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5-Externo\"/>
    </mc:Choice>
  </mc:AlternateContent>
  <bookViews>
    <workbookView xWindow="-15" yWindow="45" windowWidth="8955" windowHeight="9180"/>
  </bookViews>
  <sheets>
    <sheet name="  25,7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25,7  '!$B$2:$O$30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62913"/>
</workbook>
</file>

<file path=xl/calcChain.xml><?xml version="1.0" encoding="utf-8"?>
<calcChain xmlns="http://schemas.openxmlformats.org/spreadsheetml/2006/main">
  <c r="C27" i="1" l="1"/>
  <c r="C26" i="1"/>
  <c r="C16" i="1"/>
  <c r="C15" i="1"/>
  <c r="C25" i="1" l="1"/>
  <c r="C24" i="1"/>
  <c r="C23" i="1"/>
  <c r="C22" i="1"/>
  <c r="C21" i="1"/>
  <c r="C20" i="1"/>
  <c r="C19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<sst xmlns="http://schemas.openxmlformats.org/spreadsheetml/2006/main" count="31" uniqueCount="21">
  <si>
    <t xml:space="preserve"> 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</si>
  <si>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</si>
  <si>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</si>
  <si>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</si>
  <si>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</si>
  <si>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</si>
  <si>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</si>
  <si>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</si>
  <si>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</si>
  <si>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</si>
  <si>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</si>
  <si>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</si>
  <si>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</si>
  <si>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</si>
  <si>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Fuente: Banco Central de Reserva del Perú.</t>
  </si>
  <si>
    <t>Promedio</t>
  </si>
  <si>
    <t>Promedio del Período</t>
  </si>
  <si>
    <t>Fin de Período</t>
  </si>
  <si>
    <t xml:space="preserve">       (Soles por US dólar) </t>
  </si>
  <si>
    <t>…</t>
  </si>
  <si>
    <t>25.7 PERÚ: TIPO DE CAMBIO PROMEDIO COMPRA - VENTA MENSUAL DEL MERCADO PARALELO,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</si>
</sst>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_)"/>
    <numFmt numFmtId="166" formatCode="0.000_)"/>
    <numFmt numFmtId="167" formatCode="\ _ * #,##0.000;_ * \-#,##0.000;_ * &quot;-&quot;_ ;_ @_ "/>
  </numFmts>
  <fonts count="10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2" fillId="0" borderId="0"/>
  </cellStyleXfs>
  <cellXfs count="40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49" fontId="4" fillId="0" borderId="0" xfId="2" applyNumberFormat="1" applyFont="1" applyAlignment="1" applyProtection="1">
      <alignment horizontal="left"/>
    </xf>
    <xf numFmtId="0" fontId="3" fillId="0" borderId="0" xfId="0" applyFont="1" applyBorder="1" applyAlignment="1">
      <alignment vertical="center"/>
    </xf>
    <xf numFmtId="166" fontId="3" fillId="0" borderId="0" xfId="0" applyNumberFormat="1" applyFont="1" applyBorder="1" applyProtection="1"/>
    <xf numFmtId="0" fontId="3" fillId="0" borderId="0" xfId="0" applyFont="1" applyBorder="1"/>
    <xf numFmtId="0" fontId="5" fillId="0" borderId="0" xfId="0" applyFont="1" applyAlignment="1" applyProtection="1">
      <alignment horizontal="left"/>
    </xf>
    <xf numFmtId="49" fontId="5" fillId="0" borderId="0" xfId="0" applyNumberFormat="1" applyFont="1"/>
    <xf numFmtId="49" fontId="3" fillId="0" borderId="0" xfId="0" applyNumberFormat="1" applyFont="1"/>
    <xf numFmtId="0" fontId="6" fillId="0" borderId="0" xfId="0" applyFont="1"/>
    <xf numFmtId="0" fontId="4" fillId="0" borderId="0" xfId="0" applyFont="1" applyBorder="1" applyAlignment="1" applyProtection="1">
      <alignment horizontal="centerContinuous" vertical="center"/>
    </xf>
    <xf numFmtId="0" fontId="7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164" fontId="7" fillId="0" borderId="1" xfId="0" applyNumberFormat="1" applyFont="1" applyBorder="1" applyAlignment="1" applyProtection="1">
      <alignment horizontal="right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7" fillId="0" borderId="2" xfId="0" applyFont="1" applyBorder="1" applyAlignment="1">
      <alignment vertical="center"/>
    </xf>
    <xf numFmtId="166" fontId="7" fillId="0" borderId="3" xfId="0" applyNumberFormat="1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right" vertical="center" wrapText="1"/>
    </xf>
    <xf numFmtId="0" fontId="4" fillId="0" borderId="5" xfId="0" applyFont="1" applyBorder="1" applyAlignment="1" applyProtection="1">
      <alignment horizontal="right" vertical="center"/>
    </xf>
    <xf numFmtId="49" fontId="4" fillId="0" borderId="6" xfId="0" applyNumberFormat="1" applyFont="1" applyBorder="1" applyAlignment="1" applyProtection="1">
      <alignment horizontal="center" vertical="center"/>
    </xf>
    <xf numFmtId="49" fontId="7" fillId="0" borderId="0" xfId="2" applyNumberFormat="1" applyFont="1" applyAlignment="1" applyProtection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166" fontId="7" fillId="0" borderId="0" xfId="0" applyNumberFormat="1" applyFont="1" applyBorder="1" applyProtection="1"/>
    <xf numFmtId="167" fontId="7" fillId="0" borderId="0" xfId="0" applyNumberFormat="1" applyFont="1" applyBorder="1" applyAlignment="1" applyProtection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9" fontId="9" fillId="0" borderId="0" xfId="2" applyNumberFormat="1" applyFont="1" applyAlignment="1" applyProtection="1">
      <alignment horizontal="left" vertical="top"/>
    </xf>
    <xf numFmtId="167" fontId="7" fillId="2" borderId="0" xfId="0" applyNumberFormat="1" applyFont="1" applyFill="1" applyBorder="1" applyAlignment="1" applyProtection="1">
      <alignment horizontal="right"/>
    </xf>
    <xf numFmtId="167" fontId="7" fillId="2" borderId="0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 applyProtection="1">
      <alignment horizontal="right" vertical="center"/>
    </xf>
    <xf numFmtId="167" fontId="7" fillId="2" borderId="0" xfId="0" applyNumberFormat="1" applyFont="1" applyFill="1" applyBorder="1" applyAlignment="1" applyProtection="1"/>
    <xf numFmtId="164" fontId="7" fillId="0" borderId="0" xfId="0" applyNumberFormat="1" applyFont="1" applyBorder="1" applyAlignment="1" applyProtection="1">
      <alignment vertical="center"/>
    </xf>
    <xf numFmtId="166" fontId="7" fillId="0" borderId="1" xfId="0" applyNumberFormat="1" applyFont="1" applyBorder="1" applyAlignment="1" applyProtection="1">
      <alignment horizontal="centerContinuous"/>
    </xf>
    <xf numFmtId="0" fontId="7" fillId="0" borderId="2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 applyProtection="1">
      <alignment horizontal="left" vertical="center"/>
    </xf>
  </cellXfs>
  <cellStyles count="3">
    <cellStyle name="Diseño" xfId="1"/>
    <cellStyle name="Normal" xfId="0" builtinId="0"/>
    <cellStyle name="Normal_IEC22007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E-2007-para%20diagr-OTD\Cap24-Sect-Exter-2007\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_CONV\EXCEL\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GridLines="0" tabSelected="1" zoomScaleNormal="100" workbookViewId="0"/>
  </sheetViews>
  <sheetFormatPr baseColWidth="10" defaultColWidth="7.7109375" defaultRowHeight="9" x14ac:dyDescent="0.15"/>
  <cols>
    <col min="1" max="1" width="1.7109375" style="2" customWidth="1"/>
    <col min="2" max="2" width="4.7109375" style="9" customWidth="1"/>
    <col min="3" max="3" width="7.7109375" style="2" customWidth="1"/>
    <col min="4" max="15" width="6.140625" style="2" customWidth="1"/>
    <col min="16" max="16" width="4.28515625" style="2" customWidth="1"/>
    <col min="17" max="17" width="6.28515625" style="2" customWidth="1"/>
    <col min="18" max="18" width="7.7109375" style="2"/>
    <col min="19" max="19" width="13.5703125" style="2" bestFit="1" customWidth="1"/>
    <col min="20" max="16384" width="7.7109375" style="2"/>
  </cols>
  <sheetData>
    <row r="1" spans="1:16" ht="9" customHeight="1" x14ac:dyDescent="0.15"/>
    <row r="2" spans="1:16" ht="11.25" customHeight="1" x14ac:dyDescent="0.25">
      <c r="B2" s="31" t="s">
        <v>20</v>
      </c>
      <c r="C2" s="16"/>
      <c r="D2" s="10"/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2" t="s">
        <v>0</v>
      </c>
    </row>
    <row r="3" spans="1:16" ht="10.5" customHeight="1" x14ac:dyDescent="0.25">
      <c r="B3" s="25" t="s">
        <v>18</v>
      </c>
      <c r="C3" s="15"/>
    </row>
    <row r="4" spans="1:16" ht="3" customHeight="1" x14ac:dyDescent="0.25">
      <c r="B4" s="3"/>
    </row>
    <row r="5" spans="1:16" ht="16.5" customHeight="1" x14ac:dyDescent="0.25">
      <c r="A5" s="6"/>
      <c r="B5" s="24" t="s">
        <v>1</v>
      </c>
      <c r="C5" s="22" t="s">
        <v>15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3" t="s">
        <v>9</v>
      </c>
      <c r="L5" s="23" t="s">
        <v>10</v>
      </c>
      <c r="M5" s="23" t="s">
        <v>11</v>
      </c>
      <c r="N5" s="23" t="s">
        <v>12</v>
      </c>
      <c r="O5" s="23" t="s">
        <v>13</v>
      </c>
      <c r="P5" s="15"/>
    </row>
    <row r="6" spans="1:16" ht="3" customHeight="1" x14ac:dyDescent="0.25">
      <c r="A6" s="6"/>
      <c r="B6" s="19"/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5"/>
    </row>
    <row r="7" spans="1:16" s="4" customFormat="1" ht="11.1" customHeight="1" x14ac:dyDescent="0.2">
      <c r="B7" s="20"/>
      <c r="C7" s="11" t="s">
        <v>16</v>
      </c>
      <c r="D7" s="12"/>
      <c r="E7" s="12"/>
      <c r="F7" s="12"/>
      <c r="G7" s="12"/>
      <c r="H7" s="13"/>
      <c r="I7" s="11"/>
      <c r="J7" s="12"/>
      <c r="K7" s="12"/>
      <c r="L7" s="12"/>
      <c r="M7" s="12"/>
      <c r="N7" s="12"/>
      <c r="O7" s="12"/>
      <c r="P7" s="26"/>
    </row>
    <row r="8" spans="1:16" s="6" customFormat="1" ht="10.5" customHeight="1" x14ac:dyDescent="0.25">
      <c r="B8" s="38">
        <v>2013</v>
      </c>
      <c r="C8" s="34">
        <f t="shared" ref="C8" si="0">AVERAGE(D8:O8)</f>
        <v>2.7040501530815675</v>
      </c>
      <c r="D8" s="29">
        <v>2.549435606060606</v>
      </c>
      <c r="E8" s="29">
        <v>2.5726578947368424</v>
      </c>
      <c r="F8" s="29">
        <v>2.5940789473684207</v>
      </c>
      <c r="G8" s="29">
        <v>2.5978446969696969</v>
      </c>
      <c r="H8" s="29">
        <v>2.6424015151515152</v>
      </c>
      <c r="I8" s="30">
        <v>2.7508421052631578</v>
      </c>
      <c r="J8" s="30">
        <v>2.7835833333333335</v>
      </c>
      <c r="K8" s="30">
        <v>2.8078769841269837</v>
      </c>
      <c r="L8" s="30">
        <v>2.787813492063492</v>
      </c>
      <c r="M8" s="30">
        <v>2.7720714285714285</v>
      </c>
      <c r="N8" s="30">
        <v>2.7977791666666665</v>
      </c>
      <c r="O8" s="30">
        <v>2.792216666666667</v>
      </c>
      <c r="P8" s="27"/>
    </row>
    <row r="9" spans="1:16" s="6" customFormat="1" ht="10.5" customHeight="1" x14ac:dyDescent="0.25">
      <c r="B9" s="38">
        <v>2014</v>
      </c>
      <c r="C9" s="34">
        <f>AVERAGE(D9:O9)</f>
        <v>2.8406408414502162</v>
      </c>
      <c r="D9" s="29">
        <v>2.8128143939393944</v>
      </c>
      <c r="E9" s="29">
        <v>2.8177249999999998</v>
      </c>
      <c r="F9" s="29">
        <v>2.8074325396825399</v>
      </c>
      <c r="G9" s="29">
        <v>2.8012749999999995</v>
      </c>
      <c r="H9" s="29">
        <v>2.7926309523809523</v>
      </c>
      <c r="I9" s="30">
        <v>2.7899682539682535</v>
      </c>
      <c r="J9" s="30">
        <v>2.7891944444444441</v>
      </c>
      <c r="K9" s="30">
        <v>2.8110079365079361</v>
      </c>
      <c r="L9" s="30">
        <v>2.8617234848484845</v>
      </c>
      <c r="M9" s="30">
        <v>2.9108825757575763</v>
      </c>
      <c r="N9" s="30">
        <v>2.9317458333333333</v>
      </c>
      <c r="O9" s="30">
        <v>2.9612896825396824</v>
      </c>
      <c r="P9" s="27"/>
    </row>
    <row r="10" spans="1:16" s="6" customFormat="1" ht="10.5" customHeight="1" x14ac:dyDescent="0.25">
      <c r="B10" s="38">
        <v>2015</v>
      </c>
      <c r="C10" s="34">
        <f t="shared" ref="C10:C13" si="1">AVERAGE(D10:O10)</f>
        <v>3.1886928315897065</v>
      </c>
      <c r="D10" s="29">
        <v>3.0129375000000005</v>
      </c>
      <c r="E10" s="29">
        <v>3.0847499999999997</v>
      </c>
      <c r="F10" s="29">
        <v>3.0992810606060601</v>
      </c>
      <c r="G10" s="29">
        <v>3.1261833333333335</v>
      </c>
      <c r="H10" s="29">
        <v>3.1531875000000005</v>
      </c>
      <c r="I10" s="30">
        <v>3.1627063492063496</v>
      </c>
      <c r="J10" s="30">
        <v>3.1848083333333332</v>
      </c>
      <c r="K10" s="30">
        <v>3.2525103174603176</v>
      </c>
      <c r="L10" s="30">
        <v>3.2229545454545452</v>
      </c>
      <c r="M10" s="30">
        <v>3.2452291666666668</v>
      </c>
      <c r="N10" s="30">
        <v>3.3375515873015869</v>
      </c>
      <c r="O10" s="30">
        <v>3.3822142857142854</v>
      </c>
      <c r="P10" s="27"/>
    </row>
    <row r="11" spans="1:16" s="6" customFormat="1" ht="10.5" customHeight="1" x14ac:dyDescent="0.25">
      <c r="B11" s="38">
        <v>2016</v>
      </c>
      <c r="C11" s="34">
        <f t="shared" si="1"/>
        <v>3.3756475074206977</v>
      </c>
      <c r="D11" s="29">
        <v>3.4444958333333338</v>
      </c>
      <c r="E11" s="29">
        <v>3.5075238095238097</v>
      </c>
      <c r="F11" s="29">
        <v>3.4138055555555562</v>
      </c>
      <c r="G11" s="29">
        <v>3.3041031746031746</v>
      </c>
      <c r="H11" s="29">
        <v>3.3252272727272727</v>
      </c>
      <c r="I11" s="30">
        <v>3.3215079365079365</v>
      </c>
      <c r="J11" s="30">
        <v>3.2940438596491228</v>
      </c>
      <c r="K11" s="30">
        <v>3.33</v>
      </c>
      <c r="L11" s="30">
        <v>3.3815265151515153</v>
      </c>
      <c r="M11" s="30">
        <v>3.3880158730158731</v>
      </c>
      <c r="N11" s="30">
        <v>3.397837719298245</v>
      </c>
      <c r="O11" s="30">
        <v>3.399682539682539</v>
      </c>
      <c r="P11" s="27"/>
    </row>
    <row r="12" spans="1:16" s="6" customFormat="1" ht="10.5" customHeight="1" x14ac:dyDescent="0.25">
      <c r="B12" s="38">
        <v>2017</v>
      </c>
      <c r="C12" s="34">
        <f t="shared" si="1"/>
        <v>3.2620392845975474</v>
      </c>
      <c r="D12" s="29">
        <v>3.3503636363636402</v>
      </c>
      <c r="E12" s="29">
        <v>3.2610375</v>
      </c>
      <c r="F12" s="29">
        <v>3.2620362318840588</v>
      </c>
      <c r="G12" s="29">
        <v>3.2449074074074074</v>
      </c>
      <c r="H12" s="29">
        <v>3.2681363636363638</v>
      </c>
      <c r="I12" s="30">
        <v>3.2712624999999997</v>
      </c>
      <c r="J12" s="30">
        <v>3.2519605263157896</v>
      </c>
      <c r="K12" s="30">
        <v>3.2443901515151516</v>
      </c>
      <c r="L12" s="30">
        <v>3.2460992063492062</v>
      </c>
      <c r="M12" s="30">
        <v>3.253181818181818</v>
      </c>
      <c r="N12" s="30">
        <v>3.2433373015873022</v>
      </c>
      <c r="O12" s="30">
        <v>3.24775877192983</v>
      </c>
      <c r="P12" s="27"/>
    </row>
    <row r="13" spans="1:16" s="6" customFormat="1" ht="10.5" customHeight="1" x14ac:dyDescent="0.25">
      <c r="B13" s="38">
        <v>2018</v>
      </c>
      <c r="C13" s="34">
        <f t="shared" si="1"/>
        <v>3.2886242231209337</v>
      </c>
      <c r="D13" s="29">
        <v>3.2247170634920637</v>
      </c>
      <c r="E13" s="29">
        <v>3.2429375</v>
      </c>
      <c r="F13" s="29">
        <v>3.2547374999999996</v>
      </c>
      <c r="G13" s="29">
        <v>3.2337208333333338</v>
      </c>
      <c r="H13" s="29">
        <v>3.2705037878787881</v>
      </c>
      <c r="I13" s="30">
        <v>3.2718208333333338</v>
      </c>
      <c r="J13" s="30">
        <v>3.2799484126984129</v>
      </c>
      <c r="K13" s="30">
        <v>3.2908496031746033</v>
      </c>
      <c r="L13" s="30">
        <v>3.3145583333333333</v>
      </c>
      <c r="M13" s="30">
        <v>3.3327007575757572</v>
      </c>
      <c r="N13" s="30">
        <v>3.3793249999999997</v>
      </c>
      <c r="O13" s="30">
        <v>3.3676710526315787</v>
      </c>
      <c r="P13" s="27"/>
    </row>
    <row r="14" spans="1:16" s="6" customFormat="1" ht="10.5" customHeight="1" x14ac:dyDescent="0.25">
      <c r="B14" s="38">
        <v>2019</v>
      </c>
      <c r="C14" s="34">
        <f>AVERAGE(D14:O14)</f>
        <v>3.3398310621091869</v>
      </c>
      <c r="D14" s="29">
        <v>3.3507083333333298</v>
      </c>
      <c r="E14" s="29">
        <v>3.3249124999999999</v>
      </c>
      <c r="F14" s="29">
        <v>3.3051547619047601</v>
      </c>
      <c r="G14" s="29">
        <v>3.30530833333333</v>
      </c>
      <c r="H14" s="29">
        <v>3.3293181818181798</v>
      </c>
      <c r="I14" s="30">
        <v>3.3315833333333336</v>
      </c>
      <c r="J14" s="30">
        <v>3.2960317460317459</v>
      </c>
      <c r="K14" s="30">
        <v>3.3733541666666671</v>
      </c>
      <c r="L14" s="30">
        <v>3.3615158730158727</v>
      </c>
      <c r="M14" s="30">
        <v>3.3642936507936509</v>
      </c>
      <c r="N14" s="30">
        <v>3.3715458333333332</v>
      </c>
      <c r="O14" s="30">
        <v>3.3642460317460321</v>
      </c>
      <c r="P14" s="27"/>
    </row>
    <row r="15" spans="1:16" s="6" customFormat="1" ht="10.5" customHeight="1" x14ac:dyDescent="0.25">
      <c r="B15" s="38">
        <v>2020</v>
      </c>
      <c r="C15" s="35">
        <f t="shared" ref="C15:C16" si="2">AVERAGE(D15:O15)</f>
        <v>3.5169633683776538</v>
      </c>
      <c r="D15" s="32">
        <v>3.3316515151515151</v>
      </c>
      <c r="E15" s="32">
        <v>3.3858166666666669</v>
      </c>
      <c r="F15" s="32">
        <v>3.4675333333333334</v>
      </c>
      <c r="G15" s="32" t="s">
        <v>19</v>
      </c>
      <c r="H15" s="32" t="s">
        <v>19</v>
      </c>
      <c r="I15" s="32" t="s">
        <v>19</v>
      </c>
      <c r="J15" s="32" t="s">
        <v>19</v>
      </c>
      <c r="K15" s="32" t="s">
        <v>19</v>
      </c>
      <c r="L15" s="33">
        <v>3.6023333333333332</v>
      </c>
      <c r="M15" s="33">
        <v>3.6042083333333332</v>
      </c>
      <c r="N15" s="33">
        <v>3.6157559523809524</v>
      </c>
      <c r="O15" s="33">
        <v>3.6114444444444449</v>
      </c>
      <c r="P15" s="27"/>
    </row>
    <row r="16" spans="1:16" s="6" customFormat="1" ht="10.5" customHeight="1" x14ac:dyDescent="0.25">
      <c r="B16" s="38">
        <v>2021</v>
      </c>
      <c r="C16" s="35">
        <f t="shared" si="2"/>
        <v>3.8903739161598003</v>
      </c>
      <c r="D16" s="32">
        <v>3.6350125000000002</v>
      </c>
      <c r="E16" s="32">
        <v>3.6505749999999999</v>
      </c>
      <c r="F16" s="32">
        <v>3.7127355072463764</v>
      </c>
      <c r="G16" s="32">
        <v>3.7105833333333336</v>
      </c>
      <c r="H16" s="32">
        <v>3.7857468253968261</v>
      </c>
      <c r="I16" s="33">
        <v>3.9199738095238095</v>
      </c>
      <c r="J16" s="33">
        <v>3.9524416666666671</v>
      </c>
      <c r="K16" s="33">
        <v>4.0986230158730166</v>
      </c>
      <c r="L16" s="33">
        <v>4.1183901515151522</v>
      </c>
      <c r="M16" s="33">
        <v>4.0256228070175446</v>
      </c>
      <c r="N16" s="33">
        <v>4.0274206349206345</v>
      </c>
      <c r="O16" s="33">
        <v>4.0473617424242434</v>
      </c>
      <c r="P16" s="27"/>
    </row>
    <row r="17" spans="2:21" s="6" customFormat="1" ht="10.5" customHeight="1" x14ac:dyDescent="0.25">
      <c r="B17" s="38">
        <v>2022</v>
      </c>
      <c r="C17" s="35"/>
      <c r="D17" s="32">
        <v>3.9010805555555557</v>
      </c>
      <c r="E17" s="32">
        <v>3.8020708333333331</v>
      </c>
      <c r="F17" s="32">
        <v>3.744442028985508</v>
      </c>
      <c r="G17" s="32">
        <v>3.7446906862745095</v>
      </c>
      <c r="H17" s="32"/>
      <c r="I17" s="33"/>
      <c r="J17" s="33"/>
      <c r="K17" s="33"/>
      <c r="L17" s="33"/>
      <c r="M17" s="33"/>
      <c r="N17" s="33"/>
      <c r="O17" s="33"/>
      <c r="P17" s="27"/>
    </row>
    <row r="18" spans="2:21" s="4" customFormat="1" ht="11.25" customHeight="1" x14ac:dyDescent="0.2">
      <c r="B18" s="20"/>
      <c r="C18" s="11" t="s">
        <v>17</v>
      </c>
      <c r="D18" s="12"/>
      <c r="E18" s="12"/>
      <c r="F18" s="12"/>
      <c r="G18" s="12"/>
      <c r="H18" s="13"/>
      <c r="I18" s="11"/>
      <c r="J18" s="12"/>
      <c r="K18" s="12"/>
      <c r="L18" s="12"/>
      <c r="M18" s="12"/>
      <c r="N18" s="12"/>
      <c r="O18" s="12"/>
      <c r="P18" s="26"/>
    </row>
    <row r="19" spans="2:21" s="6" customFormat="1" ht="10.5" customHeight="1" x14ac:dyDescent="0.25">
      <c r="B19" s="39">
        <v>2013</v>
      </c>
      <c r="C19" s="36">
        <f t="shared" ref="C19:C27" si="3">AVERAGE(D19:O19)</f>
        <v>2.7203263888888887</v>
      </c>
      <c r="D19" s="29">
        <v>2.5643333333333329</v>
      </c>
      <c r="E19" s="29">
        <v>2.5846666666666667</v>
      </c>
      <c r="F19" s="29">
        <v>2.59</v>
      </c>
      <c r="G19" s="29">
        <v>2.6346666666666669</v>
      </c>
      <c r="H19" s="29">
        <v>2.7248333333333337</v>
      </c>
      <c r="I19" s="29">
        <v>2.7939999999999996</v>
      </c>
      <c r="J19" s="29">
        <v>2.7868333333333331</v>
      </c>
      <c r="K19" s="29">
        <v>2.8186666666666662</v>
      </c>
      <c r="L19" s="29">
        <v>2.7770000000000001</v>
      </c>
      <c r="M19" s="29">
        <v>2.7619999999999996</v>
      </c>
      <c r="N19" s="29">
        <v>2.8062500000000004</v>
      </c>
      <c r="O19" s="29">
        <v>2.8006666666666673</v>
      </c>
      <c r="P19" s="28"/>
      <c r="Q19" s="5"/>
    </row>
    <row r="20" spans="2:21" s="6" customFormat="1" ht="10.5" customHeight="1" x14ac:dyDescent="0.25">
      <c r="B20" s="39">
        <v>2014</v>
      </c>
      <c r="C20" s="36">
        <f t="shared" si="3"/>
        <v>2.8479583333333331</v>
      </c>
      <c r="D20" s="29">
        <v>2.8243333333333331</v>
      </c>
      <c r="E20" s="29">
        <v>2.8064999999999998</v>
      </c>
      <c r="F20" s="29">
        <v>2.8128333333333337</v>
      </c>
      <c r="G20" s="29">
        <v>2.8008333333333337</v>
      </c>
      <c r="H20" s="29">
        <v>2.7793333333333332</v>
      </c>
      <c r="I20" s="29">
        <v>2.7937499999999997</v>
      </c>
      <c r="J20" s="29">
        <v>2.7919999999999998</v>
      </c>
      <c r="K20" s="29">
        <v>2.8360000000000003</v>
      </c>
      <c r="L20" s="29">
        <v>2.8999166666666665</v>
      </c>
      <c r="M20" s="29">
        <v>2.9238333333333335</v>
      </c>
      <c r="N20" s="29">
        <v>2.9191666666666665</v>
      </c>
      <c r="O20" s="29">
        <v>2.9870000000000001</v>
      </c>
      <c r="P20" s="28"/>
      <c r="Q20" s="5"/>
    </row>
    <row r="21" spans="2:21" s="6" customFormat="1" ht="10.5" customHeight="1" x14ac:dyDescent="0.25">
      <c r="B21" s="39">
        <v>2015</v>
      </c>
      <c r="C21" s="36">
        <f t="shared" si="3"/>
        <v>3.2056458333333335</v>
      </c>
      <c r="D21" s="29">
        <v>3.0556666666666663</v>
      </c>
      <c r="E21" s="29">
        <v>3.0958333333333332</v>
      </c>
      <c r="F21" s="29">
        <v>3.0945</v>
      </c>
      <c r="G21" s="29">
        <v>3.1330833333333334</v>
      </c>
      <c r="H21" s="29">
        <v>3.1604999999999999</v>
      </c>
      <c r="I21" s="29">
        <v>3.1749999999999998</v>
      </c>
      <c r="J21" s="29">
        <v>3.1930000000000005</v>
      </c>
      <c r="K21" s="29">
        <v>3.2609999999999997</v>
      </c>
      <c r="L21" s="29">
        <v>3.2253333333333334</v>
      </c>
      <c r="M21" s="29">
        <v>3.2889999999999997</v>
      </c>
      <c r="N21" s="29">
        <v>3.3795000000000002</v>
      </c>
      <c r="O21" s="29">
        <v>3.4053333333333331</v>
      </c>
      <c r="P21" s="28"/>
      <c r="Q21" s="5"/>
    </row>
    <row r="22" spans="2:21" s="6" customFormat="1" ht="10.5" customHeight="1" x14ac:dyDescent="0.25">
      <c r="B22" s="39">
        <v>2016</v>
      </c>
      <c r="C22" s="36">
        <f t="shared" si="3"/>
        <v>3.378229166666666</v>
      </c>
      <c r="D22" s="29">
        <v>3.4775</v>
      </c>
      <c r="E22" s="29">
        <v>3.5265000000000004</v>
      </c>
      <c r="F22" s="29">
        <v>3.3505000000000003</v>
      </c>
      <c r="G22" s="29">
        <v>3.2754166666666666</v>
      </c>
      <c r="H22" s="29">
        <v>3.3610000000000002</v>
      </c>
      <c r="I22" s="29">
        <v>3.3029999999999999</v>
      </c>
      <c r="J22" s="29">
        <v>3.3268333333333331</v>
      </c>
      <c r="K22" s="29">
        <v>3.3759999999999994</v>
      </c>
      <c r="L22" s="29">
        <v>3.3856666666666664</v>
      </c>
      <c r="M22" s="29">
        <v>3.3673333333333337</v>
      </c>
      <c r="N22" s="29">
        <v>3.4125833333333335</v>
      </c>
      <c r="O22" s="29">
        <v>3.3764166666666666</v>
      </c>
      <c r="P22" s="28"/>
      <c r="Q22" s="5"/>
    </row>
    <row r="23" spans="2:21" s="6" customFormat="1" ht="10.5" customHeight="1" x14ac:dyDescent="0.25">
      <c r="B23" s="39">
        <v>2017</v>
      </c>
      <c r="C23" s="36">
        <f t="shared" si="3"/>
        <v>3.2549444444444444</v>
      </c>
      <c r="D23" s="29">
        <v>3.2904999999999998</v>
      </c>
      <c r="E23" s="29">
        <v>3.2477499999999999</v>
      </c>
      <c r="F23" s="29">
        <v>3.2486666666666668</v>
      </c>
      <c r="G23" s="29">
        <v>3.2454999999999998</v>
      </c>
      <c r="H23" s="29">
        <v>3.2725</v>
      </c>
      <c r="I23" s="29">
        <v>3.2563333333333331</v>
      </c>
      <c r="J23" s="29">
        <v>3.2482500000000005</v>
      </c>
      <c r="K23" s="29">
        <v>3.2390000000000003</v>
      </c>
      <c r="L23" s="29">
        <v>3.2665833333333332</v>
      </c>
      <c r="M23" s="29">
        <v>3.2439999999999998</v>
      </c>
      <c r="N23" s="29">
        <v>3.2382500000000007</v>
      </c>
      <c r="O23" s="29">
        <v>3.262</v>
      </c>
      <c r="P23" s="28"/>
      <c r="Q23" s="5"/>
    </row>
    <row r="24" spans="2:21" s="6" customFormat="1" ht="10.5" customHeight="1" x14ac:dyDescent="0.25">
      <c r="B24" s="39">
        <v>2018</v>
      </c>
      <c r="C24" s="36">
        <f t="shared" si="3"/>
        <v>3.2901527777777777</v>
      </c>
      <c r="D24" s="29">
        <v>3.2194166666666666</v>
      </c>
      <c r="E24" s="29">
        <v>3.2500833333333334</v>
      </c>
      <c r="F24" s="29">
        <v>3.2323333333333331</v>
      </c>
      <c r="G24" s="29">
        <v>3.2391666666666667</v>
      </c>
      <c r="H24" s="29">
        <v>3.2750833333333333</v>
      </c>
      <c r="I24" s="29">
        <v>3.2735833333333337</v>
      </c>
      <c r="J24" s="29">
        <v>3.2773333333333334</v>
      </c>
      <c r="K24" s="29">
        <v>3.2979166666666666</v>
      </c>
      <c r="L24" s="29">
        <v>3.3045</v>
      </c>
      <c r="M24" s="29">
        <v>3.3581666666666665</v>
      </c>
      <c r="N24" s="29">
        <v>3.3852499999999992</v>
      </c>
      <c r="O24" s="29">
        <v>3.3690000000000002</v>
      </c>
      <c r="P24" s="28"/>
      <c r="Q24" s="5"/>
    </row>
    <row r="25" spans="2:21" s="6" customFormat="1" ht="10.5" customHeight="1" x14ac:dyDescent="0.25">
      <c r="B25" s="39">
        <v>2019</v>
      </c>
      <c r="C25" s="36">
        <f t="shared" si="3"/>
        <v>3.3380416666666659</v>
      </c>
      <c r="D25" s="29">
        <v>3.34033333333333</v>
      </c>
      <c r="E25" s="29">
        <v>3.306</v>
      </c>
      <c r="F25" s="29">
        <v>3.306</v>
      </c>
      <c r="G25" s="29">
        <v>3.3048333333333302</v>
      </c>
      <c r="H25" s="29">
        <v>3.3642500000000002</v>
      </c>
      <c r="I25" s="29">
        <v>3.2963333333333336</v>
      </c>
      <c r="J25" s="29">
        <v>3.3105833333333337</v>
      </c>
      <c r="K25" s="29">
        <v>3.3864999999999998</v>
      </c>
      <c r="L25" s="29">
        <v>3.3721666666666668</v>
      </c>
      <c r="M25" s="29">
        <v>3.3456666666666668</v>
      </c>
      <c r="N25" s="29">
        <v>3.3961666666666668</v>
      </c>
      <c r="O25" s="29">
        <v>3.3276666666666666</v>
      </c>
      <c r="P25" s="28"/>
      <c r="Q25" s="5"/>
    </row>
    <row r="26" spans="2:21" s="6" customFormat="1" ht="10.5" customHeight="1" x14ac:dyDescent="0.25">
      <c r="B26" s="39">
        <v>2020</v>
      </c>
      <c r="C26" s="32">
        <f t="shared" si="3"/>
        <v>3.5439305555555554</v>
      </c>
      <c r="D26" s="32">
        <v>3.3595833333333331</v>
      </c>
      <c r="E26" s="32">
        <v>3.4379999999999997</v>
      </c>
      <c r="F26" s="32" t="s">
        <v>19</v>
      </c>
      <c r="G26" s="32" t="s">
        <v>19</v>
      </c>
      <c r="H26" s="32" t="s">
        <v>19</v>
      </c>
      <c r="I26" s="32" t="s">
        <v>19</v>
      </c>
      <c r="J26" s="32" t="s">
        <v>19</v>
      </c>
      <c r="K26" s="32" t="s">
        <v>19</v>
      </c>
      <c r="L26" s="32">
        <v>3.6023333333333332</v>
      </c>
      <c r="M26" s="32">
        <v>3.6196666666666664</v>
      </c>
      <c r="N26" s="32">
        <v>3.6179999999999999</v>
      </c>
      <c r="O26" s="32">
        <v>3.6260000000000003</v>
      </c>
      <c r="P26" s="28"/>
      <c r="Q26" s="5"/>
    </row>
    <row r="27" spans="2:21" s="6" customFormat="1" ht="10.5" customHeight="1" x14ac:dyDescent="0.25">
      <c r="B27" s="39">
        <v>2021</v>
      </c>
      <c r="C27" s="32">
        <f t="shared" si="3"/>
        <v>3.9119895833333338</v>
      </c>
      <c r="D27" s="32">
        <v>3.6470833333333332</v>
      </c>
      <c r="E27" s="32">
        <v>3.6566666666666663</v>
      </c>
      <c r="F27" s="32">
        <v>3.7606666666666664</v>
      </c>
      <c r="G27" s="32">
        <v>3.8009166666666667</v>
      </c>
      <c r="H27" s="32">
        <v>3.8337500000000002</v>
      </c>
      <c r="I27" s="32">
        <v>3.9206666666666665</v>
      </c>
      <c r="J27" s="32">
        <v>4.0406666666666666</v>
      </c>
      <c r="K27" s="32">
        <v>4.0990833333333336</v>
      </c>
      <c r="L27" s="32">
        <v>4.1426666666666669</v>
      </c>
      <c r="M27" s="32">
        <v>3.9845000000000006</v>
      </c>
      <c r="N27" s="32">
        <v>4.0633333333333326</v>
      </c>
      <c r="O27" s="32">
        <v>3.9938750000000001</v>
      </c>
      <c r="P27" s="28"/>
      <c r="Q27" s="5"/>
    </row>
    <row r="28" spans="2:21" s="6" customFormat="1" ht="10.5" customHeight="1" x14ac:dyDescent="0.25">
      <c r="B28" s="39">
        <v>2022</v>
      </c>
      <c r="C28" s="32"/>
      <c r="D28" s="32">
        <v>3.8519166666666669</v>
      </c>
      <c r="E28" s="32">
        <v>3.766916666666666</v>
      </c>
      <c r="F28" s="32">
        <v>3.7084166666666665</v>
      </c>
      <c r="G28" s="32">
        <v>3.835666666666667</v>
      </c>
      <c r="H28" s="32"/>
      <c r="I28" s="32"/>
      <c r="J28" s="32"/>
      <c r="K28" s="32"/>
      <c r="L28" s="32"/>
      <c r="M28" s="32"/>
      <c r="N28" s="32"/>
      <c r="O28" s="32"/>
      <c r="P28" s="28"/>
      <c r="Q28" s="5"/>
    </row>
    <row r="29" spans="2:21" s="6" customFormat="1" ht="3" customHeight="1" x14ac:dyDescent="0.25">
      <c r="B29" s="21"/>
      <c r="C29" s="3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5"/>
      <c r="Q29" s="5"/>
    </row>
    <row r="30" spans="2:21" ht="10.5" customHeight="1" x14ac:dyDescent="0.15">
      <c r="B30" s="7" t="s">
        <v>14</v>
      </c>
    </row>
    <row r="31" spans="2:21" ht="11.1" customHeight="1" x14ac:dyDescent="0.15">
      <c r="B31" s="8"/>
    </row>
    <row r="32" spans="2:21" ht="11.1" customHeight="1" x14ac:dyDescent="0.2">
      <c r="R32" s="10"/>
      <c r="S32" s="10"/>
      <c r="T32" s="10"/>
      <c r="U32" s="10"/>
    </row>
    <row r="34" ht="8.25" customHeight="1" x14ac:dyDescent="0.15"/>
  </sheetData>
  <phoneticPr fontId="0" type="noConversion"/>
  <printOptions horizontalCentered="1"/>
  <pageMargins left="0.78740157480314965" right="0.59055118110236227" top="6.102362204724410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25,7  </vt:lpstr>
      <vt:lpstr>'  25,7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2014-09-24T01:38:45Z</cp:lastPrinted>
  <dcterms:created xsi:type="dcterms:W3CDTF">2008-06-27T16:51:03Z</dcterms:created>
  <dcterms:modified xsi:type="dcterms:W3CDTF">2022-12-27T16:26:40Z</dcterms:modified>
</cp:coreProperties>
</file>