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ecerra/Work/usa-facts/10k/"/>
    </mc:Choice>
  </mc:AlternateContent>
  <xr:revisionPtr revIDLastSave="0" documentId="13_ncr:1_{0A773E3E-6DE2-A343-B085-033F13FA4D04}" xr6:coauthVersionLast="47" xr6:coauthVersionMax="47" xr10:uidLastSave="{00000000-0000-0000-0000-000000000000}"/>
  <bookViews>
    <workbookView xWindow="0" yWindow="500" windowWidth="28800" windowHeight="17500" xr2:uid="{88F2DFD6-2B63-B848-A791-548069FDAF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/>
  <c r="L10" i="1"/>
  <c r="L3" i="1"/>
  <c r="L4" i="1"/>
  <c r="L5" i="1"/>
  <c r="L6" i="1"/>
  <c r="L7" i="1"/>
  <c r="L8" i="1"/>
  <c r="L12" i="1"/>
  <c r="L17" i="1"/>
  <c r="L20" i="1"/>
  <c r="L24" i="1"/>
  <c r="L25" i="1"/>
  <c r="L26" i="1"/>
  <c r="L28" i="1"/>
  <c r="L29" i="1"/>
  <c r="L36" i="1"/>
  <c r="L9" i="1"/>
  <c r="L11" i="1"/>
  <c r="L13" i="1"/>
  <c r="L14" i="1"/>
  <c r="L15" i="1"/>
  <c r="L16" i="1"/>
  <c r="L18" i="1"/>
  <c r="L19" i="1"/>
  <c r="L21" i="1"/>
  <c r="L22" i="1"/>
  <c r="L23" i="1"/>
  <c r="L27" i="1"/>
  <c r="L31" i="1"/>
  <c r="L32" i="1"/>
  <c r="L33" i="1"/>
  <c r="L34" i="1"/>
  <c r="L35" i="1"/>
  <c r="L30" i="1"/>
  <c r="L37" i="1"/>
  <c r="L38" i="1"/>
  <c r="L39" i="1"/>
  <c r="L40" i="1"/>
  <c r="L41" i="1"/>
  <c r="L43" i="1"/>
  <c r="L44" i="1"/>
  <c r="L45" i="1"/>
  <c r="L48" i="1"/>
  <c r="L49" i="1"/>
  <c r="L51" i="1"/>
  <c r="L55" i="1"/>
  <c r="L42" i="1"/>
  <c r="L46" i="1"/>
  <c r="L47" i="1"/>
  <c r="L50" i="1"/>
  <c r="L52" i="1"/>
  <c r="L53" i="1"/>
  <c r="L54" i="1"/>
  <c r="K38" i="1"/>
  <c r="K39" i="1"/>
  <c r="K40" i="1"/>
  <c r="K41" i="1"/>
  <c r="K43" i="1"/>
  <c r="K44" i="1"/>
  <c r="K45" i="1"/>
  <c r="K48" i="1"/>
  <c r="K49" i="1"/>
  <c r="K51" i="1"/>
  <c r="K55" i="1"/>
  <c r="K42" i="1"/>
  <c r="K46" i="1"/>
  <c r="K47" i="1"/>
  <c r="K50" i="1"/>
  <c r="K52" i="1"/>
  <c r="K53" i="1"/>
  <c r="K54" i="1"/>
  <c r="K3" i="1"/>
  <c r="K4" i="1"/>
  <c r="K5" i="1"/>
  <c r="K6" i="1"/>
  <c r="K7" i="1"/>
  <c r="K8" i="1"/>
  <c r="K12" i="1"/>
  <c r="K17" i="1"/>
  <c r="K20" i="1"/>
  <c r="K24" i="1"/>
  <c r="K25" i="1"/>
  <c r="K26" i="1"/>
  <c r="K28" i="1"/>
  <c r="K29" i="1"/>
  <c r="K36" i="1"/>
  <c r="K9" i="1"/>
  <c r="K11" i="1"/>
  <c r="K13" i="1"/>
  <c r="K14" i="1"/>
  <c r="K15" i="1"/>
  <c r="K16" i="1"/>
  <c r="K18" i="1"/>
  <c r="K19" i="1"/>
  <c r="K21" i="1"/>
  <c r="K22" i="1"/>
  <c r="K23" i="1"/>
  <c r="K27" i="1"/>
  <c r="K31" i="1"/>
  <c r="K32" i="1"/>
  <c r="K33" i="1"/>
  <c r="K34" i="1"/>
  <c r="K35" i="1"/>
  <c r="K30" i="1"/>
  <c r="K37" i="1"/>
  <c r="L2" i="1"/>
  <c r="K2" i="1"/>
  <c r="J3" i="1"/>
  <c r="J4" i="1"/>
  <c r="J5" i="1"/>
  <c r="J6" i="1"/>
  <c r="J7" i="1"/>
  <c r="J8" i="1"/>
  <c r="J12" i="1"/>
  <c r="J17" i="1"/>
  <c r="J20" i="1"/>
  <c r="J24" i="1"/>
  <c r="J25" i="1"/>
  <c r="J26" i="1"/>
  <c r="J28" i="1"/>
  <c r="J29" i="1"/>
  <c r="J36" i="1"/>
  <c r="J9" i="1"/>
  <c r="J11" i="1"/>
  <c r="J13" i="1"/>
  <c r="J14" i="1"/>
  <c r="J15" i="1"/>
  <c r="J16" i="1"/>
  <c r="J18" i="1"/>
  <c r="J19" i="1"/>
  <c r="J21" i="1"/>
  <c r="J22" i="1"/>
  <c r="J23" i="1"/>
  <c r="J27" i="1"/>
  <c r="J31" i="1"/>
  <c r="J32" i="1"/>
  <c r="J33" i="1"/>
  <c r="J34" i="1"/>
  <c r="J35" i="1"/>
  <c r="J30" i="1"/>
  <c r="J37" i="1"/>
  <c r="J38" i="1"/>
  <c r="J39" i="1"/>
  <c r="J40" i="1"/>
  <c r="J41" i="1"/>
  <c r="J43" i="1"/>
  <c r="J44" i="1"/>
  <c r="J45" i="1"/>
  <c r="J48" i="1"/>
  <c r="J49" i="1"/>
  <c r="J51" i="1"/>
  <c r="J55" i="1"/>
  <c r="J42" i="1"/>
  <c r="J46" i="1"/>
  <c r="J47" i="1"/>
  <c r="J50" i="1"/>
  <c r="J52" i="1"/>
  <c r="J53" i="1"/>
  <c r="J54" i="1"/>
  <c r="J2" i="1"/>
</calcChain>
</file>

<file path=xl/sharedStrings.xml><?xml version="1.0" encoding="utf-8"?>
<sst xmlns="http://schemas.openxmlformats.org/spreadsheetml/2006/main" count="278" uniqueCount="87">
  <si>
    <t>category</t>
  </si>
  <si>
    <t>subcategory</t>
  </si>
  <si>
    <t>indicator</t>
  </si>
  <si>
    <t>Justic and Domestic Tranquility</t>
  </si>
  <si>
    <t>number of overall arrests</t>
  </si>
  <si>
    <t>overall number of those sentenced to prison for property</t>
  </si>
  <si>
    <t>overall number of those sentenced to prison for drug crimes</t>
  </si>
  <si>
    <t>home structure fires per housing unit</t>
  </si>
  <si>
    <t>highway vehicle fires per mile driven</t>
  </si>
  <si>
    <t>acres burned in wildland fires</t>
  </si>
  <si>
    <t>median losses per fraud complaint</t>
  </si>
  <si>
    <t>highway fatalities per crash</t>
  </si>
  <si>
    <t>workplace violations</t>
  </si>
  <si>
    <t>non-fatal workplace injuries</t>
  </si>
  <si>
    <t>backwages recovered</t>
  </si>
  <si>
    <t>children adopted from foster care</t>
  </si>
  <si>
    <t>trend</t>
  </si>
  <si>
    <t>segment</t>
  </si>
  <si>
    <t>made meaningful progress</t>
  </si>
  <si>
    <t>people sentenced to prison for public order and other offenses</t>
  </si>
  <si>
    <t>acres burned per wildland fire</t>
  </si>
  <si>
    <t>highway crashes</t>
  </si>
  <si>
    <t>fatal workplace injuries</t>
  </si>
  <si>
    <t xml:space="preserve">victimization rates of children ages birth to one year old </t>
  </si>
  <si>
    <t xml:space="preserve">percentages of children receiving free and reduced price lunch </t>
  </si>
  <si>
    <t xml:space="preserve">homeless children enrolled in school. </t>
  </si>
  <si>
    <t>number of overall crimes reported (property + violent)</t>
  </si>
  <si>
    <t>persons in federal and state prisons</t>
  </si>
  <si>
    <t>youth in jails</t>
  </si>
  <si>
    <t>youth in state prisons</t>
  </si>
  <si>
    <t>other structure fires</t>
  </si>
  <si>
    <t>civilian deaths from all types of fire incidents</t>
  </si>
  <si>
    <t>the numbers of billion-dollar disasters</t>
  </si>
  <si>
    <t>the estimated costs of billion-dollar disasters</t>
  </si>
  <si>
    <t>the numbers of deaths from disasters</t>
  </si>
  <si>
    <t>regressed notably</t>
  </si>
  <si>
    <t>consumer fraud complaints</t>
  </si>
  <si>
    <t>identity theft complaints</t>
  </si>
  <si>
    <t>other consumer complaints</t>
  </si>
  <si>
    <t>number of children in poverty</t>
  </si>
  <si>
    <t>child fatalities as a result of maltreatment 4-7</t>
  </si>
  <si>
    <t>child fatalities as a result of maltreatment 1-3</t>
  </si>
  <si>
    <t>child fatalities as a result of maltreatment brith-1</t>
  </si>
  <si>
    <t>child fatalities as a result of maltreatment 8-11</t>
  </si>
  <si>
    <t>child fatalities as a result of maltreatment 12-17</t>
  </si>
  <si>
    <t>Common defense</t>
  </si>
  <si>
    <t>bringing home active-duty military personnel who were stationed abroad</t>
  </si>
  <si>
    <t>number of unauthorized people removed or returned</t>
  </si>
  <si>
    <t>number of passports in circulation</t>
  </si>
  <si>
    <t>number of self-inflicted active-duty military deaths</t>
  </si>
  <si>
    <t>number of US civilian deaths overseas from “other” causes</t>
  </si>
  <si>
    <t>number of VA patients</t>
  </si>
  <si>
    <t>number of intellectual property seizures</t>
  </si>
  <si>
    <t>number of airport firearm discoveries</t>
  </si>
  <si>
    <t>number of active-duty military deaths from hostile/terrorist</t>
  </si>
  <si>
    <t>number of active-duty military deaths from accidents</t>
  </si>
  <si>
    <t>number of active-duty military deaths from illness</t>
  </si>
  <si>
    <t>number of active-duty military deaths from homicide</t>
  </si>
  <si>
    <t>number of active-duty military deaths from undetermined or pending</t>
  </si>
  <si>
    <t>number of naturalizations</t>
  </si>
  <si>
    <t>number of visas granted</t>
  </si>
  <si>
    <t>number of border apprehensions</t>
  </si>
  <si>
    <t>number of removal of unauthorized persons with a prior criminal conviction</t>
  </si>
  <si>
    <t>Change 2019 vs 2018</t>
  </si>
  <si>
    <t>Change 2019 vs 2014</t>
  </si>
  <si>
    <t>Change 2019 vs 2009</t>
  </si>
  <si>
    <t>crime</t>
  </si>
  <si>
    <t>incarceration</t>
  </si>
  <si>
    <t>fire (non-natural disaster)</t>
  </si>
  <si>
    <t>disasters</t>
  </si>
  <si>
    <t>consumer complaints and product safety injuries</t>
  </si>
  <si>
    <t>transportation safety</t>
  </si>
  <si>
    <t>safeguarding employees</t>
  </si>
  <si>
    <t>child family situation</t>
  </si>
  <si>
    <t>crimes against children</t>
  </si>
  <si>
    <t>child welfare</t>
  </si>
  <si>
    <t>national defense</t>
  </si>
  <si>
    <t>support for veterans</t>
  </si>
  <si>
    <t>authorized entry to the US</t>
  </si>
  <si>
    <t>unauthorized entry to the US</t>
  </si>
  <si>
    <t>other border security</t>
  </si>
  <si>
    <t>foreign affairs and foreign aid</t>
  </si>
  <si>
    <t>crime and disaster</t>
  </si>
  <si>
    <t>safeguarding consumers and employees</t>
  </si>
  <si>
    <t>child safety and miscellaneous social services</t>
  </si>
  <si>
    <t>Immigration and border security</t>
  </si>
  <si>
    <t>national defense and support for veterans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</si>
</sst>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egoeUI"/>
    </font>
    <font>
      <sz val="10"/>
      <color rgb="FF000000"/>
      <name val="Segoe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8B65-A859-6B4D-8281-C72F7FC15E99}">
  <dimension ref="A1:L55"/>
  <sheetViews>
    <sheetView tabSelected="1" topLeftCell="A5" workbookViewId="0">
      <selection activeCell="C35" sqref="C35"/>
    </sheetView>
  </sheetViews>
  <sheetFormatPr baseColWidth="10" defaultRowHeight="16"/>
  <cols>
    <col min="1" max="1" width="31.33203125" customWidth="1"/>
    <col min="2" max="2" width="40.83203125" customWidth="1"/>
    <col min="3" max="3" width="31.33203125" customWidth="1"/>
    <col min="4" max="4" width="26.33203125" customWidth="1"/>
    <col min="5" max="5" width="58.1640625" customWidth="1"/>
    <col min="10" max="10" width="21.33203125" customWidth="1"/>
    <col min="11" max="11" width="25.1640625" customWidth="1"/>
    <col min="12" max="12" width="14.83203125" customWidth="1"/>
  </cols>
  <sheetData>
    <row r="1" spans="1:12" s="3" customFormat="1">
      <c r="A1" s="3" t="s">
        <v>17</v>
      </c>
      <c r="B1" s="3" t="s">
        <v>0</v>
      </c>
      <c r="C1" s="3" t="s">
        <v>1</v>
      </c>
      <c r="D1" s="3" t="s">
        <v>16</v>
      </c>
      <c r="E1" s="3" t="s">
        <v>2</v>
      </c>
      <c r="F1" s="3">
        <v>2019</v>
      </c>
      <c r="G1" s="3">
        <v>2018</v>
      </c>
      <c r="H1" s="3">
        <v>2014</v>
      </c>
      <c r="I1" s="3">
        <v>2009</v>
      </c>
      <c r="J1" s="3" t="s">
        <v>63</v>
      </c>
      <c r="K1" s="3" t="s">
        <v>64</v>
      </c>
      <c r="L1" s="3" t="s">
        <v>65</v>
      </c>
    </row>
    <row r="2" spans="1:12">
      <c r="A2" t="s">
        <v>3</v>
      </c>
      <c r="B2" t="s">
        <v>82</v>
      </c>
      <c r="C2" t="s">
        <v>66</v>
      </c>
      <c r="D2" t="s">
        <v>18</v>
      </c>
      <c r="E2" t="s">
        <v>26</v>
      </c>
      <c r="F2">
        <v>8129</v>
      </c>
      <c r="G2">
        <v>8429</v>
      </c>
      <c r="H2">
        <v>9362</v>
      </c>
      <c r="I2">
        <v>10663</v>
      </c>
      <c r="J2">
        <f>(F2-G2)/G2*100</f>
        <v>-3.5591410606240359</v>
      </c>
      <c r="K2">
        <f>(F2-H2)/H2*100</f>
        <v>-13.170262764366589</v>
      </c>
      <c r="L2">
        <f>(F2-I2)/I2*100</f>
        <v>-23.764419019037796</v>
      </c>
    </row>
    <row r="3" spans="1:12">
      <c r="A3" t="s">
        <v>3</v>
      </c>
      <c r="B3" t="s">
        <v>82</v>
      </c>
      <c r="C3" t="s">
        <v>66</v>
      </c>
      <c r="D3" t="s">
        <v>18</v>
      </c>
      <c r="E3" t="s">
        <v>4</v>
      </c>
      <c r="F3">
        <v>8385</v>
      </c>
      <c r="G3">
        <v>8571</v>
      </c>
      <c r="H3">
        <v>9000</v>
      </c>
      <c r="I3">
        <v>10988</v>
      </c>
      <c r="J3">
        <f t="shared" ref="J3:J54" si="0">(F3-G3)/G3*100</f>
        <v>-2.1701085054252713</v>
      </c>
      <c r="K3">
        <f t="shared" ref="K3:K54" si="1">(F3-H3)/H3*100</f>
        <v>-6.833333333333333</v>
      </c>
      <c r="L3">
        <f t="shared" ref="L3:L54" si="2">(F3-I3)/I3*100</f>
        <v>-23.689479432107756</v>
      </c>
    </row>
    <row r="4" spans="1:12">
      <c r="A4" t="s">
        <v>3</v>
      </c>
      <c r="B4" t="s">
        <v>82</v>
      </c>
      <c r="C4" t="s">
        <v>67</v>
      </c>
      <c r="D4" t="s">
        <v>18</v>
      </c>
      <c r="E4" t="s">
        <v>27</v>
      </c>
      <c r="F4">
        <v>1431</v>
      </c>
      <c r="G4">
        <v>1465</v>
      </c>
      <c r="H4">
        <v>1562</v>
      </c>
      <c r="I4">
        <v>1616</v>
      </c>
      <c r="J4">
        <f t="shared" si="0"/>
        <v>-2.3208191126279862</v>
      </c>
      <c r="K4">
        <f t="shared" si="1"/>
        <v>-8.3866837387964139</v>
      </c>
      <c r="L4">
        <f t="shared" si="2"/>
        <v>-11.448019801980198</v>
      </c>
    </row>
    <row r="5" spans="1:12">
      <c r="A5" t="s">
        <v>3</v>
      </c>
      <c r="B5" t="s">
        <v>82</v>
      </c>
      <c r="C5" t="s">
        <v>67</v>
      </c>
      <c r="D5" t="s">
        <v>18</v>
      </c>
      <c r="E5" t="s">
        <v>28</v>
      </c>
      <c r="F5">
        <v>2900</v>
      </c>
      <c r="G5">
        <v>3400</v>
      </c>
      <c r="H5">
        <v>4200</v>
      </c>
      <c r="I5">
        <v>7218</v>
      </c>
      <c r="J5">
        <f t="shared" si="0"/>
        <v>-14.705882352941178</v>
      </c>
      <c r="K5">
        <f t="shared" si="1"/>
        <v>-30.952380952380953</v>
      </c>
      <c r="L5">
        <f t="shared" si="2"/>
        <v>-59.822665558326406</v>
      </c>
    </row>
    <row r="6" spans="1:12">
      <c r="A6" t="s">
        <v>3</v>
      </c>
      <c r="B6" t="s">
        <v>82</v>
      </c>
      <c r="C6" t="s">
        <v>67</v>
      </c>
      <c r="D6" t="s">
        <v>18</v>
      </c>
      <c r="E6" t="s">
        <v>29</v>
      </c>
      <c r="F6">
        <v>626</v>
      </c>
      <c r="G6">
        <v>699</v>
      </c>
      <c r="H6">
        <v>1035</v>
      </c>
      <c r="I6">
        <v>2743</v>
      </c>
      <c r="J6">
        <f t="shared" si="0"/>
        <v>-10.44349070100143</v>
      </c>
      <c r="K6">
        <f t="shared" si="1"/>
        <v>-39.516908212560388</v>
      </c>
      <c r="L6">
        <f t="shared" si="2"/>
        <v>-77.178271965001827</v>
      </c>
    </row>
    <row r="7" spans="1:12">
      <c r="A7" t="s">
        <v>3</v>
      </c>
      <c r="B7" t="s">
        <v>82</v>
      </c>
      <c r="C7" t="s">
        <v>67</v>
      </c>
      <c r="D7" t="s">
        <v>18</v>
      </c>
      <c r="E7" t="s">
        <v>5</v>
      </c>
      <c r="F7">
        <v>194</v>
      </c>
      <c r="G7">
        <v>209</v>
      </c>
      <c r="H7">
        <v>261</v>
      </c>
      <c r="I7">
        <v>268</v>
      </c>
      <c r="J7">
        <f t="shared" si="0"/>
        <v>-7.1770334928229662</v>
      </c>
      <c r="K7">
        <f t="shared" si="1"/>
        <v>-25.670498084291189</v>
      </c>
      <c r="L7">
        <f t="shared" si="2"/>
        <v>-27.611940298507463</v>
      </c>
    </row>
    <row r="8" spans="1:12">
      <c r="A8" t="s">
        <v>3</v>
      </c>
      <c r="B8" t="s">
        <v>82</v>
      </c>
      <c r="C8" t="s">
        <v>67</v>
      </c>
      <c r="D8" t="s">
        <v>18</v>
      </c>
      <c r="E8" t="s">
        <v>6</v>
      </c>
      <c r="F8">
        <v>239</v>
      </c>
      <c r="G8">
        <v>253</v>
      </c>
      <c r="H8">
        <v>302</v>
      </c>
      <c r="I8">
        <v>362</v>
      </c>
      <c r="J8">
        <f t="shared" si="0"/>
        <v>-5.5335968379446641</v>
      </c>
      <c r="K8">
        <f t="shared" si="1"/>
        <v>-20.860927152317881</v>
      </c>
      <c r="L8">
        <f t="shared" si="2"/>
        <v>-33.97790055248619</v>
      </c>
    </row>
    <row r="9" spans="1:12">
      <c r="A9" t="s">
        <v>3</v>
      </c>
      <c r="B9" t="s">
        <v>82</v>
      </c>
      <c r="C9" t="s">
        <v>67</v>
      </c>
      <c r="D9" t="s">
        <v>35</v>
      </c>
      <c r="E9" t="s">
        <v>19</v>
      </c>
      <c r="F9">
        <v>204</v>
      </c>
      <c r="G9">
        <v>217</v>
      </c>
      <c r="H9">
        <v>221</v>
      </c>
      <c r="I9">
        <v>163</v>
      </c>
      <c r="J9">
        <f>(F9-G9)/G9*100</f>
        <v>-5.9907834101382482</v>
      </c>
      <c r="K9">
        <f>(F9-H9)/H9*100</f>
        <v>-7.6923076923076925</v>
      </c>
      <c r="L9">
        <f>(F9-I9)/I9*100</f>
        <v>25.153374233128833</v>
      </c>
    </row>
    <row r="10" spans="1:12">
      <c r="A10" t="s">
        <v>3</v>
      </c>
      <c r="B10" t="s">
        <v>82</v>
      </c>
      <c r="C10" t="s">
        <v>68</v>
      </c>
      <c r="D10" t="s">
        <v>18</v>
      </c>
      <c r="E10" t="s">
        <v>7</v>
      </c>
      <c r="F10">
        <v>243</v>
      </c>
      <c r="G10">
        <v>262</v>
      </c>
      <c r="H10">
        <v>275</v>
      </c>
      <c r="I10">
        <v>279</v>
      </c>
      <c r="J10">
        <f t="shared" si="0"/>
        <v>-7.2519083969465647</v>
      </c>
      <c r="K10">
        <f t="shared" si="1"/>
        <v>-11.636363636363637</v>
      </c>
      <c r="L10">
        <f t="shared" si="2"/>
        <v>-12.903225806451612</v>
      </c>
    </row>
    <row r="11" spans="1:12">
      <c r="A11" t="s">
        <v>3</v>
      </c>
      <c r="B11" t="s">
        <v>82</v>
      </c>
      <c r="C11" t="s">
        <v>68</v>
      </c>
      <c r="D11" t="s">
        <v>35</v>
      </c>
      <c r="E11" t="s">
        <v>30</v>
      </c>
      <c r="F11">
        <v>142</v>
      </c>
      <c r="G11">
        <v>136</v>
      </c>
      <c r="H11">
        <v>127</v>
      </c>
      <c r="I11">
        <v>118</v>
      </c>
      <c r="J11">
        <f>(F11-G11)/G11*100</f>
        <v>4.4117647058823533</v>
      </c>
      <c r="K11">
        <f>(F11-H11)/H11*100</f>
        <v>11.811023622047244</v>
      </c>
      <c r="L11">
        <f>(F11-I11)/I11*100</f>
        <v>20.33898305084746</v>
      </c>
    </row>
    <row r="12" spans="1:12">
      <c r="A12" t="s">
        <v>3</v>
      </c>
      <c r="B12" t="s">
        <v>82</v>
      </c>
      <c r="C12" t="s">
        <v>68</v>
      </c>
      <c r="D12" t="s">
        <v>18</v>
      </c>
      <c r="E12" t="s">
        <v>8</v>
      </c>
      <c r="F12">
        <v>58</v>
      </c>
      <c r="G12">
        <v>56</v>
      </c>
      <c r="H12">
        <v>56</v>
      </c>
      <c r="I12">
        <v>65</v>
      </c>
      <c r="J12">
        <f t="shared" si="0"/>
        <v>3.5714285714285712</v>
      </c>
      <c r="K12">
        <f t="shared" si="1"/>
        <v>3.5714285714285712</v>
      </c>
      <c r="L12">
        <f t="shared" si="2"/>
        <v>-10.76923076923077</v>
      </c>
    </row>
    <row r="13" spans="1:12">
      <c r="A13" t="s">
        <v>3</v>
      </c>
      <c r="B13" t="s">
        <v>82</v>
      </c>
      <c r="C13" t="s">
        <v>68</v>
      </c>
      <c r="D13" t="s">
        <v>35</v>
      </c>
      <c r="E13" t="s">
        <v>31</v>
      </c>
      <c r="F13">
        <v>3704</v>
      </c>
      <c r="G13">
        <v>3655</v>
      </c>
      <c r="H13">
        <v>3275</v>
      </c>
      <c r="I13">
        <v>3010</v>
      </c>
      <c r="J13">
        <f>(F13-G13)/G13*100</f>
        <v>1.3406292749658002</v>
      </c>
      <c r="K13">
        <f>(F13-H13)/H13*100</f>
        <v>13.099236641221374</v>
      </c>
      <c r="L13">
        <f>(F13-I13)/I13*100</f>
        <v>23.056478405315612</v>
      </c>
    </row>
    <row r="14" spans="1:12">
      <c r="A14" t="s">
        <v>3</v>
      </c>
      <c r="B14" t="s">
        <v>82</v>
      </c>
      <c r="C14" t="s">
        <v>69</v>
      </c>
      <c r="D14" t="s">
        <v>35</v>
      </c>
      <c r="E14" s="1" t="s">
        <v>32</v>
      </c>
      <c r="F14">
        <v>14</v>
      </c>
      <c r="G14">
        <v>14</v>
      </c>
      <c r="H14">
        <v>9</v>
      </c>
      <c r="I14">
        <v>8</v>
      </c>
      <c r="J14">
        <f>(F14-G14)/G14*100</f>
        <v>0</v>
      </c>
      <c r="K14">
        <f>(F14-H14)/H14*100</f>
        <v>55.555555555555557</v>
      </c>
      <c r="L14">
        <f>(F14-I14)/I14*100</f>
        <v>75</v>
      </c>
    </row>
    <row r="15" spans="1:12">
      <c r="A15" t="s">
        <v>3</v>
      </c>
      <c r="B15" t="s">
        <v>82</v>
      </c>
      <c r="C15" t="s">
        <v>69</v>
      </c>
      <c r="D15" t="s">
        <v>35</v>
      </c>
      <c r="E15" s="2" t="s">
        <v>33</v>
      </c>
      <c r="F15">
        <v>45</v>
      </c>
      <c r="G15">
        <v>91</v>
      </c>
      <c r="H15">
        <v>17</v>
      </c>
      <c r="I15">
        <v>12</v>
      </c>
      <c r="J15">
        <f>(F15-G15)/G15*100</f>
        <v>-50.549450549450547</v>
      </c>
      <c r="K15">
        <f>(F15-H15)/H15*100</f>
        <v>164.70588235294116</v>
      </c>
      <c r="L15">
        <f>(F15-I15)/I15*100</f>
        <v>275</v>
      </c>
    </row>
    <row r="16" spans="1:12">
      <c r="A16" t="s">
        <v>3</v>
      </c>
      <c r="B16" t="s">
        <v>82</v>
      </c>
      <c r="C16" t="s">
        <v>69</v>
      </c>
      <c r="D16" t="s">
        <v>35</v>
      </c>
      <c r="E16" s="1" t="s">
        <v>34</v>
      </c>
      <c r="F16">
        <v>44</v>
      </c>
      <c r="G16">
        <v>247</v>
      </c>
      <c r="H16">
        <v>53</v>
      </c>
      <c r="I16">
        <v>26</v>
      </c>
      <c r="J16">
        <f>(F16-G16)/G16*100</f>
        <v>-82.186234817813769</v>
      </c>
      <c r="K16">
        <f>(F16-H16)/H16*100</f>
        <v>-16.981132075471699</v>
      </c>
      <c r="L16">
        <f>(F16-I16)/I16*100</f>
        <v>69.230769230769226</v>
      </c>
    </row>
    <row r="17" spans="1:12">
      <c r="A17" t="s">
        <v>3</v>
      </c>
      <c r="B17" t="s">
        <v>82</v>
      </c>
      <c r="C17" t="s">
        <v>69</v>
      </c>
      <c r="D17" t="s">
        <v>18</v>
      </c>
      <c r="E17" t="s">
        <v>9</v>
      </c>
      <c r="F17">
        <v>4664</v>
      </c>
      <c r="G17">
        <v>8767</v>
      </c>
      <c r="H17">
        <v>3596</v>
      </c>
      <c r="I17">
        <v>5922</v>
      </c>
      <c r="J17">
        <f>(F17-G17)/G17*100</f>
        <v>-46.800501882057716</v>
      </c>
      <c r="K17">
        <f>(F17-H17)/H17*100</f>
        <v>29.699666295884313</v>
      </c>
      <c r="L17">
        <f>(F17-I17)/I17*100</f>
        <v>-21.242823370482945</v>
      </c>
    </row>
    <row r="18" spans="1:12">
      <c r="A18" t="s">
        <v>3</v>
      </c>
      <c r="B18" t="s">
        <v>82</v>
      </c>
      <c r="C18" t="s">
        <v>69</v>
      </c>
      <c r="D18" t="s">
        <v>35</v>
      </c>
      <c r="E18" t="s">
        <v>20</v>
      </c>
      <c r="F18">
        <v>92</v>
      </c>
      <c r="G18">
        <v>151</v>
      </c>
      <c r="H18">
        <v>57</v>
      </c>
      <c r="I18">
        <v>75</v>
      </c>
      <c r="J18">
        <f>(F18-G18)/G18*100</f>
        <v>-39.072847682119203</v>
      </c>
      <c r="K18">
        <f>(F18-H18)/H18*100</f>
        <v>61.403508771929829</v>
      </c>
      <c r="L18">
        <f>(F18-I18)/I18*100</f>
        <v>22.666666666666664</v>
      </c>
    </row>
    <row r="19" spans="1:12">
      <c r="A19" t="s">
        <v>3</v>
      </c>
      <c r="B19" t="s">
        <v>83</v>
      </c>
      <c r="C19" t="s">
        <v>70</v>
      </c>
      <c r="D19" t="s">
        <v>35</v>
      </c>
      <c r="E19" t="s">
        <v>36</v>
      </c>
      <c r="F19">
        <v>1863</v>
      </c>
      <c r="G19">
        <v>1523</v>
      </c>
      <c r="H19">
        <v>1526</v>
      </c>
      <c r="I19">
        <v>709</v>
      </c>
      <c r="J19">
        <f>(F19-G19)/G19*100</f>
        <v>22.324359816152331</v>
      </c>
      <c r="K19">
        <f>(F19-H19)/H19*100</f>
        <v>22.083879423328963</v>
      </c>
      <c r="L19">
        <f>(F19-I19)/I19*100</f>
        <v>162.7644569816643</v>
      </c>
    </row>
    <row r="20" spans="1:12">
      <c r="A20" t="s">
        <v>3</v>
      </c>
      <c r="B20" t="s">
        <v>83</v>
      </c>
      <c r="C20" t="s">
        <v>70</v>
      </c>
      <c r="D20" t="s">
        <v>18</v>
      </c>
      <c r="E20" t="s">
        <v>10</v>
      </c>
      <c r="F20">
        <v>320</v>
      </c>
      <c r="G20">
        <v>375</v>
      </c>
      <c r="H20">
        <v>499</v>
      </c>
      <c r="I20">
        <v>531</v>
      </c>
      <c r="J20">
        <f>(F20-G20)/G20*100</f>
        <v>-14.666666666666666</v>
      </c>
      <c r="K20">
        <f>(F20-H20)/H20*100</f>
        <v>-35.871743486973948</v>
      </c>
      <c r="L20">
        <f>(F20-I20)/I20*100</f>
        <v>-39.736346516007529</v>
      </c>
    </row>
    <row r="21" spans="1:12">
      <c r="A21" t="s">
        <v>3</v>
      </c>
      <c r="B21" t="s">
        <v>83</v>
      </c>
      <c r="C21" t="s">
        <v>70</v>
      </c>
      <c r="D21" t="s">
        <v>35</v>
      </c>
      <c r="E21" t="s">
        <v>37</v>
      </c>
      <c r="F21">
        <v>651</v>
      </c>
      <c r="G21">
        <v>444</v>
      </c>
      <c r="H21">
        <v>333</v>
      </c>
      <c r="I21">
        <v>278</v>
      </c>
      <c r="J21">
        <f>(F21-G21)/G21*100</f>
        <v>46.621621621621621</v>
      </c>
      <c r="K21">
        <f>(F21-H21)/H21*100</f>
        <v>95.495495495495504</v>
      </c>
      <c r="L21">
        <f>(F21-I21)/I21*100</f>
        <v>134.17266187050362</v>
      </c>
    </row>
    <row r="22" spans="1:12">
      <c r="A22" t="s">
        <v>3</v>
      </c>
      <c r="B22" t="s">
        <v>83</v>
      </c>
      <c r="C22" t="s">
        <v>70</v>
      </c>
      <c r="D22" t="s">
        <v>35</v>
      </c>
      <c r="E22" s="1" t="s">
        <v>38</v>
      </c>
      <c r="F22">
        <v>957</v>
      </c>
      <c r="G22">
        <v>1203</v>
      </c>
      <c r="H22">
        <v>762</v>
      </c>
      <c r="I22">
        <v>442</v>
      </c>
      <c r="J22">
        <f>(F22-G22)/G22*100</f>
        <v>-20.448877805486283</v>
      </c>
      <c r="K22">
        <f>(F22-H22)/H22*100</f>
        <v>25.590551181102363</v>
      </c>
      <c r="L22">
        <f>(F22-I22)/I22*100</f>
        <v>116.5158371040724</v>
      </c>
    </row>
    <row r="23" spans="1:12">
      <c r="A23" t="s">
        <v>3</v>
      </c>
      <c r="B23" t="s">
        <v>83</v>
      </c>
      <c r="C23" t="s">
        <v>71</v>
      </c>
      <c r="D23" t="s">
        <v>35</v>
      </c>
      <c r="E23" t="s">
        <v>21</v>
      </c>
      <c r="F23">
        <v>6756</v>
      </c>
      <c r="G23">
        <v>6735</v>
      </c>
      <c r="H23">
        <v>6064</v>
      </c>
      <c r="I23">
        <v>5505</v>
      </c>
      <c r="J23">
        <f>(F23-G23)/G23*100</f>
        <v>0.31180400890868598</v>
      </c>
      <c r="K23">
        <f>(F23-H23)/H23*100</f>
        <v>11.411609498680738</v>
      </c>
      <c r="L23">
        <f>(F23-I23)/I23*100</f>
        <v>22.724795640326974</v>
      </c>
    </row>
    <row r="24" spans="1:12">
      <c r="A24" t="s">
        <v>3</v>
      </c>
      <c r="B24" t="s">
        <v>83</v>
      </c>
      <c r="C24" t="s">
        <v>71</v>
      </c>
      <c r="D24" t="s">
        <v>18</v>
      </c>
      <c r="E24" t="s">
        <v>11</v>
      </c>
      <c r="F24">
        <v>534</v>
      </c>
      <c r="G24">
        <v>547</v>
      </c>
      <c r="H24">
        <v>540</v>
      </c>
      <c r="I24">
        <v>615</v>
      </c>
      <c r="J24">
        <f t="shared" si="0"/>
        <v>-2.376599634369287</v>
      </c>
      <c r="K24">
        <f t="shared" si="1"/>
        <v>-1.1111111111111112</v>
      </c>
      <c r="L24">
        <f t="shared" si="2"/>
        <v>-13.170731707317074</v>
      </c>
    </row>
    <row r="25" spans="1:12">
      <c r="A25" t="s">
        <v>3</v>
      </c>
      <c r="B25" t="s">
        <v>83</v>
      </c>
      <c r="C25" t="s">
        <v>72</v>
      </c>
      <c r="D25" t="s">
        <v>18</v>
      </c>
      <c r="E25" t="s">
        <v>12</v>
      </c>
      <c r="F25">
        <v>50874</v>
      </c>
      <c r="G25">
        <v>49641</v>
      </c>
      <c r="H25">
        <v>57230</v>
      </c>
      <c r="I25">
        <v>68981</v>
      </c>
      <c r="J25">
        <f t="shared" si="0"/>
        <v>2.4838339276001693</v>
      </c>
      <c r="K25">
        <f t="shared" si="1"/>
        <v>-11.106063253538354</v>
      </c>
      <c r="L25">
        <f t="shared" si="2"/>
        <v>-26.249257041794117</v>
      </c>
    </row>
    <row r="26" spans="1:12">
      <c r="A26" t="s">
        <v>3</v>
      </c>
      <c r="B26" t="s">
        <v>83</v>
      </c>
      <c r="C26" t="s">
        <v>72</v>
      </c>
      <c r="D26" t="s">
        <v>18</v>
      </c>
      <c r="E26" t="s">
        <v>13</v>
      </c>
      <c r="F26">
        <v>3497</v>
      </c>
      <c r="G26">
        <v>3544</v>
      </c>
      <c r="H26">
        <v>3676</v>
      </c>
      <c r="I26">
        <v>4141</v>
      </c>
      <c r="J26">
        <f t="shared" si="0"/>
        <v>-1.3261851015801356</v>
      </c>
      <c r="K26">
        <f t="shared" si="1"/>
        <v>-4.8694232861806315</v>
      </c>
      <c r="L26">
        <f t="shared" si="2"/>
        <v>-15.551799082347259</v>
      </c>
    </row>
    <row r="27" spans="1:12">
      <c r="A27" t="s">
        <v>3</v>
      </c>
      <c r="B27" t="s">
        <v>83</v>
      </c>
      <c r="C27" t="s">
        <v>72</v>
      </c>
      <c r="D27" t="s">
        <v>35</v>
      </c>
      <c r="E27" s="1" t="s">
        <v>22</v>
      </c>
      <c r="F27">
        <v>5333</v>
      </c>
      <c r="G27">
        <v>5250</v>
      </c>
      <c r="H27">
        <v>4821</v>
      </c>
      <c r="I27">
        <v>4551</v>
      </c>
      <c r="J27">
        <f>(F27-G27)/G27*100</f>
        <v>1.5809523809523809</v>
      </c>
      <c r="K27">
        <f>(F27-H27)/H27*100</f>
        <v>10.620203277328354</v>
      </c>
      <c r="L27">
        <f>(F27-I27)/I27*100</f>
        <v>17.183036695231817</v>
      </c>
    </row>
    <row r="28" spans="1:12">
      <c r="A28" t="s">
        <v>3</v>
      </c>
      <c r="B28" t="s">
        <v>83</v>
      </c>
      <c r="C28" t="s">
        <v>72</v>
      </c>
      <c r="D28" t="s">
        <v>18</v>
      </c>
      <c r="E28" t="s">
        <v>14</v>
      </c>
      <c r="F28">
        <v>322491</v>
      </c>
      <c r="G28">
        <v>304914</v>
      </c>
      <c r="H28">
        <v>240832</v>
      </c>
      <c r="I28">
        <v>172615</v>
      </c>
      <c r="J28">
        <f t="shared" si="0"/>
        <v>5.7645762411696406</v>
      </c>
      <c r="K28">
        <f t="shared" si="1"/>
        <v>33.907038931703426</v>
      </c>
      <c r="L28">
        <f t="shared" si="2"/>
        <v>86.826753179040068</v>
      </c>
    </row>
    <row r="29" spans="1:12">
      <c r="A29" t="s">
        <v>3</v>
      </c>
      <c r="B29" t="s">
        <v>84</v>
      </c>
      <c r="C29" t="s">
        <v>73</v>
      </c>
      <c r="D29" t="s">
        <v>18</v>
      </c>
      <c r="E29" t="s">
        <v>15</v>
      </c>
      <c r="F29">
        <v>66208</v>
      </c>
      <c r="G29">
        <v>63091</v>
      </c>
      <c r="H29">
        <v>50668</v>
      </c>
      <c r="I29">
        <v>57187</v>
      </c>
      <c r="J29">
        <f t="shared" si="0"/>
        <v>4.9404827946933789</v>
      </c>
      <c r="K29">
        <f t="shared" si="1"/>
        <v>30.670245519854738</v>
      </c>
      <c r="L29">
        <f t="shared" si="2"/>
        <v>15.774564149194747</v>
      </c>
    </row>
    <row r="30" spans="1:12">
      <c r="A30" t="s">
        <v>3</v>
      </c>
      <c r="B30" t="s">
        <v>84</v>
      </c>
      <c r="C30" t="s">
        <v>74</v>
      </c>
      <c r="D30" t="s">
        <v>35</v>
      </c>
      <c r="E30" s="1" t="s">
        <v>23</v>
      </c>
      <c r="F30">
        <v>25.7</v>
      </c>
      <c r="G30">
        <v>26.7</v>
      </c>
      <c r="H30">
        <v>24.4</v>
      </c>
      <c r="I30">
        <v>20.6</v>
      </c>
      <c r="J30">
        <f>(F30-G30)/G30*100</f>
        <v>-3.7453183520599254</v>
      </c>
      <c r="K30">
        <f>(F30-H30)/H30*100</f>
        <v>5.3278688524590194</v>
      </c>
      <c r="L30">
        <f>(F30-I30)/I30*100</f>
        <v>24.757281553398048</v>
      </c>
    </row>
    <row r="31" spans="1:12">
      <c r="A31" t="s">
        <v>3</v>
      </c>
      <c r="B31" t="s">
        <v>84</v>
      </c>
      <c r="C31" t="s">
        <v>74</v>
      </c>
      <c r="D31" t="s">
        <v>35</v>
      </c>
      <c r="E31" s="1" t="s">
        <v>42</v>
      </c>
      <c r="F31">
        <v>22.9</v>
      </c>
      <c r="G31">
        <v>22.8</v>
      </c>
      <c r="H31">
        <v>18</v>
      </c>
      <c r="I31">
        <v>18.399999999999999</v>
      </c>
      <c r="J31">
        <f>(F31-G31)/G31*100</f>
        <v>0.43859649122806077</v>
      </c>
      <c r="K31">
        <f>(F31-H31)/H31*100</f>
        <v>27.222222222222214</v>
      </c>
      <c r="L31">
        <f>(F31-I31)/I31*100</f>
        <v>24.456521739130437</v>
      </c>
    </row>
    <row r="32" spans="1:12">
      <c r="A32" t="s">
        <v>3</v>
      </c>
      <c r="B32" t="s">
        <v>84</v>
      </c>
      <c r="C32" t="s">
        <v>74</v>
      </c>
      <c r="D32" t="s">
        <v>35</v>
      </c>
      <c r="E32" s="1" t="s">
        <v>41</v>
      </c>
      <c r="F32">
        <v>5.6</v>
      </c>
      <c r="G32">
        <v>5.2</v>
      </c>
      <c r="H32">
        <v>5</v>
      </c>
      <c r="I32">
        <v>5.3</v>
      </c>
      <c r="J32">
        <f>(F32-G32)/G32*100</f>
        <v>7.6923076923076819</v>
      </c>
      <c r="K32">
        <f>(F32-H32)/H32*100</f>
        <v>11.999999999999993</v>
      </c>
      <c r="L32">
        <f>(F32-I32)/I32*100</f>
        <v>5.660377358490563</v>
      </c>
    </row>
    <row r="33" spans="1:12">
      <c r="A33" t="s">
        <v>3</v>
      </c>
      <c r="B33" t="s">
        <v>84</v>
      </c>
      <c r="C33" t="s">
        <v>74</v>
      </c>
      <c r="D33" t="s">
        <v>35</v>
      </c>
      <c r="E33" s="1" t="s">
        <v>40</v>
      </c>
      <c r="F33">
        <v>1.6</v>
      </c>
      <c r="G33">
        <v>1.3</v>
      </c>
      <c r="H33">
        <v>1.2</v>
      </c>
      <c r="I33">
        <v>1</v>
      </c>
      <c r="J33">
        <f>(F33-G33)/G33*100</f>
        <v>23.076923076923077</v>
      </c>
      <c r="K33">
        <f>(F33-H33)/H33*100</f>
        <v>33.33333333333335</v>
      </c>
      <c r="L33">
        <f>(F33-I33)/I33*100</f>
        <v>60.000000000000007</v>
      </c>
    </row>
    <row r="34" spans="1:12">
      <c r="A34" t="s">
        <v>3</v>
      </c>
      <c r="B34" t="s">
        <v>84</v>
      </c>
      <c r="C34" t="s">
        <v>74</v>
      </c>
      <c r="D34" t="s">
        <v>35</v>
      </c>
      <c r="E34" s="1" t="s">
        <v>43</v>
      </c>
      <c r="F34">
        <v>0.7</v>
      </c>
      <c r="G34">
        <v>0.6</v>
      </c>
      <c r="H34">
        <v>0.5</v>
      </c>
      <c r="I34">
        <v>0.4</v>
      </c>
      <c r="J34">
        <f>(F34-G34)/G34*100</f>
        <v>16.666666666666664</v>
      </c>
      <c r="K34">
        <f>(F34-H34)/H34*100</f>
        <v>39.999999999999993</v>
      </c>
      <c r="L34">
        <f>(F34-I34)/I34*100</f>
        <v>74.999999999999972</v>
      </c>
    </row>
    <row r="35" spans="1:12">
      <c r="A35" t="s">
        <v>3</v>
      </c>
      <c r="B35" t="s">
        <v>84</v>
      </c>
      <c r="C35" t="s">
        <v>74</v>
      </c>
      <c r="D35" t="s">
        <v>35</v>
      </c>
      <c r="E35" s="1" t="s">
        <v>44</v>
      </c>
      <c r="F35">
        <v>0.6</v>
      </c>
      <c r="G35">
        <v>0.5</v>
      </c>
      <c r="H35">
        <v>0.2</v>
      </c>
      <c r="I35">
        <v>0.4</v>
      </c>
      <c r="J35">
        <f>(F35-G35)/G35*100</f>
        <v>19.999999999999996</v>
      </c>
      <c r="K35">
        <f>(F35-H35)/H35*100</f>
        <v>199.99999999999997</v>
      </c>
      <c r="L35">
        <f>(F35-I35)/I35*100</f>
        <v>49.999999999999986</v>
      </c>
    </row>
    <row r="36" spans="1:12">
      <c r="A36" t="s">
        <v>3</v>
      </c>
      <c r="B36" t="s">
        <v>84</v>
      </c>
      <c r="C36" t="s">
        <v>75</v>
      </c>
      <c r="D36" t="s">
        <v>18</v>
      </c>
      <c r="E36" t="s">
        <v>39</v>
      </c>
      <c r="F36">
        <v>10446</v>
      </c>
      <c r="G36">
        <v>11869</v>
      </c>
      <c r="H36">
        <v>15540</v>
      </c>
      <c r="I36">
        <v>15451</v>
      </c>
      <c r="J36">
        <f t="shared" si="0"/>
        <v>-11.989215603673435</v>
      </c>
      <c r="K36">
        <f t="shared" si="1"/>
        <v>-32.779922779922785</v>
      </c>
      <c r="L36">
        <f t="shared" si="2"/>
        <v>-32.392725389942399</v>
      </c>
    </row>
    <row r="37" spans="1:12">
      <c r="A37" t="s">
        <v>3</v>
      </c>
      <c r="B37" t="s">
        <v>84</v>
      </c>
      <c r="C37" t="s">
        <v>75</v>
      </c>
      <c r="D37" t="s">
        <v>35</v>
      </c>
      <c r="E37" s="1" t="s">
        <v>24</v>
      </c>
      <c r="F37">
        <v>74</v>
      </c>
      <c r="G37">
        <v>74</v>
      </c>
      <c r="H37">
        <v>71</v>
      </c>
      <c r="I37">
        <v>62</v>
      </c>
      <c r="J37">
        <f t="shared" si="0"/>
        <v>0</v>
      </c>
      <c r="K37">
        <f t="shared" si="1"/>
        <v>4.225352112676056</v>
      </c>
      <c r="L37">
        <f t="shared" si="2"/>
        <v>19.35483870967742</v>
      </c>
    </row>
    <row r="38" spans="1:12">
      <c r="A38" t="s">
        <v>3</v>
      </c>
      <c r="B38" t="s">
        <v>84</v>
      </c>
      <c r="C38" t="s">
        <v>75</v>
      </c>
      <c r="D38" t="s">
        <v>35</v>
      </c>
      <c r="E38" s="1" t="s">
        <v>25</v>
      </c>
      <c r="F38">
        <v>1388</v>
      </c>
      <c r="G38">
        <v>1508</v>
      </c>
      <c r="H38">
        <v>1298</v>
      </c>
      <c r="I38">
        <v>915</v>
      </c>
      <c r="J38">
        <f t="shared" si="0"/>
        <v>-7.957559681697612</v>
      </c>
      <c r="K38">
        <f>(F38-H38)/H38*100</f>
        <v>6.9337442218798149</v>
      </c>
      <c r="L38">
        <f t="shared" si="2"/>
        <v>51.693989071038246</v>
      </c>
    </row>
    <row r="39" spans="1:12">
      <c r="A39" t="s">
        <v>45</v>
      </c>
      <c r="B39" t="s">
        <v>86</v>
      </c>
      <c r="C39" t="s">
        <v>76</v>
      </c>
      <c r="D39" t="s">
        <v>18</v>
      </c>
      <c r="E39" s="1" t="s">
        <v>46</v>
      </c>
      <c r="F39">
        <v>167</v>
      </c>
      <c r="G39">
        <v>165</v>
      </c>
      <c r="H39">
        <v>159</v>
      </c>
      <c r="I39">
        <v>263</v>
      </c>
      <c r="J39">
        <f t="shared" si="0"/>
        <v>1.2121212121212122</v>
      </c>
      <c r="K39">
        <f t="shared" si="1"/>
        <v>5.0314465408805038</v>
      </c>
      <c r="L39">
        <f t="shared" si="2"/>
        <v>-36.50190114068441</v>
      </c>
    </row>
    <row r="40" spans="1:12">
      <c r="A40" t="s">
        <v>45</v>
      </c>
      <c r="B40" t="s">
        <v>86</v>
      </c>
      <c r="C40" t="s">
        <v>76</v>
      </c>
      <c r="D40" t="s">
        <v>18</v>
      </c>
      <c r="E40" s="1" t="s">
        <v>54</v>
      </c>
      <c r="F40">
        <v>21</v>
      </c>
      <c r="G40">
        <v>14</v>
      </c>
      <c r="H40">
        <v>38</v>
      </c>
      <c r="I40">
        <v>346</v>
      </c>
      <c r="J40">
        <f t="shared" si="0"/>
        <v>50</v>
      </c>
      <c r="K40">
        <f t="shared" si="1"/>
        <v>-44.736842105263158</v>
      </c>
      <c r="L40">
        <f t="shared" si="2"/>
        <v>-93.930635838150295</v>
      </c>
    </row>
    <row r="41" spans="1:12">
      <c r="A41" t="s">
        <v>45</v>
      </c>
      <c r="B41" t="s">
        <v>86</v>
      </c>
      <c r="C41" t="s">
        <v>76</v>
      </c>
      <c r="D41" t="s">
        <v>18</v>
      </c>
      <c r="E41" s="1" t="s">
        <v>55</v>
      </c>
      <c r="F41">
        <v>279</v>
      </c>
      <c r="G41">
        <v>306</v>
      </c>
      <c r="H41">
        <v>305</v>
      </c>
      <c r="I41">
        <v>467</v>
      </c>
      <c r="J41">
        <f t="shared" si="0"/>
        <v>-8.8235294117647065</v>
      </c>
      <c r="K41">
        <f t="shared" si="1"/>
        <v>-8.524590163934425</v>
      </c>
      <c r="L41">
        <f t="shared" si="2"/>
        <v>-40.256959314775159</v>
      </c>
    </row>
    <row r="42" spans="1:12">
      <c r="A42" t="s">
        <v>45</v>
      </c>
      <c r="B42" t="s">
        <v>86</v>
      </c>
      <c r="C42" t="s">
        <v>76</v>
      </c>
      <c r="D42" t="s">
        <v>35</v>
      </c>
      <c r="E42" s="1" t="s">
        <v>49</v>
      </c>
      <c r="F42">
        <v>366</v>
      </c>
      <c r="G42">
        <v>363</v>
      </c>
      <c r="H42">
        <v>304</v>
      </c>
      <c r="I42">
        <v>302</v>
      </c>
      <c r="J42">
        <f>(F42-G42)/G42*100</f>
        <v>0.82644628099173556</v>
      </c>
      <c r="K42">
        <f>(F42-H42)/H42*100</f>
        <v>20.394736842105264</v>
      </c>
      <c r="L42">
        <f>(F42-I42)/I42*100</f>
        <v>21.192052980132452</v>
      </c>
    </row>
    <row r="43" spans="1:12">
      <c r="A43" t="s">
        <v>45</v>
      </c>
      <c r="B43" t="s">
        <v>86</v>
      </c>
      <c r="C43" t="s">
        <v>76</v>
      </c>
      <c r="D43" t="s">
        <v>18</v>
      </c>
      <c r="E43" s="1" t="s">
        <v>56</v>
      </c>
      <c r="F43">
        <v>154</v>
      </c>
      <c r="G43">
        <v>174</v>
      </c>
      <c r="H43">
        <v>195</v>
      </c>
      <c r="I43">
        <v>277</v>
      </c>
      <c r="J43">
        <f t="shared" si="0"/>
        <v>-11.494252873563218</v>
      </c>
      <c r="K43">
        <f t="shared" si="1"/>
        <v>-21.025641025641026</v>
      </c>
      <c r="L43">
        <f t="shared" si="2"/>
        <v>-44.404332129963898</v>
      </c>
    </row>
    <row r="44" spans="1:12">
      <c r="A44" t="s">
        <v>45</v>
      </c>
      <c r="B44" t="s">
        <v>86</v>
      </c>
      <c r="C44" t="s">
        <v>76</v>
      </c>
      <c r="D44" t="s">
        <v>18</v>
      </c>
      <c r="E44" s="1" t="s">
        <v>57</v>
      </c>
      <c r="F44">
        <v>32</v>
      </c>
      <c r="G44">
        <v>31</v>
      </c>
      <c r="H44">
        <v>27</v>
      </c>
      <c r="I44">
        <v>77</v>
      </c>
      <c r="J44">
        <f t="shared" si="0"/>
        <v>3.225806451612903</v>
      </c>
      <c r="K44">
        <f t="shared" si="1"/>
        <v>18.518518518518519</v>
      </c>
      <c r="L44">
        <f t="shared" si="2"/>
        <v>-58.441558441558442</v>
      </c>
    </row>
    <row r="45" spans="1:12">
      <c r="A45" t="s">
        <v>45</v>
      </c>
      <c r="B45" t="s">
        <v>86</v>
      </c>
      <c r="C45" t="s">
        <v>76</v>
      </c>
      <c r="D45" t="s">
        <v>18</v>
      </c>
      <c r="E45" s="1" t="s">
        <v>58</v>
      </c>
      <c r="F45">
        <v>41</v>
      </c>
      <c r="G45">
        <v>30</v>
      </c>
      <c r="H45">
        <v>11</v>
      </c>
      <c r="I45">
        <v>46</v>
      </c>
      <c r="J45">
        <f t="shared" si="0"/>
        <v>36.666666666666664</v>
      </c>
      <c r="K45">
        <f t="shared" si="1"/>
        <v>272.72727272727269</v>
      </c>
      <c r="L45">
        <f t="shared" si="2"/>
        <v>-10.869565217391305</v>
      </c>
    </row>
    <row r="46" spans="1:12">
      <c r="A46" t="s">
        <v>45</v>
      </c>
      <c r="B46" t="s">
        <v>86</v>
      </c>
      <c r="C46" t="s">
        <v>76</v>
      </c>
      <c r="D46" t="s">
        <v>35</v>
      </c>
      <c r="E46" s="1" t="s">
        <v>50</v>
      </c>
      <c r="F46">
        <v>22</v>
      </c>
      <c r="G46">
        <v>64</v>
      </c>
      <c r="H46">
        <v>27</v>
      </c>
      <c r="I46">
        <v>19</v>
      </c>
      <c r="J46">
        <f>(F46-G46)/G46*100</f>
        <v>-65.625</v>
      </c>
      <c r="K46">
        <f>(F46-H46)/H46*100</f>
        <v>-18.518518518518519</v>
      </c>
      <c r="L46">
        <f>(F46-I46)/I46*100</f>
        <v>15.789473684210526</v>
      </c>
    </row>
    <row r="47" spans="1:12">
      <c r="A47" t="s">
        <v>45</v>
      </c>
      <c r="B47" t="s">
        <v>86</v>
      </c>
      <c r="C47" t="s">
        <v>77</v>
      </c>
      <c r="D47" t="s">
        <v>35</v>
      </c>
      <c r="E47" s="1" t="s">
        <v>51</v>
      </c>
      <c r="F47">
        <v>6160</v>
      </c>
      <c r="G47">
        <v>6116</v>
      </c>
      <c r="H47">
        <v>5829</v>
      </c>
      <c r="I47">
        <v>5138</v>
      </c>
      <c r="J47">
        <f>(F47-G47)/G47*100</f>
        <v>0.71942446043165476</v>
      </c>
      <c r="K47">
        <f>(F47-H47)/H47*100</f>
        <v>5.6785040315663071</v>
      </c>
      <c r="L47">
        <f>(F47-I47)/I47*100</f>
        <v>19.891008174386922</v>
      </c>
    </row>
    <row r="48" spans="1:12">
      <c r="A48" t="s">
        <v>45</v>
      </c>
      <c r="B48" t="s">
        <v>85</v>
      </c>
      <c r="C48" t="s">
        <v>78</v>
      </c>
      <c r="D48" t="s">
        <v>18</v>
      </c>
      <c r="E48" s="1" t="s">
        <v>59</v>
      </c>
      <c r="F48">
        <v>844</v>
      </c>
      <c r="G48">
        <v>762</v>
      </c>
      <c r="H48">
        <v>653</v>
      </c>
      <c r="I48">
        <v>744</v>
      </c>
      <c r="J48">
        <f t="shared" si="0"/>
        <v>10.761154855643044</v>
      </c>
      <c r="K48">
        <f t="shared" si="1"/>
        <v>29.249617151607964</v>
      </c>
      <c r="L48">
        <f t="shared" si="2"/>
        <v>13.440860215053762</v>
      </c>
    </row>
    <row r="49" spans="1:12">
      <c r="A49" t="s">
        <v>45</v>
      </c>
      <c r="B49" t="s">
        <v>85</v>
      </c>
      <c r="C49" t="s">
        <v>78</v>
      </c>
      <c r="D49" t="s">
        <v>18</v>
      </c>
      <c r="E49" s="1" t="s">
        <v>60</v>
      </c>
      <c r="F49">
        <v>8742</v>
      </c>
      <c r="G49">
        <v>9028</v>
      </c>
      <c r="H49">
        <v>9932</v>
      </c>
      <c r="I49">
        <v>5804</v>
      </c>
      <c r="J49">
        <f t="shared" si="0"/>
        <v>-3.1679220203810363</v>
      </c>
      <c r="K49">
        <f t="shared" si="1"/>
        <v>-11.981474023358841</v>
      </c>
      <c r="L49">
        <f t="shared" si="2"/>
        <v>50.620261888352857</v>
      </c>
    </row>
    <row r="50" spans="1:12">
      <c r="A50" t="s">
        <v>45</v>
      </c>
      <c r="B50" t="s">
        <v>85</v>
      </c>
      <c r="C50" t="s">
        <v>79</v>
      </c>
      <c r="D50" t="s">
        <v>35</v>
      </c>
      <c r="E50" s="1" t="s">
        <v>61</v>
      </c>
      <c r="F50">
        <v>860</v>
      </c>
      <c r="G50">
        <v>404</v>
      </c>
      <c r="H50">
        <v>487</v>
      </c>
      <c r="I50">
        <v>556</v>
      </c>
      <c r="J50">
        <f>(F50-G50)/G50*100</f>
        <v>112.87128712871286</v>
      </c>
      <c r="K50">
        <f>(F50-H50)/H50*100</f>
        <v>76.591375770020534</v>
      </c>
      <c r="L50">
        <f>(F50-I50)/I50*100</f>
        <v>54.676258992805757</v>
      </c>
    </row>
    <row r="51" spans="1:12">
      <c r="A51" t="s">
        <v>45</v>
      </c>
      <c r="B51" t="s">
        <v>85</v>
      </c>
      <c r="C51" t="s">
        <v>79</v>
      </c>
      <c r="D51" t="s">
        <v>18</v>
      </c>
      <c r="E51" s="1" t="s">
        <v>47</v>
      </c>
      <c r="F51">
        <v>531</v>
      </c>
      <c r="G51">
        <v>489</v>
      </c>
      <c r="H51">
        <v>569</v>
      </c>
      <c r="I51">
        <v>962</v>
      </c>
      <c r="J51">
        <f t="shared" si="0"/>
        <v>8.5889570552147241</v>
      </c>
      <c r="K51">
        <f t="shared" si="1"/>
        <v>-6.6783831282952555</v>
      </c>
      <c r="L51">
        <f t="shared" si="2"/>
        <v>-44.802494802494799</v>
      </c>
    </row>
    <row r="52" spans="1:12">
      <c r="A52" t="s">
        <v>45</v>
      </c>
      <c r="B52" t="s">
        <v>85</v>
      </c>
      <c r="C52" t="s">
        <v>79</v>
      </c>
      <c r="D52" t="s">
        <v>35</v>
      </c>
      <c r="E52" s="1" t="s">
        <v>62</v>
      </c>
      <c r="F52">
        <v>156</v>
      </c>
      <c r="G52">
        <v>148</v>
      </c>
      <c r="H52">
        <v>169</v>
      </c>
      <c r="I52">
        <v>128</v>
      </c>
      <c r="J52">
        <f>(F52-G52)/G52*100</f>
        <v>5.4054054054054053</v>
      </c>
      <c r="K52">
        <f>(F52-H52)/H52*100</f>
        <v>-7.6923076923076925</v>
      </c>
      <c r="L52">
        <f>(F52-I52)/I52*100</f>
        <v>21.875</v>
      </c>
    </row>
    <row r="53" spans="1:12">
      <c r="A53" t="s">
        <v>45</v>
      </c>
      <c r="B53" t="s">
        <v>85</v>
      </c>
      <c r="C53" t="s">
        <v>80</v>
      </c>
      <c r="D53" t="s">
        <v>35</v>
      </c>
      <c r="E53" s="1" t="s">
        <v>52</v>
      </c>
      <c r="F53">
        <v>28</v>
      </c>
      <c r="G53">
        <v>34</v>
      </c>
      <c r="H53">
        <v>23</v>
      </c>
      <c r="I53">
        <v>15</v>
      </c>
      <c r="J53">
        <f t="shared" si="0"/>
        <v>-17.647058823529413</v>
      </c>
      <c r="K53">
        <f t="shared" si="1"/>
        <v>21.739130434782609</v>
      </c>
      <c r="L53">
        <f t="shared" si="2"/>
        <v>86.666666666666671</v>
      </c>
    </row>
    <row r="54" spans="1:12">
      <c r="A54" t="s">
        <v>45</v>
      </c>
      <c r="B54" t="s">
        <v>85</v>
      </c>
      <c r="C54" t="s">
        <v>80</v>
      </c>
      <c r="D54" t="s">
        <v>35</v>
      </c>
      <c r="E54" s="1" t="s">
        <v>53</v>
      </c>
      <c r="F54">
        <v>4432</v>
      </c>
      <c r="G54">
        <v>4239</v>
      </c>
      <c r="H54">
        <v>2212</v>
      </c>
      <c r="I54">
        <v>976</v>
      </c>
      <c r="J54">
        <f t="shared" si="0"/>
        <v>4.5529606039160182</v>
      </c>
      <c r="K54">
        <f t="shared" si="1"/>
        <v>100.3616636528029</v>
      </c>
      <c r="L54">
        <f t="shared" si="2"/>
        <v>354.09836065573768</v>
      </c>
    </row>
    <row r="55" spans="1:12">
      <c r="A55" t="s">
        <v>45</v>
      </c>
      <c r="B55" t="s">
        <v>81</v>
      </c>
      <c r="C55" t="s">
        <v>81</v>
      </c>
      <c r="D55" t="s">
        <v>18</v>
      </c>
      <c r="E55" s="1" t="s">
        <v>48</v>
      </c>
      <c r="F55">
        <v>146775</v>
      </c>
      <c r="G55">
        <v>137589</v>
      </c>
      <c r="H55">
        <v>121512</v>
      </c>
      <c r="I55">
        <v>97597</v>
      </c>
      <c r="J55">
        <f>(F55-G55)/G55*100</f>
        <v>6.676405817325513</v>
      </c>
      <c r="K55">
        <f>(F55-H55)/H55*100</f>
        <v>20.790539206004347</v>
      </c>
      <c r="L55">
        <f>(F55-I55)/I55*100</f>
        <v>50.388843919382765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2023-03-27T19:55:12Z</dcterms:created>
  <dcterms:modified xsi:type="dcterms:W3CDTF">2023-03-27T22:18:16Z</dcterms:modified>
</cp:coreProperties>
</file>