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  <sheet name="Planilha1" sheetId="2" r:id="rId2"/>
  </sheets>
  <definedNames>
    <definedName name="_xlnm._FilterDatabase" localSheetId="1" hidden="1">Planilha1!$B$1:$C$48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R4" i="1"/>
  <c r="H29" i="1"/>
  <c r="G29" i="1"/>
  <c r="F29" i="1"/>
  <c r="E29" i="1"/>
  <c r="D29" i="1"/>
  <c r="C29" i="1"/>
  <c r="H25" i="1"/>
  <c r="G25" i="1"/>
  <c r="F25" i="1"/>
  <c r="E25" i="1"/>
  <c r="D25" i="1"/>
  <c r="C25" i="1"/>
  <c r="D21" i="1"/>
  <c r="E21" i="1"/>
  <c r="F21" i="1"/>
  <c r="G21" i="1"/>
  <c r="H21" i="1"/>
  <c r="C21" i="1"/>
  <c r="H28" i="1"/>
  <c r="G28" i="1"/>
  <c r="F28" i="1"/>
  <c r="E28" i="1"/>
  <c r="D28" i="1"/>
  <c r="C28" i="1"/>
  <c r="H24" i="1"/>
  <c r="G24" i="1"/>
  <c r="F24" i="1"/>
  <c r="E24" i="1"/>
  <c r="D24" i="1"/>
  <c r="C24" i="1"/>
  <c r="D20" i="1"/>
  <c r="E20" i="1"/>
  <c r="F20" i="1"/>
  <c r="G20" i="1"/>
  <c r="H20" i="1"/>
  <c r="C20" i="1"/>
  <c r="I23" i="1"/>
  <c r="I27" i="1"/>
  <c r="I19" i="1"/>
  <c r="H13" i="1"/>
  <c r="G13" i="1"/>
  <c r="F13" i="1"/>
  <c r="E13" i="1"/>
  <c r="D13" i="1"/>
  <c r="C13" i="1"/>
  <c r="H9" i="1"/>
  <c r="G9" i="1"/>
  <c r="F9" i="1"/>
  <c r="E9" i="1"/>
  <c r="D9" i="1"/>
  <c r="C9" i="1"/>
  <c r="H5" i="1"/>
  <c r="G5" i="1"/>
  <c r="F5" i="1"/>
  <c r="E5" i="1"/>
  <c r="D5" i="1"/>
  <c r="C5" i="1"/>
  <c r="E4" i="1"/>
  <c r="C4" i="1"/>
  <c r="I7" i="1"/>
  <c r="F8" i="1" s="1"/>
  <c r="I11" i="1"/>
  <c r="H12" i="1" s="1"/>
  <c r="I3" i="1"/>
  <c r="F4" i="1" s="1"/>
  <c r="H4" i="1" l="1"/>
  <c r="D4" i="1"/>
  <c r="G4" i="1"/>
  <c r="C8" i="1"/>
  <c r="G8" i="1"/>
  <c r="E12" i="1"/>
  <c r="D8" i="1"/>
  <c r="F12" i="1"/>
  <c r="E8" i="1"/>
  <c r="C12" i="1"/>
  <c r="G12" i="1"/>
  <c r="H8" i="1"/>
  <c r="D12" i="1"/>
</calcChain>
</file>

<file path=xl/sharedStrings.xml><?xml version="1.0" encoding="utf-8"?>
<sst xmlns="http://schemas.openxmlformats.org/spreadsheetml/2006/main" count="33" uniqueCount="20">
  <si>
    <t>Fresh</t>
  </si>
  <si>
    <t>Milk</t>
  </si>
  <si>
    <t>Grocery</t>
  </si>
  <si>
    <t>Frozen</t>
  </si>
  <si>
    <t>Detergents_Paper</t>
  </si>
  <si>
    <t>Delicatessen</t>
  </si>
  <si>
    <t>Sample</t>
  </si>
  <si>
    <t>count</t>
  </si>
  <si>
    <t>mean</t>
  </si>
  <si>
    <t>std</t>
  </si>
  <si>
    <t>min</t>
  </si>
  <si>
    <t>max</t>
  </si>
  <si>
    <t>Params</t>
  </si>
  <si>
    <t>TOTAL</t>
  </si>
  <si>
    <t>asd</t>
  </si>
  <si>
    <t>sdf</t>
  </si>
  <si>
    <t>Segment 0</t>
  </si>
  <si>
    <t>Segment 1</t>
  </si>
  <si>
    <t>Segment 2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</si>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</sst>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3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left" vertical="center" wrapText="1" indent="2"/>
    </xf>
    <xf numFmtId="43" fontId="0" fillId="0" borderId="0" xfId="1" applyNumberFormat="1" applyFont="1"/>
    <xf numFmtId="0" fontId="2" fillId="0" borderId="0" xfId="0" applyFont="1"/>
    <xf numFmtId="173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3" fontId="0" fillId="0" borderId="0" xfId="0" applyNumberFormat="1"/>
    <xf numFmtId="9" fontId="0" fillId="0" borderId="0" xfId="2" applyFont="1"/>
    <xf numFmtId="0" fontId="4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2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workbookViewId="0">
      <selection activeCell="G11" sqref="G11"/>
    </sheetView>
  </sheetViews>
  <sheetFormatPr defaultColWidth="12.7109375" defaultRowHeight="15" x14ac:dyDescent="0.25"/>
  <sheetData>
    <row r="2" spans="2:18" x14ac:dyDescent="0.25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7" t="s">
        <v>13</v>
      </c>
      <c r="K2" s="3" t="s">
        <v>12</v>
      </c>
      <c r="L2" s="3" t="s">
        <v>0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</row>
    <row r="3" spans="2:18" x14ac:dyDescent="0.25">
      <c r="B3" s="4">
        <v>0</v>
      </c>
      <c r="C3" s="2">
        <v>17546</v>
      </c>
      <c r="D3" s="2">
        <v>4519</v>
      </c>
      <c r="E3" s="2">
        <v>4602</v>
      </c>
      <c r="F3" s="2">
        <v>1066</v>
      </c>
      <c r="G3" s="2">
        <v>2259</v>
      </c>
      <c r="H3" s="2">
        <v>2124</v>
      </c>
      <c r="I3" s="8">
        <f>SUM(C3:H3)</f>
        <v>32116</v>
      </c>
      <c r="K3" s="5" t="s">
        <v>7</v>
      </c>
      <c r="L3" s="2">
        <v>440</v>
      </c>
      <c r="M3" s="2">
        <v>440</v>
      </c>
      <c r="N3" s="2">
        <v>440</v>
      </c>
      <c r="O3" s="2">
        <v>440</v>
      </c>
      <c r="P3" s="2">
        <v>440</v>
      </c>
      <c r="Q3" s="2">
        <v>440</v>
      </c>
    </row>
    <row r="4" spans="2:18" x14ac:dyDescent="0.25">
      <c r="C4" s="9">
        <f>C3/$I3</f>
        <v>0.54633204633204635</v>
      </c>
      <c r="D4" s="9">
        <f t="shared" ref="D4:H4" si="0">D3/$I3</f>
        <v>0.14070868103126169</v>
      </c>
      <c r="E4" s="9">
        <f t="shared" si="0"/>
        <v>0.14329306264790137</v>
      </c>
      <c r="F4" s="9">
        <f t="shared" si="0"/>
        <v>3.3192178353468674E-2</v>
      </c>
      <c r="G4" s="9">
        <f t="shared" si="0"/>
        <v>7.0338771951675177E-2</v>
      </c>
      <c r="H4" s="9">
        <f t="shared" si="0"/>
        <v>6.613525968364678E-2</v>
      </c>
      <c r="K4" s="5" t="s">
        <v>8</v>
      </c>
      <c r="L4" s="2">
        <v>12000.297726999999</v>
      </c>
      <c r="M4" s="2">
        <v>5796.2659089999997</v>
      </c>
      <c r="N4" s="2">
        <v>7951.2772729999997</v>
      </c>
      <c r="O4" s="2">
        <v>3071.931818</v>
      </c>
      <c r="P4" s="2">
        <v>2881.4931820000002</v>
      </c>
      <c r="Q4" s="2">
        <v>1524.870455</v>
      </c>
      <c r="R4" s="8">
        <f>SUM(L4:Q4)</f>
        <v>33226.136363999998</v>
      </c>
    </row>
    <row r="5" spans="2:18" x14ac:dyDescent="0.25">
      <c r="C5" s="9">
        <f>C3/L$4</f>
        <v>1.4621303903587726</v>
      </c>
      <c r="D5" s="9">
        <f t="shared" ref="D5:H5" si="1">D3/M$4</f>
        <v>0.77963987003826751</v>
      </c>
      <c r="E5" s="9">
        <f t="shared" si="1"/>
        <v>0.57877493665413016</v>
      </c>
      <c r="F5" s="9">
        <f t="shared" si="1"/>
        <v>0.34701291016739616</v>
      </c>
      <c r="G5" s="9">
        <f t="shared" si="1"/>
        <v>0.78396853898924124</v>
      </c>
      <c r="H5" s="9">
        <f t="shared" si="1"/>
        <v>1.3929052091182395</v>
      </c>
      <c r="K5" s="5" t="s">
        <v>9</v>
      </c>
      <c r="L5" s="2">
        <v>12647.328864999999</v>
      </c>
      <c r="M5" s="2">
        <v>7380.3771749999996</v>
      </c>
      <c r="N5" s="2">
        <v>9503.1628290000008</v>
      </c>
      <c r="O5" s="2">
        <v>4854.6733329999997</v>
      </c>
      <c r="P5" s="2">
        <v>4767.854448</v>
      </c>
      <c r="Q5" s="2">
        <v>2820.1059369999998</v>
      </c>
    </row>
    <row r="6" spans="2:18" x14ac:dyDescent="0.25">
      <c r="K6" s="5" t="s">
        <v>10</v>
      </c>
      <c r="L6" s="2">
        <v>3</v>
      </c>
      <c r="M6" s="2">
        <v>55</v>
      </c>
      <c r="N6" s="2">
        <v>3</v>
      </c>
      <c r="O6" s="2">
        <v>25</v>
      </c>
      <c r="P6" s="2">
        <v>3</v>
      </c>
      <c r="Q6" s="2">
        <v>3</v>
      </c>
    </row>
    <row r="7" spans="2:18" x14ac:dyDescent="0.25">
      <c r="B7" s="4">
        <v>1</v>
      </c>
      <c r="C7" s="2">
        <v>3067</v>
      </c>
      <c r="D7" s="2">
        <v>13240</v>
      </c>
      <c r="E7" s="2">
        <v>23127</v>
      </c>
      <c r="F7" s="2">
        <v>3941</v>
      </c>
      <c r="G7" s="2">
        <v>9959</v>
      </c>
      <c r="H7" s="2">
        <v>731</v>
      </c>
      <c r="I7" s="8">
        <f t="shared" ref="I7" si="2">SUM(C7:H7)</f>
        <v>54065</v>
      </c>
      <c r="K7" s="6">
        <v>0.25</v>
      </c>
      <c r="L7" s="2">
        <v>3127.75</v>
      </c>
      <c r="M7" s="2">
        <v>1533</v>
      </c>
      <c r="N7" s="2">
        <v>2153</v>
      </c>
      <c r="O7" s="2">
        <v>742.25</v>
      </c>
      <c r="P7" s="2">
        <v>256.75</v>
      </c>
      <c r="Q7" s="2">
        <v>408.25</v>
      </c>
    </row>
    <row r="8" spans="2:18" x14ac:dyDescent="0.25">
      <c r="C8" s="9">
        <f>C7/$I7</f>
        <v>5.6728012577453066E-2</v>
      </c>
      <c r="D8" s="9">
        <f>D7/$I7</f>
        <v>0.24489040969203738</v>
      </c>
      <c r="E8" s="9">
        <f>E7/$I7</f>
        <v>0.42776287801720153</v>
      </c>
      <c r="F8" s="9">
        <f>F7/$I7</f>
        <v>7.2893739017848888E-2</v>
      </c>
      <c r="G8" s="9">
        <f>G7/$I7</f>
        <v>0.18420419864977342</v>
      </c>
      <c r="H8" s="9">
        <f>H7/$I7</f>
        <v>1.3520762045685749E-2</v>
      </c>
      <c r="K8" s="6">
        <v>0.5</v>
      </c>
      <c r="L8" s="2">
        <v>8504</v>
      </c>
      <c r="M8" s="2">
        <v>3627</v>
      </c>
      <c r="N8" s="2">
        <v>4755.5</v>
      </c>
      <c r="O8" s="2">
        <v>1526</v>
      </c>
      <c r="P8" s="2">
        <v>816.5</v>
      </c>
      <c r="Q8" s="2">
        <v>965.5</v>
      </c>
    </row>
    <row r="9" spans="2:18" x14ac:dyDescent="0.25">
      <c r="C9" s="9">
        <f>C7/L$4</f>
        <v>0.25557699231906733</v>
      </c>
      <c r="D9" s="9">
        <f t="shared" ref="D9" si="3">D7/M$4</f>
        <v>2.2842292275518172</v>
      </c>
      <c r="E9" s="9">
        <f t="shared" ref="E9" si="4">E7/N$4</f>
        <v>2.9085893003042305</v>
      </c>
      <c r="F9" s="9">
        <f t="shared" ref="F9" si="5">F7/O$4</f>
        <v>1.282906077832747</v>
      </c>
      <c r="G9" s="9">
        <f t="shared" ref="G9" si="6">G7/P$4</f>
        <v>3.4561941920291517</v>
      </c>
      <c r="H9" s="9">
        <f t="shared" ref="H9" si="7">H7/Q$4</f>
        <v>0.47938498487073122</v>
      </c>
      <c r="K9" s="6">
        <v>0.75</v>
      </c>
      <c r="L9" s="2">
        <v>16933.75</v>
      </c>
      <c r="M9" s="2">
        <v>7190.25</v>
      </c>
      <c r="N9" s="2">
        <v>10655.75</v>
      </c>
      <c r="O9" s="2">
        <v>3554.25</v>
      </c>
      <c r="P9" s="2">
        <v>3922</v>
      </c>
      <c r="Q9" s="2">
        <v>1820.25</v>
      </c>
    </row>
    <row r="10" spans="2:18" x14ac:dyDescent="0.25">
      <c r="K10" s="5" t="s">
        <v>11</v>
      </c>
      <c r="L10" s="2">
        <v>112151</v>
      </c>
      <c r="M10" s="2">
        <v>73498</v>
      </c>
      <c r="N10" s="2">
        <v>92780</v>
      </c>
      <c r="O10" s="2">
        <v>60869</v>
      </c>
      <c r="P10" s="2">
        <v>40827</v>
      </c>
      <c r="Q10" s="2">
        <v>47943</v>
      </c>
    </row>
    <row r="11" spans="2:18" x14ac:dyDescent="0.25">
      <c r="B11" s="4">
        <v>2</v>
      </c>
      <c r="C11" s="2">
        <v>4456</v>
      </c>
      <c r="D11" s="2">
        <v>5266</v>
      </c>
      <c r="E11" s="2">
        <v>13227</v>
      </c>
      <c r="F11" s="2">
        <v>25</v>
      </c>
      <c r="G11" s="2">
        <v>6818</v>
      </c>
      <c r="H11" s="2">
        <v>1393</v>
      </c>
      <c r="I11" s="8">
        <f>SUM(C11:H11)</f>
        <v>31185</v>
      </c>
    </row>
    <row r="12" spans="2:18" x14ac:dyDescent="0.25">
      <c r="C12" s="9">
        <f>C11/$I11</f>
        <v>0.14288920955587622</v>
      </c>
      <c r="D12" s="9">
        <f>D11/$I11</f>
        <v>0.16886323552990221</v>
      </c>
      <c r="E12" s="9">
        <f>E11/$I11</f>
        <v>0.42414622414622416</v>
      </c>
      <c r="F12" s="9">
        <f>F11/$I11</f>
        <v>8.0166746833413498E-4</v>
      </c>
      <c r="G12" s="9">
        <f>G11/$I11</f>
        <v>0.2186307519640853</v>
      </c>
      <c r="H12" s="9">
        <f>H11/$I11</f>
        <v>4.4668911335578002E-2</v>
      </c>
      <c r="I12" s="8"/>
    </row>
    <row r="13" spans="2:18" x14ac:dyDescent="0.25">
      <c r="C13" s="9">
        <f>C11/L$4</f>
        <v>0.3713241205652964</v>
      </c>
      <c r="D13" s="9">
        <f t="shared" ref="D13" si="8">D11/M$4</f>
        <v>0.90851594503684807</v>
      </c>
      <c r="E13" s="9">
        <f t="shared" ref="E13" si="9">E11/N$4</f>
        <v>1.6635063205398044</v>
      </c>
      <c r="F13" s="9">
        <f t="shared" ref="F13" si="10">F11/O$4</f>
        <v>8.1382014579595725E-3</v>
      </c>
      <c r="G13" s="9">
        <f t="shared" ref="G13" si="11">G11/P$4</f>
        <v>2.3661343509644297</v>
      </c>
      <c r="H13" s="9">
        <f t="shared" ref="H13" si="12">H11/Q$4</f>
        <v>0.91352022424750834</v>
      </c>
    </row>
    <row r="18" spans="2:10" x14ac:dyDescent="0.25">
      <c r="B18" s="7" t="s">
        <v>19</v>
      </c>
      <c r="C18" s="7" t="s">
        <v>0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13</v>
      </c>
    </row>
    <row r="19" spans="2:10" x14ac:dyDescent="0.25">
      <c r="B19" s="10" t="s">
        <v>16</v>
      </c>
      <c r="C19" s="11">
        <v>6010</v>
      </c>
      <c r="D19" s="11">
        <v>6565</v>
      </c>
      <c r="E19" s="11">
        <v>9603</v>
      </c>
      <c r="F19" s="11">
        <v>1346</v>
      </c>
      <c r="G19" s="11">
        <v>2854</v>
      </c>
      <c r="H19" s="11">
        <v>1182</v>
      </c>
      <c r="I19" s="11">
        <f>SUM(C19:H19)</f>
        <v>27560</v>
      </c>
    </row>
    <row r="20" spans="2:10" x14ac:dyDescent="0.25">
      <c r="B20" s="10"/>
      <c r="C20" s="12">
        <f>C19/$I19</f>
        <v>0.21806966618287374</v>
      </c>
      <c r="D20" s="12">
        <f t="shared" ref="D20:H20" si="13">D19/$I19</f>
        <v>0.23820754716981132</v>
      </c>
      <c r="E20" s="12">
        <f t="shared" si="13"/>
        <v>0.3484397677793904</v>
      </c>
      <c r="F20" s="12">
        <f t="shared" si="13"/>
        <v>4.8838896952104499E-2</v>
      </c>
      <c r="G20" s="12">
        <f t="shared" si="13"/>
        <v>0.10355587808417997</v>
      </c>
      <c r="H20" s="12">
        <f t="shared" si="13"/>
        <v>4.2888243831640055E-2</v>
      </c>
      <c r="I20" s="11"/>
    </row>
    <row r="21" spans="2:10" x14ac:dyDescent="0.25">
      <c r="C21" s="12">
        <f>C19/L$4</f>
        <v>0.50082090767446841</v>
      </c>
      <c r="D21" s="12">
        <f t="shared" ref="D21:H21" si="14">D19/M$4</f>
        <v>1.1326257461387974</v>
      </c>
      <c r="E21" s="12">
        <f t="shared" si="14"/>
        <v>1.2077304903714934</v>
      </c>
      <c r="F21" s="12">
        <f t="shared" si="14"/>
        <v>0.4381607664965434</v>
      </c>
      <c r="G21" s="12">
        <f t="shared" si="14"/>
        <v>0.99045870308777983</v>
      </c>
      <c r="H21" s="12">
        <f t="shared" si="14"/>
        <v>0.7751478141138225</v>
      </c>
    </row>
    <row r="23" spans="2:10" x14ac:dyDescent="0.25">
      <c r="B23" s="10" t="s">
        <v>17</v>
      </c>
      <c r="C23" s="11">
        <v>2513</v>
      </c>
      <c r="D23" s="11">
        <v>2242</v>
      </c>
      <c r="E23" s="11">
        <v>3435</v>
      </c>
      <c r="F23" s="11">
        <v>797</v>
      </c>
      <c r="G23" s="11">
        <v>600</v>
      </c>
      <c r="H23" s="11">
        <v>355</v>
      </c>
      <c r="I23" s="11">
        <f t="shared" ref="I23:I25" si="15">SUM(C23:H23)</f>
        <v>9942</v>
      </c>
      <c r="J23">
        <f>I23/R4</f>
        <v>0.29922227162024179</v>
      </c>
    </row>
    <row r="24" spans="2:10" x14ac:dyDescent="0.25">
      <c r="B24" s="10"/>
      <c r="C24" s="12">
        <f>C23/$I23</f>
        <v>0.25276604304968819</v>
      </c>
      <c r="D24" s="12">
        <f t="shared" ref="D24" si="16">D23/$I23</f>
        <v>0.22550794608730637</v>
      </c>
      <c r="E24" s="12">
        <f t="shared" ref="E24" si="17">E23/$I23</f>
        <v>0.3455039227519614</v>
      </c>
      <c r="F24" s="12">
        <f t="shared" ref="F24" si="18">F23/$I23</f>
        <v>8.0164956749145047E-2</v>
      </c>
      <c r="G24" s="12">
        <f t="shared" ref="G24" si="19">G23/$I23</f>
        <v>6.0350030175015085E-2</v>
      </c>
      <c r="H24" s="12">
        <f t="shared" ref="H24" si="20">H23/$I23</f>
        <v>3.570710118688393E-2</v>
      </c>
      <c r="I24" s="11"/>
    </row>
    <row r="25" spans="2:10" x14ac:dyDescent="0.25">
      <c r="C25" s="12">
        <f>C23/L$4</f>
        <v>0.20941147104591334</v>
      </c>
      <c r="D25" s="12">
        <f t="shared" ref="D25" si="21">D23/M$4</f>
        <v>0.38680074986187113</v>
      </c>
      <c r="E25" s="12">
        <f t="shared" ref="E25" si="22">E23/N$4</f>
        <v>0.4320060641909903</v>
      </c>
      <c r="F25" s="12">
        <f t="shared" ref="F25" si="23">F23/O$4</f>
        <v>0.25944586247975115</v>
      </c>
      <c r="G25" s="12">
        <f t="shared" ref="G25" si="24">G23/P$4</f>
        <v>0.20822537556155146</v>
      </c>
      <c r="H25" s="12">
        <f t="shared" ref="H25" si="25">H23/Q$4</f>
        <v>0.23280666159932911</v>
      </c>
    </row>
    <row r="27" spans="2:10" x14ac:dyDescent="0.25">
      <c r="B27" s="10" t="s">
        <v>18</v>
      </c>
      <c r="C27" s="11">
        <v>9839</v>
      </c>
      <c r="D27" s="11">
        <v>1923</v>
      </c>
      <c r="E27" s="11">
        <v>2352</v>
      </c>
      <c r="F27" s="11">
        <v>2222</v>
      </c>
      <c r="G27" s="11">
        <v>285</v>
      </c>
      <c r="H27" s="11">
        <v>722</v>
      </c>
      <c r="I27" s="11">
        <f>SUM(C27:H27)</f>
        <v>17343</v>
      </c>
    </row>
    <row r="28" spans="2:10" x14ac:dyDescent="0.25">
      <c r="C28" s="12">
        <f>C27/$I27</f>
        <v>0.56731822637375307</v>
      </c>
      <c r="D28" s="12">
        <f t="shared" ref="D28" si="26">D27/$I27</f>
        <v>0.11088047050683272</v>
      </c>
      <c r="E28" s="12">
        <f t="shared" ref="E28" si="27">E27/$I27</f>
        <v>0.13561667531568933</v>
      </c>
      <c r="F28" s="12">
        <f t="shared" ref="F28" si="28">F27/$I27</f>
        <v>0.12812085567664186</v>
      </c>
      <c r="G28" s="12">
        <f t="shared" ref="G28" si="29">G27/$I27</f>
        <v>1.6433143054834804E-2</v>
      </c>
      <c r="H28" s="12">
        <f t="shared" ref="H28" si="30">H27/$I27</f>
        <v>4.1630629072248168E-2</v>
      </c>
    </row>
    <row r="29" spans="2:10" x14ac:dyDescent="0.25">
      <c r="C29" s="12">
        <f>C27/L$4</f>
        <v>0.81989632456058148</v>
      </c>
      <c r="D29" s="12">
        <f t="shared" ref="D29" si="31">D27/M$4</f>
        <v>0.33176531756662719</v>
      </c>
      <c r="E29" s="12">
        <f t="shared" ref="E29" si="32">E27/N$4</f>
        <v>0.29580153216221516</v>
      </c>
      <c r="F29" s="12">
        <f t="shared" ref="F29" si="33">F27/O$4</f>
        <v>0.7233233455834468</v>
      </c>
      <c r="G29" s="12">
        <f t="shared" ref="G29" si="34">G27/P$4</f>
        <v>9.8907053391736943E-2</v>
      </c>
      <c r="H29" s="12">
        <f t="shared" ref="H29" si="35">H27/Q$4</f>
        <v>0.4734828441541285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workbookViewId="0">
      <selection activeCell="F2" sqref="F2:G10"/>
    </sheetView>
  </sheetViews>
  <sheetFormatPr defaultRowHeight="15" x14ac:dyDescent="0.25"/>
  <sheetData>
    <row r="1" spans="2:7" ht="15.75" thickBot="1" x14ac:dyDescent="0.3">
      <c r="B1" t="s">
        <v>14</v>
      </c>
      <c r="C1" t="s">
        <v>15</v>
      </c>
    </row>
    <row r="2" spans="2:7" ht="15.75" thickBot="1" x14ac:dyDescent="0.3">
      <c r="B2" s="1">
        <v>154</v>
      </c>
      <c r="C2">
        <v>3</v>
      </c>
      <c r="F2" s="1">
        <v>154</v>
      </c>
      <c r="G2">
        <v>3</v>
      </c>
    </row>
    <row r="3" spans="2:7" ht="15.75" thickBot="1" x14ac:dyDescent="0.3">
      <c r="B3" s="1">
        <v>154</v>
      </c>
      <c r="C3">
        <v>3</v>
      </c>
      <c r="F3" s="1">
        <v>66</v>
      </c>
      <c r="G3">
        <v>2</v>
      </c>
    </row>
    <row r="4" spans="2:7" ht="15.75" thickBot="1" x14ac:dyDescent="0.3">
      <c r="B4" s="1">
        <v>154</v>
      </c>
      <c r="C4">
        <v>3</v>
      </c>
      <c r="F4" s="1">
        <v>128</v>
      </c>
      <c r="G4">
        <v>2</v>
      </c>
    </row>
    <row r="5" spans="2:7" ht="15.75" thickBot="1" x14ac:dyDescent="0.3">
      <c r="B5" s="1">
        <v>66</v>
      </c>
      <c r="C5">
        <v>2</v>
      </c>
      <c r="F5" s="1">
        <v>75</v>
      </c>
      <c r="G5">
        <v>2</v>
      </c>
    </row>
    <row r="6" spans="2:7" ht="15.75" thickBot="1" x14ac:dyDescent="0.3">
      <c r="B6" s="1">
        <v>128</v>
      </c>
      <c r="C6">
        <v>2</v>
      </c>
    </row>
    <row r="7" spans="2:7" ht="15.75" thickBot="1" x14ac:dyDescent="0.3">
      <c r="B7" s="1">
        <v>75</v>
      </c>
      <c r="C7">
        <v>2</v>
      </c>
    </row>
    <row r="8" spans="2:7" ht="15.75" thickBot="1" x14ac:dyDescent="0.3">
      <c r="B8" s="1">
        <v>75</v>
      </c>
      <c r="C8">
        <v>2</v>
      </c>
    </row>
    <row r="9" spans="2:7" ht="15.75" thickBot="1" x14ac:dyDescent="0.3">
      <c r="B9" s="1">
        <v>66</v>
      </c>
      <c r="C9">
        <v>2</v>
      </c>
    </row>
    <row r="10" spans="2:7" ht="15.75" thickBot="1" x14ac:dyDescent="0.3">
      <c r="B10" s="1">
        <v>128</v>
      </c>
      <c r="C10">
        <v>2</v>
      </c>
    </row>
    <row r="11" spans="2:7" ht="15.75" thickBot="1" x14ac:dyDescent="0.3">
      <c r="B11" s="1">
        <v>81</v>
      </c>
      <c r="C11">
        <v>1</v>
      </c>
    </row>
    <row r="12" spans="2:7" ht="15.75" thickBot="1" x14ac:dyDescent="0.3">
      <c r="B12" s="1">
        <v>95</v>
      </c>
      <c r="C12">
        <v>1</v>
      </c>
    </row>
    <row r="13" spans="2:7" ht="15.75" thickBot="1" x14ac:dyDescent="0.3">
      <c r="B13" s="1">
        <v>96</v>
      </c>
      <c r="C13">
        <v>1</v>
      </c>
    </row>
    <row r="14" spans="2:7" ht="15.75" thickBot="1" x14ac:dyDescent="0.3">
      <c r="B14" s="1">
        <v>171</v>
      </c>
      <c r="C14">
        <v>1</v>
      </c>
    </row>
    <row r="15" spans="2:7" ht="15.75" thickBot="1" x14ac:dyDescent="0.3">
      <c r="B15" s="1">
        <v>193</v>
      </c>
      <c r="C15">
        <v>1</v>
      </c>
    </row>
    <row r="16" spans="2:7" ht="15.75" thickBot="1" x14ac:dyDescent="0.3">
      <c r="B16" s="1">
        <v>218</v>
      </c>
      <c r="C16">
        <v>1</v>
      </c>
    </row>
    <row r="17" spans="2:3" ht="15.75" thickBot="1" x14ac:dyDescent="0.3">
      <c r="B17" s="1">
        <v>304</v>
      </c>
      <c r="C17">
        <v>1</v>
      </c>
    </row>
    <row r="18" spans="2:3" ht="15.75" thickBot="1" x14ac:dyDescent="0.3">
      <c r="B18" s="1">
        <v>305</v>
      </c>
      <c r="C18">
        <v>1</v>
      </c>
    </row>
    <row r="19" spans="2:3" ht="15.75" thickBot="1" x14ac:dyDescent="0.3">
      <c r="B19" s="1">
        <v>338</v>
      </c>
      <c r="C19">
        <v>1</v>
      </c>
    </row>
    <row r="20" spans="2:3" ht="15.75" thickBot="1" x14ac:dyDescent="0.3">
      <c r="B20" s="1">
        <v>353</v>
      </c>
      <c r="C20">
        <v>1</v>
      </c>
    </row>
    <row r="21" spans="2:3" ht="15.75" thickBot="1" x14ac:dyDescent="0.3">
      <c r="B21" s="1">
        <v>355</v>
      </c>
      <c r="C21">
        <v>1</v>
      </c>
    </row>
    <row r="22" spans="2:3" ht="15.75" thickBot="1" x14ac:dyDescent="0.3">
      <c r="B22" s="1">
        <v>357</v>
      </c>
      <c r="C22">
        <v>1</v>
      </c>
    </row>
    <row r="23" spans="2:3" ht="15.75" thickBot="1" x14ac:dyDescent="0.3">
      <c r="B23" s="1">
        <v>412</v>
      </c>
      <c r="C23">
        <v>1</v>
      </c>
    </row>
    <row r="24" spans="2:3" ht="15.75" thickBot="1" x14ac:dyDescent="0.3">
      <c r="B24" s="1">
        <v>86</v>
      </c>
      <c r="C24">
        <v>1</v>
      </c>
    </row>
    <row r="25" spans="2:3" ht="15.75" thickBot="1" x14ac:dyDescent="0.3">
      <c r="B25" s="1">
        <v>98</v>
      </c>
      <c r="C25">
        <v>1</v>
      </c>
    </row>
    <row r="26" spans="2:3" ht="15.75" thickBot="1" x14ac:dyDescent="0.3">
      <c r="B26" s="1">
        <v>356</v>
      </c>
      <c r="C26">
        <v>1</v>
      </c>
    </row>
    <row r="27" spans="2:3" ht="15.75" thickBot="1" x14ac:dyDescent="0.3">
      <c r="B27" s="1">
        <v>38</v>
      </c>
      <c r="C27">
        <v>1</v>
      </c>
    </row>
    <row r="28" spans="2:3" ht="15.75" thickBot="1" x14ac:dyDescent="0.3">
      <c r="B28" s="1">
        <v>57</v>
      </c>
      <c r="C28">
        <v>1</v>
      </c>
    </row>
    <row r="29" spans="2:3" ht="15.75" thickBot="1" x14ac:dyDescent="0.3">
      <c r="B29" s="1">
        <v>65</v>
      </c>
      <c r="C29">
        <v>1</v>
      </c>
    </row>
    <row r="30" spans="2:3" ht="15.75" thickBot="1" x14ac:dyDescent="0.3">
      <c r="B30" s="1">
        <v>145</v>
      </c>
      <c r="C30">
        <v>1</v>
      </c>
    </row>
    <row r="31" spans="2:3" ht="15.75" thickBot="1" x14ac:dyDescent="0.3">
      <c r="B31" s="1">
        <v>175</v>
      </c>
      <c r="C31">
        <v>1</v>
      </c>
    </row>
    <row r="32" spans="2:3" ht="15.75" thickBot="1" x14ac:dyDescent="0.3">
      <c r="B32" s="1">
        <v>264</v>
      </c>
      <c r="C32">
        <v>1</v>
      </c>
    </row>
    <row r="33" spans="2:3" ht="15.75" thickBot="1" x14ac:dyDescent="0.3">
      <c r="B33" s="1">
        <v>325</v>
      </c>
      <c r="C33">
        <v>1</v>
      </c>
    </row>
    <row r="34" spans="2:3" ht="15.75" thickBot="1" x14ac:dyDescent="0.3">
      <c r="B34" s="1">
        <v>420</v>
      </c>
      <c r="C34">
        <v>1</v>
      </c>
    </row>
    <row r="35" spans="2:3" ht="15.75" thickBot="1" x14ac:dyDescent="0.3">
      <c r="B35" s="1">
        <v>429</v>
      </c>
      <c r="C35">
        <v>1</v>
      </c>
    </row>
    <row r="36" spans="2:3" ht="15.75" thickBot="1" x14ac:dyDescent="0.3">
      <c r="B36" s="1">
        <v>439</v>
      </c>
      <c r="C36">
        <v>1</v>
      </c>
    </row>
    <row r="37" spans="2:3" ht="15.75" thickBot="1" x14ac:dyDescent="0.3">
      <c r="B37" s="1">
        <v>161</v>
      </c>
      <c r="C37">
        <v>1</v>
      </c>
    </row>
    <row r="38" spans="2:3" ht="15.75" thickBot="1" x14ac:dyDescent="0.3">
      <c r="B38" s="1">
        <v>109</v>
      </c>
      <c r="C38">
        <v>1</v>
      </c>
    </row>
    <row r="39" spans="2:3" ht="15.75" thickBot="1" x14ac:dyDescent="0.3">
      <c r="B39" s="1">
        <v>137</v>
      </c>
      <c r="C39">
        <v>1</v>
      </c>
    </row>
    <row r="40" spans="2:3" ht="15.75" thickBot="1" x14ac:dyDescent="0.3">
      <c r="B40" s="1">
        <v>142</v>
      </c>
      <c r="C40">
        <v>1</v>
      </c>
    </row>
    <row r="41" spans="2:3" ht="15.75" thickBot="1" x14ac:dyDescent="0.3">
      <c r="B41" s="1">
        <v>183</v>
      </c>
      <c r="C41">
        <v>1</v>
      </c>
    </row>
    <row r="42" spans="2:3" ht="15.75" thickBot="1" x14ac:dyDescent="0.3">
      <c r="B42" s="1">
        <v>184</v>
      </c>
      <c r="C42">
        <v>1</v>
      </c>
    </row>
    <row r="43" spans="2:3" ht="15.75" thickBot="1" x14ac:dyDescent="0.3">
      <c r="B43" s="1">
        <v>187</v>
      </c>
      <c r="C43">
        <v>1</v>
      </c>
    </row>
    <row r="44" spans="2:3" ht="15.75" thickBot="1" x14ac:dyDescent="0.3">
      <c r="B44" s="1">
        <v>203</v>
      </c>
      <c r="C44">
        <v>1</v>
      </c>
    </row>
    <row r="45" spans="2:3" ht="15.75" thickBot="1" x14ac:dyDescent="0.3">
      <c r="B45" s="1">
        <v>233</v>
      </c>
      <c r="C45">
        <v>1</v>
      </c>
    </row>
    <row r="46" spans="2:3" ht="15.75" thickBot="1" x14ac:dyDescent="0.3">
      <c r="B46" s="1">
        <v>285</v>
      </c>
      <c r="C46">
        <v>1</v>
      </c>
    </row>
    <row r="47" spans="2:3" ht="15.75" thickBot="1" x14ac:dyDescent="0.3">
      <c r="B47" s="1">
        <v>289</v>
      </c>
      <c r="C47">
        <v>1</v>
      </c>
    </row>
    <row r="48" spans="2:3" ht="15.75" thickBot="1" x14ac:dyDescent="0.3">
      <c r="B48" s="1">
        <v>343</v>
      </c>
      <c r="C48">
        <v>1</v>
      </c>
    </row>
  </sheetData>
  <autoFilter ref="B1:C48">
    <sortState ref="B2:C48">
      <sortCondition descending="1" ref="C1:C4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2016-09-21T15:57:28Z</dcterms:modified>
</cp:coreProperties>
</file>