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20.xml" ContentType="application/vnd.openxmlformats-officedocument.drawingml.chart+xml"/>
  <Override PartName="/xl/charts/chart19.xml" ContentType="application/vnd.openxmlformats-officedocument.drawingml.chart+xml"/>
  <Override PartName="/xl/charts/chart21.xml" ContentType="application/vnd.openxmlformats-officedocument.drawingml.chart+xml"/>
  <Override PartName="/xl/charts/chart18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cpu_run_table" sheetId="1" state="visible" r:id="rId2"/>
    <sheet name="Total" sheetId="2" state="visible" r:id="rId3"/>
    <sheet name="CPU" sheetId="3" state="visible" r:id="rId4"/>
    <sheet name="Memoria" sheetId="4" state="visible" r:id="rId5"/>
    <sheet name="Rede" sheetId="5" state="visible" r:id="rId6"/>
    <sheet name="Disco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<sst xmlns="http://schemas.openxmlformats.org/spreadsheetml/2006/main" count="119" uniqueCount="46">
  <si>
    <t xml:space="preserve">Metric</t>
  </si>
  <si>
    <t xml:space="preserve">Min</t>
  </si>
  <si>
    <t xml:space="preserve">Max</t>
  </si>
  <si>
    <t xml:space="preserve">Avg</t>
  </si>
  <si>
    <t xml:space="preserve">Cenário 1</t>
  </si>
  <si>
    <t xml:space="preserve">66.16%</t>
  </si>
  <si>
    <t xml:space="preserve">98.53%</t>
  </si>
  <si>
    <t xml:space="preserve">87.02%</t>
  </si>
  <si>
    <t xml:space="preserve">Cenário 2 - app</t>
  </si>
  <si>
    <t xml:space="preserve">40.70%</t>
  </si>
  <si>
    <t xml:space="preserve">91.45%</t>
  </si>
  <si>
    <t xml:space="preserve">67.60%</t>
  </si>
  <si>
    <t xml:space="preserve">Cenário 2 - db</t>
  </si>
  <si>
    <t xml:space="preserve">2.27%</t>
  </si>
  <si>
    <t xml:space="preserve">17.59%</t>
  </si>
  <si>
    <t xml:space="preserve">7.20%</t>
  </si>
  <si>
    <t xml:space="preserve">Ocioso</t>
  </si>
  <si>
    <t xml:space="preserve">Upload</t>
  </si>
  <si>
    <t xml:space="preserve">Processamento</t>
  </si>
  <si>
    <t xml:space="preserve">% CPU Usage</t>
  </si>
  <si>
    <t xml:space="preserve">Cenários</t>
  </si>
  <si>
    <t xml:space="preserve">Cenário 2</t>
  </si>
  <si>
    <t xml:space="preserve">Memory Usage (MB)</t>
  </si>
  <si>
    <t xml:space="preserve">Network Usage (kB)</t>
  </si>
  <si>
    <t xml:space="preserve">Network Usage (MB)</t>
  </si>
  <si>
    <t xml:space="preserve">Cenário 1 - Rcv</t>
  </si>
  <si>
    <t xml:space="preserve">Cenário 1 - Trsf</t>
  </si>
  <si>
    <t xml:space="preserve">Cenário 2 - Rcv</t>
  </si>
  <si>
    <t xml:space="preserve">Cenário 2 - app - Rcv</t>
  </si>
  <si>
    <t xml:space="preserve">Cenário 2 - db - Rcv</t>
  </si>
  <si>
    <t xml:space="preserve">Cenário 2 - Trsf</t>
  </si>
  <si>
    <t xml:space="preserve">Cenário 2 - app - Trsf</t>
  </si>
  <si>
    <t xml:space="preserve">Cenário 2 - db - Trsf</t>
  </si>
  <si>
    <t xml:space="preserve">Disk Usage (MB)</t>
  </si>
  <si>
    <t xml:space="preserve">Cenário 1 - Read</t>
  </si>
  <si>
    <t xml:space="preserve">Cenário 1 - Write</t>
  </si>
  <si>
    <t xml:space="preserve">Cenário 2 - Read</t>
  </si>
  <si>
    <t xml:space="preserve">Cenário 2 - app - Read</t>
  </si>
  <si>
    <t xml:space="preserve">Cenário 2 - db - Read</t>
  </si>
  <si>
    <t xml:space="preserve">Cenário 2 - Write</t>
  </si>
  <si>
    <t xml:space="preserve">Cenário 2 - app - Write</t>
  </si>
  <si>
    <t xml:space="preserve">Cenário 2 - db - Write</t>
  </si>
  <si>
    <t xml:space="preserve">Cenário 1 – Receive</t>
  </si>
  <si>
    <t xml:space="preserve">Cenário 2 – Receive</t>
  </si>
  <si>
    <t xml:space="preserve">Cenário 1 – Transfer</t>
  </si>
  <si>
    <t xml:space="preserve">Cenário 2 – Transfer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</si>
</sst>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13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% CPU Usage</a:t>
            </a:r>
          </a:p>
        </c:rich>
      </c:tx>
      <c:overlay val="0"/>
    </c:title>
    <c:autoTitleDeleted val="0"/>
    <c:view3D>
      <c:rotX val="11"/>
      <c:rotY val="25"/>
      <c:rAngAx val="1"/>
      <c:perspective val="40"/>
    </c:view3D>
    <c:floor>
      <c:spPr>
        <a:solidFill>
          <a:srgbClr val="eeeeee"/>
        </a:solidFill>
        <a:ln>
          <a:noFill/>
        </a:ln>
      </c:spPr>
    </c:floor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standard"/>
        <c:varyColors val="0"/>
        <c:ser>
          <c:idx val="0"/>
          <c:order val="0"/>
          <c:tx>
            <c:strRef>
              <c:f>CPU!$D$4:$D$5</c:f>
              <c:strCache>
                <c:ptCount val="1"/>
                <c:pt idx="0">
                  <c:v>Ocioso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CPU!$C$6:$C$7</c:f>
              <c:strCache>
                <c:ptCount val="2"/>
                <c:pt idx="0">
                  <c:v>Cenário 1</c:v>
                </c:pt>
                <c:pt idx="1">
                  <c:v>Cenário 2</c:v>
                </c:pt>
              </c:strCache>
            </c:strRef>
          </c:cat>
          <c:val>
            <c:numRef>
              <c:f>CPU!$D$6:$D$7</c:f>
              <c:numCache>
                <c:formatCode>General</c:formatCode>
                <c:ptCount val="2"/>
                <c:pt idx="0">
                  <c:v>0.0162</c:v>
                </c:pt>
                <c:pt idx="1">
                  <c:v>0.0156</c:v>
                </c:pt>
              </c:numCache>
            </c:numRef>
          </c:val>
        </c:ser>
        <c:ser>
          <c:idx val="1"/>
          <c:order val="1"/>
          <c:tx>
            <c:strRef>
              <c:f>CPU!$E$4:$E$5</c:f>
              <c:strCache>
                <c:ptCount val="1"/>
                <c:pt idx="0">
                  <c:v>Upload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CPU!$C$6:$C$7</c:f>
              <c:strCache>
                <c:ptCount val="2"/>
                <c:pt idx="0">
                  <c:v>Cenário 1</c:v>
                </c:pt>
                <c:pt idx="1">
                  <c:v>Cenário 2</c:v>
                </c:pt>
              </c:strCache>
            </c:strRef>
          </c:cat>
          <c:val>
            <c:numRef>
              <c:f>CPU!$E$6:$E$7</c:f>
              <c:numCache>
                <c:formatCode>General</c:formatCode>
                <c:ptCount val="2"/>
                <c:pt idx="0">
                  <c:v>0.8702</c:v>
                </c:pt>
                <c:pt idx="1">
                  <c:v>0.748</c:v>
                </c:pt>
              </c:numCache>
            </c:numRef>
          </c:val>
        </c:ser>
        <c:ser>
          <c:idx val="2"/>
          <c:order val="2"/>
          <c:tx>
            <c:strRef>
              <c:f>CPU!$F$4:$F$5</c:f>
              <c:strCache>
                <c:ptCount val="1"/>
                <c:pt idx="0">
                  <c:v>Processamento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CPU!$C$6:$C$7</c:f>
              <c:strCache>
                <c:ptCount val="2"/>
                <c:pt idx="0">
                  <c:v>Cenário 1</c:v>
                </c:pt>
                <c:pt idx="1">
                  <c:v>Cenário 2</c:v>
                </c:pt>
              </c:strCache>
            </c:strRef>
          </c:cat>
          <c:val>
            <c:numRef>
              <c:f>CPU!$F$6:$F$7</c:f>
              <c:numCache>
                <c:formatCode>General</c:formatCode>
                <c:ptCount val="2"/>
                <c:pt idx="0">
                  <c:v>0.9778</c:v>
                </c:pt>
                <c:pt idx="1">
                  <c:v>0.9253</c:v>
                </c:pt>
              </c:numCache>
            </c:numRef>
          </c:val>
        </c:ser>
        <c:gapWidth val="100"/>
        <c:shape val="box"/>
        <c:axId val="62441050"/>
        <c:axId val="76216452"/>
        <c:axId val="31519902"/>
      </c:bar3DChart>
      <c:catAx>
        <c:axId val="624410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216452"/>
        <c:crosses val="autoZero"/>
        <c:auto val="1"/>
        <c:lblAlgn val="ctr"/>
        <c:lblOffset val="100"/>
      </c:catAx>
      <c:valAx>
        <c:axId val="762164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441050"/>
        <c:crosses val="autoZero"/>
        <c:crossBetween val="midCat"/>
      </c:valAx>
      <c:catAx>
        <c:axId val="31519902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216452"/>
        <c:crosses val="autoZero"/>
        <c:auto val="1"/>
        <c:lblAlgn val="ctr"/>
        <c:lblOffset val="100"/>
      </c:cat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Memory Usage (MB)</a:t>
            </a:r>
          </a:p>
        </c:rich>
      </c:tx>
      <c:overlay val="0"/>
    </c:title>
    <c:autoTitleDeleted val="0"/>
    <c:view3D>
      <c:rotX val="11"/>
      <c:rotY val="25"/>
      <c:rAngAx val="1"/>
      <c:perspective val="40"/>
    </c:view3D>
    <c:floor>
      <c:spPr>
        <a:solidFill>
          <a:srgbClr val="eeeeee"/>
        </a:solidFill>
        <a:ln>
          <a:noFill/>
        </a:ln>
      </c:spPr>
    </c:floor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standard"/>
        <c:varyColors val="0"/>
        <c:ser>
          <c:idx val="0"/>
          <c:order val="0"/>
          <c:tx>
            <c:strRef>
              <c:f>Memoria!$D$4:$D$5</c:f>
              <c:strCache>
                <c:ptCount val="1"/>
                <c:pt idx="0">
                  <c:v>Ocioso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Memoria!$C$6:$C$7</c:f>
              <c:strCache>
                <c:ptCount val="2"/>
                <c:pt idx="0">
                  <c:v>Cenário 1</c:v>
                </c:pt>
                <c:pt idx="1">
                  <c:v>Cenário 2</c:v>
                </c:pt>
              </c:strCache>
            </c:strRef>
          </c:cat>
          <c:val>
            <c:numRef>
              <c:f>Memoria!$D$6:$D$7</c:f>
              <c:numCache>
                <c:formatCode>General</c:formatCode>
                <c:ptCount val="2"/>
                <c:pt idx="0">
                  <c:v>215.63</c:v>
                </c:pt>
                <c:pt idx="1">
                  <c:v>209.85</c:v>
                </c:pt>
              </c:numCache>
            </c:numRef>
          </c:val>
        </c:ser>
        <c:ser>
          <c:idx val="1"/>
          <c:order val="1"/>
          <c:tx>
            <c:strRef>
              <c:f>Memoria!$E$4:$E$5</c:f>
              <c:strCache>
                <c:ptCount val="1"/>
                <c:pt idx="0">
                  <c:v>Upload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Memoria!$C$6:$C$7</c:f>
              <c:strCache>
                <c:ptCount val="2"/>
                <c:pt idx="0">
                  <c:v>Cenário 1</c:v>
                </c:pt>
                <c:pt idx="1">
                  <c:v>Cenário 2</c:v>
                </c:pt>
              </c:strCache>
            </c:strRef>
          </c:cat>
          <c:val>
            <c:numRef>
              <c:f>Memoria!$E$6:$E$7</c:f>
              <c:numCache>
                <c:formatCode>General</c:formatCode>
                <c:ptCount val="2"/>
                <c:pt idx="0">
                  <c:v>378.45</c:v>
                </c:pt>
                <c:pt idx="1">
                  <c:v>364.91</c:v>
                </c:pt>
              </c:numCache>
            </c:numRef>
          </c:val>
        </c:ser>
        <c:ser>
          <c:idx val="2"/>
          <c:order val="2"/>
          <c:tx>
            <c:strRef>
              <c:f>Memoria!$F$4:$F$5</c:f>
              <c:strCache>
                <c:ptCount val="1"/>
                <c:pt idx="0">
                  <c:v>Processamento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Memoria!$C$6:$C$7</c:f>
              <c:strCache>
                <c:ptCount val="2"/>
                <c:pt idx="0">
                  <c:v>Cenário 1</c:v>
                </c:pt>
                <c:pt idx="1">
                  <c:v>Cenário 2</c:v>
                </c:pt>
              </c:strCache>
            </c:strRef>
          </c:cat>
          <c:val>
            <c:numRef>
              <c:f>Memoria!$F$6:$F$7</c:f>
              <c:numCache>
                <c:formatCode>General</c:formatCode>
                <c:ptCount val="2"/>
                <c:pt idx="0">
                  <c:v>799.55</c:v>
                </c:pt>
                <c:pt idx="1">
                  <c:v>858.73</c:v>
                </c:pt>
              </c:numCache>
            </c:numRef>
          </c:val>
        </c:ser>
        <c:gapWidth val="100"/>
        <c:shape val="box"/>
        <c:axId val="9402180"/>
        <c:axId val="24328673"/>
        <c:axId val="19249550"/>
      </c:bar3DChart>
      <c:catAx>
        <c:axId val="94021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328673"/>
        <c:crosses val="autoZero"/>
        <c:auto val="1"/>
        <c:lblAlgn val="ctr"/>
        <c:lblOffset val="100"/>
      </c:catAx>
      <c:valAx>
        <c:axId val="243286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402180"/>
        <c:crosses val="autoZero"/>
        <c:crossBetween val="midCat"/>
      </c:valAx>
      <c:catAx>
        <c:axId val="1924955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328673"/>
        <c:crosses val="autoZero"/>
        <c:auto val="1"/>
        <c:lblAlgn val="ctr"/>
        <c:lblOffset val="100"/>
      </c:cat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Network Usage (MB)</a:t>
            </a:r>
          </a:p>
        </c:rich>
      </c:tx>
      <c:overlay val="0"/>
    </c:title>
    <c:autoTitleDeleted val="0"/>
    <c:view3D>
      <c:rotX val="11"/>
      <c:rotY val="25"/>
      <c:rAngAx val="1"/>
      <c:perspective val="40"/>
    </c:view3D>
    <c:floor>
      <c:spPr>
        <a:solidFill>
          <a:srgbClr val="eeeeee"/>
        </a:solidFill>
        <a:ln>
          <a:noFill/>
        </a:ln>
      </c:spPr>
    </c:floor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standard"/>
        <c:varyColors val="0"/>
        <c:ser>
          <c:idx val="0"/>
          <c:order val="0"/>
          <c:tx>
            <c:strRef>
              <c:f>Rede!$D$3:$D$4</c:f>
              <c:strCache>
                <c:ptCount val="1"/>
                <c:pt idx="0">
                  <c:v>Ocioso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Rede!$C$5:$C$8</c:f>
              <c:strCache>
                <c:ptCount val="4"/>
                <c:pt idx="0">
                  <c:v>Cenário 1 – Receive</c:v>
                </c:pt>
                <c:pt idx="1">
                  <c:v>Cenário 2 – Receive</c:v>
                </c:pt>
                <c:pt idx="2">
                  <c:v>Cenário 1 – Transfer</c:v>
                </c:pt>
                <c:pt idx="3">
                  <c:v>Cenário 2 – Transfer</c:v>
                </c:pt>
              </c:strCache>
            </c:strRef>
          </c:cat>
          <c:val>
            <c:numRef>
              <c:f>Rede!$D$5:$D$8</c:f>
              <c:numCache>
                <c:formatCode>General</c:formatCode>
                <c:ptCount val="4"/>
                <c:pt idx="0">
                  <c:v>0.017314453125</c:v>
                </c:pt>
                <c:pt idx="1">
                  <c:v>0.033134765625</c:v>
                </c:pt>
                <c:pt idx="2">
                  <c:v>0.056474609375</c:v>
                </c:pt>
                <c:pt idx="3">
                  <c:v>0.066513671875</c:v>
                </c:pt>
              </c:numCache>
            </c:numRef>
          </c:val>
        </c:ser>
        <c:ser>
          <c:idx val="1"/>
          <c:order val="1"/>
          <c:tx>
            <c:strRef>
              <c:f>Rede!$E$3:$E$4</c:f>
              <c:strCache>
                <c:ptCount val="1"/>
                <c:pt idx="0">
                  <c:v>Upload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Rede!$C$5:$C$8</c:f>
              <c:strCache>
                <c:ptCount val="4"/>
                <c:pt idx="0">
                  <c:v>Cenário 1 – Receive</c:v>
                </c:pt>
                <c:pt idx="1">
                  <c:v>Cenário 2 – Receive</c:v>
                </c:pt>
                <c:pt idx="2">
                  <c:v>Cenário 1 – Transfer</c:v>
                </c:pt>
                <c:pt idx="3">
                  <c:v>Cenário 2 – Transfer</c:v>
                </c:pt>
              </c:strCache>
            </c:strRef>
          </c:cat>
          <c:val>
            <c:numRef>
              <c:f>Rede!$E$5:$E$8</c:f>
              <c:numCache>
                <c:formatCode>General</c:formatCode>
                <c:ptCount val="4"/>
                <c:pt idx="0">
                  <c:v>257.16</c:v>
                </c:pt>
                <c:pt idx="1">
                  <c:v>484.09</c:v>
                </c:pt>
                <c:pt idx="2">
                  <c:v>10.06</c:v>
                </c:pt>
                <c:pt idx="3">
                  <c:v>248.6</c:v>
                </c:pt>
              </c:numCache>
            </c:numRef>
          </c:val>
        </c:ser>
        <c:ser>
          <c:idx val="2"/>
          <c:order val="2"/>
          <c:tx>
            <c:strRef>
              <c:f>Rede!$F$3:$F$4</c:f>
              <c:strCache>
                <c:ptCount val="1"/>
                <c:pt idx="0">
                  <c:v>Processamento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Rede!$C$5:$C$8</c:f>
              <c:strCache>
                <c:ptCount val="4"/>
                <c:pt idx="0">
                  <c:v>Cenário 1 – Receive</c:v>
                </c:pt>
                <c:pt idx="1">
                  <c:v>Cenário 2 – Receive</c:v>
                </c:pt>
                <c:pt idx="2">
                  <c:v>Cenário 1 – Transfer</c:v>
                </c:pt>
                <c:pt idx="3">
                  <c:v>Cenário 2 – Transfer</c:v>
                </c:pt>
              </c:strCache>
            </c:strRef>
          </c:cat>
          <c:val>
            <c:numRef>
              <c:f>Rede!$F$5:$F$8</c:f>
              <c:numCache>
                <c:formatCode>General</c:formatCode>
                <c:ptCount val="4"/>
                <c:pt idx="0">
                  <c:v>0.13001953125</c:v>
                </c:pt>
                <c:pt idx="1">
                  <c:v>468.16</c:v>
                </c:pt>
                <c:pt idx="2">
                  <c:v>0.23185546875</c:v>
                </c:pt>
                <c:pt idx="3">
                  <c:v>468.18</c:v>
                </c:pt>
              </c:numCache>
            </c:numRef>
          </c:val>
        </c:ser>
        <c:gapWidth val="100"/>
        <c:shape val="box"/>
        <c:axId val="8451554"/>
        <c:axId val="96829273"/>
        <c:axId val="60473750"/>
      </c:bar3DChart>
      <c:catAx>
        <c:axId val="845155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6829273"/>
        <c:crosses val="autoZero"/>
        <c:auto val="1"/>
        <c:lblAlgn val="ctr"/>
        <c:lblOffset val="100"/>
      </c:catAx>
      <c:valAx>
        <c:axId val="968292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51554"/>
        <c:crosses val="autoZero"/>
        <c:crossBetween val="midCat"/>
      </c:valAx>
      <c:catAx>
        <c:axId val="6047375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6829273"/>
        <c:crosses val="autoZero"/>
        <c:auto val="1"/>
        <c:lblAlgn val="ctr"/>
        <c:lblOffset val="100"/>
      </c:cat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Disk Usage (MB)</a:t>
            </a:r>
          </a:p>
        </c:rich>
      </c:tx>
      <c:overlay val="0"/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backWall>
      <c:spPr>
        <a:noFill/>
        <a:ln>
          <a:solidFill>
            <a:srgbClr val="b3b3b3"/>
          </a:solidFill>
        </a:ln>
      </c:spPr>
    </c:backWall>
    <c:plotArea>
      <c:bar3DChart>
        <c:barDir val="col"/>
        <c:grouping val="standar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Ocioso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4"/>
                <c:pt idx="0">
                  <c:v>Cenário 1 - Read</c:v>
                </c:pt>
                <c:pt idx="1">
                  <c:v>Cenário 2 - Read</c:v>
                </c:pt>
                <c:pt idx="2">
                  <c:v>Cenário 1 - Write</c:v>
                </c:pt>
                <c:pt idx="3">
                  <c:v>Cenário 2 - Write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4"/>
                <c:pt idx="0">
                  <c:v>97.38</c:v>
                </c:pt>
                <c:pt idx="1">
                  <c:v>91.25</c:v>
                </c:pt>
                <c:pt idx="2">
                  <c:v>0.49</c:v>
                </c:pt>
                <c:pt idx="3">
                  <c:v>0.49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Upload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4"/>
                <c:pt idx="0">
                  <c:v>Cenário 1 - Read</c:v>
                </c:pt>
                <c:pt idx="1">
                  <c:v>Cenário 2 - Read</c:v>
                </c:pt>
                <c:pt idx="2">
                  <c:v>Cenário 1 - Write</c:v>
                </c:pt>
                <c:pt idx="3">
                  <c:v>Cenário 2 - Write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4"/>
                <c:pt idx="0">
                  <c:v>103.83</c:v>
                </c:pt>
                <c:pt idx="1">
                  <c:v>97.11</c:v>
                </c:pt>
                <c:pt idx="2">
                  <c:v>663.38</c:v>
                </c:pt>
                <c:pt idx="3">
                  <c:v>636.24390625</c:v>
                </c:pt>
              </c:numCache>
            </c:numRef>
          </c:val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Processamento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4"/>
                <c:pt idx="0">
                  <c:v>Cenário 1 - Read</c:v>
                </c:pt>
                <c:pt idx="1">
                  <c:v>Cenário 2 - Read</c:v>
                </c:pt>
                <c:pt idx="2">
                  <c:v>Cenário 1 - Write</c:v>
                </c:pt>
                <c:pt idx="3">
                  <c:v>Cenário 2 - Write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4"/>
                <c:pt idx="0">
                  <c:v>139.99</c:v>
                </c:pt>
                <c:pt idx="1">
                  <c:v>134.6</c:v>
                </c:pt>
                <c:pt idx="2">
                  <c:v>1802.24</c:v>
                </c:pt>
                <c:pt idx="3">
                  <c:v>1024.00390625</c:v>
                </c:pt>
              </c:numCache>
            </c:numRef>
          </c:val>
        </c:ser>
        <c:gapWidth val="100"/>
        <c:shape val="box"/>
        <c:axId val="50486007"/>
        <c:axId val="36550101"/>
        <c:axId val="91306097"/>
      </c:bar3DChart>
      <c:catAx>
        <c:axId val="50486007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550101"/>
        <c:crosses val="autoZero"/>
        <c:auto val="1"/>
        <c:lblAlgn val="ctr"/>
        <c:lblOffset val="100"/>
      </c:catAx>
      <c:valAx>
        <c:axId val="3655010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486007"/>
        <c:crosses val="autoZero"/>
        <c:crossBetween val="midCat"/>
      </c:valAx>
      <c:catAx>
        <c:axId val="9130609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550101"/>
        <c:crosses val="autoZero"/>
        <c:auto val="1"/>
        <c:lblAlgn val="ctr"/>
        <c:lblOffset val="100"/>
      </c:cat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9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0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243720</xdr:colOff>
      <xdr:row>0</xdr:row>
      <xdr:rowOff>0</xdr:rowOff>
    </xdr:from>
    <xdr:to>
      <xdr:col>13</xdr:col>
      <xdr:colOff>313920</xdr:colOff>
      <xdr:row>26</xdr:row>
      <xdr:rowOff>93240</xdr:rowOff>
    </xdr:to>
    <xdr:graphicFrame>
      <xdr:nvGraphicFramePr>
        <xdr:cNvPr id="0" name=""/>
        <xdr:cNvGraphicFramePr/>
      </xdr:nvGraphicFramePr>
      <xdr:xfrm>
        <a:off x="5225040" y="0"/>
        <a:ext cx="5671080" cy="431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35640</xdr:colOff>
      <xdr:row>3</xdr:row>
      <xdr:rowOff>38520</xdr:rowOff>
    </xdr:from>
    <xdr:to>
      <xdr:col>13</xdr:col>
      <xdr:colOff>105840</xdr:colOff>
      <xdr:row>29</xdr:row>
      <xdr:rowOff>131400</xdr:rowOff>
    </xdr:to>
    <xdr:graphicFrame>
      <xdr:nvGraphicFramePr>
        <xdr:cNvPr id="1" name=""/>
        <xdr:cNvGraphicFramePr/>
      </xdr:nvGraphicFramePr>
      <xdr:xfrm>
        <a:off x="5016960" y="525960"/>
        <a:ext cx="5671080" cy="431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174240</xdr:colOff>
      <xdr:row>1</xdr:row>
      <xdr:rowOff>141480</xdr:rowOff>
    </xdr:from>
    <xdr:to>
      <xdr:col>14</xdr:col>
      <xdr:colOff>75960</xdr:colOff>
      <xdr:row>30</xdr:row>
      <xdr:rowOff>154080</xdr:rowOff>
    </xdr:to>
    <xdr:graphicFrame>
      <xdr:nvGraphicFramePr>
        <xdr:cNvPr id="2" name=""/>
        <xdr:cNvGraphicFramePr/>
      </xdr:nvGraphicFramePr>
      <xdr:xfrm>
        <a:off x="5670720" y="303840"/>
        <a:ext cx="6159600" cy="472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219600</xdr:colOff>
      <xdr:row>3</xdr:row>
      <xdr:rowOff>360</xdr:rowOff>
    </xdr:from>
    <xdr:to>
      <xdr:col>13</xdr:col>
      <xdr:colOff>779400</xdr:colOff>
      <xdr:row>32</xdr:row>
      <xdr:rowOff>12600</xdr:rowOff>
    </xdr:to>
    <xdr:graphicFrame>
      <xdr:nvGraphicFramePr>
        <xdr:cNvPr id="3" name=""/>
        <xdr:cNvGraphicFramePr/>
      </xdr:nvGraphicFramePr>
      <xdr:xfrm>
        <a:off x="5582160" y="487800"/>
        <a:ext cx="6160320" cy="4726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2.9591836734694"/>
    <col collapsed="false" hidden="false" max="4" min="2" style="0" width="7.02040816326531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O3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2" min="1" style="0" width="8.23469387755102"/>
    <col collapsed="false" hidden="false" max="3" min="3" style="0" width="18.4948979591837"/>
    <col collapsed="false" hidden="false" max="1025" min="4" style="0" width="8.23469387755102"/>
  </cols>
  <sheetData>
    <row r="2" customFormat="false" ht="12.8" hidden="false" customHeight="false" outlineLevel="0" collapsed="false">
      <c r="C2" s="1"/>
      <c r="D2" s="2" t="s">
        <v>16</v>
      </c>
      <c r="E2" s="2"/>
      <c r="F2" s="2"/>
      <c r="G2" s="2" t="s">
        <v>17</v>
      </c>
      <c r="H2" s="2"/>
      <c r="I2" s="2"/>
      <c r="J2" s="2" t="s">
        <v>18</v>
      </c>
      <c r="K2" s="2"/>
      <c r="L2" s="2"/>
    </row>
    <row r="3" customFormat="false" ht="12.8" hidden="false" customHeight="false" outlineLevel="0" collapsed="false">
      <c r="D3" s="2" t="s">
        <v>19</v>
      </c>
      <c r="E3" s="2"/>
      <c r="F3" s="2"/>
      <c r="G3" s="2" t="s">
        <v>19</v>
      </c>
      <c r="H3" s="2"/>
      <c r="I3" s="2"/>
      <c r="J3" s="2" t="s">
        <v>19</v>
      </c>
      <c r="K3" s="2"/>
      <c r="L3" s="2"/>
    </row>
    <row r="4" customFormat="false" ht="12.8" hidden="false" customHeight="false" outlineLevel="0" collapsed="false">
      <c r="C4" s="2" t="s">
        <v>20</v>
      </c>
      <c r="D4" s="3" t="s">
        <v>1</v>
      </c>
      <c r="E4" s="3" t="s">
        <v>2</v>
      </c>
      <c r="F4" s="3" t="s">
        <v>3</v>
      </c>
      <c r="G4" s="3" t="s">
        <v>1</v>
      </c>
      <c r="H4" s="3" t="s">
        <v>2</v>
      </c>
      <c r="I4" s="3" t="s">
        <v>3</v>
      </c>
      <c r="J4" s="3" t="s">
        <v>1</v>
      </c>
      <c r="K4" s="3" t="s">
        <v>2</v>
      </c>
      <c r="L4" s="3" t="s">
        <v>3</v>
      </c>
    </row>
    <row r="5" customFormat="false" ht="12.8" hidden="false" customHeight="false" outlineLevel="0" collapsed="false">
      <c r="C5" s="3" t="s">
        <v>4</v>
      </c>
      <c r="D5" s="4" t="n">
        <v>0.0102</v>
      </c>
      <c r="E5" s="4" t="n">
        <v>0.0385</v>
      </c>
      <c r="F5" s="4" t="n">
        <v>0.0162</v>
      </c>
      <c r="G5" s="4" t="n">
        <v>0.6616</v>
      </c>
      <c r="H5" s="4" t="n">
        <v>0.9853</v>
      </c>
      <c r="I5" s="4" t="n">
        <v>0.8702</v>
      </c>
      <c r="J5" s="4" t="n">
        <v>0.962</v>
      </c>
      <c r="K5" s="4" t="n">
        <v>0.9949</v>
      </c>
      <c r="L5" s="4" t="n">
        <v>0.9778</v>
      </c>
    </row>
    <row r="6" customFormat="false" ht="12.8" hidden="false" customHeight="false" outlineLevel="0" collapsed="false">
      <c r="C6" s="3" t="s">
        <v>21</v>
      </c>
      <c r="D6" s="4" t="n">
        <f aca="false">D7+D8</f>
        <v>0.0118</v>
      </c>
      <c r="E6" s="4" t="n">
        <f aca="false">E7+E8</f>
        <v>0.0329</v>
      </c>
      <c r="F6" s="4" t="n">
        <f aca="false">F7+F8</f>
        <v>0.0156</v>
      </c>
      <c r="G6" s="4" t="n">
        <f aca="false">G7+G8</f>
        <v>0.4297</v>
      </c>
      <c r="H6" s="4" t="n">
        <f aca="false">H7+H8</f>
        <v>1.0904</v>
      </c>
      <c r="I6" s="4" t="n">
        <f aca="false">I7+I8</f>
        <v>0.748</v>
      </c>
      <c r="J6" s="4" t="n">
        <f aca="false">J7+J8</f>
        <v>0.7149</v>
      </c>
      <c r="K6" s="4" t="n">
        <f aca="false">K7+K8</f>
        <v>1.1637</v>
      </c>
      <c r="L6" s="4" t="n">
        <f aca="false">L7+L8</f>
        <v>0.9253</v>
      </c>
    </row>
    <row r="7" customFormat="false" ht="12.8" hidden="false" customHeight="false" outlineLevel="0" collapsed="false">
      <c r="C7" s="5" t="s">
        <v>8</v>
      </c>
      <c r="D7" s="6" t="n">
        <v>0.0022</v>
      </c>
      <c r="E7" s="6" t="n">
        <v>0.0097</v>
      </c>
      <c r="F7" s="6" t="n">
        <v>0.0032</v>
      </c>
      <c r="G7" s="6" t="n">
        <v>0.407</v>
      </c>
      <c r="H7" s="6" t="n">
        <v>0.9145</v>
      </c>
      <c r="I7" s="6" t="n">
        <v>0.676</v>
      </c>
      <c r="J7" s="6" t="n">
        <v>0.7004</v>
      </c>
      <c r="K7" s="6" t="n">
        <v>0.9626</v>
      </c>
      <c r="L7" s="6" t="n">
        <v>0.8712</v>
      </c>
    </row>
    <row r="8" customFormat="false" ht="12.8" hidden="false" customHeight="false" outlineLevel="0" collapsed="false">
      <c r="C8" s="5" t="s">
        <v>12</v>
      </c>
      <c r="D8" s="6" t="n">
        <v>0.0096</v>
      </c>
      <c r="E8" s="6" t="n">
        <v>0.0232</v>
      </c>
      <c r="F8" s="6" t="n">
        <v>0.0124</v>
      </c>
      <c r="G8" s="6" t="n">
        <v>0.0227</v>
      </c>
      <c r="H8" s="6" t="n">
        <v>0.1759</v>
      </c>
      <c r="I8" s="6" t="n">
        <v>0.072</v>
      </c>
      <c r="J8" s="6" t="n">
        <v>0.0145</v>
      </c>
      <c r="K8" s="6" t="n">
        <v>0.2011</v>
      </c>
      <c r="L8" s="6" t="n">
        <v>0.0541</v>
      </c>
    </row>
    <row r="9" customFormat="false" ht="12.8" hidden="false" customHeight="false" outlineLevel="0" collapsed="false">
      <c r="C9" s="1"/>
      <c r="D9" s="2" t="s">
        <v>22</v>
      </c>
      <c r="E9" s="2"/>
      <c r="F9" s="2"/>
      <c r="G9" s="2" t="s">
        <v>22</v>
      </c>
      <c r="H9" s="2"/>
      <c r="I9" s="2"/>
      <c r="J9" s="2" t="s">
        <v>22</v>
      </c>
      <c r="K9" s="2"/>
      <c r="L9" s="2"/>
    </row>
    <row r="10" customFormat="false" ht="12.8" hidden="false" customHeight="false" outlineLevel="0" collapsed="false">
      <c r="C10" s="3" t="s">
        <v>4</v>
      </c>
      <c r="D10" s="3" t="n">
        <v>211.62</v>
      </c>
      <c r="E10" s="3" t="n">
        <v>220.07</v>
      </c>
      <c r="F10" s="3" t="n">
        <v>215.63</v>
      </c>
      <c r="G10" s="7" t="n">
        <v>301.38</v>
      </c>
      <c r="H10" s="7" t="n">
        <v>404.26</v>
      </c>
      <c r="I10" s="7" t="n">
        <v>378.45</v>
      </c>
      <c r="J10" s="7" t="n">
        <v>541.91</v>
      </c>
      <c r="K10" s="7" t="n">
        <v>1105.92</v>
      </c>
      <c r="L10" s="7" t="n">
        <v>799.55</v>
      </c>
    </row>
    <row r="11" customFormat="false" ht="12.8" hidden="false" customHeight="false" outlineLevel="0" collapsed="false">
      <c r="C11" s="3" t="s">
        <v>21</v>
      </c>
      <c r="D11" s="3" t="n">
        <v>206.9</v>
      </c>
      <c r="E11" s="3" t="n">
        <v>212.96</v>
      </c>
      <c r="F11" s="3" t="n">
        <v>209.85</v>
      </c>
      <c r="G11" s="7" t="n">
        <f aca="false">G12+G13</f>
        <v>291.95</v>
      </c>
      <c r="H11" s="7" t="n">
        <f aca="false">H12+H13</f>
        <v>383.94</v>
      </c>
      <c r="I11" s="7" t="n">
        <f aca="false">I12+I13</f>
        <v>364.91</v>
      </c>
      <c r="J11" s="7" t="n">
        <f aca="false">J12+J13</f>
        <v>574.93</v>
      </c>
      <c r="K11" s="7" t="n">
        <f aca="false">K12+K13</f>
        <v>1062.08</v>
      </c>
      <c r="L11" s="7" t="n">
        <f aca="false">L12+L13</f>
        <v>858.73</v>
      </c>
    </row>
    <row r="12" customFormat="false" ht="12.8" hidden="false" customHeight="false" outlineLevel="0" collapsed="false">
      <c r="C12" s="5" t="s">
        <v>8</v>
      </c>
      <c r="D12" s="5" t="n">
        <v>176.29</v>
      </c>
      <c r="E12" s="5" t="n">
        <v>182.32</v>
      </c>
      <c r="F12" s="5" t="n">
        <v>179.22</v>
      </c>
      <c r="G12" s="8" t="n">
        <v>194.62</v>
      </c>
      <c r="H12" s="8" t="n">
        <v>203.69</v>
      </c>
      <c r="I12" s="8" t="n">
        <v>199.69</v>
      </c>
      <c r="J12" s="8" t="n">
        <v>457.84</v>
      </c>
      <c r="K12" s="8" t="n">
        <v>868.45</v>
      </c>
      <c r="L12" s="8" t="n">
        <v>684.04</v>
      </c>
    </row>
    <row r="13" customFormat="false" ht="12.8" hidden="false" customHeight="false" outlineLevel="0" collapsed="false">
      <c r="C13" s="5" t="s">
        <v>12</v>
      </c>
      <c r="D13" s="5" t="n">
        <v>30.61</v>
      </c>
      <c r="E13" s="5" t="n">
        <v>30.64</v>
      </c>
      <c r="F13" s="5" t="n">
        <v>30.63</v>
      </c>
      <c r="G13" s="8" t="n">
        <v>97.33</v>
      </c>
      <c r="H13" s="8" t="n">
        <v>180.25</v>
      </c>
      <c r="I13" s="8" t="n">
        <v>165.22</v>
      </c>
      <c r="J13" s="8" t="n">
        <v>117.09</v>
      </c>
      <c r="K13" s="8" t="n">
        <v>193.63</v>
      </c>
      <c r="L13" s="8" t="n">
        <v>174.69</v>
      </c>
    </row>
    <row r="14" customFormat="false" ht="12.8" hidden="false" customHeight="false" outlineLevel="0" collapsed="false">
      <c r="C14" s="1"/>
      <c r="D14" s="2" t="s">
        <v>23</v>
      </c>
      <c r="E14" s="2"/>
      <c r="F14" s="2"/>
      <c r="G14" s="2" t="s">
        <v>24</v>
      </c>
      <c r="H14" s="2"/>
      <c r="I14" s="2"/>
      <c r="J14" s="2" t="s">
        <v>24</v>
      </c>
      <c r="K14" s="2"/>
      <c r="L14" s="2"/>
    </row>
    <row r="15" customFormat="false" ht="12.8" hidden="false" customHeight="false" outlineLevel="0" collapsed="false">
      <c r="C15" s="3" t="s">
        <v>25</v>
      </c>
      <c r="D15" s="3" t="n">
        <v>9.69</v>
      </c>
      <c r="E15" s="3" t="n">
        <v>25.77</v>
      </c>
      <c r="F15" s="3" t="n">
        <v>17.73</v>
      </c>
      <c r="G15" s="7" t="n">
        <v>35.46</v>
      </c>
      <c r="H15" s="7" t="n">
        <v>473.77</v>
      </c>
      <c r="I15" s="7" t="n">
        <v>257.16</v>
      </c>
      <c r="J15" s="7" t="n">
        <v>0.03365234375</v>
      </c>
      <c r="K15" s="7" t="n">
        <v>0.228115234375</v>
      </c>
      <c r="L15" s="7" t="n">
        <v>0.13001953125</v>
      </c>
      <c r="O15" s="0" t="n">
        <f aca="false">L17-L15</f>
        <v>468.02998046875</v>
      </c>
    </row>
    <row r="16" customFormat="false" ht="12.8" hidden="false" customHeight="false" outlineLevel="0" collapsed="false">
      <c r="C16" s="3" t="s">
        <v>26</v>
      </c>
      <c r="D16" s="3" t="n">
        <v>29.91</v>
      </c>
      <c r="E16" s="3" t="n">
        <v>85.89</v>
      </c>
      <c r="F16" s="3" t="n">
        <v>57.83</v>
      </c>
      <c r="G16" s="7" t="n">
        <v>1.48</v>
      </c>
      <c r="H16" s="7" t="n">
        <v>18.44</v>
      </c>
      <c r="I16" s="7" t="n">
        <v>10.06</v>
      </c>
      <c r="J16" s="7" t="n">
        <v>0.088818359375</v>
      </c>
      <c r="K16" s="7" t="n">
        <v>0.37791015625</v>
      </c>
      <c r="L16" s="7" t="n">
        <v>0.23185546875</v>
      </c>
      <c r="O16" s="0" t="n">
        <f aca="false">O15/L17</f>
        <v>0.999722275437351</v>
      </c>
    </row>
    <row r="17" customFormat="false" ht="12.8" hidden="false" customHeight="false" outlineLevel="0" collapsed="false">
      <c r="C17" s="3" t="s">
        <v>27</v>
      </c>
      <c r="D17" s="3" t="n">
        <v>19.26</v>
      </c>
      <c r="E17" s="3" t="n">
        <v>48.65</v>
      </c>
      <c r="F17" s="3" t="n">
        <v>33.93</v>
      </c>
      <c r="G17" s="7" t="n">
        <f aca="false">G18+G19</f>
        <v>61.33</v>
      </c>
      <c r="H17" s="7" t="n">
        <f aca="false">H18+H19</f>
        <v>903.59</v>
      </c>
      <c r="I17" s="7" t="n">
        <f aca="false">I18+I19</f>
        <v>484.09</v>
      </c>
      <c r="J17" s="7" t="n">
        <f aca="false">J18+J19</f>
        <v>29.59</v>
      </c>
      <c r="K17" s="7" t="n">
        <f aca="false">K18+K19</f>
        <v>930.06</v>
      </c>
      <c r="L17" s="7" t="n">
        <f aca="false">L18+L19</f>
        <v>468.16</v>
      </c>
    </row>
    <row r="18" customFormat="false" ht="12.8" hidden="false" customHeight="false" outlineLevel="0" collapsed="false">
      <c r="C18" s="5" t="s">
        <v>28</v>
      </c>
      <c r="D18" s="5" t="n">
        <v>14.04</v>
      </c>
      <c r="E18" s="5" t="n">
        <v>37.91</v>
      </c>
      <c r="F18" s="5" t="n">
        <v>25.94</v>
      </c>
      <c r="G18" s="8" t="n">
        <v>32.78</v>
      </c>
      <c r="H18" s="8" t="n">
        <v>461.92</v>
      </c>
      <c r="I18" s="8" t="n">
        <v>247.92</v>
      </c>
      <c r="J18" s="8" t="n">
        <v>5.59</v>
      </c>
      <c r="K18" s="8" t="n">
        <v>131.29</v>
      </c>
      <c r="L18" s="8" t="n">
        <v>67.35</v>
      </c>
    </row>
    <row r="19" customFormat="false" ht="12.8" hidden="false" customHeight="false" outlineLevel="0" collapsed="false">
      <c r="C19" s="5" t="s">
        <v>29</v>
      </c>
      <c r="D19" s="5" t="n">
        <v>5.22</v>
      </c>
      <c r="E19" s="5" t="n">
        <v>10.74</v>
      </c>
      <c r="F19" s="5" t="n">
        <v>7.99</v>
      </c>
      <c r="G19" s="8" t="n">
        <v>28.55</v>
      </c>
      <c r="H19" s="8" t="n">
        <v>441.67</v>
      </c>
      <c r="I19" s="8" t="n">
        <v>236.17</v>
      </c>
      <c r="J19" s="8" t="n">
        <v>24</v>
      </c>
      <c r="K19" s="8" t="n">
        <v>798.77</v>
      </c>
      <c r="L19" s="8" t="n">
        <v>400.81</v>
      </c>
      <c r="O19" s="0" t="n">
        <f aca="false">L20-L16</f>
        <v>467.94814453125</v>
      </c>
    </row>
    <row r="20" customFormat="false" ht="12.8" hidden="false" customHeight="false" outlineLevel="0" collapsed="false">
      <c r="C20" s="3" t="s">
        <v>30</v>
      </c>
      <c r="D20" s="3" t="n">
        <v>33.52</v>
      </c>
      <c r="E20" s="3" t="n">
        <v>102.88</v>
      </c>
      <c r="F20" s="3" t="n">
        <v>68.11</v>
      </c>
      <c r="G20" s="7" t="n">
        <f aca="false">G21+G22</f>
        <v>30.266640625</v>
      </c>
      <c r="H20" s="7" t="n">
        <f aca="false">H21+H22</f>
        <v>464.63</v>
      </c>
      <c r="I20" s="7" t="n">
        <f aca="false">I21+I22</f>
        <v>248.6</v>
      </c>
      <c r="J20" s="7" t="n">
        <f aca="false">J21+J22</f>
        <v>29.63</v>
      </c>
      <c r="K20" s="7" t="n">
        <f aca="false">K21+K22</f>
        <v>930.19</v>
      </c>
      <c r="L20" s="7" t="n">
        <f aca="false">L21+L22</f>
        <v>468.18</v>
      </c>
      <c r="O20" s="0" t="n">
        <f aca="false">O19/L20</f>
        <v>0.999504772803729</v>
      </c>
    </row>
    <row r="21" customFormat="false" ht="12.8" hidden="false" customHeight="false" outlineLevel="0" collapsed="false">
      <c r="C21" s="5" t="s">
        <v>31</v>
      </c>
      <c r="D21" s="5" t="n">
        <v>27.89</v>
      </c>
      <c r="E21" s="5" t="n">
        <v>89.57</v>
      </c>
      <c r="F21" s="5" t="n">
        <v>58.64</v>
      </c>
      <c r="G21" s="8" t="n">
        <v>29.98</v>
      </c>
      <c r="H21" s="8" t="n">
        <v>460.22</v>
      </c>
      <c r="I21" s="8" t="n">
        <v>246.27</v>
      </c>
      <c r="J21" s="8" t="n">
        <v>24.07</v>
      </c>
      <c r="K21" s="8" t="n">
        <v>799.06</v>
      </c>
      <c r="L21" s="8" t="n">
        <v>400.93</v>
      </c>
    </row>
    <row r="22" customFormat="false" ht="12.8" hidden="false" customHeight="false" outlineLevel="0" collapsed="false">
      <c r="C22" s="5" t="s">
        <v>32</v>
      </c>
      <c r="D22" s="5" t="n">
        <v>5.63</v>
      </c>
      <c r="E22" s="5" t="n">
        <v>13.31</v>
      </c>
      <c r="F22" s="5" t="n">
        <v>9.47</v>
      </c>
      <c r="G22" s="8" t="n">
        <v>0.286640625</v>
      </c>
      <c r="H22" s="8" t="n">
        <v>4.41</v>
      </c>
      <c r="I22" s="8" t="n">
        <v>2.33</v>
      </c>
      <c r="J22" s="8" t="n">
        <v>5.56</v>
      </c>
      <c r="K22" s="8" t="n">
        <v>131.13</v>
      </c>
      <c r="L22" s="8" t="n">
        <v>67.25</v>
      </c>
    </row>
    <row r="23" customFormat="false" ht="12.8" hidden="false" customHeight="false" outlineLevel="0" collapsed="false">
      <c r="C23" s="1"/>
      <c r="D23" s="2" t="s">
        <v>33</v>
      </c>
      <c r="E23" s="2"/>
      <c r="F23" s="2"/>
      <c r="G23" s="2" t="s">
        <v>33</v>
      </c>
      <c r="H23" s="2"/>
      <c r="I23" s="2"/>
      <c r="J23" s="2" t="s">
        <v>33</v>
      </c>
      <c r="K23" s="2"/>
      <c r="L23" s="2"/>
    </row>
    <row r="24" customFormat="false" ht="12.8" hidden="false" customHeight="false" outlineLevel="0" collapsed="false">
      <c r="C24" s="3" t="s">
        <v>34</v>
      </c>
      <c r="D24" s="3" t="n">
        <v>97.38</v>
      </c>
      <c r="E24" s="3" t="n">
        <v>97.38</v>
      </c>
      <c r="F24" s="3" t="n">
        <v>97.38</v>
      </c>
      <c r="G24" s="7" t="n">
        <v>103.82</v>
      </c>
      <c r="H24" s="7" t="n">
        <v>103.83</v>
      </c>
      <c r="I24" s="7" t="n">
        <v>103.83</v>
      </c>
      <c r="J24" s="7" t="n">
        <v>139.96</v>
      </c>
      <c r="K24" s="7" t="n">
        <v>140.02</v>
      </c>
      <c r="L24" s="7" t="n">
        <v>139.99</v>
      </c>
    </row>
    <row r="25" customFormat="false" ht="12.8" hidden="false" customHeight="false" outlineLevel="0" collapsed="false">
      <c r="C25" s="3" t="s">
        <v>35</v>
      </c>
      <c r="D25" s="3" t="n">
        <v>0.35</v>
      </c>
      <c r="E25" s="3" t="n">
        <v>0.61</v>
      </c>
      <c r="F25" s="3" t="n">
        <v>0.49</v>
      </c>
      <c r="G25" s="7" t="n">
        <v>76.21</v>
      </c>
      <c r="H25" s="7" t="n">
        <v>1269.76</v>
      </c>
      <c r="I25" s="7" t="n">
        <v>663.38</v>
      </c>
      <c r="J25" s="7" t="n">
        <v>145.2</v>
      </c>
      <c r="K25" s="7" t="n">
        <v>3532.8</v>
      </c>
      <c r="L25" s="7" t="n">
        <v>1802.24</v>
      </c>
    </row>
    <row r="26" customFormat="false" ht="12.8" hidden="false" customHeight="false" outlineLevel="0" collapsed="false">
      <c r="C26" s="3" t="s">
        <v>36</v>
      </c>
      <c r="D26" s="3" t="n">
        <v>91.25</v>
      </c>
      <c r="E26" s="3" t="n">
        <v>91.25</v>
      </c>
      <c r="F26" s="3" t="n">
        <v>91.25</v>
      </c>
      <c r="G26" s="7" t="n">
        <f aca="false">G27+G28</f>
        <v>97.11</v>
      </c>
      <c r="H26" s="7" t="n">
        <f aca="false">H27+H28</f>
        <v>97.12</v>
      </c>
      <c r="I26" s="7" t="n">
        <f aca="false">I27+I28</f>
        <v>97.11</v>
      </c>
      <c r="J26" s="7" t="n">
        <f aca="false">J27+J28</f>
        <v>134.58</v>
      </c>
      <c r="K26" s="7" t="n">
        <f aca="false">K27+K28</f>
        <v>134.61</v>
      </c>
      <c r="L26" s="7" t="n">
        <f aca="false">L27+L28</f>
        <v>134.6</v>
      </c>
    </row>
    <row r="27" customFormat="false" ht="12.8" hidden="false" customHeight="false" outlineLevel="0" collapsed="false">
      <c r="C27" s="5" t="s">
        <v>37</v>
      </c>
      <c r="D27" s="5" t="n">
        <v>56.6</v>
      </c>
      <c r="E27" s="5" t="n">
        <v>56.6</v>
      </c>
      <c r="F27" s="5" t="n">
        <v>56.6</v>
      </c>
      <c r="G27" s="8" t="n">
        <v>56.85</v>
      </c>
      <c r="H27" s="8" t="n">
        <v>56.85</v>
      </c>
      <c r="I27" s="8" t="n">
        <v>56.85</v>
      </c>
      <c r="J27" s="8" t="n">
        <v>61.35</v>
      </c>
      <c r="K27" s="8" t="n">
        <v>61.35</v>
      </c>
      <c r="L27" s="8" t="n">
        <v>61.35</v>
      </c>
    </row>
    <row r="28" customFormat="false" ht="12.8" hidden="false" customHeight="false" outlineLevel="0" collapsed="false">
      <c r="C28" s="5" t="s">
        <v>38</v>
      </c>
      <c r="D28" s="5" t="n">
        <v>34.65</v>
      </c>
      <c r="E28" s="5" t="n">
        <v>34.65</v>
      </c>
      <c r="F28" s="5" t="n">
        <v>34.65</v>
      </c>
      <c r="G28" s="8" t="n">
        <v>40.26</v>
      </c>
      <c r="H28" s="8" t="n">
        <v>40.27</v>
      </c>
      <c r="I28" s="8" t="n">
        <v>40.26</v>
      </c>
      <c r="J28" s="8" t="n">
        <v>73.23</v>
      </c>
      <c r="K28" s="8" t="n">
        <v>73.26</v>
      </c>
      <c r="L28" s="8" t="n">
        <v>73.25</v>
      </c>
    </row>
    <row r="29" customFormat="false" ht="12.8" hidden="false" customHeight="false" outlineLevel="0" collapsed="false">
      <c r="C29" s="3" t="s">
        <v>39</v>
      </c>
      <c r="D29" s="3" t="n">
        <v>0.34</v>
      </c>
      <c r="E29" s="3" t="n">
        <v>0.61</v>
      </c>
      <c r="F29" s="3" t="n">
        <v>0.49</v>
      </c>
      <c r="G29" s="7" t="n">
        <f aca="false">G30+G31</f>
        <v>79.98390625</v>
      </c>
      <c r="H29" s="7" t="n">
        <f aca="false">H30+H31</f>
        <v>1228.80390625</v>
      </c>
      <c r="I29" s="7" t="n">
        <f aca="false">I30+I31</f>
        <v>636.24390625</v>
      </c>
      <c r="J29" s="7" t="n">
        <f aca="false">J30+J31</f>
        <v>72.04390625</v>
      </c>
      <c r="K29" s="7" t="n">
        <f aca="false">K30+K31</f>
        <v>2078.72390625</v>
      </c>
      <c r="L29" s="7" t="n">
        <f aca="false">L30+L31</f>
        <v>1024.00390625</v>
      </c>
    </row>
    <row r="30" customFormat="false" ht="12.8" hidden="false" customHeight="false" outlineLevel="0" collapsed="false">
      <c r="C30" s="5" t="s">
        <v>40</v>
      </c>
      <c r="D30" s="8" t="n">
        <v>0</v>
      </c>
      <c r="E30" s="8" t="n">
        <v>0</v>
      </c>
      <c r="F30" s="8" t="n">
        <v>0</v>
      </c>
      <c r="G30" s="8" t="n">
        <v>0.00390625</v>
      </c>
      <c r="H30" s="8" t="n">
        <v>0.00390625</v>
      </c>
      <c r="I30" s="8" t="n">
        <v>0.00390625</v>
      </c>
      <c r="J30" s="8" t="n">
        <v>0.00390625</v>
      </c>
      <c r="K30" s="8" t="n">
        <v>0.00390625</v>
      </c>
      <c r="L30" s="8" t="n">
        <v>0.00390625</v>
      </c>
    </row>
    <row r="31" customFormat="false" ht="12.8" hidden="false" customHeight="false" outlineLevel="0" collapsed="false">
      <c r="C31" s="5" t="s">
        <v>41</v>
      </c>
      <c r="D31" s="5" t="n">
        <v>0.34</v>
      </c>
      <c r="E31" s="5" t="n">
        <v>0.61</v>
      </c>
      <c r="F31" s="5" t="n">
        <v>0.48</v>
      </c>
      <c r="G31" s="8" t="n">
        <v>79.98</v>
      </c>
      <c r="H31" s="8" t="n">
        <v>1228.8</v>
      </c>
      <c r="I31" s="8" t="n">
        <v>636.24</v>
      </c>
      <c r="J31" s="8" t="n">
        <v>72.04</v>
      </c>
      <c r="K31" s="8" t="n">
        <v>2078.72</v>
      </c>
      <c r="L31" s="8" t="n">
        <v>1024</v>
      </c>
    </row>
  </sheetData>
  <mergeCells count="15">
    <mergeCell ref="D2:F2"/>
    <mergeCell ref="G2:I2"/>
    <mergeCell ref="J2:L2"/>
    <mergeCell ref="D3:F3"/>
    <mergeCell ref="G3:I3"/>
    <mergeCell ref="J3:L3"/>
    <mergeCell ref="D9:F9"/>
    <mergeCell ref="G9:I9"/>
    <mergeCell ref="J9:L9"/>
    <mergeCell ref="D14:F14"/>
    <mergeCell ref="G14:I14"/>
    <mergeCell ref="J14:L14"/>
    <mergeCell ref="D23:F23"/>
    <mergeCell ref="G23:I23"/>
    <mergeCell ref="J23:L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RowHeight="12.8"/>
  <cols>
    <col collapsed="false" hidden="false" max="5" min="1" style="0" width="11.3418367346939"/>
    <col collapsed="false" hidden="false" max="6" min="6" style="0" width="13.9030612244898"/>
    <col collapsed="false" hidden="false" max="1025" min="7" style="0" width="11.3418367346939"/>
  </cols>
  <sheetData>
    <row r="4" customFormat="false" ht="12.8" hidden="false" customHeight="false" outlineLevel="0" collapsed="false">
      <c r="C4" s="2" t="s">
        <v>19</v>
      </c>
      <c r="D4" s="2"/>
      <c r="E4" s="2"/>
      <c r="F4" s="2"/>
    </row>
    <row r="5" customFormat="false" ht="12.8" hidden="false" customHeight="false" outlineLevel="0" collapsed="false">
      <c r="C5" s="3" t="s">
        <v>20</v>
      </c>
      <c r="D5" s="3" t="s">
        <v>16</v>
      </c>
      <c r="E5" s="3" t="s">
        <v>17</v>
      </c>
      <c r="F5" s="3" t="s">
        <v>18</v>
      </c>
    </row>
    <row r="6" customFormat="false" ht="12.8" hidden="false" customHeight="false" outlineLevel="0" collapsed="false">
      <c r="C6" s="3" t="s">
        <v>4</v>
      </c>
      <c r="D6" s="4" t="n">
        <v>0.0162</v>
      </c>
      <c r="E6" s="4" t="n">
        <v>0.8702</v>
      </c>
      <c r="F6" s="4" t="n">
        <v>0.9778</v>
      </c>
    </row>
    <row r="7" customFormat="false" ht="12.8" hidden="false" customHeight="false" outlineLevel="0" collapsed="false">
      <c r="C7" s="3" t="s">
        <v>21</v>
      </c>
      <c r="D7" s="4" t="n">
        <v>0.0156</v>
      </c>
      <c r="E7" s="4" t="n">
        <v>0.748</v>
      </c>
      <c r="F7" s="4" t="n">
        <v>0.9253</v>
      </c>
    </row>
  </sheetData>
  <mergeCells count="1">
    <mergeCell ref="C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RowHeight="12.8"/>
  <cols>
    <col collapsed="false" hidden="false" max="5" min="1" style="0" width="11.3418367346939"/>
    <col collapsed="false" hidden="false" max="6" min="6" style="0" width="13.9030612244898"/>
    <col collapsed="false" hidden="false" max="1025" min="7" style="0" width="11.3418367346939"/>
  </cols>
  <sheetData>
    <row r="4" customFormat="false" ht="12.8" hidden="false" customHeight="false" outlineLevel="0" collapsed="false">
      <c r="C4" s="2" t="s">
        <v>22</v>
      </c>
      <c r="D4" s="2"/>
      <c r="E4" s="2"/>
      <c r="F4" s="2"/>
    </row>
    <row r="5" customFormat="false" ht="12.8" hidden="false" customHeight="false" outlineLevel="0" collapsed="false">
      <c r="C5" s="3" t="s">
        <v>20</v>
      </c>
      <c r="D5" s="3" t="s">
        <v>16</v>
      </c>
      <c r="E5" s="3" t="s">
        <v>17</v>
      </c>
      <c r="F5" s="3" t="s">
        <v>18</v>
      </c>
    </row>
    <row r="6" customFormat="false" ht="12.8" hidden="false" customHeight="false" outlineLevel="0" collapsed="false">
      <c r="C6" s="3" t="s">
        <v>4</v>
      </c>
      <c r="D6" s="3" t="n">
        <v>215.63</v>
      </c>
      <c r="E6" s="7" t="n">
        <v>378.45</v>
      </c>
      <c r="F6" s="7" t="n">
        <v>799.55</v>
      </c>
    </row>
    <row r="7" customFormat="false" ht="12.8" hidden="false" customHeight="false" outlineLevel="0" collapsed="false">
      <c r="C7" s="3" t="s">
        <v>21</v>
      </c>
      <c r="D7" s="3" t="n">
        <v>209.85</v>
      </c>
      <c r="E7" s="7" t="n">
        <v>364.91</v>
      </c>
      <c r="F7" s="7" t="n">
        <v>858.73</v>
      </c>
    </row>
  </sheetData>
  <mergeCells count="1">
    <mergeCell ref="C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K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RowHeight="12.8"/>
  <cols>
    <col collapsed="false" hidden="false" max="1" min="1" style="0" width="11.3418367346939"/>
    <col collapsed="false" hidden="false" max="2" min="2" style="0" width="15.9285714285714"/>
    <col collapsed="false" hidden="false" max="3" min="3" style="0" width="17.8265306122449"/>
    <col collapsed="false" hidden="false" max="11" min="4" style="0" width="10.9336734693878"/>
    <col collapsed="false" hidden="false" max="1025" min="12" style="0" width="11.3418367346939"/>
  </cols>
  <sheetData>
    <row r="3" customFormat="false" ht="12.8" hidden="false" customHeight="false" outlineLevel="0" collapsed="false">
      <c r="C3" s="2" t="s">
        <v>24</v>
      </c>
      <c r="D3" s="2"/>
      <c r="E3" s="2"/>
      <c r="F3" s="2"/>
    </row>
    <row r="4" customFormat="false" ht="12.8" hidden="false" customHeight="false" outlineLevel="0" collapsed="false">
      <c r="C4" s="3" t="s">
        <v>20</v>
      </c>
      <c r="D4" s="3" t="s">
        <v>16</v>
      </c>
      <c r="E4" s="3" t="s">
        <v>17</v>
      </c>
      <c r="F4" s="3" t="s">
        <v>18</v>
      </c>
    </row>
    <row r="5" customFormat="false" ht="12.8" hidden="false" customHeight="false" outlineLevel="0" collapsed="false">
      <c r="C5" s="3" t="s">
        <v>42</v>
      </c>
      <c r="D5" s="7" t="n">
        <v>0.017314453125</v>
      </c>
      <c r="E5" s="7" t="n">
        <v>257.16</v>
      </c>
      <c r="F5" s="7" t="n">
        <v>0.13001953125</v>
      </c>
    </row>
    <row r="6" customFormat="false" ht="12.8" hidden="false" customHeight="false" outlineLevel="0" collapsed="false">
      <c r="C6" s="3" t="s">
        <v>43</v>
      </c>
      <c r="D6" s="7" t="n">
        <v>0.033134765625</v>
      </c>
      <c r="E6" s="7" t="n">
        <v>484.09</v>
      </c>
      <c r="F6" s="7" t="n">
        <v>468.16</v>
      </c>
    </row>
    <row r="7" customFormat="false" ht="12.8" hidden="false" customHeight="false" outlineLevel="0" collapsed="false">
      <c r="C7" s="3" t="s">
        <v>44</v>
      </c>
      <c r="D7" s="7" t="n">
        <v>0.056474609375</v>
      </c>
      <c r="E7" s="7" t="n">
        <v>10.06</v>
      </c>
      <c r="F7" s="7" t="n">
        <v>0.23185546875</v>
      </c>
    </row>
    <row r="8" customFormat="false" ht="12.8" hidden="false" customHeight="false" outlineLevel="0" collapsed="false">
      <c r="C8" s="3" t="s">
        <v>45</v>
      </c>
      <c r="D8" s="7" t="n">
        <v>0.066513671875</v>
      </c>
      <c r="E8" s="7" t="n">
        <v>248.6</v>
      </c>
      <c r="F8" s="7" t="n">
        <v>468.18</v>
      </c>
    </row>
    <row r="36" customFormat="false" ht="12.8" hidden="false" customHeight="false" outlineLevel="0" collapsed="false">
      <c r="C36" s="2" t="s">
        <v>24</v>
      </c>
      <c r="D36" s="2"/>
      <c r="E36" s="2"/>
      <c r="F36" s="2"/>
      <c r="G36" s="2"/>
      <c r="H36" s="2"/>
      <c r="I36" s="2"/>
      <c r="J36" s="2"/>
      <c r="K36" s="2"/>
    </row>
    <row r="37" customFormat="false" ht="12.8" hidden="false" customHeight="false" outlineLevel="0" collapsed="false">
      <c r="C37" s="2" t="s">
        <v>16</v>
      </c>
      <c r="D37" s="2"/>
      <c r="E37" s="2"/>
      <c r="F37" s="2" t="s">
        <v>17</v>
      </c>
      <c r="G37" s="2"/>
      <c r="H37" s="2"/>
      <c r="I37" s="2" t="s">
        <v>18</v>
      </c>
      <c r="J37" s="2"/>
      <c r="K37" s="2"/>
    </row>
    <row r="38" customFormat="false" ht="12.8" hidden="false" customHeight="false" outlineLevel="0" collapsed="false">
      <c r="B38" s="2" t="s">
        <v>20</v>
      </c>
      <c r="C38" s="3" t="s">
        <v>1</v>
      </c>
      <c r="D38" s="3" t="s">
        <v>2</v>
      </c>
      <c r="E38" s="3" t="s">
        <v>3</v>
      </c>
      <c r="F38" s="3" t="s">
        <v>1</v>
      </c>
      <c r="G38" s="3" t="s">
        <v>2</v>
      </c>
      <c r="H38" s="3" t="s">
        <v>3</v>
      </c>
      <c r="I38" s="3" t="s">
        <v>1</v>
      </c>
      <c r="J38" s="3" t="s">
        <v>2</v>
      </c>
      <c r="K38" s="3" t="s">
        <v>3</v>
      </c>
    </row>
    <row r="39" customFormat="false" ht="12.8" hidden="false" customHeight="false" outlineLevel="0" collapsed="false">
      <c r="B39" s="3" t="s">
        <v>25</v>
      </c>
      <c r="C39" s="7" t="n">
        <v>0.009462890625</v>
      </c>
      <c r="D39" s="7" t="n">
        <v>0.025166015625</v>
      </c>
      <c r="E39" s="7" t="n">
        <v>0.017314453125</v>
      </c>
      <c r="F39" s="7" t="n">
        <v>35.46</v>
      </c>
      <c r="G39" s="7" t="n">
        <v>473.77</v>
      </c>
      <c r="H39" s="7" t="n">
        <v>257.16</v>
      </c>
      <c r="I39" s="7" t="n">
        <v>0.03365234375</v>
      </c>
      <c r="J39" s="7" t="n">
        <v>0.228115234375</v>
      </c>
      <c r="K39" s="7" t="n">
        <v>0.13001953125</v>
      </c>
    </row>
    <row r="40" customFormat="false" ht="12.8" hidden="false" customHeight="false" outlineLevel="0" collapsed="false">
      <c r="B40" s="3" t="s">
        <v>26</v>
      </c>
      <c r="C40" s="7" t="n">
        <v>0.029208984375</v>
      </c>
      <c r="D40" s="7" t="n">
        <v>0.083876953125</v>
      </c>
      <c r="E40" s="7" t="n">
        <v>0.056474609375</v>
      </c>
      <c r="F40" s="7" t="n">
        <v>1.48</v>
      </c>
      <c r="G40" s="7" t="n">
        <v>18.44</v>
      </c>
      <c r="H40" s="7" t="n">
        <v>10.06</v>
      </c>
      <c r="I40" s="7" t="n">
        <v>0.088818359375</v>
      </c>
      <c r="J40" s="7" t="n">
        <v>0.37791015625</v>
      </c>
      <c r="K40" s="7" t="n">
        <v>0.23185546875</v>
      </c>
    </row>
    <row r="41" customFormat="false" ht="12.8" hidden="false" customHeight="false" outlineLevel="0" collapsed="false">
      <c r="B41" s="3" t="s">
        <v>27</v>
      </c>
      <c r="C41" s="7" t="n">
        <v>0.01880859375</v>
      </c>
      <c r="D41" s="7" t="n">
        <v>0.047509765625</v>
      </c>
      <c r="E41" s="7" t="n">
        <v>0.033134765625</v>
      </c>
      <c r="F41" s="7" t="n">
        <f aca="false">F42+F43</f>
        <v>61.33</v>
      </c>
      <c r="G41" s="7" t="n">
        <f aca="false">G42+G43</f>
        <v>903.59</v>
      </c>
      <c r="H41" s="7" t="n">
        <f aca="false">H42+H43</f>
        <v>484.09</v>
      </c>
      <c r="I41" s="7" t="n">
        <f aca="false">I42+I43</f>
        <v>29.59</v>
      </c>
      <c r="J41" s="7" t="n">
        <f aca="false">J42+J43</f>
        <v>930.06</v>
      </c>
      <c r="K41" s="7" t="n">
        <f aca="false">K42+K43</f>
        <v>468.16</v>
      </c>
    </row>
    <row r="42" customFormat="false" ht="12.8" hidden="false" customHeight="false" outlineLevel="0" collapsed="false">
      <c r="B42" s="5" t="s">
        <v>28</v>
      </c>
      <c r="C42" s="8" t="n">
        <v>0.0137109375</v>
      </c>
      <c r="D42" s="8" t="n">
        <v>0.037021484375</v>
      </c>
      <c r="E42" s="8" t="n">
        <v>0.02533203125</v>
      </c>
      <c r="F42" s="8" t="n">
        <v>32.78</v>
      </c>
      <c r="G42" s="8" t="n">
        <v>461.92</v>
      </c>
      <c r="H42" s="8" t="n">
        <v>247.92</v>
      </c>
      <c r="I42" s="8" t="n">
        <v>5.59</v>
      </c>
      <c r="J42" s="8" t="n">
        <v>131.29</v>
      </c>
      <c r="K42" s="8" t="n">
        <v>67.35</v>
      </c>
    </row>
    <row r="43" customFormat="false" ht="12.8" hidden="false" customHeight="false" outlineLevel="0" collapsed="false">
      <c r="B43" s="5" t="s">
        <v>29</v>
      </c>
      <c r="C43" s="8" t="n">
        <v>0.00509765625</v>
      </c>
      <c r="D43" s="8" t="n">
        <v>0.01048828125</v>
      </c>
      <c r="E43" s="8" t="n">
        <v>0.007802734375</v>
      </c>
      <c r="F43" s="8" t="n">
        <v>28.55</v>
      </c>
      <c r="G43" s="8" t="n">
        <v>441.67</v>
      </c>
      <c r="H43" s="8" t="n">
        <v>236.17</v>
      </c>
      <c r="I43" s="8" t="n">
        <v>24</v>
      </c>
      <c r="J43" s="8" t="n">
        <v>798.77</v>
      </c>
      <c r="K43" s="8" t="n">
        <v>400.81</v>
      </c>
    </row>
    <row r="44" customFormat="false" ht="12.8" hidden="false" customHeight="false" outlineLevel="0" collapsed="false">
      <c r="B44" s="3" t="s">
        <v>30</v>
      </c>
      <c r="C44" s="7" t="n">
        <v>0.032734375</v>
      </c>
      <c r="D44" s="7" t="n">
        <v>0.10046875</v>
      </c>
      <c r="E44" s="7" t="n">
        <v>0.066513671875</v>
      </c>
      <c r="F44" s="7" t="n">
        <f aca="false">F45+F46</f>
        <v>30.266640625</v>
      </c>
      <c r="G44" s="7" t="n">
        <f aca="false">G45+G46</f>
        <v>464.63</v>
      </c>
      <c r="H44" s="7" t="n">
        <f aca="false">H45+H46</f>
        <v>248.6</v>
      </c>
      <c r="I44" s="7" t="n">
        <f aca="false">I45+I46</f>
        <v>29.63</v>
      </c>
      <c r="J44" s="7" t="n">
        <f aca="false">J45+J46</f>
        <v>930.19</v>
      </c>
      <c r="K44" s="7" t="n">
        <f aca="false">K45+K46</f>
        <v>468.18</v>
      </c>
    </row>
    <row r="45" customFormat="false" ht="12.8" hidden="false" customHeight="false" outlineLevel="0" collapsed="false">
      <c r="B45" s="5" t="s">
        <v>31</v>
      </c>
      <c r="C45" s="8" t="n">
        <v>0.027236328125</v>
      </c>
      <c r="D45" s="8" t="n">
        <v>0.087470703125</v>
      </c>
      <c r="E45" s="8" t="n">
        <v>0.057265625</v>
      </c>
      <c r="F45" s="8" t="n">
        <v>29.98</v>
      </c>
      <c r="G45" s="8" t="n">
        <v>460.22</v>
      </c>
      <c r="H45" s="8" t="n">
        <v>246.27</v>
      </c>
      <c r="I45" s="8" t="n">
        <v>24.07</v>
      </c>
      <c r="J45" s="8" t="n">
        <v>799.06</v>
      </c>
      <c r="K45" s="8" t="n">
        <v>400.93</v>
      </c>
    </row>
    <row r="46" customFormat="false" ht="12.8" hidden="false" customHeight="false" outlineLevel="0" collapsed="false">
      <c r="B46" s="5" t="s">
        <v>32</v>
      </c>
      <c r="C46" s="8" t="n">
        <v>0.005498046875</v>
      </c>
      <c r="D46" s="8" t="n">
        <v>0.012998046875</v>
      </c>
      <c r="E46" s="8" t="n">
        <v>0.009248046875</v>
      </c>
      <c r="F46" s="8" t="n">
        <v>0.286640625</v>
      </c>
      <c r="G46" s="8" t="n">
        <v>4.41</v>
      </c>
      <c r="H46" s="8" t="n">
        <v>2.33</v>
      </c>
      <c r="I46" s="8" t="n">
        <v>5.56</v>
      </c>
      <c r="J46" s="8" t="n">
        <v>131.13</v>
      </c>
      <c r="K46" s="8" t="n">
        <v>67.25</v>
      </c>
    </row>
  </sheetData>
  <mergeCells count="5">
    <mergeCell ref="C3:F3"/>
    <mergeCell ref="C36:K36"/>
    <mergeCell ref="C37:E37"/>
    <mergeCell ref="F37:H37"/>
    <mergeCell ref="I37:K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2" min="1" style="0" width="11.3418367346939"/>
    <col collapsed="false" hidden="false" max="3" min="3" style="0" width="16.7397959183673"/>
    <col collapsed="false" hidden="false" max="5" min="4" style="0" width="11.3418367346939"/>
    <col collapsed="false" hidden="false" max="6" min="6" style="0" width="13.9030612244898"/>
    <col collapsed="false" hidden="false" max="1025" min="7" style="0" width="11.3418367346939"/>
  </cols>
  <sheetData>
    <row r="4" customFormat="false" ht="12.8" hidden="false" customHeight="false" outlineLevel="0" collapsed="false">
      <c r="C4" s="2" t="s">
        <v>33</v>
      </c>
      <c r="D4" s="2"/>
      <c r="E4" s="2"/>
      <c r="F4" s="2"/>
    </row>
    <row r="5" customFormat="false" ht="12.8" hidden="false" customHeight="false" outlineLevel="0" collapsed="false">
      <c r="C5" s="3" t="s">
        <v>20</v>
      </c>
      <c r="D5" s="3" t="s">
        <v>16</v>
      </c>
      <c r="E5" s="3" t="s">
        <v>17</v>
      </c>
      <c r="F5" s="3" t="s">
        <v>18</v>
      </c>
    </row>
    <row r="6" customFormat="false" ht="12.8" hidden="false" customHeight="false" outlineLevel="0" collapsed="false">
      <c r="C6" s="3" t="s">
        <v>34</v>
      </c>
      <c r="D6" s="3" t="n">
        <v>97.38</v>
      </c>
      <c r="E6" s="7" t="n">
        <v>103.83</v>
      </c>
      <c r="F6" s="7" t="n">
        <v>139.99</v>
      </c>
    </row>
    <row r="7" customFormat="false" ht="12.8" hidden="false" customHeight="false" outlineLevel="0" collapsed="false">
      <c r="C7" s="3" t="s">
        <v>36</v>
      </c>
      <c r="D7" s="3" t="n">
        <v>91.25</v>
      </c>
      <c r="E7" s="7" t="n">
        <v>97.11</v>
      </c>
      <c r="F7" s="7" t="n">
        <v>134.6</v>
      </c>
    </row>
    <row r="8" customFormat="false" ht="12.8" hidden="false" customHeight="false" outlineLevel="0" collapsed="false">
      <c r="C8" s="3" t="s">
        <v>35</v>
      </c>
      <c r="D8" s="3" t="n">
        <v>0.49</v>
      </c>
      <c r="E8" s="7" t="n">
        <v>663.38</v>
      </c>
      <c r="F8" s="7" t="n">
        <v>1802.24</v>
      </c>
    </row>
    <row r="9" customFormat="false" ht="12.8" hidden="false" customHeight="false" outlineLevel="0" collapsed="false">
      <c r="C9" s="3" t="s">
        <v>39</v>
      </c>
      <c r="D9" s="3" t="n">
        <v>0.49</v>
      </c>
      <c r="E9" s="7" t="n">
        <v>636.24390625</v>
      </c>
      <c r="F9" s="7" t="n">
        <v>1024.00390625</v>
      </c>
    </row>
  </sheetData>
  <mergeCells count="1">
    <mergeCell ref="C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2017-12-03T18:54:50Z</dcterms:modified>
  <cp:revision>11</cp:revision>
  <dc:subject/>
  <dc:title/>
</cp:coreProperties>
</file>