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aoba2/Dropbox/share_lezama&amp;joaps/!TiagoPaper/SecondSubmission/Results and New figures/"/>
    </mc:Choice>
  </mc:AlternateContent>
  <xr:revisionPtr revIDLastSave="0" documentId="13_ncr:1_{1EE4020F-5A13-7B4C-BB62-EF8E96BE9F78}" xr6:coauthVersionLast="45" xr6:coauthVersionMax="45" xr10:uidLastSave="{00000000-0000-0000-0000-000000000000}"/>
  <bookViews>
    <workbookView xWindow="28800" yWindow="460" windowWidth="32000" windowHeight="16140" tabRatio="777" xr2:uid="{F24EBF0B-202E-4591-9D92-6960821D4F75}"/>
  </bookViews>
  <sheets>
    <sheet name="Requirements" sheetId="34" r:id="rId1"/>
    <sheet name="Line Limits" sheetId="31" r:id="rId2"/>
    <sheet name="Costs Before Validation_After" sheetId="32" r:id="rId3"/>
    <sheet name="Summary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5" i="34" l="1"/>
  <c r="H115" i="34"/>
  <c r="F115" i="34"/>
  <c r="E115" i="34"/>
  <c r="C115" i="34"/>
  <c r="B115" i="34"/>
  <c r="T76" i="34"/>
  <c r="S76" i="34"/>
  <c r="Q76" i="34"/>
  <c r="P76" i="34"/>
  <c r="N76" i="34"/>
  <c r="M76" i="34"/>
  <c r="I76" i="34"/>
  <c r="H76" i="34"/>
  <c r="F76" i="34"/>
  <c r="E76" i="34"/>
  <c r="C76" i="34"/>
  <c r="B76" i="34"/>
  <c r="T37" i="34"/>
  <c r="S37" i="34"/>
  <c r="Q37" i="34"/>
  <c r="P37" i="34"/>
  <c r="N37" i="34"/>
  <c r="M37" i="34"/>
  <c r="I37" i="34"/>
  <c r="H37" i="34"/>
  <c r="F37" i="34"/>
  <c r="E37" i="34"/>
  <c r="C37" i="34"/>
  <c r="B37" i="34"/>
  <c r="A4" i="31" l="1"/>
  <c r="A5" i="31"/>
  <c r="A6" i="31"/>
  <c r="A7" i="3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A105" i="31" s="1"/>
  <c r="A106" i="31" s="1"/>
  <c r="A107" i="31" s="1"/>
  <c r="A108" i="31" s="1"/>
  <c r="A109" i="31" s="1"/>
  <c r="A110" i="31" s="1"/>
  <c r="A111" i="31" s="1"/>
  <c r="A112" i="31" s="1"/>
  <c r="A113" i="31" s="1"/>
  <c r="A114" i="31" s="1"/>
  <c r="A115" i="31" s="1"/>
  <c r="A116" i="31" s="1"/>
  <c r="A117" i="31" s="1"/>
  <c r="A118" i="31" s="1"/>
  <c r="A119" i="31" s="1"/>
  <c r="A120" i="31" s="1"/>
  <c r="A121" i="31" s="1"/>
  <c r="A122" i="31" s="1"/>
  <c r="A123" i="31" s="1"/>
  <c r="A124" i="31" s="1"/>
  <c r="A125" i="31" s="1"/>
  <c r="A126" i="31" s="1"/>
  <c r="A127" i="31" s="1"/>
  <c r="A128" i="31" s="1"/>
  <c r="A129" i="31" s="1"/>
  <c r="A130" i="31" s="1"/>
  <c r="A131" i="31" s="1"/>
  <c r="A132" i="31" s="1"/>
  <c r="A133" i="31" s="1"/>
  <c r="A134" i="31" s="1"/>
  <c r="A135" i="31" s="1"/>
  <c r="A136" i="31" s="1"/>
  <c r="A137" i="31" s="1"/>
  <c r="A138" i="31" s="1"/>
  <c r="A139" i="31" s="1"/>
  <c r="A140" i="31" s="1"/>
  <c r="A141" i="31" s="1"/>
  <c r="A142" i="31" s="1"/>
  <c r="A143" i="31" s="1"/>
  <c r="A144" i="31" s="1"/>
  <c r="A145" i="31" s="1"/>
  <c r="A146" i="31" s="1"/>
  <c r="A147" i="31" s="1"/>
  <c r="A148" i="31" s="1"/>
  <c r="A149" i="31" s="1"/>
  <c r="A150" i="31" s="1"/>
  <c r="A151" i="31" s="1"/>
  <c r="A152" i="31" s="1"/>
  <c r="A153" i="31" s="1"/>
  <c r="A154" i="31" s="1"/>
  <c r="A155" i="31" s="1"/>
  <c r="A156" i="31" s="1"/>
  <c r="A157" i="31" s="1"/>
  <c r="A158" i="31" s="1"/>
  <c r="A159" i="31" s="1"/>
  <c r="A160" i="31" s="1"/>
  <c r="A161" i="31" s="1"/>
  <c r="A162" i="31" s="1"/>
  <c r="A163" i="31" s="1"/>
  <c r="A164" i="31" s="1"/>
  <c r="A165" i="31" s="1"/>
  <c r="A166" i="31" s="1"/>
  <c r="A167" i="31" s="1"/>
  <c r="A168" i="31" s="1"/>
  <c r="A169" i="31" s="1"/>
  <c r="A170" i="31" s="1"/>
  <c r="A171" i="31" s="1"/>
  <c r="A172" i="31" s="1"/>
  <c r="A173" i="31" s="1"/>
  <c r="A174" i="31" s="1"/>
  <c r="A175" i="31" s="1"/>
  <c r="A176" i="31" s="1"/>
  <c r="A177" i="31" s="1"/>
  <c r="A178" i="31" s="1"/>
  <c r="A179" i="31" s="1"/>
  <c r="A180" i="31" s="1"/>
  <c r="A181" i="31" s="1"/>
  <c r="A182" i="31" s="1"/>
  <c r="A183" i="31" s="1"/>
  <c r="A184" i="31" s="1"/>
  <c r="A185" i="31" s="1"/>
  <c r="A186" i="31" s="1"/>
  <c r="A187" i="31" s="1"/>
  <c r="A188" i="31" s="1"/>
  <c r="A189" i="31" s="1"/>
  <c r="A190" i="31" s="1"/>
  <c r="A191" i="31" s="1"/>
  <c r="A192" i="31" s="1"/>
  <c r="A193" i="31" s="1"/>
  <c r="A194" i="31" s="1"/>
  <c r="A195" i="31" s="1"/>
  <c r="A196" i="31" s="1"/>
  <c r="A197" i="31" s="1"/>
  <c r="A198" i="31" s="1"/>
  <c r="A199" i="31" s="1"/>
  <c r="A200" i="31" s="1"/>
  <c r="A201" i="31" s="1"/>
  <c r="A202" i="31" s="1"/>
  <c r="A203" i="31" s="1"/>
  <c r="A204" i="31" s="1"/>
  <c r="A205" i="31" s="1"/>
  <c r="A206" i="31" s="1"/>
  <c r="A207" i="31" s="1"/>
  <c r="A208" i="31" s="1"/>
  <c r="A209" i="31" s="1"/>
  <c r="A210" i="31" s="1"/>
  <c r="A211" i="31" s="1"/>
  <c r="A212" i="31" s="1"/>
  <c r="A213" i="31" s="1"/>
  <c r="A214" i="31" s="1"/>
  <c r="A215" i="31" s="1"/>
  <c r="A216" i="31" s="1"/>
  <c r="A217" i="31" s="1"/>
  <c r="A218" i="31" s="1"/>
  <c r="A219" i="31" s="1"/>
  <c r="A220" i="31" s="1"/>
  <c r="A221" i="31" s="1"/>
  <c r="A222" i="31" s="1"/>
  <c r="A223" i="31" s="1"/>
  <c r="A224" i="31" s="1"/>
  <c r="A225" i="31" s="1"/>
  <c r="A226" i="31" s="1"/>
  <c r="A227" i="31" s="1"/>
  <c r="A228" i="31" s="1"/>
  <c r="A229" i="31" s="1"/>
  <c r="A230" i="31" s="1"/>
  <c r="A231" i="31" s="1"/>
  <c r="A232" i="31" s="1"/>
  <c r="A233" i="31" s="1"/>
  <c r="A3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tc={3FB793DE-35A2-E04A-A88B-7BD75F2DECD2}</author>
    <author>tc={86076EC6-AA5F-4548-8F64-A041852AB4D4}</author>
    <author>tc={6224007E-404E-FF4E-81C5-84A05B187D26}</author>
    <author>tc={7A3B6032-C3C4-A74D-9FEC-AF261F4E4EE2}</author>
    <author>tc={0203ABAD-D1EA-4F45-8FFC-6FF3BEFAEAD1}</author>
    <author>tc={67357EE5-216F-3A49-B343-D69F50189A15}</author>
    <author>tc={786F205D-0A63-1F41-8209-B61A9C805330}</author>
    <author>tc={017720F4-0CA7-ED42-B7D6-703C4E4A1B31}</author>
    <author>tc={A1A91CB9-59D1-1847-A2D5-DF95AD6D6AC9}</author>
    <author>tc={2EE1AEDE-2C1B-7743-A18E-C1847DB38FAB}</author>
    <author>tc={6F793186-6012-0A4C-A2BB-7AA74C8CC51A}</author>
    <author>tc={EBF00B62-701D-CD41-B7AE-F1370E6D49B9}</author>
    <author>tc={D75953CE-6B66-DF40-BAD8-9A975E9B915E}</author>
    <author>tc={9BAF55A0-5A98-C44C-A282-9629060B17C6}</author>
    <author>tc={95C2AC61-5FD5-8243-B2DF-3A89C56DEA01}</author>
  </authors>
  <commentList>
    <comment ref="E4" authorId="0" shapeId="0" xr:uid="{3FB793DE-35A2-E04A-A88B-7BD75F2D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[600,600,600</t>
      </text>
    </comment>
    <comment ref="P4" authorId="1" shapeId="0" xr:uid="{86076EC6-AA5F-4548-8F64-A041852AB4D4}">
      <text>
        <t>[Threaded comment]
Your version of Excel allows you to read this threaded comment; however, any edits to it will get removed if the file is opened in a newer version of Excel. Learn more: https://go.microsoft.com/fwlink/?linkid=870924
Comment:
    [600,600,600</t>
      </text>
    </comment>
    <comment ref="E5" authorId="2" shapeId="0" xr:uid="{6224007E-404E-FF4E-81C5-84A05B187D26}">
      <text>
        <t>[Threaded comment]
Your version of Excel allows you to read this threaded comment; however, any edits to it will get removed if the file is opened in a newer version of Excel. Learn more: https://go.microsoft.com/fwlink/?linkid=870924
Comment:
    70 kW</t>
      </text>
    </comment>
    <comment ref="P5" authorId="3" shapeId="0" xr:uid="{7A3B6032-C3C4-A74D-9FEC-AF261F4E4EE2}">
      <text>
        <t>[Threaded comment]
Your version of Excel allows you to read this threaded comment; however, any edits to it will get removed if the file is opened in a newer version of Excel. Learn more: https://go.microsoft.com/fwlink/?linkid=870924
Comment:
    70 kW</t>
      </text>
    </comment>
    <comment ref="E6" authorId="4" shapeId="0" xr:uid="{0203ABAD-D1EA-4F45-8FFC-6FF3BEFAEAD1}">
      <text>
        <t>[Threaded comment]
Your version of Excel allows you to read this threaded comment; however, any edits to it will get removed if the file is opened in a newer version of Excel. Learn more: https://go.microsoft.com/fwlink/?linkid=870924
Comment:
    400 kWh</t>
      </text>
    </comment>
    <comment ref="P6" authorId="5" shapeId="0" xr:uid="{67357EE5-216F-3A49-B343-D69F50189A15}">
      <text>
        <t>[Threaded comment]
Your version of Excel allows you to read this threaded comment; however, any edits to it will get removed if the file is opened in a newer version of Excel. Learn more: https://go.microsoft.com/fwlink/?linkid=870924
Comment:
    400 kWh</t>
      </text>
    </comment>
    <comment ref="E43" authorId="6" shapeId="0" xr:uid="{786F205D-0A63-1F41-8209-B61A9C805330}">
      <text>
        <t>[Threaded comment]
Your version of Excel allows you to read this threaded comment; however, any edits to it will get removed if the file is opened in a newer version of Excel. Learn more: https://go.microsoft.com/fwlink/?linkid=870924
Comment:
    [600,600,600</t>
      </text>
    </comment>
    <comment ref="P43" authorId="7" shapeId="0" xr:uid="{017720F4-0CA7-ED42-B7D6-703C4E4A1B31}">
      <text>
        <t>[Threaded comment]
Your version of Excel allows you to read this threaded comment; however, any edits to it will get removed if the file is opened in a newer version of Excel. Learn more: https://go.microsoft.com/fwlink/?linkid=870924
Comment:
    [600,600,600</t>
      </text>
    </comment>
    <comment ref="E44" authorId="8" shapeId="0" xr:uid="{A1A91CB9-59D1-1847-A2D5-DF95AD6D6AC9}">
      <text>
        <t>[Threaded comment]
Your version of Excel allows you to read this threaded comment; however, any edits to it will get removed if the file is opened in a newer version of Excel. Learn more: https://go.microsoft.com/fwlink/?linkid=870924
Comment:
    70 kW</t>
      </text>
    </comment>
    <comment ref="P44" authorId="9" shapeId="0" xr:uid="{2EE1AEDE-2C1B-7743-A18E-C1847DB38FAB}">
      <text>
        <t>[Threaded comment]
Your version of Excel allows you to read this threaded comment; however, any edits to it will get removed if the file is opened in a newer version of Excel. Learn more: https://go.microsoft.com/fwlink/?linkid=870924
Comment:
    70 kW</t>
      </text>
    </comment>
    <comment ref="E45" authorId="10" shapeId="0" xr:uid="{6F793186-6012-0A4C-A2BB-7AA74C8CC51A}">
      <text>
        <t>[Threaded comment]
Your version of Excel allows you to read this threaded comment; however, any edits to it will get removed if the file is opened in a newer version of Excel. Learn more: https://go.microsoft.com/fwlink/?linkid=870924
Comment:
    400 kWh</t>
      </text>
    </comment>
    <comment ref="P45" authorId="11" shapeId="0" xr:uid="{EBF00B62-701D-CD41-B7AE-F1370E6D49B9}">
      <text>
        <t>[Threaded comment]
Your version of Excel allows you to read this threaded comment; however, any edits to it will get removed if the file is opened in a newer version of Excel. Learn more: https://go.microsoft.com/fwlink/?linkid=870924
Comment:
    400 kWh</t>
      </text>
    </comment>
    <comment ref="E82" authorId="12" shapeId="0" xr:uid="{D75953CE-6B66-DF40-BAD8-9A975E9B915E}">
      <text>
        <t>[Threaded comment]
Your version of Excel allows you to read this threaded comment; however, any edits to it will get removed if the file is opened in a newer version of Excel. Learn more: https://go.microsoft.com/fwlink/?linkid=870924
Comment:
    [600,600,600</t>
      </text>
    </comment>
    <comment ref="E83" authorId="13" shapeId="0" xr:uid="{9BAF55A0-5A98-C44C-A282-9629060B17C6}">
      <text>
        <t>[Threaded comment]
Your version of Excel allows you to read this threaded comment; however, any edits to it will get removed if the file is opened in a newer version of Excel. Learn more: https://go.microsoft.com/fwlink/?linkid=870924
Comment:
    70 kW</t>
      </text>
    </comment>
    <comment ref="E84" authorId="14" shapeId="0" xr:uid="{95C2AC61-5FD5-8243-B2DF-3A89C56DEA01}">
      <text>
        <t>[Threaded comment]
Your version of Excel allows you to read this threaded comment; however, any edits to it will get removed if the file is opened in a newer version of Excel. Learn more: https://go.microsoft.com/fwlink/?linkid=870924
Comment:
    400 kWh</t>
      </text>
    </comment>
  </commentList>
</comments>
</file>

<file path=xl/sharedStrings.xml><?xml version="1.0" encoding="utf-8"?>
<sst xmlns="http://schemas.openxmlformats.org/spreadsheetml/2006/main" count="224" uniqueCount="71">
  <si>
    <t>Caso Inicial</t>
  </si>
  <si>
    <t>Nº de EV / AGG</t>
  </si>
  <si>
    <t>Battery Size</t>
  </si>
  <si>
    <t>Charging Rate</t>
  </si>
  <si>
    <t>Rho</t>
  </si>
  <si>
    <t>epsilonPrimal</t>
  </si>
  <si>
    <t>epsilonDual</t>
  </si>
  <si>
    <t>Requirements</t>
  </si>
  <si>
    <t>Agg 1</t>
  </si>
  <si>
    <t>Agg 2</t>
  </si>
  <si>
    <t>Agg3</t>
  </si>
  <si>
    <t>Rmax</t>
  </si>
  <si>
    <t>Rmin</t>
  </si>
  <si>
    <t>pMax</t>
  </si>
  <si>
    <t>Agg1</t>
  </si>
  <si>
    <t>Agg2</t>
  </si>
  <si>
    <t>TOTAL</t>
  </si>
  <si>
    <t>Refeito</t>
  </si>
  <si>
    <t>requirements_3Agg_750EV_100BatS_7ChR.pkl</t>
  </si>
  <si>
    <t>requirements_3Agg_2250EV_40BatS_7ChR.pkl</t>
  </si>
  <si>
    <t>Eps 1e4</t>
  </si>
  <si>
    <t>Eps 1e3</t>
  </si>
  <si>
    <t>Eps 1e2</t>
  </si>
  <si>
    <t>Eva_Bids</t>
  </si>
  <si>
    <t>2250EVs - 40Bs</t>
  </si>
  <si>
    <t>750EVs - 100Bs</t>
  </si>
  <si>
    <t>750EVs - 40Bs</t>
  </si>
  <si>
    <t>Rho 1e-5</t>
  </si>
  <si>
    <t>Rho 1e-3</t>
  </si>
  <si>
    <t>Rho 1e-6</t>
  </si>
  <si>
    <t>Time (min)</t>
  </si>
  <si>
    <t>-</t>
  </si>
  <si>
    <t>750EVs - 60Bs</t>
  </si>
  <si>
    <t>1500EVs - 40Bs</t>
  </si>
  <si>
    <t>ID</t>
  </si>
  <si>
    <t>From</t>
  </si>
  <si>
    <t>To</t>
  </si>
  <si>
    <t>Value</t>
  </si>
  <si>
    <t>Cost</t>
  </si>
  <si>
    <t>Case</t>
  </si>
  <si>
    <t>Before validation</t>
  </si>
  <si>
    <t>After validation</t>
  </si>
  <si>
    <t>750 Evs - 40 kWh</t>
  </si>
  <si>
    <t>€ 2 331,18</t>
  </si>
  <si>
    <t>26,84</t>
  </si>
  <si>
    <t>1500 EVs - 40 kWh</t>
  </si>
  <si>
    <t>€ 4 659,87</t>
  </si>
  <si>
    <t>50,51</t>
  </si>
  <si>
    <t>2250 EVs - 40 kWh</t>
  </si>
  <si>
    <t>€ 6 834,28</t>
  </si>
  <si>
    <t>75,01</t>
  </si>
  <si>
    <t>750 EVs - 60 kWh</t>
  </si>
  <si>
    <t>€ 3 690,03</t>
  </si>
  <si>
    <t>32,51</t>
  </si>
  <si>
    <t>750 EVs - 100 KWh</t>
  </si>
  <si>
    <t>€ 6 623,05</t>
  </si>
  <si>
    <t>41,64</t>
  </si>
  <si>
    <t>€ 2 316,30</t>
  </si>
  <si>
    <t>€ 4 629,99</t>
  </si>
  <si>
    <t>€ 6 679,74</t>
  </si>
  <si>
    <t>€ 3 668,43</t>
  </si>
  <si>
    <t xml:space="preserve">€ 6 527,91 </t>
  </si>
  <si>
    <t>Summary</t>
  </si>
  <si>
    <t>Input</t>
  </si>
  <si>
    <t>Parameters</t>
  </si>
  <si>
    <t>File</t>
  </si>
  <si>
    <t>requirements_3Agg_750EV_60BatS_7ChR.pkl</t>
  </si>
  <si>
    <t>requirements_3Agg_1500EV_40BatS_7ChR.pkl</t>
  </si>
  <si>
    <t>Nº EV / AGG</t>
  </si>
  <si>
    <t>requirements_3Agg_750EV_40BatS_7ChR.pkl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</si>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</sst>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€-2]\ #,##0.00"/>
    <numFmt numFmtId="168" formatCode="0.000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20" fontId="0" fillId="0" borderId="5" xfId="0" applyNumberFormat="1" applyFont="1" applyBorder="1" applyAlignment="1">
      <alignment horizontal="center"/>
    </xf>
    <xf numFmtId="20" fontId="0" fillId="0" borderId="7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1" fontId="0" fillId="0" borderId="9" xfId="0" applyNumberFormat="1" applyFont="1" applyBorder="1" applyAlignment="1">
      <alignment horizontal="center"/>
    </xf>
    <xf numFmtId="11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20" fontId="0" fillId="0" borderId="10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2" fontId="0" fillId="0" borderId="5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/>
    <xf numFmtId="0" fontId="4" fillId="0" borderId="1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1" fontId="4" fillId="3" borderId="14" xfId="0" applyNumberFormat="1" applyFont="1" applyFill="1" applyBorder="1" applyAlignment="1">
      <alignment horizontal="center" vertical="center"/>
    </xf>
    <xf numFmtId="11" fontId="4" fillId="3" borderId="15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0" xfId="0" applyAlignment="1"/>
    <xf numFmtId="2" fontId="0" fillId="0" borderId="0" xfId="0" applyNumberFormat="1"/>
    <xf numFmtId="0" fontId="4" fillId="3" borderId="12" xfId="0" applyFont="1" applyFill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/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168" fontId="0" fillId="0" borderId="6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45" wrapText="1"/>
    </xf>
    <xf numFmtId="0" fontId="4" fillId="4" borderId="11" xfId="0" applyFont="1" applyFill="1" applyBorder="1" applyAlignment="1">
      <alignment horizontal="center" vertical="center" textRotation="45" wrapText="1"/>
    </xf>
    <xf numFmtId="0" fontId="4" fillId="4" borderId="12" xfId="0" applyFont="1" applyFill="1" applyBorder="1" applyAlignment="1">
      <alignment horizontal="center" vertical="center" textRotation="45" wrapText="1"/>
    </xf>
    <xf numFmtId="0" fontId="7" fillId="3" borderId="13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uan Campana (1191130)" id="{B70F433E-6CAD-490F-846C-A4D9F54AE7C4}" userId="S::1191130@isep.ipp.pt::23b09958-feb2-4dbd-aa2e-e3087d66a2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3-03T13:17:43.23" personId="{B70F433E-6CAD-490F-846C-A4D9F54AE7C4}" id="{3FB793DE-35A2-E04A-A88B-7BD75F2DECD2}">
    <text>[600,600,600</text>
  </threadedComment>
  <threadedComment ref="P4" dT="2020-03-03T13:17:43.23" personId="{B70F433E-6CAD-490F-846C-A4D9F54AE7C4}" id="{86076EC6-AA5F-4548-8F64-A041852AB4D4}">
    <text>[600,600,600</text>
  </threadedComment>
  <threadedComment ref="E5" dT="2020-03-03T13:18:01.21" personId="{B70F433E-6CAD-490F-846C-A4D9F54AE7C4}" id="{6224007E-404E-FF4E-81C5-84A05B187D26}">
    <text>70 kW</text>
  </threadedComment>
  <threadedComment ref="P5" dT="2020-03-03T13:18:01.21" personId="{B70F433E-6CAD-490F-846C-A4D9F54AE7C4}" id="{7A3B6032-C3C4-A74D-9FEC-AF261F4E4EE2}">
    <text>70 kW</text>
  </threadedComment>
  <threadedComment ref="E6" dT="2020-03-03T13:18:20.57" personId="{B70F433E-6CAD-490F-846C-A4D9F54AE7C4}" id="{0203ABAD-D1EA-4F45-8FFC-6FF3BEFAEAD1}">
    <text>400 kWh</text>
  </threadedComment>
  <threadedComment ref="P6" dT="2020-03-03T13:18:20.57" personId="{B70F433E-6CAD-490F-846C-A4D9F54AE7C4}" id="{67357EE5-216F-3A49-B343-D69F50189A15}">
    <text>400 kWh</text>
  </threadedComment>
  <threadedComment ref="E43" dT="2020-03-03T13:17:43.23" personId="{B70F433E-6CAD-490F-846C-A4D9F54AE7C4}" id="{786F205D-0A63-1F41-8209-B61A9C805330}">
    <text>[600,600,600</text>
  </threadedComment>
  <threadedComment ref="P43" dT="2020-03-03T13:17:43.23" personId="{B70F433E-6CAD-490F-846C-A4D9F54AE7C4}" id="{017720F4-0CA7-ED42-B7D6-703C4E4A1B31}">
    <text>[600,600,600</text>
  </threadedComment>
  <threadedComment ref="E44" dT="2020-03-03T13:18:01.21" personId="{B70F433E-6CAD-490F-846C-A4D9F54AE7C4}" id="{A1A91CB9-59D1-1847-A2D5-DF95AD6D6AC9}">
    <text>70 kW</text>
  </threadedComment>
  <threadedComment ref="P44" dT="2020-03-03T13:18:01.21" personId="{B70F433E-6CAD-490F-846C-A4D9F54AE7C4}" id="{2EE1AEDE-2C1B-7743-A18E-C1847DB38FAB}">
    <text>70 kW</text>
  </threadedComment>
  <threadedComment ref="E45" dT="2020-03-03T13:18:20.57" personId="{B70F433E-6CAD-490F-846C-A4D9F54AE7C4}" id="{6F793186-6012-0A4C-A2BB-7AA74C8CC51A}">
    <text>400 kWh</text>
  </threadedComment>
  <threadedComment ref="P45" dT="2020-03-03T13:18:20.57" personId="{B70F433E-6CAD-490F-846C-A4D9F54AE7C4}" id="{EBF00B62-701D-CD41-B7AE-F1370E6D49B9}">
    <text>400 kWh</text>
  </threadedComment>
  <threadedComment ref="E82" dT="2020-03-03T13:17:43.23" personId="{B70F433E-6CAD-490F-846C-A4D9F54AE7C4}" id="{D75953CE-6B66-DF40-BAD8-9A975E9B915E}">
    <text>[600,600,600</text>
  </threadedComment>
  <threadedComment ref="E83" dT="2020-03-03T13:18:01.21" personId="{B70F433E-6CAD-490F-846C-A4D9F54AE7C4}" id="{9BAF55A0-5A98-C44C-A282-9629060B17C6}">
    <text>70 kW</text>
  </threadedComment>
  <threadedComment ref="E84" dT="2020-03-03T13:18:20.57" personId="{B70F433E-6CAD-490F-846C-A4D9F54AE7C4}" id="{95C2AC61-5FD5-8243-B2DF-3A89C56DEA01}">
    <text>400 kWh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516D-F5E1-BE48-90FB-11E661940EF5}">
  <dimension ref="A1:U115"/>
  <sheetViews>
    <sheetView tabSelected="1" zoomScale="70" zoomScaleNormal="70" workbookViewId="0">
      <selection activeCell="D47" sqref="D47"/>
    </sheetView>
  </sheetViews>
  <sheetFormatPr baseColWidth="10" defaultRowHeight="15" x14ac:dyDescent="0.2"/>
  <sheetData>
    <row r="1" spans="1:21" ht="21" x14ac:dyDescent="0.25">
      <c r="A1" s="22"/>
      <c r="B1" s="77" t="s">
        <v>63</v>
      </c>
      <c r="C1" s="78"/>
      <c r="D1" s="78"/>
      <c r="E1" s="78"/>
      <c r="F1" s="78"/>
      <c r="G1" s="78"/>
      <c r="H1" s="78"/>
      <c r="I1" s="79"/>
      <c r="J1" s="10"/>
      <c r="L1" s="22"/>
      <c r="M1" s="77" t="s">
        <v>63</v>
      </c>
      <c r="N1" s="78"/>
      <c r="O1" s="78"/>
      <c r="P1" s="78"/>
      <c r="Q1" s="78"/>
      <c r="R1" s="78"/>
      <c r="S1" s="78"/>
      <c r="T1" s="79"/>
      <c r="U1" s="10"/>
    </row>
    <row r="2" spans="1:21" x14ac:dyDescent="0.2">
      <c r="A2" s="20"/>
      <c r="B2" s="19"/>
      <c r="C2" s="19"/>
      <c r="D2" s="19"/>
      <c r="E2" s="19"/>
      <c r="F2" s="19"/>
      <c r="G2" s="1"/>
      <c r="H2" s="1"/>
      <c r="I2" s="1"/>
      <c r="J2" s="8"/>
      <c r="L2" s="20"/>
      <c r="M2" s="19"/>
      <c r="N2" s="19"/>
      <c r="O2" s="19"/>
      <c r="P2" s="19"/>
      <c r="Q2" s="19"/>
      <c r="R2" s="1"/>
      <c r="S2" s="1"/>
      <c r="T2" s="1"/>
      <c r="U2" s="8"/>
    </row>
    <row r="3" spans="1:21" ht="19" x14ac:dyDescent="0.25">
      <c r="A3" s="20"/>
      <c r="B3" s="19"/>
      <c r="C3" s="80" t="s">
        <v>39</v>
      </c>
      <c r="D3" s="81"/>
      <c r="E3" s="81"/>
      <c r="F3" s="81"/>
      <c r="G3" s="81"/>
      <c r="H3" s="82"/>
      <c r="I3" s="1"/>
      <c r="J3" s="8"/>
      <c r="L3" s="20"/>
      <c r="M3" s="19"/>
      <c r="N3" s="80" t="s">
        <v>39</v>
      </c>
      <c r="O3" s="81"/>
      <c r="P3" s="81"/>
      <c r="Q3" s="81"/>
      <c r="R3" s="81"/>
      <c r="S3" s="82"/>
      <c r="T3" s="1"/>
      <c r="U3" s="8"/>
    </row>
    <row r="4" spans="1:21" x14ac:dyDescent="0.2">
      <c r="A4" s="2"/>
      <c r="B4" s="19"/>
      <c r="C4" s="70" t="s">
        <v>64</v>
      </c>
      <c r="D4" s="11" t="s">
        <v>68</v>
      </c>
      <c r="E4" s="1">
        <v>750</v>
      </c>
      <c r="F4" s="1"/>
      <c r="G4" s="11" t="s">
        <v>4</v>
      </c>
      <c r="H4" s="7"/>
      <c r="I4" s="1"/>
      <c r="J4" s="21"/>
      <c r="L4" s="2" t="s">
        <v>17</v>
      </c>
      <c r="M4" s="19"/>
      <c r="N4" s="70" t="s">
        <v>64</v>
      </c>
      <c r="O4" s="11" t="s">
        <v>1</v>
      </c>
      <c r="P4" s="1">
        <v>750</v>
      </c>
      <c r="Q4" s="1"/>
      <c r="R4" s="11" t="s">
        <v>4</v>
      </c>
      <c r="S4" s="7"/>
      <c r="T4" s="1"/>
      <c r="U4" s="21"/>
    </row>
    <row r="5" spans="1:21" x14ac:dyDescent="0.2">
      <c r="A5" s="2"/>
      <c r="B5" s="19"/>
      <c r="C5" s="12"/>
      <c r="D5" s="13" t="s">
        <v>3</v>
      </c>
      <c r="E5" s="1">
        <v>7</v>
      </c>
      <c r="F5" s="1"/>
      <c r="G5" s="13" t="s">
        <v>5</v>
      </c>
      <c r="H5" s="7"/>
      <c r="I5" s="1"/>
      <c r="J5" s="21"/>
      <c r="L5" s="2"/>
      <c r="M5" s="19"/>
      <c r="N5" s="12"/>
      <c r="O5" s="13" t="s">
        <v>3</v>
      </c>
      <c r="P5" s="1">
        <v>7</v>
      </c>
      <c r="Q5" s="1"/>
      <c r="R5" s="13" t="s">
        <v>5</v>
      </c>
      <c r="S5" s="7"/>
      <c r="T5" s="1"/>
      <c r="U5" s="21"/>
    </row>
    <row r="6" spans="1:21" x14ac:dyDescent="0.2">
      <c r="A6" s="2"/>
      <c r="B6" s="19"/>
      <c r="C6" s="14"/>
      <c r="D6" s="15" t="s">
        <v>2</v>
      </c>
      <c r="E6" s="5">
        <v>100</v>
      </c>
      <c r="F6" s="5"/>
      <c r="G6" s="15" t="s">
        <v>6</v>
      </c>
      <c r="H6" s="6"/>
      <c r="I6" s="1"/>
      <c r="J6" s="21"/>
      <c r="L6" s="2"/>
      <c r="M6" s="19"/>
      <c r="N6" s="14"/>
      <c r="O6" s="15" t="s">
        <v>2</v>
      </c>
      <c r="P6" s="5">
        <v>60</v>
      </c>
      <c r="Q6" s="5"/>
      <c r="R6" s="15" t="s">
        <v>6</v>
      </c>
      <c r="S6" s="6"/>
      <c r="T6" s="1"/>
      <c r="U6" s="21"/>
    </row>
    <row r="7" spans="1:21" x14ac:dyDescent="0.2">
      <c r="A7" s="2"/>
      <c r="B7" s="19"/>
      <c r="C7" s="16" t="s">
        <v>65</v>
      </c>
      <c r="D7" s="83" t="s">
        <v>18</v>
      </c>
      <c r="E7" s="84"/>
      <c r="F7" s="84"/>
      <c r="G7" s="84"/>
      <c r="H7" s="85"/>
      <c r="I7" s="1"/>
      <c r="J7" s="21"/>
      <c r="L7" s="2"/>
      <c r="M7" s="19"/>
      <c r="N7" s="16" t="s">
        <v>65</v>
      </c>
      <c r="O7" s="83" t="s">
        <v>66</v>
      </c>
      <c r="P7" s="84"/>
      <c r="Q7" s="84"/>
      <c r="R7" s="84"/>
      <c r="S7" s="85"/>
      <c r="T7" s="1"/>
      <c r="U7" s="21"/>
    </row>
    <row r="8" spans="1:21" x14ac:dyDescent="0.2">
      <c r="A8" s="2"/>
      <c r="B8" s="19"/>
      <c r="C8" s="19"/>
      <c r="D8" s="19"/>
      <c r="E8" s="19"/>
      <c r="F8" s="19"/>
      <c r="G8" s="19"/>
      <c r="H8" s="19"/>
      <c r="I8" s="19"/>
      <c r="J8" s="21"/>
      <c r="L8" s="2"/>
      <c r="M8" s="19"/>
      <c r="N8" s="19"/>
      <c r="O8" s="19"/>
      <c r="P8" s="19"/>
      <c r="Q8" s="19"/>
      <c r="R8" s="19"/>
      <c r="S8" s="19"/>
      <c r="T8" s="19"/>
      <c r="U8" s="21"/>
    </row>
    <row r="9" spans="1:21" x14ac:dyDescent="0.2">
      <c r="A9" s="20"/>
      <c r="B9" s="19"/>
      <c r="C9" s="19"/>
      <c r="D9" s="19"/>
      <c r="E9" s="19"/>
      <c r="F9" s="19"/>
      <c r="G9" s="19"/>
      <c r="H9" s="19"/>
      <c r="I9" s="19"/>
      <c r="J9" s="21"/>
      <c r="L9" s="20"/>
      <c r="M9" s="19"/>
      <c r="N9" s="19"/>
      <c r="O9" s="19"/>
      <c r="P9" s="19"/>
      <c r="Q9" s="19"/>
      <c r="R9" s="19"/>
      <c r="S9" s="19"/>
      <c r="T9" s="19"/>
      <c r="U9" s="21"/>
    </row>
    <row r="10" spans="1:21" x14ac:dyDescent="0.2">
      <c r="A10" s="20"/>
      <c r="B10" s="86" t="s">
        <v>7</v>
      </c>
      <c r="C10" s="87"/>
      <c r="D10" s="87"/>
      <c r="E10" s="87"/>
      <c r="F10" s="87"/>
      <c r="G10" s="87"/>
      <c r="H10" s="87"/>
      <c r="I10" s="87"/>
      <c r="J10" s="88"/>
      <c r="L10" s="20"/>
      <c r="M10" s="86" t="s">
        <v>7</v>
      </c>
      <c r="N10" s="87"/>
      <c r="O10" s="87"/>
      <c r="P10" s="87"/>
      <c r="Q10" s="87"/>
      <c r="R10" s="87"/>
      <c r="S10" s="87"/>
      <c r="T10" s="87"/>
      <c r="U10" s="88"/>
    </row>
    <row r="11" spans="1:21" x14ac:dyDescent="0.2">
      <c r="A11" s="20"/>
      <c r="B11" s="86" t="s">
        <v>8</v>
      </c>
      <c r="C11" s="87"/>
      <c r="D11" s="88"/>
      <c r="E11" s="86" t="s">
        <v>9</v>
      </c>
      <c r="F11" s="87"/>
      <c r="G11" s="88"/>
      <c r="H11" s="86" t="s">
        <v>10</v>
      </c>
      <c r="I11" s="87"/>
      <c r="J11" s="88"/>
      <c r="L11" s="20"/>
      <c r="M11" s="86" t="s">
        <v>8</v>
      </c>
      <c r="N11" s="87"/>
      <c r="O11" s="88"/>
      <c r="P11" s="86" t="s">
        <v>9</v>
      </c>
      <c r="Q11" s="87"/>
      <c r="R11" s="88"/>
      <c r="S11" s="86" t="s">
        <v>10</v>
      </c>
      <c r="T11" s="87"/>
      <c r="U11" s="88"/>
    </row>
    <row r="12" spans="1:21" x14ac:dyDescent="0.2">
      <c r="A12" s="20"/>
      <c r="B12" s="12" t="s">
        <v>11</v>
      </c>
      <c r="C12" s="17" t="s">
        <v>12</v>
      </c>
      <c r="D12" s="18" t="s">
        <v>13</v>
      </c>
      <c r="E12" s="12" t="s">
        <v>11</v>
      </c>
      <c r="F12" s="17" t="s">
        <v>12</v>
      </c>
      <c r="G12" s="18" t="s">
        <v>13</v>
      </c>
      <c r="H12" s="12" t="s">
        <v>11</v>
      </c>
      <c r="I12" s="17" t="s">
        <v>12</v>
      </c>
      <c r="J12" s="18" t="s">
        <v>13</v>
      </c>
      <c r="L12" s="20"/>
      <c r="M12" s="12" t="s">
        <v>11</v>
      </c>
      <c r="N12" s="17" t="s">
        <v>12</v>
      </c>
      <c r="O12" s="18" t="s">
        <v>13</v>
      </c>
      <c r="P12" s="12" t="s">
        <v>11</v>
      </c>
      <c r="Q12" s="17" t="s">
        <v>12</v>
      </c>
      <c r="R12" s="18" t="s">
        <v>13</v>
      </c>
      <c r="S12" s="12" t="s">
        <v>11</v>
      </c>
      <c r="T12" s="17" t="s">
        <v>12</v>
      </c>
      <c r="U12" s="18" t="s">
        <v>13</v>
      </c>
    </row>
    <row r="13" spans="1:21" x14ac:dyDescent="0.2">
      <c r="A13" s="9">
        <v>0</v>
      </c>
      <c r="B13" s="33">
        <v>0</v>
      </c>
      <c r="C13" s="34">
        <v>0</v>
      </c>
      <c r="D13" s="35">
        <v>0</v>
      </c>
      <c r="E13" s="33">
        <v>0</v>
      </c>
      <c r="F13" s="34">
        <v>0</v>
      </c>
      <c r="G13" s="35">
        <v>0</v>
      </c>
      <c r="H13" s="33">
        <v>0</v>
      </c>
      <c r="I13" s="34">
        <v>0</v>
      </c>
      <c r="J13" s="35">
        <v>0</v>
      </c>
      <c r="L13" s="9">
        <v>0</v>
      </c>
      <c r="M13" s="33">
        <v>0</v>
      </c>
      <c r="N13" s="34">
        <v>0</v>
      </c>
      <c r="O13" s="35"/>
      <c r="P13" s="33">
        <v>0</v>
      </c>
      <c r="Q13" s="34">
        <v>0</v>
      </c>
      <c r="R13" s="35"/>
      <c r="S13" s="33">
        <v>0</v>
      </c>
      <c r="T13" s="34">
        <v>0</v>
      </c>
      <c r="U13" s="35"/>
    </row>
    <row r="14" spans="1:21" x14ac:dyDescent="0.2">
      <c r="A14" s="3">
        <v>4.1666666666666664E-2</v>
      </c>
      <c r="B14" s="33">
        <v>0</v>
      </c>
      <c r="C14" s="34">
        <v>0</v>
      </c>
      <c r="D14" s="35">
        <v>0</v>
      </c>
      <c r="E14" s="33">
        <v>0</v>
      </c>
      <c r="F14" s="34">
        <v>0</v>
      </c>
      <c r="G14" s="35">
        <v>0</v>
      </c>
      <c r="H14" s="33">
        <v>0</v>
      </c>
      <c r="I14" s="34">
        <v>0</v>
      </c>
      <c r="J14" s="35">
        <v>0</v>
      </c>
      <c r="L14" s="3">
        <v>4.1666666666666664E-2</v>
      </c>
      <c r="M14" s="33">
        <v>0</v>
      </c>
      <c r="N14" s="34">
        <v>0</v>
      </c>
      <c r="O14" s="35"/>
      <c r="P14" s="33">
        <v>0</v>
      </c>
      <c r="Q14" s="34">
        <v>0</v>
      </c>
      <c r="R14" s="35"/>
      <c r="S14" s="33">
        <v>0</v>
      </c>
      <c r="T14" s="34">
        <v>0</v>
      </c>
      <c r="U14" s="35"/>
    </row>
    <row r="15" spans="1:21" x14ac:dyDescent="0.2">
      <c r="A15" s="3">
        <v>8.3333333333333301E-2</v>
      </c>
      <c r="B15" s="33">
        <v>0</v>
      </c>
      <c r="C15" s="34">
        <v>0</v>
      </c>
      <c r="D15" s="35">
        <v>0</v>
      </c>
      <c r="E15" s="33">
        <v>0</v>
      </c>
      <c r="F15" s="34">
        <v>0</v>
      </c>
      <c r="G15" s="35">
        <v>0</v>
      </c>
      <c r="H15" s="33">
        <v>0</v>
      </c>
      <c r="I15" s="34">
        <v>0</v>
      </c>
      <c r="J15" s="35">
        <v>0</v>
      </c>
      <c r="L15" s="3">
        <v>8.3333333333333301E-2</v>
      </c>
      <c r="M15" s="33">
        <v>0</v>
      </c>
      <c r="N15" s="34">
        <v>0</v>
      </c>
      <c r="O15" s="35"/>
      <c r="P15" s="33">
        <v>0</v>
      </c>
      <c r="Q15" s="34">
        <v>0</v>
      </c>
      <c r="R15" s="35"/>
      <c r="S15" s="33">
        <v>0</v>
      </c>
      <c r="T15" s="34">
        <v>0</v>
      </c>
      <c r="U15" s="35"/>
    </row>
    <row r="16" spans="1:21" x14ac:dyDescent="0.2">
      <c r="A16" s="3">
        <v>0.125</v>
      </c>
      <c r="B16" s="33">
        <v>0</v>
      </c>
      <c r="C16" s="34">
        <v>0</v>
      </c>
      <c r="D16" s="35">
        <v>0</v>
      </c>
      <c r="E16" s="33">
        <v>0</v>
      </c>
      <c r="F16" s="34">
        <v>0</v>
      </c>
      <c r="G16" s="35">
        <v>0</v>
      </c>
      <c r="H16" s="33">
        <v>0</v>
      </c>
      <c r="I16" s="34">
        <v>0</v>
      </c>
      <c r="J16" s="35">
        <v>0</v>
      </c>
      <c r="L16" s="3">
        <v>0.125</v>
      </c>
      <c r="M16" s="33">
        <v>0</v>
      </c>
      <c r="N16" s="34">
        <v>0</v>
      </c>
      <c r="O16" s="35"/>
      <c r="P16" s="33">
        <v>0</v>
      </c>
      <c r="Q16" s="34">
        <v>0</v>
      </c>
      <c r="R16" s="35"/>
      <c r="S16" s="33">
        <v>0</v>
      </c>
      <c r="T16" s="34">
        <v>0</v>
      </c>
      <c r="U16" s="35"/>
    </row>
    <row r="17" spans="1:21" x14ac:dyDescent="0.2">
      <c r="A17" s="3">
        <v>0.16666666666666699</v>
      </c>
      <c r="B17" s="33">
        <v>0</v>
      </c>
      <c r="C17" s="34">
        <v>0</v>
      </c>
      <c r="D17" s="35">
        <v>0</v>
      </c>
      <c r="E17" s="33">
        <v>0</v>
      </c>
      <c r="F17" s="34">
        <v>0</v>
      </c>
      <c r="G17" s="35">
        <v>0</v>
      </c>
      <c r="H17" s="33">
        <v>0</v>
      </c>
      <c r="I17" s="34">
        <v>0</v>
      </c>
      <c r="J17" s="35">
        <v>0</v>
      </c>
      <c r="L17" s="3">
        <v>0.16666666666666699</v>
      </c>
      <c r="M17" s="33">
        <v>0</v>
      </c>
      <c r="N17" s="34">
        <v>0</v>
      </c>
      <c r="O17" s="35"/>
      <c r="P17" s="33">
        <v>0</v>
      </c>
      <c r="Q17" s="34">
        <v>0</v>
      </c>
      <c r="R17" s="35"/>
      <c r="S17" s="33">
        <v>0</v>
      </c>
      <c r="T17" s="34">
        <v>0</v>
      </c>
      <c r="U17" s="35"/>
    </row>
    <row r="18" spans="1:21" x14ac:dyDescent="0.2">
      <c r="A18" s="3">
        <v>0.20833333333333301</v>
      </c>
      <c r="B18" s="33">
        <v>0</v>
      </c>
      <c r="C18" s="34">
        <v>0</v>
      </c>
      <c r="D18" s="35">
        <v>0</v>
      </c>
      <c r="E18" s="33">
        <v>0</v>
      </c>
      <c r="F18" s="34">
        <v>0</v>
      </c>
      <c r="G18" s="35">
        <v>0</v>
      </c>
      <c r="H18" s="33">
        <v>0</v>
      </c>
      <c r="I18" s="34">
        <v>0</v>
      </c>
      <c r="J18" s="35">
        <v>0</v>
      </c>
      <c r="L18" s="3">
        <v>0.20833333333333301</v>
      </c>
      <c r="M18" s="33">
        <v>0</v>
      </c>
      <c r="N18" s="34">
        <v>0</v>
      </c>
      <c r="O18" s="35"/>
      <c r="P18" s="33">
        <v>0</v>
      </c>
      <c r="Q18" s="34">
        <v>0</v>
      </c>
      <c r="R18" s="35"/>
      <c r="S18" s="33">
        <v>0</v>
      </c>
      <c r="T18" s="34">
        <v>0</v>
      </c>
      <c r="U18" s="35"/>
    </row>
    <row r="19" spans="1:21" x14ac:dyDescent="0.2">
      <c r="A19" s="3">
        <v>0.25</v>
      </c>
      <c r="B19" s="33">
        <v>0</v>
      </c>
      <c r="C19" s="34">
        <v>0</v>
      </c>
      <c r="D19" s="35">
        <v>0</v>
      </c>
      <c r="E19" s="33">
        <v>0</v>
      </c>
      <c r="F19" s="34">
        <v>0</v>
      </c>
      <c r="G19" s="35">
        <v>0</v>
      </c>
      <c r="H19" s="33">
        <v>0</v>
      </c>
      <c r="I19" s="34">
        <v>0</v>
      </c>
      <c r="J19" s="35">
        <v>0</v>
      </c>
      <c r="L19" s="3">
        <v>0.25</v>
      </c>
      <c r="M19" s="33">
        <v>0</v>
      </c>
      <c r="N19" s="34">
        <v>0</v>
      </c>
      <c r="O19" s="35"/>
      <c r="P19" s="33">
        <v>0</v>
      </c>
      <c r="Q19" s="34">
        <v>0</v>
      </c>
      <c r="R19" s="35"/>
      <c r="S19" s="33">
        <v>0</v>
      </c>
      <c r="T19" s="34">
        <v>0</v>
      </c>
      <c r="U19" s="35"/>
    </row>
    <row r="20" spans="1:21" x14ac:dyDescent="0.2">
      <c r="A20" s="3">
        <v>0.29166666666666702</v>
      </c>
      <c r="B20" s="33">
        <v>1120</v>
      </c>
      <c r="C20" s="34">
        <v>0</v>
      </c>
      <c r="D20" s="35">
        <v>1120</v>
      </c>
      <c r="E20" s="33">
        <v>840</v>
      </c>
      <c r="F20" s="34">
        <v>0</v>
      </c>
      <c r="G20" s="35">
        <v>840</v>
      </c>
      <c r="H20" s="33">
        <v>910</v>
      </c>
      <c r="I20" s="34">
        <v>0</v>
      </c>
      <c r="J20" s="35">
        <v>910</v>
      </c>
      <c r="L20" s="3">
        <v>0.29166666666666702</v>
      </c>
      <c r="M20" s="33">
        <v>630</v>
      </c>
      <c r="N20" s="34">
        <v>0</v>
      </c>
      <c r="O20" s="35"/>
      <c r="P20" s="33">
        <v>910</v>
      </c>
      <c r="Q20" s="34">
        <v>0</v>
      </c>
      <c r="R20" s="35"/>
      <c r="S20" s="33">
        <v>910</v>
      </c>
      <c r="T20" s="34">
        <v>0</v>
      </c>
      <c r="U20" s="35"/>
    </row>
    <row r="21" spans="1:21" x14ac:dyDescent="0.2">
      <c r="A21" s="3">
        <v>0.33333333333333298</v>
      </c>
      <c r="B21" s="33">
        <v>2240</v>
      </c>
      <c r="C21" s="34">
        <v>70</v>
      </c>
      <c r="D21" s="35">
        <v>2240</v>
      </c>
      <c r="E21" s="33">
        <v>1470</v>
      </c>
      <c r="F21" s="34">
        <v>0</v>
      </c>
      <c r="G21" s="35">
        <v>1470</v>
      </c>
      <c r="H21" s="33">
        <v>2170</v>
      </c>
      <c r="I21" s="34">
        <v>0</v>
      </c>
      <c r="J21" s="35">
        <v>2170</v>
      </c>
      <c r="L21" s="3">
        <v>0.33333333333333298</v>
      </c>
      <c r="M21" s="33">
        <v>2240</v>
      </c>
      <c r="N21" s="34">
        <v>0</v>
      </c>
      <c r="O21" s="35"/>
      <c r="P21" s="33">
        <v>2310</v>
      </c>
      <c r="Q21" s="34">
        <v>0</v>
      </c>
      <c r="R21" s="35"/>
      <c r="S21" s="33">
        <v>2450</v>
      </c>
      <c r="T21" s="34">
        <v>0</v>
      </c>
      <c r="U21" s="35"/>
    </row>
    <row r="22" spans="1:21" x14ac:dyDescent="0.2">
      <c r="A22" s="3">
        <v>0.375</v>
      </c>
      <c r="B22" s="33">
        <v>4130</v>
      </c>
      <c r="C22" s="34">
        <v>70</v>
      </c>
      <c r="D22" s="35">
        <v>4200</v>
      </c>
      <c r="E22" s="33">
        <v>3990</v>
      </c>
      <c r="F22" s="34">
        <v>0</v>
      </c>
      <c r="G22" s="35">
        <v>4060</v>
      </c>
      <c r="H22" s="33">
        <v>3710</v>
      </c>
      <c r="I22" s="34">
        <v>0</v>
      </c>
      <c r="J22" s="35">
        <v>3710</v>
      </c>
      <c r="L22" s="3">
        <v>0.375</v>
      </c>
      <c r="M22" s="33">
        <v>3150</v>
      </c>
      <c r="N22" s="34">
        <v>0</v>
      </c>
      <c r="O22" s="35"/>
      <c r="P22" s="33">
        <v>3850</v>
      </c>
      <c r="Q22" s="34">
        <v>0</v>
      </c>
      <c r="R22" s="35"/>
      <c r="S22" s="33">
        <v>3710</v>
      </c>
      <c r="T22" s="34">
        <v>0</v>
      </c>
      <c r="U22" s="35"/>
    </row>
    <row r="23" spans="1:21" x14ac:dyDescent="0.2">
      <c r="A23" s="3">
        <v>0.41666666666666702</v>
      </c>
      <c r="B23" s="33">
        <v>4410</v>
      </c>
      <c r="C23" s="34">
        <v>210</v>
      </c>
      <c r="D23" s="35">
        <v>4550</v>
      </c>
      <c r="E23" s="33">
        <v>4340</v>
      </c>
      <c r="F23" s="34">
        <v>70</v>
      </c>
      <c r="G23" s="35">
        <v>4480</v>
      </c>
      <c r="H23" s="33">
        <v>4130</v>
      </c>
      <c r="I23" s="34">
        <v>70</v>
      </c>
      <c r="J23" s="35">
        <v>4200</v>
      </c>
      <c r="L23" s="3">
        <v>0.41666666666666702</v>
      </c>
      <c r="M23" s="33">
        <v>3500</v>
      </c>
      <c r="N23" s="34">
        <v>0</v>
      </c>
      <c r="O23" s="35"/>
      <c r="P23" s="33">
        <v>4060</v>
      </c>
      <c r="Q23" s="34">
        <v>0</v>
      </c>
      <c r="R23" s="35"/>
      <c r="S23" s="33">
        <v>3780</v>
      </c>
      <c r="T23" s="34">
        <v>0</v>
      </c>
      <c r="U23" s="35"/>
    </row>
    <row r="24" spans="1:21" x14ac:dyDescent="0.2">
      <c r="A24" s="3">
        <v>0.45833333333333298</v>
      </c>
      <c r="B24" s="33">
        <v>4900</v>
      </c>
      <c r="C24" s="34">
        <v>280</v>
      </c>
      <c r="D24" s="35">
        <v>5250</v>
      </c>
      <c r="E24" s="33">
        <v>5040</v>
      </c>
      <c r="F24" s="34">
        <v>420</v>
      </c>
      <c r="G24" s="35">
        <v>5250</v>
      </c>
      <c r="H24" s="33">
        <v>5040</v>
      </c>
      <c r="I24" s="34">
        <v>490</v>
      </c>
      <c r="J24" s="35">
        <v>5250</v>
      </c>
      <c r="L24" s="3">
        <v>0.45833333333333298</v>
      </c>
      <c r="M24" s="33">
        <v>3850</v>
      </c>
      <c r="N24" s="34">
        <v>0</v>
      </c>
      <c r="O24" s="35"/>
      <c r="P24" s="33">
        <v>3500</v>
      </c>
      <c r="Q24" s="34">
        <v>0</v>
      </c>
      <c r="R24" s="35"/>
      <c r="S24" s="33">
        <v>3710</v>
      </c>
      <c r="T24" s="34">
        <v>0</v>
      </c>
      <c r="U24" s="35"/>
    </row>
    <row r="25" spans="1:21" x14ac:dyDescent="0.2">
      <c r="A25" s="3">
        <v>0.5</v>
      </c>
      <c r="B25" s="33">
        <v>4200</v>
      </c>
      <c r="C25" s="34">
        <v>840</v>
      </c>
      <c r="D25" s="35">
        <v>5250</v>
      </c>
      <c r="E25" s="33">
        <v>4970</v>
      </c>
      <c r="F25" s="34">
        <v>1190</v>
      </c>
      <c r="G25" s="35">
        <v>5250</v>
      </c>
      <c r="H25" s="33">
        <v>4340</v>
      </c>
      <c r="I25" s="34">
        <v>630</v>
      </c>
      <c r="J25" s="35">
        <v>5250</v>
      </c>
      <c r="L25" s="3">
        <v>0.5</v>
      </c>
      <c r="M25" s="33">
        <v>2870</v>
      </c>
      <c r="N25" s="34">
        <v>0</v>
      </c>
      <c r="O25" s="35"/>
      <c r="P25" s="33">
        <v>1820</v>
      </c>
      <c r="Q25" s="34">
        <v>0</v>
      </c>
      <c r="R25" s="35"/>
      <c r="S25" s="33">
        <v>2030</v>
      </c>
      <c r="T25" s="34">
        <v>70</v>
      </c>
      <c r="U25" s="35"/>
    </row>
    <row r="26" spans="1:21" x14ac:dyDescent="0.2">
      <c r="A26" s="3">
        <v>0.54166666666666696</v>
      </c>
      <c r="B26" s="23">
        <v>3500</v>
      </c>
      <c r="C26" s="24">
        <v>1330</v>
      </c>
      <c r="D26" s="35">
        <v>5250</v>
      </c>
      <c r="E26" s="33">
        <v>4200</v>
      </c>
      <c r="F26" s="34">
        <v>1610</v>
      </c>
      <c r="G26" s="35">
        <v>5250</v>
      </c>
      <c r="H26" s="33">
        <v>3570</v>
      </c>
      <c r="I26" s="34">
        <v>1820</v>
      </c>
      <c r="J26" s="35">
        <v>5250</v>
      </c>
      <c r="L26" s="3">
        <v>0.54166666666666696</v>
      </c>
      <c r="M26" s="23">
        <v>1190</v>
      </c>
      <c r="N26" s="24">
        <v>70</v>
      </c>
      <c r="O26" s="35"/>
      <c r="P26" s="33">
        <v>770</v>
      </c>
      <c r="Q26" s="34">
        <v>0</v>
      </c>
      <c r="R26" s="35"/>
      <c r="S26" s="33">
        <v>1400</v>
      </c>
      <c r="T26" s="34">
        <v>140</v>
      </c>
      <c r="U26" s="35"/>
    </row>
    <row r="27" spans="1:21" x14ac:dyDescent="0.2">
      <c r="A27" s="3">
        <v>0.58333333333333304</v>
      </c>
      <c r="B27" s="23">
        <v>2870</v>
      </c>
      <c r="C27" s="24">
        <v>2240</v>
      </c>
      <c r="D27" s="35">
        <v>5250</v>
      </c>
      <c r="E27" s="33">
        <v>3500</v>
      </c>
      <c r="F27" s="34">
        <v>2660</v>
      </c>
      <c r="G27" s="35">
        <v>5250</v>
      </c>
      <c r="H27" s="33">
        <v>2730</v>
      </c>
      <c r="I27" s="34">
        <v>2310</v>
      </c>
      <c r="J27" s="35">
        <v>5250</v>
      </c>
      <c r="L27" s="3">
        <v>0.58333333333333304</v>
      </c>
      <c r="M27" s="23">
        <v>490</v>
      </c>
      <c r="N27" s="24">
        <v>210</v>
      </c>
      <c r="O27" s="35"/>
      <c r="P27" s="33">
        <v>140</v>
      </c>
      <c r="Q27" s="34">
        <v>70</v>
      </c>
      <c r="R27" s="35"/>
      <c r="S27" s="33">
        <v>770</v>
      </c>
      <c r="T27" s="34">
        <v>210</v>
      </c>
      <c r="U27" s="35"/>
    </row>
    <row r="28" spans="1:21" x14ac:dyDescent="0.2">
      <c r="A28" s="3">
        <v>0.625</v>
      </c>
      <c r="B28" s="23">
        <v>2170</v>
      </c>
      <c r="C28" s="24">
        <v>3710</v>
      </c>
      <c r="D28" s="35">
        <v>5250</v>
      </c>
      <c r="E28" s="33">
        <v>2660</v>
      </c>
      <c r="F28" s="34">
        <v>3710</v>
      </c>
      <c r="G28" s="35">
        <v>5250</v>
      </c>
      <c r="H28" s="33">
        <v>1960</v>
      </c>
      <c r="I28" s="34">
        <v>3360</v>
      </c>
      <c r="J28" s="35">
        <v>5250</v>
      </c>
      <c r="L28" s="3">
        <v>0.625</v>
      </c>
      <c r="M28" s="23">
        <v>0</v>
      </c>
      <c r="N28" s="24">
        <v>490</v>
      </c>
      <c r="O28" s="35"/>
      <c r="P28" s="33">
        <v>0</v>
      </c>
      <c r="Q28" s="34">
        <v>280</v>
      </c>
      <c r="R28" s="35"/>
      <c r="S28" s="33">
        <v>350</v>
      </c>
      <c r="T28" s="34">
        <v>560</v>
      </c>
      <c r="U28" s="35"/>
    </row>
    <row r="29" spans="1:21" x14ac:dyDescent="0.2">
      <c r="A29" s="3">
        <v>0.66666666666666696</v>
      </c>
      <c r="B29" s="23">
        <v>1190</v>
      </c>
      <c r="C29" s="24">
        <v>4550</v>
      </c>
      <c r="D29" s="35">
        <v>5250</v>
      </c>
      <c r="E29" s="33">
        <v>1260</v>
      </c>
      <c r="F29" s="34">
        <v>4480</v>
      </c>
      <c r="G29" s="35">
        <v>5250</v>
      </c>
      <c r="H29" s="33">
        <v>1260</v>
      </c>
      <c r="I29" s="34">
        <v>4270</v>
      </c>
      <c r="J29" s="35">
        <v>5250</v>
      </c>
      <c r="L29" s="3">
        <v>0.66666666666666696</v>
      </c>
      <c r="M29" s="23">
        <v>0</v>
      </c>
      <c r="N29" s="24">
        <v>1610</v>
      </c>
      <c r="O29" s="35"/>
      <c r="P29" s="33">
        <v>0</v>
      </c>
      <c r="Q29" s="34">
        <v>1680</v>
      </c>
      <c r="R29" s="35"/>
      <c r="S29" s="33">
        <v>0</v>
      </c>
      <c r="T29" s="34">
        <v>1610</v>
      </c>
      <c r="U29" s="35"/>
    </row>
    <row r="30" spans="1:21" x14ac:dyDescent="0.2">
      <c r="A30" s="3">
        <v>0.70833333333333304</v>
      </c>
      <c r="B30" s="23">
        <v>560</v>
      </c>
      <c r="C30" s="24">
        <v>4830</v>
      </c>
      <c r="D30" s="35">
        <v>5250</v>
      </c>
      <c r="E30" s="33">
        <v>560</v>
      </c>
      <c r="F30" s="34">
        <v>4900</v>
      </c>
      <c r="G30" s="35">
        <v>5250</v>
      </c>
      <c r="H30" s="33">
        <v>770</v>
      </c>
      <c r="I30" s="34">
        <v>4970</v>
      </c>
      <c r="J30" s="35">
        <v>5250</v>
      </c>
      <c r="L30" s="3">
        <v>0.70833333333333304</v>
      </c>
      <c r="M30" s="23">
        <v>0</v>
      </c>
      <c r="N30" s="24">
        <v>3150</v>
      </c>
      <c r="O30" s="35"/>
      <c r="P30" s="33">
        <v>0</v>
      </c>
      <c r="Q30" s="34">
        <v>3150</v>
      </c>
      <c r="R30" s="35"/>
      <c r="S30" s="33">
        <v>0</v>
      </c>
      <c r="T30" s="34">
        <v>3220</v>
      </c>
      <c r="U30" s="35"/>
    </row>
    <row r="31" spans="1:21" x14ac:dyDescent="0.2">
      <c r="A31" s="3">
        <v>0.75</v>
      </c>
      <c r="B31" s="23">
        <v>210</v>
      </c>
      <c r="C31" s="24">
        <v>5040</v>
      </c>
      <c r="D31" s="35">
        <v>5040</v>
      </c>
      <c r="E31" s="33">
        <v>210</v>
      </c>
      <c r="F31" s="34">
        <v>5110</v>
      </c>
      <c r="G31" s="35">
        <v>5180</v>
      </c>
      <c r="H31" s="33">
        <v>280</v>
      </c>
      <c r="I31" s="34">
        <v>4970</v>
      </c>
      <c r="J31" s="35">
        <v>5040</v>
      </c>
      <c r="L31" s="3">
        <v>0.75</v>
      </c>
      <c r="M31" s="23">
        <v>0</v>
      </c>
      <c r="N31" s="24">
        <v>4060</v>
      </c>
      <c r="O31" s="35"/>
      <c r="P31" s="33">
        <v>0</v>
      </c>
      <c r="Q31" s="34">
        <v>4340</v>
      </c>
      <c r="R31" s="35"/>
      <c r="S31" s="33">
        <v>0</v>
      </c>
      <c r="T31" s="34">
        <v>4340</v>
      </c>
      <c r="U31" s="35"/>
    </row>
    <row r="32" spans="1:21" x14ac:dyDescent="0.2">
      <c r="A32" s="3">
        <v>0.79166666666666696</v>
      </c>
      <c r="B32" s="23">
        <v>70</v>
      </c>
      <c r="C32" s="24">
        <v>4970</v>
      </c>
      <c r="D32" s="35">
        <v>4970</v>
      </c>
      <c r="E32" s="33">
        <v>140</v>
      </c>
      <c r="F32" s="34">
        <v>5110</v>
      </c>
      <c r="G32" s="35">
        <v>5180</v>
      </c>
      <c r="H32" s="33">
        <v>140</v>
      </c>
      <c r="I32" s="34">
        <v>4830</v>
      </c>
      <c r="J32" s="35">
        <v>4830</v>
      </c>
      <c r="L32" s="3">
        <v>0.79166666666666696</v>
      </c>
      <c r="M32" s="23">
        <v>0</v>
      </c>
      <c r="N32" s="24">
        <v>4760</v>
      </c>
      <c r="O32" s="35"/>
      <c r="P32" s="33">
        <v>0</v>
      </c>
      <c r="Q32" s="34">
        <v>4550</v>
      </c>
      <c r="R32" s="35"/>
      <c r="S32" s="33">
        <v>0</v>
      </c>
      <c r="T32" s="34">
        <v>4970</v>
      </c>
      <c r="U32" s="35"/>
    </row>
    <row r="33" spans="1:21" x14ac:dyDescent="0.2">
      <c r="A33" s="3">
        <v>0.83333333333333304</v>
      </c>
      <c r="B33" s="23">
        <v>0</v>
      </c>
      <c r="C33" s="24">
        <v>3150</v>
      </c>
      <c r="D33" s="25">
        <v>3150</v>
      </c>
      <c r="E33" s="23">
        <v>70</v>
      </c>
      <c r="F33" s="24">
        <v>3570</v>
      </c>
      <c r="G33" s="25">
        <v>3570</v>
      </c>
      <c r="H33" s="23">
        <v>0</v>
      </c>
      <c r="I33" s="24">
        <v>2660</v>
      </c>
      <c r="J33" s="25">
        <v>2660</v>
      </c>
      <c r="L33" s="3">
        <v>0.83333333333333304</v>
      </c>
      <c r="M33" s="23">
        <v>0</v>
      </c>
      <c r="N33" s="24">
        <v>3150</v>
      </c>
      <c r="O33" s="25"/>
      <c r="P33" s="23">
        <v>0</v>
      </c>
      <c r="Q33" s="24">
        <v>2940</v>
      </c>
      <c r="R33" s="25"/>
      <c r="S33" s="23">
        <v>0</v>
      </c>
      <c r="T33" s="24">
        <v>3500</v>
      </c>
      <c r="U33" s="25"/>
    </row>
    <row r="34" spans="1:21" x14ac:dyDescent="0.2">
      <c r="A34" s="3">
        <v>0.875</v>
      </c>
      <c r="B34" s="23">
        <v>0</v>
      </c>
      <c r="C34" s="24">
        <v>280</v>
      </c>
      <c r="D34" s="25">
        <v>280</v>
      </c>
      <c r="E34" s="23">
        <v>0</v>
      </c>
      <c r="F34" s="24">
        <v>420</v>
      </c>
      <c r="G34" s="25">
        <v>420</v>
      </c>
      <c r="H34" s="23">
        <v>0</v>
      </c>
      <c r="I34" s="24">
        <v>630</v>
      </c>
      <c r="J34" s="25">
        <v>630</v>
      </c>
      <c r="L34" s="3">
        <v>0.875</v>
      </c>
      <c r="M34" s="23">
        <v>0</v>
      </c>
      <c r="N34" s="24">
        <v>420</v>
      </c>
      <c r="O34" s="25"/>
      <c r="P34" s="23">
        <v>0</v>
      </c>
      <c r="Q34" s="24">
        <v>350</v>
      </c>
      <c r="R34" s="25"/>
      <c r="S34" s="23">
        <v>0</v>
      </c>
      <c r="T34" s="24">
        <v>490</v>
      </c>
      <c r="U34" s="25"/>
    </row>
    <row r="35" spans="1:21" x14ac:dyDescent="0.2">
      <c r="A35" s="3">
        <v>0.91666666666666696</v>
      </c>
      <c r="B35" s="23">
        <v>0</v>
      </c>
      <c r="C35" s="24">
        <v>0</v>
      </c>
      <c r="D35" s="25">
        <v>0</v>
      </c>
      <c r="E35" s="23">
        <v>0</v>
      </c>
      <c r="F35" s="24">
        <v>0</v>
      </c>
      <c r="G35" s="25">
        <v>0</v>
      </c>
      <c r="H35" s="23">
        <v>0</v>
      </c>
      <c r="I35" s="24">
        <v>0</v>
      </c>
      <c r="J35" s="25">
        <v>0</v>
      </c>
      <c r="L35" s="3">
        <v>0.91666666666666696</v>
      </c>
      <c r="M35" s="23">
        <v>0</v>
      </c>
      <c r="N35" s="24">
        <v>0</v>
      </c>
      <c r="O35" s="25"/>
      <c r="P35" s="23">
        <v>0</v>
      </c>
      <c r="Q35" s="24">
        <v>0</v>
      </c>
      <c r="R35" s="25"/>
      <c r="S35" s="23">
        <v>0</v>
      </c>
      <c r="T35" s="24">
        <v>0</v>
      </c>
      <c r="U35" s="25"/>
    </row>
    <row r="36" spans="1:21" x14ac:dyDescent="0.2">
      <c r="A36" s="4">
        <v>0.95833333333333304</v>
      </c>
      <c r="B36" s="26">
        <v>0</v>
      </c>
      <c r="C36" s="27">
        <v>0</v>
      </c>
      <c r="D36" s="28">
        <v>0</v>
      </c>
      <c r="E36" s="26">
        <v>0</v>
      </c>
      <c r="F36" s="27">
        <v>0</v>
      </c>
      <c r="G36" s="28">
        <v>0</v>
      </c>
      <c r="H36" s="26">
        <v>0</v>
      </c>
      <c r="I36" s="27">
        <v>0</v>
      </c>
      <c r="J36" s="28">
        <v>0</v>
      </c>
      <c r="L36" s="4">
        <v>0.95833333333333304</v>
      </c>
      <c r="M36" s="26">
        <v>0</v>
      </c>
      <c r="N36" s="27">
        <v>0</v>
      </c>
      <c r="O36" s="28"/>
      <c r="P36" s="26">
        <v>0</v>
      </c>
      <c r="Q36" s="27">
        <v>0</v>
      </c>
      <c r="R36" s="28"/>
      <c r="S36" s="26">
        <v>0</v>
      </c>
      <c r="T36" s="27">
        <v>0</v>
      </c>
      <c r="U36" s="28"/>
    </row>
    <row r="37" spans="1:21" ht="16" x14ac:dyDescent="0.2">
      <c r="A37" s="29" t="s">
        <v>16</v>
      </c>
      <c r="B37" s="29">
        <f>SUM(B13:B36)</f>
        <v>31570</v>
      </c>
      <c r="C37" s="32">
        <f>SUM(C13:C36)</f>
        <v>31570</v>
      </c>
      <c r="D37" s="30"/>
      <c r="E37" s="29">
        <f>SUM(E13:E36)</f>
        <v>33250</v>
      </c>
      <c r="F37" s="32">
        <f>SUM(F13:F36)</f>
        <v>33250</v>
      </c>
      <c r="G37" s="30"/>
      <c r="H37" s="29">
        <f>SUM(H13:H36)</f>
        <v>31010</v>
      </c>
      <c r="I37" s="32">
        <f>SUM(I13:I36)</f>
        <v>31010</v>
      </c>
      <c r="J37" s="31"/>
      <c r="L37" s="29" t="s">
        <v>16</v>
      </c>
      <c r="M37" s="29">
        <f>SUM(M13:M36)</f>
        <v>17920</v>
      </c>
      <c r="N37" s="32">
        <f>SUM(N13:N36)</f>
        <v>17920</v>
      </c>
      <c r="O37" s="30"/>
      <c r="P37" s="29">
        <f>SUM(P13:P36)</f>
        <v>17360</v>
      </c>
      <c r="Q37" s="32">
        <f>SUM(Q13:Q36)</f>
        <v>17360</v>
      </c>
      <c r="R37" s="30"/>
      <c r="S37" s="29">
        <f>SUM(S13:S36)</f>
        <v>19110</v>
      </c>
      <c r="T37" s="32">
        <f>SUM(T13:T36)</f>
        <v>19110</v>
      </c>
      <c r="U37" s="31"/>
    </row>
    <row r="40" spans="1:21" ht="21" x14ac:dyDescent="0.25">
      <c r="A40" s="22"/>
      <c r="B40" s="77" t="s">
        <v>63</v>
      </c>
      <c r="C40" s="78"/>
      <c r="D40" s="78"/>
      <c r="E40" s="78"/>
      <c r="F40" s="78"/>
      <c r="G40" s="78"/>
      <c r="H40" s="78"/>
      <c r="I40" s="79"/>
      <c r="J40" s="10"/>
      <c r="L40" s="22"/>
      <c r="M40" s="77" t="s">
        <v>63</v>
      </c>
      <c r="N40" s="78"/>
      <c r="O40" s="78"/>
      <c r="P40" s="78"/>
      <c r="Q40" s="78"/>
      <c r="R40" s="78"/>
      <c r="S40" s="78"/>
      <c r="T40" s="79"/>
      <c r="U40" s="10"/>
    </row>
    <row r="41" spans="1:21" x14ac:dyDescent="0.2">
      <c r="A41" s="20"/>
      <c r="B41" s="19"/>
      <c r="C41" s="19"/>
      <c r="D41" s="19"/>
      <c r="E41" s="19"/>
      <c r="F41" s="19"/>
      <c r="G41" s="1"/>
      <c r="H41" s="1"/>
      <c r="I41" s="1"/>
      <c r="J41" s="8"/>
      <c r="L41" s="20"/>
      <c r="M41" s="19"/>
      <c r="N41" s="19"/>
      <c r="O41" s="19"/>
      <c r="P41" s="19"/>
      <c r="Q41" s="19"/>
      <c r="R41" s="1"/>
      <c r="S41" s="1"/>
      <c r="T41" s="1"/>
      <c r="U41" s="8"/>
    </row>
    <row r="42" spans="1:21" ht="19" x14ac:dyDescent="0.25">
      <c r="A42" s="20"/>
      <c r="B42" s="19"/>
      <c r="C42" s="80" t="s">
        <v>39</v>
      </c>
      <c r="D42" s="81"/>
      <c r="E42" s="81"/>
      <c r="F42" s="81"/>
      <c r="G42" s="81"/>
      <c r="H42" s="82"/>
      <c r="I42" s="1"/>
      <c r="J42" s="8"/>
      <c r="L42" s="20"/>
      <c r="M42" s="19"/>
      <c r="N42" s="80" t="s">
        <v>39</v>
      </c>
      <c r="O42" s="81"/>
      <c r="P42" s="81"/>
      <c r="Q42" s="81"/>
      <c r="R42" s="81"/>
      <c r="S42" s="82"/>
      <c r="T42" s="1"/>
      <c r="U42" s="8"/>
    </row>
    <row r="43" spans="1:21" x14ac:dyDescent="0.2">
      <c r="A43" s="2"/>
      <c r="B43" s="19"/>
      <c r="C43" s="70" t="s">
        <v>64</v>
      </c>
      <c r="D43" s="11" t="s">
        <v>68</v>
      </c>
      <c r="E43" s="1">
        <v>750</v>
      </c>
      <c r="F43" s="1"/>
      <c r="G43" s="11" t="s">
        <v>4</v>
      </c>
      <c r="H43" s="7"/>
      <c r="I43" s="1"/>
      <c r="J43" s="21"/>
      <c r="L43" s="2"/>
      <c r="M43" s="19"/>
      <c r="N43" s="70" t="s">
        <v>64</v>
      </c>
      <c r="O43" s="11" t="s">
        <v>68</v>
      </c>
      <c r="P43" s="1">
        <v>1500</v>
      </c>
      <c r="Q43" s="1"/>
      <c r="R43" s="11" t="s">
        <v>4</v>
      </c>
      <c r="S43" s="7"/>
      <c r="T43" s="1"/>
      <c r="U43" s="21"/>
    </row>
    <row r="44" spans="1:21" x14ac:dyDescent="0.2">
      <c r="A44" s="2"/>
      <c r="B44" s="19"/>
      <c r="C44" s="12"/>
      <c r="D44" s="13" t="s">
        <v>3</v>
      </c>
      <c r="E44" s="1">
        <v>7</v>
      </c>
      <c r="F44" s="1"/>
      <c r="G44" s="13" t="s">
        <v>5</v>
      </c>
      <c r="H44" s="7"/>
      <c r="I44" s="1"/>
      <c r="J44" s="21"/>
      <c r="L44" s="2"/>
      <c r="M44" s="19"/>
      <c r="N44" s="12"/>
      <c r="O44" s="13" t="s">
        <v>3</v>
      </c>
      <c r="P44" s="1">
        <v>7</v>
      </c>
      <c r="Q44" s="1"/>
      <c r="R44" s="13" t="s">
        <v>5</v>
      </c>
      <c r="S44" s="7"/>
      <c r="T44" s="1"/>
      <c r="U44" s="21"/>
    </row>
    <row r="45" spans="1:21" x14ac:dyDescent="0.2">
      <c r="A45" s="2"/>
      <c r="B45" s="19"/>
      <c r="C45" s="14"/>
      <c r="D45" s="15" t="s">
        <v>2</v>
      </c>
      <c r="E45" s="5">
        <v>40</v>
      </c>
      <c r="F45" s="5"/>
      <c r="G45" s="15" t="s">
        <v>6</v>
      </c>
      <c r="H45" s="6"/>
      <c r="I45" s="1"/>
      <c r="J45" s="21"/>
      <c r="L45" s="2"/>
      <c r="M45" s="19"/>
      <c r="N45" s="14"/>
      <c r="O45" s="15" t="s">
        <v>2</v>
      </c>
      <c r="P45" s="5">
        <v>40</v>
      </c>
      <c r="Q45" s="5"/>
      <c r="R45" s="15" t="s">
        <v>6</v>
      </c>
      <c r="S45" s="6"/>
      <c r="T45" s="1"/>
      <c r="U45" s="21"/>
    </row>
    <row r="46" spans="1:21" x14ac:dyDescent="0.2">
      <c r="A46" s="2"/>
      <c r="B46" s="19"/>
      <c r="C46" s="16" t="s">
        <v>65</v>
      </c>
      <c r="D46" s="83" t="s">
        <v>69</v>
      </c>
      <c r="E46" s="84"/>
      <c r="F46" s="84"/>
      <c r="G46" s="84"/>
      <c r="H46" s="85"/>
      <c r="I46" s="1"/>
      <c r="J46" s="21"/>
      <c r="L46" s="2"/>
      <c r="M46" s="19"/>
      <c r="N46" s="16" t="s">
        <v>65</v>
      </c>
      <c r="O46" s="83" t="s">
        <v>67</v>
      </c>
      <c r="P46" s="84"/>
      <c r="Q46" s="84"/>
      <c r="R46" s="84"/>
      <c r="S46" s="85"/>
      <c r="T46" s="1"/>
      <c r="U46" s="21"/>
    </row>
    <row r="47" spans="1:21" x14ac:dyDescent="0.2">
      <c r="A47" s="2"/>
      <c r="B47" s="19"/>
      <c r="C47" s="19"/>
      <c r="D47" s="19"/>
      <c r="E47" s="19"/>
      <c r="F47" s="19"/>
      <c r="G47" s="19"/>
      <c r="H47" s="19"/>
      <c r="I47" s="19"/>
      <c r="J47" s="21"/>
      <c r="L47" s="2"/>
      <c r="M47" s="19"/>
      <c r="N47" s="19"/>
      <c r="O47" s="19"/>
      <c r="P47" s="19"/>
      <c r="Q47" s="19"/>
      <c r="R47" s="19"/>
      <c r="S47" s="19"/>
      <c r="T47" s="19"/>
      <c r="U47" s="21"/>
    </row>
    <row r="48" spans="1:21" x14ac:dyDescent="0.2">
      <c r="A48" s="20"/>
      <c r="B48" s="19"/>
      <c r="C48" s="19"/>
      <c r="D48" s="19"/>
      <c r="E48" s="19"/>
      <c r="F48" s="19"/>
      <c r="G48" s="19"/>
      <c r="H48" s="19"/>
      <c r="I48" s="19"/>
      <c r="J48" s="21"/>
      <c r="L48" s="20"/>
      <c r="M48" s="19"/>
      <c r="N48" s="19"/>
      <c r="O48" s="19"/>
      <c r="P48" s="19"/>
      <c r="Q48" s="19"/>
      <c r="R48" s="19"/>
      <c r="S48" s="19"/>
      <c r="T48" s="19"/>
      <c r="U48" s="21"/>
    </row>
    <row r="49" spans="1:21" x14ac:dyDescent="0.2">
      <c r="A49" s="20"/>
      <c r="B49" s="86" t="s">
        <v>7</v>
      </c>
      <c r="C49" s="87"/>
      <c r="D49" s="87"/>
      <c r="E49" s="87"/>
      <c r="F49" s="87"/>
      <c r="G49" s="87"/>
      <c r="H49" s="87"/>
      <c r="I49" s="87"/>
      <c r="J49" s="88"/>
      <c r="L49" s="20"/>
      <c r="M49" s="86" t="s">
        <v>7</v>
      </c>
      <c r="N49" s="87"/>
      <c r="O49" s="87"/>
      <c r="P49" s="87"/>
      <c r="Q49" s="87"/>
      <c r="R49" s="87"/>
      <c r="S49" s="87"/>
      <c r="T49" s="87"/>
      <c r="U49" s="88"/>
    </row>
    <row r="50" spans="1:21" x14ac:dyDescent="0.2">
      <c r="A50" s="20"/>
      <c r="B50" s="86" t="s">
        <v>8</v>
      </c>
      <c r="C50" s="87"/>
      <c r="D50" s="88"/>
      <c r="E50" s="86" t="s">
        <v>9</v>
      </c>
      <c r="F50" s="87"/>
      <c r="G50" s="88"/>
      <c r="H50" s="86" t="s">
        <v>10</v>
      </c>
      <c r="I50" s="87"/>
      <c r="J50" s="88"/>
      <c r="L50" s="20"/>
      <c r="M50" s="86" t="s">
        <v>8</v>
      </c>
      <c r="N50" s="87"/>
      <c r="O50" s="88"/>
      <c r="P50" s="86" t="s">
        <v>9</v>
      </c>
      <c r="Q50" s="87"/>
      <c r="R50" s="88"/>
      <c r="S50" s="86" t="s">
        <v>10</v>
      </c>
      <c r="T50" s="87"/>
      <c r="U50" s="88"/>
    </row>
    <row r="51" spans="1:21" x14ac:dyDescent="0.2">
      <c r="A51" s="20"/>
      <c r="B51" s="12" t="s">
        <v>11</v>
      </c>
      <c r="C51" s="17" t="s">
        <v>12</v>
      </c>
      <c r="D51" s="18" t="s">
        <v>13</v>
      </c>
      <c r="E51" s="12" t="s">
        <v>11</v>
      </c>
      <c r="F51" s="17" t="s">
        <v>12</v>
      </c>
      <c r="G51" s="18" t="s">
        <v>13</v>
      </c>
      <c r="H51" s="12" t="s">
        <v>11</v>
      </c>
      <c r="I51" s="17" t="s">
        <v>12</v>
      </c>
      <c r="J51" s="18" t="s">
        <v>13</v>
      </c>
      <c r="L51" s="20"/>
      <c r="M51" s="12" t="s">
        <v>11</v>
      </c>
      <c r="N51" s="17" t="s">
        <v>12</v>
      </c>
      <c r="O51" s="18" t="s">
        <v>13</v>
      </c>
      <c r="P51" s="12" t="s">
        <v>11</v>
      </c>
      <c r="Q51" s="17" t="s">
        <v>12</v>
      </c>
      <c r="R51" s="18" t="s">
        <v>13</v>
      </c>
      <c r="S51" s="12" t="s">
        <v>11</v>
      </c>
      <c r="T51" s="17" t="s">
        <v>12</v>
      </c>
      <c r="U51" s="18" t="s">
        <v>13</v>
      </c>
    </row>
    <row r="52" spans="1:21" x14ac:dyDescent="0.2">
      <c r="A52" s="9">
        <v>0</v>
      </c>
      <c r="B52" s="33">
        <v>0</v>
      </c>
      <c r="C52" s="34">
        <v>0</v>
      </c>
      <c r="D52" s="35"/>
      <c r="E52" s="33">
        <v>0</v>
      </c>
      <c r="F52" s="34">
        <v>0</v>
      </c>
      <c r="G52" s="35"/>
      <c r="H52" s="33">
        <v>0</v>
      </c>
      <c r="I52" s="34">
        <v>0</v>
      </c>
      <c r="J52" s="35"/>
      <c r="L52" s="9">
        <v>0</v>
      </c>
      <c r="M52" s="33">
        <v>0</v>
      </c>
      <c r="N52" s="34">
        <v>0</v>
      </c>
      <c r="O52" s="35"/>
      <c r="P52" s="33">
        <v>0</v>
      </c>
      <c r="Q52" s="34">
        <v>0</v>
      </c>
      <c r="R52" s="35"/>
      <c r="S52" s="33">
        <v>0</v>
      </c>
      <c r="T52" s="34">
        <v>0</v>
      </c>
      <c r="U52" s="35"/>
    </row>
    <row r="53" spans="1:21" x14ac:dyDescent="0.2">
      <c r="A53" s="3">
        <v>4.1666666666666664E-2</v>
      </c>
      <c r="B53" s="33">
        <v>0</v>
      </c>
      <c r="C53" s="34">
        <v>0</v>
      </c>
      <c r="D53" s="35"/>
      <c r="E53" s="33">
        <v>0</v>
      </c>
      <c r="F53" s="34">
        <v>0</v>
      </c>
      <c r="G53" s="35"/>
      <c r="H53" s="33">
        <v>0</v>
      </c>
      <c r="I53" s="34">
        <v>0</v>
      </c>
      <c r="J53" s="35"/>
      <c r="L53" s="3">
        <v>4.1666666666666664E-2</v>
      </c>
      <c r="M53" s="33">
        <v>0</v>
      </c>
      <c r="N53" s="34">
        <v>0</v>
      </c>
      <c r="O53" s="35"/>
      <c r="P53" s="33">
        <v>0</v>
      </c>
      <c r="Q53" s="34">
        <v>0</v>
      </c>
      <c r="R53" s="35"/>
      <c r="S53" s="33">
        <v>0</v>
      </c>
      <c r="T53" s="34">
        <v>0</v>
      </c>
      <c r="U53" s="35"/>
    </row>
    <row r="54" spans="1:21" x14ac:dyDescent="0.2">
      <c r="A54" s="3">
        <v>8.3333333333333301E-2</v>
      </c>
      <c r="B54" s="33">
        <v>0</v>
      </c>
      <c r="C54" s="34">
        <v>0</v>
      </c>
      <c r="D54" s="35"/>
      <c r="E54" s="33">
        <v>0</v>
      </c>
      <c r="F54" s="34">
        <v>0</v>
      </c>
      <c r="G54" s="35"/>
      <c r="H54" s="33">
        <v>0</v>
      </c>
      <c r="I54" s="34">
        <v>0</v>
      </c>
      <c r="J54" s="35"/>
      <c r="L54" s="3">
        <v>8.3333333333333301E-2</v>
      </c>
      <c r="M54" s="33">
        <v>0</v>
      </c>
      <c r="N54" s="34">
        <v>0</v>
      </c>
      <c r="O54" s="35"/>
      <c r="P54" s="33">
        <v>0</v>
      </c>
      <c r="Q54" s="34">
        <v>0</v>
      </c>
      <c r="R54" s="35"/>
      <c r="S54" s="33">
        <v>0</v>
      </c>
      <c r="T54" s="34">
        <v>0</v>
      </c>
      <c r="U54" s="35"/>
    </row>
    <row r="55" spans="1:21" x14ac:dyDescent="0.2">
      <c r="A55" s="3">
        <v>0.125</v>
      </c>
      <c r="B55" s="33">
        <v>0</v>
      </c>
      <c r="C55" s="34">
        <v>0</v>
      </c>
      <c r="D55" s="35"/>
      <c r="E55" s="33">
        <v>0</v>
      </c>
      <c r="F55" s="34">
        <v>0</v>
      </c>
      <c r="G55" s="35"/>
      <c r="H55" s="33">
        <v>0</v>
      </c>
      <c r="I55" s="34">
        <v>0</v>
      </c>
      <c r="J55" s="35"/>
      <c r="L55" s="3">
        <v>0.125</v>
      </c>
      <c r="M55" s="33">
        <v>0</v>
      </c>
      <c r="N55" s="34">
        <v>0</v>
      </c>
      <c r="O55" s="35"/>
      <c r="P55" s="33">
        <v>0</v>
      </c>
      <c r="Q55" s="34">
        <v>0</v>
      </c>
      <c r="R55" s="35"/>
      <c r="S55" s="33">
        <v>0</v>
      </c>
      <c r="T55" s="34">
        <v>0</v>
      </c>
      <c r="U55" s="35"/>
    </row>
    <row r="56" spans="1:21" x14ac:dyDescent="0.2">
      <c r="A56" s="3">
        <v>0.16666666666666699</v>
      </c>
      <c r="B56" s="33">
        <v>0</v>
      </c>
      <c r="C56" s="34">
        <v>0</v>
      </c>
      <c r="D56" s="35"/>
      <c r="E56" s="33">
        <v>0</v>
      </c>
      <c r="F56" s="34">
        <v>0</v>
      </c>
      <c r="G56" s="35"/>
      <c r="H56" s="33">
        <v>0</v>
      </c>
      <c r="I56" s="34">
        <v>0</v>
      </c>
      <c r="J56" s="35"/>
      <c r="L56" s="3">
        <v>0.16666666666666699</v>
      </c>
      <c r="M56" s="33">
        <v>0</v>
      </c>
      <c r="N56" s="34">
        <v>0</v>
      </c>
      <c r="O56" s="35"/>
      <c r="P56" s="33">
        <v>0</v>
      </c>
      <c r="Q56" s="34">
        <v>0</v>
      </c>
      <c r="R56" s="35"/>
      <c r="S56" s="33">
        <v>0</v>
      </c>
      <c r="T56" s="34">
        <v>0</v>
      </c>
      <c r="U56" s="35"/>
    </row>
    <row r="57" spans="1:21" x14ac:dyDescent="0.2">
      <c r="A57" s="3">
        <v>0.20833333333333301</v>
      </c>
      <c r="B57" s="33">
        <v>0</v>
      </c>
      <c r="C57" s="34">
        <v>0</v>
      </c>
      <c r="D57" s="35"/>
      <c r="E57" s="33">
        <v>0</v>
      </c>
      <c r="F57" s="34">
        <v>0</v>
      </c>
      <c r="G57" s="35"/>
      <c r="H57" s="33">
        <v>0</v>
      </c>
      <c r="I57" s="34">
        <v>0</v>
      </c>
      <c r="J57" s="35"/>
      <c r="L57" s="3">
        <v>0.20833333333333301</v>
      </c>
      <c r="M57" s="33">
        <v>0</v>
      </c>
      <c r="N57" s="34">
        <v>0</v>
      </c>
      <c r="O57" s="35"/>
      <c r="P57" s="33">
        <v>0</v>
      </c>
      <c r="Q57" s="34">
        <v>0</v>
      </c>
      <c r="R57" s="35"/>
      <c r="S57" s="33">
        <v>0</v>
      </c>
      <c r="T57" s="34">
        <v>0</v>
      </c>
      <c r="U57" s="35"/>
    </row>
    <row r="58" spans="1:21" x14ac:dyDescent="0.2">
      <c r="A58" s="3">
        <v>0.25</v>
      </c>
      <c r="B58" s="33">
        <v>0</v>
      </c>
      <c r="C58" s="34">
        <v>0</v>
      </c>
      <c r="D58" s="35"/>
      <c r="E58" s="33">
        <v>0</v>
      </c>
      <c r="F58" s="34">
        <v>0</v>
      </c>
      <c r="G58" s="35"/>
      <c r="H58" s="33">
        <v>0</v>
      </c>
      <c r="I58" s="34">
        <v>0</v>
      </c>
      <c r="J58" s="35"/>
      <c r="L58" s="3">
        <v>0.25</v>
      </c>
      <c r="M58" s="33">
        <v>0</v>
      </c>
      <c r="N58" s="34">
        <v>0</v>
      </c>
      <c r="O58" s="35"/>
      <c r="P58" s="33">
        <v>0</v>
      </c>
      <c r="Q58" s="34">
        <v>0</v>
      </c>
      <c r="R58" s="35"/>
      <c r="S58" s="33">
        <v>0</v>
      </c>
      <c r="T58" s="34">
        <v>0</v>
      </c>
      <c r="U58" s="35"/>
    </row>
    <row r="59" spans="1:21" x14ac:dyDescent="0.2">
      <c r="A59" s="3">
        <v>0.29166666666666702</v>
      </c>
      <c r="B59" s="33">
        <v>770</v>
      </c>
      <c r="C59" s="34">
        <v>0</v>
      </c>
      <c r="D59" s="35"/>
      <c r="E59" s="33">
        <v>910</v>
      </c>
      <c r="F59" s="34">
        <v>0</v>
      </c>
      <c r="G59" s="35"/>
      <c r="H59" s="33">
        <v>770</v>
      </c>
      <c r="I59" s="34">
        <v>0</v>
      </c>
      <c r="J59" s="35"/>
      <c r="L59" s="3">
        <v>0.29166666666666702</v>
      </c>
      <c r="M59" s="33">
        <v>1750</v>
      </c>
      <c r="N59" s="34">
        <v>0</v>
      </c>
      <c r="O59" s="35"/>
      <c r="P59" s="33">
        <v>1750</v>
      </c>
      <c r="Q59" s="34">
        <v>0</v>
      </c>
      <c r="R59" s="35"/>
      <c r="S59" s="33">
        <v>1050</v>
      </c>
      <c r="T59" s="34">
        <v>0</v>
      </c>
      <c r="U59" s="35"/>
    </row>
    <row r="60" spans="1:21" x14ac:dyDescent="0.2">
      <c r="A60" s="3">
        <v>0.33333333333333298</v>
      </c>
      <c r="B60" s="33">
        <v>2450</v>
      </c>
      <c r="C60" s="34">
        <v>0</v>
      </c>
      <c r="D60" s="35"/>
      <c r="E60" s="33">
        <v>2520</v>
      </c>
      <c r="F60" s="34">
        <v>0</v>
      </c>
      <c r="G60" s="35"/>
      <c r="H60" s="33">
        <v>1890</v>
      </c>
      <c r="I60" s="34">
        <v>0</v>
      </c>
      <c r="J60" s="35"/>
      <c r="L60" s="3">
        <v>0.33333333333333298</v>
      </c>
      <c r="M60" s="33">
        <v>3500</v>
      </c>
      <c r="N60" s="34">
        <v>0</v>
      </c>
      <c r="O60" s="35"/>
      <c r="P60" s="33">
        <v>3990</v>
      </c>
      <c r="Q60" s="34">
        <v>0</v>
      </c>
      <c r="R60" s="35"/>
      <c r="S60" s="33">
        <v>3290</v>
      </c>
      <c r="T60" s="34">
        <v>0</v>
      </c>
      <c r="U60" s="35"/>
    </row>
    <row r="61" spans="1:21" x14ac:dyDescent="0.2">
      <c r="A61" s="3">
        <v>0.375</v>
      </c>
      <c r="B61" s="33">
        <v>3640</v>
      </c>
      <c r="C61" s="34">
        <v>0</v>
      </c>
      <c r="D61" s="35"/>
      <c r="E61" s="33">
        <v>3500</v>
      </c>
      <c r="F61" s="34">
        <v>0</v>
      </c>
      <c r="G61" s="35"/>
      <c r="H61" s="33">
        <v>3080</v>
      </c>
      <c r="I61" s="34">
        <v>0</v>
      </c>
      <c r="J61" s="35"/>
      <c r="L61" s="3">
        <v>0.375</v>
      </c>
      <c r="M61" s="33">
        <v>5250</v>
      </c>
      <c r="N61" s="34">
        <v>0</v>
      </c>
      <c r="O61" s="35"/>
      <c r="P61" s="33">
        <v>5390</v>
      </c>
      <c r="Q61" s="34">
        <v>0</v>
      </c>
      <c r="R61" s="35"/>
      <c r="S61" s="33">
        <v>6370</v>
      </c>
      <c r="T61" s="34">
        <v>0</v>
      </c>
      <c r="U61" s="35"/>
    </row>
    <row r="62" spans="1:21" x14ac:dyDescent="0.2">
      <c r="A62" s="3">
        <v>0.41666666666666702</v>
      </c>
      <c r="B62" s="33">
        <v>2380</v>
      </c>
      <c r="C62" s="34">
        <v>0</v>
      </c>
      <c r="D62" s="35"/>
      <c r="E62" s="33">
        <v>2030</v>
      </c>
      <c r="F62" s="34">
        <v>0</v>
      </c>
      <c r="G62" s="35"/>
      <c r="H62" s="33">
        <v>2940</v>
      </c>
      <c r="I62" s="34">
        <v>0</v>
      </c>
      <c r="J62" s="35"/>
      <c r="L62" s="3">
        <v>0.41666666666666702</v>
      </c>
      <c r="M62" s="33">
        <v>5320</v>
      </c>
      <c r="N62" s="34">
        <v>0</v>
      </c>
      <c r="O62" s="35"/>
      <c r="P62" s="33">
        <v>4900</v>
      </c>
      <c r="Q62" s="34">
        <v>0</v>
      </c>
      <c r="R62" s="35"/>
      <c r="S62" s="33">
        <v>5320</v>
      </c>
      <c r="T62" s="34">
        <v>0</v>
      </c>
      <c r="U62" s="35"/>
    </row>
    <row r="63" spans="1:21" x14ac:dyDescent="0.2">
      <c r="A63" s="3">
        <v>0.45833333333333298</v>
      </c>
      <c r="B63" s="33">
        <v>1330</v>
      </c>
      <c r="C63" s="34">
        <v>0</v>
      </c>
      <c r="D63" s="35"/>
      <c r="E63" s="33">
        <v>1470</v>
      </c>
      <c r="F63" s="34">
        <v>0</v>
      </c>
      <c r="G63" s="35"/>
      <c r="H63" s="33">
        <v>1680</v>
      </c>
      <c r="I63" s="34">
        <v>0</v>
      </c>
      <c r="J63" s="35"/>
      <c r="L63" s="3">
        <v>0.45833333333333298</v>
      </c>
      <c r="M63" s="33">
        <v>4410</v>
      </c>
      <c r="N63" s="34">
        <v>0</v>
      </c>
      <c r="O63" s="35"/>
      <c r="P63" s="33">
        <v>4270</v>
      </c>
      <c r="Q63" s="34">
        <v>0</v>
      </c>
      <c r="R63" s="35"/>
      <c r="S63" s="33">
        <v>4340</v>
      </c>
      <c r="T63" s="34">
        <v>0</v>
      </c>
      <c r="U63" s="35"/>
    </row>
    <row r="64" spans="1:21" x14ac:dyDescent="0.2">
      <c r="A64" s="3">
        <v>0.5</v>
      </c>
      <c r="B64" s="33">
        <v>840</v>
      </c>
      <c r="C64" s="34">
        <v>0</v>
      </c>
      <c r="D64" s="35"/>
      <c r="E64" s="33">
        <v>840</v>
      </c>
      <c r="F64" s="34">
        <v>0</v>
      </c>
      <c r="G64" s="35"/>
      <c r="H64" s="33">
        <v>910</v>
      </c>
      <c r="I64" s="34">
        <v>0</v>
      </c>
      <c r="J64" s="35"/>
      <c r="L64" s="3">
        <v>0.5</v>
      </c>
      <c r="M64" s="33">
        <v>1750</v>
      </c>
      <c r="N64" s="34">
        <v>0</v>
      </c>
      <c r="O64" s="35"/>
      <c r="P64" s="33">
        <v>2240</v>
      </c>
      <c r="Q64" s="34">
        <v>0</v>
      </c>
      <c r="R64" s="35"/>
      <c r="S64" s="33">
        <v>2380</v>
      </c>
      <c r="T64" s="34">
        <v>0</v>
      </c>
      <c r="U64" s="35"/>
    </row>
    <row r="65" spans="1:21" x14ac:dyDescent="0.2">
      <c r="A65" s="3">
        <v>0.54166666666666696</v>
      </c>
      <c r="B65" s="23">
        <v>210</v>
      </c>
      <c r="C65" s="24">
        <v>0</v>
      </c>
      <c r="D65" s="35"/>
      <c r="E65" s="33">
        <v>210</v>
      </c>
      <c r="F65" s="34">
        <v>0</v>
      </c>
      <c r="G65" s="35"/>
      <c r="H65" s="33">
        <v>140</v>
      </c>
      <c r="I65" s="34">
        <v>0</v>
      </c>
      <c r="J65" s="35"/>
      <c r="L65" s="3">
        <v>0.54166666666666696</v>
      </c>
      <c r="M65" s="23">
        <v>280</v>
      </c>
      <c r="N65" s="24">
        <v>0</v>
      </c>
      <c r="O65" s="35"/>
      <c r="P65" s="33">
        <v>420</v>
      </c>
      <c r="Q65" s="34">
        <v>0</v>
      </c>
      <c r="R65" s="35"/>
      <c r="S65" s="33">
        <v>630</v>
      </c>
      <c r="T65" s="34">
        <v>0</v>
      </c>
      <c r="U65" s="35"/>
    </row>
    <row r="66" spans="1:21" x14ac:dyDescent="0.2">
      <c r="A66" s="3">
        <v>0.58333333333333304</v>
      </c>
      <c r="B66" s="23">
        <v>0</v>
      </c>
      <c r="C66" s="24">
        <v>70</v>
      </c>
      <c r="D66" s="35"/>
      <c r="E66" s="33">
        <v>0</v>
      </c>
      <c r="F66" s="34">
        <v>0</v>
      </c>
      <c r="G66" s="35"/>
      <c r="H66" s="33">
        <v>0</v>
      </c>
      <c r="I66" s="34">
        <v>0</v>
      </c>
      <c r="J66" s="35"/>
      <c r="L66" s="3">
        <v>0.58333333333333304</v>
      </c>
      <c r="M66" s="23">
        <v>0</v>
      </c>
      <c r="N66" s="24">
        <v>70</v>
      </c>
      <c r="O66" s="35"/>
      <c r="P66" s="33">
        <v>0</v>
      </c>
      <c r="Q66" s="34">
        <v>0</v>
      </c>
      <c r="R66" s="35"/>
      <c r="S66" s="33">
        <v>0</v>
      </c>
      <c r="T66" s="34">
        <v>0</v>
      </c>
      <c r="U66" s="35"/>
    </row>
    <row r="67" spans="1:21" x14ac:dyDescent="0.2">
      <c r="A67" s="3">
        <v>0.625</v>
      </c>
      <c r="B67" s="23">
        <v>0</v>
      </c>
      <c r="C67" s="24">
        <v>70</v>
      </c>
      <c r="D67" s="35"/>
      <c r="E67" s="33">
        <v>0</v>
      </c>
      <c r="F67" s="34">
        <v>140</v>
      </c>
      <c r="G67" s="35"/>
      <c r="H67" s="33">
        <v>0</v>
      </c>
      <c r="I67" s="34">
        <v>70</v>
      </c>
      <c r="J67" s="35"/>
      <c r="L67" s="3">
        <v>0.625</v>
      </c>
      <c r="M67" s="23">
        <v>0</v>
      </c>
      <c r="N67" s="24">
        <v>280</v>
      </c>
      <c r="O67" s="35"/>
      <c r="P67" s="33">
        <v>0</v>
      </c>
      <c r="Q67" s="34">
        <v>0</v>
      </c>
      <c r="R67" s="35"/>
      <c r="S67" s="33">
        <v>0</v>
      </c>
      <c r="T67" s="34">
        <v>70</v>
      </c>
      <c r="U67" s="35"/>
    </row>
    <row r="68" spans="1:21" x14ac:dyDescent="0.2">
      <c r="A68" s="3">
        <v>0.66666666666666696</v>
      </c>
      <c r="B68" s="23">
        <v>0</v>
      </c>
      <c r="C68" s="24">
        <v>210</v>
      </c>
      <c r="D68" s="35"/>
      <c r="E68" s="33">
        <v>0</v>
      </c>
      <c r="F68" s="34">
        <v>210</v>
      </c>
      <c r="G68" s="35"/>
      <c r="H68" s="33">
        <v>0</v>
      </c>
      <c r="I68" s="34">
        <v>140</v>
      </c>
      <c r="J68" s="35"/>
      <c r="L68" s="3">
        <v>0.66666666666666696</v>
      </c>
      <c r="M68" s="23">
        <v>0</v>
      </c>
      <c r="N68" s="24">
        <v>490</v>
      </c>
      <c r="O68" s="35"/>
      <c r="P68" s="33">
        <v>0</v>
      </c>
      <c r="Q68" s="34">
        <v>280</v>
      </c>
      <c r="R68" s="35"/>
      <c r="S68" s="33">
        <v>0</v>
      </c>
      <c r="T68" s="34">
        <v>350</v>
      </c>
      <c r="U68" s="35"/>
    </row>
    <row r="69" spans="1:21" x14ac:dyDescent="0.2">
      <c r="A69" s="3">
        <v>0.70833333333333304</v>
      </c>
      <c r="B69" s="23">
        <v>0</v>
      </c>
      <c r="C69" s="24">
        <v>840</v>
      </c>
      <c r="D69" s="35"/>
      <c r="E69" s="33">
        <v>0</v>
      </c>
      <c r="F69" s="34">
        <v>630</v>
      </c>
      <c r="G69" s="35"/>
      <c r="H69" s="33">
        <v>0</v>
      </c>
      <c r="I69" s="34">
        <v>910</v>
      </c>
      <c r="J69" s="35"/>
      <c r="L69" s="3">
        <v>0.70833333333333304</v>
      </c>
      <c r="M69" s="23">
        <v>0</v>
      </c>
      <c r="N69" s="24">
        <v>1750</v>
      </c>
      <c r="O69" s="35"/>
      <c r="P69" s="33">
        <v>0</v>
      </c>
      <c r="Q69" s="34">
        <v>1610</v>
      </c>
      <c r="R69" s="35"/>
      <c r="S69" s="33">
        <v>0</v>
      </c>
      <c r="T69" s="34">
        <v>2520</v>
      </c>
      <c r="U69" s="35"/>
    </row>
    <row r="70" spans="1:21" x14ac:dyDescent="0.2">
      <c r="A70" s="3">
        <v>0.75</v>
      </c>
      <c r="B70" s="23">
        <v>0</v>
      </c>
      <c r="C70" s="24">
        <v>2520</v>
      </c>
      <c r="D70" s="35"/>
      <c r="E70" s="33">
        <v>0</v>
      </c>
      <c r="F70" s="34">
        <v>2170</v>
      </c>
      <c r="G70" s="35"/>
      <c r="H70" s="33">
        <v>0</v>
      </c>
      <c r="I70" s="34">
        <v>2730</v>
      </c>
      <c r="J70" s="35"/>
      <c r="L70" s="3">
        <v>0.75</v>
      </c>
      <c r="M70" s="23">
        <v>0</v>
      </c>
      <c r="N70" s="24">
        <v>4200</v>
      </c>
      <c r="O70" s="35"/>
      <c r="P70" s="33">
        <v>0</v>
      </c>
      <c r="Q70" s="34">
        <v>4830</v>
      </c>
      <c r="R70" s="35"/>
      <c r="S70" s="33">
        <v>0</v>
      </c>
      <c r="T70" s="34">
        <v>5180</v>
      </c>
      <c r="U70" s="35"/>
    </row>
    <row r="71" spans="1:21" x14ac:dyDescent="0.2">
      <c r="A71" s="3">
        <v>0.79166666666666696</v>
      </c>
      <c r="B71" s="23">
        <v>0</v>
      </c>
      <c r="C71" s="24">
        <v>4200</v>
      </c>
      <c r="D71" s="35"/>
      <c r="E71" s="33">
        <v>0</v>
      </c>
      <c r="F71" s="34">
        <v>3850</v>
      </c>
      <c r="G71" s="35"/>
      <c r="H71" s="33">
        <v>0</v>
      </c>
      <c r="I71" s="34">
        <v>4200</v>
      </c>
      <c r="J71" s="35"/>
      <c r="L71" s="3">
        <v>0.79166666666666696</v>
      </c>
      <c r="M71" s="23">
        <v>0</v>
      </c>
      <c r="N71" s="24">
        <v>7910</v>
      </c>
      <c r="O71" s="35"/>
      <c r="P71" s="33">
        <v>0</v>
      </c>
      <c r="Q71" s="34">
        <v>9170</v>
      </c>
      <c r="R71" s="35"/>
      <c r="S71" s="33">
        <v>0</v>
      </c>
      <c r="T71" s="34">
        <v>8540</v>
      </c>
      <c r="U71" s="35"/>
    </row>
    <row r="72" spans="1:21" x14ac:dyDescent="0.2">
      <c r="A72" s="3">
        <v>0.83333333333333304</v>
      </c>
      <c r="B72" s="23">
        <v>0</v>
      </c>
      <c r="C72" s="24">
        <v>3080</v>
      </c>
      <c r="D72" s="25"/>
      <c r="E72" s="23">
        <v>0</v>
      </c>
      <c r="F72" s="24">
        <v>3850</v>
      </c>
      <c r="G72" s="25"/>
      <c r="H72" s="23">
        <v>0</v>
      </c>
      <c r="I72" s="24">
        <v>2800</v>
      </c>
      <c r="J72" s="25"/>
      <c r="L72" s="3">
        <v>0.83333333333333304</v>
      </c>
      <c r="M72" s="23">
        <v>0</v>
      </c>
      <c r="N72" s="24">
        <v>6300</v>
      </c>
      <c r="O72" s="25"/>
      <c r="P72" s="23">
        <v>0</v>
      </c>
      <c r="Q72" s="24">
        <v>6090</v>
      </c>
      <c r="R72" s="25"/>
      <c r="S72" s="23">
        <v>0</v>
      </c>
      <c r="T72" s="24">
        <v>6090</v>
      </c>
      <c r="U72" s="25"/>
    </row>
    <row r="73" spans="1:21" x14ac:dyDescent="0.2">
      <c r="A73" s="3">
        <v>0.875</v>
      </c>
      <c r="B73" s="23">
        <v>0</v>
      </c>
      <c r="C73" s="24">
        <v>630</v>
      </c>
      <c r="D73" s="25"/>
      <c r="E73" s="23">
        <v>0</v>
      </c>
      <c r="F73" s="24">
        <v>630</v>
      </c>
      <c r="G73" s="25"/>
      <c r="H73" s="23">
        <v>0</v>
      </c>
      <c r="I73" s="24">
        <v>560</v>
      </c>
      <c r="J73" s="25"/>
      <c r="L73" s="3">
        <v>0.875</v>
      </c>
      <c r="M73" s="23">
        <v>0</v>
      </c>
      <c r="N73" s="24">
        <v>1260</v>
      </c>
      <c r="O73" s="25"/>
      <c r="P73" s="23">
        <v>0</v>
      </c>
      <c r="Q73" s="24">
        <v>980</v>
      </c>
      <c r="R73" s="25"/>
      <c r="S73" s="23">
        <v>0</v>
      </c>
      <c r="T73" s="24">
        <v>630</v>
      </c>
      <c r="U73" s="25"/>
    </row>
    <row r="74" spans="1:21" x14ac:dyDescent="0.2">
      <c r="A74" s="3">
        <v>0.91666666666666696</v>
      </c>
      <c r="B74" s="23">
        <v>0</v>
      </c>
      <c r="C74" s="24">
        <v>0</v>
      </c>
      <c r="D74" s="25"/>
      <c r="E74" s="23">
        <v>0</v>
      </c>
      <c r="F74" s="24">
        <v>0</v>
      </c>
      <c r="G74" s="25"/>
      <c r="H74" s="23">
        <v>0</v>
      </c>
      <c r="I74" s="24">
        <v>0</v>
      </c>
      <c r="J74" s="25"/>
      <c r="L74" s="3">
        <v>0.91666666666666696</v>
      </c>
      <c r="M74" s="23">
        <v>0</v>
      </c>
      <c r="N74" s="24">
        <v>0</v>
      </c>
      <c r="O74" s="25"/>
      <c r="P74" s="23">
        <v>0</v>
      </c>
      <c r="Q74" s="24">
        <v>0</v>
      </c>
      <c r="R74" s="25"/>
      <c r="S74" s="23">
        <v>0</v>
      </c>
      <c r="T74" s="24">
        <v>0</v>
      </c>
      <c r="U74" s="25"/>
    </row>
    <row r="75" spans="1:21" x14ac:dyDescent="0.2">
      <c r="A75" s="4">
        <v>0.95833333333333304</v>
      </c>
      <c r="B75" s="26">
        <v>0</v>
      </c>
      <c r="C75" s="27">
        <v>0</v>
      </c>
      <c r="D75" s="28"/>
      <c r="E75" s="26">
        <v>0</v>
      </c>
      <c r="F75" s="27">
        <v>0</v>
      </c>
      <c r="G75" s="28"/>
      <c r="H75" s="26">
        <v>0</v>
      </c>
      <c r="I75" s="27">
        <v>0</v>
      </c>
      <c r="J75" s="28"/>
      <c r="L75" s="4">
        <v>0.95833333333333304</v>
      </c>
      <c r="M75" s="26">
        <v>0</v>
      </c>
      <c r="N75" s="27">
        <v>0</v>
      </c>
      <c r="O75" s="28"/>
      <c r="P75" s="26">
        <v>0</v>
      </c>
      <c r="Q75" s="27">
        <v>0</v>
      </c>
      <c r="R75" s="28"/>
      <c r="S75" s="26">
        <v>0</v>
      </c>
      <c r="T75" s="27">
        <v>0</v>
      </c>
      <c r="U75" s="28"/>
    </row>
    <row r="76" spans="1:21" ht="16" x14ac:dyDescent="0.2">
      <c r="A76" s="29" t="s">
        <v>16</v>
      </c>
      <c r="B76" s="29">
        <f>SUM(B52:B75)</f>
        <v>11620</v>
      </c>
      <c r="C76" s="32">
        <f>SUM(C52:C75)</f>
        <v>11620</v>
      </c>
      <c r="D76" s="30"/>
      <c r="E76" s="29">
        <f>SUM(E52:E75)</f>
        <v>11480</v>
      </c>
      <c r="F76" s="32">
        <f>SUM(F52:F75)</f>
        <v>11480</v>
      </c>
      <c r="G76" s="30"/>
      <c r="H76" s="29">
        <f>SUM(H52:H75)</f>
        <v>11410</v>
      </c>
      <c r="I76" s="32">
        <f>SUM(I52:I75)</f>
        <v>11410</v>
      </c>
      <c r="J76" s="31"/>
      <c r="L76" s="29" t="s">
        <v>16</v>
      </c>
      <c r="M76" s="29">
        <f>SUM(M52:M75)</f>
        <v>22260</v>
      </c>
      <c r="N76" s="32">
        <f t="shared" ref="N76:T76" si="0">SUM(N52:N75)</f>
        <v>22260</v>
      </c>
      <c r="O76" s="30"/>
      <c r="P76" s="29">
        <f t="shared" si="0"/>
        <v>22960</v>
      </c>
      <c r="Q76" s="32">
        <f t="shared" si="0"/>
        <v>22960</v>
      </c>
      <c r="R76" s="30"/>
      <c r="S76" s="29">
        <f t="shared" si="0"/>
        <v>23380</v>
      </c>
      <c r="T76" s="32">
        <f t="shared" si="0"/>
        <v>23380</v>
      </c>
      <c r="U76" s="31"/>
    </row>
    <row r="79" spans="1:21" ht="21" x14ac:dyDescent="0.25">
      <c r="A79" s="22"/>
      <c r="B79" s="77"/>
      <c r="C79" s="78"/>
      <c r="D79" s="78"/>
      <c r="E79" s="78"/>
      <c r="F79" s="78"/>
      <c r="G79" s="78"/>
      <c r="H79" s="78"/>
      <c r="I79" s="79"/>
      <c r="J79" s="10"/>
    </row>
    <row r="80" spans="1:21" x14ac:dyDescent="0.2">
      <c r="A80" s="20"/>
      <c r="B80" s="19"/>
      <c r="C80" s="19"/>
      <c r="D80" s="19"/>
      <c r="E80" s="19"/>
      <c r="F80" s="19"/>
      <c r="G80" s="1"/>
      <c r="H80" s="1"/>
      <c r="I80" s="1"/>
      <c r="J80" s="8"/>
    </row>
    <row r="81" spans="1:10" ht="19" x14ac:dyDescent="0.25">
      <c r="A81" s="20"/>
      <c r="B81" s="19"/>
      <c r="C81" s="80" t="s">
        <v>0</v>
      </c>
      <c r="D81" s="81"/>
      <c r="E81" s="81"/>
      <c r="F81" s="81"/>
      <c r="G81" s="81"/>
      <c r="H81" s="82"/>
      <c r="I81" s="1"/>
      <c r="J81" s="8"/>
    </row>
    <row r="82" spans="1:10" x14ac:dyDescent="0.2">
      <c r="A82" s="2"/>
      <c r="B82" s="19"/>
      <c r="C82" s="70" t="s">
        <v>64</v>
      </c>
      <c r="D82" s="11" t="s">
        <v>68</v>
      </c>
      <c r="E82" s="1">
        <v>2250</v>
      </c>
      <c r="F82" s="1"/>
      <c r="G82" s="11" t="s">
        <v>4</v>
      </c>
      <c r="H82" s="7"/>
      <c r="I82" s="1"/>
      <c r="J82" s="21"/>
    </row>
    <row r="83" spans="1:10" x14ac:dyDescent="0.2">
      <c r="A83" s="2"/>
      <c r="B83" s="19"/>
      <c r="C83" s="12"/>
      <c r="D83" s="13" t="s">
        <v>3</v>
      </c>
      <c r="E83" s="1">
        <v>7</v>
      </c>
      <c r="F83" s="1"/>
      <c r="G83" s="13" t="s">
        <v>5</v>
      </c>
      <c r="H83" s="7"/>
      <c r="I83" s="1"/>
      <c r="J83" s="21"/>
    </row>
    <row r="84" spans="1:10" x14ac:dyDescent="0.2">
      <c r="A84" s="2"/>
      <c r="B84" s="19"/>
      <c r="C84" s="14"/>
      <c r="D84" s="15" t="s">
        <v>2</v>
      </c>
      <c r="E84" s="5">
        <v>40</v>
      </c>
      <c r="F84" s="5"/>
      <c r="G84" s="15" t="s">
        <v>6</v>
      </c>
      <c r="H84" s="6"/>
      <c r="I84" s="1"/>
      <c r="J84" s="21"/>
    </row>
    <row r="85" spans="1:10" x14ac:dyDescent="0.2">
      <c r="A85" s="2"/>
      <c r="B85" s="19"/>
      <c r="C85" s="16" t="s">
        <v>65</v>
      </c>
      <c r="D85" s="83" t="s">
        <v>19</v>
      </c>
      <c r="E85" s="84"/>
      <c r="F85" s="84"/>
      <c r="G85" s="84"/>
      <c r="H85" s="85"/>
      <c r="I85" s="1"/>
      <c r="J85" s="21"/>
    </row>
    <row r="86" spans="1:10" x14ac:dyDescent="0.2">
      <c r="A86" s="2"/>
      <c r="B86" s="19"/>
      <c r="C86" s="19"/>
      <c r="D86" s="19"/>
      <c r="E86" s="19"/>
      <c r="F86" s="19"/>
      <c r="G86" s="19"/>
      <c r="H86" s="19"/>
      <c r="I86" s="19"/>
      <c r="J86" s="21"/>
    </row>
    <row r="87" spans="1:10" x14ac:dyDescent="0.2">
      <c r="A87" s="20"/>
      <c r="B87" s="19"/>
      <c r="C87" s="19"/>
      <c r="D87" s="19"/>
      <c r="E87" s="19"/>
      <c r="F87" s="19"/>
      <c r="G87" s="19"/>
      <c r="H87" s="19"/>
      <c r="I87" s="19"/>
      <c r="J87" s="21"/>
    </row>
    <row r="88" spans="1:10" x14ac:dyDescent="0.2">
      <c r="A88" s="20"/>
      <c r="B88" s="86" t="s">
        <v>7</v>
      </c>
      <c r="C88" s="87"/>
      <c r="D88" s="87"/>
      <c r="E88" s="87"/>
      <c r="F88" s="87"/>
      <c r="G88" s="87"/>
      <c r="H88" s="87"/>
      <c r="I88" s="87"/>
      <c r="J88" s="88"/>
    </row>
    <row r="89" spans="1:10" x14ac:dyDescent="0.2">
      <c r="A89" s="20"/>
      <c r="B89" s="86" t="s">
        <v>8</v>
      </c>
      <c r="C89" s="87"/>
      <c r="D89" s="88"/>
      <c r="E89" s="86" t="s">
        <v>9</v>
      </c>
      <c r="F89" s="87"/>
      <c r="G89" s="88"/>
      <c r="H89" s="86" t="s">
        <v>10</v>
      </c>
      <c r="I89" s="87"/>
      <c r="J89" s="88"/>
    </row>
    <row r="90" spans="1:10" x14ac:dyDescent="0.2">
      <c r="A90" s="20"/>
      <c r="B90" s="12" t="s">
        <v>11</v>
      </c>
      <c r="C90" s="17" t="s">
        <v>12</v>
      </c>
      <c r="D90" s="18" t="s">
        <v>13</v>
      </c>
      <c r="E90" s="12" t="s">
        <v>11</v>
      </c>
      <c r="F90" s="17" t="s">
        <v>12</v>
      </c>
      <c r="G90" s="18" t="s">
        <v>13</v>
      </c>
      <c r="H90" s="12" t="s">
        <v>11</v>
      </c>
      <c r="I90" s="17" t="s">
        <v>12</v>
      </c>
      <c r="J90" s="18" t="s">
        <v>13</v>
      </c>
    </row>
    <row r="91" spans="1:10" x14ac:dyDescent="0.2">
      <c r="A91" s="9">
        <v>0</v>
      </c>
      <c r="B91" s="33">
        <v>0</v>
      </c>
      <c r="C91" s="34">
        <v>0</v>
      </c>
      <c r="D91" s="35">
        <v>0</v>
      </c>
      <c r="E91" s="33">
        <v>0</v>
      </c>
      <c r="F91" s="34">
        <v>0</v>
      </c>
      <c r="G91" s="35">
        <v>0</v>
      </c>
      <c r="H91" s="33">
        <v>0</v>
      </c>
      <c r="I91" s="34">
        <v>0</v>
      </c>
      <c r="J91" s="35">
        <v>0</v>
      </c>
    </row>
    <row r="92" spans="1:10" x14ac:dyDescent="0.2">
      <c r="A92" s="3">
        <v>4.1666666666666664E-2</v>
      </c>
      <c r="B92" s="33">
        <v>0</v>
      </c>
      <c r="C92" s="34">
        <v>0</v>
      </c>
      <c r="D92" s="35">
        <v>0</v>
      </c>
      <c r="E92" s="33">
        <v>0</v>
      </c>
      <c r="F92" s="34">
        <v>0</v>
      </c>
      <c r="G92" s="35">
        <v>0</v>
      </c>
      <c r="H92" s="33">
        <v>0</v>
      </c>
      <c r="I92" s="34">
        <v>0</v>
      </c>
      <c r="J92" s="35">
        <v>0</v>
      </c>
    </row>
    <row r="93" spans="1:10" x14ac:dyDescent="0.2">
      <c r="A93" s="3">
        <v>8.3333333333333301E-2</v>
      </c>
      <c r="B93" s="33">
        <v>0</v>
      </c>
      <c r="C93" s="34">
        <v>0</v>
      </c>
      <c r="D93" s="35">
        <v>0</v>
      </c>
      <c r="E93" s="33">
        <v>0</v>
      </c>
      <c r="F93" s="34">
        <v>0</v>
      </c>
      <c r="G93" s="35">
        <v>0</v>
      </c>
      <c r="H93" s="33">
        <v>0</v>
      </c>
      <c r="I93" s="34">
        <v>0</v>
      </c>
      <c r="J93" s="35">
        <v>0</v>
      </c>
    </row>
    <row r="94" spans="1:10" x14ac:dyDescent="0.2">
      <c r="A94" s="3">
        <v>0.125</v>
      </c>
      <c r="B94" s="33">
        <v>0</v>
      </c>
      <c r="C94" s="34">
        <v>0</v>
      </c>
      <c r="D94" s="35">
        <v>0</v>
      </c>
      <c r="E94" s="33">
        <v>0</v>
      </c>
      <c r="F94" s="34">
        <v>0</v>
      </c>
      <c r="G94" s="35">
        <v>0</v>
      </c>
      <c r="H94" s="33">
        <v>0</v>
      </c>
      <c r="I94" s="34">
        <v>0</v>
      </c>
      <c r="J94" s="35">
        <v>0</v>
      </c>
    </row>
    <row r="95" spans="1:10" x14ac:dyDescent="0.2">
      <c r="A95" s="3">
        <v>0.16666666666666699</v>
      </c>
      <c r="B95" s="33">
        <v>0</v>
      </c>
      <c r="C95" s="34">
        <v>0</v>
      </c>
      <c r="D95" s="35">
        <v>0</v>
      </c>
      <c r="E95" s="33">
        <v>0</v>
      </c>
      <c r="F95" s="34">
        <v>0</v>
      </c>
      <c r="G95" s="35">
        <v>0</v>
      </c>
      <c r="H95" s="33">
        <v>0</v>
      </c>
      <c r="I95" s="34">
        <v>0</v>
      </c>
      <c r="J95" s="35">
        <v>0</v>
      </c>
    </row>
    <row r="96" spans="1:10" x14ac:dyDescent="0.2">
      <c r="A96" s="3">
        <v>0.20833333333333301</v>
      </c>
      <c r="B96" s="33">
        <v>0</v>
      </c>
      <c r="C96" s="34">
        <v>0</v>
      </c>
      <c r="D96" s="35">
        <v>0</v>
      </c>
      <c r="E96" s="33">
        <v>0</v>
      </c>
      <c r="F96" s="34">
        <v>0</v>
      </c>
      <c r="G96" s="35">
        <v>0</v>
      </c>
      <c r="H96" s="33">
        <v>0</v>
      </c>
      <c r="I96" s="34">
        <v>0</v>
      </c>
      <c r="J96" s="35">
        <v>0</v>
      </c>
    </row>
    <row r="97" spans="1:10" x14ac:dyDescent="0.2">
      <c r="A97" s="3">
        <v>0.25</v>
      </c>
      <c r="B97" s="33">
        <v>0</v>
      </c>
      <c r="C97" s="34">
        <v>0</v>
      </c>
      <c r="D97" s="35">
        <v>0</v>
      </c>
      <c r="E97" s="33">
        <v>0</v>
      </c>
      <c r="F97" s="34">
        <v>0</v>
      </c>
      <c r="G97" s="35">
        <v>0</v>
      </c>
      <c r="H97" s="33">
        <v>0</v>
      </c>
      <c r="I97" s="34">
        <v>0</v>
      </c>
      <c r="J97" s="35">
        <v>0</v>
      </c>
    </row>
    <row r="98" spans="1:10" x14ac:dyDescent="0.2">
      <c r="A98" s="3">
        <v>0.29166666666666702</v>
      </c>
      <c r="B98" s="33">
        <v>2380</v>
      </c>
      <c r="C98" s="34">
        <v>0</v>
      </c>
      <c r="D98" s="35">
        <v>2380</v>
      </c>
      <c r="E98" s="33">
        <v>2450</v>
      </c>
      <c r="F98" s="34">
        <v>0</v>
      </c>
      <c r="G98" s="35">
        <v>2450</v>
      </c>
      <c r="H98" s="33">
        <v>3220</v>
      </c>
      <c r="I98" s="34">
        <v>0</v>
      </c>
      <c r="J98" s="35">
        <v>3220</v>
      </c>
    </row>
    <row r="99" spans="1:10" x14ac:dyDescent="0.2">
      <c r="A99" s="3">
        <v>0.33333333333333298</v>
      </c>
      <c r="B99" s="33">
        <v>5530</v>
      </c>
      <c r="C99" s="34">
        <v>0</v>
      </c>
      <c r="D99" s="35">
        <v>6020</v>
      </c>
      <c r="E99" s="33">
        <v>4900</v>
      </c>
      <c r="F99" s="34">
        <v>0</v>
      </c>
      <c r="G99" s="35">
        <v>5600</v>
      </c>
      <c r="H99" s="33">
        <v>6860</v>
      </c>
      <c r="I99" s="34">
        <v>0</v>
      </c>
      <c r="J99" s="35">
        <v>7490</v>
      </c>
    </row>
    <row r="100" spans="1:10" x14ac:dyDescent="0.2">
      <c r="A100" s="3">
        <v>0.375</v>
      </c>
      <c r="B100" s="33">
        <v>8470</v>
      </c>
      <c r="C100" s="34">
        <v>0</v>
      </c>
      <c r="D100" s="35">
        <v>11130</v>
      </c>
      <c r="E100" s="33">
        <v>9030</v>
      </c>
      <c r="F100" s="34">
        <v>0</v>
      </c>
      <c r="G100" s="35">
        <v>11340</v>
      </c>
      <c r="H100" s="33">
        <v>8540</v>
      </c>
      <c r="I100" s="34">
        <v>0</v>
      </c>
      <c r="J100" s="35">
        <v>11620</v>
      </c>
    </row>
    <row r="101" spans="1:10" x14ac:dyDescent="0.2">
      <c r="A101" s="3">
        <v>0.41666666666666702</v>
      </c>
      <c r="B101" s="33">
        <v>7490</v>
      </c>
      <c r="C101" s="34">
        <v>0</v>
      </c>
      <c r="D101" s="35">
        <v>13300</v>
      </c>
      <c r="E101" s="33">
        <v>6860</v>
      </c>
      <c r="F101" s="34">
        <v>0</v>
      </c>
      <c r="G101" s="35">
        <v>13580</v>
      </c>
      <c r="H101" s="33">
        <v>6300</v>
      </c>
      <c r="I101" s="34">
        <v>0</v>
      </c>
      <c r="J101" s="35">
        <v>13090</v>
      </c>
    </row>
    <row r="102" spans="1:10" x14ac:dyDescent="0.2">
      <c r="A102" s="3">
        <v>0.45833333333333298</v>
      </c>
      <c r="B102" s="33">
        <v>5880</v>
      </c>
      <c r="C102" s="34">
        <v>0</v>
      </c>
      <c r="D102" s="35">
        <v>15750</v>
      </c>
      <c r="E102" s="33">
        <v>5460</v>
      </c>
      <c r="F102" s="34">
        <v>0</v>
      </c>
      <c r="G102" s="35">
        <v>15750</v>
      </c>
      <c r="H102" s="33">
        <v>5040</v>
      </c>
      <c r="I102" s="34">
        <v>0</v>
      </c>
      <c r="J102" s="35">
        <v>15750</v>
      </c>
    </row>
    <row r="103" spans="1:10" x14ac:dyDescent="0.2">
      <c r="A103" s="3">
        <v>0.5</v>
      </c>
      <c r="B103" s="33">
        <v>2940</v>
      </c>
      <c r="C103" s="34">
        <v>0</v>
      </c>
      <c r="D103" s="35">
        <v>15750</v>
      </c>
      <c r="E103" s="33">
        <v>2170</v>
      </c>
      <c r="F103" s="34">
        <v>0</v>
      </c>
      <c r="G103" s="35">
        <v>15750</v>
      </c>
      <c r="H103" s="33">
        <v>3010</v>
      </c>
      <c r="I103" s="34">
        <v>0</v>
      </c>
      <c r="J103" s="35">
        <v>15750</v>
      </c>
    </row>
    <row r="104" spans="1:10" x14ac:dyDescent="0.2">
      <c r="A104" s="3">
        <v>0.54166666666666696</v>
      </c>
      <c r="B104" s="23">
        <v>560</v>
      </c>
      <c r="C104" s="24">
        <v>0</v>
      </c>
      <c r="D104" s="35">
        <v>15750</v>
      </c>
      <c r="E104" s="33">
        <v>630</v>
      </c>
      <c r="F104" s="34">
        <v>0</v>
      </c>
      <c r="G104" s="35">
        <v>15750</v>
      </c>
      <c r="H104" s="33">
        <v>1120</v>
      </c>
      <c r="I104" s="34">
        <v>0</v>
      </c>
      <c r="J104" s="35">
        <v>15750</v>
      </c>
    </row>
    <row r="105" spans="1:10" x14ac:dyDescent="0.2">
      <c r="A105" s="3">
        <v>0.58333333333333304</v>
      </c>
      <c r="B105" s="23">
        <v>70</v>
      </c>
      <c r="C105" s="24">
        <v>70</v>
      </c>
      <c r="D105" s="35">
        <v>15750</v>
      </c>
      <c r="E105" s="33">
        <v>210</v>
      </c>
      <c r="F105" s="34">
        <v>0</v>
      </c>
      <c r="G105" s="35">
        <v>15750</v>
      </c>
      <c r="H105" s="33">
        <v>0</v>
      </c>
      <c r="I105" s="34">
        <v>0</v>
      </c>
      <c r="J105" s="35">
        <v>15750</v>
      </c>
    </row>
    <row r="106" spans="1:10" x14ac:dyDescent="0.2">
      <c r="A106" s="3">
        <v>0.625</v>
      </c>
      <c r="B106" s="23">
        <v>0</v>
      </c>
      <c r="C106" s="24">
        <v>350</v>
      </c>
      <c r="D106" s="35">
        <v>15750</v>
      </c>
      <c r="E106" s="33">
        <v>0</v>
      </c>
      <c r="F106" s="34">
        <v>140</v>
      </c>
      <c r="G106" s="35">
        <v>15750</v>
      </c>
      <c r="H106" s="33">
        <v>0</v>
      </c>
      <c r="I106" s="34">
        <v>350</v>
      </c>
      <c r="J106" s="35">
        <v>15750</v>
      </c>
    </row>
    <row r="107" spans="1:10" x14ac:dyDescent="0.2">
      <c r="A107" s="3">
        <v>0.66666666666666696</v>
      </c>
      <c r="B107" s="23">
        <v>0</v>
      </c>
      <c r="C107" s="24">
        <v>840</v>
      </c>
      <c r="D107" s="35">
        <v>15750</v>
      </c>
      <c r="E107" s="33">
        <v>0</v>
      </c>
      <c r="F107" s="34">
        <v>700</v>
      </c>
      <c r="G107" s="35">
        <v>15750</v>
      </c>
      <c r="H107" s="33">
        <v>0</v>
      </c>
      <c r="I107" s="34">
        <v>980</v>
      </c>
      <c r="J107" s="35">
        <v>15750</v>
      </c>
    </row>
    <row r="108" spans="1:10" x14ac:dyDescent="0.2">
      <c r="A108" s="3">
        <v>0.70833333333333304</v>
      </c>
      <c r="B108" s="23">
        <v>0</v>
      </c>
      <c r="C108" s="24">
        <v>3220</v>
      </c>
      <c r="D108" s="35">
        <v>15750</v>
      </c>
      <c r="E108" s="33">
        <v>0</v>
      </c>
      <c r="F108" s="34">
        <v>2450</v>
      </c>
      <c r="G108" s="35">
        <v>15750</v>
      </c>
      <c r="H108" s="33">
        <v>0</v>
      </c>
      <c r="I108" s="34">
        <v>2590</v>
      </c>
      <c r="J108" s="35">
        <v>15750</v>
      </c>
    </row>
    <row r="109" spans="1:10" x14ac:dyDescent="0.2">
      <c r="A109" s="3">
        <v>0.75</v>
      </c>
      <c r="B109" s="23">
        <v>0</v>
      </c>
      <c r="C109" s="24">
        <v>6930</v>
      </c>
      <c r="D109" s="35">
        <v>14770</v>
      </c>
      <c r="E109" s="33">
        <v>0</v>
      </c>
      <c r="F109" s="34">
        <v>5950</v>
      </c>
      <c r="G109" s="35">
        <v>14980</v>
      </c>
      <c r="H109" s="33">
        <v>0</v>
      </c>
      <c r="I109" s="34">
        <v>7140</v>
      </c>
      <c r="J109" s="35">
        <v>14840</v>
      </c>
    </row>
    <row r="110" spans="1:10" x14ac:dyDescent="0.2">
      <c r="A110" s="3">
        <v>0.79166666666666696</v>
      </c>
      <c r="B110" s="23">
        <v>0</v>
      </c>
      <c r="C110" s="24">
        <v>11970</v>
      </c>
      <c r="D110" s="35">
        <v>14560</v>
      </c>
      <c r="E110" s="33">
        <v>0</v>
      </c>
      <c r="F110" s="34">
        <v>10780</v>
      </c>
      <c r="G110" s="35">
        <v>14840</v>
      </c>
      <c r="H110" s="33">
        <v>0</v>
      </c>
      <c r="I110" s="34">
        <v>12110</v>
      </c>
      <c r="J110" s="35">
        <v>14560</v>
      </c>
    </row>
    <row r="111" spans="1:10" x14ac:dyDescent="0.2">
      <c r="A111" s="3">
        <v>0.83333333333333304</v>
      </c>
      <c r="B111" s="23">
        <v>0</v>
      </c>
      <c r="C111" s="24">
        <v>9100</v>
      </c>
      <c r="D111" s="25">
        <v>9170</v>
      </c>
      <c r="E111" s="23">
        <v>0</v>
      </c>
      <c r="F111" s="24">
        <v>9730</v>
      </c>
      <c r="G111" s="25">
        <v>10290</v>
      </c>
      <c r="H111" s="23">
        <v>0</v>
      </c>
      <c r="I111" s="24">
        <v>9450</v>
      </c>
      <c r="J111" s="25">
        <v>9800</v>
      </c>
    </row>
    <row r="112" spans="1:10" x14ac:dyDescent="0.2">
      <c r="A112" s="3">
        <v>0.875</v>
      </c>
      <c r="B112" s="23">
        <v>0</v>
      </c>
      <c r="C112" s="24">
        <v>840</v>
      </c>
      <c r="D112" s="25">
        <v>840</v>
      </c>
      <c r="E112" s="23">
        <v>0</v>
      </c>
      <c r="F112" s="24">
        <v>1960</v>
      </c>
      <c r="G112" s="25">
        <v>1960</v>
      </c>
      <c r="H112" s="23">
        <v>0</v>
      </c>
      <c r="I112" s="24">
        <v>1470</v>
      </c>
      <c r="J112" s="25">
        <v>1470</v>
      </c>
    </row>
    <row r="113" spans="1:10" x14ac:dyDescent="0.2">
      <c r="A113" s="3">
        <v>0.91666666666666696</v>
      </c>
      <c r="B113" s="23">
        <v>0</v>
      </c>
      <c r="C113" s="24">
        <v>0</v>
      </c>
      <c r="D113" s="25">
        <v>0</v>
      </c>
      <c r="E113" s="23">
        <v>0</v>
      </c>
      <c r="F113" s="24">
        <v>0</v>
      </c>
      <c r="G113" s="25">
        <v>0</v>
      </c>
      <c r="H113" s="23">
        <v>0</v>
      </c>
      <c r="I113" s="24">
        <v>0</v>
      </c>
      <c r="J113" s="25">
        <v>0</v>
      </c>
    </row>
    <row r="114" spans="1:10" x14ac:dyDescent="0.2">
      <c r="A114" s="4">
        <v>0.95833333333333304</v>
      </c>
      <c r="B114" s="26">
        <v>0</v>
      </c>
      <c r="C114" s="27">
        <v>0</v>
      </c>
      <c r="D114" s="28">
        <v>0</v>
      </c>
      <c r="E114" s="26">
        <v>0</v>
      </c>
      <c r="F114" s="27">
        <v>0</v>
      </c>
      <c r="G114" s="28">
        <v>0</v>
      </c>
      <c r="H114" s="26">
        <v>0</v>
      </c>
      <c r="I114" s="27">
        <v>0</v>
      </c>
      <c r="J114" s="28">
        <v>0</v>
      </c>
    </row>
    <row r="115" spans="1:10" ht="16" x14ac:dyDescent="0.2">
      <c r="A115" s="29" t="s">
        <v>16</v>
      </c>
      <c r="B115" s="29">
        <f>SUM(B91:B114)</f>
        <v>33320</v>
      </c>
      <c r="C115" s="32">
        <f t="shared" ref="C115:I115" si="1">SUM(C91:C114)</f>
        <v>33320</v>
      </c>
      <c r="D115" s="30"/>
      <c r="E115" s="29">
        <f t="shared" si="1"/>
        <v>31710</v>
      </c>
      <c r="F115" s="32">
        <f t="shared" si="1"/>
        <v>31710</v>
      </c>
      <c r="G115" s="30"/>
      <c r="H115" s="29">
        <f t="shared" si="1"/>
        <v>34090</v>
      </c>
      <c r="I115" s="32">
        <f t="shared" si="1"/>
        <v>34090</v>
      </c>
      <c r="J115" s="31"/>
    </row>
  </sheetData>
  <mergeCells count="35">
    <mergeCell ref="B88:J88"/>
    <mergeCell ref="B89:D89"/>
    <mergeCell ref="E89:G89"/>
    <mergeCell ref="H89:J89"/>
    <mergeCell ref="B79:I79"/>
    <mergeCell ref="C81:H81"/>
    <mergeCell ref="D85:H85"/>
    <mergeCell ref="M40:T40"/>
    <mergeCell ref="N42:S42"/>
    <mergeCell ref="O46:S46"/>
    <mergeCell ref="M49:U49"/>
    <mergeCell ref="M50:O50"/>
    <mergeCell ref="P50:R50"/>
    <mergeCell ref="S50:U50"/>
    <mergeCell ref="B40:I40"/>
    <mergeCell ref="C42:H42"/>
    <mergeCell ref="D46:H46"/>
    <mergeCell ref="B49:J49"/>
    <mergeCell ref="B50:D50"/>
    <mergeCell ref="E50:G50"/>
    <mergeCell ref="H50:J50"/>
    <mergeCell ref="M1:T1"/>
    <mergeCell ref="N3:S3"/>
    <mergeCell ref="O7:S7"/>
    <mergeCell ref="M10:U10"/>
    <mergeCell ref="M11:O11"/>
    <mergeCell ref="P11:R11"/>
    <mergeCell ref="S11:U11"/>
    <mergeCell ref="B1:I1"/>
    <mergeCell ref="C3:H3"/>
    <mergeCell ref="D7:H7"/>
    <mergeCell ref="B10:J10"/>
    <mergeCell ref="B11:D11"/>
    <mergeCell ref="E11:G11"/>
    <mergeCell ref="H11:J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F136-C2F3-4632-90AF-49BDDCC44270}">
  <dimension ref="A1:D233"/>
  <sheetViews>
    <sheetView workbookViewId="0">
      <selection activeCell="K11" sqref="K11:Q25"/>
    </sheetView>
  </sheetViews>
  <sheetFormatPr baseColWidth="10" defaultColWidth="8.83203125" defaultRowHeight="15" x14ac:dyDescent="0.2"/>
  <cols>
    <col min="1" max="1" width="9.1640625" style="66"/>
    <col min="2" max="2" width="9.1640625" style="2"/>
    <col min="3" max="3" width="9.1640625" style="1"/>
    <col min="4" max="4" width="21.5" style="8" customWidth="1"/>
  </cols>
  <sheetData>
    <row r="1" spans="1:4" s="63" customFormat="1" x14ac:dyDescent="0.2">
      <c r="A1" s="67" t="s">
        <v>34</v>
      </c>
      <c r="B1" s="68" t="s">
        <v>35</v>
      </c>
      <c r="C1" s="64" t="s">
        <v>36</v>
      </c>
      <c r="D1" s="65" t="s">
        <v>37</v>
      </c>
    </row>
    <row r="2" spans="1:4" x14ac:dyDescent="0.2">
      <c r="A2" s="66">
        <v>0</v>
      </c>
      <c r="B2" s="2">
        <v>1</v>
      </c>
      <c r="C2" s="1">
        <v>2</v>
      </c>
      <c r="D2" s="69">
        <v>13.561999999999999</v>
      </c>
    </row>
    <row r="3" spans="1:4" x14ac:dyDescent="0.2">
      <c r="A3" s="66">
        <f>A2+1</f>
        <v>1</v>
      </c>
      <c r="B3" s="2">
        <v>1</v>
      </c>
      <c r="C3" s="1">
        <v>6</v>
      </c>
      <c r="D3" s="69">
        <v>13.561999999999999</v>
      </c>
    </row>
    <row r="4" spans="1:4" x14ac:dyDescent="0.2">
      <c r="A4" s="66">
        <f t="shared" ref="A4:A67" si="0">A3+1</f>
        <v>2</v>
      </c>
      <c r="B4" s="2">
        <v>1</v>
      </c>
      <c r="C4" s="1">
        <v>42</v>
      </c>
      <c r="D4" s="69">
        <v>13.561999999999999</v>
      </c>
    </row>
    <row r="5" spans="1:4" x14ac:dyDescent="0.2">
      <c r="A5" s="66">
        <f t="shared" si="0"/>
        <v>3</v>
      </c>
      <c r="B5" s="2">
        <v>1</v>
      </c>
      <c r="C5" s="1">
        <v>47</v>
      </c>
      <c r="D5" s="69">
        <v>13.561999999999999</v>
      </c>
    </row>
    <row r="6" spans="1:4" x14ac:dyDescent="0.2">
      <c r="A6" s="66">
        <f t="shared" si="0"/>
        <v>4</v>
      </c>
      <c r="B6" s="2">
        <v>1</v>
      </c>
      <c r="C6" s="1">
        <v>62</v>
      </c>
      <c r="D6" s="69">
        <v>13.561999999999999</v>
      </c>
    </row>
    <row r="7" spans="1:4" x14ac:dyDescent="0.2">
      <c r="A7" s="66">
        <f t="shared" si="0"/>
        <v>5</v>
      </c>
      <c r="B7" s="2">
        <v>1</v>
      </c>
      <c r="C7" s="1">
        <v>68</v>
      </c>
      <c r="D7" s="69">
        <v>13.561999999999999</v>
      </c>
    </row>
    <row r="8" spans="1:4" x14ac:dyDescent="0.2">
      <c r="A8" s="66">
        <f t="shared" si="0"/>
        <v>6</v>
      </c>
      <c r="B8" s="2">
        <v>2</v>
      </c>
      <c r="C8" s="1">
        <v>3</v>
      </c>
      <c r="D8" s="69">
        <v>6.0275400000000001</v>
      </c>
    </row>
    <row r="9" spans="1:4" x14ac:dyDescent="0.2">
      <c r="A9" s="66">
        <f t="shared" si="0"/>
        <v>7</v>
      </c>
      <c r="B9" s="2">
        <v>2</v>
      </c>
      <c r="C9" s="1">
        <v>10</v>
      </c>
      <c r="D9" s="69">
        <v>13.561999999999999</v>
      </c>
    </row>
    <row r="10" spans="1:4" x14ac:dyDescent="0.2">
      <c r="A10" s="66">
        <f t="shared" si="0"/>
        <v>8</v>
      </c>
      <c r="B10" s="2">
        <v>3</v>
      </c>
      <c r="C10" s="1">
        <v>4</v>
      </c>
      <c r="D10" s="69">
        <v>6.0275400000000001</v>
      </c>
    </row>
    <row r="11" spans="1:4" x14ac:dyDescent="0.2">
      <c r="A11" s="66">
        <f t="shared" si="0"/>
        <v>9</v>
      </c>
      <c r="B11" s="2">
        <v>4</v>
      </c>
      <c r="C11" s="1">
        <v>5</v>
      </c>
      <c r="D11" s="69">
        <v>10.5482</v>
      </c>
    </row>
    <row r="12" spans="1:4" x14ac:dyDescent="0.2">
      <c r="A12" s="66">
        <f t="shared" si="0"/>
        <v>10</v>
      </c>
      <c r="B12" s="2">
        <v>6</v>
      </c>
      <c r="C12" s="1">
        <v>7</v>
      </c>
      <c r="D12" s="69">
        <v>13.561999999999999</v>
      </c>
    </row>
    <row r="13" spans="1:4" x14ac:dyDescent="0.2">
      <c r="A13" s="66">
        <f t="shared" si="0"/>
        <v>11</v>
      </c>
      <c r="B13" s="2">
        <v>6</v>
      </c>
      <c r="C13" s="1">
        <v>8</v>
      </c>
      <c r="D13" s="69">
        <v>13.561999999999999</v>
      </c>
    </row>
    <row r="14" spans="1:4" x14ac:dyDescent="0.2">
      <c r="A14" s="66">
        <f t="shared" si="0"/>
        <v>12</v>
      </c>
      <c r="B14" s="2">
        <v>8</v>
      </c>
      <c r="C14" s="1">
        <v>9</v>
      </c>
      <c r="D14" s="69">
        <v>10.5482</v>
      </c>
    </row>
    <row r="15" spans="1:4" x14ac:dyDescent="0.2">
      <c r="A15" s="66">
        <f t="shared" si="0"/>
        <v>13</v>
      </c>
      <c r="B15" s="2">
        <v>8</v>
      </c>
      <c r="C15" s="1">
        <v>11</v>
      </c>
      <c r="D15" s="69">
        <v>13.561999999999999</v>
      </c>
    </row>
    <row r="16" spans="1:4" x14ac:dyDescent="0.2">
      <c r="A16" s="66">
        <f t="shared" si="0"/>
        <v>14</v>
      </c>
      <c r="B16" s="2">
        <v>10</v>
      </c>
      <c r="C16" s="1">
        <v>12</v>
      </c>
      <c r="D16" s="69">
        <v>13.561999999999999</v>
      </c>
    </row>
    <row r="17" spans="1:4" x14ac:dyDescent="0.2">
      <c r="A17" s="66">
        <f t="shared" si="0"/>
        <v>15</v>
      </c>
      <c r="B17" s="2">
        <v>10</v>
      </c>
      <c r="C17" s="1">
        <v>119</v>
      </c>
      <c r="D17" s="69">
        <v>13.561999999999999</v>
      </c>
    </row>
    <row r="18" spans="1:4" x14ac:dyDescent="0.2">
      <c r="A18" s="66">
        <f t="shared" si="0"/>
        <v>16</v>
      </c>
      <c r="B18" s="2">
        <v>11</v>
      </c>
      <c r="C18" s="1">
        <v>138</v>
      </c>
      <c r="D18" s="69">
        <v>13.561999999999999</v>
      </c>
    </row>
    <row r="19" spans="1:4" x14ac:dyDescent="0.2">
      <c r="A19" s="66">
        <f t="shared" si="0"/>
        <v>17</v>
      </c>
      <c r="B19" s="2">
        <v>12</v>
      </c>
      <c r="C19" s="1">
        <v>13</v>
      </c>
      <c r="D19" s="69">
        <v>13.561999999999999</v>
      </c>
    </row>
    <row r="20" spans="1:4" x14ac:dyDescent="0.2">
      <c r="A20" s="66">
        <f t="shared" si="0"/>
        <v>18</v>
      </c>
      <c r="B20" s="2">
        <v>12</v>
      </c>
      <c r="C20" s="1">
        <v>15</v>
      </c>
      <c r="D20" s="69">
        <v>13.561999999999999</v>
      </c>
    </row>
    <row r="21" spans="1:4" x14ac:dyDescent="0.2">
      <c r="A21" s="66">
        <f t="shared" si="0"/>
        <v>19</v>
      </c>
      <c r="B21" s="2">
        <v>13</v>
      </c>
      <c r="C21" s="1">
        <v>14</v>
      </c>
      <c r="D21" s="69">
        <v>13.561999999999999</v>
      </c>
    </row>
    <row r="22" spans="1:4" x14ac:dyDescent="0.2">
      <c r="A22" s="66">
        <f t="shared" si="0"/>
        <v>20</v>
      </c>
      <c r="B22" s="2">
        <v>14</v>
      </c>
      <c r="C22" s="1">
        <v>17</v>
      </c>
      <c r="D22" s="69">
        <v>6.0275400000000001</v>
      </c>
    </row>
    <row r="23" spans="1:4" x14ac:dyDescent="0.2">
      <c r="A23" s="66">
        <f t="shared" si="0"/>
        <v>21</v>
      </c>
      <c r="B23" s="2">
        <v>14</v>
      </c>
      <c r="C23" s="1">
        <v>19</v>
      </c>
      <c r="D23" s="69">
        <v>13.561999999999999</v>
      </c>
    </row>
    <row r="24" spans="1:4" x14ac:dyDescent="0.2">
      <c r="A24" s="66">
        <f t="shared" si="0"/>
        <v>22</v>
      </c>
      <c r="B24" s="2">
        <v>15</v>
      </c>
      <c r="C24" s="1">
        <v>16</v>
      </c>
      <c r="D24" s="69">
        <v>10.5482</v>
      </c>
    </row>
    <row r="25" spans="1:4" x14ac:dyDescent="0.2">
      <c r="A25" s="66">
        <f t="shared" si="0"/>
        <v>23</v>
      </c>
      <c r="B25" s="2">
        <v>17</v>
      </c>
      <c r="C25" s="1">
        <v>18</v>
      </c>
      <c r="D25" s="69">
        <v>21.0444</v>
      </c>
    </row>
    <row r="26" spans="1:4" x14ac:dyDescent="0.2">
      <c r="A26" s="66">
        <f t="shared" si="0"/>
        <v>24</v>
      </c>
      <c r="B26" s="2">
        <v>19</v>
      </c>
      <c r="C26" s="1">
        <v>20</v>
      </c>
      <c r="D26" s="69">
        <v>6.0275400000000001</v>
      </c>
    </row>
    <row r="27" spans="1:4" x14ac:dyDescent="0.2">
      <c r="A27" s="66">
        <f t="shared" si="0"/>
        <v>25</v>
      </c>
      <c r="B27" s="2">
        <v>19</v>
      </c>
      <c r="C27" s="1">
        <v>22</v>
      </c>
      <c r="D27" s="69">
        <v>13.561999999999999</v>
      </c>
    </row>
    <row r="28" spans="1:4" x14ac:dyDescent="0.2">
      <c r="A28" s="66">
        <f t="shared" si="0"/>
        <v>26</v>
      </c>
      <c r="B28" s="2">
        <v>20</v>
      </c>
      <c r="C28" s="1">
        <v>21</v>
      </c>
      <c r="D28" s="69">
        <v>14.289400000000001</v>
      </c>
    </row>
    <row r="29" spans="1:4" x14ac:dyDescent="0.2">
      <c r="A29" s="66">
        <f t="shared" si="0"/>
        <v>27</v>
      </c>
      <c r="B29" s="2">
        <v>22</v>
      </c>
      <c r="C29" s="1">
        <v>25</v>
      </c>
      <c r="D29" s="69">
        <v>13.561999999999999</v>
      </c>
    </row>
    <row r="30" spans="1:4" x14ac:dyDescent="0.2">
      <c r="A30" s="66">
        <f t="shared" si="0"/>
        <v>28</v>
      </c>
      <c r="B30" s="2">
        <v>23</v>
      </c>
      <c r="C30" s="1">
        <v>24</v>
      </c>
      <c r="D30" s="69">
        <v>10.5482</v>
      </c>
    </row>
    <row r="31" spans="1:4" x14ac:dyDescent="0.2">
      <c r="A31" s="66">
        <f t="shared" si="0"/>
        <v>29</v>
      </c>
      <c r="B31" s="2">
        <v>24</v>
      </c>
      <c r="C31" s="1">
        <v>152</v>
      </c>
      <c r="D31" s="69">
        <v>10.5482</v>
      </c>
    </row>
    <row r="32" spans="1:4" x14ac:dyDescent="0.2">
      <c r="A32" s="66">
        <f t="shared" si="0"/>
        <v>30</v>
      </c>
      <c r="B32" s="2">
        <v>25</v>
      </c>
      <c r="C32" s="1">
        <v>26</v>
      </c>
      <c r="D32" s="69">
        <v>5.1961500000000003</v>
      </c>
    </row>
    <row r="33" spans="1:4" x14ac:dyDescent="0.2">
      <c r="A33" s="66">
        <f t="shared" si="0"/>
        <v>31</v>
      </c>
      <c r="B33" s="2">
        <v>25</v>
      </c>
      <c r="C33" s="1">
        <v>33</v>
      </c>
      <c r="D33" s="69">
        <v>9.6128800000000005</v>
      </c>
    </row>
    <row r="34" spans="1:4" x14ac:dyDescent="0.2">
      <c r="A34" s="66">
        <f t="shared" si="0"/>
        <v>32</v>
      </c>
      <c r="B34" s="2">
        <v>25</v>
      </c>
      <c r="C34" s="1">
        <v>183</v>
      </c>
      <c r="D34" s="69">
        <v>10.5482</v>
      </c>
    </row>
    <row r="35" spans="1:4" x14ac:dyDescent="0.2">
      <c r="A35" s="66">
        <f t="shared" si="0"/>
        <v>33</v>
      </c>
      <c r="B35" s="2">
        <v>26</v>
      </c>
      <c r="C35" s="1">
        <v>27</v>
      </c>
      <c r="D35" s="69">
        <v>6.8589200000000003</v>
      </c>
    </row>
    <row r="36" spans="1:4" x14ac:dyDescent="0.2">
      <c r="A36" s="66">
        <f t="shared" si="0"/>
        <v>34</v>
      </c>
      <c r="B36" s="2">
        <v>26</v>
      </c>
      <c r="C36" s="1">
        <v>30</v>
      </c>
      <c r="D36" s="69">
        <v>6.8589200000000003</v>
      </c>
    </row>
    <row r="37" spans="1:4" x14ac:dyDescent="0.2">
      <c r="A37" s="66">
        <f t="shared" si="0"/>
        <v>35</v>
      </c>
      <c r="B37" s="2">
        <v>27</v>
      </c>
      <c r="C37" s="1">
        <v>28</v>
      </c>
      <c r="D37" s="69">
        <v>14.289400000000001</v>
      </c>
    </row>
    <row r="38" spans="1:4" x14ac:dyDescent="0.2">
      <c r="A38" s="66">
        <f t="shared" si="0"/>
        <v>36</v>
      </c>
      <c r="B38" s="2">
        <v>27</v>
      </c>
      <c r="C38" s="1">
        <v>29</v>
      </c>
      <c r="D38" s="69">
        <v>6.8589200000000003</v>
      </c>
    </row>
    <row r="39" spans="1:4" x14ac:dyDescent="0.2">
      <c r="A39" s="66">
        <f t="shared" si="0"/>
        <v>37</v>
      </c>
      <c r="B39" s="2">
        <v>30</v>
      </c>
      <c r="C39" s="1">
        <v>31</v>
      </c>
      <c r="D39" s="69">
        <v>6.8589200000000003</v>
      </c>
    </row>
    <row r="40" spans="1:4" x14ac:dyDescent="0.2">
      <c r="A40" s="66">
        <f t="shared" si="0"/>
        <v>38</v>
      </c>
      <c r="B40" s="2">
        <v>31</v>
      </c>
      <c r="C40" s="1">
        <v>32</v>
      </c>
      <c r="D40" s="69">
        <v>6.8589200000000003</v>
      </c>
    </row>
    <row r="41" spans="1:4" x14ac:dyDescent="0.2">
      <c r="A41" s="66">
        <f t="shared" si="0"/>
        <v>39</v>
      </c>
      <c r="B41" s="2">
        <v>34</v>
      </c>
      <c r="C41" s="1">
        <v>35</v>
      </c>
      <c r="D41" s="69">
        <v>9.3011099999999995</v>
      </c>
    </row>
    <row r="42" spans="1:4" x14ac:dyDescent="0.2">
      <c r="A42" s="66">
        <f t="shared" si="0"/>
        <v>40</v>
      </c>
      <c r="B42" s="2">
        <v>34</v>
      </c>
      <c r="C42" s="1">
        <v>196</v>
      </c>
      <c r="D42" s="69">
        <v>6.0275400000000001</v>
      </c>
    </row>
    <row r="43" spans="1:4" x14ac:dyDescent="0.2">
      <c r="A43" s="66">
        <f t="shared" si="0"/>
        <v>41</v>
      </c>
      <c r="B43" s="2">
        <v>35</v>
      </c>
      <c r="C43" s="1">
        <v>36</v>
      </c>
      <c r="D43" s="69">
        <v>10.5482</v>
      </c>
    </row>
    <row r="44" spans="1:4" x14ac:dyDescent="0.2">
      <c r="A44" s="66">
        <f t="shared" si="0"/>
        <v>42</v>
      </c>
      <c r="B44" s="2">
        <v>35</v>
      </c>
      <c r="C44" s="1">
        <v>194</v>
      </c>
      <c r="D44" s="69">
        <v>9.3011099999999995</v>
      </c>
    </row>
    <row r="45" spans="1:4" x14ac:dyDescent="0.2">
      <c r="A45" s="66">
        <f t="shared" si="0"/>
        <v>43</v>
      </c>
      <c r="B45" s="2">
        <v>36</v>
      </c>
      <c r="C45" s="1">
        <v>37</v>
      </c>
      <c r="D45" s="69">
        <v>9.3011099999999995</v>
      </c>
    </row>
    <row r="46" spans="1:4" x14ac:dyDescent="0.2">
      <c r="A46" s="66">
        <f t="shared" si="0"/>
        <v>44</v>
      </c>
      <c r="B46" s="2">
        <v>37</v>
      </c>
      <c r="C46" s="1">
        <v>38</v>
      </c>
      <c r="D46" s="69">
        <v>9.3011099999999995</v>
      </c>
    </row>
    <row r="47" spans="1:4" x14ac:dyDescent="0.2">
      <c r="A47" s="66">
        <f t="shared" si="0"/>
        <v>45</v>
      </c>
      <c r="B47" s="2">
        <v>37</v>
      </c>
      <c r="C47" s="1">
        <v>40</v>
      </c>
      <c r="D47" s="69">
        <v>6.0275400000000001</v>
      </c>
    </row>
    <row r="48" spans="1:4" x14ac:dyDescent="0.2">
      <c r="A48" s="66">
        <f t="shared" si="0"/>
        <v>46</v>
      </c>
      <c r="B48" s="2">
        <v>38</v>
      </c>
      <c r="C48" s="1">
        <v>39</v>
      </c>
      <c r="D48" s="69">
        <v>14.289400000000001</v>
      </c>
    </row>
    <row r="49" spans="1:4" x14ac:dyDescent="0.2">
      <c r="A49" s="66">
        <f t="shared" si="0"/>
        <v>47</v>
      </c>
      <c r="B49" s="2">
        <v>40</v>
      </c>
      <c r="C49" s="1">
        <v>41</v>
      </c>
      <c r="D49" s="69">
        <v>6.8589200000000003</v>
      </c>
    </row>
    <row r="50" spans="1:4" x14ac:dyDescent="0.2">
      <c r="A50" s="66">
        <f t="shared" si="0"/>
        <v>48</v>
      </c>
      <c r="B50" s="2">
        <v>42</v>
      </c>
      <c r="C50" s="1">
        <v>43</v>
      </c>
      <c r="D50" s="69">
        <v>10.5482</v>
      </c>
    </row>
    <row r="51" spans="1:4" x14ac:dyDescent="0.2">
      <c r="A51" s="66">
        <f t="shared" si="0"/>
        <v>49</v>
      </c>
      <c r="B51" s="2">
        <v>42</v>
      </c>
      <c r="C51" s="1">
        <v>46</v>
      </c>
      <c r="D51" s="69">
        <v>13.561999999999999</v>
      </c>
    </row>
    <row r="52" spans="1:4" x14ac:dyDescent="0.2">
      <c r="A52" s="66">
        <f t="shared" si="0"/>
        <v>50</v>
      </c>
      <c r="B52" s="2">
        <v>43</v>
      </c>
      <c r="C52" s="1">
        <v>44</v>
      </c>
      <c r="D52" s="69">
        <v>10.5482</v>
      </c>
    </row>
    <row r="53" spans="1:4" x14ac:dyDescent="0.2">
      <c r="A53" s="66">
        <f t="shared" si="0"/>
        <v>51</v>
      </c>
      <c r="B53" s="2">
        <v>44</v>
      </c>
      <c r="C53" s="1">
        <v>45</v>
      </c>
      <c r="D53" s="69">
        <v>10.5482</v>
      </c>
    </row>
    <row r="54" spans="1:4" x14ac:dyDescent="0.2">
      <c r="A54" s="66">
        <f t="shared" si="0"/>
        <v>52</v>
      </c>
      <c r="B54" s="2">
        <v>47</v>
      </c>
      <c r="C54" s="1">
        <v>48</v>
      </c>
      <c r="D54" s="69">
        <v>6.0275400000000001</v>
      </c>
    </row>
    <row r="55" spans="1:4" x14ac:dyDescent="0.2">
      <c r="A55" s="66">
        <f t="shared" si="0"/>
        <v>53</v>
      </c>
      <c r="B55" s="2">
        <v>47</v>
      </c>
      <c r="C55" s="1">
        <v>49</v>
      </c>
      <c r="D55" s="69">
        <v>9.6128800000000005</v>
      </c>
    </row>
    <row r="56" spans="1:4" x14ac:dyDescent="0.2">
      <c r="A56" s="66">
        <f t="shared" si="0"/>
        <v>54</v>
      </c>
      <c r="B56" s="2">
        <v>47</v>
      </c>
      <c r="C56" s="1">
        <v>50</v>
      </c>
      <c r="D56" s="69">
        <v>13.561999999999999</v>
      </c>
    </row>
    <row r="57" spans="1:4" x14ac:dyDescent="0.2">
      <c r="A57" s="66">
        <f t="shared" si="0"/>
        <v>55</v>
      </c>
      <c r="B57" s="2">
        <v>49</v>
      </c>
      <c r="C57" s="1">
        <v>69</v>
      </c>
      <c r="D57" s="69">
        <v>9.6128800000000005</v>
      </c>
    </row>
    <row r="58" spans="1:4" x14ac:dyDescent="0.2">
      <c r="A58" s="66">
        <f t="shared" si="0"/>
        <v>56</v>
      </c>
      <c r="B58" s="2">
        <v>49</v>
      </c>
      <c r="C58" s="1">
        <v>70</v>
      </c>
      <c r="D58" s="69">
        <v>9.6128800000000005</v>
      </c>
    </row>
    <row r="59" spans="1:4" x14ac:dyDescent="0.2">
      <c r="A59" s="66">
        <f t="shared" si="0"/>
        <v>57</v>
      </c>
      <c r="B59" s="2">
        <v>50</v>
      </c>
      <c r="C59" s="1">
        <v>51</v>
      </c>
      <c r="D59" s="69">
        <v>13.561999999999999</v>
      </c>
    </row>
    <row r="60" spans="1:4" x14ac:dyDescent="0.2">
      <c r="A60" s="66">
        <f t="shared" si="0"/>
        <v>58</v>
      </c>
      <c r="B60" s="2">
        <v>50</v>
      </c>
      <c r="C60" s="1">
        <v>66</v>
      </c>
      <c r="D60" s="69">
        <v>13.561999999999999</v>
      </c>
    </row>
    <row r="61" spans="1:4" x14ac:dyDescent="0.2">
      <c r="A61" s="66">
        <f t="shared" si="0"/>
        <v>59</v>
      </c>
      <c r="B61" s="2">
        <v>50</v>
      </c>
      <c r="C61" s="1">
        <v>233</v>
      </c>
      <c r="D61" s="69">
        <v>13.561999999999999</v>
      </c>
    </row>
    <row r="62" spans="1:4" x14ac:dyDescent="0.2">
      <c r="A62" s="66">
        <f t="shared" si="0"/>
        <v>60</v>
      </c>
      <c r="B62" s="2">
        <v>51</v>
      </c>
      <c r="C62" s="1">
        <v>52</v>
      </c>
      <c r="D62" s="69">
        <v>6.8589200000000003</v>
      </c>
    </row>
    <row r="63" spans="1:4" x14ac:dyDescent="0.2">
      <c r="A63" s="66">
        <f t="shared" si="0"/>
        <v>61</v>
      </c>
      <c r="B63" s="2">
        <v>51</v>
      </c>
      <c r="C63" s="1">
        <v>53</v>
      </c>
      <c r="D63" s="69">
        <v>13.561999999999999</v>
      </c>
    </row>
    <row r="64" spans="1:4" x14ac:dyDescent="0.2">
      <c r="A64" s="66">
        <f t="shared" si="0"/>
        <v>62</v>
      </c>
      <c r="B64" s="2">
        <v>53</v>
      </c>
      <c r="C64" s="1">
        <v>54</v>
      </c>
      <c r="D64" s="69">
        <v>9.6128800000000005</v>
      </c>
    </row>
    <row r="65" spans="1:4" x14ac:dyDescent="0.2">
      <c r="A65" s="66">
        <f t="shared" si="0"/>
        <v>63</v>
      </c>
      <c r="B65" s="2">
        <v>53</v>
      </c>
      <c r="C65" s="1">
        <v>55</v>
      </c>
      <c r="D65" s="69">
        <v>13.561999999999999</v>
      </c>
    </row>
    <row r="66" spans="1:4" x14ac:dyDescent="0.2">
      <c r="A66" s="66">
        <f t="shared" si="0"/>
        <v>64</v>
      </c>
      <c r="B66" s="2">
        <v>55</v>
      </c>
      <c r="C66" s="1">
        <v>56</v>
      </c>
      <c r="D66" s="69">
        <v>6.8589200000000003</v>
      </c>
    </row>
    <row r="67" spans="1:4" x14ac:dyDescent="0.2">
      <c r="A67" s="66">
        <f t="shared" si="0"/>
        <v>65</v>
      </c>
      <c r="B67" s="2">
        <v>55</v>
      </c>
      <c r="C67" s="1">
        <v>57</v>
      </c>
      <c r="D67" s="69">
        <v>6.0275400000000001</v>
      </c>
    </row>
    <row r="68" spans="1:4" x14ac:dyDescent="0.2">
      <c r="A68" s="66">
        <f t="shared" ref="A68:A131" si="1">A67+1</f>
        <v>66</v>
      </c>
      <c r="B68" s="2">
        <v>57</v>
      </c>
      <c r="C68" s="1">
        <v>58</v>
      </c>
      <c r="D68" s="69">
        <v>6.0275400000000001</v>
      </c>
    </row>
    <row r="69" spans="1:4" x14ac:dyDescent="0.2">
      <c r="A69" s="66">
        <f t="shared" si="1"/>
        <v>67</v>
      </c>
      <c r="B69" s="2">
        <v>57</v>
      </c>
      <c r="C69" s="1">
        <v>59</v>
      </c>
      <c r="D69" s="69">
        <v>6.0275400000000001</v>
      </c>
    </row>
    <row r="70" spans="1:4" x14ac:dyDescent="0.2">
      <c r="A70" s="66">
        <f t="shared" si="1"/>
        <v>68</v>
      </c>
      <c r="B70" s="2">
        <v>59</v>
      </c>
      <c r="C70" s="1">
        <v>60</v>
      </c>
      <c r="D70" s="69">
        <v>6.0275400000000001</v>
      </c>
    </row>
    <row r="71" spans="1:4" x14ac:dyDescent="0.2">
      <c r="A71" s="66">
        <f t="shared" si="1"/>
        <v>69</v>
      </c>
      <c r="B71" s="2">
        <v>59</v>
      </c>
      <c r="C71" s="1">
        <v>61</v>
      </c>
      <c r="D71" s="69">
        <v>6.8589200000000003</v>
      </c>
    </row>
    <row r="72" spans="1:4" x14ac:dyDescent="0.2">
      <c r="A72" s="66">
        <f t="shared" si="1"/>
        <v>70</v>
      </c>
      <c r="B72" s="2">
        <v>62</v>
      </c>
      <c r="C72" s="1">
        <v>63</v>
      </c>
      <c r="D72" s="69">
        <v>13.561999999999999</v>
      </c>
    </row>
    <row r="73" spans="1:4" x14ac:dyDescent="0.2">
      <c r="A73" s="66">
        <f t="shared" si="1"/>
        <v>71</v>
      </c>
      <c r="B73" s="2">
        <v>62</v>
      </c>
      <c r="C73" s="1">
        <v>209</v>
      </c>
      <c r="D73" s="69">
        <v>9.6128800000000005</v>
      </c>
    </row>
    <row r="74" spans="1:4" x14ac:dyDescent="0.2">
      <c r="A74" s="66">
        <f t="shared" si="1"/>
        <v>72</v>
      </c>
      <c r="B74" s="2">
        <v>63</v>
      </c>
      <c r="C74" s="1">
        <v>64</v>
      </c>
      <c r="D74" s="69">
        <v>13.561999999999999</v>
      </c>
    </row>
    <row r="75" spans="1:4" x14ac:dyDescent="0.2">
      <c r="A75" s="66">
        <f t="shared" si="1"/>
        <v>73</v>
      </c>
      <c r="B75" s="2">
        <v>63</v>
      </c>
      <c r="C75" s="1">
        <v>219</v>
      </c>
      <c r="D75" s="69">
        <v>10.5482</v>
      </c>
    </row>
    <row r="76" spans="1:4" x14ac:dyDescent="0.2">
      <c r="A76" s="66">
        <f t="shared" si="1"/>
        <v>74</v>
      </c>
      <c r="B76" s="2">
        <v>64</v>
      </c>
      <c r="C76" s="1">
        <v>65</v>
      </c>
      <c r="D76" s="69">
        <v>9.6128800000000005</v>
      </c>
    </row>
    <row r="77" spans="1:4" x14ac:dyDescent="0.2">
      <c r="A77" s="66">
        <f t="shared" si="1"/>
        <v>75</v>
      </c>
      <c r="B77" s="2">
        <v>66</v>
      </c>
      <c r="C77" s="1">
        <v>67</v>
      </c>
      <c r="D77" s="69">
        <v>21.0444</v>
      </c>
    </row>
    <row r="78" spans="1:4" x14ac:dyDescent="0.2">
      <c r="A78" s="66">
        <f t="shared" si="1"/>
        <v>76</v>
      </c>
      <c r="B78" s="2">
        <v>68</v>
      </c>
      <c r="C78" s="1">
        <v>98</v>
      </c>
      <c r="D78" s="69">
        <v>14.289400000000001</v>
      </c>
    </row>
    <row r="79" spans="1:4" x14ac:dyDescent="0.2">
      <c r="A79" s="66">
        <f t="shared" si="1"/>
        <v>77</v>
      </c>
      <c r="B79" s="2">
        <v>68</v>
      </c>
      <c r="C79" s="1">
        <v>99</v>
      </c>
      <c r="D79" s="69">
        <v>13.561999999999999</v>
      </c>
    </row>
    <row r="80" spans="1:4" x14ac:dyDescent="0.2">
      <c r="A80" s="66">
        <f t="shared" si="1"/>
        <v>78</v>
      </c>
      <c r="B80" s="2">
        <v>69</v>
      </c>
      <c r="C80" s="1">
        <v>71</v>
      </c>
      <c r="D80" s="69">
        <v>10.5482</v>
      </c>
    </row>
    <row r="81" spans="1:4" x14ac:dyDescent="0.2">
      <c r="A81" s="66">
        <f t="shared" si="1"/>
        <v>79</v>
      </c>
      <c r="B81" s="2">
        <v>70</v>
      </c>
      <c r="C81" s="1">
        <v>94</v>
      </c>
      <c r="D81" s="69">
        <v>10.5482</v>
      </c>
    </row>
    <row r="82" spans="1:4" x14ac:dyDescent="0.2">
      <c r="A82" s="66">
        <f t="shared" si="1"/>
        <v>80</v>
      </c>
      <c r="B82" s="2">
        <v>71</v>
      </c>
      <c r="C82" s="1">
        <v>72</v>
      </c>
      <c r="D82" s="69">
        <v>10.5482</v>
      </c>
    </row>
    <row r="83" spans="1:4" x14ac:dyDescent="0.2">
      <c r="A83" s="66">
        <f t="shared" si="1"/>
        <v>81</v>
      </c>
      <c r="B83" s="2">
        <v>72</v>
      </c>
      <c r="C83" s="1">
        <v>73</v>
      </c>
      <c r="D83" s="69">
        <v>10.5482</v>
      </c>
    </row>
    <row r="84" spans="1:4" x14ac:dyDescent="0.2">
      <c r="A84" s="66">
        <f t="shared" si="1"/>
        <v>82</v>
      </c>
      <c r="B84" s="2">
        <v>73</v>
      </c>
      <c r="C84" s="1">
        <v>74</v>
      </c>
      <c r="D84" s="69">
        <v>10.5482</v>
      </c>
    </row>
    <row r="85" spans="1:4" x14ac:dyDescent="0.2">
      <c r="A85" s="66">
        <f t="shared" si="1"/>
        <v>83</v>
      </c>
      <c r="B85" s="2">
        <v>74</v>
      </c>
      <c r="C85" s="1">
        <v>75</v>
      </c>
      <c r="D85" s="69">
        <v>10.5482</v>
      </c>
    </row>
    <row r="86" spans="1:4" x14ac:dyDescent="0.2">
      <c r="A86" s="66">
        <f t="shared" si="1"/>
        <v>84</v>
      </c>
      <c r="B86" s="2">
        <v>75</v>
      </c>
      <c r="C86" s="1">
        <v>78</v>
      </c>
      <c r="D86" s="69">
        <v>10.5482</v>
      </c>
    </row>
    <row r="87" spans="1:4" x14ac:dyDescent="0.2">
      <c r="A87" s="66">
        <f t="shared" si="1"/>
        <v>85</v>
      </c>
      <c r="B87" s="2">
        <v>76</v>
      </c>
      <c r="C87" s="1">
        <v>77</v>
      </c>
      <c r="D87" s="69">
        <v>10.5482</v>
      </c>
    </row>
    <row r="88" spans="1:4" x14ac:dyDescent="0.2">
      <c r="A88" s="66">
        <f t="shared" si="1"/>
        <v>86</v>
      </c>
      <c r="B88" s="2">
        <v>77</v>
      </c>
      <c r="C88" s="1">
        <v>83</v>
      </c>
      <c r="D88" s="69">
        <v>10.5482</v>
      </c>
    </row>
    <row r="89" spans="1:4" x14ac:dyDescent="0.2">
      <c r="A89" s="66">
        <f t="shared" si="1"/>
        <v>87</v>
      </c>
      <c r="B89" s="2">
        <v>78</v>
      </c>
      <c r="C89" s="1">
        <v>79</v>
      </c>
      <c r="D89" s="69">
        <v>10.5482</v>
      </c>
    </row>
    <row r="90" spans="1:4" x14ac:dyDescent="0.2">
      <c r="A90" s="66">
        <f t="shared" si="1"/>
        <v>88</v>
      </c>
      <c r="B90" s="2">
        <v>79</v>
      </c>
      <c r="C90" s="1">
        <v>80</v>
      </c>
      <c r="D90" s="69">
        <v>10.5482</v>
      </c>
    </row>
    <row r="91" spans="1:4" x14ac:dyDescent="0.2">
      <c r="A91" s="66">
        <f t="shared" si="1"/>
        <v>89</v>
      </c>
      <c r="B91" s="2">
        <v>80</v>
      </c>
      <c r="C91" s="1">
        <v>81</v>
      </c>
      <c r="D91" s="69">
        <v>10.5482</v>
      </c>
    </row>
    <row r="92" spans="1:4" x14ac:dyDescent="0.2">
      <c r="A92" s="66">
        <f t="shared" si="1"/>
        <v>90</v>
      </c>
      <c r="B92" s="2">
        <v>81</v>
      </c>
      <c r="C92" s="1">
        <v>84</v>
      </c>
      <c r="D92" s="69">
        <v>10.5482</v>
      </c>
    </row>
    <row r="93" spans="1:4" x14ac:dyDescent="0.2">
      <c r="A93" s="66">
        <f t="shared" si="1"/>
        <v>91</v>
      </c>
      <c r="B93" s="2">
        <v>82</v>
      </c>
      <c r="C93" s="1">
        <v>83</v>
      </c>
      <c r="D93" s="69">
        <v>10.5482</v>
      </c>
    </row>
    <row r="94" spans="1:4" x14ac:dyDescent="0.2">
      <c r="A94" s="66">
        <f t="shared" si="1"/>
        <v>92</v>
      </c>
      <c r="B94" s="2">
        <v>82</v>
      </c>
      <c r="C94" s="1">
        <v>95</v>
      </c>
      <c r="D94" s="69">
        <v>10.5482</v>
      </c>
    </row>
    <row r="95" spans="1:4" x14ac:dyDescent="0.2">
      <c r="A95" s="66">
        <f t="shared" si="1"/>
        <v>93</v>
      </c>
      <c r="B95" s="2">
        <v>83</v>
      </c>
      <c r="C95" s="1">
        <v>88</v>
      </c>
      <c r="D95" s="69">
        <v>10.5482</v>
      </c>
    </row>
    <row r="96" spans="1:4" x14ac:dyDescent="0.2">
      <c r="A96" s="66">
        <f t="shared" si="1"/>
        <v>94</v>
      </c>
      <c r="B96" s="2">
        <v>84</v>
      </c>
      <c r="C96" s="1">
        <v>85</v>
      </c>
      <c r="D96" s="69">
        <v>5.5598799999999997</v>
      </c>
    </row>
    <row r="97" spans="1:4" x14ac:dyDescent="0.2">
      <c r="A97" s="66">
        <f t="shared" si="1"/>
        <v>95</v>
      </c>
      <c r="B97" s="2">
        <v>86</v>
      </c>
      <c r="C97" s="1">
        <v>87</v>
      </c>
      <c r="D97" s="69">
        <v>10.5482</v>
      </c>
    </row>
    <row r="98" spans="1:4" x14ac:dyDescent="0.2">
      <c r="A98" s="66">
        <f t="shared" si="1"/>
        <v>96</v>
      </c>
      <c r="B98" s="2">
        <v>86</v>
      </c>
      <c r="C98" s="1">
        <v>117</v>
      </c>
      <c r="D98" s="69">
        <v>5.5598799999999997</v>
      </c>
    </row>
    <row r="99" spans="1:4" x14ac:dyDescent="0.2">
      <c r="A99" s="66">
        <f t="shared" si="1"/>
        <v>97</v>
      </c>
      <c r="B99" s="2">
        <v>87</v>
      </c>
      <c r="C99" s="1">
        <v>92</v>
      </c>
      <c r="D99" s="69">
        <v>5.5598799999999997</v>
      </c>
    </row>
    <row r="100" spans="1:4" x14ac:dyDescent="0.2">
      <c r="A100" s="66">
        <f t="shared" si="1"/>
        <v>98</v>
      </c>
      <c r="B100" s="2">
        <v>88</v>
      </c>
      <c r="C100" s="1">
        <v>89</v>
      </c>
      <c r="D100" s="69">
        <v>10.5482</v>
      </c>
    </row>
    <row r="101" spans="1:4" x14ac:dyDescent="0.2">
      <c r="A101" s="66">
        <f t="shared" si="1"/>
        <v>99</v>
      </c>
      <c r="B101" s="2">
        <v>89</v>
      </c>
      <c r="C101" s="1">
        <v>90</v>
      </c>
      <c r="D101" s="69">
        <v>10.5482</v>
      </c>
    </row>
    <row r="102" spans="1:4" x14ac:dyDescent="0.2">
      <c r="A102" s="66">
        <f t="shared" si="1"/>
        <v>100</v>
      </c>
      <c r="B102" s="2">
        <v>90</v>
      </c>
      <c r="C102" s="1">
        <v>91</v>
      </c>
      <c r="D102" s="69">
        <v>10.5482</v>
      </c>
    </row>
    <row r="103" spans="1:4" x14ac:dyDescent="0.2">
      <c r="A103" s="66">
        <f t="shared" si="1"/>
        <v>101</v>
      </c>
      <c r="B103" s="2">
        <v>91</v>
      </c>
      <c r="C103" s="1">
        <v>93</v>
      </c>
      <c r="D103" s="69">
        <v>5.5598799999999997</v>
      </c>
    </row>
    <row r="104" spans="1:4" x14ac:dyDescent="0.2">
      <c r="A104" s="66">
        <f t="shared" si="1"/>
        <v>102</v>
      </c>
      <c r="B104" s="2">
        <v>92</v>
      </c>
      <c r="C104" s="1">
        <v>93</v>
      </c>
      <c r="D104" s="69">
        <v>10.5482</v>
      </c>
    </row>
    <row r="105" spans="1:4" x14ac:dyDescent="0.2">
      <c r="A105" s="66">
        <f t="shared" si="1"/>
        <v>103</v>
      </c>
      <c r="B105" s="2">
        <v>94</v>
      </c>
      <c r="C105" s="1">
        <v>95</v>
      </c>
      <c r="D105" s="69">
        <v>10.5482</v>
      </c>
    </row>
    <row r="106" spans="1:4" x14ac:dyDescent="0.2">
      <c r="A106" s="66">
        <f t="shared" si="1"/>
        <v>104</v>
      </c>
      <c r="B106" s="2">
        <v>95</v>
      </c>
      <c r="C106" s="1">
        <v>96</v>
      </c>
      <c r="D106" s="69">
        <v>10.5482</v>
      </c>
    </row>
    <row r="107" spans="1:4" x14ac:dyDescent="0.2">
      <c r="A107" s="66">
        <f t="shared" si="1"/>
        <v>105</v>
      </c>
      <c r="B107" s="2">
        <v>97</v>
      </c>
      <c r="C107" s="1">
        <v>98</v>
      </c>
      <c r="D107" s="69">
        <v>14.289400000000001</v>
      </c>
    </row>
    <row r="108" spans="1:4" x14ac:dyDescent="0.2">
      <c r="A108" s="66">
        <f t="shared" si="1"/>
        <v>106</v>
      </c>
      <c r="B108" s="2">
        <v>97</v>
      </c>
      <c r="C108" s="1">
        <v>101</v>
      </c>
      <c r="D108" s="69">
        <v>16.004100000000001</v>
      </c>
    </row>
    <row r="109" spans="1:4" x14ac:dyDescent="0.2">
      <c r="A109" s="66">
        <f t="shared" si="1"/>
        <v>107</v>
      </c>
      <c r="B109" s="2">
        <v>99</v>
      </c>
      <c r="C109" s="1">
        <v>100</v>
      </c>
      <c r="D109" s="69">
        <v>10.5482</v>
      </c>
    </row>
    <row r="110" spans="1:4" x14ac:dyDescent="0.2">
      <c r="A110" s="66">
        <f t="shared" si="1"/>
        <v>108</v>
      </c>
      <c r="B110" s="2">
        <v>100</v>
      </c>
      <c r="C110" s="1">
        <v>162</v>
      </c>
      <c r="D110" s="69">
        <v>10.5482</v>
      </c>
    </row>
    <row r="111" spans="1:4" x14ac:dyDescent="0.2">
      <c r="A111" s="66">
        <f t="shared" si="1"/>
        <v>109</v>
      </c>
      <c r="B111" s="2">
        <v>101</v>
      </c>
      <c r="C111" s="1">
        <v>102</v>
      </c>
      <c r="D111" s="69">
        <v>14.289400000000001</v>
      </c>
    </row>
    <row r="112" spans="1:4" x14ac:dyDescent="0.2">
      <c r="A112" s="66">
        <f t="shared" si="1"/>
        <v>110</v>
      </c>
      <c r="B112" s="2">
        <v>102</v>
      </c>
      <c r="C112" s="1">
        <v>103</v>
      </c>
      <c r="D112" s="69">
        <v>16.004100000000001</v>
      </c>
    </row>
    <row r="113" spans="1:4" x14ac:dyDescent="0.2">
      <c r="A113" s="66">
        <f t="shared" si="1"/>
        <v>111</v>
      </c>
      <c r="B113" s="2">
        <v>103</v>
      </c>
      <c r="C113" s="1">
        <v>104</v>
      </c>
      <c r="D113" s="69">
        <v>10.5482</v>
      </c>
    </row>
    <row r="114" spans="1:4" x14ac:dyDescent="0.2">
      <c r="A114" s="66">
        <f t="shared" si="1"/>
        <v>112</v>
      </c>
      <c r="B114" s="2">
        <v>104</v>
      </c>
      <c r="C114" s="1">
        <v>105</v>
      </c>
      <c r="D114" s="69">
        <v>16.004100000000001</v>
      </c>
    </row>
    <row r="115" spans="1:4" x14ac:dyDescent="0.2">
      <c r="A115" s="66">
        <f t="shared" si="1"/>
        <v>113</v>
      </c>
      <c r="B115" s="2">
        <v>105</v>
      </c>
      <c r="C115" s="1">
        <v>106</v>
      </c>
      <c r="D115" s="69">
        <v>10.5482</v>
      </c>
    </row>
    <row r="116" spans="1:4" x14ac:dyDescent="0.2">
      <c r="A116" s="66">
        <f t="shared" si="1"/>
        <v>114</v>
      </c>
      <c r="B116" s="2">
        <v>106</v>
      </c>
      <c r="C116" s="1">
        <v>107</v>
      </c>
      <c r="D116" s="69">
        <v>10.5482</v>
      </c>
    </row>
    <row r="117" spans="1:4" x14ac:dyDescent="0.2">
      <c r="A117" s="66">
        <f t="shared" si="1"/>
        <v>115</v>
      </c>
      <c r="B117" s="2">
        <v>107</v>
      </c>
      <c r="C117" s="1">
        <v>108</v>
      </c>
      <c r="D117" s="69">
        <v>10.5482</v>
      </c>
    </row>
    <row r="118" spans="1:4" x14ac:dyDescent="0.2">
      <c r="A118" s="66">
        <f t="shared" si="1"/>
        <v>116</v>
      </c>
      <c r="B118" s="2">
        <v>108</v>
      </c>
      <c r="C118" s="1">
        <v>109</v>
      </c>
      <c r="D118" s="69">
        <v>10.5482</v>
      </c>
    </row>
    <row r="119" spans="1:4" x14ac:dyDescent="0.2">
      <c r="A119" s="66">
        <f t="shared" si="1"/>
        <v>117</v>
      </c>
      <c r="B119" s="2">
        <v>109</v>
      </c>
      <c r="C119" s="1">
        <v>110</v>
      </c>
      <c r="D119" s="69">
        <v>10.5482</v>
      </c>
    </row>
    <row r="120" spans="1:4" x14ac:dyDescent="0.2">
      <c r="A120" s="66">
        <f t="shared" si="1"/>
        <v>118</v>
      </c>
      <c r="B120" s="2">
        <v>109</v>
      </c>
      <c r="C120" s="1">
        <v>153</v>
      </c>
      <c r="D120" s="69">
        <v>10.5482</v>
      </c>
    </row>
    <row r="121" spans="1:4" x14ac:dyDescent="0.2">
      <c r="A121" s="66">
        <f t="shared" si="1"/>
        <v>119</v>
      </c>
      <c r="B121" s="2">
        <v>110</v>
      </c>
      <c r="C121" s="1">
        <v>111</v>
      </c>
      <c r="D121" s="69">
        <v>14.289400000000001</v>
      </c>
    </row>
    <row r="122" spans="1:4" x14ac:dyDescent="0.2">
      <c r="A122" s="66">
        <f t="shared" si="1"/>
        <v>120</v>
      </c>
      <c r="B122" s="2">
        <v>111</v>
      </c>
      <c r="C122" s="1">
        <v>112</v>
      </c>
      <c r="D122" s="69">
        <v>10.5482</v>
      </c>
    </row>
    <row r="123" spans="1:4" x14ac:dyDescent="0.2">
      <c r="A123" s="66">
        <f t="shared" si="1"/>
        <v>121</v>
      </c>
      <c r="B123" s="2">
        <v>112</v>
      </c>
      <c r="C123" s="1">
        <v>113</v>
      </c>
      <c r="D123" s="69">
        <v>10.5482</v>
      </c>
    </row>
    <row r="124" spans="1:4" x14ac:dyDescent="0.2">
      <c r="A124" s="66">
        <f t="shared" si="1"/>
        <v>122</v>
      </c>
      <c r="B124" s="2">
        <v>113</v>
      </c>
      <c r="C124" s="1">
        <v>114</v>
      </c>
      <c r="D124" s="69">
        <v>10.5482</v>
      </c>
    </row>
    <row r="125" spans="1:4" x14ac:dyDescent="0.2">
      <c r="A125" s="66">
        <f t="shared" si="1"/>
        <v>123</v>
      </c>
      <c r="B125" s="2">
        <v>115</v>
      </c>
      <c r="C125" s="1">
        <v>116</v>
      </c>
      <c r="D125" s="69">
        <v>10.5482</v>
      </c>
    </row>
    <row r="126" spans="1:4" x14ac:dyDescent="0.2">
      <c r="A126" s="66">
        <f t="shared" si="1"/>
        <v>124</v>
      </c>
      <c r="B126" s="2">
        <v>115</v>
      </c>
      <c r="C126" s="1">
        <v>148</v>
      </c>
      <c r="D126" s="69">
        <v>10.5482</v>
      </c>
    </row>
    <row r="127" spans="1:4" x14ac:dyDescent="0.2">
      <c r="A127" s="66">
        <f t="shared" si="1"/>
        <v>125</v>
      </c>
      <c r="B127" s="2">
        <v>116</v>
      </c>
      <c r="C127" s="1">
        <v>147</v>
      </c>
      <c r="D127" s="69">
        <v>10.5482</v>
      </c>
    </row>
    <row r="128" spans="1:4" x14ac:dyDescent="0.2">
      <c r="A128" s="66">
        <f t="shared" si="1"/>
        <v>126</v>
      </c>
      <c r="B128" s="2">
        <v>117</v>
      </c>
      <c r="C128" s="1">
        <v>118</v>
      </c>
      <c r="D128" s="69">
        <v>5.5598799999999997</v>
      </c>
    </row>
    <row r="129" spans="1:4" x14ac:dyDescent="0.2">
      <c r="A129" s="66">
        <f t="shared" si="1"/>
        <v>127</v>
      </c>
      <c r="B129" s="2">
        <v>117</v>
      </c>
      <c r="C129" s="1">
        <v>126</v>
      </c>
      <c r="D129" s="69">
        <v>10.5482</v>
      </c>
    </row>
    <row r="130" spans="1:4" x14ac:dyDescent="0.2">
      <c r="A130" s="66">
        <f t="shared" si="1"/>
        <v>128</v>
      </c>
      <c r="B130" s="2">
        <v>119</v>
      </c>
      <c r="C130" s="1">
        <v>120</v>
      </c>
      <c r="D130" s="69">
        <v>10.5482</v>
      </c>
    </row>
    <row r="131" spans="1:4" x14ac:dyDescent="0.2">
      <c r="A131" s="66">
        <f t="shared" si="1"/>
        <v>129</v>
      </c>
      <c r="B131" s="2">
        <v>120</v>
      </c>
      <c r="C131" s="1">
        <v>121</v>
      </c>
      <c r="D131" s="69">
        <v>10.5482</v>
      </c>
    </row>
    <row r="132" spans="1:4" x14ac:dyDescent="0.2">
      <c r="A132" s="66">
        <f t="shared" ref="A132:A195" si="2">A131+1</f>
        <v>130</v>
      </c>
      <c r="B132" s="2">
        <v>120</v>
      </c>
      <c r="C132" s="1">
        <v>125</v>
      </c>
      <c r="D132" s="69">
        <v>10.5482</v>
      </c>
    </row>
    <row r="133" spans="1:4" x14ac:dyDescent="0.2">
      <c r="A133" s="66">
        <f t="shared" si="2"/>
        <v>131</v>
      </c>
      <c r="B133" s="2">
        <v>120</v>
      </c>
      <c r="C133" s="1">
        <v>127</v>
      </c>
      <c r="D133" s="69">
        <v>10.5482</v>
      </c>
    </row>
    <row r="134" spans="1:4" x14ac:dyDescent="0.2">
      <c r="A134" s="66">
        <f t="shared" si="2"/>
        <v>132</v>
      </c>
      <c r="B134" s="2">
        <v>121</v>
      </c>
      <c r="C134" s="1">
        <v>122</v>
      </c>
      <c r="D134" s="69">
        <v>10.5482</v>
      </c>
    </row>
    <row r="135" spans="1:4" x14ac:dyDescent="0.2">
      <c r="A135" s="66">
        <f t="shared" si="2"/>
        <v>133</v>
      </c>
      <c r="B135" s="2">
        <v>121</v>
      </c>
      <c r="C135" s="1">
        <v>123</v>
      </c>
      <c r="D135" s="69">
        <v>10.5482</v>
      </c>
    </row>
    <row r="136" spans="1:4" x14ac:dyDescent="0.2">
      <c r="A136" s="66">
        <f t="shared" si="2"/>
        <v>134</v>
      </c>
      <c r="B136" s="2">
        <v>124</v>
      </c>
      <c r="C136" s="1">
        <v>125</v>
      </c>
      <c r="D136" s="69">
        <v>10.5482</v>
      </c>
    </row>
    <row r="137" spans="1:4" x14ac:dyDescent="0.2">
      <c r="A137" s="66">
        <f t="shared" si="2"/>
        <v>135</v>
      </c>
      <c r="B137" s="2">
        <v>127</v>
      </c>
      <c r="C137" s="1">
        <v>128</v>
      </c>
      <c r="D137" s="69">
        <v>10.5482</v>
      </c>
    </row>
    <row r="138" spans="1:4" x14ac:dyDescent="0.2">
      <c r="A138" s="66">
        <f t="shared" si="2"/>
        <v>136</v>
      </c>
      <c r="B138" s="2">
        <v>128</v>
      </c>
      <c r="C138" s="1">
        <v>129</v>
      </c>
      <c r="D138" s="69">
        <v>10.5482</v>
      </c>
    </row>
    <row r="139" spans="1:4" x14ac:dyDescent="0.2">
      <c r="A139" s="66">
        <f t="shared" si="2"/>
        <v>137</v>
      </c>
      <c r="B139" s="2">
        <v>129</v>
      </c>
      <c r="C139" s="1">
        <v>130</v>
      </c>
      <c r="D139" s="69">
        <v>10.5482</v>
      </c>
    </row>
    <row r="140" spans="1:4" x14ac:dyDescent="0.2">
      <c r="A140" s="66">
        <f t="shared" si="2"/>
        <v>138</v>
      </c>
      <c r="B140" s="2">
        <v>131</v>
      </c>
      <c r="C140" s="1">
        <v>132</v>
      </c>
      <c r="D140" s="69">
        <v>10.5482</v>
      </c>
    </row>
    <row r="141" spans="1:4" x14ac:dyDescent="0.2">
      <c r="A141" s="66">
        <f t="shared" si="2"/>
        <v>139</v>
      </c>
      <c r="B141" s="2">
        <v>131</v>
      </c>
      <c r="C141" s="1">
        <v>145</v>
      </c>
      <c r="D141" s="69">
        <v>10.5482</v>
      </c>
    </row>
    <row r="142" spans="1:4" x14ac:dyDescent="0.2">
      <c r="A142" s="66">
        <f t="shared" si="2"/>
        <v>140</v>
      </c>
      <c r="B142" s="2">
        <v>132</v>
      </c>
      <c r="C142" s="1">
        <v>133</v>
      </c>
      <c r="D142" s="69">
        <v>10.5482</v>
      </c>
    </row>
    <row r="143" spans="1:4" x14ac:dyDescent="0.2">
      <c r="A143" s="66">
        <f t="shared" si="2"/>
        <v>141</v>
      </c>
      <c r="B143" s="2">
        <v>133</v>
      </c>
      <c r="C143" s="1">
        <v>134</v>
      </c>
      <c r="D143" s="69">
        <v>10.5482</v>
      </c>
    </row>
    <row r="144" spans="1:4" x14ac:dyDescent="0.2">
      <c r="A144" s="66">
        <f t="shared" si="2"/>
        <v>142</v>
      </c>
      <c r="B144" s="2">
        <v>133</v>
      </c>
      <c r="C144" s="1">
        <v>135</v>
      </c>
      <c r="D144" s="69">
        <v>10.5482</v>
      </c>
    </row>
    <row r="145" spans="1:4" x14ac:dyDescent="0.2">
      <c r="A145" s="66">
        <f t="shared" si="2"/>
        <v>143</v>
      </c>
      <c r="B145" s="2">
        <v>135</v>
      </c>
      <c r="C145" s="1">
        <v>136</v>
      </c>
      <c r="D145" s="69">
        <v>10.5482</v>
      </c>
    </row>
    <row r="146" spans="1:4" x14ac:dyDescent="0.2">
      <c r="A146" s="66">
        <f t="shared" si="2"/>
        <v>144</v>
      </c>
      <c r="B146" s="2">
        <v>135</v>
      </c>
      <c r="C146" s="1">
        <v>139</v>
      </c>
      <c r="D146" s="69">
        <v>10.5482</v>
      </c>
    </row>
    <row r="147" spans="1:4" x14ac:dyDescent="0.2">
      <c r="A147" s="66">
        <f t="shared" si="2"/>
        <v>145</v>
      </c>
      <c r="B147" s="2">
        <v>136</v>
      </c>
      <c r="C147" s="1">
        <v>137</v>
      </c>
      <c r="D147" s="69">
        <v>10.5482</v>
      </c>
    </row>
    <row r="148" spans="1:4" x14ac:dyDescent="0.2">
      <c r="A148" s="66">
        <f t="shared" si="2"/>
        <v>146</v>
      </c>
      <c r="B148" s="2">
        <v>137</v>
      </c>
      <c r="C148" s="1">
        <v>138</v>
      </c>
      <c r="D148" s="69">
        <v>10.5482</v>
      </c>
    </row>
    <row r="149" spans="1:4" x14ac:dyDescent="0.2">
      <c r="A149" s="66">
        <f t="shared" si="2"/>
        <v>147</v>
      </c>
      <c r="B149" s="2">
        <v>139</v>
      </c>
      <c r="C149" s="1">
        <v>140</v>
      </c>
      <c r="D149" s="69">
        <v>10.5482</v>
      </c>
    </row>
    <row r="150" spans="1:4" x14ac:dyDescent="0.2">
      <c r="A150" s="66">
        <f t="shared" si="2"/>
        <v>148</v>
      </c>
      <c r="B150" s="2">
        <v>140</v>
      </c>
      <c r="C150" s="1">
        <v>141</v>
      </c>
      <c r="D150" s="69">
        <v>6.8589200000000003</v>
      </c>
    </row>
    <row r="151" spans="1:4" x14ac:dyDescent="0.2">
      <c r="A151" s="66">
        <f t="shared" si="2"/>
        <v>149</v>
      </c>
      <c r="B151" s="2">
        <v>141</v>
      </c>
      <c r="C151" s="1">
        <v>142</v>
      </c>
      <c r="D151" s="69">
        <v>6.0275400000000001</v>
      </c>
    </row>
    <row r="152" spans="1:4" x14ac:dyDescent="0.2">
      <c r="A152" s="66">
        <f t="shared" si="2"/>
        <v>150</v>
      </c>
      <c r="B152" s="2">
        <v>142</v>
      </c>
      <c r="C152" s="1">
        <v>143</v>
      </c>
      <c r="D152" s="69">
        <v>6.0275400000000001</v>
      </c>
    </row>
    <row r="153" spans="1:4" x14ac:dyDescent="0.2">
      <c r="A153" s="66">
        <f t="shared" si="2"/>
        <v>151</v>
      </c>
      <c r="B153" s="2">
        <v>143</v>
      </c>
      <c r="C153" s="1">
        <v>144</v>
      </c>
      <c r="D153" s="69">
        <v>6.0275400000000001</v>
      </c>
    </row>
    <row r="154" spans="1:4" x14ac:dyDescent="0.2">
      <c r="A154" s="66">
        <f t="shared" si="2"/>
        <v>152</v>
      </c>
      <c r="B154" s="2">
        <v>145</v>
      </c>
      <c r="C154" s="1">
        <v>146</v>
      </c>
      <c r="D154" s="69">
        <v>10.5482</v>
      </c>
    </row>
    <row r="155" spans="1:4" x14ac:dyDescent="0.2">
      <c r="A155" s="66">
        <f t="shared" si="2"/>
        <v>153</v>
      </c>
      <c r="B155" s="2">
        <v>146</v>
      </c>
      <c r="C155" s="1">
        <v>147</v>
      </c>
      <c r="D155" s="69">
        <v>10.5482</v>
      </c>
    </row>
    <row r="156" spans="1:4" x14ac:dyDescent="0.2">
      <c r="A156" s="66">
        <f t="shared" si="2"/>
        <v>154</v>
      </c>
      <c r="B156" s="2">
        <v>148</v>
      </c>
      <c r="C156" s="1">
        <v>149</v>
      </c>
      <c r="D156" s="69">
        <v>10.5482</v>
      </c>
    </row>
    <row r="157" spans="1:4" x14ac:dyDescent="0.2">
      <c r="A157" s="66">
        <f t="shared" si="2"/>
        <v>155</v>
      </c>
      <c r="B157" s="2">
        <v>149</v>
      </c>
      <c r="C157" s="1">
        <v>150</v>
      </c>
      <c r="D157" s="69">
        <v>10.5482</v>
      </c>
    </row>
    <row r="158" spans="1:4" x14ac:dyDescent="0.2">
      <c r="A158" s="66">
        <f t="shared" si="2"/>
        <v>156</v>
      </c>
      <c r="B158" s="2">
        <v>150</v>
      </c>
      <c r="C158" s="1">
        <v>151</v>
      </c>
      <c r="D158" s="69">
        <v>10.5482</v>
      </c>
    </row>
    <row r="159" spans="1:4" x14ac:dyDescent="0.2">
      <c r="A159" s="66">
        <f t="shared" si="2"/>
        <v>157</v>
      </c>
      <c r="B159" s="2">
        <v>151</v>
      </c>
      <c r="C159" s="1">
        <v>152</v>
      </c>
      <c r="D159" s="69">
        <v>10.5482</v>
      </c>
    </row>
    <row r="160" spans="1:4" x14ac:dyDescent="0.2">
      <c r="A160" s="66">
        <f t="shared" si="2"/>
        <v>158</v>
      </c>
      <c r="B160" s="2">
        <v>153</v>
      </c>
      <c r="C160" s="1">
        <v>154</v>
      </c>
      <c r="D160" s="69">
        <v>10.5482</v>
      </c>
    </row>
    <row r="161" spans="1:4" x14ac:dyDescent="0.2">
      <c r="A161" s="66">
        <f t="shared" si="2"/>
        <v>159</v>
      </c>
      <c r="B161" s="2">
        <v>153</v>
      </c>
      <c r="C161" s="1">
        <v>155</v>
      </c>
      <c r="D161" s="69">
        <v>5.5598799999999997</v>
      </c>
    </row>
    <row r="162" spans="1:4" x14ac:dyDescent="0.2">
      <c r="A162" s="66">
        <f t="shared" si="2"/>
        <v>160</v>
      </c>
      <c r="B162" s="2">
        <v>155</v>
      </c>
      <c r="C162" s="1">
        <v>156</v>
      </c>
      <c r="D162" s="69">
        <v>5.5598799999999997</v>
      </c>
    </row>
    <row r="163" spans="1:4" x14ac:dyDescent="0.2">
      <c r="A163" s="66">
        <f t="shared" si="2"/>
        <v>161</v>
      </c>
      <c r="B163" s="2">
        <v>156</v>
      </c>
      <c r="C163" s="1">
        <v>157</v>
      </c>
      <c r="D163" s="69">
        <v>5.5598799999999997</v>
      </c>
    </row>
    <row r="164" spans="1:4" x14ac:dyDescent="0.2">
      <c r="A164" s="66">
        <f t="shared" si="2"/>
        <v>162</v>
      </c>
      <c r="B164" s="2">
        <v>156</v>
      </c>
      <c r="C164" s="1">
        <v>169</v>
      </c>
      <c r="D164" s="69">
        <v>10.5482</v>
      </c>
    </row>
    <row r="165" spans="1:4" x14ac:dyDescent="0.2">
      <c r="A165" s="66">
        <f t="shared" si="2"/>
        <v>163</v>
      </c>
      <c r="B165" s="2">
        <v>157</v>
      </c>
      <c r="C165" s="1">
        <v>158</v>
      </c>
      <c r="D165" s="69">
        <v>6.8589200000000003</v>
      </c>
    </row>
    <row r="166" spans="1:4" x14ac:dyDescent="0.2">
      <c r="A166" s="66">
        <f t="shared" si="2"/>
        <v>164</v>
      </c>
      <c r="B166" s="2">
        <v>158</v>
      </c>
      <c r="C166" s="1">
        <v>159</v>
      </c>
      <c r="D166" s="69">
        <v>6.8589200000000003</v>
      </c>
    </row>
    <row r="167" spans="1:4" x14ac:dyDescent="0.2">
      <c r="A167" s="66">
        <f t="shared" si="2"/>
        <v>165</v>
      </c>
      <c r="B167" s="2">
        <v>158</v>
      </c>
      <c r="C167" s="1">
        <v>160</v>
      </c>
      <c r="D167" s="69">
        <v>11.6394</v>
      </c>
    </row>
    <row r="168" spans="1:4" x14ac:dyDescent="0.2">
      <c r="A168" s="66">
        <f t="shared" si="2"/>
        <v>166</v>
      </c>
      <c r="B168" s="2">
        <v>158</v>
      </c>
      <c r="C168" s="1">
        <v>161</v>
      </c>
      <c r="D168" s="69">
        <v>6.8589200000000003</v>
      </c>
    </row>
    <row r="169" spans="1:4" x14ac:dyDescent="0.2">
      <c r="A169" s="66">
        <f t="shared" si="2"/>
        <v>167</v>
      </c>
      <c r="B169" s="2">
        <v>161</v>
      </c>
      <c r="C169" s="1">
        <v>174</v>
      </c>
      <c r="D169" s="69">
        <v>6.8589200000000003</v>
      </c>
    </row>
    <row r="170" spans="1:4" x14ac:dyDescent="0.2">
      <c r="A170" s="66">
        <f t="shared" si="2"/>
        <v>168</v>
      </c>
      <c r="B170" s="2">
        <v>162</v>
      </c>
      <c r="C170" s="1">
        <v>163</v>
      </c>
      <c r="D170" s="69">
        <v>10.5482</v>
      </c>
    </row>
    <row r="171" spans="1:4" x14ac:dyDescent="0.2">
      <c r="A171" s="66">
        <f t="shared" si="2"/>
        <v>169</v>
      </c>
      <c r="B171" s="2">
        <v>163</v>
      </c>
      <c r="C171" s="1">
        <v>164</v>
      </c>
      <c r="D171" s="69">
        <v>10.5482</v>
      </c>
    </row>
    <row r="172" spans="1:4" x14ac:dyDescent="0.2">
      <c r="A172" s="66">
        <f t="shared" si="2"/>
        <v>170</v>
      </c>
      <c r="B172" s="2">
        <v>163</v>
      </c>
      <c r="C172" s="1">
        <v>166</v>
      </c>
      <c r="D172" s="69">
        <v>10.5482</v>
      </c>
    </row>
    <row r="173" spans="1:4" x14ac:dyDescent="0.2">
      <c r="A173" s="66">
        <f t="shared" si="2"/>
        <v>171</v>
      </c>
      <c r="B173" s="2">
        <v>165</v>
      </c>
      <c r="C173" s="1">
        <v>204</v>
      </c>
      <c r="D173" s="69">
        <v>10.5482</v>
      </c>
    </row>
    <row r="174" spans="1:4" x14ac:dyDescent="0.2">
      <c r="A174" s="66">
        <f t="shared" si="2"/>
        <v>172</v>
      </c>
      <c r="B174" s="2">
        <v>165</v>
      </c>
      <c r="C174" s="1">
        <v>222</v>
      </c>
      <c r="D174" s="69">
        <v>10.5482</v>
      </c>
    </row>
    <row r="175" spans="1:4" x14ac:dyDescent="0.2">
      <c r="A175" s="66">
        <f t="shared" si="2"/>
        <v>173</v>
      </c>
      <c r="B175" s="2">
        <v>166</v>
      </c>
      <c r="C175" s="1">
        <v>167</v>
      </c>
      <c r="D175" s="69">
        <v>10.5482</v>
      </c>
    </row>
    <row r="176" spans="1:4" x14ac:dyDescent="0.2">
      <c r="A176" s="66">
        <f t="shared" si="2"/>
        <v>174</v>
      </c>
      <c r="B176" s="2">
        <v>167</v>
      </c>
      <c r="C176" s="1">
        <v>168</v>
      </c>
      <c r="D176" s="69">
        <v>10.5482</v>
      </c>
    </row>
    <row r="177" spans="1:4" x14ac:dyDescent="0.2">
      <c r="A177" s="66">
        <f t="shared" si="2"/>
        <v>175</v>
      </c>
      <c r="B177" s="2">
        <v>169</v>
      </c>
      <c r="C177" s="1">
        <v>170</v>
      </c>
      <c r="D177" s="69">
        <v>10.5482</v>
      </c>
    </row>
    <row r="178" spans="1:4" x14ac:dyDescent="0.2">
      <c r="A178" s="66">
        <f t="shared" si="2"/>
        <v>176</v>
      </c>
      <c r="B178" s="2">
        <v>170</v>
      </c>
      <c r="C178" s="1">
        <v>171</v>
      </c>
      <c r="D178" s="69">
        <v>10.5482</v>
      </c>
    </row>
    <row r="179" spans="1:4" x14ac:dyDescent="0.2">
      <c r="A179" s="66">
        <f t="shared" si="2"/>
        <v>177</v>
      </c>
      <c r="B179" s="2">
        <v>171</v>
      </c>
      <c r="C179" s="1">
        <v>172</v>
      </c>
      <c r="D179" s="69">
        <v>10.5482</v>
      </c>
    </row>
    <row r="180" spans="1:4" x14ac:dyDescent="0.2">
      <c r="A180" s="66">
        <f t="shared" si="2"/>
        <v>178</v>
      </c>
      <c r="B180" s="2">
        <v>172</v>
      </c>
      <c r="C180" s="1">
        <v>173</v>
      </c>
      <c r="D180" s="69">
        <v>10.5482</v>
      </c>
    </row>
    <row r="181" spans="1:4" x14ac:dyDescent="0.2">
      <c r="A181" s="66">
        <f t="shared" si="2"/>
        <v>179</v>
      </c>
      <c r="B181" s="2">
        <v>174</v>
      </c>
      <c r="C181" s="1">
        <v>175</v>
      </c>
      <c r="D181" s="69">
        <v>10.5482</v>
      </c>
    </row>
    <row r="182" spans="1:4" x14ac:dyDescent="0.2">
      <c r="A182" s="66">
        <f t="shared" si="2"/>
        <v>180</v>
      </c>
      <c r="B182" s="2">
        <v>175</v>
      </c>
      <c r="C182" s="1">
        <v>176</v>
      </c>
      <c r="D182" s="69">
        <v>10.5482</v>
      </c>
    </row>
    <row r="183" spans="1:4" x14ac:dyDescent="0.2">
      <c r="A183" s="66">
        <f t="shared" si="2"/>
        <v>181</v>
      </c>
      <c r="B183" s="2">
        <v>175</v>
      </c>
      <c r="C183" s="1">
        <v>184</v>
      </c>
      <c r="D183" s="69">
        <v>14.289400000000001</v>
      </c>
    </row>
    <row r="184" spans="1:4" x14ac:dyDescent="0.2">
      <c r="A184" s="66">
        <f t="shared" si="2"/>
        <v>182</v>
      </c>
      <c r="B184" s="2">
        <v>176</v>
      </c>
      <c r="C184" s="1">
        <v>177</v>
      </c>
      <c r="D184" s="69">
        <v>10.5482</v>
      </c>
    </row>
    <row r="185" spans="1:4" x14ac:dyDescent="0.2">
      <c r="A185" s="66">
        <f t="shared" si="2"/>
        <v>183</v>
      </c>
      <c r="B185" s="2">
        <v>177</v>
      </c>
      <c r="C185" s="1">
        <v>178</v>
      </c>
      <c r="D185" s="69">
        <v>10.5482</v>
      </c>
    </row>
    <row r="186" spans="1:4" x14ac:dyDescent="0.2">
      <c r="A186" s="66">
        <f t="shared" si="2"/>
        <v>184</v>
      </c>
      <c r="B186" s="2">
        <v>179</v>
      </c>
      <c r="C186" s="1">
        <v>180</v>
      </c>
      <c r="D186" s="69">
        <v>10.5482</v>
      </c>
    </row>
    <row r="187" spans="1:4" x14ac:dyDescent="0.2">
      <c r="A187" s="66">
        <f t="shared" si="2"/>
        <v>185</v>
      </c>
      <c r="B187" s="2">
        <v>179</v>
      </c>
      <c r="C187" s="1">
        <v>183</v>
      </c>
      <c r="D187" s="69">
        <v>10.5482</v>
      </c>
    </row>
    <row r="188" spans="1:4" x14ac:dyDescent="0.2">
      <c r="A188" s="66">
        <f t="shared" si="2"/>
        <v>186</v>
      </c>
      <c r="B188" s="2">
        <v>180</v>
      </c>
      <c r="C188" s="1">
        <v>181</v>
      </c>
      <c r="D188" s="69">
        <v>10.5482</v>
      </c>
    </row>
    <row r="189" spans="1:4" x14ac:dyDescent="0.2">
      <c r="A189" s="66">
        <f t="shared" si="2"/>
        <v>187</v>
      </c>
      <c r="B189" s="2">
        <v>181</v>
      </c>
      <c r="C189" s="1">
        <v>182</v>
      </c>
      <c r="D189" s="69">
        <v>10.5482</v>
      </c>
    </row>
    <row r="190" spans="1:4" x14ac:dyDescent="0.2">
      <c r="A190" s="66">
        <f t="shared" si="2"/>
        <v>188</v>
      </c>
      <c r="B190" s="2">
        <v>184</v>
      </c>
      <c r="C190" s="1">
        <v>185</v>
      </c>
      <c r="D190" s="69">
        <v>9.6128800000000005</v>
      </c>
    </row>
    <row r="191" spans="1:4" x14ac:dyDescent="0.2">
      <c r="A191" s="66">
        <f t="shared" si="2"/>
        <v>189</v>
      </c>
      <c r="B191" s="2">
        <v>185</v>
      </c>
      <c r="C191" s="1">
        <v>186</v>
      </c>
      <c r="D191" s="69">
        <v>9.3011099999999995</v>
      </c>
    </row>
    <row r="192" spans="1:4" x14ac:dyDescent="0.2">
      <c r="A192" s="66">
        <f t="shared" si="2"/>
        <v>190</v>
      </c>
      <c r="B192" s="2">
        <v>185</v>
      </c>
      <c r="C192" s="1">
        <v>187</v>
      </c>
      <c r="D192" s="69">
        <v>9.6128800000000005</v>
      </c>
    </row>
    <row r="193" spans="1:4" x14ac:dyDescent="0.2">
      <c r="A193" s="66">
        <f t="shared" si="2"/>
        <v>191</v>
      </c>
      <c r="B193" s="2">
        <v>187</v>
      </c>
      <c r="C193" s="1">
        <v>188</v>
      </c>
      <c r="D193" s="69">
        <v>9.3011099999999995</v>
      </c>
    </row>
    <row r="194" spans="1:4" x14ac:dyDescent="0.2">
      <c r="A194" s="66">
        <f t="shared" si="2"/>
        <v>192</v>
      </c>
      <c r="B194" s="2">
        <v>189</v>
      </c>
      <c r="C194" s="1">
        <v>190</v>
      </c>
      <c r="D194" s="69">
        <v>9.3011099999999995</v>
      </c>
    </row>
    <row r="195" spans="1:4" x14ac:dyDescent="0.2">
      <c r="A195" s="66">
        <f t="shared" si="2"/>
        <v>193</v>
      </c>
      <c r="B195" s="2">
        <v>191</v>
      </c>
      <c r="C195" s="1">
        <v>189</v>
      </c>
      <c r="D195" s="69">
        <v>9.6128800000000005</v>
      </c>
    </row>
    <row r="196" spans="1:4" x14ac:dyDescent="0.2">
      <c r="A196" s="66">
        <f t="shared" ref="A196:A233" si="3">A195+1</f>
        <v>194</v>
      </c>
      <c r="B196" s="2">
        <v>191</v>
      </c>
      <c r="C196" s="1">
        <v>192</v>
      </c>
      <c r="D196" s="69">
        <v>9.3011099999999995</v>
      </c>
    </row>
    <row r="197" spans="1:4" x14ac:dyDescent="0.2">
      <c r="A197" s="66">
        <f t="shared" si="3"/>
        <v>195</v>
      </c>
      <c r="B197" s="2">
        <v>191</v>
      </c>
      <c r="C197" s="1">
        <v>194</v>
      </c>
      <c r="D197" s="69">
        <v>9.3011099999999995</v>
      </c>
    </row>
    <row r="198" spans="1:4" x14ac:dyDescent="0.2">
      <c r="A198" s="66">
        <f t="shared" si="3"/>
        <v>196</v>
      </c>
      <c r="B198" s="2">
        <v>191</v>
      </c>
      <c r="C198" s="1">
        <v>197</v>
      </c>
      <c r="D198" s="69">
        <v>9.3011099999999995</v>
      </c>
    </row>
    <row r="199" spans="1:4" x14ac:dyDescent="0.2">
      <c r="A199" s="66">
        <f t="shared" si="3"/>
        <v>197</v>
      </c>
      <c r="B199" s="2">
        <v>192</v>
      </c>
      <c r="C199" s="1">
        <v>193</v>
      </c>
      <c r="D199" s="69">
        <v>10.5482</v>
      </c>
    </row>
    <row r="200" spans="1:4" x14ac:dyDescent="0.2">
      <c r="A200" s="66">
        <f t="shared" si="3"/>
        <v>198</v>
      </c>
      <c r="B200" s="2">
        <v>194</v>
      </c>
      <c r="C200" s="1">
        <v>195</v>
      </c>
      <c r="D200" s="69">
        <v>9.3011099999999995</v>
      </c>
    </row>
    <row r="201" spans="1:4" x14ac:dyDescent="0.2">
      <c r="A201" s="66">
        <f t="shared" si="3"/>
        <v>199</v>
      </c>
      <c r="B201" s="2">
        <v>197</v>
      </c>
      <c r="C201" s="1">
        <v>198</v>
      </c>
      <c r="D201" s="69">
        <v>9.3011099999999995</v>
      </c>
    </row>
    <row r="202" spans="1:4" x14ac:dyDescent="0.2">
      <c r="A202" s="66">
        <f t="shared" si="3"/>
        <v>200</v>
      </c>
      <c r="B202" s="2">
        <v>197</v>
      </c>
      <c r="C202" s="1">
        <v>199</v>
      </c>
      <c r="D202" s="69">
        <v>9.3011099999999995</v>
      </c>
    </row>
    <row r="203" spans="1:4" x14ac:dyDescent="0.2">
      <c r="A203" s="66">
        <f t="shared" si="3"/>
        <v>201</v>
      </c>
      <c r="B203" s="2">
        <v>199</v>
      </c>
      <c r="C203" s="1">
        <v>200</v>
      </c>
      <c r="D203" s="69">
        <v>10.5482</v>
      </c>
    </row>
    <row r="204" spans="1:4" x14ac:dyDescent="0.2">
      <c r="A204" s="66">
        <f t="shared" si="3"/>
        <v>202</v>
      </c>
      <c r="B204" s="2">
        <v>199</v>
      </c>
      <c r="C204" s="1">
        <v>229</v>
      </c>
      <c r="D204" s="69">
        <v>10.5482</v>
      </c>
    </row>
    <row r="205" spans="1:4" x14ac:dyDescent="0.2">
      <c r="A205" s="66">
        <f t="shared" si="3"/>
        <v>203</v>
      </c>
      <c r="B205" s="2">
        <v>201</v>
      </c>
      <c r="C205" s="1">
        <v>202</v>
      </c>
      <c r="D205" s="69">
        <v>10.5482</v>
      </c>
    </row>
    <row r="206" spans="1:4" x14ac:dyDescent="0.2">
      <c r="A206" s="66">
        <f t="shared" si="3"/>
        <v>204</v>
      </c>
      <c r="B206" s="2">
        <v>202</v>
      </c>
      <c r="C206" s="1">
        <v>203</v>
      </c>
      <c r="D206" s="69">
        <v>14.289400000000001</v>
      </c>
    </row>
    <row r="207" spans="1:4" x14ac:dyDescent="0.2">
      <c r="A207" s="66">
        <f t="shared" si="3"/>
        <v>205</v>
      </c>
      <c r="B207" s="2">
        <v>203</v>
      </c>
      <c r="C207" s="1">
        <v>204</v>
      </c>
      <c r="D207" s="69">
        <v>14.289400000000001</v>
      </c>
    </row>
    <row r="208" spans="1:4" x14ac:dyDescent="0.2">
      <c r="A208" s="66">
        <f t="shared" si="3"/>
        <v>206</v>
      </c>
      <c r="B208" s="2">
        <v>205</v>
      </c>
      <c r="C208" s="1">
        <v>206</v>
      </c>
      <c r="D208" s="69">
        <v>10.5482</v>
      </c>
    </row>
    <row r="209" spans="1:4" x14ac:dyDescent="0.2">
      <c r="A209" s="66">
        <f t="shared" si="3"/>
        <v>207</v>
      </c>
      <c r="B209" s="2">
        <v>206</v>
      </c>
      <c r="C209" s="1">
        <v>207</v>
      </c>
      <c r="D209" s="69">
        <v>9.6128800000000005</v>
      </c>
    </row>
    <row r="210" spans="1:4" x14ac:dyDescent="0.2">
      <c r="A210" s="66">
        <f t="shared" si="3"/>
        <v>208</v>
      </c>
      <c r="B210" s="2">
        <v>206</v>
      </c>
      <c r="C210" s="1">
        <v>208</v>
      </c>
      <c r="D210" s="69">
        <v>9.6128800000000005</v>
      </c>
    </row>
    <row r="211" spans="1:4" x14ac:dyDescent="0.2">
      <c r="A211" s="66">
        <f t="shared" si="3"/>
        <v>209</v>
      </c>
      <c r="B211" s="2">
        <v>208</v>
      </c>
      <c r="C211" s="1">
        <v>209</v>
      </c>
      <c r="D211" s="69">
        <v>9.6128800000000005</v>
      </c>
    </row>
    <row r="212" spans="1:4" x14ac:dyDescent="0.2">
      <c r="A212" s="66">
        <f t="shared" si="3"/>
        <v>210</v>
      </c>
      <c r="B212" s="2">
        <v>208</v>
      </c>
      <c r="C212" s="1">
        <v>215</v>
      </c>
      <c r="D212" s="69">
        <v>6.8589200000000003</v>
      </c>
    </row>
    <row r="213" spans="1:4" x14ac:dyDescent="0.2">
      <c r="A213" s="66">
        <f t="shared" si="3"/>
        <v>211</v>
      </c>
      <c r="B213" s="2">
        <v>209</v>
      </c>
      <c r="C213" s="1">
        <v>210</v>
      </c>
      <c r="D213" s="69">
        <v>9.3011099999999995</v>
      </c>
    </row>
    <row r="214" spans="1:4" x14ac:dyDescent="0.2">
      <c r="A214" s="66">
        <f t="shared" si="3"/>
        <v>212</v>
      </c>
      <c r="B214" s="2">
        <v>210</v>
      </c>
      <c r="C214" s="1">
        <v>211</v>
      </c>
      <c r="D214" s="69">
        <v>9.3011099999999995</v>
      </c>
    </row>
    <row r="215" spans="1:4" x14ac:dyDescent="0.2">
      <c r="A215" s="66">
        <f t="shared" si="3"/>
        <v>213</v>
      </c>
      <c r="B215" s="2">
        <v>211</v>
      </c>
      <c r="C215" s="1">
        <v>212</v>
      </c>
      <c r="D215" s="69">
        <v>9.3011099999999995</v>
      </c>
    </row>
    <row r="216" spans="1:4" x14ac:dyDescent="0.2">
      <c r="A216" s="66">
        <f t="shared" si="3"/>
        <v>214</v>
      </c>
      <c r="B216" s="2">
        <v>212</v>
      </c>
      <c r="C216" s="1">
        <v>213</v>
      </c>
      <c r="D216" s="69">
        <v>10.5482</v>
      </c>
    </row>
    <row r="217" spans="1:4" x14ac:dyDescent="0.2">
      <c r="A217" s="66">
        <f t="shared" si="3"/>
        <v>215</v>
      </c>
      <c r="B217" s="2">
        <v>213</v>
      </c>
      <c r="C217" s="1">
        <v>214</v>
      </c>
      <c r="D217" s="69">
        <v>10.5482</v>
      </c>
    </row>
    <row r="218" spans="1:4" x14ac:dyDescent="0.2">
      <c r="A218" s="66">
        <f t="shared" si="3"/>
        <v>216</v>
      </c>
      <c r="B218" s="2">
        <v>215</v>
      </c>
      <c r="C218" s="1">
        <v>216</v>
      </c>
      <c r="D218" s="69">
        <v>9.3011099999999995</v>
      </c>
    </row>
    <row r="219" spans="1:4" x14ac:dyDescent="0.2">
      <c r="A219" s="66">
        <f t="shared" si="3"/>
        <v>217</v>
      </c>
      <c r="B219" s="2">
        <v>216</v>
      </c>
      <c r="C219" s="1">
        <v>217</v>
      </c>
      <c r="D219" s="69">
        <v>9.3011099999999995</v>
      </c>
    </row>
    <row r="220" spans="1:4" x14ac:dyDescent="0.2">
      <c r="A220" s="66">
        <f t="shared" si="3"/>
        <v>218</v>
      </c>
      <c r="B220" s="2">
        <v>216</v>
      </c>
      <c r="C220" s="1">
        <v>218</v>
      </c>
      <c r="D220" s="69">
        <v>9.3011099999999995</v>
      </c>
    </row>
    <row r="221" spans="1:4" x14ac:dyDescent="0.2">
      <c r="A221" s="66">
        <f t="shared" si="3"/>
        <v>219</v>
      </c>
      <c r="B221" s="2">
        <v>216</v>
      </c>
      <c r="C221" s="1">
        <v>224</v>
      </c>
      <c r="D221" s="69">
        <v>9.3011099999999995</v>
      </c>
    </row>
    <row r="222" spans="1:4" x14ac:dyDescent="0.2">
      <c r="A222" s="66">
        <f t="shared" si="3"/>
        <v>220</v>
      </c>
      <c r="B222" s="2">
        <v>219</v>
      </c>
      <c r="C222" s="1">
        <v>220</v>
      </c>
      <c r="D222" s="69">
        <v>10.5482</v>
      </c>
    </row>
    <row r="223" spans="1:4" x14ac:dyDescent="0.2">
      <c r="A223" s="66">
        <f t="shared" si="3"/>
        <v>221</v>
      </c>
      <c r="B223" s="2">
        <v>220</v>
      </c>
      <c r="C223" s="1">
        <v>221</v>
      </c>
      <c r="D223" s="69">
        <v>10.5482</v>
      </c>
    </row>
    <row r="224" spans="1:4" x14ac:dyDescent="0.2">
      <c r="A224" s="66">
        <f t="shared" si="3"/>
        <v>222</v>
      </c>
      <c r="B224" s="2">
        <v>221</v>
      </c>
      <c r="C224" s="1">
        <v>222</v>
      </c>
      <c r="D224" s="69">
        <v>10.5482</v>
      </c>
    </row>
    <row r="225" spans="1:4" x14ac:dyDescent="0.2">
      <c r="A225" s="66">
        <f t="shared" si="3"/>
        <v>223</v>
      </c>
      <c r="B225" s="2">
        <v>222</v>
      </c>
      <c r="C225" s="1">
        <v>223</v>
      </c>
      <c r="D225" s="69">
        <v>10.5482</v>
      </c>
    </row>
    <row r="226" spans="1:4" x14ac:dyDescent="0.2">
      <c r="A226" s="66">
        <f t="shared" si="3"/>
        <v>224</v>
      </c>
      <c r="B226" s="2">
        <v>224</v>
      </c>
      <c r="C226" s="1">
        <v>225</v>
      </c>
      <c r="D226" s="69">
        <v>7.8981500000000002</v>
      </c>
    </row>
    <row r="227" spans="1:4" x14ac:dyDescent="0.2">
      <c r="A227" s="66">
        <f t="shared" si="3"/>
        <v>225</v>
      </c>
      <c r="B227" s="2">
        <v>225</v>
      </c>
      <c r="C227" s="1">
        <v>226</v>
      </c>
      <c r="D227" s="69">
        <v>7.8981500000000002</v>
      </c>
    </row>
    <row r="228" spans="1:4" x14ac:dyDescent="0.2">
      <c r="A228" s="66">
        <f t="shared" si="3"/>
        <v>226</v>
      </c>
      <c r="B228" s="2">
        <v>226</v>
      </c>
      <c r="C228" s="1">
        <v>227</v>
      </c>
      <c r="D228" s="69">
        <v>10.5482</v>
      </c>
    </row>
    <row r="229" spans="1:4" x14ac:dyDescent="0.2">
      <c r="A229" s="66">
        <f t="shared" si="3"/>
        <v>227</v>
      </c>
      <c r="B229" s="2">
        <v>227</v>
      </c>
      <c r="C229" s="1">
        <v>228</v>
      </c>
      <c r="D229" s="69">
        <v>10.5482</v>
      </c>
    </row>
    <row r="230" spans="1:4" x14ac:dyDescent="0.2">
      <c r="A230" s="66">
        <f t="shared" si="3"/>
        <v>228</v>
      </c>
      <c r="B230" s="2">
        <v>227</v>
      </c>
      <c r="C230" s="1">
        <v>229</v>
      </c>
      <c r="D230" s="69">
        <v>10.5482</v>
      </c>
    </row>
    <row r="231" spans="1:4" x14ac:dyDescent="0.2">
      <c r="A231" s="66">
        <f t="shared" si="3"/>
        <v>229</v>
      </c>
      <c r="B231" s="2">
        <v>230</v>
      </c>
      <c r="C231" s="1">
        <v>231</v>
      </c>
      <c r="D231" s="69">
        <v>10.5482</v>
      </c>
    </row>
    <row r="232" spans="1:4" x14ac:dyDescent="0.2">
      <c r="A232" s="66">
        <f t="shared" si="3"/>
        <v>230</v>
      </c>
      <c r="B232" s="2">
        <v>231</v>
      </c>
      <c r="C232" s="1">
        <v>232</v>
      </c>
      <c r="D232" s="69">
        <v>10.5482</v>
      </c>
    </row>
    <row r="233" spans="1:4" x14ac:dyDescent="0.2">
      <c r="A233" s="66">
        <f t="shared" si="3"/>
        <v>231</v>
      </c>
      <c r="B233" s="2">
        <v>232</v>
      </c>
      <c r="C233" s="1">
        <v>233</v>
      </c>
      <c r="D233" s="69">
        <v>10.5482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6ACB-8122-4368-B737-DF17DEE76869}">
  <dimension ref="B2:E9"/>
  <sheetViews>
    <sheetView workbookViewId="0">
      <selection activeCell="D12" sqref="D12"/>
    </sheetView>
  </sheetViews>
  <sheetFormatPr baseColWidth="10" defaultColWidth="8.83203125" defaultRowHeight="15" x14ac:dyDescent="0.2"/>
  <cols>
    <col min="2" max="2" width="18.83203125" bestFit="1" customWidth="1"/>
    <col min="3" max="3" width="18.1640625" bestFit="1" customWidth="1"/>
    <col min="4" max="4" width="16.5" bestFit="1" customWidth="1"/>
    <col min="5" max="5" width="14.5" customWidth="1"/>
  </cols>
  <sheetData>
    <row r="2" spans="2:5" ht="16" thickBot="1" x14ac:dyDescent="0.25"/>
    <row r="3" spans="2:5" ht="17" thickBot="1" x14ac:dyDescent="0.25">
      <c r="C3" s="102" t="s">
        <v>38</v>
      </c>
      <c r="D3" s="103"/>
    </row>
    <row r="4" spans="2:5" ht="17" thickBot="1" x14ac:dyDescent="0.25">
      <c r="B4" s="71" t="s">
        <v>39</v>
      </c>
      <c r="C4" s="72" t="s">
        <v>40</v>
      </c>
      <c r="D4" s="73" t="s">
        <v>41</v>
      </c>
      <c r="E4" s="74" t="s">
        <v>30</v>
      </c>
    </row>
    <row r="5" spans="2:5" ht="17" thickBot="1" x14ac:dyDescent="0.25">
      <c r="B5" s="75" t="s">
        <v>42</v>
      </c>
      <c r="C5" s="76" t="s">
        <v>57</v>
      </c>
      <c r="D5" s="76" t="s">
        <v>43</v>
      </c>
      <c r="E5" s="76" t="s">
        <v>44</v>
      </c>
    </row>
    <row r="6" spans="2:5" ht="17" thickBot="1" x14ac:dyDescent="0.25">
      <c r="B6" s="75" t="s">
        <v>45</v>
      </c>
      <c r="C6" s="76" t="s">
        <v>58</v>
      </c>
      <c r="D6" s="76" t="s">
        <v>46</v>
      </c>
      <c r="E6" s="76" t="s">
        <v>47</v>
      </c>
    </row>
    <row r="7" spans="2:5" ht="17" thickBot="1" x14ac:dyDescent="0.25">
      <c r="B7" s="75" t="s">
        <v>48</v>
      </c>
      <c r="C7" s="76" t="s">
        <v>59</v>
      </c>
      <c r="D7" s="76" t="s">
        <v>49</v>
      </c>
      <c r="E7" s="76" t="s">
        <v>50</v>
      </c>
    </row>
    <row r="8" spans="2:5" ht="17" thickBot="1" x14ac:dyDescent="0.25">
      <c r="B8" s="75" t="s">
        <v>51</v>
      </c>
      <c r="C8" s="76" t="s">
        <v>60</v>
      </c>
      <c r="D8" s="76" t="s">
        <v>52</v>
      </c>
      <c r="E8" s="76" t="s">
        <v>53</v>
      </c>
    </row>
    <row r="9" spans="2:5" ht="17" thickBot="1" x14ac:dyDescent="0.25">
      <c r="B9" s="75" t="s">
        <v>54</v>
      </c>
      <c r="C9" s="76" t="s">
        <v>61</v>
      </c>
      <c r="D9" s="76" t="s">
        <v>55</v>
      </c>
      <c r="E9" s="76" t="s">
        <v>56</v>
      </c>
    </row>
  </sheetData>
  <mergeCells count="1"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F2A9-E606-4EC2-BE9B-41AFAF699FB0}">
  <dimension ref="B1:M43"/>
  <sheetViews>
    <sheetView zoomScale="90" zoomScaleNormal="90" workbookViewId="0">
      <selection activeCell="C5" sqref="C5"/>
    </sheetView>
  </sheetViews>
  <sheetFormatPr baseColWidth="10" defaultColWidth="8.83203125" defaultRowHeight="15" x14ac:dyDescent="0.2"/>
  <cols>
    <col min="2" max="2" width="21.5" customWidth="1"/>
    <col min="3" max="5" width="21.1640625" customWidth="1"/>
    <col min="6" max="7" width="20.33203125" customWidth="1"/>
    <col min="8" max="8" width="20" customWidth="1"/>
    <col min="9" max="9" width="21" customWidth="1"/>
    <col min="10" max="10" width="19" customWidth="1"/>
    <col min="11" max="11" width="17.83203125" customWidth="1"/>
    <col min="12" max="12" width="17.33203125" customWidth="1"/>
  </cols>
  <sheetData>
    <row r="1" spans="2:13" x14ac:dyDescent="0.2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2:13" ht="16" x14ac:dyDescent="0.2">
      <c r="B2" s="95" t="s">
        <v>26</v>
      </c>
      <c r="C2" s="92" t="s">
        <v>62</v>
      </c>
      <c r="D2" s="93"/>
      <c r="E2" s="93"/>
      <c r="F2" s="93"/>
      <c r="G2" s="93"/>
      <c r="H2" s="93"/>
      <c r="I2" s="94"/>
      <c r="J2" s="47"/>
      <c r="K2" s="47"/>
      <c r="L2" s="47"/>
    </row>
    <row r="3" spans="2:13" ht="15" customHeight="1" x14ac:dyDescent="0.2">
      <c r="B3" s="96"/>
      <c r="C3" s="36"/>
      <c r="D3" s="45"/>
      <c r="E3" s="89" t="s">
        <v>23</v>
      </c>
      <c r="F3" s="90"/>
      <c r="G3" s="91"/>
      <c r="H3" s="37"/>
      <c r="I3" s="38"/>
      <c r="J3" s="47"/>
      <c r="K3" s="47"/>
      <c r="L3" s="47"/>
    </row>
    <row r="4" spans="2:13" ht="20.25" customHeight="1" x14ac:dyDescent="0.2">
      <c r="B4" s="96"/>
      <c r="C4" s="36" t="s">
        <v>70</v>
      </c>
      <c r="D4" s="49" t="s">
        <v>4</v>
      </c>
      <c r="E4" s="41" t="s">
        <v>14</v>
      </c>
      <c r="F4" s="42" t="s">
        <v>15</v>
      </c>
      <c r="G4" s="42" t="s">
        <v>10</v>
      </c>
      <c r="H4" s="43" t="s">
        <v>30</v>
      </c>
      <c r="I4" s="44" t="s">
        <v>38</v>
      </c>
      <c r="J4" s="47"/>
      <c r="K4" s="47"/>
      <c r="L4" s="47"/>
    </row>
    <row r="5" spans="2:13" ht="15.75" customHeight="1" x14ac:dyDescent="0.2">
      <c r="B5" s="96"/>
      <c r="C5" s="45" t="s">
        <v>20</v>
      </c>
      <c r="D5" s="45" t="s">
        <v>27</v>
      </c>
      <c r="E5" s="50">
        <v>11619.988000004758</v>
      </c>
      <c r="F5" s="51">
        <v>11478.538000000139</v>
      </c>
      <c r="G5" s="52">
        <v>11409.117000001021</v>
      </c>
      <c r="H5" s="60">
        <v>26.841200000000004</v>
      </c>
      <c r="I5" s="39">
        <v>2331.1773601523428</v>
      </c>
      <c r="J5" s="47"/>
      <c r="K5" s="47"/>
      <c r="L5" s="47"/>
    </row>
    <row r="6" spans="2:13" ht="16" x14ac:dyDescent="0.2">
      <c r="B6" s="96"/>
      <c r="C6" s="46" t="s">
        <v>21</v>
      </c>
      <c r="D6" s="46" t="s">
        <v>27</v>
      </c>
      <c r="E6" s="58">
        <v>11617.688000165328</v>
      </c>
      <c r="F6" s="59">
        <v>11479.43100000047</v>
      </c>
      <c r="G6" s="60">
        <v>11410.256000002166</v>
      </c>
      <c r="H6" s="60">
        <v>44.625700000000009</v>
      </c>
      <c r="I6" s="39">
        <v>2331.2662265538038</v>
      </c>
      <c r="J6" s="47"/>
      <c r="K6" s="47"/>
      <c r="L6" s="47"/>
    </row>
    <row r="7" spans="2:13" ht="16" x14ac:dyDescent="0.2">
      <c r="B7" s="96"/>
      <c r="C7" s="46" t="s">
        <v>22</v>
      </c>
      <c r="D7" s="46" t="s">
        <v>27</v>
      </c>
      <c r="E7" s="50">
        <v>11619.539000000044</v>
      </c>
      <c r="F7" s="51">
        <v>11479.719000000398</v>
      </c>
      <c r="G7" s="52">
        <v>11410.587</v>
      </c>
      <c r="H7" s="60">
        <v>569.15156666666667</v>
      </c>
      <c r="I7" s="39">
        <v>2331.4551985280264</v>
      </c>
    </row>
    <row r="8" spans="2:13" ht="16" x14ac:dyDescent="0.2">
      <c r="B8" s="96"/>
      <c r="C8" s="46" t="s">
        <v>20</v>
      </c>
      <c r="D8" s="46" t="s">
        <v>28</v>
      </c>
      <c r="E8" s="55">
        <v>11634.177085797679</v>
      </c>
      <c r="F8" s="56">
        <v>11493.12100000248</v>
      </c>
      <c r="G8" s="57">
        <v>11424.095187785575</v>
      </c>
      <c r="H8" s="60">
        <v>16.228066666666663</v>
      </c>
      <c r="I8" s="39">
        <v>2334.4794133684181</v>
      </c>
    </row>
    <row r="9" spans="2:13" ht="16" x14ac:dyDescent="0.2">
      <c r="B9" s="96"/>
      <c r="C9" s="46" t="s">
        <v>20</v>
      </c>
      <c r="D9" s="49" t="s">
        <v>29</v>
      </c>
      <c r="E9" s="55">
        <v>11618.02200000057</v>
      </c>
      <c r="F9" s="56">
        <v>11494.571</v>
      </c>
      <c r="G9" s="57">
        <v>11426.032000000134</v>
      </c>
      <c r="H9" s="60">
        <v>185.59243333333333</v>
      </c>
      <c r="I9" s="39">
        <v>2333.3405101925923</v>
      </c>
    </row>
    <row r="10" spans="2:13" ht="16" x14ac:dyDescent="0.2">
      <c r="B10" s="97"/>
      <c r="C10" s="98" t="s">
        <v>7</v>
      </c>
      <c r="D10" s="99"/>
      <c r="E10" s="53">
        <v>11620</v>
      </c>
      <c r="F10" s="40">
        <v>11480</v>
      </c>
      <c r="G10" s="54">
        <v>11410</v>
      </c>
      <c r="H10" s="100" t="s">
        <v>31</v>
      </c>
      <c r="I10" s="101"/>
    </row>
    <row r="13" spans="2:13" ht="16" x14ac:dyDescent="0.2">
      <c r="B13" s="95" t="s">
        <v>32</v>
      </c>
      <c r="C13" s="92" t="s">
        <v>62</v>
      </c>
      <c r="D13" s="93"/>
      <c r="E13" s="93"/>
      <c r="F13" s="93"/>
      <c r="G13" s="93"/>
      <c r="H13" s="93"/>
      <c r="I13" s="94"/>
    </row>
    <row r="14" spans="2:13" ht="16" x14ac:dyDescent="0.2">
      <c r="B14" s="96"/>
      <c r="C14" s="36"/>
      <c r="D14" s="36"/>
      <c r="E14" s="89" t="s">
        <v>23</v>
      </c>
      <c r="F14" s="90"/>
      <c r="G14" s="91"/>
      <c r="H14" s="37"/>
      <c r="I14" s="38"/>
    </row>
    <row r="15" spans="2:13" ht="16" x14ac:dyDescent="0.2">
      <c r="B15" s="96"/>
      <c r="C15" s="36"/>
      <c r="D15" s="36"/>
      <c r="E15" s="61" t="s">
        <v>14</v>
      </c>
      <c r="F15" s="62" t="s">
        <v>15</v>
      </c>
      <c r="G15" s="62" t="s">
        <v>10</v>
      </c>
      <c r="H15" s="43" t="s">
        <v>30</v>
      </c>
      <c r="I15" s="44" t="s">
        <v>38</v>
      </c>
    </row>
    <row r="16" spans="2:13" ht="16" x14ac:dyDescent="0.2">
      <c r="B16" s="96"/>
      <c r="C16" s="45" t="s">
        <v>20</v>
      </c>
      <c r="D16" s="61" t="s">
        <v>27</v>
      </c>
      <c r="E16" s="50">
        <v>17915.632000000132</v>
      </c>
      <c r="F16" s="51">
        <v>17355.770000000091</v>
      </c>
      <c r="G16" s="52">
        <v>19105.64200000004</v>
      </c>
      <c r="H16" s="60">
        <v>32.513449999999999</v>
      </c>
      <c r="I16" s="39">
        <v>3690.0301584706081</v>
      </c>
    </row>
    <row r="17" spans="2:11" ht="16" x14ac:dyDescent="0.2">
      <c r="B17" s="97"/>
      <c r="C17" s="98" t="s">
        <v>7</v>
      </c>
      <c r="D17" s="99"/>
      <c r="E17" s="40">
        <v>17920</v>
      </c>
      <c r="F17" s="40">
        <v>17360</v>
      </c>
      <c r="G17" s="40">
        <v>19110</v>
      </c>
      <c r="H17" s="100" t="s">
        <v>31</v>
      </c>
      <c r="I17" s="101"/>
      <c r="J17" s="47"/>
      <c r="K17" s="47"/>
    </row>
    <row r="18" spans="2:11" ht="16" x14ac:dyDescent="0.2">
      <c r="B18" s="95" t="s">
        <v>25</v>
      </c>
      <c r="C18" s="92" t="s">
        <v>62</v>
      </c>
      <c r="D18" s="93"/>
      <c r="E18" s="93"/>
      <c r="F18" s="93"/>
      <c r="G18" s="93"/>
      <c r="H18" s="93"/>
      <c r="I18" s="94"/>
      <c r="J18" s="47"/>
      <c r="K18" s="47"/>
    </row>
    <row r="19" spans="2:11" ht="16" x14ac:dyDescent="0.2">
      <c r="B19" s="96"/>
      <c r="C19" s="36"/>
      <c r="D19" s="36"/>
      <c r="E19" s="89" t="s">
        <v>23</v>
      </c>
      <c r="F19" s="90"/>
      <c r="G19" s="91"/>
      <c r="H19" s="37"/>
      <c r="I19" s="38"/>
      <c r="J19" s="47"/>
      <c r="K19" s="47"/>
    </row>
    <row r="20" spans="2:11" ht="16" x14ac:dyDescent="0.2">
      <c r="B20" s="96"/>
      <c r="C20" s="36"/>
      <c r="D20" s="36"/>
      <c r="E20" s="61" t="s">
        <v>14</v>
      </c>
      <c r="F20" s="62" t="s">
        <v>15</v>
      </c>
      <c r="G20" s="62" t="s">
        <v>10</v>
      </c>
      <c r="H20" s="43" t="s">
        <v>30</v>
      </c>
      <c r="I20" s="44" t="s">
        <v>38</v>
      </c>
      <c r="J20" s="47"/>
      <c r="K20" s="47"/>
    </row>
    <row r="21" spans="2:11" ht="16" x14ac:dyDescent="0.2">
      <c r="B21" s="96"/>
      <c r="C21" s="45" t="s">
        <v>20</v>
      </c>
      <c r="D21" s="61" t="s">
        <v>27</v>
      </c>
      <c r="E21" s="50">
        <v>31569.124000650445</v>
      </c>
      <c r="F21" s="51">
        <v>33247.85100001414</v>
      </c>
      <c r="G21" s="52">
        <v>31009.729000000087</v>
      </c>
      <c r="H21" s="60">
        <v>41.639283333333331</v>
      </c>
      <c r="I21" s="39">
        <v>6623.0488490734442</v>
      </c>
      <c r="J21" s="47"/>
      <c r="K21" s="47"/>
    </row>
    <row r="22" spans="2:11" ht="16" x14ac:dyDescent="0.2">
      <c r="B22" s="97"/>
      <c r="C22" s="98" t="s">
        <v>7</v>
      </c>
      <c r="D22" s="99"/>
      <c r="E22" s="40">
        <v>31570</v>
      </c>
      <c r="F22" s="40">
        <v>33250</v>
      </c>
      <c r="G22" s="40">
        <v>31010</v>
      </c>
      <c r="H22" s="100" t="s">
        <v>31</v>
      </c>
      <c r="I22" s="101"/>
      <c r="J22" s="47"/>
      <c r="K22" s="47"/>
    </row>
    <row r="23" spans="2:11" x14ac:dyDescent="0.2">
      <c r="J23" s="47"/>
      <c r="K23" s="47"/>
    </row>
    <row r="24" spans="2:11" x14ac:dyDescent="0.2">
      <c r="J24" s="47"/>
      <c r="K24" s="47"/>
    </row>
    <row r="25" spans="2:11" ht="16" x14ac:dyDescent="0.2">
      <c r="B25" s="95" t="s">
        <v>33</v>
      </c>
      <c r="C25" s="92" t="s">
        <v>62</v>
      </c>
      <c r="D25" s="93"/>
      <c r="E25" s="93"/>
      <c r="F25" s="93"/>
      <c r="G25" s="93"/>
      <c r="H25" s="93"/>
      <c r="I25" s="94"/>
    </row>
    <row r="26" spans="2:11" ht="16" x14ac:dyDescent="0.2">
      <c r="B26" s="96"/>
      <c r="C26" s="36"/>
      <c r="D26" s="36"/>
      <c r="E26" s="89" t="s">
        <v>23</v>
      </c>
      <c r="F26" s="90"/>
      <c r="G26" s="91"/>
      <c r="H26" s="37"/>
      <c r="I26" s="38"/>
    </row>
    <row r="27" spans="2:11" ht="16" x14ac:dyDescent="0.2">
      <c r="B27" s="96"/>
      <c r="C27" s="36"/>
      <c r="D27" s="36"/>
      <c r="E27" s="61" t="s">
        <v>14</v>
      </c>
      <c r="F27" s="62" t="s">
        <v>15</v>
      </c>
      <c r="G27" s="62" t="s">
        <v>10</v>
      </c>
      <c r="H27" s="43" t="s">
        <v>30</v>
      </c>
      <c r="I27" s="44" t="s">
        <v>38</v>
      </c>
    </row>
    <row r="28" spans="2:11" ht="16" x14ac:dyDescent="0.2">
      <c r="B28" s="96"/>
      <c r="C28" s="45" t="s">
        <v>20</v>
      </c>
      <c r="D28" s="61" t="s">
        <v>27</v>
      </c>
      <c r="E28" s="50">
        <v>22258.970000007819</v>
      </c>
      <c r="F28" s="51">
        <v>22961.180000000477</v>
      </c>
      <c r="G28" s="52">
        <v>23380.520000000139</v>
      </c>
      <c r="H28" s="60">
        <v>50.505516666666679</v>
      </c>
      <c r="I28" s="39">
        <v>4659.8740421596804</v>
      </c>
    </row>
    <row r="29" spans="2:11" ht="16" x14ac:dyDescent="0.2">
      <c r="B29" s="97"/>
      <c r="C29" s="98" t="s">
        <v>7</v>
      </c>
      <c r="D29" s="99"/>
      <c r="E29" s="40">
        <v>22260</v>
      </c>
      <c r="F29" s="40">
        <v>22960</v>
      </c>
      <c r="G29" s="40">
        <v>23380</v>
      </c>
      <c r="H29" s="100" t="s">
        <v>31</v>
      </c>
      <c r="I29" s="101"/>
    </row>
    <row r="30" spans="2:11" ht="16" x14ac:dyDescent="0.2">
      <c r="B30" s="95" t="s">
        <v>24</v>
      </c>
      <c r="C30" s="92" t="s">
        <v>62</v>
      </c>
      <c r="D30" s="93"/>
      <c r="E30" s="93"/>
      <c r="F30" s="93"/>
      <c r="G30" s="93"/>
      <c r="H30" s="93"/>
      <c r="I30" s="94"/>
    </row>
    <row r="31" spans="2:11" ht="16" x14ac:dyDescent="0.2">
      <c r="B31" s="96"/>
      <c r="C31" s="36"/>
      <c r="D31" s="36"/>
      <c r="E31" s="89" t="s">
        <v>23</v>
      </c>
      <c r="F31" s="90"/>
      <c r="G31" s="91"/>
      <c r="H31" s="37"/>
      <c r="I31" s="38"/>
    </row>
    <row r="32" spans="2:11" ht="16" x14ac:dyDescent="0.2">
      <c r="B32" s="96"/>
      <c r="C32" s="36"/>
      <c r="D32" s="36"/>
      <c r="E32" s="61" t="s">
        <v>14</v>
      </c>
      <c r="F32" s="62" t="s">
        <v>15</v>
      </c>
      <c r="G32" s="62" t="s">
        <v>10</v>
      </c>
      <c r="H32" s="43" t="s">
        <v>30</v>
      </c>
      <c r="I32" s="44" t="s">
        <v>38</v>
      </c>
    </row>
    <row r="33" spans="2:9" ht="16" x14ac:dyDescent="0.2">
      <c r="B33" s="96"/>
      <c r="C33" s="45" t="s">
        <v>20</v>
      </c>
      <c r="D33" s="61" t="s">
        <v>27</v>
      </c>
      <c r="E33" s="50">
        <v>33316.981000336535</v>
      </c>
      <c r="F33" s="51">
        <v>31708.230000000767</v>
      </c>
      <c r="G33" s="52">
        <v>34087.900000044552</v>
      </c>
      <c r="H33" s="60">
        <v>75.008516666666665</v>
      </c>
      <c r="I33" s="39">
        <v>6834.2820598939979</v>
      </c>
    </row>
    <row r="34" spans="2:9" ht="16" x14ac:dyDescent="0.2">
      <c r="B34" s="97"/>
      <c r="C34" s="98" t="s">
        <v>7</v>
      </c>
      <c r="D34" s="99"/>
      <c r="E34" s="40">
        <v>33320</v>
      </c>
      <c r="F34" s="40">
        <v>31710</v>
      </c>
      <c r="G34" s="40">
        <v>34090</v>
      </c>
      <c r="H34" s="100" t="s">
        <v>31</v>
      </c>
      <c r="I34" s="101"/>
    </row>
    <row r="35" spans="2:9" x14ac:dyDescent="0.2">
      <c r="B35" s="47"/>
      <c r="E35" s="47"/>
      <c r="F35" s="47"/>
      <c r="G35" s="47"/>
    </row>
    <row r="36" spans="2:9" x14ac:dyDescent="0.2">
      <c r="B36" s="47"/>
    </row>
    <row r="37" spans="2:9" x14ac:dyDescent="0.2">
      <c r="B37" s="47"/>
    </row>
    <row r="38" spans="2:9" x14ac:dyDescent="0.2">
      <c r="B38" s="47"/>
    </row>
    <row r="39" spans="2:9" x14ac:dyDescent="0.2">
      <c r="B39" s="47"/>
    </row>
    <row r="40" spans="2:9" x14ac:dyDescent="0.2">
      <c r="B40" s="47"/>
    </row>
    <row r="41" spans="2:9" x14ac:dyDescent="0.2">
      <c r="B41" s="47"/>
    </row>
    <row r="42" spans="2:9" x14ac:dyDescent="0.2">
      <c r="E42" s="48"/>
    </row>
    <row r="43" spans="2:9" x14ac:dyDescent="0.2">
      <c r="E43" s="48"/>
    </row>
  </sheetData>
  <mergeCells count="25">
    <mergeCell ref="E26:G26"/>
    <mergeCell ref="B2:B10"/>
    <mergeCell ref="C2:I2"/>
    <mergeCell ref="E3:G3"/>
    <mergeCell ref="B13:B17"/>
    <mergeCell ref="C10:D10"/>
    <mergeCell ref="H10:I10"/>
    <mergeCell ref="C17:D17"/>
    <mergeCell ref="H17:I17"/>
    <mergeCell ref="B30:B34"/>
    <mergeCell ref="C30:I30"/>
    <mergeCell ref="E31:G31"/>
    <mergeCell ref="C34:D34"/>
    <mergeCell ref="C13:I13"/>
    <mergeCell ref="E14:G14"/>
    <mergeCell ref="C18:I18"/>
    <mergeCell ref="E19:G19"/>
    <mergeCell ref="C29:D29"/>
    <mergeCell ref="H29:I29"/>
    <mergeCell ref="H34:I34"/>
    <mergeCell ref="B18:B22"/>
    <mergeCell ref="C22:D22"/>
    <mergeCell ref="H22:I22"/>
    <mergeCell ref="B25:B29"/>
    <mergeCell ref="C25:I25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Line Limits</vt:lpstr>
      <vt:lpstr>Costs Before Validation_After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Campana</dc:creator>
  <cp:lastModifiedBy>JOAPS</cp:lastModifiedBy>
  <dcterms:created xsi:type="dcterms:W3CDTF">2020-03-03T11:24:41Z</dcterms:created>
  <dcterms:modified xsi:type="dcterms:W3CDTF">2020-08-18T15:02:52Z</dcterms:modified>
</cp:coreProperties>
</file>