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connections.xml" ContentType="application/vnd.openxmlformats-officedocument.spreadsheetml.connection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iagoneves\Downloads\"/>
    </mc:Choice>
  </mc:AlternateContent>
  <xr:revisionPtr revIDLastSave="0" documentId="13_ncr:1_{7AC4F7BB-6190-4AD2-9DBF-F44C12921AD2}" xr6:coauthVersionLast="41" xr6:coauthVersionMax="41" xr10:uidLastSave="{00000000-0000-0000-0000-000000000000}"/>
  <bookViews>
    <workbookView xWindow="-110" yWindow="-110" windowWidth="19420" windowHeight="10420" tabRatio="868" xr2:uid="{70D13EBC-0F42-4259-AE58-83EE3DF53262}"/>
  </bookViews>
  <sheets>
    <sheet name="Dashboard" sheetId="1" r:id="rId1"/>
    <sheet name="Folha2" sheetId="2" state="hidden" r:id="rId2"/>
    <sheet name="KPI's" sheetId="3" state="hidden" r:id="rId3"/>
    <sheet name="Transações" sheetId="4" state="hidden" r:id="rId4"/>
    <sheet name="Pagamento" sheetId="5" state="hidden" r:id="rId5"/>
    <sheet name="Clientes" sheetId="6" state="hidden" r:id="rId6"/>
    <sheet name="Graf" sheetId="7" state="hidden" r:id="rId7"/>
    <sheet name="Tranac área" sheetId="8" state="hidden" r:id="rId8"/>
    <sheet name="Valor área" sheetId="14" state="hidden" r:id="rId9"/>
    <sheet name="País" sheetId="10" state="hidden" r:id="rId10"/>
    <sheet name="Segmento Baby" sheetId="11" state="hidden" r:id="rId11"/>
    <sheet name="Segmento Junior" sheetId="15" state="hidden" r:id="rId12"/>
    <sheet name="Segmento Lifestage" sheetId="16" state="hidden" r:id="rId13"/>
    <sheet name="Ecossistema" sheetId="12" state="hidden" r:id="rId14"/>
    <sheet name="Graf2" sheetId="13" state="hidden" r:id="rId15"/>
  </sheets>
  <externalReferences>
    <externalReference r:id="rId16"/>
    <externalReference r:id="rId17"/>
    <externalReference r:id="rId18"/>
  </externalReferences>
  <definedNames>
    <definedName name="_xlchart.v5.0" hidden="1">Graf2!$B$25</definedName>
    <definedName name="_xlchart.v5.1" hidden="1">Graf2!$B$26:$B$111</definedName>
    <definedName name="_xlchart.v5.2" hidden="1">Graf2!$C$25</definedName>
    <definedName name="_xlchart.v5.3" hidden="1">Graf2!$C$26:$C$111</definedName>
  </definedNames>
  <calcPr calcId="191029"/>
  <pivotCaches>
    <pivotCache cacheId="554" r:id="rId19"/>
    <pivotCache cacheId="557" r:id="rId20"/>
    <pivotCache cacheId="560" r:id="rId21"/>
    <pivotCache cacheId="563" r:id="rId22"/>
    <pivotCache cacheId="566" r:id="rId23"/>
    <pivotCache cacheId="569" r:id="rId24"/>
    <pivotCache cacheId="572" r:id="rId25"/>
    <pivotCache cacheId="575" r:id="rId26"/>
    <pivotCache cacheId="578" r:id="rId27"/>
    <pivotCache cacheId="581" r:id="rId28"/>
    <pivotCache cacheId="588" r:id="rId2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13" l="1"/>
  <c r="D14" i="13" s="1"/>
  <c r="C15" i="12"/>
  <c r="D15" i="12"/>
  <c r="E15" i="12"/>
  <c r="F15" i="12"/>
  <c r="G15" i="12"/>
  <c r="H15" i="12"/>
  <c r="I15" i="12"/>
  <c r="J15" i="12"/>
  <c r="K15" i="12"/>
  <c r="L15" i="12"/>
  <c r="M15" i="12"/>
  <c r="B15" i="12"/>
  <c r="C14" i="12"/>
  <c r="D14" i="12"/>
  <c r="E14" i="12"/>
  <c r="F14" i="12"/>
  <c r="G14" i="12"/>
  <c r="H14" i="12"/>
  <c r="I14" i="12"/>
  <c r="J14" i="12"/>
  <c r="K14" i="12"/>
  <c r="L14" i="12"/>
  <c r="M14" i="12"/>
  <c r="B14" i="12"/>
  <c r="C13" i="12"/>
  <c r="D13" i="12"/>
  <c r="E13" i="12"/>
  <c r="F13" i="12"/>
  <c r="G13" i="12"/>
  <c r="H13" i="12"/>
  <c r="I13" i="12"/>
  <c r="J13" i="12"/>
  <c r="K13" i="12"/>
  <c r="L13" i="12"/>
  <c r="M13" i="12"/>
  <c r="B13" i="12"/>
  <c r="B16" i="16"/>
  <c r="C16" i="16"/>
  <c r="D16" i="16"/>
  <c r="E16" i="16"/>
  <c r="F16" i="16"/>
  <c r="G16" i="16"/>
  <c r="H16" i="16"/>
  <c r="I16" i="16"/>
  <c r="J16" i="16"/>
  <c r="K16" i="16"/>
  <c r="L16" i="16"/>
  <c r="M16" i="16"/>
  <c r="B17" i="16"/>
  <c r="C17" i="16"/>
  <c r="D17" i="16"/>
  <c r="E17" i="16"/>
  <c r="F17" i="16"/>
  <c r="G17" i="16"/>
  <c r="H17" i="16"/>
  <c r="I17" i="16"/>
  <c r="J17" i="16"/>
  <c r="K17" i="16"/>
  <c r="L17" i="16"/>
  <c r="M17" i="16"/>
  <c r="B18" i="16"/>
  <c r="C18" i="16"/>
  <c r="D18" i="16"/>
  <c r="E18" i="16"/>
  <c r="F18" i="16"/>
  <c r="G18" i="16"/>
  <c r="H18" i="16"/>
  <c r="I18" i="16"/>
  <c r="J18" i="16"/>
  <c r="K18" i="16"/>
  <c r="L18" i="16"/>
  <c r="M18" i="16"/>
  <c r="B19" i="16"/>
  <c r="C19" i="16"/>
  <c r="D19" i="16"/>
  <c r="E19" i="16"/>
  <c r="F19" i="16"/>
  <c r="G19" i="16"/>
  <c r="H19" i="16"/>
  <c r="I19" i="16"/>
  <c r="J19" i="16"/>
  <c r="K19" i="16"/>
  <c r="L19" i="16"/>
  <c r="M19" i="16"/>
  <c r="B20" i="16"/>
  <c r="C20" i="16"/>
  <c r="D20" i="16"/>
  <c r="E20" i="16"/>
  <c r="F20" i="16"/>
  <c r="G20" i="16"/>
  <c r="H20" i="16"/>
  <c r="I20" i="16"/>
  <c r="J20" i="16"/>
  <c r="K20" i="16"/>
  <c r="L20" i="16"/>
  <c r="M20" i="16"/>
  <c r="M15" i="16"/>
  <c r="L15" i="16"/>
  <c r="K15" i="16"/>
  <c r="J15" i="16"/>
  <c r="I15" i="16"/>
  <c r="H15" i="16"/>
  <c r="G15" i="16"/>
  <c r="F15" i="16"/>
  <c r="E15" i="16"/>
  <c r="D15" i="16"/>
  <c r="C15" i="16"/>
  <c r="B15" i="16"/>
  <c r="B2" i="13"/>
  <c r="K11" i="13" s="1"/>
  <c r="M18" i="15"/>
  <c r="L18" i="15"/>
  <c r="K18" i="15"/>
  <c r="J18" i="15"/>
  <c r="I18" i="15"/>
  <c r="H18" i="15"/>
  <c r="G18" i="15"/>
  <c r="F18" i="15"/>
  <c r="E18" i="15"/>
  <c r="D18" i="15"/>
  <c r="C18" i="15"/>
  <c r="B18" i="15"/>
  <c r="M17" i="15"/>
  <c r="L17" i="15"/>
  <c r="K17" i="15"/>
  <c r="J17" i="15"/>
  <c r="I17" i="15"/>
  <c r="H17" i="15"/>
  <c r="G17" i="15"/>
  <c r="F17" i="15"/>
  <c r="E17" i="15"/>
  <c r="D17" i="15"/>
  <c r="C17" i="15"/>
  <c r="B17" i="15"/>
  <c r="M16" i="15"/>
  <c r="L16" i="15"/>
  <c r="K16" i="15"/>
  <c r="J16" i="15"/>
  <c r="I16" i="15"/>
  <c r="H16" i="15"/>
  <c r="G16" i="15"/>
  <c r="F16" i="15"/>
  <c r="E16" i="15"/>
  <c r="D16" i="15"/>
  <c r="C16" i="15"/>
  <c r="B16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M18" i="11"/>
  <c r="C18" i="11"/>
  <c r="D18" i="11"/>
  <c r="E18" i="11"/>
  <c r="F18" i="11"/>
  <c r="G18" i="11"/>
  <c r="H18" i="11"/>
  <c r="I18" i="11"/>
  <c r="J18" i="11"/>
  <c r="K18" i="11"/>
  <c r="L18" i="11"/>
  <c r="B18" i="11"/>
  <c r="C17" i="11"/>
  <c r="D17" i="11"/>
  <c r="E17" i="11"/>
  <c r="F17" i="11"/>
  <c r="G17" i="11"/>
  <c r="H17" i="11"/>
  <c r="I17" i="11"/>
  <c r="J17" i="11"/>
  <c r="K17" i="11"/>
  <c r="L17" i="11"/>
  <c r="M17" i="11"/>
  <c r="B17" i="11"/>
  <c r="C16" i="11"/>
  <c r="D16" i="11"/>
  <c r="E16" i="11"/>
  <c r="F16" i="11"/>
  <c r="G16" i="11"/>
  <c r="H16" i="11"/>
  <c r="I16" i="11"/>
  <c r="J16" i="11"/>
  <c r="K16" i="11"/>
  <c r="L16" i="11"/>
  <c r="M16" i="11"/>
  <c r="B16" i="11"/>
  <c r="C15" i="11"/>
  <c r="D15" i="11"/>
  <c r="E15" i="11"/>
  <c r="F15" i="11"/>
  <c r="G15" i="11"/>
  <c r="H15" i="11"/>
  <c r="I15" i="11"/>
  <c r="J15" i="11"/>
  <c r="K15" i="11"/>
  <c r="L15" i="11"/>
  <c r="M15" i="11"/>
  <c r="B15" i="11"/>
  <c r="A18" i="11"/>
  <c r="N15" i="1"/>
  <c r="B111" i="13"/>
  <c r="B101" i="13"/>
  <c r="B102" i="13"/>
  <c r="B103" i="13"/>
  <c r="B104" i="13"/>
  <c r="B105" i="13"/>
  <c r="B106" i="13"/>
  <c r="C106" i="13" s="1"/>
  <c r="B107" i="13"/>
  <c r="B108" i="13"/>
  <c r="C108" i="13" s="1"/>
  <c r="B109" i="13"/>
  <c r="B110" i="13"/>
  <c r="B93" i="13"/>
  <c r="B94" i="13"/>
  <c r="B95" i="13"/>
  <c r="B96" i="13"/>
  <c r="C96" i="13" s="1"/>
  <c r="B97" i="13"/>
  <c r="B98" i="13"/>
  <c r="C98" i="13" s="1"/>
  <c r="B99" i="13"/>
  <c r="B100" i="13"/>
  <c r="B83" i="13"/>
  <c r="B84" i="13"/>
  <c r="C84" i="13" s="1"/>
  <c r="B85" i="13"/>
  <c r="B86" i="13"/>
  <c r="C86" i="13" s="1"/>
  <c r="B87" i="13"/>
  <c r="B88" i="13"/>
  <c r="C88" i="13" s="1"/>
  <c r="B89" i="13"/>
  <c r="B90" i="13"/>
  <c r="B91" i="13"/>
  <c r="C91" i="13" s="1"/>
  <c r="B92" i="13"/>
  <c r="C92" i="13" s="1"/>
  <c r="B76" i="13"/>
  <c r="B77" i="13"/>
  <c r="C77" i="13" s="1"/>
  <c r="B78" i="13"/>
  <c r="B79" i="13"/>
  <c r="C79" i="13" s="1"/>
  <c r="B80" i="13"/>
  <c r="B81" i="13"/>
  <c r="C81" i="13" s="1"/>
  <c r="B82" i="13"/>
  <c r="C82" i="13" s="1"/>
  <c r="B57" i="13"/>
  <c r="C57" i="13" s="1"/>
  <c r="B58" i="13"/>
  <c r="B59" i="13"/>
  <c r="C59" i="13" s="1"/>
  <c r="B60" i="13"/>
  <c r="C60" i="13" s="1"/>
  <c r="B61" i="13"/>
  <c r="C61" i="13" s="1"/>
  <c r="B62" i="13"/>
  <c r="B63" i="13"/>
  <c r="C63" i="13" s="1"/>
  <c r="B64" i="13"/>
  <c r="C64" i="13" s="1"/>
  <c r="B65" i="13"/>
  <c r="C65" i="13" s="1"/>
  <c r="B66" i="13"/>
  <c r="C66" i="13" s="1"/>
  <c r="B67" i="13"/>
  <c r="C67" i="13" s="1"/>
  <c r="B68" i="13"/>
  <c r="C68" i="13" s="1"/>
  <c r="B69" i="13"/>
  <c r="C69" i="13" s="1"/>
  <c r="B70" i="13"/>
  <c r="B71" i="13"/>
  <c r="C71" i="13" s="1"/>
  <c r="B72" i="13"/>
  <c r="C72" i="13" s="1"/>
  <c r="B73" i="13"/>
  <c r="C73" i="13" s="1"/>
  <c r="B74" i="13"/>
  <c r="C74" i="13" s="1"/>
  <c r="B75" i="13"/>
  <c r="C75" i="13" s="1"/>
  <c r="B33" i="13"/>
  <c r="C33" i="13" s="1"/>
  <c r="B34" i="13"/>
  <c r="C34" i="13" s="1"/>
  <c r="B35" i="13"/>
  <c r="B36" i="13"/>
  <c r="C36" i="13" s="1"/>
  <c r="B37" i="13"/>
  <c r="C37" i="13" s="1"/>
  <c r="B38" i="13"/>
  <c r="C38" i="13" s="1"/>
  <c r="B39" i="13"/>
  <c r="C39" i="13" s="1"/>
  <c r="B40" i="13"/>
  <c r="C40" i="13" s="1"/>
  <c r="B41" i="13"/>
  <c r="C41" i="13" s="1"/>
  <c r="B42" i="13"/>
  <c r="C42" i="13" s="1"/>
  <c r="B43" i="13"/>
  <c r="C43" i="13" s="1"/>
  <c r="B44" i="13"/>
  <c r="C44" i="13" s="1"/>
  <c r="B45" i="13"/>
  <c r="C45" i="13" s="1"/>
  <c r="B46" i="13"/>
  <c r="C46" i="13" s="1"/>
  <c r="B47" i="13"/>
  <c r="C47" i="13" s="1"/>
  <c r="B48" i="13"/>
  <c r="C48" i="13" s="1"/>
  <c r="B49" i="13"/>
  <c r="C49" i="13" s="1"/>
  <c r="B50" i="13"/>
  <c r="C50" i="13" s="1"/>
  <c r="B51" i="13"/>
  <c r="C51" i="13" s="1"/>
  <c r="B52" i="13"/>
  <c r="C52" i="13" s="1"/>
  <c r="B53" i="13"/>
  <c r="C53" i="13" s="1"/>
  <c r="B54" i="13"/>
  <c r="C54" i="13" s="1"/>
  <c r="B55" i="13"/>
  <c r="C55" i="13" s="1"/>
  <c r="B56" i="13"/>
  <c r="C56" i="13" s="1"/>
  <c r="B27" i="13"/>
  <c r="C27" i="13" s="1"/>
  <c r="B28" i="13"/>
  <c r="C28" i="13" s="1"/>
  <c r="B29" i="13"/>
  <c r="C29" i="13" s="1"/>
  <c r="B30" i="13"/>
  <c r="C30" i="13" s="1"/>
  <c r="B31" i="13"/>
  <c r="C31" i="13" s="1"/>
  <c r="B32" i="13"/>
  <c r="C32" i="13" s="1"/>
  <c r="B26" i="13"/>
  <c r="C26" i="13" s="1"/>
  <c r="A26" i="7"/>
  <c r="G26" i="7" s="1"/>
  <c r="A25" i="7"/>
  <c r="A48" i="7" s="1"/>
  <c r="H48" i="7" s="1"/>
  <c r="A24" i="7"/>
  <c r="I24" i="7" s="1"/>
  <c r="A23" i="7"/>
  <c r="J23" i="7" s="1"/>
  <c r="A22" i="7"/>
  <c r="K22" i="7" s="1"/>
  <c r="A21" i="7"/>
  <c r="L21" i="7" s="1"/>
  <c r="A20" i="7"/>
  <c r="E20" i="7" s="1"/>
  <c r="A19" i="7"/>
  <c r="F19" i="7" s="1"/>
  <c r="A18" i="7"/>
  <c r="G18" i="7" s="1"/>
  <c r="A17" i="7"/>
  <c r="A40" i="7" s="1"/>
  <c r="H40" i="7" s="1"/>
  <c r="A16" i="7"/>
  <c r="I16" i="7" s="1"/>
  <c r="A15" i="7"/>
  <c r="J15" i="7" s="1"/>
  <c r="A14" i="7"/>
  <c r="K14" i="7" s="1"/>
  <c r="A13" i="7"/>
  <c r="L13" i="7" s="1"/>
  <c r="C14" i="6"/>
  <c r="D14" i="6"/>
  <c r="E14" i="6"/>
  <c r="F14" i="6"/>
  <c r="G14" i="6"/>
  <c r="H14" i="6"/>
  <c r="I14" i="6"/>
  <c r="J14" i="6"/>
  <c r="K14" i="6"/>
  <c r="L14" i="6"/>
  <c r="M14" i="6"/>
  <c r="B14" i="6"/>
  <c r="C14" i="5"/>
  <c r="D14" i="5"/>
  <c r="E14" i="5"/>
  <c r="E6" i="7" s="1"/>
  <c r="F14" i="5"/>
  <c r="F6" i="7" s="1"/>
  <c r="G14" i="5"/>
  <c r="G6" i="7" s="1"/>
  <c r="H14" i="5"/>
  <c r="H6" i="7" s="1"/>
  <c r="I14" i="5"/>
  <c r="I6" i="7" s="1"/>
  <c r="J14" i="5"/>
  <c r="J6" i="7" s="1"/>
  <c r="K14" i="5"/>
  <c r="L14" i="5"/>
  <c r="M14" i="5"/>
  <c r="M6" i="7" s="1"/>
  <c r="B14" i="5"/>
  <c r="B6" i="7" s="1"/>
  <c r="C13" i="4"/>
  <c r="C5" i="7" s="1"/>
  <c r="D13" i="4"/>
  <c r="D5" i="7" s="1"/>
  <c r="E13" i="4"/>
  <c r="E5" i="7" s="1"/>
  <c r="F13" i="4"/>
  <c r="F5" i="7" s="1"/>
  <c r="G13" i="4"/>
  <c r="G5" i="7" s="1"/>
  <c r="H13" i="4"/>
  <c r="I13" i="4"/>
  <c r="J13" i="4"/>
  <c r="J5" i="7" s="1"/>
  <c r="K13" i="4"/>
  <c r="K5" i="7" s="1"/>
  <c r="L13" i="4"/>
  <c r="L5" i="7" s="1"/>
  <c r="M13" i="4"/>
  <c r="M5" i="7" s="1"/>
  <c r="B13" i="4"/>
  <c r="B5" i="7" s="1"/>
  <c r="C58" i="13" l="1"/>
  <c r="E18" i="13"/>
  <c r="C76" i="13"/>
  <c r="C12" i="13"/>
  <c r="C90" i="13"/>
  <c r="C35" i="13"/>
  <c r="C70" i="13"/>
  <c r="C62" i="13"/>
  <c r="E16" i="13"/>
  <c r="C78" i="13"/>
  <c r="C94" i="13"/>
  <c r="C104" i="13"/>
  <c r="C80" i="13"/>
  <c r="C89" i="13"/>
  <c r="C111" i="13"/>
  <c r="C85" i="13"/>
  <c r="C95" i="13"/>
  <c r="C105" i="13"/>
  <c r="E17" i="13"/>
  <c r="C83" i="13"/>
  <c r="C93" i="13"/>
  <c r="C103" i="13"/>
  <c r="C13" i="13"/>
  <c r="E21" i="13"/>
  <c r="C100" i="13"/>
  <c r="C110" i="13"/>
  <c r="C102" i="13"/>
  <c r="C14" i="13"/>
  <c r="C99" i="13"/>
  <c r="C109" i="13"/>
  <c r="C101" i="13"/>
  <c r="C15" i="13"/>
  <c r="C87" i="13"/>
  <c r="C97" i="13"/>
  <c r="C107" i="13"/>
  <c r="C25" i="13"/>
  <c r="D12" i="13"/>
  <c r="C4" i="13"/>
  <c r="C5" i="13" s="1"/>
  <c r="E19" i="13"/>
  <c r="D13" i="13"/>
  <c r="D15" i="13"/>
  <c r="E20" i="13"/>
  <c r="J15" i="13"/>
  <c r="J14" i="13"/>
  <c r="J12" i="13"/>
  <c r="K12" i="13" s="1"/>
  <c r="J13" i="13"/>
  <c r="J16" i="13"/>
  <c r="K16" i="13" s="1"/>
  <c r="J17" i="13"/>
  <c r="K17" i="13" s="1"/>
  <c r="I19" i="7"/>
  <c r="I16" i="5"/>
  <c r="F25" i="7"/>
  <c r="G48" i="7"/>
  <c r="F48" i="7"/>
  <c r="G40" i="7"/>
  <c r="F40" i="7"/>
  <c r="D48" i="7"/>
  <c r="D40" i="7"/>
  <c r="L19" i="7"/>
  <c r="E48" i="7"/>
  <c r="E40" i="7"/>
  <c r="D16" i="5"/>
  <c r="N17" i="1" s="1"/>
  <c r="E18" i="7"/>
  <c r="K48" i="7"/>
  <c r="B48" i="7"/>
  <c r="K40" i="7"/>
  <c r="B40" i="7"/>
  <c r="I23" i="7"/>
  <c r="C48" i="7"/>
  <c r="C40" i="7"/>
  <c r="H16" i="5"/>
  <c r="L16" i="5"/>
  <c r="B24" i="7"/>
  <c r="H15" i="7"/>
  <c r="J48" i="7"/>
  <c r="J40" i="7"/>
  <c r="D17" i="7"/>
  <c r="I48" i="7"/>
  <c r="I40" i="7"/>
  <c r="L48" i="7"/>
  <c r="L40" i="7"/>
  <c r="M25" i="7"/>
  <c r="B25" i="7"/>
  <c r="D19" i="7"/>
  <c r="E26" i="7"/>
  <c r="F24" i="7"/>
  <c r="M19" i="7"/>
  <c r="F18" i="7"/>
  <c r="I15" i="7"/>
  <c r="B17" i="7"/>
  <c r="C17" i="7"/>
  <c r="G25" i="7"/>
  <c r="H23" i="7"/>
  <c r="K19" i="7"/>
  <c r="G17" i="7"/>
  <c r="J14" i="7"/>
  <c r="B16" i="7"/>
  <c r="D16" i="7"/>
  <c r="J22" i="7"/>
  <c r="F17" i="7"/>
  <c r="A47" i="7"/>
  <c r="D25" i="7"/>
  <c r="M26" i="7"/>
  <c r="E25" i="7"/>
  <c r="L20" i="7"/>
  <c r="E19" i="7"/>
  <c r="L16" i="7"/>
  <c r="A46" i="7"/>
  <c r="C25" i="7"/>
  <c r="L26" i="7"/>
  <c r="L24" i="7"/>
  <c r="K20" i="7"/>
  <c r="M18" i="7"/>
  <c r="H16" i="7"/>
  <c r="A43" i="7"/>
  <c r="D24" i="7"/>
  <c r="J26" i="7"/>
  <c r="H24" i="7"/>
  <c r="J20" i="7"/>
  <c r="L18" i="7"/>
  <c r="G16" i="7"/>
  <c r="A39" i="7"/>
  <c r="D20" i="7"/>
  <c r="F26" i="7"/>
  <c r="G24" i="7"/>
  <c r="H20" i="7"/>
  <c r="J18" i="7"/>
  <c r="F16" i="7"/>
  <c r="A38" i="7"/>
  <c r="D21" i="7"/>
  <c r="E13" i="7"/>
  <c r="M13" i="7"/>
  <c r="K21" i="7"/>
  <c r="C21" i="7"/>
  <c r="M17" i="7"/>
  <c r="E17" i="7"/>
  <c r="G15" i="7"/>
  <c r="H14" i="7"/>
  <c r="A45" i="7"/>
  <c r="A37" i="7"/>
  <c r="K16" i="5"/>
  <c r="C16" i="5"/>
  <c r="B22" i="7"/>
  <c r="B14" i="7"/>
  <c r="C24" i="7"/>
  <c r="C20" i="7"/>
  <c r="C16" i="7"/>
  <c r="H13" i="7"/>
  <c r="K26" i="7"/>
  <c r="L25" i="7"/>
  <c r="M24" i="7"/>
  <c r="E24" i="7"/>
  <c r="F23" i="7"/>
  <c r="G22" i="7"/>
  <c r="H21" i="7"/>
  <c r="I20" i="7"/>
  <c r="J19" i="7"/>
  <c r="K18" i="7"/>
  <c r="L17" i="7"/>
  <c r="M16" i="7"/>
  <c r="E16" i="7"/>
  <c r="F15" i="7"/>
  <c r="G14" i="7"/>
  <c r="A44" i="7"/>
  <c r="A49" i="7"/>
  <c r="B23" i="7"/>
  <c r="B15" i="7"/>
  <c r="H22" i="7"/>
  <c r="E23" i="7"/>
  <c r="M15" i="7"/>
  <c r="E15" i="7"/>
  <c r="F14" i="7"/>
  <c r="I21" i="7"/>
  <c r="J16" i="5"/>
  <c r="G21" i="7"/>
  <c r="K17" i="7"/>
  <c r="I5" i="7"/>
  <c r="B20" i="7"/>
  <c r="D13" i="7"/>
  <c r="C23" i="7"/>
  <c r="C19" i="7"/>
  <c r="C15" i="7"/>
  <c r="J13" i="7"/>
  <c r="I26" i="7"/>
  <c r="J25" i="7"/>
  <c r="K24" i="7"/>
  <c r="L23" i="7"/>
  <c r="M22" i="7"/>
  <c r="E22" i="7"/>
  <c r="F21" i="7"/>
  <c r="G20" i="7"/>
  <c r="H19" i="7"/>
  <c r="I18" i="7"/>
  <c r="J17" i="7"/>
  <c r="K16" i="7"/>
  <c r="L15" i="7"/>
  <c r="M14" i="7"/>
  <c r="E14" i="7"/>
  <c r="A42" i="7"/>
  <c r="F13" i="7"/>
  <c r="I22" i="7"/>
  <c r="J21" i="7"/>
  <c r="G13" i="7"/>
  <c r="G23" i="7"/>
  <c r="I13" i="7"/>
  <c r="K25" i="7"/>
  <c r="F22" i="7"/>
  <c r="H5" i="7"/>
  <c r="L6" i="7"/>
  <c r="D6" i="7"/>
  <c r="B13" i="7"/>
  <c r="B19" i="7"/>
  <c r="D26" i="7"/>
  <c r="D22" i="7"/>
  <c r="D18" i="7"/>
  <c r="D14" i="7"/>
  <c r="K13" i="7"/>
  <c r="H26" i="7"/>
  <c r="I25" i="7"/>
  <c r="J24" i="7"/>
  <c r="K23" i="7"/>
  <c r="L22" i="7"/>
  <c r="M21" i="7"/>
  <c r="E21" i="7"/>
  <c r="F20" i="7"/>
  <c r="G19" i="7"/>
  <c r="H18" i="7"/>
  <c r="I17" i="7"/>
  <c r="J16" i="7"/>
  <c r="K15" i="7"/>
  <c r="L14" i="7"/>
  <c r="A36" i="7"/>
  <c r="A41" i="7"/>
  <c r="I14" i="7"/>
  <c r="B21" i="7"/>
  <c r="C13" i="7"/>
  <c r="D23" i="7"/>
  <c r="D15" i="7"/>
  <c r="M23" i="7"/>
  <c r="K6" i="7"/>
  <c r="C6" i="7"/>
  <c r="B26" i="7"/>
  <c r="B18" i="7"/>
  <c r="C26" i="7"/>
  <c r="C22" i="7"/>
  <c r="C18" i="7"/>
  <c r="C14" i="7"/>
  <c r="H25" i="7"/>
  <c r="M20" i="7"/>
  <c r="H17" i="7"/>
  <c r="G16" i="5"/>
  <c r="B16" i="5"/>
  <c r="F16" i="5"/>
  <c r="M16" i="5"/>
  <c r="E16" i="5"/>
  <c r="I22" i="1"/>
  <c r="I21" i="1"/>
  <c r="I19" i="1"/>
  <c r="I18" i="1"/>
  <c r="I17" i="1"/>
  <c r="I16" i="1"/>
  <c r="I14" i="1"/>
  <c r="I13" i="1"/>
  <c r="I12" i="1"/>
  <c r="I11" i="1"/>
  <c r="I10" i="1"/>
  <c r="I9" i="1"/>
  <c r="I8" i="1"/>
  <c r="I7" i="1"/>
  <c r="B29" i="1"/>
  <c r="B27" i="1"/>
  <c r="B15" i="1"/>
  <c r="B4" i="1"/>
  <c r="C6" i="13"/>
  <c r="D15" i="6"/>
  <c r="E15" i="6"/>
  <c r="F15" i="6"/>
  <c r="G15" i="6"/>
  <c r="H15" i="6"/>
  <c r="I15" i="6"/>
  <c r="J15" i="6"/>
  <c r="K15" i="6"/>
  <c r="L15" i="6"/>
  <c r="M15" i="6"/>
  <c r="C15" i="6"/>
  <c r="D15" i="5"/>
  <c r="E15" i="5"/>
  <c r="F15" i="5"/>
  <c r="G15" i="5"/>
  <c r="H15" i="5"/>
  <c r="I15" i="5"/>
  <c r="J15" i="5"/>
  <c r="K15" i="5"/>
  <c r="L15" i="5"/>
  <c r="M15" i="5"/>
  <c r="C15" i="5"/>
  <c r="M12" i="5"/>
  <c r="L12" i="5"/>
  <c r="K12" i="5"/>
  <c r="J12" i="5"/>
  <c r="I12" i="5"/>
  <c r="H12" i="5"/>
  <c r="G12" i="5"/>
  <c r="F12" i="5"/>
  <c r="E12" i="5"/>
  <c r="D12" i="5"/>
  <c r="C12" i="5"/>
  <c r="B12" i="5"/>
  <c r="B17" i="1" s="1"/>
  <c r="K14" i="13" l="1"/>
  <c r="K15" i="13"/>
  <c r="K13" i="13"/>
  <c r="C24" i="1"/>
  <c r="C35" i="1"/>
  <c r="J42" i="7"/>
  <c r="F42" i="7"/>
  <c r="D42" i="7"/>
  <c r="B42" i="7"/>
  <c r="K42" i="7"/>
  <c r="C42" i="7"/>
  <c r="L42" i="7"/>
  <c r="E42" i="7"/>
  <c r="I42" i="7"/>
  <c r="H42" i="7"/>
  <c r="G42" i="7"/>
  <c r="J13" i="1"/>
  <c r="K13" i="1"/>
  <c r="J14" i="1"/>
  <c r="K14" i="1"/>
  <c r="J12" i="1"/>
  <c r="K12" i="1"/>
  <c r="K16" i="1"/>
  <c r="J16" i="1"/>
  <c r="B47" i="7"/>
  <c r="K47" i="7"/>
  <c r="J47" i="7"/>
  <c r="C47" i="7"/>
  <c r="L47" i="7"/>
  <c r="E47" i="7"/>
  <c r="D47" i="7"/>
  <c r="I47" i="7"/>
  <c r="F47" i="7"/>
  <c r="G47" i="7"/>
  <c r="H47" i="7"/>
  <c r="F46" i="7"/>
  <c r="J46" i="7"/>
  <c r="E46" i="7"/>
  <c r="G46" i="7"/>
  <c r="L46" i="7"/>
  <c r="H46" i="7"/>
  <c r="I46" i="7"/>
  <c r="C46" i="7"/>
  <c r="D46" i="7"/>
  <c r="B46" i="7"/>
  <c r="K46" i="7"/>
  <c r="F36" i="7"/>
  <c r="D36" i="7"/>
  <c r="M36" i="7"/>
  <c r="M38" i="7" s="1"/>
  <c r="M40" i="7" s="1"/>
  <c r="M42" i="7" s="1"/>
  <c r="M44" i="7" s="1"/>
  <c r="M46" i="7" s="1"/>
  <c r="M48" i="7" s="1"/>
  <c r="E36" i="7"/>
  <c r="H36" i="7"/>
  <c r="G36" i="7"/>
  <c r="L36" i="7"/>
  <c r="J36" i="7"/>
  <c r="K36" i="7"/>
  <c r="I36" i="7"/>
  <c r="K8" i="1"/>
  <c r="J8" i="1"/>
  <c r="K17" i="1"/>
  <c r="J17" i="1"/>
  <c r="C44" i="7"/>
  <c r="L44" i="7"/>
  <c r="H44" i="7"/>
  <c r="B44" i="7"/>
  <c r="E44" i="7"/>
  <c r="F44" i="7"/>
  <c r="J44" i="7"/>
  <c r="D44" i="7"/>
  <c r="G44" i="7"/>
  <c r="K44" i="7"/>
  <c r="I44" i="7"/>
  <c r="I37" i="7"/>
  <c r="E37" i="7"/>
  <c r="G37" i="7"/>
  <c r="H37" i="7"/>
  <c r="J37" i="7"/>
  <c r="B37" i="7"/>
  <c r="K37" i="7"/>
  <c r="C37" i="7"/>
  <c r="L37" i="7"/>
  <c r="D37" i="7"/>
  <c r="M37" i="7"/>
  <c r="M39" i="7" s="1"/>
  <c r="M41" i="7" s="1"/>
  <c r="M43" i="7" s="1"/>
  <c r="M45" i="7" s="1"/>
  <c r="M47" i="7" s="1"/>
  <c r="M49" i="7" s="1"/>
  <c r="F37" i="7"/>
  <c r="K9" i="1"/>
  <c r="J9" i="1"/>
  <c r="K18" i="1"/>
  <c r="J18" i="1"/>
  <c r="I45" i="7"/>
  <c r="J45" i="7"/>
  <c r="H45" i="7"/>
  <c r="B45" i="7"/>
  <c r="K45" i="7"/>
  <c r="E45" i="7"/>
  <c r="C45" i="7"/>
  <c r="L45" i="7"/>
  <c r="D45" i="7"/>
  <c r="G45" i="7"/>
  <c r="F45" i="7"/>
  <c r="G43" i="7"/>
  <c r="F43" i="7"/>
  <c r="H43" i="7"/>
  <c r="D43" i="7"/>
  <c r="I43" i="7"/>
  <c r="B43" i="7"/>
  <c r="E43" i="7"/>
  <c r="J43" i="7"/>
  <c r="K43" i="7"/>
  <c r="C43" i="7"/>
  <c r="L43" i="7"/>
  <c r="B39" i="7"/>
  <c r="K39" i="7"/>
  <c r="J39" i="7"/>
  <c r="C39" i="7"/>
  <c r="L39" i="7"/>
  <c r="G39" i="7"/>
  <c r="E39" i="7"/>
  <c r="I39" i="7"/>
  <c r="F39" i="7"/>
  <c r="D39" i="7"/>
  <c r="H39" i="7"/>
  <c r="J22" i="1"/>
  <c r="K22" i="1"/>
  <c r="K7" i="1"/>
  <c r="J7" i="1"/>
  <c r="D49" i="7"/>
  <c r="E49" i="7"/>
  <c r="L49" i="7"/>
  <c r="F49" i="7"/>
  <c r="I49" i="7"/>
  <c r="G49" i="7"/>
  <c r="B49" i="7"/>
  <c r="H49" i="7"/>
  <c r="K49" i="7"/>
  <c r="C49" i="7"/>
  <c r="J49" i="7"/>
  <c r="K10" i="1"/>
  <c r="J10" i="1"/>
  <c r="K19" i="1"/>
  <c r="J19" i="1"/>
  <c r="J11" i="1"/>
  <c r="K11" i="1"/>
  <c r="J21" i="1"/>
  <c r="K21" i="1"/>
  <c r="D41" i="7"/>
  <c r="E41" i="7"/>
  <c r="C41" i="7"/>
  <c r="L41" i="7"/>
  <c r="F41" i="7"/>
  <c r="G41" i="7"/>
  <c r="B41" i="7"/>
  <c r="H41" i="7"/>
  <c r="K41" i="7"/>
  <c r="I41" i="7"/>
  <c r="J41" i="7"/>
  <c r="F38" i="7"/>
  <c r="L38" i="7"/>
  <c r="G38" i="7"/>
  <c r="H38" i="7"/>
  <c r="C38" i="7"/>
  <c r="I38" i="7"/>
  <c r="E38" i="7"/>
  <c r="J38" i="7"/>
  <c r="D38" i="7"/>
  <c r="B38" i="7"/>
  <c r="K38" i="7"/>
  <c r="C36" i="7"/>
  <c r="B36" i="7"/>
  <c r="L17" i="5"/>
  <c r="L14" i="4"/>
  <c r="D14" i="4"/>
  <c r="K14" i="4"/>
  <c r="K17" i="5"/>
  <c r="J14" i="4"/>
  <c r="J17" i="5"/>
  <c r="I14" i="4"/>
  <c r="H17" i="5"/>
  <c r="H14" i="4"/>
  <c r="G14" i="4"/>
  <c r="G17" i="5"/>
  <c r="F14" i="4"/>
  <c r="E14" i="4"/>
  <c r="E17" i="5"/>
  <c r="M14" i="4"/>
  <c r="B6" i="1"/>
  <c r="C17" i="5"/>
  <c r="C14" i="4"/>
  <c r="C12" i="1" s="1"/>
  <c r="M17" i="5"/>
  <c r="D17" i="5" l="1"/>
  <c r="O24" i="1" s="1"/>
  <c r="F17" i="5"/>
  <c r="I17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6E73A4-602A-4EFE-96F8-0423714227BD}" odcFile="C:\Users\tiagoneves\Documents\My Data Sources\Cubo Projecto BI Final.odc" keepAlive="1" name="Cubo Projecto BI Final" description="Cubo Projecto BI Final Schema - Cubo Projecto BI Final Cube" type="5" refreshedVersion="6" background="1">
    <dbPr connection="Provider=XMLAProvider.data_source.1;User ID=pgbia;Data Source=&quot;&quot;;Location=http://vsrv12.inesctec.pt:8080/pentaho/Xmla;Initial Catalog=Cubo Projecto BI Final;Mode=Read;Persist Security Info=True;Extended Properties=&quot;&quot;" command="Cubo Projecto BI Final" commandType="1"/>
    <olapPr sendLocale="1" rowDrillCount="1000"/>
  </connection>
</connections>
</file>

<file path=xl/sharedStrings.xml><?xml version="1.0" encoding="utf-8"?>
<sst xmlns="http://schemas.openxmlformats.org/spreadsheetml/2006/main" count="497" uniqueCount="171">
  <si>
    <t>Ecossistema</t>
  </si>
  <si>
    <t>KPI's</t>
  </si>
  <si>
    <t>Nº de Transações</t>
  </si>
  <si>
    <t>Payment value</t>
  </si>
  <si>
    <t>Nº de transações/payment value  por mês</t>
  </si>
  <si>
    <t>Nº de transações média por cliente</t>
  </si>
  <si>
    <t>Valor médio por trasação</t>
  </si>
  <si>
    <t>TOP 10 lojas com mais transações/payment value</t>
  </si>
  <si>
    <t>Merch district</t>
  </si>
  <si>
    <t>Nº de transações por entidade</t>
  </si>
  <si>
    <t>Nº de transações por segmento/payment value</t>
  </si>
  <si>
    <t>Nº de clientes</t>
  </si>
  <si>
    <t>Nº de compras realizadas dentro do ecossistema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</si>
  <si>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</si>
  <si>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</si>
  <si>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</si>
  <si>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</si>
  <si>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</si>
  <si>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</si>
  <si>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</si>
  <si>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</si>
  <si>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</si>
  <si>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</si>
  <si>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</si>
  <si>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</si>
  <si>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Nº Transações</t>
  </si>
  <si>
    <t>Monthly Grow</t>
  </si>
  <si>
    <t>Média de pagamentos por transação</t>
  </si>
  <si>
    <t>Valor pagamentos</t>
  </si>
  <si>
    <t>Nº Clientes</t>
  </si>
  <si>
    <t>Nº de transações/pagamentos por mês</t>
  </si>
  <si>
    <t>Valor Pagamentos</t>
  </si>
  <si>
    <t xml:space="preserve">Nº de transações por área </t>
  </si>
  <si>
    <t>Pagamentos por área</t>
  </si>
  <si>
    <t>HIGH BABY</t>
  </si>
  <si>
    <t>LOW BABY</t>
  </si>
  <si>
    <t>MEDIUM BABY</t>
  </si>
  <si>
    <t>#null</t>
  </si>
  <si>
    <t>SIM</t>
  </si>
  <si>
    <t>Target nº of transactions</t>
  </si>
  <si>
    <t>Number</t>
  </si>
  <si>
    <t>Segmento Baby</t>
  </si>
  <si>
    <t>Segmento Junior</t>
  </si>
  <si>
    <t>NO VALUE</t>
  </si>
  <si>
    <t>Family Supporters</t>
  </si>
  <si>
    <t>Senior</t>
  </si>
  <si>
    <t>Family w/ Young Adul</t>
  </si>
  <si>
    <t>Family with Kids</t>
  </si>
  <si>
    <t>Active Adults</t>
  </si>
  <si>
    <t>Transações</t>
  </si>
  <si>
    <t>Valor</t>
  </si>
  <si>
    <t>Column Labels</t>
  </si>
  <si>
    <t>2018</t>
  </si>
  <si>
    <t>Grand Total</t>
  </si>
  <si>
    <t>Row Labels</t>
  </si>
  <si>
    <t>Alimentar</t>
  </si>
  <si>
    <t>Automóvel</t>
  </si>
  <si>
    <t>Bazar</t>
  </si>
  <si>
    <t>Desporto</t>
  </si>
  <si>
    <t>Eletrónica</t>
  </si>
  <si>
    <t>Informática e Online</t>
  </si>
  <si>
    <t>Lar</t>
  </si>
  <si>
    <t>Outros</t>
  </si>
  <si>
    <t>Restauração</t>
  </si>
  <si>
    <t>Roupa</t>
  </si>
  <si>
    <t>Saúde</t>
  </si>
  <si>
    <t>Transportes</t>
  </si>
  <si>
    <t>UNKNOWN</t>
  </si>
  <si>
    <t>Viagens</t>
  </si>
  <si>
    <t>AND</t>
  </si>
  <si>
    <t>ARE</t>
  </si>
  <si>
    <t>ARG</t>
  </si>
  <si>
    <t>AUS</t>
  </si>
  <si>
    <t>AUT</t>
  </si>
  <si>
    <t>AZE</t>
  </si>
  <si>
    <t>BEL</t>
  </si>
  <si>
    <t>BGR</t>
  </si>
  <si>
    <t>BHR</t>
  </si>
  <si>
    <t>BRA</t>
  </si>
  <si>
    <t>CAN</t>
  </si>
  <si>
    <t>CHE</t>
  </si>
  <si>
    <t>CHL</t>
  </si>
  <si>
    <t>CHN</t>
  </si>
  <si>
    <t>COL</t>
  </si>
  <si>
    <t>CPV</t>
  </si>
  <si>
    <t>CRI</t>
  </si>
  <si>
    <t>CYP</t>
  </si>
  <si>
    <t>CZE</t>
  </si>
  <si>
    <t>DEU</t>
  </si>
  <si>
    <t>DNK</t>
  </si>
  <si>
    <t>DOM</t>
  </si>
  <si>
    <t>ECU</t>
  </si>
  <si>
    <t>EGY</t>
  </si>
  <si>
    <t>ESP</t>
  </si>
  <si>
    <t>EST</t>
  </si>
  <si>
    <t>FIN</t>
  </si>
  <si>
    <t>FRA</t>
  </si>
  <si>
    <t>GBR</t>
  </si>
  <si>
    <t>GHA</t>
  </si>
  <si>
    <t>GIB</t>
  </si>
  <si>
    <t>GRC</t>
  </si>
  <si>
    <t>HKG</t>
  </si>
  <si>
    <t>HRV</t>
  </si>
  <si>
    <t>HUN</t>
  </si>
  <si>
    <t>IDN</t>
  </si>
  <si>
    <t>IND</t>
  </si>
  <si>
    <t>IRL</t>
  </si>
  <si>
    <t>ISL</t>
  </si>
  <si>
    <t>ISR</t>
  </si>
  <si>
    <t>ITA</t>
  </si>
  <si>
    <t>JOR</t>
  </si>
  <si>
    <t>JPN</t>
  </si>
  <si>
    <t>KEN</t>
  </si>
  <si>
    <t>KHM</t>
  </si>
  <si>
    <t>KOR</t>
  </si>
  <si>
    <t>LTU</t>
  </si>
  <si>
    <t>LUX</t>
  </si>
  <si>
    <t>LVA</t>
  </si>
  <si>
    <t>MAC</t>
  </si>
  <si>
    <t>MAR</t>
  </si>
  <si>
    <t>MCO</t>
  </si>
  <si>
    <t>MDA</t>
  </si>
  <si>
    <t>MDV</t>
  </si>
  <si>
    <t>MEX</t>
  </si>
  <si>
    <t>MLT</t>
  </si>
  <si>
    <t>MNE</t>
  </si>
  <si>
    <t>MOZ</t>
  </si>
  <si>
    <t>MYS</t>
  </si>
  <si>
    <t>NA</t>
  </si>
  <si>
    <t>NGA</t>
  </si>
  <si>
    <t>NLD</t>
  </si>
  <si>
    <t>NOR</t>
  </si>
  <si>
    <t>NZL</t>
  </si>
  <si>
    <t>PAK</t>
  </si>
  <si>
    <t>PAN</t>
  </si>
  <si>
    <t>PER</t>
  </si>
  <si>
    <t>PHL</t>
  </si>
  <si>
    <t>POL</t>
  </si>
  <si>
    <t>PRT</t>
  </si>
  <si>
    <t>ROM</t>
  </si>
  <si>
    <t>RUS</t>
  </si>
  <si>
    <t>SGP</t>
  </si>
  <si>
    <t>SMR</t>
  </si>
  <si>
    <t>SVK</t>
  </si>
  <si>
    <t>SVN</t>
  </si>
  <si>
    <t>SWE</t>
  </si>
  <si>
    <t>THA</t>
  </si>
  <si>
    <t>TUN</t>
  </si>
  <si>
    <t>TUR</t>
  </si>
  <si>
    <t>TZA</t>
  </si>
  <si>
    <t>UKR</t>
  </si>
  <si>
    <t>USA</t>
  </si>
  <si>
    <t>VAT</t>
  </si>
  <si>
    <t>VNM</t>
  </si>
  <si>
    <t>ZAF</t>
  </si>
  <si>
    <t>Transações por País</t>
  </si>
  <si>
    <t>Pets</t>
  </si>
  <si>
    <t>Transações por Segmento</t>
  </si>
  <si>
    <t>Bio e Saudável</t>
  </si>
  <si>
    <t>HIGH JUNIOR</t>
  </si>
  <si>
    <t>LOW JUNIOR</t>
  </si>
  <si>
    <t>MEDIUM JUNIOR</t>
  </si>
  <si>
    <t>HIGH</t>
  </si>
  <si>
    <t>LOW</t>
  </si>
  <si>
    <t>MEDIUM</t>
  </si>
  <si>
    <t>Segmento Lifestage</t>
  </si>
  <si>
    <t>Family Support.</t>
  </si>
  <si>
    <t>Family w/ Y Adul</t>
  </si>
  <si>
    <t>Family w/ Kids</t>
  </si>
  <si>
    <t>N</t>
  </si>
  <si>
    <t xml:space="preserve">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</si>
</sst>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-* #,##0.00\ [$€-816]_-;\-* #,##0.00\ [$€-816]_-;_-* &quot;-&quot;??\ [$€-816]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6"/>
      <color theme="1" tint="0.249977111117893"/>
      <name val="Century Gothic"/>
      <family val="2"/>
    </font>
    <font>
      <sz val="16"/>
      <color theme="1" tint="0.249977111117893"/>
      <name val="Calibri"/>
      <family val="2"/>
      <scheme val="minor"/>
    </font>
    <font>
      <b/>
      <sz val="11"/>
      <color theme="1" tint="0.499984740745262"/>
      <name val="Century Gothic"/>
      <family val="2"/>
    </font>
    <font>
      <b/>
      <sz val="8"/>
      <color theme="1" tint="0.499984740745262"/>
      <name val="Segoe UI"/>
      <family val="2"/>
    </font>
    <font>
      <sz val="11"/>
      <color theme="1" tint="0.249977111117893"/>
      <name val="Segoe UI"/>
      <family val="2"/>
    </font>
    <font>
      <b/>
      <sz val="9"/>
      <color theme="1" tint="0.499984740745262"/>
      <name val="Segoe UI"/>
      <family val="2"/>
    </font>
    <font>
      <b/>
      <sz val="22"/>
      <color theme="1" tint="0.249977111117893"/>
      <name val="Segoe UI"/>
      <family val="2"/>
    </font>
    <font>
      <b/>
      <i/>
      <sz val="8"/>
      <color rgb="FF7F7F7F"/>
      <name val="Calibri"/>
      <family val="2"/>
      <scheme val="minor"/>
    </font>
    <font>
      <i/>
      <sz val="8"/>
      <name val="Calibri"/>
      <family val="2"/>
      <scheme val="minor"/>
    </font>
    <font>
      <sz val="8"/>
      <color rgb="FF01B1A3"/>
      <name val="Segoe UI"/>
      <family val="2"/>
    </font>
    <font>
      <sz val="11"/>
      <color rgb="FF01B1A3"/>
      <name val="CALIBRI"/>
      <family val="2"/>
    </font>
    <font>
      <sz val="11"/>
      <color theme="1" tint="0.249977111117893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i/>
      <sz val="9"/>
      <color rgb="FF7F7F7F"/>
      <name val="Calibri"/>
      <family val="2"/>
      <scheme val="minor"/>
    </font>
    <font>
      <b/>
      <sz val="9"/>
      <color rgb="FF7F7F7F"/>
      <name val="Calibri"/>
      <family val="2"/>
      <scheme val="minor"/>
    </font>
    <font>
      <b/>
      <sz val="8"/>
      <color theme="0" tint="-0.499984740745262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1B1A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499984740745262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2">
    <xf numFmtId="0" fontId="0" fillId="0" borderId="0" xfId="0"/>
    <xf numFmtId="0" fontId="3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2" fillId="0" borderId="0" xfId="2" applyAlignment="1">
      <alignment vertical="center"/>
    </xf>
    <xf numFmtId="0" fontId="0" fillId="2" borderId="0" xfId="0" applyFill="1" applyBorder="1" applyAlignment="1">
      <alignment vertical="center"/>
    </xf>
    <xf numFmtId="0" fontId="7" fillId="2" borderId="0" xfId="0" applyFont="1" applyFill="1" applyBorder="1" applyAlignment="1" applyProtection="1">
      <alignment vertical="center"/>
      <protection hidden="1"/>
    </xf>
    <xf numFmtId="0" fontId="7" fillId="3" borderId="0" xfId="0" applyFont="1" applyFill="1" applyBorder="1" applyAlignment="1" applyProtection="1">
      <alignment vertical="center"/>
      <protection hidden="1"/>
    </xf>
    <xf numFmtId="0" fontId="10" fillId="0" borderId="0" xfId="2" applyFont="1" applyBorder="1" applyAlignment="1"/>
    <xf numFmtId="1" fontId="11" fillId="0" borderId="0" xfId="1" applyNumberFormat="1" applyFont="1" applyBorder="1" applyAlignment="1">
      <alignment horizontal="center"/>
    </xf>
    <xf numFmtId="0" fontId="0" fillId="3" borderId="0" xfId="0" applyFill="1" applyBorder="1" applyAlignment="1">
      <alignment vertical="center"/>
    </xf>
    <xf numFmtId="164" fontId="12" fillId="3" borderId="0" xfId="1" applyNumberFormat="1" applyFont="1" applyFill="1" applyBorder="1" applyAlignment="1" applyProtection="1">
      <alignment horizontal="right" vertical="center"/>
      <protection hidden="1"/>
    </xf>
    <xf numFmtId="0" fontId="13" fillId="3" borderId="0" xfId="0" applyFont="1" applyFill="1" applyBorder="1" applyAlignment="1">
      <alignment vertical="center"/>
    </xf>
    <xf numFmtId="1" fontId="11" fillId="0" borderId="0" xfId="1" applyNumberFormat="1" applyFont="1" applyBorder="1" applyAlignment="1">
      <alignment horizontal="center"/>
    </xf>
    <xf numFmtId="0" fontId="10" fillId="0" borderId="0" xfId="2" applyFont="1" applyBorder="1" applyAlignment="1">
      <alignment horizontal="left"/>
    </xf>
    <xf numFmtId="0" fontId="14" fillId="2" borderId="0" xfId="0" applyFont="1" applyFill="1" applyBorder="1" applyAlignment="1" applyProtection="1">
      <alignment vertical="center"/>
      <protection hidden="1"/>
    </xf>
    <xf numFmtId="0" fontId="14" fillId="3" borderId="0" xfId="0" applyFont="1" applyFill="1" applyBorder="1" applyAlignment="1" applyProtection="1">
      <alignment vertical="center"/>
      <protection hidden="1"/>
    </xf>
    <xf numFmtId="0" fontId="0" fillId="3" borderId="0" xfId="0" applyFill="1" applyAlignment="1">
      <alignment vertical="center"/>
    </xf>
    <xf numFmtId="9" fontId="0" fillId="0" borderId="0" xfId="1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" fontId="11" fillId="0" borderId="0" xfId="1" applyNumberFormat="1" applyFont="1" applyBorder="1" applyAlignment="1">
      <alignment horizontal="center"/>
    </xf>
    <xf numFmtId="0" fontId="15" fillId="4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17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10" fontId="0" fillId="0" borderId="0" xfId="1" applyNumberFormat="1" applyFont="1"/>
    <xf numFmtId="0" fontId="17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 wrapText="1"/>
    </xf>
    <xf numFmtId="0" fontId="17" fillId="4" borderId="0" xfId="0" applyFont="1" applyFill="1" applyAlignment="1">
      <alignment horizontal="left"/>
    </xf>
    <xf numFmtId="0" fontId="16" fillId="0" borderId="0" xfId="0" applyFont="1" applyAlignment="1">
      <alignment horizontal="center"/>
    </xf>
    <xf numFmtId="0" fontId="0" fillId="2" borderId="0" xfId="0" applyFill="1"/>
    <xf numFmtId="0" fontId="2" fillId="0" borderId="0" xfId="2" applyBorder="1"/>
    <xf numFmtId="9" fontId="2" fillId="0" borderId="0" xfId="1" applyFont="1" applyBorder="1"/>
    <xf numFmtId="9" fontId="2" fillId="0" borderId="0" xfId="2" applyNumberFormat="1" applyBorder="1"/>
    <xf numFmtId="0" fontId="2" fillId="0" borderId="1" xfId="2" applyBorder="1"/>
    <xf numFmtId="9" fontId="2" fillId="0" borderId="1" xfId="2" applyNumberFormat="1" applyBorder="1"/>
    <xf numFmtId="0" fontId="2" fillId="0" borderId="1" xfId="2" applyBorder="1" applyAlignment="1">
      <alignment horizontal="right"/>
    </xf>
    <xf numFmtId="0" fontId="0" fillId="0" borderId="0" xfId="0" applyAlignment="1">
      <alignment vertical="center" wrapText="1"/>
    </xf>
    <xf numFmtId="164" fontId="12" fillId="3" borderId="0" xfId="1" applyNumberFormat="1" applyFont="1" applyFill="1" applyBorder="1" applyAlignment="1" applyProtection="1">
      <alignment vertical="center"/>
      <protection hidden="1"/>
    </xf>
    <xf numFmtId="0" fontId="18" fillId="0" borderId="1" xfId="2" applyFont="1" applyBorder="1"/>
    <xf numFmtId="0" fontId="19" fillId="0" borderId="1" xfId="2" applyFont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5" fillId="3" borderId="0" xfId="0" applyFont="1" applyFill="1" applyBorder="1" applyAlignment="1" applyProtection="1">
      <alignment horizontal="center" vertical="center"/>
      <protection locked="0"/>
    </xf>
    <xf numFmtId="0" fontId="6" fillId="3" borderId="0" xfId="0" applyFont="1" applyFill="1" applyBorder="1" applyAlignment="1" applyProtection="1">
      <alignment horizontal="center" vertical="center"/>
      <protection hidden="1"/>
    </xf>
    <xf numFmtId="0" fontId="8" fillId="3" borderId="0" xfId="0" applyFont="1" applyFill="1" applyBorder="1" applyAlignment="1" applyProtection="1">
      <alignment horizontal="center" vertical="center"/>
      <protection hidden="1"/>
    </xf>
    <xf numFmtId="3" fontId="9" fillId="3" borderId="0" xfId="0" applyNumberFormat="1" applyFont="1" applyFill="1" applyBorder="1" applyAlignment="1" applyProtection="1">
      <alignment horizontal="center" vertical="center"/>
      <protection hidden="1"/>
    </xf>
    <xf numFmtId="0" fontId="10" fillId="0" borderId="0" xfId="2" applyFont="1" applyBorder="1" applyAlignment="1">
      <alignment horizontal="left" vertical="center"/>
    </xf>
    <xf numFmtId="1" fontId="11" fillId="0" borderId="0" xfId="1" applyNumberFormat="1" applyFont="1" applyBorder="1" applyAlignment="1">
      <alignment horizontal="center" vertical="center"/>
    </xf>
    <xf numFmtId="1" fontId="11" fillId="0" borderId="0" xfId="1" applyNumberFormat="1" applyFont="1" applyBorder="1" applyAlignment="1">
      <alignment horizontal="center"/>
    </xf>
    <xf numFmtId="0" fontId="6" fillId="3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2" applyFont="1" applyBorder="1" applyAlignment="1">
      <alignment horizontal="left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0" fillId="0" borderId="0" xfId="0" pivotButton="1"/>
    <xf numFmtId="0" fontId="0" fillId="0" borderId="0" xfId="0" applyNumberFormat="1"/>
    <xf numFmtId="2" fontId="0" fillId="0" borderId="0" xfId="0" applyNumberFormat="1" applyAlignment="1">
      <alignment vertical="center"/>
    </xf>
    <xf numFmtId="165" fontId="9" fillId="3" borderId="0" xfId="0" applyNumberFormat="1" applyFont="1" applyFill="1" applyBorder="1" applyAlignment="1" applyProtection="1">
      <alignment horizontal="left" vertical="center"/>
      <protection hidden="1"/>
    </xf>
    <xf numFmtId="0" fontId="16" fillId="0" borderId="0" xfId="0" applyFont="1" applyAlignment="1">
      <alignment vertical="center" wrapText="1"/>
    </xf>
    <xf numFmtId="0" fontId="20" fillId="0" borderId="0" xfId="0" applyFont="1" applyAlignment="1">
      <alignment vertical="center"/>
    </xf>
    <xf numFmtId="164" fontId="0" fillId="0" borderId="0" xfId="1" applyNumberFormat="1" applyFont="1"/>
  </cellXfs>
  <cellStyles count="3">
    <cellStyle name="Explanatory Text" xfId="2" builtinId="53"/>
    <cellStyle name="Normal" xfId="0" builtinId="0"/>
    <cellStyle name="Percent" xfId="1" builtinId="5"/>
  </cellStyles>
  <dxfs count="26">
    <dxf>
      <font>
        <color rgb="FFFF0000"/>
      </font>
    </dxf>
    <dxf>
      <font>
        <color rgb="FF01B1A3"/>
      </font>
    </dxf>
    <dxf>
      <font>
        <color rgb="FFFF0000"/>
      </font>
    </dxf>
    <dxf>
      <font>
        <color rgb="FF01B1A3"/>
      </font>
    </dxf>
    <dxf>
      <font>
        <color rgb="FFFF0000"/>
      </font>
    </dxf>
    <dxf>
      <font>
        <color rgb="FF01B1A3"/>
      </font>
    </dxf>
    <dxf>
      <font>
        <color rgb="FFFF0000"/>
      </font>
    </dxf>
    <dxf>
      <font>
        <color rgb="FF01B1A3"/>
      </font>
    </dxf>
    <dxf>
      <font>
        <color rgb="FFFF0000"/>
      </font>
    </dxf>
    <dxf>
      <font>
        <color rgb="FF01B1A3"/>
      </font>
    </dxf>
    <dxf>
      <font>
        <color rgb="FFFF0000"/>
      </font>
    </dxf>
    <dxf>
      <font>
        <color rgb="FF01B1A3"/>
      </font>
    </dxf>
    <dxf>
      <font>
        <color rgb="FFFF0000"/>
      </font>
    </dxf>
    <dxf>
      <font>
        <color rgb="FF01B1A3"/>
      </font>
    </dxf>
    <dxf>
      <font>
        <color rgb="FFDE7370"/>
      </font>
    </dxf>
    <dxf>
      <font>
        <color rgb="FF01B1A3"/>
      </font>
    </dxf>
    <dxf>
      <font>
        <color rgb="FFDE7370"/>
      </font>
    </dxf>
    <dxf>
      <font>
        <color rgb="FF01B1A3"/>
      </font>
    </dxf>
    <dxf>
      <font>
        <color rgb="FFDE7370"/>
      </font>
    </dxf>
    <dxf>
      <font>
        <color rgb="FF01B1A3"/>
      </font>
    </dxf>
    <dxf>
      <font>
        <color rgb="FFFF0000"/>
      </font>
    </dxf>
    <dxf>
      <font>
        <color rgb="FF01B1A3"/>
      </font>
    </dxf>
    <dxf>
      <font>
        <color rgb="FFDE7370"/>
      </font>
    </dxf>
    <dxf>
      <font>
        <color rgb="FF01B1A3"/>
      </font>
    </dxf>
    <dxf>
      <font>
        <color rgb="FF01B1A3"/>
      </font>
    </dxf>
    <dxf>
      <font>
        <color rgb="FFFF0000"/>
      </font>
    </dxf>
  </dxfs>
  <tableStyles count="0" defaultTableStyle="TableStyleMedium2" defaultPivotStyle="PivotStyleLight16"/>
  <colors>
    <mruColors>
      <color rgb="FF01BBA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pivotCacheDefinition" Target="pivotCache/pivotCacheDefinition8.xml"/><Relationship Id="rId21" Type="http://schemas.openxmlformats.org/officeDocument/2006/relationships/pivotCacheDefinition" Target="pivotCache/pivotCacheDefinition3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pivotCacheDefinition" Target="pivotCache/pivotCacheDefinition7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pivotCacheDefinition" Target="pivotCache/pivotCacheDefinition2.xml"/><Relationship Id="rId29" Type="http://schemas.openxmlformats.org/officeDocument/2006/relationships/pivotCacheDefinition" Target="pivotCache/pivotCacheDefinition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6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5.xml"/><Relationship Id="rId28" Type="http://schemas.openxmlformats.org/officeDocument/2006/relationships/pivotCacheDefinition" Target="pivotCache/pivotCacheDefinition10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4.xml"/><Relationship Id="rId27" Type="http://schemas.openxmlformats.org/officeDocument/2006/relationships/pivotCacheDefinition" Target="pivotCache/pivotCacheDefinition9.xml"/><Relationship Id="rId30" Type="http://schemas.openxmlformats.org/officeDocument/2006/relationships/theme" Target="theme/theme1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477987421383642E-2"/>
          <c:y val="0.17556003174021853"/>
          <c:w val="0.82704402515723274"/>
          <c:h val="0.6937221510101934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1B1A3"/>
              </a:solidFill>
              <a:round/>
            </a:ln>
            <a:effectLst/>
          </c:spPr>
          <c:marker>
            <c:symbol val="none"/>
          </c:marker>
          <c:val>
            <c:numRef>
              <c:f>Transações!$B$13:$M$13</c:f>
              <c:numCache>
                <c:formatCode>General</c:formatCode>
                <c:ptCount val="12"/>
                <c:pt idx="0">
                  <c:v>38528</c:v>
                </c:pt>
                <c:pt idx="1">
                  <c:v>38226</c:v>
                </c:pt>
                <c:pt idx="2">
                  <c:v>45563</c:v>
                </c:pt>
                <c:pt idx="3">
                  <c:v>43215</c:v>
                </c:pt>
                <c:pt idx="4">
                  <c:v>41645</c:v>
                </c:pt>
                <c:pt idx="5">
                  <c:v>47252</c:v>
                </c:pt>
                <c:pt idx="6">
                  <c:v>48399</c:v>
                </c:pt>
                <c:pt idx="7">
                  <c:v>52359</c:v>
                </c:pt>
                <c:pt idx="8">
                  <c:v>51062</c:v>
                </c:pt>
                <c:pt idx="9">
                  <c:v>53054</c:v>
                </c:pt>
                <c:pt idx="10">
                  <c:v>55729</c:v>
                </c:pt>
                <c:pt idx="11">
                  <c:v>55935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F1-4FBD-9E18-8D00E5035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655680"/>
        <c:axId val="564188064"/>
      </c:lineChart>
      <c:catAx>
        <c:axId val="457655680"/>
        <c:scaling>
          <c:orientation val="minMax"/>
        </c:scaling>
        <c:delete val="1"/>
        <c:axPos val="b"/>
        <c:majorTickMark val="none"/>
        <c:minorTickMark val="none"/>
        <c:tickLblPos val="nextTo"/>
        <c:crossAx val="564188064"/>
        <c:crosses val="autoZero"/>
        <c:auto val="1"/>
        <c:lblAlgn val="ctr"/>
        <c:lblOffset val="100"/>
        <c:noMultiLvlLbl val="0"/>
      </c:catAx>
      <c:valAx>
        <c:axId val="5641880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5765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477987421383642E-2"/>
          <c:y val="0.17556003174021853"/>
          <c:w val="0.82704402515723274"/>
          <c:h val="0.69372215101019341"/>
        </c:manualLayout>
      </c:layou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655680"/>
        <c:axId val="564188064"/>
      </c:lineChart>
      <c:catAx>
        <c:axId val="457655680"/>
        <c:scaling>
          <c:orientation val="minMax"/>
        </c:scaling>
        <c:delete val="1"/>
        <c:axPos val="b"/>
        <c:majorTickMark val="none"/>
        <c:minorTickMark val="none"/>
        <c:tickLblPos val="nextTo"/>
        <c:crossAx val="564188064"/>
        <c:crosses val="autoZero"/>
        <c:auto val="1"/>
        <c:lblAlgn val="ctr"/>
        <c:lblOffset val="100"/>
        <c:noMultiLvlLbl val="0"/>
      </c:catAx>
      <c:valAx>
        <c:axId val="5641880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576556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477987421383642E-2"/>
          <c:y val="0.17556003174021853"/>
          <c:w val="0.82704402515723274"/>
          <c:h val="0.6937221510101934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1BBAE"/>
              </a:solidFill>
              <a:round/>
            </a:ln>
            <a:effectLst/>
          </c:spPr>
          <c:marker>
            <c:symbol val="none"/>
          </c:marker>
          <c:val>
            <c:numRef>
              <c:f>Pagamento!$B$16:$M$16</c:f>
              <c:numCache>
                <c:formatCode>0.00</c:formatCode>
                <c:ptCount val="12"/>
                <c:pt idx="0">
                  <c:v>53.381072207225934</c:v>
                </c:pt>
                <c:pt idx="1">
                  <c:v>50.448858107047563</c:v>
                </c:pt>
                <c:pt idx="2">
                  <c:v>52.138448082874291</c:v>
                </c:pt>
                <c:pt idx="3">
                  <c:v>51.456252458637096</c:v>
                </c:pt>
                <c:pt idx="4">
                  <c:v>54.990711970224545</c:v>
                </c:pt>
                <c:pt idx="5">
                  <c:v>53.259213366630014</c:v>
                </c:pt>
                <c:pt idx="6">
                  <c:v>54.082435380896321</c:v>
                </c:pt>
                <c:pt idx="7">
                  <c:v>53.008120093966689</c:v>
                </c:pt>
                <c:pt idx="8">
                  <c:v>52.885144921859734</c:v>
                </c:pt>
                <c:pt idx="9">
                  <c:v>53.71464017793199</c:v>
                </c:pt>
                <c:pt idx="10">
                  <c:v>58.772416156758588</c:v>
                </c:pt>
                <c:pt idx="11">
                  <c:v>56.436141771699383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80-4D27-93D6-AE09A528A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655680"/>
        <c:axId val="564188064"/>
      </c:lineChart>
      <c:catAx>
        <c:axId val="457655680"/>
        <c:scaling>
          <c:orientation val="minMax"/>
        </c:scaling>
        <c:delete val="1"/>
        <c:axPos val="b"/>
        <c:majorTickMark val="none"/>
        <c:minorTickMark val="none"/>
        <c:tickLblPos val="nextTo"/>
        <c:crossAx val="564188064"/>
        <c:crosses val="autoZero"/>
        <c:auto val="1"/>
        <c:lblAlgn val="ctr"/>
        <c:lblOffset val="100"/>
        <c:noMultiLvlLbl val="0"/>
      </c:catAx>
      <c:valAx>
        <c:axId val="564188064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45765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51434782027995"/>
          <c:y val="0.13888912436442796"/>
          <c:w val="0.74423474396303024"/>
          <c:h val="0.640893086127375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Graf!$A$5</c:f>
              <c:strCache>
                <c:ptCount val="1"/>
                <c:pt idx="0">
                  <c:v>Nº Transações</c:v>
                </c:pt>
              </c:strCache>
            </c:strRef>
          </c:tx>
          <c:spPr>
            <a:solidFill>
              <a:srgbClr val="01BBAE"/>
            </a:solidFill>
            <a:ln>
              <a:solidFill>
                <a:srgbClr val="01BBAE"/>
              </a:solidFill>
            </a:ln>
          </c:spPr>
          <c:invertIfNegative val="0"/>
          <c:cat>
            <c:strRef>
              <c:f>Graf!$B$4:$M$4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Graf!$B$5:$M$5</c:f>
              <c:numCache>
                <c:formatCode>General</c:formatCode>
                <c:ptCount val="12"/>
                <c:pt idx="0">
                  <c:v>38528</c:v>
                </c:pt>
                <c:pt idx="1">
                  <c:v>38226</c:v>
                </c:pt>
                <c:pt idx="2">
                  <c:v>45563</c:v>
                </c:pt>
                <c:pt idx="3">
                  <c:v>43215</c:v>
                </c:pt>
                <c:pt idx="4">
                  <c:v>41645</c:v>
                </c:pt>
                <c:pt idx="5">
                  <c:v>47252</c:v>
                </c:pt>
                <c:pt idx="6">
                  <c:v>48399</c:v>
                </c:pt>
                <c:pt idx="7">
                  <c:v>52359</c:v>
                </c:pt>
                <c:pt idx="8">
                  <c:v>51062</c:v>
                </c:pt>
                <c:pt idx="9">
                  <c:v>53054</c:v>
                </c:pt>
                <c:pt idx="10">
                  <c:v>55729</c:v>
                </c:pt>
                <c:pt idx="11">
                  <c:v>55935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AC-4E08-8302-3238BF663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1130680"/>
        <c:axId val="1"/>
      </c:barChart>
      <c:lineChart>
        <c:grouping val="standard"/>
        <c:varyColors val="0"/>
        <c:ser>
          <c:idx val="2"/>
          <c:order val="1"/>
          <c:tx>
            <c:strRef>
              <c:f>Graf!$A$6</c:f>
              <c:strCache>
                <c:ptCount val="1"/>
                <c:pt idx="0">
                  <c:v>Valor Pagamentos</c:v>
                </c:pt>
              </c:strCache>
            </c:strRef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none"/>
          </c:marker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1-07AC-4E08-8302-3238BF6633E3}"/>
              </c:ext>
            </c:extLst>
          </c:dPt>
          <c:cat>
            <c:multiLvlStrRef>
              <c:f>#REF!</c:f>
            </c:multiLvlStrRef>
          </c:cat>
          <c:val>
            <c:numRef>
              <c:f>Graf!$B$6:$M$6</c:f>
              <c:numCache>
                <c:formatCode>General</c:formatCode>
                <c:ptCount val="12"/>
                <c:pt idx="0">
                  <c:v>2056665.9500000007</c:v>
                </c:pt>
                <c:pt idx="1">
                  <c:v>1928458.0500000003</c:v>
                </c:pt>
                <c:pt idx="2">
                  <c:v>2375584.1100000013</c:v>
                </c:pt>
                <c:pt idx="3">
                  <c:v>2223681.950000002</c:v>
                </c:pt>
                <c:pt idx="4">
                  <c:v>2290088.2000000011</c:v>
                </c:pt>
                <c:pt idx="5">
                  <c:v>2516604.3500000015</c:v>
                </c:pt>
                <c:pt idx="6">
                  <c:v>2617535.790000001</c:v>
                </c:pt>
                <c:pt idx="7">
                  <c:v>2775452.160000002</c:v>
                </c:pt>
                <c:pt idx="8">
                  <c:v>2700421.2700000019</c:v>
                </c:pt>
                <c:pt idx="9">
                  <c:v>2849776.5200000037</c:v>
                </c:pt>
                <c:pt idx="10">
                  <c:v>3275327.9799999995</c:v>
                </c:pt>
                <c:pt idx="11">
                  <c:v>3156755.590000005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7AC-4E08-8302-3238BF663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dateAx>
        <c:axId val="811130680"/>
        <c:scaling>
          <c:orientation val="minMax"/>
        </c:scaling>
        <c:delete val="0"/>
        <c:axPos val="b"/>
        <c:numFmt formatCode="mmmmm" sourceLinked="0"/>
        <c:majorTickMark val="out"/>
        <c:minorTickMark val="none"/>
        <c:tickLblPos val="nextTo"/>
        <c:spPr>
          <a:ln>
            <a:solidFill>
              <a:schemeClr val="bg1">
                <a:lumMod val="95000"/>
              </a:schemeClr>
            </a:solidFill>
          </a:ln>
        </c:spPr>
        <c:txPr>
          <a:bodyPr rot="0" vert="horz"/>
          <a:lstStyle/>
          <a:p>
            <a:pPr>
              <a:defRPr sz="8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95000"/>
              </a:schemeClr>
            </a:solidFill>
          </a:ln>
        </c:spPr>
        <c:txPr>
          <a:bodyPr rot="0" vert="horz"/>
          <a:lstStyle/>
          <a:p>
            <a:pPr>
              <a:defRPr sz="8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811130680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>
            <a:solidFill>
              <a:schemeClr val="bg1">
                <a:lumMod val="95000"/>
              </a:schemeClr>
            </a:solidFill>
          </a:ln>
        </c:spPr>
        <c:txPr>
          <a:bodyPr rot="0" vert="horz"/>
          <a:lstStyle/>
          <a:p>
            <a:pPr>
              <a:defRPr sz="8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3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22005319833036541"/>
          <c:y val="0.89962127148608084"/>
          <c:w val="0.48140093143865514"/>
          <c:h val="9.4102864801474229E-2"/>
        </c:manualLayout>
      </c:layout>
      <c:overlay val="0"/>
      <c:spPr>
        <a:ln>
          <a:noFill/>
        </a:ln>
      </c:spPr>
      <c:txPr>
        <a:bodyPr/>
        <a:lstStyle/>
        <a:p>
          <a:pPr>
            <a:defRPr sz="8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477987421383642E-2"/>
          <c:y val="0.17556003174021853"/>
          <c:w val="0.82704402515723274"/>
          <c:h val="0.6937221510101934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1BBAE"/>
              </a:solidFill>
              <a:round/>
            </a:ln>
            <a:effectLst/>
          </c:spPr>
          <c:marker>
            <c:symbol val="none"/>
          </c:marker>
          <c:val>
            <c:numRef>
              <c:f>Pagamento!$B$14:$M$14</c:f>
              <c:numCache>
                <c:formatCode>General</c:formatCode>
                <c:ptCount val="12"/>
                <c:pt idx="0">
                  <c:v>2056665.9500000007</c:v>
                </c:pt>
                <c:pt idx="1">
                  <c:v>1928458.0500000003</c:v>
                </c:pt>
                <c:pt idx="2">
                  <c:v>2375584.1100000013</c:v>
                </c:pt>
                <c:pt idx="3">
                  <c:v>2223681.950000002</c:v>
                </c:pt>
                <c:pt idx="4">
                  <c:v>2290088.2000000011</c:v>
                </c:pt>
                <c:pt idx="5">
                  <c:v>2516604.3500000015</c:v>
                </c:pt>
                <c:pt idx="6">
                  <c:v>2617535.790000001</c:v>
                </c:pt>
                <c:pt idx="7">
                  <c:v>2775452.160000002</c:v>
                </c:pt>
                <c:pt idx="8">
                  <c:v>2700421.2700000019</c:v>
                </c:pt>
                <c:pt idx="9">
                  <c:v>2849776.5200000037</c:v>
                </c:pt>
                <c:pt idx="10">
                  <c:v>3275327.9799999995</c:v>
                </c:pt>
                <c:pt idx="11">
                  <c:v>3156755.590000005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A4-4E63-9581-C9D4D2679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655680"/>
        <c:axId val="564188064"/>
      </c:lineChart>
      <c:catAx>
        <c:axId val="457655680"/>
        <c:scaling>
          <c:orientation val="minMax"/>
        </c:scaling>
        <c:delete val="1"/>
        <c:axPos val="b"/>
        <c:majorTickMark val="none"/>
        <c:minorTickMark val="none"/>
        <c:tickLblPos val="nextTo"/>
        <c:crossAx val="564188064"/>
        <c:crosses val="autoZero"/>
        <c:auto val="1"/>
        <c:lblAlgn val="ctr"/>
        <c:lblOffset val="100"/>
        <c:noMultiLvlLbl val="0"/>
      </c:catAx>
      <c:valAx>
        <c:axId val="5641880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5765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477987421383642E-2"/>
          <c:y val="0.17556003174021853"/>
          <c:w val="0.82704402515723274"/>
          <c:h val="0.6937221510101934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1BBAE"/>
              </a:solidFill>
              <a:round/>
            </a:ln>
            <a:effectLst/>
          </c:spPr>
          <c:marker>
            <c:symbol val="none"/>
          </c:marker>
          <c:val>
            <c:numRef>
              <c:f>Clientes!$B$14:$M$14</c:f>
              <c:numCache>
                <c:formatCode>General</c:formatCode>
                <c:ptCount val="12"/>
                <c:pt idx="0">
                  <c:v>9068</c:v>
                </c:pt>
                <c:pt idx="1">
                  <c:v>8827</c:v>
                </c:pt>
                <c:pt idx="2">
                  <c:v>9716</c:v>
                </c:pt>
                <c:pt idx="3">
                  <c:v>9425</c:v>
                </c:pt>
                <c:pt idx="4">
                  <c:v>9448</c:v>
                </c:pt>
                <c:pt idx="5">
                  <c:v>9969</c:v>
                </c:pt>
                <c:pt idx="6">
                  <c:v>10263</c:v>
                </c:pt>
                <c:pt idx="7">
                  <c:v>10754</c:v>
                </c:pt>
                <c:pt idx="8">
                  <c:v>10931</c:v>
                </c:pt>
                <c:pt idx="9">
                  <c:v>11323</c:v>
                </c:pt>
                <c:pt idx="10">
                  <c:v>12165</c:v>
                </c:pt>
                <c:pt idx="11">
                  <c:v>12319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A9-401A-AB55-C3C563807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655680"/>
        <c:axId val="564188064"/>
      </c:lineChart>
      <c:catAx>
        <c:axId val="457655680"/>
        <c:scaling>
          <c:orientation val="minMax"/>
        </c:scaling>
        <c:delete val="1"/>
        <c:axPos val="b"/>
        <c:majorTickMark val="none"/>
        <c:minorTickMark val="none"/>
        <c:tickLblPos val="nextTo"/>
        <c:crossAx val="564188064"/>
        <c:crosses val="autoZero"/>
        <c:auto val="1"/>
        <c:lblAlgn val="ctr"/>
        <c:lblOffset val="100"/>
        <c:noMultiLvlLbl val="0"/>
      </c:catAx>
      <c:valAx>
        <c:axId val="5641880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5765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4466531753268"/>
          <c:y val="0.10327114322498716"/>
          <c:w val="0.71828630332491328"/>
          <c:h val="0.8380859275133038"/>
        </c:manualLayout>
      </c:layout>
      <c:doughnutChart>
        <c:varyColors val="1"/>
        <c:ser>
          <c:idx val="4"/>
          <c:order val="0"/>
          <c:spPr>
            <a:solidFill>
              <a:srgbClr val="3599B8"/>
            </a:solidFill>
            <a:ln w="12700"/>
          </c:spPr>
          <c:explosion val="2"/>
          <c:dPt>
            <c:idx val="0"/>
            <c:bubble3D val="0"/>
            <c:spPr>
              <a:solidFill>
                <a:srgbClr val="01BBAE"/>
              </a:solidFill>
              <a:ln w="12700"/>
            </c:spPr>
            <c:extLst>
              <c:ext xmlns:c16="http://schemas.microsoft.com/office/drawing/2014/chart" uri="{C3380CC4-5D6E-409C-BE32-E72D297353CC}">
                <c16:uniqueId val="{00000001-6CB3-45E1-AAE7-26A4AA0FB77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2700"/>
            </c:spPr>
            <c:extLst>
              <c:ext xmlns:c16="http://schemas.microsoft.com/office/drawing/2014/chart" uri="{C3380CC4-5D6E-409C-BE32-E72D297353CC}">
                <c16:uniqueId val="{00000003-6CB3-45E1-AAE7-26A4AA0FB772}"/>
              </c:ext>
            </c:extLst>
          </c:dPt>
          <c:val>
            <c:numRef>
              <c:f>Graf2!$C$4:$C$5</c:f>
              <c:numCache>
                <c:formatCode>0%</c:formatCode>
                <c:ptCount val="2"/>
                <c:pt idx="0">
                  <c:v>0.42345297553542705</c:v>
                </c:pt>
                <c:pt idx="1">
                  <c:v>0.57654702446457295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B3-45E1-AAE7-26A4AA0FB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89"/>
      </c:doughnutChart>
      <c:spPr>
        <a:noFill/>
        <a:ln w="25400">
          <a:noFill/>
        </a:ln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44170558647814"/>
          <c:y val="0.13888948048100958"/>
          <c:w val="0.84080800647582599"/>
          <c:h val="0.640893086127375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Graf2!$K$11</c:f>
              <c:strCache>
                <c:ptCount val="1"/>
                <c:pt idx="0">
                  <c:v>Segmento Lifestage</c:v>
                </c:pt>
              </c:strCache>
            </c:strRef>
          </c:tx>
          <c:spPr>
            <a:solidFill>
              <a:srgbClr val="01BBAE"/>
            </a:solidFill>
            <a:ln>
              <a:solidFill>
                <a:srgbClr val="01BBAE"/>
              </a:solidFill>
            </a:ln>
          </c:spPr>
          <c:invertIfNegative val="0"/>
          <c:cat>
            <c:strRef>
              <c:f>Graf2!$J$12:$J$17</c:f>
              <c:strCache>
                <c:ptCount val="6"/>
                <c:pt idx="0">
                  <c:v>Active Adults</c:v>
                </c:pt>
                <c:pt idx="1">
                  <c:v>Family Support.</c:v>
                </c:pt>
                <c:pt idx="2">
                  <c:v>Family w/ Y Adul</c:v>
                </c:pt>
                <c:pt idx="3">
                  <c:v>Family w/ Kids</c:v>
                </c:pt>
                <c:pt idx="4">
                  <c:v>Senior</c:v>
                </c:pt>
                <c:pt idx="5">
                  <c:v>UNKNOWN</c:v>
                </c:pt>
              </c:strCache>
            </c:strRef>
          </c:cat>
          <c:val>
            <c:numRef>
              <c:f>Graf2!$K$12:$K$15</c:f>
              <c:numCache>
                <c:formatCode>General</c:formatCode>
                <c:ptCount val="4"/>
                <c:pt idx="0">
                  <c:v>12979</c:v>
                </c:pt>
                <c:pt idx="1">
                  <c:v>1637</c:v>
                </c:pt>
                <c:pt idx="2">
                  <c:v>8210</c:v>
                </c:pt>
                <c:pt idx="3">
                  <c:v>11243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75-4C5F-A997-D19E00BB7A21}"/>
            </c:ext>
          </c:extLst>
        </c:ser>
        <c:ser>
          <c:idx val="1"/>
          <c:order val="1"/>
          <c:tx>
            <c:v>Segmento Lifestage</c:v>
          </c:tx>
          <c:spPr>
            <a:solidFill>
              <a:srgbClr val="01BBAE"/>
            </a:solidFill>
            <a:ln>
              <a:solidFill>
                <a:srgbClr val="01BBAE"/>
              </a:solidFill>
            </a:ln>
          </c:spPr>
          <c:invertIfNegative val="0"/>
          <c:val>
            <c:numRef>
              <c:f>Graf2!$K$12:$K$17</c:f>
              <c:numCache>
                <c:formatCode>General</c:formatCode>
                <c:ptCount val="6"/>
                <c:pt idx="0">
                  <c:v>12979</c:v>
                </c:pt>
                <c:pt idx="1">
                  <c:v>1637</c:v>
                </c:pt>
                <c:pt idx="2">
                  <c:v>8210</c:v>
                </c:pt>
                <c:pt idx="3">
                  <c:v>11243</c:v>
                </c:pt>
                <c:pt idx="4">
                  <c:v>8841</c:v>
                </c:pt>
                <c:pt idx="5">
                  <c:v>4342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75-4C5F-A997-D19E00BB7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1130680"/>
        <c:axId val="1"/>
      </c:barChart>
      <c:dateAx>
        <c:axId val="811130680"/>
        <c:scaling>
          <c:orientation val="minMax"/>
        </c:scaling>
        <c:delete val="0"/>
        <c:axPos val="b"/>
        <c:numFmt formatCode="mmmmm" sourceLinked="0"/>
        <c:majorTickMark val="out"/>
        <c:minorTickMark val="none"/>
        <c:tickLblPos val="nextTo"/>
        <c:spPr>
          <a:ln>
            <a:solidFill>
              <a:schemeClr val="bg1">
                <a:lumMod val="95000"/>
              </a:schemeClr>
            </a:solidFill>
          </a:ln>
        </c:spPr>
        <c:txPr>
          <a:bodyPr rot="0" vert="horz"/>
          <a:lstStyle/>
          <a:p>
            <a:pPr>
              <a:defRPr sz="8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95000"/>
              </a:schemeClr>
            </a:solidFill>
          </a:ln>
        </c:spPr>
        <c:txPr>
          <a:bodyPr rot="0" vert="horz"/>
          <a:lstStyle/>
          <a:p>
            <a:pPr>
              <a:defRPr sz="8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81113068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 alignWithMargins="0"/>
    <c:pageMargins b="1" l="0.75" r="0.75" t="1" header="0.5" footer="0.5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DC5B7EA2-DF5F-41E3-9DD5-9CA98FD464F5}">
          <cx:dataLabels>
            <cx:visibility seriesName="0" categoryName="0" value="1"/>
            <cx:separator>, </cx:separator>
          </cx:dataLabels>
          <cx:dataId val="0"/>
          <cx:layoutPr>
            <cx:geography cultureLanguage="en-US" cultureRegion="PT" attribution="Powered by Bing">
              <cx:geoCache provider="{E9337A44-BEBE-4D9F-B70C-5C5E7DAFC167}">
                <cx:binary>7H1pc+JItvZfqajPr2jtUk5M3whLYEPZ0G4v1VP1hcA2JQmtaAPx6++TgLCUUDYwugFvBDERNTMp
p0idc/Lsy79f5/969caj+Mvc94LkX6/zP7/aaRr9648/kld77I+Slu+8xmES/kpbr6H/R/jrl/M6
/uMtHs2cwPpD5AX5j1d7FKfj+df/+TfeZo3Du/B1lDph8Hc2jouHcZJ5afLBs52PvryGWZDS7Rbe
9OfXu6fnr1/GQeqkxVMRjf/8Wnv+9csf7Fu2fvGLh0Ol2Rv2KkpLkjRJ4DUi8IKiisrXL14YWOvH
otTSdUmRZSIKuoZnq98djHzsvXNSOxsFzqhc3nWc5WFGb2/xOEm+rP+7trV2+toTJwnN1aebIT3r
3dPy4/6og/Z//s0s4HOZlQr0Wdh89ogFvpF51ij++JMPw4AstjRF43VN4zVFIIok1DGgtERJ13hR
02Re1nRFLKG9QsI+B9qNg/edDAreH7AYMG5Oj4Grn50SArvo7UDg8y1JIaos8qKu87pC5BrwZa2l
KqLM80TjZUUnOh5Xb8DVYhy/jJzJKCjXdx1pN/irexkEVB+xKLj6eXoU9Dv/+eh7D0MBWAyReVXk
ZVGUVEnU6/TPCbzYUkRFkHRdkYmOO1D+9uoC9Mdz5zUs1/aHf7mPgX25zMK9j08GZ2U4y9bC/ynz
uRq0P/rOHef7jL2tRNJOpshyvquHBu8dRTqvCbqoEknWBVmuix1FhlSSFEnG3dNEUVXU8rtXOH8O
nHT89uUqHr186fhOPErHSfkX+1PA7rcw9LD7j1jquAJsTk4dz48fweCwW8mJSkvRdCJpisQrAiSU
XuOMggQUKUQTeGAQ/0PC4xpnzJI0HnkfC8rfMMb3rQwurt6fbCHg+QwQ8ADx2JRixklKS9AFQYbE
J7wialJdNHGq0uIBdkXFHymiJG9hILboWYIjtLOr960sBt6fbGHg4fQYMDp3zWFA4VuqLAi6oql8
KXgqqrHcUlVeUYlAoB0QnpdI+dNrxWzsWU7ml4v7syWj3MjAfrPOQt44A+bzGI2cD5Wgw9iPDL1M
11SqDTMWCSe1FEWTAHQR0kOXJZGRDZ+eZDfXWW9jYL5eZSHeAac9Nbs3urhwTXEbUW3xOhFlVQOl
axqRasweNwGWIQwQVdFFfoWSKrM3Rnb8Cfp3A32zkQH7Zp0FvNE9PeCvnp+aAzwsDAXWHZgMtfIo
wdcgL8gtQRZEHbaHKvGCyOi+S4F4tIylGxnAb17IAv4K33xyir9pkOIvZvfGI7WX+m88XDVH9TDq
WpqmakQTiawKqkogPCuylVOkFq/qvCILZJfnyYhHC8f76Dy/4TfrfQzVl69jid44A5Xm5sH86DsP
E6sSaUmyJsuiCsNrW7aKsLQ1MBmBchtVhOJf/vRKpbmJx+PXcbm2v0ZT7mPAXi6zYKfX/NS8xrwa
fPSdh4FdBVwlKJHQZYgGY5ZVaYgKbQduVtjB8IIQVWeMKXMUjN6O0OPLfQzcy2UW7iZu+Mnh3oUy
25RWI6stnedFnsB5Jy/d2zUuo7dEEeq7LiuKLoDXqIwG/zhzUjj4vFHw9tGZdrOa2mYGAbVnW1g4
AxXH7DZoR1FLVpREnlfhyyFrD16V2WtCC9EFaPMikYgMtgQdqKpemrbjHcF11tsY2K9Xt6CODz41
7XdufpQfvou3HsZzoNHDZyPDPaDpqioKfF3CioQKYGicCO0oukxUofzpFavvWEWUlku7TrOb6tfb
GJivV1mYd84gmlDKoKZYzkXCIsS5l0LZbzeoUMKMQggH8lMVRR2xMsZZJuot2K6yrEsaUaBu8mJJ
2itq74feW5gfIWE3GxmK36yzNN9vn57PtEPfCZzXUfDlYRxlL57zWkJj10U/jO0IeksnmgQfgQQ3
AnSZOtvhNL4lEwK/JYJucN6wIeXDjrabB+16B4OeXX/CYqr91+kx1b9qUPmHdi/IiKMBJ7KIcJoK
Z0JFDAsCPGuIsemyDgTx8CiXVLG+I6PXUfjl8epDG3w3RvrvWxlEVJ6w8O+fAfzNboNWgASJrErw
6IMBLQ0BOC6r8OelliYpOpz6oirABmONAPsoXz70HRoCYOC+XmVhbuJzT60F9T+msMPYkSS0dBkk
r4sSESRFk8H4KzDn1BbizRJPYPTqvAawbwmGOHw9KrocrjcygO+X6yzo+5CGpwa9+VeDaj+N8FLt
EplFYDo0dF8HvQYXj6ZAVpdeZVbrD73QfznGuWludjLAf3/AQt88A2bT//FYctz/Xg5LLQSnZLjQ
Sn8Py+zlFmK3G6cza3L1R96oSI4B/vtOBvjvD1jg92H2nJr0e+nIK5oDvwxZirCtCOeCKhAB+S01
4hcgimGTQR1VBaQfqQyr//Qwu8XsehsD9/UqC/Te0+mB3r2FBdiU5QX1BjkjPLR/ImjyKk+owuoh
d1vABHKMaLbJdgyri6THL7f0n6NUHGY7gwPmKYuL7u3pcWE2mlYH7wIELtIWEFKEQkPV/CouaNKp
oPA8jxQfHvF1Ruqai/GrvZdxsvsisPsZbLCPWXSYZ5BiZ95/b+5qCEgV0eHQ16kNrMEFV8MGh2Qs
lYZ+BQInNbzQbLaVOYrGX76P47djnHCVvSwaKo+2UICvP7VIaHeem0OBIrQEMHxe44kOX79KFc3q
jYBZDAcpgU28SqlijK+bceyPgg8F1O6rsNnIAH+zzkK+3Tk95M2HXnOQJy0CcYBkQvg5BQhkHXpm
BfKcTuUC8qgURNmhr0I0lL+9snvNMElHXx7gLynXd2lnu6Ff3csgoPqIxYH5cHoc9Gm2fVOyGREA
HUlsMH/XtQSkhgOIZhnoAfdBNFgFJqCsVgMAUB3TI6C/3sYAfr3Kwrx/BvqQ+eO+/PBdNHag6Su3
qCIE80snCk8LC2owl8QWLgRBfhtRVnUH5U+vyb6I4iwp13Yd5zckv97HQN1cL7NgN3+cntQHjjVu
tKSDwJGmgJMglQpMHzlTNcjrNG8TsRkJLjjE2LfCjnscZzfoNxsZ2G/WWeAPoH6fWsp+u2/WxaYq
NHOcpjGA46h1mhckrUV0QdWXUUYaha9ymW+j6Jg6jvU2BubrVRbi33DBTw3x206DEEdmoITiJB3F
b6oC4QpztkbsgDjEqqZBuRSoyUvDkFWg346D4gjWvt7GAH29ygL99gxUmvYANl5T4lSB2xKBLg3Z
x/AX8xpTMoMkHxTSKMirkngRDjgRt6AK8/Y48EexWy7uz9s3Gxm4b9ZZyLfPwLC96RkffemBQlVt
wZdZL3uoKpMwbGVwdWj565QT+H2qoL9xXlAVkY7icnl/4Fe2MuCvPGERcNM7Pb9p/9X/6GsPQ8Al
vlitJV7qAbvLjHc+YsNAvc8LyurFth+VEsMBJxPEt3T4GQRax1cXvhp8QrgYgqiirEtDhJ4xcXvB
2zH+5vU25kqsV9nr0DuD+FbHbNCtwAk0sQFygGbSIpdNZhIfOE1vSXiGCBdS++EUZXPcOq/Z6C08
gh1tNjKQ36yzsO+Yp2dFnccGjVpFb6nwqmk8D+N1nbZWkQUooIOnhxI8ChyXKmfJBVcGVidJw6Nq
5zcbWciXL9yC/BnoP53HBk3bS3XQVm8JlrNX3UtNqZ0XTxrby2MvIXtNpc7HOGCqyhus2u7TyPbH
P76/hEdUU4NlgbCOhKpTlY1qai1ZRFxHhhdPgSBSWC9eGIyOS6VY7WPYXX/9Opbb9c9AzvSerhqF
+iWW/CnD67U/vWX7EzrHIyMdkltC9QBgj4ixWHdr0GQ5qnPRu0DQlEVg7Dzon2EwPiqBorKVofjK
E5boe+3TK1fXTVaIoXSDJkjIgizxKuU0dWMCpgZ65cgoz4YpAedSedtWqtV1PAqOqVMq9zFwL5dZ
oF8/nB7oN7RGrSn+jqo7WBA0UrxyW/N1oHMoY1JQ8o6QPQ9rAn/JeFDXvTJu0Q7rLTyi8p3dz+CB
fczi48Y4PT5qpT1N4eVSx7TdRm0v1evpuUGhgI4nSCKSVUnnkbWF/Gg4MCr2HoI+cHIj4qPA2iY0
lFlezBVTesoC5yiBsNnIXIfNOnsPns7Ay3HTbVADQtRGBccB4BFEFpBNCs2yAnk4QUSavMujpkBD
Silib3XQ39gooCyXDvC4rrYxYF+/jAX6Tff0zKf70GDSkIz+MzQnZVOFzWhAKrR9TeKpwi+idwTb
Gs2MQ1hLR0B9s5GB+2adhTztg3HqmFq3SUaDYiZBhXqDf9BVBq3RIGYr5C6QFiqJeaSqoCuaTMto
StJeMZpuFqBFYVEu7k/vm40M5DfrW5CHJ/PUkO89NJizDgUIOieB/xqVMts5E5yOK4HqbFRooxMK
UunYRJVePD6uWnizkQH9Zp0Ffe8MfHq9xwZBryJdBZqnLCIzYqvnD6I+CvpjIr4Mekd0n+0B2Hs9
Fu7lRhbu5foW3B9PT/LfnXEajD7Urw8MqiGqqaL5DDW4UCQpMlUyqBOAKxuiF6nVtDsBW7S3x3mW
2tpWF9jNRgb6m3UW+t/PQLNhs4cbU/IvOdO/b5q8l7Y/uGt/JPQOuxMKygnQkRRsHglF6PImw8dQ
EcLojogIJ+3ahBY1yKGjDSxXlLASwoNxaq9aRyTlg/0FcW0zczdqz9j7MTiDLga9xwY9EkwzZImB
ci+JR2PvcACX+xjYlsssWHtnANZN4WBT/OZSGrluyL4fb7lp0J79/z0/tO5Ir3STV4UWmmUKaM2I
Koatsh9CWmg4AhUOHV5k2gcJ7sUqz3zIkqMcJOU+5jaXy+xtfjgDq+VbGL99nGx6mLTCZaZpBpBE
koRmLkvnU0VaofRcQ24mLwgEVUCrvNgq5D8/zm4FrtzHQL5cZiH/7QyqbL/91ah4uoB9v24vt90m
kwAxMgFGCVytcAuuU2sq1C7wtPRBRd8jWtgDTsME58yR/xIelWz2vpOh+PcHLM3fnoFf8LZRmofj
T0HLaRX5xTSfm/adrgJfhLH47j9ZmvJVVvMYZqmNQtt4fIRvsLaZQUHt2RYWzsBHuIeT4jCmf3GZ
0Hk6e6lvd8//KXWNXWbYYXCXV73TkFqPe4BGLUx1M1opE5iFtJZNIAhH0HLb6g24y+ZjMKAstsr1
XUfaLXCrexn6rz5iyf/uDFSep1Gw+GxY0GF4oN1bVA2FVijqR0YSTx3hFU6EeB1UHlRIrMus2IY6
+xxoNxbedzI4eH/AYuDpDGrK7743aMOgBkWnFW5QKhEP3coFEyGC0dqFlkqgze+2z/BulObHRIfK
fQzgy2UW7HcIiJ06QtFvNxiVE6DZIOsIJVeIzSHqScdBVWgeTXUUOq4I5fzopwnmhKBdlfeg+PXN
yY8ZlvK+kwH9+wMW+P0zAP6jh75+7seUdhjXkfUWJnVhLAeC/agsh61VwwCNzqGFGpROtPFCFRBj
4+5znt1M530ng4D3BywCHs+g/GoTtl2R4S5RdyD8L3Hp5RzBvfSe/qBTMoAGIA+zS4c+o6DR5rp3
Y4X1gPDhgsAoFLScLUc61VhPGKTjYGzF4Ucn2k37yPXd7GWov/qIpf8+Pv7U3P/TAtfDqP9Sb7uf
wt//CwpXUyyHE9BeFkMy0RYTs8qW2S41no/2FghJQyQsm+ewdeX9cAGHgzPNxh+d6HeE/753i/Df
H20R/hlom4MGlU2O9i5FkRXmwSHrdOk7riGA4kcUME4C6auraVglqNfRuJHvHNVKENtXGxngb9ZZ
yNOvPjXLGTTp7oGTAZNpEPff0Hcd8kgZRjYw2rujwcgyTspAPoxnoyNykQbrfSzc18tbYD8Dz/Lg
Z4PpMBxqbQgIHWX8FLwrJ2ZV2qKRMvIxdJqJBGfDViPlwXj25ecYXRyPmV1Q28xioPriLTScAd8p
s/WbYv6XSoT9JO59p8HACkdaMF6RiKSB7WPQG5pd1NgOp9Hxk0jFg/cBDY5Qci7U+c79OM7KlV2a
725xu9rFUPxqkSX1+zPQLe+vGmwqgokQaM6FLvoo0ldoTxFYrhWGo6KxO4CNdBfa1Xd7SMc9rGw0
SguOAPpmJwv4zYMt4J+BYXvf5IQg5DdiBjtIHQMKEEHf6lOt89B/0EwZE6o3/WSrxtU9Etz90TGw
X+3bgvxqeQvuZ6Dd3Dc5mwadMdFzEZOZCNp0oSuXotSIHmVQyHJHs3ZoljBut2ZP32MyjRNFDkr9
joB9dTOLgOqzLSycQUjxvslW4ci1Q2dGkD8dR0MnYNWZPTwLEpJJeEGBirkj6/o+PE7NKfexsF+/
bgvsZ5AFdv/w9BGhHeZLwKwa+OZh08KLjFJKtpybo2U3mB2koGkyGA8ygJlA1n0Yp5k1OiL/7n3n
FuzLV25BHx9+asPqoclORrKAFu1oyEIHcWzFEMF30FcElQYYDirTWRwIbVX5PcwjRNExPWOMOuOP
vdu7NZ2tFzCI2HrO4qN/BiL44fmxBMsuHe+w23DJXdszlv5402ArFwFKJ4bLoxM4nMpIs6aF9BWt
EzoRDeKK4lowsO2LHlFqPIqQTPIRHey+AZWtDO1XnrBU/3hzei702G/Q0KJuBkmHrbWTDWFOARgU
rAE4GWCFIeGqhDMcYOM/vz5ihlR/FDvBET796l4WAZXXbmEAeWSnlgOP3xu0uy7xxPiQROxHWgPU
oG8HKbHonwZHA79d74e+1DrcyshoxqxEGnZnyR/B5fFR4pfGbFc7WdLfPNgi/N4ZEP4/neaAj6m4
FLpExDg+ZJKwLT4E5CyjazsdfU6rujFOovzpNe+Zjd/GR7gbHtf7WMCvl7fAji8+Nb956sLuborm
YfJi4hWq6WUUymMsBA+41iSu0KL0jtYrwsq3XP70CuxP9sg5ztx638mA/v0BC/ynM7B0n54bFLcw
udDBgMd/JPjSFDZ5FilrhJbUI60KGW1wfyK7p6r2P2WxOz4imlLuYwG/ft0W2PHFJ6f5nw3S/CVT
cHyQkH2+bZDmkS4rgMXTnvcYCYTE8bpjmZau0JJvtHOilcdbcw+f3XgEB1t5EXYZersV/M1Ghuo3
6yzZP4PiTk32z48Nkj24DXKUafsyhUB/X3Ypq7B6juioucc4IEhguJa3m8OuGy49pqP0GAcns51F
Q+Ck47cv5cu3kAHT/tTIWE/JbEryXgaALi8q26+abV36/apBHye8bHAsY+YtKoXKsFXlClADF4Xc
GAeHVr6YV8Y2lviOHjZ0ULLppEeI3fpuhv7rD1nyp6napyb/74Mma7YuPSb2T9v8eXX9kbyjlFGv
wf2oLzuHyC5yxZEYpfEYALc1kxuNqjE1UUKMHSW5bPLa47Jc6+pXfNT8q/pu5gLUH7IXgKp/p74A
+w2+Owwbl1l8qRN+OsOAlQnGyKZaYHOXQkSVFrLaMPUQmg8m1dd1UgXJVZjisRlNzN6KPY6zWyfd
bGTuwmadvQbGGVjAHauI0kZBjx5PMrJ3UKG7HglUEcngVvC2oYAC6Q7ovoJ8h/KnVw6IT0+zG/Lr
bQzc16ss1Dtn4OZfa89X8ejlS8d34s908MPYEGZ+YjI3ZnWoBBNrqIVQ8wIpSK/CGC10wMEAuaVg
qCPh0MPtxsnutzAo2v1HLMauzsBNVxahNWUvXErs9i3vrSWsNgX+Swru3ZFtd69iiyLh456rh/Er
DjUWgo62jDrthY8JoeygGxVaLNypkCqrAgDalmBFCSuxsdeZdrOpylaGN1WebDGkM/ChGmPPcrIG
GwVCL1JpXAAju1ceo3qiltyCmY1hRALhkTDHI6GrjoM9zrMbA5uNDPw36yz0jTMQB1dZkmLY28fZ
OQfeAthq0J1oZyUEIwUkToDKK7oTckSRT1EfT1e7BPscaTcKKl/DIKHyhEXD1fPpjbhqX4SmRMOl
A8QxRtySUJq8DmiUjPw4hDHRhhEGAzviGOF7tG2E3xsNexHmZJv17nGcD64C/Y5dF4Gub12DM8hd
hBT8rATuUF50qcnb36N3tRjHLyNn8nGBxGEYoGPQUA9AazZQCIPSACSJVoQBbgfStmg3CA3DSLc7
tO93pN9cgcrnsLeg8mjrIpxBfZgRjxbOhznLh2GBE3jqsEDdhkg7/qiYxVhDA4em4pUu+lvdkz8/
z24UlPsY8JfLLOjpnJjT+1OD0Rv4Y1NiGBlECvr+gMdD51k7rysXgCNqS9KRZgH3Bq0qQLlY+dsr
m8BE1czH59kN+nIfA/pymQW9eXUGoA+9EEXoDQKfOpCoj45HxwfMRIYbtU72aEWD9jQ8mgChV77I
o+cnA/w9TvQb8G92sgjYPNhCwRnUB985qZ012wFLwbxpCY0JgINlZgX1U1cuAJx8lPyBJKRVsF3b
9zrObgRUtjIYqDxhUXB3BkoQAvreuCTDXZkkB7J+OCWQpoUhKXCSIo9iWR9WgT+nIbcFCS0Y1k42
I2Kr9tin59kN//U2BvbrVRbu5hmULe3XAuNA4F+achweRzOLKM6S5m4ATVgUUKGEGmy0gUAqdT2O
JonoDqGjqgNPNTTMoo9r9P/pcX5zAdb72BuwXt66Aj9OL4D3qY8+7AJcCrYPS2q8Gcf+KPgwjecw
BCgCylbR/ZAOpoGeqWpiTfrCLqDzs5DWKKNbMY2z1Yl/j/Pspv7NRob8N+ss/bfPwBvaHgf+KHZL
EPz3whfRMchVUYO/WdF52rCgBn3UDGNUsQKDTEKvRIL8l/KnV7r/HufZDf3NRgb6m/Ut6J9BpWQ5
2aIpy+syl+NhbCGPBSVweyZIHcZaLjlbx8YeO6/Z6C2My8v+3/MZTJeEBQsuQx08CG1hsnmN0XCa
jvYEGhpgodMt7RHB1qjucaLdnGazkeE0m3WW03TM0+s53TCw0N4d/zxeweXUFMNBAzgkpCBPEdO4
l1CuRx4RGG6hhwcaQdNUFqTzwhCuKpp7n2o3JpjtDD6YpyxWumfA/9Gkd1R8MlzlMA4loXuBgi7D
PHqToS8fsuVqt4IihM5oKAMzrPdnnwPtxsX7TgYN7w9YDPTPQv8PPunQcxj8Lx2D9m7+30nSz5pk
HAZ7RW+hXEBFybC8cetU3D4I0sMeQL8aOpJnPZ6kyoz2OM9u0t9sZCh/s84SfucMFP9e8MmolcNg
D0EgE+Syo+WbiiJJtk2ZhuxR1HKjngO5ixqyhBij69PT7Ib8ehsD9/UqC/UeKtRPHWpZZ03eoj/G
W9hkBhBtSymB+EWYvku/fo3tc4jIKEgBktFCDtoQ/pIRxPufazci2P0MRtjHLGpujNOj5tNp5Idd
iMtw9P36U944L8jGSkcNmgYo6EPkq55uVZEDHKIzMoaPwD+EADwaJ9LmNlVBsNeRdt+DylbmClSe
bFF/7/TUvxkm3pRlcJmW/rB/GgokVohmhU3GgTkeMS4IXAk1ZsjNhf0lkppMEATIDBjIyFhEZ79V
FXL1Fux1pt23oLKVuQWVJ+wt6LVPfwvqxZ+NXYVLsWt4rN+oF386Qv4wuYy0H4xTJ5VZeLVbwelI
TkRGCm2xiDInGVprXTjscaDfXIryS9grUa5vXYgzsBJqY62bug+XGd5HFnB8G0VNJipCT1LRuhXt
ddHTez1+tqInCRJ02LWlvO26+/Qsu2/BehtzB9ar7A34ho6Gp7bY3keINkX+aG5wGZN6gHL0uN9o
0sPEAGj/Mi71mGoBDHYavX7YV/IwRKDTpYaIMJRQCTViWwMLNTT6lhA9wNhOBSEehZHGn59mNxsq
9zF8qFxmGVH/DCI46Co8ChuP3gi4BWjDQtDhibYarelC1ELAmE6oQehGREP1jNNurxP9Bv7vH8Oi
4P3JFhbOIFv0swEWhxH/ZZ4G0zDl7wzJQ2wBTz/03jAustTD//vYMXwTKM6ASYxEFYQu2aJVUaeh
ZVnWMfUBzbnQJK386VWOyh7n+Q3Vlx/C0ny5vkXxZ2ATI3736WzSw6j+Miz1sAw5YCBtkPqRHQ1l
H6kT0PyXOeiMX0huIXxGCzhQN4MMC9YA/vQ0v6H91UewlL9a3aL7p9Mr/v3x3GlS0aGtPTDLQUTJ
C1QdGiKrCVvUKyFII0IaQ+Iu2/6xqs6n5/kN4Nf7WMivl7dA/58zAH1lrmhTVpd8mZJ6eF56Oe6v
KSRcphbu2zplzxFGBwrey1ilV3SOPPwelCOJmroHl8lKe9+DPYYZHXYJLuOVqI11gP9ta+ZQU7fg
Mmppd4rEAbh5yJJGo8aXaUv7TlvaZ8LRYYzpMnPp4P6jj5WJRI1xJdhpGL0kYdIDhmtTK7hmp61m
L2HwoQj3qIokayZ5aL8j7TbVqnsZc636iDXZHs9h9tJmQE5jeEAW12UI0P45ROUAnabgf5kDtK+O
+j4opynYX4YBHaaiPmWB06gehAJ6lMrQKaC8KiA0SfPVK6kRBO3+BDSoxiOekJWMWOF+FSHY4zy7
JcBmI8P+N+ss7386g6T2coxRU9R/mca0L+fZzMxpCvSXoUAHGF/rqoZyVE5TOLiMB/qjPkVjGRRe
4WUzUKM9SkcdNDNOi72fLjkuptwwWz+qhV2htPf251eaeIJUtNXB6BtqFQPbEynKPeNRkv75lUN5
lKqqGnoBogcv/gcdpT4brx6hHEHBIO8y2kazLAI6R/rPr7SVDuQPwWA6QpO40SshoclQeIIRmLBM
MCoB7V2WI3K+loeDr7KwwmADqfX//xJk/n3oBGny51ckhn/9Eq3+bnVQHg07kSlOG7Ih/RXNM/D8
dfQAIxd/Lvy/QObSaCIklqGTOWd4uRFx3uJ6liW6mXRsO+pmqugbnpj9R1esX5HnZgbJpr1gHibt
mVBIBsf9LQ5jYuo5n5uBmhKzmGq9NJ2LhmInZq5LPzUpVgwxnQ+/hVJ6M3Ojv7O5+10m+cRI+VAy
FnogGTqnDvjEMQstMQUt6Ol+mBmSk+jtGRdLRqK4iZHehQ4/mqbp4porZrmZBJO3WXg7E+Nr3VE1
U5gquTlULcvAiO/bNCZPylDOTXERdOVoMTPiKLSv9fDe4bQfzjC8xey/tONNSdHR+aIrFMnEgNn3
bSYH+fUkHz4V0+EbpySyqYaWIep5ZFgLOe7Fiph2CB9PjNDJJobrZ8SUAv1J8vzE8HGKhJgogHwJ
Z8lzqC9EQy+kxHA7ksfNu1yGfZEa9GKb/8uX1aeI13tzTn+yCzUx5mnUR8bmdehHkuEW+CeaTYyJ
MOIj7yaIUskQUv1pwnOjvMBfkvx+QqYTIxHTiUEK3jJnC97MBPtFAzglW8jNuSgnBogpMWZxN1+4
mrFYZGlHVvJnL5M6qap1xAQfHsV4jzO0fMPRCmMoA7yZrvVmsZAYggwM+ETvSKlo8ln6k/7C8ofp
n+DME8POn4kndII5PQ0Av/xZwdV6QaR9n8dWJym8l2Jiv0ii6phhpPSWv5pNcfDl6aZTZbD81UH4
NrWkLioKHXM+sxfXToqzWAWAnOVhW9SywuApquS59aIlao8ehr5dsHEOjYI6V/C/hlO9HyjcsyZo
T4rjvkRRchsnwzuiuZ6R8XfTqW9OFOdlJssDeTExAsEaGou5bJsgTk/0TT/RHZMfWs92QihHevHm
c2IuQndm6DZp2zxwHy7ypG1zzkvqiThkGJiuP1UMN5K/+4TcUEhIOumRtEiMWIqvZ0HkGLj4jmnJ
QHcsiNfoZ9AtpMXtIg5+FAv9aSZkSbvCk3Zcc0HZuua6roFrCAp8F/SaIwRdveaKN7fyzJF+WdGr
OlU4Yz4EAHnRmeCCaj3lleiukeggDpnSjJi5L3O/aCtS/nchT3HT6RUMJHORuQvQqJ4Yko8XqAur
7U7Sbgro6542UOfx4ppP8YYi1ByTXiF/4reVyP/hyqDl5UIIsAme/YNw2Q299MujOEM8pndIcMjf
njr7e0mOng8YkYn+HKa6MdVBKpYN9IZFYob+vMfJPi4JULjkIrILSuLdbjwH9S0/j2gDO8Jts+ba
P+EwNlZXJUn19hIvnisZM1HrkWFy780WBs/hkkxt52UxH3YWqvviDqOf+YtvXeeK0tUXQpceMJwp
A52PcV+U20IGEDh1lnYoHS7JmL45oiedWKrpO1KXJ9bLcoHeyOWGRQDqLJwC7JLeluV35UN5YNnc
k/xXodurq+E6uMHesBOoSmLQe+YKSm9aKHdp7LZTDu+gV4YeaUnu05zr0J9IY+t6oUm9oZFPip4y
wy2ib/EWzgt9CRdOR/kkBZ9Qxpx7TRGQ8aAEKTICysxm0rCjCVNcd3o2fSY8OsrwL27yU56qtjGh
WKRE6oDkl3/v2sABfQuJsEkIpzeyI9/Z2vAp9J17jQs6RFEHXBh9RtMK3G11yaWDppGfCFccxgZJ
MkPS1lQSfaeIfomeGPcs3e1aM00z4hlgT0+3eFXnkWVOxMk1HygjVYK0oax2QU8fgKMI03lbzfgA
qIAM4iLtSdXslwDsdQEBtmTZ6OQ7yMUiXbG1nq1yozkIxnKtbz4/Md0MAFvSqCcBWHIs3yZF+GBl
6sChdDqVyJOfKz15Os9NVdL+wv3IDHs2vON8e2JKQ/xN5D8Ujj7wJ1JuOlNyqxFVBCZSg48zrAzB
gpZwHlKxQYnrM87AQpHQTpQKVTMUpP6oaBpaZQz53PWmQ3/xalP+GugvkZRDaCu44RRQSwJd8ndR
yImJq92fRrnBL64T1zdnWmZMFG6Vy79SoHYyK/ZIKMJBTxHMgALLojUK9SOlocWHkWz9GuagqImd
WaBF70an/8/RRGgBk4VjOGJ4LUrWCzfB8vIfOfbvOSWwjZSSQDGDEP4EVvSHa7oSzkXrrDGnR4Vz
gLYXq8IqXVizRMi0cZySQSAqgwW9/t5k+DTP9eVFtAJgdOGA9RXBjJizOWTn8mz05qUuGIflvmmB
1I3AZT45HEEhN3s6NB5FW2lUg2OIFq1trZ6OsxRp5kfReEjsgTWZfeMnkCP8FNJf1ScvKQeUisKi
79jqtadKM2MoQr+iXHw6TySDTxamBmG3ZNrLyzKcTl5Eqn1kDhiQENldbRr/DSaVQDuQeoECIvV0
ZZB52K4EblfiHENTQaapo/eWylQw9V/AS8w8Lu6yxL4n0Uy59akWw3szvS1k3C8hnt5Ms2w0dbyB
54jXCm5IpBW4yCoYZC7jH234kGb4b1mGmjn0Jt1JrFzH8cQz+Yk+GHLciN73JHJ+SrZmapGWGHDw
9ByV3k4u/MZLSW+lmNoJbyQz55bygZjHK9VC7S0pxefuYs/xjHxB8UalnS5OXly70NtcBGltk9Qy
prl3s7zuCRgFFRTKLA4M4NXQIUqWEJ5NZMccUlboaYXTNhac2qb6STiE1KG8WinmaUeaa4NETf6R
9AnYrgUhN5F8z3RFxUi9HM/xh5yavaW61w8KsIClJmhzyqs/zB6X70q4SUd0g7dpwXeFuMiXwjMS
PIjp6J/ZxH1yKKumP23NhmDrUGsSLkjayxvtzV69qWsbS12MzCYvDvi1p2fmMHUHLtVr6NdRATSh
DCjlnYd8NjNFn/u+/LalumlPgGr6A0u1lLLKiJtznTyZXRMre+Ai5Zs+BJ/N44iY0WJhppHWX/68
4IIo01QPDTflb6PJFOoy1XeHXPDNC6NRpAdtOxa8ds5RZcSXbokl3SmiynWkWXo91APHyDmXtItg
PoisBQyBTC3MKSfYhpsLPU7I9DaliXwS/iMtppYxtGAGuOoi7UR+kna4NOkQKMpLRawQXqw8fJw5
ktIpbPHeowoKVekg5SeGUvjm1MVuEsG++eTO8ki4rN9ZpGMSDWAmaEora8vnFetLGGqFbS+SV12P
nlzBatteMOBSXM65BHqZhfITsYLXjAw900fqZodMvI6mij9nkRTe6jL37FOrzSFE7ASOYhJ5Mesq
mnYTitr10jaJqbajJQFnhgXpQLjIxtydOTeuMOukRIo7E3ANAzUad8NC/e4EyTdfLizT0ax25uak
4yveL4V3fqVaqLdDPvVNjmiGyyecyUUZFGEfcsDhQijMyo8CbCFEH4obiQ/vOF56Hg5nf5Eh55m6
YCtdUcmvbfDnqT/vZr6cmHEY4yS22l44RDeiiRN3+cj5VcRcO/PdvD2Rsk44j1Qjd2emZbnpoHD5
67mnAgh6MTOkKIu7gkc8MxAnvzTbNYIgeZa0yLmRwvDV9wIoSrb7a2YHk3Yg3nLh4k4MlS6JJq+L
1Ae3om8pEveX6g4VYzJ7nGk/9KE0N5Rh2M6DmDM1KSUdiYRDI56I3+f404Dkdkeazm7kef7gC5Zv
im50kyZTx7Aj/n44E21DUDy+6+WBERRp3lez5PoTwqGuAYZwBIxdovNDMWeAhizrzF737CjM+ezF
URd3mhPohky/OtannLkg8+iH4k7JnVJM+vo0L0x+aj/Mddj1vtV3Ql2AsMolI875H5wjPlreXANL
CnphMdfbAQRMTxZu/Ph1qIFJJ8GcdMBtU0PxzUiB/W/J4cKIHVnsTIeKmam53vZEYWYk0/zbNAjH
mi/e+7KQt4v8biGrHT53fQO6EunMZ+R2PrWfE1X8x1JwSYFlvT11gh+L5DZyp4EZufLMCF3dM+PJ
5O9cF5z2wo9wFYIsvPU4LjdD3hpEM1CjGhkc4XVDLIbfbMHjzMReSKYG+WQuOFvoLTqzwFY681/E
nzo30AzwLYKbdLLiPqG3YjGZB4YjWX0lyZybxM1zQ5vDgMw1r1P4IAxrJliwO/1njuNmRgDjaEkv
S7qw8Skdpcj+snmIee/RzrxflDrSRHrh+Yck1ocGF+KWwIyaGd48Ni0uHF4vCcjrFhN13lYKfsyH
i1+SWwyNYRh/j8iEM4klGhLJAxieUwKjWe9DKnuGH9q/dDXizDzM23PoHIY/DQ0VzM2cxbZvepw4
mBZxZhIeN0wm5L6gYLNd54ek2CDEGDaszM8fBAdgt4qhasxFqz8fDzldMz2KhlSbz4yP6ZQGS1gy
JTBGRZGgNRl8XZT/Vfgb3kgKYZq+LsU9LN+Fyj8NZZszIn3uQO6nP1I1/I/Phz/Cgo87RQheAc5v
8rzlmFPfA+/1598Tbf7qesVNnKmSKRC/TbkSRzJTc/y/eSt9mDs+6RRi8E8qOdcr5M4Ezxxyzi9P
tuPugmobMGg40xHhUFrQt3ueaKo6YCQBKoEQq+1CBJelF3pCwaHEPNw93uI5+URTox13GKCIAqYj
8GjLgzwCXmIUtVhV5xN5Tl6GjmzmuT/penYOYyK2rU4eFM6NwKUGDHEhg6/KA5nZxL1xuEzuJJrn
wRdDpJ4U5XcS5+UriMVqot8WvnPNSWD0miwuYFvMFUNZTLKbdB7AWLXFGXU68YZVJPeWG4JDprZq
JIvkh57ng+FCzqCzaq4ZpuovCrfCkl3DlcXBjJBpNxDl2OAx6c1wLOoMcXxcSd7FW2zxm5UOvY4Q
DpZ3VJu6pONE0WPMxa6ZRTHADXeH4U2/DwvJhpGNXdMQtB3+L2Vf1ls3zm35i9ggJWoCGv2g6Uw+
x1MSJ/UiOE5CURIlUrP063tJqdtfxVW30hcoBGX7DBS5uYe11iaDLOzyuCqNk3qFBuJGusQ1FfZq
ICWylTLMdPeSzRz27/f0OpekjZVeSDIZq4yAR8qDchVJrMoJeTF+mPj8sFuxGkZ52NcU2GhEOEx+
no0TB5mJHCX4ad72zLRZzb8b/HaK3ru1RTmFtMHlDrUpQNVfDd6t15pPxfzGNkjNn1FzMjiXxV6O
o7AOstU/thrOQUJuWQA9t6pzA2AkAL3fjMT7e26BVgOYGI4AAe6DDoRfhyIdXK6uF/9VrUA+/S3S
tauIMOws2kN7LzAHW2wfkNdF+4yY4kOlxz7tDcUiZXjfpOkUlh1nwId1aDXssbGWJ+XDLMehUJE9
wiex7Z/9A+CdgOYSGdvz5rS3LIWS4qXUuXsoYjFP+tjw4Klc5zFmYrgrR1iiv5rnxZUeDH1AlBkQ
QE0pEr7k5Smj9lvfO2uY9V4VMVbcW4ygwNd8OC49Df1hQNCoJucuMHM4CO6fcl6nbT6YtGfTcbWU
TtssM2G5beq5qmygLiUChl0fFhdxxjGLCpVVN6i6P/jT2sYE1G+CwxtV2FbetagQa2Rw1yvlh2UF
H1lp1R6B8b7mrtVFdF6sBPfRRPt8zKP7bVUBoIZFPuwvDArDbrqcXq3Ks0IDVDLuFpWFjhFDZKRb
A1RRP3dULpASN9Nlsl+l7zdxkdtWZOjUR5xgH5lOmAi5/mGZmgDJf4FvGe17womJhWU34f6qcUsW
WVk/t8tyLGweooZqLv2A5MofGh9R/07Tbiv/8JR7QBvI9jxifmHOijRswftH3i3Y/c4A0BhWojPr
k2ivtB/O+zvmbeIqou8Ez77MlYQJ8BfbrZfDSsY7t8BMFQMRqWTLnl6Vps1jIukjKZZvUzWQePez
+2dtkZN4yOG8vKXhgoJIGPjgwGr0ocuHh3pahrgub3rcUoWiaeK8eHOG1okKYyHncmAXtW6vwOPd
UBbY+C2qs8nmSMwcLkOz5j82ZByhvnvctwHLOiccZ/bFJTDuomhIVE9YV7/iTVJYvf5NFNzB1V9w
g8DGGWw4DtUFTmXjVsxfd2KuQHW4jL7On1UPDmENpBVWXKqoJmMfdjxYw7zkXqKIfLYy+pA3QRF3
AZIxWNBXq1wR8ai0rHAeKtg+AJJoz+thlWvhFCdjKRoJxV/2LW0qhE1djHD4FAvbWNZdvg5fJt98
ETyYImdFkM1mHeZdWcaqmqPKyd5WU7dHzYP7mjTtHjmXLOcnkCMqHPPKC7MttmzZ8x5s96Xbg2nL
i3MzTG/rWuLv7WTHW7zZjEjuMxsEoD4cVGzlCtPfP2VMSL4uobDZW78XGTnSsWrp7IgSlAUMmNQl
P3u5/eYItv40QS7cr4ORbWRaeKsaGWjduXm8J+/UDEhDdUok/4xgcS0FXrK70z/5xoe/MmdvjV5a
KfL+J5H2/378P8fkKfnf2zv+86uNFvzPT4fvzaYC6f71Rdfn9MP7F/zyofjaP4e1sY2//PA33vO/
qL93zOavVPa7P/7/0Z6gCf4ScP7Gez7//WiGjU/c3/WT+WQ2/V8BoDKXAZSyA5yo81/EJ47h3M+q
9XEa/4bgUiRAf/KeNg7yxJ9t3E8E8hMHVwGC+5P4tG1QooipAa7a5AyVavA/IT6322f/Eqg9H7fE
4EZUXGruoQkeyPy76OiUzBUrIeJh5i7qPVQbqGa8NQGvCQ9kB0fRdFertiiyLngRjf1CXRFZVdWH
bOxlhCgvwtnpb+U0y9Ty9YKdeb9Mvi/BxN3jqeS57Ul+mCr8vZ/FD6L74ZrLPLbb+Ull2j02gSyT
3NP9IQ/JqO3Y12N5puNDFnj5oS8Z6MJgVdfc/ikG+u8x1n94fPQ/45Sj/VxInBb2q0tqEZC9AFTB
AwWIBAatXUJb0D5yh8xNl2sztn7CVsLhmCQ7d6wNm3ru4mXp2y/24J/twrrMFr0H5k5Cql11sIic
f+M4d8jyP45zWySGc8qwQvgPtzZY7xapN03ecyS9D0hYi8hTjp3yAHVYy6biXBv50Wk0XKlYSJzB
UdBAFWk5Lj9WmpMkn9ZXN4AHzNvaCkfjFue/WPyfLuGv5Pl2Jfs7G4LhIL3CHG7/s1c/f6lucjl3
Rlhd8zCzYLlVztgkqHi+4u4JFnekEXc+yUCQtdldg8m5d/vxEmSMn/VaA/9ql8gbDMpP5Vq3xUIi
VMkUiFV3t2otPui5j81Uf0ckHqNczT/cSs0xTBpgXjGrQzD65xaM1oVkiUP7r7zv/CvNqHOpm1I/
tc7chVIqFuGqQjDjjjc/toOYAXl65kD5iJgdCIMKwHEuUynA06xCH4Xt//j3WWK/5qHbIgKpwPGw
ACs4ysDgnakpsBzLoOvqoW5HdvOy/NXrxg2878rjaC8GsGcNxKmt1BG0rR3Lxms+BW7Tp3ZZ1ekc
iGQa+hqUfpndJokirhis+ei75EnMRXH89+Fa23B+tTkL+j7Pwr3K8E4opn7dGR1AP/ASXf3QKLs5
YeeA/HTv+iEf03VBdaYygvmudKIQsC6Sh0DnPqgy+8Eq1hwH/+Okif8y99Vl9eBdClElrgvEbd7m
2B2DF26z4jdlB/+VmcAc2xSX/riA9oD+oe7YLPUvlrgWXqCdvgHhZtcvRNUskmPhP3Y2/966RnxQ
hIABJP6lTGr2RAe3+NDr9oPdAm8c7eCLQ1Sf7G/x8avEEY0+mozpuAmMFfG6/ZSvan2deoBui4ci
AWDTtPA7qDCQxzv5RW1raw81BBJNcy2USLK18+56DxbXrssaO0UW1/YEHE0X6kMn64QM3R017vJo
vPYwzL4Vuq0E6b7aJ38u1mh0y/Y387S7tV8WFwfKuJDwUwsnvXmu/648cwgI/3no/XujaXOa2cxu
/VgkHcDgZFqElzKGBFLVU3NShTXehHZfGro4F8tgHv7d0t7VituiYRwWNDwARra88J13Uyi7usXJ
unuhRx6JaYqFbtfTQDt6klMC3jU7622cS2Gx00TEJ+mSNvTZOKQe8d7+58PZZgUB0UKERVz+1YZ6
j6mhIs50DyAFmzAg14zkLRxZReFw5RK5erYiyTorGjMYSS2wXESNeRjg/w49GX43Q9a2HL8uF5BN
+FVAnLjPAbHg1yFlZvYFAVR0b03Lkx5ocxNmPXuhVY35gfDcHPwOdJQ/gONuR+8uaHr9pdgsvyAa
xIxBnF2DkC2OuHhTWcddU0bESftRIrX2eASifgZxs4JDyZXzu/D1N1diI1MB7IXARbe1fsetKliU
Rgyj997mALhPEkKG0Cun6uh0mUqKysiIZXN11eVsp7afWBTMRCbHD/++ttttC+8nEvgbDn/ebqbF
kW/v7J45A0pL3vP7snWLO4ePcyRcC1ArG4tbqUvvKDu6xtoS60Xx+sDzUaWNzshBuw7IGT7dl0Me
98V0E8s6HknRYPJmvzzlqgHck0OMUaw3QnIdW9Kxj7Ys+EOV27+b0r87OpgmDlFABw5OZ2HsnUUY
2gU50B9+7/VucQhkUCVrX35bCVg1GcwqFeV4XJamfbbtD8a47U1k6uQ5rY7XpVYfaxtg6CQcgGM6
YyfLz6f4N3O9wXfvjHabZttjHANFjvur0VK3Kt2FSSg5mjZuN0GV6oP+OEKsUZeKn9vsK/jl5gQl
oDysuQa2q+urWKr7Vq9f2pYvj/MsgexNdtJ2k0pGpw4OZm30HQACCeDXT/bNxiWQEF7VWWiVVp6A
nP7No2xW8W9P8k5hMfhGgXnJ+b1S7meRyzMLit9kBzvY+bfvgCtEJsoQdd9bJpxZ0frCt+6tYKoe
mly4CZ8YkjqgInHJsjYdeabCNTdfp1p8Lv3i+/7bgBjgUTVIYJEXKFEnwGwzmbojFe1NZuUQddMY
pEzpQyHmWCi7DwGNOCGbnOakPf26bdzjKOnN8EJdeNG2KZKm4yyCz71tPzDakDvjZTU+o4aUh9gf
/t1Q2D9NL/YiRUhC2MaVxL8aSlfYK3CBwr7HQWj9x4IGz0wyGo6tHMBDS+SztKdpC/lm1In2q9CZ
d+vdqQByuvDQ8lbI1eqW/zw7678tDex/8BUOCjYLhRiEYtb7XII4kG7W/sjva8+/M8DwPvZNCUVl
YTkX7T8u2rUutsrAnfhu+WDKtohQa6lwqu0DJ6Bx9cDJWQycPtl42+b67HL9WoGOf8i6Vsal9tvY
Z3WV+CODjgrbYJKIKpRlzmVsDZikLSktvKmNITxUxx21Abykw8YTwafCR3LSq4d/X453lNoejlGr
chyKhjsi/p4brE7gTI7VsXsLdE0KZZGfNnS627FQe4TYYVDs4HYARVee+6knchpCnhAA+nZuoECD
eHADC/IeB2ya1YH41GsE2GYJJzCGA3QlF8bXILJkVh+HDMCPVa0/42lh3FCLqbxjNfR524wVrXVR
UE/dXFM8ug7RKc9d/zfp0D+FBdS+PrBqXIeHk6LfbfAVmjYvK/HISn8qRrNEOAwOuCo4NDACDYhl
sGbpmDV2Spr5DzBHbyuhwx0K2lDz3L7KwnuDlvbkBU1+EdX0sWq5n4yrabCYSKRG4Gtt17CELuZV
MpEOWvs/b+f57+1186fvPAjQdo78yfG2w303f/yX3LfSwQoElFn3u9UAuebhYoi6zMUkEiEWGu75
HGu9OsqyAvJd+pRlc3Nynggvl4e+rXyorTJ29KAhPtWdUjEZmy5lNnsah8EJ1dAVSV/K4g4u8dXt
p8jY4LAqYIXHRRRjuIyoQ6q88CC+cH9TkPy9fsK9edvVPv52gQYe852bcGZqW6au2H3grQdRrNPF
rcQUE2W9sdH3IxzuF0u9qJ+W6igvpn31x7IC8J/HsTs3/hw22fiy9H4OBNHJrxUyrUfS2M5vluIf
0mtcwoLzoxzcw7KVfVtC9JelGF295kUwYaib0If1vHqwykqGM++qy5BBsdFkNSZOBc8LsSl0BELe
qvxogIP/bizbtLw3C8/nzEFdhFMO3xfnwcCGqiW1heSLpC2bh9NMnQ0Zd06ZCq7ezEWab8ksiK71
WFptEefS5QD+VwWBWxcc23Jm4bzW2aFowP0qPh/YQKvfDfQfwgAur8F9Zpg7nMrlbv74L5MWAD8S
ZC7YvXA/53qQKWS5Ol0cGvZr6z/uY9wSzQsdppe1Lj+1xRA8Dh0YvUYNj7n5feL69xAAhG1TCm9m
BwL33Zbyhnbw7Nla723SjWFR2SXYIB0cWlD5oJKkSVnuBog+gUpKyVFEUcVuO4rACMg4aVYQ3qu0
DtZkj+m/O2p/+/ZfVxajw1laLipl9Odt17v9dcK8ieneqznU81U2JGoyJA5qqr+Mo/DCaqjsGEHV
pE4wuFFmmrceaFrUT6hJla+8c9Vll1lYWdoPvU4buw4S5ZXpZNdOMk6zHTsj6dIi44BOyhebMP1l
Xii7ye5ONu18pfZ8b2xCIt46kFB103QUzuimYLARoDpfb1w2MMSZIS2xLXmyC9Mmomw9JKdvOaCX
NFd1c0FtefQUc1Netlfm1gDt92IPEiQyNSSG6oBsKmICABwQJS+Hq0EUS3vnvKzZB9l9yAY2Huk6
0JSgAhLMmePd1Rk2lQ8yLx6DcWKpp5X+4q9VfjfW9oeGTdDj6b5K2pqu4G2A2jNRQacIqd+RmC5c
iFxPYnRIvDTslUnpxcayDwslbrovsZ9zFRbE4gnLgriQno46B6rjf19m6E//YaGxyNgXDHsYN9y8
y6SregQPOEx/evZVz/nN0OOudHHMH51Dy3DwtD55tYv42S923BIF4KDUn/1ZJW5R6afZuElWCO8m
bAfkAIL6sBWqlCI0VX5DQ9sW0ADMc5cw5dnJUus6nCfuRmZx82Q5S07zZ7TjKMxafg+l0nfL9kyC
/BPyydp4UekvczQNrDl12rwS3jcXC9VnY12hYZ8eBuLcDy0HoJApdVqsebyIvjqK0twgZB0fiRSJ
NxkNOM6vAG+OAoFlZIeMqCklQYcirRToNsiK4VouRp94ARLIbKZSeYSGucxAp82Nl5DW7WEOZXE3
tzop2yaL6agXJG3mqwQAF03drOPWq76Bz6lCT0BNsdaVhY4cSJUKD0quvs2+72HUosv0xnMh8HqH
plKaBcqgr05QP1TEjWRlzfEMpr9ulXurgQG0YJKvcElsiJRQ5oZDFmJHOOWBdL5I66F+EE7TJY1v
58nPwasRG2wmeOfyQ09kPfpcvvX1OF1nx/9OfJIuWV1/rHp67l18clcsDUpRgHJVVYDyc9wwQONV
ZM1FHoFavroewVa1qm99ZpwHbsSLR0c/tD2PPezYhRUMeThQNM1YfAC1mVPIs2+9Py+frWz4NA1t
Bf3g8N0PkJLWfAXyt7yptRAnd+LfBpCUYQMwOVkwt6feeBDg8Gw5CEl0UmyCzJW2c+rT9aTnDjz0
2t4p9EuUDfJavyzYjXUAVBA2i8hVK343Q+g2KoxpbfWDo+LazP3HXVexu9Zx7dnND0ILIqQ3r0Ef
wib+QXMSVgxg4r7XaSXXQxeAenN0eZhwH2Zku1iYiqFY2Cx9l97XpmoTItB6ggLqZirLOs31/Or6
Y32phZ6RhsJ/9tDkuFX2uLTzfBgrNG2RdgEjXXZNJCAgT8yYVu3kHb3Bw7wK4R94eSdWJPO6exyA
OtKqBqbC6FVtKcZsoBnvK3eM/EnyJC8ouHfmXOx74IskzSmsMFfZ2YIoBPsXAM5AR0jLmPpkHAhG
c541J3sdE+iZ2mSopjZZAUTdoKMcQncewsqB1pdlYKgBAvDYKgg99IGZoi0Ntdcsi5xqVG3Ys/nF
fvADlQPQ7UsgQ+hDUoXzNPddjpaIqkpU56Rq4M7F0fQK3AEgF0WG0FRlmYKc7WLMkEi2/hMvgspa
HgIKjNJz+mOLOBKSrncusqInWCmL0JKFDjU+lAnEUS91wdsLmmbGZLdCzZcpzWj+ZkFtG5Z1OUY6
gEQXiBB9Wvviyc7nmw2A6LC6LIizLa0U2ZgdW783x7zoF+jfqjswCuw2Bvf4qvGDxfi3Gf074eSu
H0zg6SQ4jWvVJSSAjW+PlXc9CXvBi3A2M+iAm5MFw0sJACSyN2wzkIU4l/3RzrVMxex+9tpiQZeI
tlNsqftMkOueMXJ8Hfp+7CUe1uBSl5QexcpOu6kVjGeHpqMXma39ocAZpLEsqBPaDA0VQv3RDJ+D
uQmFL6rjXuVYtKVp2eenZjN8pypJBXkqTNtj9hz71fjDNybpmSvvTFOcO2j943WjOPb8cswLbALV
ZodOsxmppfUph2vyyfApx74nnAISCvrT7FhNXMHvASoYsrTg5YH28LpQURx2Z7eXeIqKg6ZSnUmn
bq2qr1PrfSyN0dd5ck2YzV4W5UKOIC4eSxpBSWLBVpafa7pvxXXVN2VLcjCe7T0a9Fw+dkP9sv9t
8p0R/ndUd8WS09hV8js0TOu1GMRl1vTr7OhHqhv5PAaYg7os2+da5RBiQMhwbxc9jfeR1gOxk9pH
obaOKs7GbkU/BiLB1jg59pU676/KyvrO1P509TJnhXZ8cC7c0i/ULpzHsgy+mQm63LJovgOKT4FR
gkuvJY1Gq5VP6yaZ3JagouKrchsd6kDpWzBnqHY30HLHMlG0t4kvcuyA7NqieRKmw44WLClVpftd
G6e+0gZ6OofrhHrtn8lhnrOraMryoR76tPahe9nHG+QrFLQtB1Wg2KfdXKeme9CKoaGoN5+d1euu
svOALa4WAumyfKS1q5NZDVfLwSB8yd3nwcnc82gD4kZd8VLl9JMqFn1ZRwgnKNpcD9lsoUa3CBpy
QP6Gkj40HppEcsLYxTd5j51RsTlStbWcOTzSulIoaPr5rYG+IbQLtaa5VOg4AVW3GyA3/RLqimfp
bopr+cqM397VOb8sY//kiXU5tzwL5VjKsye6NkLrFOjjldSHbrDdEDt1Cd2hbtO5pqADS/LcBkrE
gnddbKnpig4T/5GQ+YK0oj1iihA8Z1DEzshM1LD8xW1y2EuOqXxwiuZae86PTjnsvCdJUN97MVnU
fLBwxMX9TD5xqwx314zN3US107WPHj4CbsOz4l48llXuXpaG82uWIadSU1GdLdliXsclEdwxqdus
oL0JaY5dWZFkEwQnQxc08fbRRePkaTuhr0yPS5n0y/xSZ7Z4Klt1YugoLoGXnlRtniqBDk9pYJbG
h+ZSd0DF269Z2wZXXnt30K7VaEJakbHLIR19SAZX2hUn6wdsyhPIrbOokfo8ohNu7rMZ6l3fiSaU
Q8ets1SztYltp9Y/18UrmiEVzbMdqC7pgbUhop0MW8StDXQWFd0auzbJQm3k9CCLdnrrF+/Q2rS8
U/b0uDYqjwCbL+hNwHYaWBYT6h/5cGXBLC+5mqxQlLINgRM+tM0YmQqCxZ/OyRoeoU0q7+bGPewV
GxQPQwGJ9qAeuZKve5inRt+WYOY3v3+DL7CiDBTo476vtz4W4dIs3iH7feu5oMoeyHoTfElH9KNC
8AKs6acbQtDbfhrwa50ZenWcxgWG3CBTp3K6J3W+oEFu/r4XGvvWW70cHWmdbhPZVfJoUXuIp+kP
N0e14+//OAXa+nSS10xBp0/lcfeWuRy9k9XSx8CgyLKNe2O6PJV0rK6+6EI65X4khmY5T0i5Eash
jeCGJUA3vOPql+y2GPatChoWE7SmpDUWU6KHA6bUwpPbbZa4Qe+kSFniUb8uBNHVz5s2gcr9Y1aD
WR+COt0Dlxm5OMwKpYC2y0j1oohNhawQFSDUFeE4gjHamWfa92fJ/Caa6cwg9pgK9G/ah0FuDNKG
V1TFJtlY23DGuE5kFGgUAQbma37c54rxCSFk1OZSBdwce64+9iD+QwoXenDFnCeNFuqiutGOR7UO
iDmsvKuBHQk2zVcpvjg2Acu5BFMM98TRdjF8QT75xmdEu2wj0TKZHZdMOcee3Gdd/qH0uzGCVmV+
KHX1wKRqoInV5Cqqs1btcLRK8X11Zn3quFLJ7LhWXLrYFNrP+6hUnYizYFnA4g71eTeoNYcXqtax
jERheug5jv00sZvo9QUMrYmB0h4X6JGfJkGxUhNEZKbpnwL/2GdocNTliyyg7PeNztBzMIEb5vpJ
ja661jyTaY0uW5Gt5VdDXlamxjADF32bINs3kvgoQP1jPpA6LAORn8XEH6GOlonuRsyiQAK9J0jA
/0nauV66bvwschEraSRBVb/xj1QMPVw2inkc5fbNqYl9FIPhobbmNbXWs0vt+nHsn81ISTypCQJ3
IQ+5McjdHUT3QAXfGtCpORQAJ4pzDn6WbmAJ3RIMWA/WO+FQlMSjYz0joyqjoAncIzLz4bDj9BOD
GXZsDdIOzVYjqKBE10N2QMpBj1DcNci4Jz+ceme+OFBuV/0EVWEBUFiWtH9avaGJVr4aoIp63qQc
+aFsuyrUEPLeF37wceeFmF31sV+o6bxjD+4qk65r+QOE9BF6xfDuxRrRcTHMUPlZz2u1/qF6iQTc
afKo6dy76bpXHKt8QlfvhC4bUWB01gFtNOKEzuDvZMm/V4sKTuWskEaxASuAvitJsuYwkjVePGr9
5Kj8ImjDEUXpBmKYuFHjWZSXrgOEiln+IgrruRD8xWBEt4HP3z3ufZDgDs890pi0q4MbDyqNFjdK
L5lyX8ys/APwOYhybK4x0Y2dGHt50L5ckmLI5U02ZR9m2XfK9ZDaVNO4dppPzPncBulaOu6RtAJa
ftt68jIxpmW26o9EfszHQ+0r+YLe2zqesrp67kGvrYFjnvassQN1Fk48uGNbOiBKVUerRVS8z7gD
0u5WltCYmqb8WbHndvHg9DW/0fxRBmNxIcA2E83R8AceYEkXOThxX+Vf0d1VHOoSip52CsDmCmZF
YKx0avSUJxVn02m3HS+rXGgoBydyWounOe7rBZduxMFA5ow+qTEVjlrDRpSPa9XYJ9lgJ/S19Rl5
64A0AsT27HvfnCVP3Gpen1ZwXR5nONAC9tHycUVNvqlMnPJVzmjY80lZnnbwwZuGPtayxJZvYAlK
bT2qvK7v7Nyvbpi0KKf+jei5fAQFlfuEPsChC0jVSIp8y0ZB1/EEChRkDXlZxbhpDzhX3qP9xGDO
eqnHM6TWXy2nDe4bJ/sG8TCwwa3ynRR9bgrZHRzDxQ2lOZp6Idt+zPW5n2cvrWrWHVXme4eskM+a
iFd0Ki+3AXUVTsDoakwAgOt9AYfJ+YMhcX0UT9PiZykhfX+SwAy2k2zlQXRO1C/1cueND2D7szjg
npOyofwy+k6XABFD3zvnoCoGaSWWtwFx2sP6rFWIMrM59mtzx4cabKCZ23tZ3gzxv1WFXz5bQ/0F
TdRZxJe+O4CcvJpFshuVwSvUfGjPZ80fuVMdV1e8gnMooSQPxpCZxHFlj1oALfaYQPT2uZef8RMH
ThRonkSf48Kei3aGXKEKzn3dWQBK2KeGd1+bchWPFqAMCMey26jUknBngi+qOgAeJZOvJc/OnbIW
nFgx6sdOlBAYUffrxCfkSDiPwsn68SMgeazXOK2P/iwOEM23ceDk8mrcyjtBLAzwW5jlhMd+FlZv
EjJl/XOgwJakUz5n9wbiX6ccnYu7dt+kn3id5X6D6vrVRbzgvKz+oPRzt44H3djut351X9ss8B8b
dGv6XmaOtCAyRbdSmaw6HwF8VZ8BfQanBuo4eJTqMxSX5RG+fkiHEUaGJuCGzyXsplJpX/RDrIiy
k5LxKg1cNV3shf/cTl1HRrRUiYsDJWmaL3KNoSVS57LOg7CZH3Xp5N8aNtthnqUdQztBD7HJfQE1
YajoZJ+oY1DVoL75QGn9DVrq4wqPeNcH6lArzCjPBw/H2cwLmhpkC6Sj/75IgefKFgp0qn81GxzV
+90JTK65yyTkUGbqoezIA+9copV5Gufqtlr2j2yZ9bHqoQbw0bCIRk9x700FS+QwVOjgQ8dAtZ3/
0v1f7s6jOW5ka9N/ZeLb4w6Q8IuZRQHlq1i0oqQNQi0Dj4R3v34egDe+aVGKVtzdxGzYLYkSUUAi
85zXnW4av6mlQslkWxvR1+5hGMQ+oJDPUDvA6OSCVfJjzsr7KTFfYlwtRlSkXpC3gTcj0ar0lEiK
ON9WQvmLG8MpAaSxKQuq5ekvm7QGhSpBCSWhI46+teLgpAQBUQMOJkkQYgzSxmOLvuHWJt0uyoaP
ncz0PWTxgIiy/VS0SbEJ7Fy9cjzNnph2poy1jZVrtdekLUhlMm85hMNtFzTVxklonvMxuU5a/Wg0
4bjtK5fOR2YnYnQ+JLnrxUZg+UE+3OZQCDbj+AVB+0uNEZWzOZ18PbivWsCoTqdbyQD71PiuV1Oq
CGsqNl1txzu9dk6NY3RbBKGoJgZ/AE/2kgKWbtZLr4syoMMUJTrO+dfJzBDUE0Hi1/DaJhIsTwEK
9qeMvslQIi/JhONl4+dm5tUe2rLnxsZXJdJ/uBKu0PLVEU+xEbi7vg/EpuTl2xfTTFqCe29L5Xvd
VJEntEZucDLs8loLvJ4DzFdmuLAaSfQxV2H9WWlubz6NoMWeMgrNA3ln7eJNy0Fb43DSTr1wXzPh
7p08JOlEowePl9Z1aqqdk6gaXYajIm9S79yJ9lW3vhPbgyks0PxRj3AVZrBaBDvtrIgzqxQaWh2K
ssTRTgubntF0oSOoaWxS3Suj6BUR6YHgCctT2Hrcri49sJPCV+3hGCime0SC+qOK5swr+6D3ldb2
ymmyz3NlPKXlAIhnF4WX2TCSqpJfAwkihagv3/fmeIzG/Bbiu48iVIr2xm3T2m+lg6QznLfEJRjb
MfFcPXB8Rw7PueP+ACUEsmo+WoQe4FGU1oY279iMAgKWnBIvy5OzrAIEaFpFpesErzweuZv7aQn8
+TLbo0tqEc+4U/pbSGFPt7orWDqeqwQp3feYeqra+JyXT01j/Ejt+ksUak8hERhRa1VE/MQfkwlA
IXHvBd+5kU4otrGuPfcoWjeNVZh+Xkc7dzA/Wq2JgZEgFeTQtXNwojRdXORcuMEdfAztiKAlu7iv
gjgmNQP7Wapm+1YogT99pJLod6VmZ/tmLDwrSJ/CWY03UzR97AwqwbKgKtNnG69bq22iu5jCdGti
r/dj03iRo0ru0JTEMEXN9yxpju3iPFOb9ofV98VhtPur4gY6mnV5Gi35oubWjK+WD2W3nTcIJ921
k/aAmftm63F5HEdJtlaxcVPq+VEgDncMvFhY6lnD1bSN5mQfGFygBkB8kor1VYuS/sRS+GJ01dWs
8Uhpyd6GKNp3Q7E33V71ZE8UQyt2KSj4JiSbgvdf+MjGu72Hqlv1E3c8ChrYbSis1scY2nmzZdae
64T2OeFTleVdmwrjGHA6HmC8N2BsO0w8ITVwCcwyGs4mN6NPI6+WHxjWWSkUYpyCrjgk7pMyDrQ+
TeZgIbF9pL/UCs1REfGtXxy23EyvtYf40kfmzQrRnmTFdLby7jy5x9lOCHwQX4m4gpgL1H3TWF9D
LfpewNZYCqh8HrrPFVYxwqwy13OtED95EmcPWeWcJq3/lOoivRukWSA8S7STlAOUcikh4Dr33Jny
lIBQuJ2o97HVBvcibod7Bc5Fguw1MhaHtunGu1kJromSRvsswwg1laxi7sWw6/M2I/BKC7fS0EOv
DDONw1v/Fo19cKzciAqhTC70Wc2pEcqTObTqM0a+AiREiOvchydLr5yDYsToyKbMuQTF8NeoyPxO
Uz9VgfW1Var02kw7DebnZGt9tgvysvJd8KxDxl0+l3T+qR08zVLNjlNnRPvGNKPDYOBAciXmKh1y
we6lRDgzxH6Sm/Z95ETof0YVoLv+pOnznHi8ztnimFARHTvOw/qlHCVpBJGh7ly7cN9+TyuM79as
mqf1t+qgaP24nyd8cKV5Wb/Y9OyXtgxiBPCBvRvcqjplhvs5aWR0AY6dvBJQxLdGmL3CMAYAo1ah
i8PHH9sDbN+Eex4RP7hQLSDmxmwz2BKZ/AIVxHMAwE2fDLPR/xUZXf8M2+YO6WOYSeW86mNTbRq2
o+I+hu30hLryuHgFNn1oOZsCOnBQ8h+h1QAghexp7nRvzq14ceT4pa7RpJVhCStJQzbpw3BVxJOm
RcUes0Tmrcj/Krhu1NY96LQsCsBs2s0ZfVT8WlNU64UnKt05kApRkl+BLMlp2r+0uNpqNcY6py4L
1Jz2eDU4zcGYNeBTHKswnrlb9B+cCVm3MW/lMNUPXSLffgJQ45NbIvF0TAXVoYUt02xYxk067WTS
eKV0kH0v2VdiaG6ibv7qzLo/9XmzyQiOq2dTv+uK4ZiXQCuGKZ9X7VcZuAcrE7DMy6cYB+W77Sj1
Vu1d0jwCdo8oILFpUWqgD9OvqhojAAajOLsCj0xtfcmVXgHVn06BKu6NYJzO7VBgG1taoaKL5NVB
8/mmQ4NKaSOzfJpQoW/4l+I3vC+MYYOndPxcwFj5LtDPqcjaCFJPVpvQxVoZZA7GRpd/NgXW9Ro6
VD+d5vFgKgJvrNI8Jeksj/xPtq80XdnRcEHLQ5B1s302O8gqQL9ObupW4oxTEnTzhl6dBneAyZfz
UYWz05cMB6sst3jxXt0qBw/Q0vvO7mbPqtCRWU7Lulk+Vt6a5THsNOtiOi4WbRSDcVHX9KaSOt3q
yL1YPrTeq6ZXsSZQ56q6r0jjgao6261sTemkHxvkfxvd1M0nRSqc4c3ZcIgGEK2hnoqCCt4qHXPf
TfDkQ4TnJp92Q2DJG6DRyWpD55z1mPrjpZIp3DfMMxyd3g8yMvbC3Env6oq4PhFbAZmSpadrXX/E
NwEfYw1PudNTcTW9go5uASoXyiKkhRfNOcAQfrb1qzPLna7Z1UmTYvBpg6MdSg55jezq2eEVsfQu
etLGYqcMtnGx9enGHXV5g93c06JZeKOefjeitt61oRScudy80BbtZu5ycz9GRvjwdvei1LkVeXOv
zrRiZZzoL+aYHoaFYsJvcRftFLgHDhqzusSFXX6Ce4/OSmUcB7Mrz2MKmtEaw7An18Q4BMSzbQx9
3tlFPm7jwKJ/zt4Q3bJCl6UGL1U2fBiUzoXLox9e1k5Ry5tejt+nXh0vAjdzmwSf191mngvnHE8V
siQCmqogkQAL9lnWnYbhJOhBapt8547NBW4+v6p1SXUVtg9mGSKHbaObM2ZEx+BDTke/mNyNG+Xz
Z0dOL0nKYyuUcDyVE3qsFSoQ1OMPrRZsqX2XDS+cMwF25qak19HQ8uoBgsdySLwuM8YtGhxUmqr9
ECyeq94CWGkUP1Mv5BZNu5UKm2ypn7Ukex0XlxPbgHluuEXYq5vSc9QcPnIR5cYmdt5B7f31XdWS
yjzPZr2LAsQqVSN2g0OuVEQPHthIFUd0ek9Rizq9GNIratjQI/6JB2taKAjygIMZFd+2aW2Hl3nW
9ysiD5SQH0C8NispVVXqK5RFs1u1ewO1wWaWheavywSwB78qwMteYWeGfxuTfayOXxPSbqxc/2hp
dbytWov+yS5PAph31JzxjQm1pYR8CKpWkp6lbcOMD0+TvWG1bqkh5i96VpL3hOzGtSprL+yp3q+f
Oskb1LDLKs2KYjjYYfBZURCgLQuk0wxs7LNbXmgc8y2UQfnJzlB/hLO77yhZniYTZebUPep0m4c0
GQpvjGp7i23pr5a7eC7FzGMb1cYCoO77Z43ebBUD2rFW+51a32QRRNuVA2GdWoi7dPr/BI7GwE6m
lHIpda17u6+/rYCWMeeTFwZyfAuFEaUaeKqjdp65aDEqzA9HVc91uq17GxzLC8I52ok2hBdYPuOU
6AuM+lw0temL2o2jjVOhfp2revdmDtenfGfmRDByKyG1WR6Lba1BOTyOZ2kR+Rj0okTXmVm+oUH2
amDRoIWjPCj9AJMaRGez0Q6QxgNMQg5aZKo+W6pDwae5ALk+n4dEKcJgw0E8K3l5Ccz+uF56GAMP
yz6a9rig5LbPY3QCNUYnYcaab1cvnF/akxnCmEdmeCTVwaWEmoptrwzbcuFlwyUgsxfaIRGkXSja
m7IZOcJXqx7ZRgFWV1In1sRnBXjBL6zKXl677BhryrippoIyb8kHXH6s6ySvcyUokIGN0WkV/Qmz
2UWgVPCwXvSEe8zBDlB72hTQ4scCoBGXzqYryqc0JEusxowE3lG1L0GT3hpQo7PbOMnBVuR9F6nj
fWYY90ssV+LI166cf2h6A76RW8PXvhi/tp2ZXqCICJLgFZ7rHM1OWn0drdTYu9AQ9wlC3YtZQtFq
GZ1qsGPjSo+uFX+JKnQfSllgOBwMeI40J9lguUMGTvWLE17RepHnhIV/NpLAq+xuOlWDY91I/6fw
WhZLLwz1gaFIezyd1XPd3aO80+6y4gxM1txQs8W7ehvQHwngCaleMo7NgMSPzVzl3b42O2vXpW28
wW3hHCylabxO9Dx+TsV9h1j4K8+IzsyZg0MWqndKWn220qaG9W72OBgPctTjs9PUUIuzfScCu/Vk
1PX7eDJ2dmBle0nKzA7F5LxDZk5I3gDzWQntK3lIjc+/Gx4zeD8vThv7kEfAcc70Iwnd/F6twV9N
YUFjxdP9UIq/BieLL6JBWFJUgXqx0o5KY5WyyDx7RKgmkeUkJiKTQZ8Pszuod9ryRW9baxM9hipQ
vJNG5yHhwAhDt992i8J+DKqSjFnoA1GT7jjT2WpOl7xCYujbbkQcovHKbpEjVU9RTWiR49L2Nby9
SfRRENzgN1ZOv7wo1MeqzrwpiDPfVrhBbd4g7qmWcArk+bIy96RzWXhzreaIyWCLslkekY0cxpaf
laPbWXURSfM1Hzp5qDpYkgzK4mhnpwrN2MEME9MfnUbb2jo6mVC2hkc4XE54kRP7eeAWGycyzL2Y
YVxMSZ9a2sQDjtSiKAHPjuiftAjnni4ScgVKB+hzjkNUIfWd0jcf1qNIBH3mzWFmHbVkOhTz6FzT
cmu7I3yJ+oEEPWiOoDkOZQsnv9S0WmteZaKFG9kT2RNJ0hw6Kb6QLig8fVTlqaunu3Huz4bMjLc9
DmEYJKcef1Pi3nmwim7eZJHS3FmB88Ucilsfmg4kbvw6Rfp4jwr1POnGOZHBPR80RREVeGXXaHeA
i8bGpuSDaccuQrO7TWjDSxuuuOXze3OqUSqZ1rFQ0DmkeSt4BXnoDWvwzq1K81xXDbE5IYBIiL+1
kxpgqykx9hXpEboP2ZRiv7BY0z2EZLjpZblUcpSQ+NRgifNm9NWoSilG9adWV9Sj6HRfWsldXijK
3moBSPpUq/YIbsiTCJD7y1OV2yU8RvVh5WAjnRzC0jaSnZtjFk2KRjmOMUdhhWjzZFHukoPU0Vcu
TZZBFMC5QrBQjdGTEZku5tJ90UiXHnY+OZr7qqu9el4PsL5Qqa1lfbQm5+1HrcW0K5MLoqFqX+ZR
uKkXlfLyZOHsUdYo7UGbO0gScSwCyzhnKmIQJEJ39ue1gZOlr2S5sYe2S5bmhQ2sUJKl7CfMaw5O
vVXTNi97WC8+9BJjMi4RmrEgjrzInvJDJrNxYxdyaU4eKtkHZytUPmtuQFqjVvQvpgi1TdUZwaEa
NLqNUrW8LudliU0rB6qkG8hlMl5ogN60wYFjqfvRFpWXod46KNLW9wMxP3jgpFcRnrWz8qz2cVa3
vJF0pBnZZp6lSffG0/MnPILnlTRPyOg5WpgJFpWUsgvV/rVZuq+1SK7sWT3o5lXHqIJYqxUIOfQe
n7ORYFkEkaPocm073mZm1XhJWB6lXumUJ/1jXYnimHQDepYevlGCmA0fWi20Do0TTVub7W+QbXsZ
Ojq5rGpnkqmCfDdUWXhlCRmEbKIaMy/BGBxhyIYLUczDrXfYnNigm7Ag4rk1XZ8ATvJn3ORUugK/
KlWloY1k1wcIpQe1MOhJjOQhVnWPDbDd83j3RB6czLgKz1GSfEuTZiR4pR1vSFTCFEpIWtHXsHQy
X9I2n6IxQpGiq6ekagB5y/oajuKi9ORsYvf+FGgayMg4YW/qiy9WNH6bRZ9zsg6nbLJ5xQIwerO5
C2yCohu1avZTFX6y7Dm9NFbqh66dH/KZld1Z8kCM+ebNPk2Iz57+DLy6QjpYKQPaqdBB6YGQVC33
OeaqO4BNVBHGfZFL53Ht49wGd5EFh2uYi8QmKj+EWWSfx3GSR8sZINm0xwCjNllNg4nyLdKoMvCi
CgqIQyzgV1CnXFYFRDAq+XY9bDXEZAd3CGo/rMyJq0osqmIUnrrUIOR0sJw0domL6J44c5AoY5QH
mMiMQ5Yck5hKdww+F3oX+7GgXRFlKJHKz95cb4dQ8t7MY7uzRJbsalHe6F1d0A4t3dUy2o/o1TBB
fw6qKPD/JCr/1TuAVZ5B247G7IVfJOWkzdP2yFa7rYrDNAmDm6oRpGSc+gyxadvTuDF/4WBVGh2w
CMPDqjrQ6tTeOxnA8xDkGppoAm8b88wDJXgxLF+tSbx2faQ8EpWq4R0rAGJgzBKK9FT/g2HkN64t
3CyOausmSe46SXI/+x+6sQbpKdP5porZRtxuFzsrluU1rOh+5nYD3hxCeaCWDcpeXpsk6bZ9HUma
ldE46EEodlOrj58akj+PB2eCerKV4EdnJ7eAHI4vikK0oqmM0evUS9UTSfIHab+2+Mp+dnCQvUIi
jGAchobT/F3GQly7Q9+RPPhm2Sp00jaDOqA31WxEZIXr0iGj8sSzMKMRIIIhqFtjQ4T8Hx3my096
fyUOoc6uquNtE/Y7P3HfNH1S5qFyW7tDpTDqDwXE0ERApl8VRYWEYyKLkQjsjZJSBeTaCKJCu3p2
7BHWYkRwqi1HaIhUu64/ZzHoWGqNizKo9frFpEPmAOH1tnEgI6p5+uf1rP/2+k1DXYxvmtDFYi76
m3mIXh2cp52VW6mX24n987YG9DpiNA9rwQG240fIh0Eh2DzdSFG2a5evYQDdAISfFNP8Fpbqdiwa
41WtKWGEH7mECBekm+8K+9Wt+3o3DcG0saMg3rrNnPpByS5VJLJATagV2wHl7jGUSYiG1O59wkLp
WgrnD6E1v0ZzMJQLsAUjBIYpx3wfehpkZmENdmXcYIDo+VAZ3w3JfFoDT9dab32IAak6AAfaMa2c
ZuvG5Ujs6XZV2hXwx9tumI+6jJJz4WK6SFGOkhP63TK/rf2ISizx8Q8P6dccAIerVm1NdwBof0ni
A8kUWesI/VaTErCt4ti3JbZ5dKZPOtwN2XaoqU3d3Yei6nZJnjTbQYExy2KkY0ss7yL8mPjWYyHg
KU2D6GYDo9Ux3K/NXG2i8GkWbYkZqAT0Lp6Rta1stJynFgvYHy24UPAQDrM0kqZdK1t6zj9633/7
SYlrUF1cpe4veZ/SgHqPcgiUhk3eM2PEVFM5fxNJRW5FP+t0RthCkyHYOm59Iu1r2IXamPmNKfON
sKpor44DMAubHrpYu/LWImgVs4LyGr6bItrK4Ck7OJA/PKVfNyWekkk8AoYWi0/wzrxIFhEBmQp+
ajzbF1XGgIx1TMzdRAxKly1QTTfkl1SnFW3JYNuGiU3gckOjTpEdhrLzE7WOd0hnzEvSkHmcU9cG
8G4oEzN6l0x/nHPjU1lWP5BWmXB1uAoLPNg7TP76Zl19lYFfTOK8aQb3tBah//whf2MmdVRG11l8
wCVZ/71Zdkn4GEJCf5F/t6Atc9V90jLCFnFQtZC+RnA2el+Ep6gRzn24GO6JVJfQd3s5l8gru7Q+
1a1pkv4Zv4TJlPpFjsK56JzxD0f1bw4JRvCZy6bGy6Pb6jv3l6L2GkwI7q844xVOO24ZZrgebQXZ
uuza5UkxOO1ENXWEtUOGu2aR+eGgSu8PN+1XOyRX4pgmUwk4sNAV/rzJDqIS5Bpm+NA0xHPRSBy2
2+hXfVc2uuqbmebgQ5ubox4DYkMtnVMO5Co/rtu/1TjKhtsm/+ALFr9u/Q5p/8tqJamRGVLv7g+O
LBweBbtKbwP45ovMGKGyNsbzAem9tVlfNa2wfTT7BpXnUBHpQTjp3oTznaL6m+ywOOLvS32pdEQv
VPaeJLfxKmoUk1J1fmBZxy5CHfKHCkb7zQ3VsGvzVBlGY1rqu1OLIo+Y8KGxboveH9nuqVeR37sl
Prf1bXJ6OoMKxzW8s/tdwgZrZWy8QatZQwL+4pXPpPqf1yUO27SNA2spTPT3BwxebkbKjKl5W19G
YZfYWWztxzgbDHhq8W0YS6xJqVRQ44tcd8X4tILm/59X3O9OOs5zU6VQJS6SY+/nFafUzAVbqJdb
NifTXlc4cRP9yKyNEcqdOAw6tGlXQl+Pc0qVvwhjJdUc4dGWh1LO3jq5CDivSwLnQqXfJ4EpMOGX
1xWpMKuBQ0TaV6Oxwz9d+u+eLYlGtmlpxB0QefnzpevEAVKLWNbNMipxtqvhNSsk8e6BWmMCosZY
MjJ9Jcq/FqManQMHc04zCDAEQpcUNA0PxRBpuDD45TwZBgl42bBHNGkc0u5jLqSBKSsYtk2lPRUu
zauSdOpp8bb958+AG28arE/BXvm+tCoNPVdC3XaI+HYVIv2U/rlrrMe1eiqi/HVwols0EEVjTGIP
/WDvUhW2SF7lgKFk7aTfcpJkfyjeQohx5o13w9nG3DKMafD4z1f8a1weRRGRfqQlkZe0aN5+vvXt
SLZuHHXmbRVL9ibaSCMFL2qmeIemBGJ7tr7iUAgwLuW3dfGqoXHNTXAxR+90wsOn5M6I0yMcZ7r9
56vTf43uIVZNYxc1hEGG/Pscg64rpTUzHuN+1WpKkn191AP6Vsn48cSEq6fRRppj2bLy63h4qoro
sO4GDEn4AIM4XDtiF55KS3sVaH1OtfWAvHRA5Nkpl6Y0R08FAVcDKu6WtD1+1Bvd15DA1qTm9KDY
xLhLc78aYFK3/UopW2zmNCUIPEi3Q2zvYyZHHO1FVPfPH/43yQhL0qWBnZnhNpjW370VmTkYyli2
CaA154PqhM8FTksQA2H4EZqXfaR2L04dRmfmxQXHlfzIUsO9D5M/5Luw0bIMfu55uAbLIgnK5noo
MH5eJqhgB2NuRHS/1lUh6PixzMnykJJg6IIcKsDmWgfDSmf71hQadUJeRlRy8ZVUZ4xJWGHIsyWf
T118kUwGkO2ngHcR7exDSUgr0o/R7yr1Q1Zaw9ZCWLhbv8ykRe+1No+2lBfQZW38WBiAuXbfzxdN
6R1viokgX6t4OTkd2Cqy4bTUn/VFnN3IjDRfayIUDctOF/dg88G4iVS7xVUH4qBCyoxseUpKOCWW
OWHOH/JI/7zuJYWVfsniAkCi1q5ZI7W7KMx9verI3C+Ing2ZY8NEp7OtyS9dTzfXwQBsVhRFNbBY
JdVH15rw4MaoaGcCJTaMvrIexsH+AJyCfDK5he2YfyuM7KagxKVZasBYiwsWSf0hLJzdquRPWpy2
iVH5JqZPOJROAyKbw0tuO49h31PC8+SgMZAk55iUjyV+UkzCZXxCZPfDVGsyGgMaUTf6FhfEXv/n
65QIycU3TSTdr/nlODlSfHis0xWB1XL3jhGFFK+R+OaoI+qmdAKk0abp+JZrvVA4TtfUxx6xwB+u
5TcbhkuNKog0FBY78BIP8LfeNnRhbaHU4/uRpPKNVkzWdvXul4N6wkfUH9ZLWKNcvgv8iXsa1sqr
U+3o5vPzCJzrE5O8C1I8pzhx5j80DNqvCSPoDgVKd2ZC/QbF6M1GL4baJAMJ9BUEiAjmRnyqc2yL
XVnVH7Q52EYjcvqcRMiDPqMOjzhvSyMmFwia0isd/a+oxcIRyVLzuiQ62n3yx6JmTfH5+X13l3wf
QRoZaVO68y5AZuoDt5dDmN1HlkJMes5sluWLrTEIQ7XQu3FqVabkYo1aOUfIN7ByVJ4weunV7mRf
Mfrhf9WmrZq1red2hDeuBdK6oNdGUyEuaGP2RH+oKDrNqSF2IuvEqz0PxlXHovdgEqaYuqovRWlt
Q4vBodYUVxu3iBmUmDtnu6m/uYX+XeNc36t6nW7Le6t/0pGibMtgDq+ZJZ5HnfZ3KOk1DKVBtL0M
FrEbFscEmJkxk0TB1lmTAa+jqPY05NZHXvgs7sqj1bUfVuV9aeBYVaoQcU6PeKBKXjQJGZnisF5G
vpTX2pR7W3eHIyWe5skk68EAWyxZZRmcAeC/k/oQ7etklDsGocCqRFZ9japhGXLHTRhb+SgZT0Bw
LENn9BL/cYUVwnRG/To04FsKQa33HazPPlOmcjezRfuLmXHM2kNR3teqNZ4cdO5+UhWXQS6jKhIM
i7PLiLlumOY7I0/Pddt2hz7qk53Bj9gko629riBy2afGtTTv+7hQdrHdNEfNnD5nDSrLcUl9yMum
3dQ5I2vyGJOlNkb6yandh0ktTlMC7Dxl1cNKdoyD/kkVHURoFj5P8+usBiT5pO65ZTCbR6kBndiL
I6jWfjUbS8Q5fgXVOAg5bENznrCZGyqqpbCEdQlOThxa30SMHm7+U1Kw+LV5B1DUCJl1iC1cYNF3
ewWjkuCuM3kfRowcNPTUOKsMhiH8/jLCc5zaqGJK12ScISPETYaVilrNxbhhWMTUSwtauE7Fvhg3
lHbKkzsHHozYvI9hnn2iyjb2ALv4hw3u11KZqDGVxlKQ/kZ+wjvEwWqzas6YD3cPotsCtJeXiiij
86RNqBk1MpdNpHdeVcToEVAvG6WKc4VTCk0qSXb1izBb/WWKo5d/vi59qRN/2jCgWAidYi4g9QeV
wrsNI0ITmuXwwg/EHCJTWwbHBW69sxrlBJeNpsvt7pVUbtb3qU9rGE+BUXLBQda0IjsrD5ZRvmbs
Izt1SVqhTdWg38LmvH4XWq78QIpahEBgiRAK7GDbpdDPWY4ZMDR2CCuYmjELAjTi+tHqmb9VWsiQ
goyxDqT1IEqZVum6dmfNJvViADypEfD0hyaAuSzv7oUBfWaTPQ0SQbn0S7Fkw/OXZjd1txU4W4v/
cjIP9PPeaA791qkmd6e08mPXohlhAmztXMISnms1yxc5yovGjh+6elNpDy27rhtbH6IoewPiZiDU
U+SGt7UUU42P0mjbw7q5RgE8rVaxDwRJYzAAifGboW2Op5Yq2MeDk1/llyFQzms525sR5Jxdo7V2
FMqWIhox4iICNxFfndogvxIhuO+gzJ4o5fBCJiRQTi3zZLBP2beMJswo2gNqVuuuH6zQL+bw6yCm
8WkS9oc1dWVSPw99e0EL6Hq52cFxZ/KT0I2vuonXj+hC6avpvBUy7Har8SuxW4AQfcSw0VOr5Z1Z
AHxK37UpGiLdea5DJIs68kFvcia0Co6+b4rBc8uTpghmMkj1ZV0fuVsVO1rvlwSan4EB2jGOjQr9
G4tkJQosQzkKCJnrWulNY40Cp6svNihdWk7QjZH9AEmYHfgA8a7qYsia6qraKMebetK3Mou/K/Zz
qOunBiEJOUu6/bCyxbLJ4RaNbdES1WoxIMc3GZy3Y8rwFc6/IdXTRdavj8NGRKU3hIN+a5qQmDYL
kVzaM2B1yXdZ/5VKlC00cl3d1g/FCCYs0sWg4EiQZLmw+vtWVE8xaWVLi6ahS6MenUtMD+MXvE3l
NmxR04g6d5lSjZ4el89xlVUYTrgopzJHvZNNxVlD8YZGFzHLOGUXgzjrgxpHT6PNVCzSrQm6EfdC
64y9XbePHTPU1j41Mq1nQbL4cx9/R7Gh7pzcYgDExAocCt5nxrUohiQzbyxuBTHPBJxklwKv25nR
av+8A2nvWxRwWMPWSAvXLXLIfkHMTXcopkSr1VvQDdGhsYk9nVPUjI0Zpbx3eIr1qLmrNTIKOaKG
g5M1xlt59+/RCvdv+927EQ/vfvm/n6O4YDJL/f1/0IzUX7627wc3kFL4f8c//G6yw0/f8LsBEv8P
jn4g/vlvj+uX0Q8fvrTx1y/F//Didvqvfw+TWGY/rH/t37MfxL+WJ+hCqcHy0WWyq74Nvdf4E4Oa
fhk3a1HYU/P/e/SDof2LzoO4Odu2ILMoVf979MP6R5w1fD/oPMMhnP9k9MM6+Ohvx5tYhiEJGhxd
s2BPmQHxc63QlooIyXkDMFbJreoeYuMBK98yI8huGXd3mNS9PT6pFq6fw22Xl49ufBM6ieaR8M3F
XcdIIT20mD6Hva1+LqoPevnBnF6i4UWd76LqnqPAJ5wYlDAZ91bA7vZgya8OGWTjhWGmpva03v//
aKn+bm39tPj+vxpOwrL5n3+fffLvZbhMX/lf/7X5EtVf4uLva1PjL7wtTVP9lyMWlEzlP+wwOpXk
29LkT3SbxEjXXPQBS8Dgf69NYf1LB7ikuKQM+D/snceS21iXdZ8IFRe4sFMa0DMzmV4ThCy893j6
XqCq/19iVSvj63FPMqRQVYIEcN05e689v5wMkL9jSTTjr7lEaHJS5efMqftP3s3rlu+Xd3MuiOsI
/+057cIEicyFfj3ziroTMm7tcqX2TUfiIrg15/NoAj73qpk2YFKqKrpFrCH0lcCIhrc+ir5GFXtw
P6PSCiUDG14qUOEk6WdBQ2qBOmlhqt2JytPeGh+HrtxpaNIWOiG0ZZkhdkw/JWO+qcA1pX24Iz5L
jZP7yDceiNNku1WfNM27T+sekSm8DLQrltGuM717w74fEXE7HjLyGRIr+qEn4zr2DWrQ9Fnr+tWE
v7yYTwi/PM+/p+ZfkzduNs4/75IhLLSmLHB0QH6/S06Y9B4kAezHdfyQDbjYp5q0OOJK/nwdebMO
XS8EdHWmiNJbdxxeo18fRzcYCV7fkEyw6L3C+tdziJ5g8GDRJw6XcMrSHFyr+oEKHFNmRYJ3jxWd
yKRyRN4ik3ff++LxMJRpWntdh8DuNaA1OMr4qOtfcqd282ado43B27nAVvWAoPDPX+G2jXb9CrPS
wiIEDjDrbVG4KrswrRFocfLOTzElNtW5tJN/1mP9ewoaNXZsMCOkFAOGB7L1wUp+W3z4eXnqvhTK
57z260r/SxGnjyAtW9lYrkr4dZ5OTKvzJdTyr+bY7kosTYsCEduygmzE+xysgU1l9K6hJPmTeqhR
LRMEqu0Xqqz85aRG7zXcp5ztQI2rmRaXd8Hdh0Q3fC0YI5o+LRPSMxcVZnTYd1l3x9nc9siA0aPV
EIwxO+qRKiJck6CNxLasWhin+m6EokqNqE4/qGHhROUNuRnQDjPKPG0YNkvezavaNnlbRllYrlIq
JLEkHxzY4gDmAgVD2QUXNOObOW18qaW7SEFgRZAHUHdWJo084MyQd2SsdYsurD8jtzuVIn6ZRvWx
8rON6SS7FN2Pg25nRIzrieih6rCXJbG3hF3L5tkAJeZviOu4s4x0m2E9qUO84oNzh8P7JdKSrVY4
rl3ga7J1vJ5qs+tEdycmEnMCM1Ug90bIk5NjC6MLsVtXrEZgb2r1AtvxhODwWChCIDYql2nISa4J
9ZPeOQ/hxRk5NhLoHaxjK98IJc+WfZ8vcHsuwLCvM0V9xRrXF942UJq3YdDuukWAYmnSH9gWXkS4
bI3pse2xNWdoojt/R9d6XfLCGI1zp4EltHoMazXNebBGW8g3B6+RK00q67Q8dvFD5HgnJk63ntpd
w1Urys6Z0X0b5UakCbhy1blrPW6OBb8QivITGGDE59UdPOiVpWdn4mxWeBV3epnuUVssqkp5DwwO
QH75CP/HZQV5qGz7HLb5GVDAfsy6d3XQ+a7BCbPO1lKzpwAj99gNPzoS53C5vxMTxX4B3oec39DS
JSVv7TkYvjpMIpYPZcnaDzVoRMV5zZL0bMzZfx1paJk4sF64lWhWTsPnopCO6+5uDFH0Yi75pBuE
yOm+tkeo9lZNx6HAU0vKobWbWjjrOUK1qS53OGjOkS8fxiB6p4UN9R4EW9gRhgGAjaZahfPUJyJ6
SDl4G8fBN7ah3p0mkrkXE7iUQcEGSaLta9x3sANEDNWpW0aBFq8SyT/FXrHFknI/wQN3EmNjR6iB
lHgtiepQGt5pTdkj7d1k/Jkj3CY1HkEOrKwGtKxyGbQvZXUhnO3QSfFSSkjNJhSl2ltb+Gb53fuq
fVM9BjRlPiWG8eSs2zIrVwDWDZjrVHlQ+Waec58g2/QxaHW9xtE7+TRY363AvpvS6IciRULUs0MA
Yv4lTvJHRSt3zCyrPhTZJvYcFKjAg3XOV92+LV8oTLY0XZsA7COy4XzU72VlbsfadJ3SuR8ma0cx
ZSPbiDKJ42qKc69OTDQVWdpa4rsoOI+FXp9kVd+jVXhAErZL4vrZ4nXzsbAuwmI6F5O84PJF0t7Z
SGA18hijCDdX+o6e9KkfomSjWHwEDyXRAr7qp0iE7VI41SHPxFvjJDqwVXasTkOVSin5KPMqTMNr
XeYUMhWbE38PNVVmAq1jL6tFpaBaI4cJk2BVu9A+8nUlEuhNgG5WueXtBaZRzchVFMDGyR7bk2qh
cMl4fik2lajYJCx/niKqPVffKZDvIRgtiqKaJ3JS3+2ceEph78jm3MY1sh2Qf5ZGBnCaIV8SMaGn
5HhHi1RjaTKMYwCXODP1izqFL3kvnzlGr8uhP3rCTpk20ncLmuwqbpJjZ4Ropc07Y903AA2dkV5w
vrkGKsYjsHM9q782OhJNS74IJ1qHMNmqIjlHYUOJs9w56ngAYrX0DPMYo4sNe47oGgKNLsAJwvbG
rioc9PkGudguddoTJSC5kLJEHppvZcyWpsVRTIlsp1lvfsS0OTirNMAL7hgT4fLtHp3deuqiJ3Nq
3KSnM++j5CUnkfu8KDlvBNl0UHqBEfhRIxVUHe19H7anqNI3zVjghG8/0xZ9AluzD5EQMqjdOAge
LPZ5RdG+ZqW+zQSAvVRda/rF0t20Rmms4LFeY05s3SSvv1okhmykr29sEa04CCHQA6pnm7scH2OG
fzRSGC0mGv86+mJFb9Ahz61p4FSpme+0zdzRGZmf+qRD2cu81tPXqElPZ0ya9rCWOdZ0vxiZkPpj
qiv3TlhX4B6sY0rApDGauybIH4tX3Y9e8oyHFJQEseRb1ceExX8oXyDOdNmrKrItKvB1RJEvxcBZ
kMek4O4wTXy+OQVzCOPPk5W+JVpGKFW+JVF+bQ/TOxgYkyIGxn0oE4HBJqvZmxTd7aYhBS4/eBXt
BqNZF+abYz/mslnXBsgM8aUhIhu76+xGJZe4QdxINTzDxwdEYGKmaQWObO01q9GdlF8cI39HonGu
vOJRDsU7UQ9b0SuPephtkGY494GHGFKreE5GkjP9WW7LI5jvsAjaVSPyTQ/lm33HUeJ0iUplPQvg
8u4psJJXI2OuCNkpmpVxjtvoyS+ilSUl7/05JAZZvUqM1cWIQ04pQQXzhHyZvs9/N6bsOIymG8Ox
BmwZfk9q7cH0s3sNr4QuOzJVLNessncdxGPGCKXhYrT6DrjqWjNMFksGqwGEtLazRdcm2HWSfFw0
bUs8nRd8C6gRRrl87oGUztOY5nf7SUIfDE0shgaIaxz2AXp2NfjcK8qXGWzFPgMAIlNDgBYcGeo6
4CY7gUXEQtRflCnYZK/suJdTnT2OerJOhl2egAIcDDevQG9MwOUIfIr85iIj0y0GhmCZHBGr8Bw+
29QKywzixcjdCIwVaXAQMfplXVb7rPlaTeqWxYGpv4UqszTyH3Eo7mIfNHfEY7YH5sZ6LbYDjqhl
PbzkUbZLW43mR+0adblNzIPfk7PdpK9KcIEJvQOn5moDHt7C3hpT+GV0nLXXYxGmz8DNJNIdJytt
GWazZln2CZvXOXFCb9KVGlf+olRmPlxhBYvAigLXzgAASUdsG5UdlhZXn2s7/BGb34RQE2wi1gsb
JW3RJ+VKswFcaLoFruXS5qx0ZmufvM5hDLfT1zpV1vGYMjNmgE19YHzY6tAnEeuX0gCKcnrsBYG5
dNuXtko4UlHpb+Qkfs5K+aWhqL4YB1XZWTJ9GFqxpdJqkxqem9an0OIPUeMbiKDpoSFJ2GtFXK8C
osdAv2TsTVhjfJy/WhTX66Bixm3H7pvvqGgfqw0ly2bb183yz+eYmzo85zxgXUSFzrJfSxIx8ftJ
zEELK/2qxqUaxt/TrHE135j9Igd9MN0/X2o+1P22ZedS9JKoNKkqAiDjRh/hjT5bFi8j+qz6whKw
tANz5eS4mMRMEM4/OKDddJHn06sg8ZQjAiJDIPc3R8zAGuypaDo8T4Pu2nW80uHcNALgbxYtI22j
+94Hp+d/3MqbK960d4hVIGHC74E9lsZ5HLR9VKfHMRauFqUffLnbvtzf345CBsUTAtxuQ+UClH72
MHCtXFXvRmuC6myKtVbdy9zjTTVfSNcjQEe6cQWJMbNPLXSHrtzgpH7ungvf3BAbjYE5Bofboo+O
EFjKD573rL357XnP94PNAEhyoVrCudHmEPaohnhbeALtK5zdhWdqH9yGf7xR8xWoNM41T2LXTe33
lxdjdUUEOromYO33mmwXo2pfIvnUT1/Dn7VASnn+9/xfSiP/eikqFvOhE3notbf3y3lb8dWsRUVe
robEzbNN7xnLWH1J6KcP3rD980D5Rxlm/lr//1q3CfNU0FRAEBQ77ajaBIhkUCVuO3ix//llCBCm
DTD7NBiYv9+9UffoU0SiBInV0LVNXHyxQFGTDy7zL68BlTcantQGsUnaNzNMLOjK0TQpV12XrPOS
Tf+HGrhr+e7mVVPprSLCwHxEsMrN0FO7MdOylheBriOYPIKwjXBVsL9WnIWiJNs4AMQoY/xS5HNY
/X3kFZ+CXv0guPZ/+BimblGK563Ubr4q+Pzc900+xqgGpzJN3Gkiv957UJzxQcjmc0q+QTvifku+
5VpzcMb60A4fDYp/mfjmMM5ZAYyGhtPr749VU0yr0ZqUYReoT9MowcQCLcjshfMDaQNZr39+i+S/
THu/Xe/m3tepJQNq8uVKNKqJYp3ZNv1G5cVlK7LioXxSQ+NlrMNTb6THnDtQheVmnpRzC0putlAs
axv4NAa0dPaFunYwbIPO2fUaaAp/hGEj1lbTPxrduB0r9TlRtRfQeMtOoWcVdv3CC7MHImterZEI
C3CI6lD+5zM77fg50FqSmQLc8vdbWoRVYxUqm4d80MHzrHI06eNETN5Hq/G/jpVfLjTf619mGVv6
St+bXMgaUlh7JA2z4fnz8/pH4cxgFKKMYCVGcY9e9PdLeN2Yx2FiF6uAY6I3VGcviBej7++pzQCt
mN5StA+J/1G9kt96O0DRozNzzW0qeTtAc9Pwu3yAcqs13/ThVU3/N7PMrxeYv/Yvd86gqSkH4+cF
ivrYmh/Nlldd8h++wq0vwOZLUTvlCqTqHLo8QdXk0x1WCvQkWn4k9pxGt38KYsRSqLrWpnXUgX6U
ypfSM8763IiuxPhUj+PbMCGnW9VD/dYY4k4N1O1sg8zHhz8/anQ6/3LbLU0V3HR045jZfr8rWmHU
5pznulJlsFAr+KZ5MR37GARsznoyJnWzziadapTKMU3IZyWfA2/6LFyQPKioybbTTddS7aNpgfPS
jLNXVJusdVwZXJq4uwBBP6Ig+DqZsD/BFxzSwDpVGu6NGIkDR87RKYB/ObvC6e9VA6uHlEQG4Wld
6CHmpVAJcMsE4Je0cVsk4tJU/Pc60ekOiJM2+zToxtmpleM0UoaqKBTi0WbDnuHq8lCyZ9605vS3
qZhsDZucdZiA868zBhQTvtUulOHFU62zoTib0RH3hsyPnSae5hkZ4sumiY1zkDmnVLdOqh6dqtJ4
MRT9JWUeaXKebxmPW/QiunU0B3FXx8FJKtlOTYpN6USuz69pdc0t1dTVFfWuyXkRagEutTjyPl68
QD9HWPPxhK0MwBZljpUxFU82yaP2aG9UIzo1TbQW/Hslvkk5ovaLIV5w1m0eBtR8bVwvLV9ddRLn
MhxF4CC4kiG2zjJ+3dnp8bBtUtL2FEhF2NDC7FOXDA+RJ88AZ99GPXz1/PwHORNvFufbRdpRP27N
KV0EWf/Zhhg91B6lL305EmW0kOu+Uu61lHqSQYYDlgwUAgH2cdTNyz6pv8uKNlbJJoGhoCyNOj8D
NTlSJPs22cVr02TbLM5PSRpCIPTuWj187s3mk6jnQjy/tAEfS40rK9JDTdmpoV+WhRzsYqUsF80Y
fHVaH5nzp7FvVn1rrixUexRDGuigdbwPWjT/aesTJ9W/mLL8bsfjA2xK5eeW5f8av3mbNdV4+e6H
+e993FmE+z93fnfN5+Q3TQIHuP9u/Kr2X/j6UOySdy8EMnxaqz8bv+ZfLJa246AxlipnP5XV7r9F
CdZfWBk1Oo1sDeedO9P1341fafw1L7X4cNDuSczk+n/S+L0VEwu0CAZ0HGZAgUHPuvbRflkXciMt
pwa5MQAq6Sxi4x2qgUcVtx/gsk/mosvSY2XJJ3Q5VmblyyKFGZ+Y5sZq9Vdb0I1s+8dKnzZT73+v
Syi5v9zIfzlX3H5AjcOERlcaJx3OYDTf85bglw8Y9T6b85CBb5s0KSNdAxuUgXoBQ5vs+QMOJE2x
9YUy2uvOq/dBHn2ts6R9xAk37vIwpmPiBTiovVHfp/ossOSX7PKi/vHnTzqrVX5dw/mAKNiR6s3+
stnreLPRS8T8BI2Sbs5MyMp9630KxuGUm4B8ggpNfeRXD2MB4z5vbPP1apapx7Rc6mB3XBtOHGng
IlxPlMp4LNmDkSRbvYeumLfF+Knye7pm7x4cWsJTjPrSyIKqHS45zCNQYa4Ir8YZv8DdWwRJ6+3A
AQP38RAbrcADtXd2/SZ003waSqpSeF5Olj7aB6+lG1tKPw1WaVUtNUsx1mFGzhqhGvm+HqwfSmO3
9z8xQJlt0kzTp/4R+1OxKJPJJeawemhazP5/vp/z6397P/HrzM4VGycUb+jvT35StIJzHhBYkifu
+jYiXwdVHSURBVumbUWL0HN2UentmjFTj2FlPI1BFm0jVaUnGZnjg2W3b3/+TNfo9F82OTxjnbGN
ywxlu2TfcLPTrbKwbjuM0gt8HhB7aPycUjPq3R7F5EI0+Tuog+leNimeoLAnQ7HQ02YTDpm+u0KQ
NNCDB0km2z6NjR1uxHe77503PQJZ0rX5V68AH9vgKAHmkSY0byOq9Foc7NpOz9fYqqF0FYSaZjIO
PyhH3J7O+G4ITAiMt5GToNm/9T2QqIxJGp70QpY6RKBKGY7ZNL0Uw9Sc+0Yop4w862QyLzBzfkxl
bC2rpBs/pTkwu1YVHxyL/+XjwMpA+8qgspiAbuVSWVlpcTmIlrSJ4kW3K21VqFhuu8D/kk8EYckB
f1vajs+291kn++fQ09JwMwkcOs2NavXnJ39T3+Dm2OxbLdzytkZa+G1euINsMs9rasodSgFvEdA4
1Rij99Sv0ntdxbgy+Pruz9f8x9ynahyTNQvjNyPA4b37fQRgtI0iJht6znn2rLBlPCGo8JEX6HO4
3NhOvFR6swvCEMW5l3WPELQcN9Vk6IbJm4HC5nilFJW6+qapgbcLVPj/qWnrH8zSVzXHr+OCT4oo
hvMfa5OOS+HmUJ0RPJ9RgcgXoyEB2wBmLwdVnvACv/90csGWrzdlX8hnHYQphXDvYvaNt4/a9l2Z
I+3AQPSHdtJebRyDtAcSNL2xzVtXp3LfAhQ5i7S62F07MMXXmMGd+G4ohhcHrODZSH0OaY2av45E
KHzwJlKfuJmJVIY6JTSgpCyT86L9+3MIey0cYgmLg3qWA7rZ2vSNrO6TplYOTYjzr6Rb6qVa9lhD
7j0SMOCvRFZ8F2OqPcz/NhRh/uhnmnLIrTygkRLS3wrmjlPVlPfCg8Mwewzj3PzejlpEkMRkrQLV
m6C4d/srUKM1Kpv0z/zNc/Jsq5jRJ9LUalp11maKhwO8rOGZKlbmRscKfBmos9EhLIqTiqnBqPQc
oMWlZWWPKVtfb0ysbU0n2pVaz7ppxPE2EOX7deWKyRRapfFJSb38SMGGr6djbupaYlxT4wQHUT4n
fb1EMhacyL4SADWZByrPwsUwkSNSkwO7Leq+w0/SszKhiVkAzS12pFsYj/VoP9lK5riJAClPL1u+
ClGuu9gi3XsO/WFmme6oQO0GACrAnCJnxUyQn4tW5GdLG49kPzABd51wp7G2ACIM1TYyKBTVfeCf
fELelmNFp11w8R01cG/RhHctK/dO6UH+FdrFURt5agXzc1jEhPFWSbQqpKfvUOLNVCM9OnddSNRc
KHK3m1++Yf5hTKjE7bh+asCNEA1iQhv1U5PIbl0hVaRStK0OiJFUSK8/FKP2ppjSO2hpoByczBRu
SWgWzW2iSq4/ymlw1orHhmbAdDpzyFdDkYnvbMr2GXSU2P9EGSx/SJG7HlITnUwZlyhTPM1adqWd
vWjIiOrWFzubcHd+sSZPgeeR+VE0dKz173kny/fW9oktnRr/mBMPHAk40X5B+kYw/ykfEXtThHpo
kDj1TvqETACN3XWCMVR8/U5oVQ/ZaJVbYlSBRxjaKrRL9c2nDLUws2p6aHQYObWKTj0uMg6hoSPx
k2m9azVjuVTG5FsF3ubBLpAYZUC25xc9yfX0zlGqrefJnTaV3TuRNCgLHeisvqjLQ4T18FiG45dr
uAfRbWtQL6frQICx5F9qfxvkOZg8kUybgVcYe6O9EteNkG6FFlZIIlg0BRFA3qnPiArTlTb4Ga0m
G6E6bjfgNPcTjxDEXxz2+6tzIO7ZVQA7Zlw6RACUAiwyWOCjJXRyA3VwdVplV1vH9gigMJGOXV0A
1//1Kt1XbE/SZw7MXYn+7ADP6GXO7zm2hUFOMzzzTS6mNz+opn2lNB3OKF5fss18TJZIG6Xj040s
rfdCjOCU2aTOvIF0/gGkL3aHKjKPvkeIX6Mbj9dri8Y0j6nWlbzDuBKUpO4X2Ipgb1KAmy2I36+J
ObHtY9CXnLBpuVbPrCnNUlD7WF//r0ytYEbJ3AQL3XwPNRvvh6+Q2QC3f5XnhP3aeeNtrxsY4tcJ
IJgs/bHjjJyq/bRBphqfJmsghUibClen1LFU05AZZXbmQIDaN7JNn+JOpo9DiK7MdxZyDna5fgMf
lJdTt+6VwgxsBbc4HY37lth7muJe8JJ54Zzwp9L519qv0URPs+4q/LkYhE9FOR3azKiOk0YCRKvH
tAj9xN55+livCzUmjjN4uMJc8iz94ueG/uoU43vpozfFgnHf1lF8nBTECF1QLYLaoSCVT/3eDqaz
4wkyVBC6EMrdRKswFBEeshkJ4pBCqPTTVqaDd3AakHjeVz+hZVyEhXU3mekeGhKEwEj5FHVdvxxU
K1t1wFPv4pHUkB4LujcM9oykD4618OSix1zAqUvt369/qtOgR9rdvanhLsEPdiobOzvrY+Atfy6P
dlabWzIq1HVgZbjsp7R7snzAQlLGz4UIuwuj790yRlDIWmNsZKj6bmRppYuAHh2BEZBcPds9rp4P
vMcj3ncB3AgCoNtxRiafg4VJDl8Iehg2fgGlm1Cetd5RU2HYgKKfyaqykNmiuVq1Y3/fTClOLUPL
NmNmEOiTtPGyiAYHol+QLEiYCHFhFxstLvqdCOMfZToVe2AuRFOGangWuVevYhrwsdK9CDZGOz/q
NTK/UuYXe/Avemn4i76V1YtnxV+8mqm8qegeG0XmdjIrdgGhDwTVVaC5FWsthmFfx+gdzAHRlEHE
nkGCa+qpBGDJ8VOo3A1tf/by9r4izOhoaXWwweAyLDo5AfmF8q5f0acEddbH64mLeAWA575YxqD6
7+uEfMNIrc8aIYcrv4vtbdfYW6ci+ClOlXNvsgBHMoP0BnyoUIDoia56INy6X1nYo9w2GZ2jbhxG
AfW6oNy2AtFou1cLNM3+FIIiAX1O6oxutGdAtPdYJ8f7iY0Tac9IOuYyGWVN5MBGFuwLohTdBkKB
bzXyUnBOWiW+SixLlPeb1k6W5M5v6fvSw+ri4/VHL8EXZI2nEzCdBJtJS4etBLV/VCXUHQIsD5NN
hk4ikpgsppDEeqPqT/ssCupjMf9ALA3a0xoGV+3t+mL4KD/yZhtGbqpU2MW8Tj6nESKGVHp30ZX9
42C0jcGdoCdw/GfCv8HI+ucogxilAozso7q74wNabt0UEyzV8K5Sum2XU2XMNedLz+ZpeaUG1oOJ
FnCGGwalEx8rQBO+DKYD4TfxBb3JOtSJUDf6WUNYUi7Fe0ZIODQqt7BTui0FOV+s6E926cGxqeDT
R2qhrMJRgj0MzGgXk0Q3GCN/m+NVK9/4GpA7fm4QZU6y1R9rXLKrYo4qmBT/ucwsogicVL0UjdWv
41SNtymI05VHz6d2R9JoUf2AFI0NjLMyJq59/rV0btVl1DbNpkeBua8N/o8i9cpDPYRAVJllgWl7
7eHKRmZAk4TaphcvFE/wlNM71EHqIpeEHydR5D+koeQ9iOSzHRMZN+fQQ0l+mIT12GJmX/1klibo
ZUAMslnvi/6+r7kEuxjQBkUbrduhhF6ADgvZ2ia8U71u+taRKrbIYbbpIxteHxBpSlz96prSQOLS
5YoE7/SEZQDZ+nIqzTP64uzOIyJaDbqQCO7A3xqOU9OFJoQ7cRXKTGfTJPw6N0bMl14TrqbOg50/
DkeVkEyXwzcEK4hXl6n2FMYf7N9In97sqPxmW0rmaldud5c3EZKxSudIPK26kuxpDLXBBh639jwl
A8mrafg8DO2bHJyL3WfZUz2vRnUQUIZZ2CRgXCoR+IcwtDHTCRS6hu5puxYT9gfnCO1G1Q+UhhOS
QE7Csdagw6f9foxwTOoXAFg50YfhXky2tknboblwygtWiTJ8kvVQHgLF3pdlQCYWooz1NWX1+sNP
rHVjkBtQtxVyICpMQahJ0jVNY6f1Fakg0wfFjvl0+duZzkRKLMHH4d9n1r6tZ2l9KRLPJmW2HJKR
OCHHP2kTQaF0NOtTHnpnvTO7c2yTT57r43D/weH3H5d36FVT/TMcDFMWDJff75aNeAleEiqnmPL2
si/CwA0dn8Awta2WBRaTLY0bDNJkIx2i0KnPVuuW9gamgauRnXnsLHUipoAmIacT2IJjwBHSqvIz
cX/25s8f9tawoamgK+bSEPw5vAb/4Dn6Xqp3zWwTDYFkLztIjMTwLKYh7w5IILvDFMSXUvPkKmz8
7hk3+yKZNPk673KO1+gtqwOZd91EMmUGK/gFyHrTeNghu6YXAqAIZ28Pv77ovvVhnT6mNeJWpSP8
NKiF8V5ZDotkpbCHmRR6xMRa/fkr3noj+Yr4IU3dETiV6FPeyiHokmPSjO1pcd1RTgMrJclh1Lls
ei1riCPN8poCrFh1udYzxVkawvvI1/GPouD8KWD5IJPgMkA85yLsL+XgoPU5TOjWhGhfRReqRF2z
EMgJr6zCyk4ojFwXh2hCd6hQ2V55sir3xkC0lm2W3+iTEZKM5PmDN+Af5ar5g4FIsZAxASDUrv/+
ywebnFFTMmbRRUXh7ohC9pgT3nj2+xp3th8+5mrytVU1DnwZ5DMC0vRdS4dwkVq6jyVY5h90lCni
34xfDX2XCZDJRljFU7uCkX75REjGMrP2VGY1hJaLPN/8rDE4ZOc1xcqAcLwv1bbe+Hot3hu7+Coc
q3usW7g8mZNkLgLRNPcpwIkCkIGWJHslqMGIO0a7nQZSbo0ke8iiXj05iPGTxMBsXs+ZHZNwXoIs
2cdtjtYcMP296eXfQxDE+3KwHxFN1ncNavKfvCjzU+cP+TnKiTT+SQekwbgt7cbg2K6a5yiIo+11
ZFwPWnZHbnJvMDwmP/jys7j0c08c2mq4CUOlerAa533uviYNpctcBeXsKAc7o6tL9I7+FJvO3bXS
UE1N8qDZb2L9s7o9ZeDgCqVQn8D5jWsidNmozkTYQTW+VAMUZsKa5DPm3Xv6xPXOm+FDnt3hZi/d
a9CmNqdtknBVL/8+i3aB3LFpM+CFRLBFBpCbTgVrclnVVo2oEANXYVrDVz37UXMq+94DeF8I6AQc
htPwQCRrA4ea6cR0xC6ZWtzzhLi9ctN1zl/hHO17/SpCcbad7Wl7OBU4ewzOFGEALzGURnGwG6e4
yM77kXiAaQID4nCmQDXqHVFeRAI/vsbix2JjBS6psZ5LcOJ7ybHoeyPJ9o0tsNRjqi/1iDiKwe7T
U+WAR4Cz8FkfCXJia+q8ekODTrFKh6feqeoV4TjNwwjpaOBMLCnfr9FRjmhBo26hzchlMZkBZhve
oXGAoubPe3LVzp7GlNKHnMptEAuqRYxvjY0/O4a2WhMJQkAETIxlbvVHOTrNiaT6g0yC8mD5lzZV
hnurScixCURDj8epjgBL9BVDbkB2nS8xeGdPcWylTzSCfr42liJctcrk81yWh4RBZDBNVbRlgfOJ
xE52ZOpXp1ALhqsuSFTvUywpst9XoPBpTZjWDngm7g9YMcIc8e1U0fmacB9S7KmczlrK0dBpeee8
KoF0Ha1RGSQUtJd6WX0tMYw+d2APzv/vb02q+4spIqRGwep8X48dB8RusF7sumVgaPYiHNVoe72I
UDSBrSRveFHHh7gWPcL5/LupSAu2TEhG6SAv15N7z6F3H8xMb5My8aqYWhz/ItFdXc8/O9pEBrMa
KRtPdsMaWH2/C8qJXBrsUDMu0V/9nFwnTHBrS8jXWOpEBtjBDqC9T2A94sUq6BMGoIrJyQDxmBiT
se4yr3s1iv48xHp170WIS/tI+5bS93sMyKXYFo3urzk3EFidGI9p57F6Oeq3MjKeOPjrZz/iB1jU
V6LthqOBZQJOiYAs3tW7Tm3pWqEVXodKER6nODl18ytQ9bHjWk7FBkA1gydbNvXBynA4LFROeQeC
kZa5F0/7QW/FcdKt97/fhNJqzxB8HQI22EmEITEYWmwfrhwg4h4rSchb7vTtTijiBNI7vYeQm9ID
wEOikiDtJgSvbCJtIuMDZtEl8IlRV0zhrya9R/Ds56frj7oq8xM4Gt4kJ9F2wkzDRzNbpinkoWGM
LA6oEeFE82ZFSangSjBzqEr8H2lLdBotRG2n2q7B4ZPePydze6IbdF2WzYZpoh/sjdmRUSuUqHav
nz6dxFNU5un2+rf/IuxMeuNGwi37iwhwDJLbJHNWpjIl2ZK8IWTZxXkODsFf34fph35Ab3ojWFUF
lKUkI77h3nNBJGM4CrKV7xuNx6zzoj1WzvmnZ0anZgEM9Dhqlynqt2yF4uPCnO40uhOKPcHs1RNX
bFeKWlU3dp3T9adHe1y6TFoHrw/+ndaJMvHEWO0tIcllM/Tm/vE/7z1P2/t82pvWspYnSy/3C/7P
dK3P2sS7605mn4ATYT/xJTB/1W6FxgJSz+2FYwv9f2VhrtTTLpDI+AgvwYXgK6GQhYCKiu38avcj
r3vsfDmLNH9kYEiuanEJ5nSTMzqoAm5T5l5M3pGLZWhiZ+rkCyjVRuciWqAUQkfbZjMhE0XUgAyx
u+ogHYQmFjOS0Ozj5olc0z6U1aAOBRYCtCkaSV19qkKe6+ylql3akEcx8qjU12lOWljaLZPWsme9
1Hw2Lmfa0hFV4s/zap+O97kz8ya0pENuJDU1+wHrFaf2KaLO3bdY0bDHWGc11OpXZTOrUTNRDNms
b7U6ARM+5l868+3t3Fca1sv8pzNF5tbLfSus3CzHqC0K8CqaeWbk/vwokohWMw6p2ZqHfuo3trks
T/Zk53vk/PjYmsa7WwNO67idvi269XsdG3LbCRptG6xwAA1Rv5uMAHdjgfnRxxAYPDpMq9RzmMku
EGOv+NZWk6hTz/HhMdnoLdwp/npz+s3wYYpp2bhOQyZrZo3vo/4Rt/N17pOeIJDyN2Ey6m8xv6lx
fCPTTH5p2UKW35+qYQWok1e31R6HhNWyAMcZ039KpShGjL66dS7Z3+D3AqfRWYQtMNMt0/I/xGC9
KPwwc/RiNmVDamVqLgfViufH32rg5z4bGSmqcQFzLta6J4rb+pyZDT/ypH+7duGdgNj7557Gre5N
pjHDOJzHVI/POCQD2nV324suflUSWwp3wPJZZfEbcimjrcq7TazFnp0DKY4+sbOuR0SrPx4GJ01/
Y3I86Lwrd8VFzDXRELlbrPeYWYxyX7bTsMnGzyh30nfd6o9KZxFZTYA/NTt2DxMdVZA7BuREbE2E
19kxv6Xpa+EoZLBqJHuzcrAT4BELENox4jb6+2OhY1fJsfDSU9uPIzajOlcbC5lHILuacsLHR5xP
9n/FmF8kjMAgZt24K5uIIBETtd5UTAi7zLK+9iIj7MrU4+HI61CeHi1Bl9jMD6iEd2PZCfTUmgge
rVgMNFklA8tNitVNAhXsmRTQ7rmS9plPeD9NS/2eojN7mngxN31s4vITKn8ZIv99LvLxU5V5EtgM
hd9Md4LbXc8/QPzKnd36yWvdRO2dnDNN+y82dEKQKwpSlqVuaDfWcFr0ejoYEnT+Y2SSFT9dUWmb
Ubnk7DW9iWXQqE5g01ySg0rCKB2V3KooZwnU1Uugcd4dx3JIDpVxngpzZpLFaqysZ9JXhsLZ5eth
Mqx/tcGXDOqKd222i9PgTPMlSeNLR/7Vm+n0JyLD2s+SAfRj/2ZYKg4FisGLa7SwevxxOlYJ4RYh
GZDWPm8Zfth6/rlQNOyo0lCNdW5OVhtVTUMwVK0P7f+Hz0hn9f8OL+gm6CRQqAqaL0z9/8/wwoT+
1tmG1LGErxl8cGvntUulwMp7+6g9ZlwjCRF7DUrjWRhOIDxlHTnJ1PnSz87wW2Mo/nMZgLBNLhFx
AAvtK0nv+tPkfuiZrQWqL+MvqVcAAQHEGbiJxw6DStV4uJuE2MWqlGev1NMjo3Fv03kAmh/fFub4
P/+CHtmgEpc/h3aJaUCM8iiSyIQQ2mo78tXtZ7ekFE2lmbN1IJCqJgaumV3vMOHxfpsQLR70JEDq
6W6s9X4w1i+MddV2dt186ws2VPQ87VVBJ1+FgDUOKBx6okywMA1/Iydf5RBUqHZhtXdLJUTKks+1
wOq6/O+XtMxQWSm93UOGwnLmL9NODr4mj7iy3epoD8r99ieD1Dw17KxckodFex6AJLJ/kNJCSkyh
9vFYuYS2sFBzNA/YksK0ly8pjFBjPltplx8fU5uKnyiNOb8XfxkPEWTwoHEH4602PG+vRepmJDXx
7OtDSJgXgakjU7RKlF9l3kfXxxcN7tElhWM7rWgPvWB29b+/HrZYX147dYfHCeC0CUAHkrtLEj6g
ZqlfBNThpsMGg0lQkZZYbx3Z9G9+ks83Owu0b6fDRQryrL7XozOfzSrDljA0xF0hnzk8RnlspZj0
z5eyxKbdSOuvaoblhp/8O5+4ohCZFs8EaCX/1kLMw69s+tbGG7ddWSdB7LT/ZgTLrItrkg33usRM
Ovkke/GWdU+YPbqT280Hx3oaC1v71Y8u8WEwDUJbkehHqOKbm7n+z8pJP5zZw2VZsxxmpckc1SeF
x8yiORBZ+z4QhHtJJpfnhhTwDchQ96iV4NEzv2dH9dh/YlsT8AKjon8u80Ht9EThvCJ7MkiYyV76
dZdeD2Bfk1q3X/2sMZlyEIXpDfr+sSmjow7Bj2HNJiUVtbFu/iDq3QyWDPcgq4Tf8ywRhJpT/7wQ
3wnwctnX0Cu32Tjkd6bvi2K+q42mem+6Ye9nNRG97TjTh7dBZZTO98gRuXH8/6mNEQcP/xqqZLKt
EM2izu1UuOlztv4/0mLUThyIF0wCf31RTO86lLAKfuS/XXI+LdNr44mPJZ0RcyXGf0VnETAXd+gp
9PKg6UBQNhVotL2c/emcx7p26NY/seTSDkufRkjCTULldKCdo0qILU+z/Op33mFAb7s1taU/63gg
dg5xE69Us00w54pDs+6cu0pn692R3Y9CporrzXD2jha95lqkveur9DeHvbiGk3aOdZ7TPP2Budc4
pSkddJfD62DV8lavmcUrSfo56vXqpuEF9fvux4KS66/OenuEFMsNz0YDELT31xBaYDbRxYTyeJvn
3n/TOhh0ZagvXb9sJwmvbtIy9jaM7FjaZskLaBDsnlllh2rxj4hAmVOj2MOtEztbs1sTVC3fwGyM
3zf3bFKBCJPkoYPbaDFADK3IT3d5Pgom/6W36yF5btELMrIrWndTDKOFgOjwUGGUo0XNSATrwbZ7
caqlK/aOnY68htziRbcrqt9F6Wz5HNRHXuKwJgPlZ5av6tBuIjyEkvI2eCQPPMbpg9sah6VkkRQ1
68uWq9sjmZGxhNz7EIe1NPtq5k6+CL3qnyCEvHR5MQCTGFx8zxqJgMtiDrt/l23fAguVa5PU845d
Hn9KCQxvIeb8qyisuTWvtXWMuT9IoIv9rVRlciP0OL4V88JawSxZeK3fppbdseusxqORE5aRS3Tl
ySTf7PU50bWZrDGiJEL0ozAjPD85ULS2N+JDgJno6ph0rnyrLee3aodpI7w+uuu4AlpHa7e6tIiz
rpru2FVIZese6QVJdeeIBDXHnw/McTI4HQOqzS7/IE8gvrDST9l5AD1vyDf8KaetZafNu5m0OxMA
07bLIu+alKkbzixe3yL24U0DgXC93B9fPMWKu3Uv/CWSy+j22LnjEh1/WrIyMsmmWwNa1KOAE5Yt
g6hD+WCTrKAG1Ib5NIOuYKs+G0m7lW4aMYNKDeKcRw36yKTD0zCsFqYRp6FJSmHn4/xNHQOxgjb3
96FYYw8jFq4PNQ7Z8TCdmgulajBZiXqpyDI4JVq+kf7snYrVIaDsBP+zH8cvhnrvItNG+zDFoekh
yhFZ/ISASm0r3QMXMuckeqVzRLznUuD70EKjHy2I6zmcCVHzqnsNMZCLw3KwLwgo7Or8xdUMF5ZR
S5wEi79N7CjtOsarI9pGVpY1iXllbiYxm/jElJFkMHpy+VpDqLrR7z87IbidhfffXDs5+Fi9OWdI
XSIkB+IPKSEO1547bLGn1W+I3JDiX/SkST+4hCG00pud+irPPmzH3EE1eS31Ljo/Bkxz/JACK5Jp
4a6Hg52Ut3YahyCjAdXmgeRiUbafJmOPbdy+tDWWpkTPPN4J6ZzGvCKdkethKAFFpivXMQNupTTD
+5E3Rbatco147rL/3RsLeg9TaO3OYlS0mVY9rp3r/5lF2pLCNp18J5+u3Ery2UN00vqxINh9+JlV
/GokKeDBMhnmc+mIaqPPnC2BPpcqnAp4F7NO+mOPcJlwsbU/B9iJCkr2oT35Zjg6xMUoM3kdH2/w
RD2zQRCWhty73b4u8+Xy+BMKG17BjhigJJFnQcf2Ppf9rh0StXP7CJ9IVPqXZBGRPErHaXeEf1g3
dDz7Bu//Zd2+XP0FxpITm1eizT7MtdCmKFuObpW8W1V0bzJT9FwR3dZ4RPCt74uryZzy2fkxTlID
EexkL48vPRwXy9aN2+M72ZLBOKf9R6snblgbXbKdVEaeqc+iKFCTY+z+fU/u1PLcm8OveuoklUP/
zmUQAYvQpc+KGIE8ffNzbQnt+fGntiUjGSLqxGK1S/bRQuOASdN5nTzKgqn0lzNZp84rwdZ9CJDz
o8YxFZQy1cBB2Lm6CPz+OSwGff1pzbiqX2I/+XfX8x6xZJgxngCPC5tm8ni+eVoeXx43Msz4ADSq
vy44H+UB+d3bHq78i1H05Y04bURF9W2yIuspH8zo7kaRezPa16Fy00M8EyOm1tMFgjncT2DXp4Jr
i1xvjC6AX+oTmAJ4Y+svtZpEuTcaAYPN2yqjjv7Kgq4k422elaZeXDBAV0OLd//EctIhbbdQ2Wsv
BiQPywg/oF+8g1EZUWD1rr4j48S5uz6UldlkHOvOvk0HZPjHfGziHWKNTVlHBPalbXtYEKiApm7I
c8787aS3RWiD0L9Y0jE3/pJ9sCLq73J2ncARVKS6WzmvWKJOOunLu2YZG3pz9Stbt/6PL0llnTM5
MPlarIR5El7w3rSC0Xfb+2Tr4Khix76M74ZRNz8NLwpbWU3PcV/shUUo/LQ2hI5KiSlfFv+5tX3v
ufU1TBQem5c+SoOHlsdZr9mc0StlHmzY2B+M8+OL2dTdwTLVSRSLOg0zaNW4pR5aGuT2kfRpe9Yl
12AyMkl/oGWVJxz+GUCVlmMgl5W97fh3mC8x1bmaOvwbW6+TzlG68in5b+7dAV8tIcyi1TykD87v
AeXpuTMc+1wO3qYxS/0+Ym6LtRczVT7xFD6rosk5P770mfnlkLbLaWmW6lS3BSNPasDHs2eVyCqg
omfHRHicJDUPE/LuZGv0jn3IBu7QRnPal9JLzYM7ts7Wysmyy6S6Lkaqro8/eY2+S6mbmIbNQIXX
w+DxxRAM5tib1KHhjl+Zl7SXaRin69gPn75citeWy4ryRr64OcdLC7C56PDnNXl0UnH655/OMp9p
8qPFmW/oXaBAz+USklrK/rR31S4nMxJmtIDcVa1hEaM/bbM+Ht/Y3SfnwZQYY6ovjAb2x1paBQNC
eUJ6COaeMuY/ppdle9VFnODV/GFJ3QsL0SzPrlZO+8QqJySL/MtUYZAfExqzqHNpeJdmfI80A7qu
t5inx7dIns5x3zFUbphE4miZX/goz9m6N15igu+YWuWh1SJ1j0d7OLeFfK+SQr2NCY77KbGaPVAU
6ydGjSepF9MuKyrqj6A1kLaC9uHUzWMC6KbsB0hy95c/siqXqZWd/TTuH/foWToZYeCrnmS9VvkW
jcTj23xI3IPVMlWESxTY6eB++l1usM1MjetcVON9mcbfkRTptqTX22VmXt2arkx2/mCTjrp+61nW
a2o7DXA5hF9qoBk2qIffxizmqRqNZSPzCj2hlSSw1RDOmFl6Zry7XJ11uNO0NtwstlhjRlz6GlP8
MhObu6ZUf2gKOOPjH/ULRJER7eYmHUrn31++c6b2XFSQ2R8/S+05QJ1hVikfQI+dOrTBtkSftGgo
sRcUTIk+b+PSZ2rbAbSO0ImBoPE21kotjqQUsL6YN6/fpcSrvjEA92dFNpct94m/8GYwTXqOq/Qb
CkCNnIIHtG+i4TQt5nVRCyEEpviTlWIrJEBoInpfAB3BW2/76FyX3YkMvuS11bND7y+HclZ/Vd5l
TF/WKV1qTCLwKTs4F6WxN3XOhcfBHUNPCysOm41irLV5XJkkzDhPFDXQt9ZFZrGMwNYyNDrrcT2k
6qMtWjiHU2IfGOlhxLWnvXKa7jrF8Zszl/FF0IAHtOvaZylmuVEgWJ7rTnU08pge+4yWtWYhdEjb
pNwWihtDQv34iOP5uVBafjCmCRq1yP0nA3NS4Pt5/yWc8aktK/Vj6IEqOonHZsfsiDylkGHQ192p
vKvncuT32lf1pvEUwKX1rMXIQNfqFHILx750S4YV//eLxVIjaIwvZ5AaFzgjPd7f/WLo5Y+uGKan
2Xc7kM6pdhdAyDZGBv2du/tPTDnGzbZLp8r4XJhPYQR3p5Mue/FmTyO4UQNcHdXQxgUWhdun+c9K
ujc9E/2rmfc3MSTIKMcmuaetPR6asrXwqqXWrU3nl44N87bPlvzfG1Csr0EfD+3FZoEzWPFethbY
OyGsm0hK+4ZqM0Gf7W4ilZRHmzv2o555upb2+O8uTfG/5ZGqL8NEK7TpVUSAhgWHbPZiVGWJXga1
wXBCM5L5GMXv6aqUE7LNn+bE87Z1ja1UicJ4KhVrntaKPmbaZBItquLmpFO9myL5LNf9vEiLSyF7
1OgNAFQca/ekbOTe1dru7LQa7eUqECrUGIeKQzkLWuaZMhPRuTIQtFBCWcfHcsBFtBFaJkaUpWrU
0fWXHR4w+GTO7P+9yF7ZoTd27U5krvuk68/uZGYvWgeki6TnN2pv/SUBmhbHnglBioNZuZEGw4Xg
YAuBH3Yq/elRrDZ95R6iybszfJxY+aTlxV57LX5fbF5XTJwh/RuPIlyxcsWJP1Tveu/l92k9fWbu
o2Ot1jLS4VHzu0M3MX9WWXmOS8zrtmovtO7RnTjt6mbB9qzQpTG10NLgsZOHTdocokbeoWXiaEmn
7qvI0mM9sPNOh4wkU3v8ofJmuFsLN7oGOXQUpRUwDbRvBcblcmjzSzb61s0yIUWNy3xFzPtB6uF0
1iAA3tuocu/EBW8iJ+oPosKf5K//fBQMHlggHR//1eMfZQrwXx6zc+faGpAkz3S/s2G/gLWMI59N
u83EOi7aa8defY8yOQ4ewv1H/ZSCAm6MrELjLwakd6zLJ516q1aWFvxr2tfx+2MZY6vBvq7H4obi
k2PKXZpwKZX+7prOJ8kDLGRgVF2deEjwJXT1pUS/uF0Qm28f09Yhw2sQMf3mNQsMfxC7CCtRv5r8
5rZlB1zxxI060UssF6ENMvqAxJiHJRSx00Myn4wyOWRT9ivqre6olEgDSdrVsWXeFUQFgxeHCILQ
Fum3srXsJao07wnv200i0jyBYZgu3YRckinwjt/sV1WgNSJbcwkfA3rZNM8P7aOmdwKgp12jbaQY
xkGmrjrSZ26jEmCE72GEEMOd7ui/JGePEiHi3Jtm873kYInipPhNIoy7gZ2R/LYrrNqIIEjS1n9W
1J5BFbn4QHJcd1XB+2E4HddJyoiXyR3UzTZR2oWpdiQYvHzVwzheYa1hfhvjU+koZubO71EoZ5fl
xos9pUz2EvY7UrD7U8kTE6JdpCLSjPyE8Y9RbypPn/fDiEYczD44uzr5QAyZ+/YztPUq8NFXLpae
4TTIux0T/Jtv8VEygxec2k3fbc16cg8l3X0wOo2zXbQl3fpk2KU2N0U0+ep1VFNC/YdVwDGbar9g
eScgmGwfq9zPoHUwO6RMpJJiChQp07tKK2jS0q+kYQGO6vzeiW7BDeSKjRrZeZg6+/86MT8pSRHO
LBzoSXeG4YEQ3nvxjrKUcAqk9sE+A52DZx4AhujHOMrZ3gwpUnRfhjqtu/A1UiTYllmaxq+WmnKe
Rna4ljxFJozKKc1OfdExU6yKP0ZDfbXkPzqd4bDFAHiL8IY0JeM7mVrkr6Z5cGZnfSjbaJs3oFKF
N2yHyQtbvZlvjJsCc5E/WLV+dHP1K52DUsu0bWFVPbZPg/Hh+N1Hfyt/vkfp8B1bU7k2GbCVSBXi
ySlPcf8s9KjeRYVWMwH2q6NcVp8Bsa87Gui/iUb+GZ9hq5JDh/yNOUl1LVMQvcWHnOZoJ1MGJHGa
ucjyc4chKy5jgNr/5ZrdEPLigmPwyLzPctqYTp/PQntZMhePqoGnp2qrnHPWa6F5liwSCUqkcCQ2
hKyGF890h4ub0AmiGyKspGPJMqsy5aovI6AGfr1nV0FQcJv+WOfsT4JQoHBgSxAzBvIsca60hOWL
h9Kj8Znzjr6uNkvarSlES7k3ec6KNNqK1mdGOHLK6JPp7zEjG1ZuHtElzV5JqruV3MfU7vaz/l3b
3neldSpEtgNvKKnTbU4dtiyjG6as/129KzeRi5MYQGFVaoL1b8/f4KXrsz7UOu0r0+GKA1YIysj9
qkVph8zbzMBraRAHCq6pV3/8XjhbXFeQS9Ez4E9jXpX0mQwzGw24G+f7ONVXHarnnsR8WBz/3Ekf
Vcni5sfYnX8UBUkos6CKrbka0FI0PiaSigwcpG7pPi6nJ20xjH1RqL9RDvi7YN6IhyKITYfhprbg
IYhs3OBcxsKxp0t1jFdurg+oeMdjU29sZxxukTMcvWRVjZf4+Ubsam4SN+DUUz/UM1bHsYZ6hunX
K46W4snPqr3UhpbSic2MicloWGrQkX6lBwalTEgoHBrkIhB5c8mJdlayQmiu+vzYVg5HJ9IKo9WA
nTRPk58e07Y/9THHU9M6zQZ3+4vkB0bQy8lgtqALmUceNHt41mt/OFnlET0KQ3Rsqxk++l7Cu3Cc
Zuf9qY2Y9EBt5gzSy3a7tPzGJmGrHRHj4aI7fxwvgTCLAHOjGGdyUlmMGMVoBbrIs62mtQcCgF6p
AFuy/JrvWgh0mRNiFlN0N2P4GenGGkaI4ERqxRXR4C9Pn1YrTXobSsC9URXxcWpsUozitqAz9O2N
78YF+yS1wZHzx2+9ZWd7L1UDQshekvIwTE44D9ysLEr6oT0PjRMUwg1UBaS0nC2saSUd+Uh8VQ0X
dcPE+FXD8YUwMoMRhSRyjO3i2Ik23XWsOLZD576jjHefHT7zBQHLNDj5E584mO4m+6+ZYYq5IkU8
3M47qjL/6HtYZbN2bLeoSrCQZns70zm/ZxSo1gDGJbdek6hmVGVU11U5EbLRHwLf6bNADqkVIt+w
cLT/ZuhzWYq63rmJQGMar7BOSgwuhuageajnnYgatEr6faV4XRf/JUkY2OnTSaV6d8Hg224Yfj5z
Zul7mw/INBdjoy/TH0LkFT3byiSczb8FS+kwy1Fm1lp1MR2EfQylm82cEAUZ12m5EdEstrL9DS+X
/He3Z4o3YEMldNjb2J5qN4byi2BKWNjQmpbsRSqo6/G01wumXDXboLDEqLlpXMLczJHFfxSP44YM
5Dho7W7YRtGU7iOvjZn1MY2NqwV2dCOvheQliOyKo7TeeeGwsD0QWjlyldDUq4k4ugKITxNnh84j
EXmMHPbRZJ2BBg6jEvESChoPhHkqLpjc2vg/rUcbECnK9pgDKWwns9tZDfvwJPJ2ZbFs7dYXmzj7
0FNu484ks65M4PqhU3uFwvWJPe/ZtcSH48Q/kVE3z74HSQYZyoZ6OTQSyBdivqNW+tRZ/G7YBf62
YMEFfUz5ajv5MYmFc8/Gr5HDKuzq7qs0inhTQuxN8Chum3T8riYT8RFI2sAa1rWHsbylMeOMzE+3
jle9lIpsyw7nLxPrdDP1qIUiZK5z2pkH0fU/XRf7jAXBY46el8JWoSjWuAixmKGo0Bczgk/DDFQO
aN4/1kiBQY0chckiz4aVsuXKuWS5SKDxDChahlj763Qejs7IuKJOrMCwXjva4ANmpWJTxT/5sc+2
qc+7JqN1WRiKMrUbFlq4qQLXU7SpGTK2gzpqfApeUfRg4HiwS3IgsTKh5sDoOTuAQ8aBj5Y1AqZh
ZxNZCVTYlvtN9UxC4lkeQcYugcyy30iyUPtq6dMc+V/IeVDtiYnfEOnzbd4/lSMHal/EKFe+QP8h
eRRuR7P+7bndO0/+K9v9YmugKUFYmuBGmXT71hUyNFPqtBJ7HgpB3KRK/pqosPYenSRzSa5RZFHW
OEXoG9Ob8Ih+iJqmDWRcVltW8damUhYfZVQaVxTySILat2aJGQqRXjdbzs3Ip7OFRP6NCI56R5mK
WNz7QuJEdKoXWrr8k8iEp5ouRutKTmL/FVusGyCx005zI+xNXqVPBplpVOJ5vgEIxb51GESQ9IUM
vL7MNlpGue94DfP8egkzgq+ftIolJaxF80fnsqxsmqOn3D9jV3/q0zxuo4YNcTdMW1NHMzl5g3mY
mCziPJRPWLxJIaBH8MW7HLjI7TU5yvOHy5hNaJha7d0Zf5p23Ye+pd8RrRNBwmuPpnrXuBQFSU0N
gdvxJ0AFgQuygUnc4veETUKfmozTbs6TD4MLN83qk1LUWjYWaar3rZlnL81YyE3h6KzqMaY1kcYT
qa3B6HrRXDV1THsDaV1dYC2POBep/ZK0xS9h1lyZ0kN+qrwDQGtnfRFsbvMytXnGe/9uk7XQy8Lc
syX+tc6EiJ/+biAarxHG82jCG6ZRpPXLsNxP1OK6htWtjXI2XFN76crYp9kpIHAW2Xeho8GsDc3A
n+jtpkkXMKpBrWciudvWHD8N5pWVREoyHiM/GYGQMsr+RMfkU3eNuL4b9ysi64xhBoepo1oqI52/
bNXdOzP+WVSCfBftO2m2GkGeY2Fs9b7iZp1liGfiIMfxnXDSbM8YnNKrULw0mKqRHDTwRrpXBWF+
lxI6mXZc37afAD601ofFEycxrRV14fdnamDNNlieVNzqWUxbzyelglJvMdFHTWhn8o08BH1vuMYB
W4S2Q2LsbmYeBxQQh26Z572DiQr3iLVj2ZYfhdzDV/4jyas7tIa7t9vRCBNzxES08C4ZuS4OrZRH
HKdDqDKOgnoR4FCMbZ36VEjZeaxOGUGCvPZQhriDrz1ydqYXzs6XprUjRqIOpW1Cso4ZfOZpWDoM
ojp9CIYqLw4zbqYlkn/0xH/Ra6FgqJvYYLvpaEXtByABBmEWVgHXdAnpIJR9wQDuZv3J01wnBH27
yRhG5OiskOh38lU6HKZWZTlBaclfhV+Rb8AOLYWbIdzfVdn7n7qLiEmmZboZwJR7kRyCqATxbhex
G5gO4XieAKFDKlWZsn6Jo0iwJIg6uiA4bBG2ZsIxiJ7rYcHvc+0sZBadcovo00pDrgVbDmUu3AkB
ey4ScpPOBkHfOrC/Ag2eqSomzEiU7HLcT3zEFoysbdV5yU4Q5Qkqvj8RwFyQcVXD5hXarXaRmbST
OKW+vVCi1WVYY0Mb5/c4sfONXybjtuRkTcCNbMtm/vJ7s920md/tU/8vhVayL2f3xsh/I4uRtUlN
IEmWlrAyPOPWcyjvPTbpTIO1beOMJ37dYArdKXCG6O7NKBALkO6QVpwwkfD1uTiAvyfQpxYEQmBo
Dbzq3mD9aQivPCgP7TsrL0IraEoUDwIJXhTqUJo2TkzowWhi9106QOiQWEY+lWOe6z+7Ij1gKSC7
q8qtQAr4A2ODznFT9IhQEAHm6PMBepKigOxD55nKu1+QRb2QheizjWFrj7i0RSOMeoPxvenxPqKg
jdv+nQCWZkejgsImY+CHEX/bozLWlEwPdjQEo6RRHbySjSF/wPc3fwE5X3GlfoeQtShZcNRHO4Lu
NU/GlU9wOYyqRafg/3Co/I6dBY7TjX67/XBsYPFs2Rg7wYQWetVssvIpIMFbhUZOr8e3HvOEs1zD
QZr6zwiqNWQCHu/MYW9OlbnvhBmaBmKfGm4zyc/OBh+/YvR76fv43JZKbnXNrm6temo1fGa9ndBt
yjzmSANAEOuV9ST7qtpaXfO3ltW9xgzE+cDyxK0+0fZl+yZdPmvOFn5nYiMysYqZ+djMnjsjjnlk
uxfNMZcwpZ3jKuQMtHXF6DPZw4ai3ydPa4s9b2e59mFAHnyR45zsVgRXkJbGWS0TR/oZ/aF3EIOm
sKt4S9gZSRH0M8Tp9is3jYbzn9EsB4RkaiKu6SKnQDbVdI6XcZfp02tkev5Tkqqf1uKobafdDS35
pVzr7lbjwhAyyXdRn3WBWPgdpVZp4DMwkVpzqJkemq/W/s5NZ7o3mviBvM86a8v4qncfqY3h2kVw
xcITiUc3skLXop1HHRb+H/bOY8duJs22r3JR4+YFg8GgGdTkeJveKSeEUkrRezJonr4Xj+qigQIa
Fz3vwZ/4ZVJKnTyM+Mzea9dxxBXb+ytEWnplm3m5QpypOBJsFvbT3dgb5MMUJhPRqT71InHXiHSi
rW+TbJck7w1i3y2Vb7TPRrq2GlnIrrEpBDFjH4Cw3WVjNGDKpft1Q5Dz4w0vEKu9IMJk3WesQZe8
ntxsH9DEIfjKS9KNrfQURNrd+jkR7H47fjZF+ezzla+GGKWTRgrdkJS2ij6yOJ+24aFcty3BPX3X
vZjQBe7wFR/YVsbI+6LXuEKCoexO7gphAl5BM1rbcttXclfD6Jmqelyju3oqmUZv6+FrRhK7jXIc
mnlRnNu6Pwx9P99bCU+0r6iF7YbUAMbvGfBIheh4pRsv5i01vMYNudOuAQl/FHjqwM1sTJFzsbhy
qWtRPWALJatn0Yrn8px1P5MqdS+CcI8iaHZzMB7hoDJ9K/x6yyzgbo5MsalUeHJ6C6VV0W5MpwpP
sR0j8Jqn1ZDUP6q+fbObbDdlFk9HnvQ7r23u3ZDYyjqYjpypxPjE/UegI3EojfSLRW54YsZM3EiI
zFIPNrI5iywR1cfPveuckNmCPFuCC2cX9MOPHpDiqbf1L5Ul330meWL8noZh7MnKxbcety9+USpi
Fsha8DPzOxusJ8a8xYZubqSXctF4J18O8uldXofdmhwV5kkz4v9NBwsN/P+8rgcmGbOd6JPq09cy
WRJNM+jRImXOnzRGsInnnkcAWZUZZ/vKibuzW0NBFn3ISW+RnV34D0k0rPtlbOW4elzw/QpvR0di
hIsuSSUoF+zB3UdKwnqnJrTtfr6aeX+ApQ1e1GcWTvoBLuQIFvNo9smmqUiWCsapYfPIoKeu+n2j
5/JoddYHsrqe+U9tboX8FevYOMj4eXJJnnGT8Q153+/KjvgchWbJZk4SdxjOHesJUNK1chH813Mu
1tOSVF1O/nQ3Ndh27mTLN7ZHybKOMr5HKraYUkuM5HL4Guf2rmOztkoH3AidQfkHShcLDpenxla/
cjIw0ix3V43oHgPkEZTP3kYlhIcwFK7wA5xNt/hpkbblVoRnkDp/7bX600ZZiuohvXf62meoSUI1
07giyIIVeBrGdWzioDN8ktlUt6gQ6Sl1Q38btQy+XJqOKK0LpkHBjtFbtw9nNpoqLi7Kza6DfqmK
GAvpYFSkwLJfUzm5sVwJ5JEk0VXlCD5En1FQ8HzCEsCruK28RHJwICDrG+N7ktabjgyLcLcClxcO
Ra9iwSuwI6wkfzvyGtCxoNqMnvcIb+vPKGgOYcaTT+5vS8KIxXCvro3+lFTLYJagp4nZkEfSjymm
n71ZmafeK34yjDEBNzAtLsQEvqO4Q1L3qnxTHsom+bRkCRumH7+0KvI181+egrZ/6wvDuXjJXvIY
JvBjtsXYe0yP57Pfdha6k+idSSNpZxlolCCGddAwnt8DvPsTTfXDzBq2FmN6DkzUCH3qVnwfjbNr
1vrdyJqDSZz8ejB0sXXsmMcF/x2H5BM6K2Nt9OHPwRzsg1WEOBS5X9cFCA22eyYD7aKD2mg+pkqT
IZJKtphT9hlD2bCgQuiJzkVLLD8BPMPE5b1YF+Ih6Yts29ZFv51keyWT6r43yl82onz6OKpIj0R3
jt3fQ2BiLMy5QidWWu+R2yX39YrQrUNoNdY+UNhaqzEZ1imW2E2v9K5px5VstD7mEu0YBsvnzM2n
nTHId8idE8iSYeTaIdOYLpdGhyFJP7w3RvvDyIp0JWepMW4xAhyy/Dk0eEy1GK+FOFUtnJ1ZYQTR
Flo+R/5uZzBo+E0fvQDVUCPjzdj4ICMkIWIKfz5kP6pTxBYOjsK83zZFAXXFjN+1jM9TmumDsmIK
vgQmb5At0+5Uxw9ebBOxgiKpYztO9I+669ze5FXrNf08FGsd1IudnxhBD3zgei6Dn1ES6DUwKuxx
gRGfxtl5GsrE2AFZBr5DoGCbiPmJ4OiHJjc3vOGTx9QbnjuXOVw/vU26r57xne7Kqf+Bk6G8oCl9
c3BQjYSUjUVwzZvxOSzRFjl18Mx6g8bP+hmPzN9TRb2tf9ZtxHwqEMWl/9DCpJnHRZpFMd1AF5rb
1pvGlRu36aXUNVpOnSYbEDBcr3S7nNfTdx2IjWkl8tKjzlZj8yn8idl5y2/ME0BuWgS/iyZuSdfm
lfJnaCxpw9aArLPsIrIg/fuBl3jVsfLZhlMw7/s8/FV6yVLzRb8lHvS9HUfQmIk3M2zPRepAjVzU
7CCJRgOoFq0H1RzmquU7n+b7VNLzIwUECvvVSLR7jeKSFwhBA/PBscxiXZTWZ9J/jwwBVkNoimvb
T1ymbqRWiI2/Rqn/xKRshXJCdFr8nsIWYQBxf8AvnI/Ep+FORb0aJO2DzuRnEUkPPl1wFDVrJrVk
7DTMYauJKjBN9qXRij0+RYunCW4eko1tPNjRwUJsgWMp2SJr7dfe7Lw02kIF7dGOh4W50SEj4FAn
O9mPLXPgwYT8TSk1Y8I1UQWs5oERIg/pYHPPoacxNljiiTDGFZKk3iFFLlTNHXlCjfzu2DbA/fwa
aS3JyWi3FPDZfc+MlHWFpsafw6OuTEZdiIFouWS0ZlLFlH7kwmikWnmjQoRevEkZvtkGh1pSv4Mr
xf5kafz0On8NjJkL35ALadxCb+8JmvuqP7lm8t0RUnXKy+Innd2bN7vxEcks0APdPrW+V+8bBtmx
KcjEGj3mkzaDIf1zsjW2CU50lY2vw4RGyfqOVPeb11xs3IRxeBKH9WeFltkag4Bmi3wenHKkJiTq
MbOLjRHNu7gHFjJXe1ZKUDtbjyBlY/5ULssLqfx3n+OqiZd2G4mWZfxJRjQ4XXXCudNzDiwrBadt
jkzffngVQ2Zl0Rf39bTVI288kybMZBoYKfIcXIcaiaMyg/KV1vZVKsoCO8NuOTMc2tHjfgZTd07L
7jMuwnGLOpARiAI6Foz015R3gPXCxNux/+WmAQIE6WML37TctIqg1kIHLBMN+5ImAy9tbcWbuI02
tseQhLiCaOVH9vPs6+zkifG996J4G6bliXlatqlzRBwEfnYr19m1weRcG5ZbZ0Y9G41YayuEQCnX
7k1zqK6QuNiO9RDiUVO7GQqyup2btRacNSrKXmPN5ARc0gmxxcoxCe4yCWUXgcKQFUSHmSZ+bVLv
WmNPt5rAaPC1h2Zghs2GLeNoNLzrCYWVCAUYEvjSYRDGInftDuWdkIwKqInGdWdF1xSfz1bqL0v6
9qKgy3E8CSK/SobwTjXRCYnoqXasPZvdYKdrnAsdJWNs5oKuvt3bZU4CjZWy+VfvVTQA00PnLSXC
ZiyTR/Ye+CbmxYnqPBeNXa6Vlx3hWmGJXEP2q9cgA797NPH+8COgu/BNNz+K3Hm2otJHiiEYqlJ8
tAH2bJYF1VdNiz/FH53ZDNvamxq2uLwRQ44TU1Ocag85hzFMazCX2zwic26EkrAKBPr+AEt9oJjP
ux51aV8yWR9mAVRiIBUNlUW3QEL46zgN2KSRwsxebg3WiLFAF/EnenRs7SQfmYygtHNCGuf+PUc+
WaogfWrK7DCort8aTUDlU3nHkQEAjbxPqQYMiyMt3ffZZzXzrkwC60eoZH7yl9ngMkZxmglnx1CX
iLs8yYYU+1VlkSSmyytQHCwR8GA3Hnl5NLsEc8AB2/C6H73CiLFZaoJl5vyiW2Wt2YSv+gZyaEcr
tS5zJm3MAaMxzdYeXJftRCTvxnV5DTCQKM479WTg9fUb7lhvvCucEGmQyaC8Q9kSJzNO0m78lQfZ
ePDznuTRkm1+a78jvECz6fbpleENpA1Z8pDldbnuWMzlHXPygXS6ja+KXwkOdLP2TCgGE3gpNK19
zDffW7ZGKASKKzryTS3JEUZEXzC1w8tPIx3yi+qx9+P3YdEn297jbBnExJEsWjmPPtG5j04m2WRn
89VJvUs7GuvSVOXZUcYCBKv/ZP4wr3En80C5c37OIdrkYcFI2Dd+hoBO9zVwpZWPLRhXJKNnHc9n
FQZPpgWaTwAsG6faoP53Y6ZBwYJKFBQQFaHvxEDvtOme2GuWK5Tjq9lP++MAzUVFzNCa0EPMPBc2
CRZfI7yAbQDtnUbIbKHrEpNpBMw1sZzkSN33hPH0ijoZ3kSD1xJeTact79IHFbsLIi9G1bwgwDkL
J3Q28wwmDOCheyhBhPG+8U5T3y6glmnlJ+VjVZNoZhSU2mFnfToWFvLkyesNY0eJo3accqtGQ8Dt
pbkZx2reLRI4YiBeuY/LIzYpCAy1ZE3nN+eZE0F2FMEiVOMxjtO9nqZvWjmSFxzetXQnhtGOF7+Y
zth4nW2tp63d0INordptzh3c4Yo6TVqQn1HVJDcWL7J2rlJ6810zQHEK/SFdM4M85gkxr7Ex5WsK
E3BDzD3CTj6RPgwpo1LpDmUAyVDuubajaYXCcOsU0j7hXeRRGNNg6w3jwdbDl9mTMo3Au0TD5Nwz
cqTeZGawyUex2bLPni8zi7Y5zeWOMhjtBESVzknkYX7NCvNzwBH0TNoymRTpV+Rn+T3gs7sm/TVm
wwOjCn2pHEZIQO4xSY0ZFhuGOohvTiXg7F2tXJuZefSRgL1hY/hjAImJxLbFBo7Fdosc8w8LNcXA
I7q31RjsnU6G0GrEq5H41zTJr0KSsysG09iga34MMf7ESdyc7ZxZaWaKNz2Ya28CtVJ0+ruPWyI3
ssHgkuAf1f6AO4MiRaKn1s1nkbLpaTmjZ4e3cJzRpPvgm0OepUO9qBqdWSJYYFjdt+XWqqeXlhw7
egnqkrSgDwiqbB1hYrByhRpHt4wSMXCFIUmfuZxfgjACzgtSEf5s1Jngbismkh6WHTtkPINibzdg
hOcGimmfQxwE2bdd+O4aJdcnKS/dJpjFToGxoiEOX3DOoizPyLtlMFrFpt7i8mqA5A/KUbsQeaoX
sWgQbmvuVYxhIPBOLN522SLen1h0dNHwKEoDf6BJuosX+u5Jlk8NiBi326cuIjS0F59+qo2VN9c2
3kVzU2iU6aYUixI4uSRUVJ4jd3L8k6XMf63+2QwbFsK8nce6oakyZfiYOibzh/vMSKY9o7iLifBl
JXyj2sQIYnd5+1R5xcT0L45XInBOWJmDHaaJVdCL4lAKtcOT4hzsOdyyoLE3MjcZAMhpq5a72+lz
fSFwb1yPpLSWCXhuFz4/esIBmsyUG/nWMtx0E43uqqTpZXOGxEN/wThcDLJdufUnfC0UnHtccEMI
Hn+KT3HWgalhg+zpOdu5J4g87blW5ptgzAjZMkTiQzWo8Y5dcLK9+Q6VEUfIzvfx8zeCeXOjy8ex
09ehsZCzUz5UDKGQAEfXPIj8TUjXDr+BMcZ43xUAU43FRMJAv17Zo2scDC0+9bwW8fPA8D3kk5l8
M9MvcwFslmalpcrKRkPfhcwcT6NZPckw32ucpBx4jX8ey+5BiI72VFYdVmr3B+V0jfrkUqd4Npws
hY8AovhaI21dNZO+M6penULbxpntdNcK79vOTR4s40GoCNqjyZxNtt5BUjut5soIaRg9cmUXGLAa
q4k/w/N3N85FaQ5ItZoofMDkq1ZIMlD5+RAoFmMfpCC+HajikCbB1xl5w8lxBtUbgSIrVdjd33Bc
RUr4YZ6x+2SC59d49qEgO2fXkAaDGIMGCHGvrF3n4Ml8ifF19Z7mCZWli5QzZ9nP0OXlpgsVBUcX
JCF7D/4cXUrknyOU9ER3JikLfEZ6t99GdZieUQF7q5u/e5ldLbzlLhl4G84tjroY6TNatVfkSQBo
wbu2mKcYCsKQ51WkMosTctvThPPZD1/KxlsqF/01ghiyDW9vUuc+cm+1j2iwLYZsEfdlLpr17YWQ
amDkOiMFRPoKJxLBeoqs2enHaxp72xmB1LFB8fraFtjs5opwcgW1ogywWYYRdIMIKe8rABX6gdl8
0rp48nuQZpah17e/WZDBRgfV6ktQJh43R4otU0fFi/Z/omam8BzLdn+jDlA3k1vb4vGN+BSB/4eq
mfVM7cv3pgzJTNUWluuElJPbd8yJy/EEkf9BjcN0uUlSYZXY6xtKbkACQYiHDHd4HXNgSR2Db3S+
98Ak7Hvs7M0mgMqCVWiKUToK9JTaSqy1Vatff/Frud3ZLw4l8zLKpdKhmsdZjLmMYWkPWsV38YrV
SMpA1S4umtuHYmbIE3VyL/rmYWaX8jz6+3Zk6TwQ3n2Aun00CSF5KlkCr8nNYIdpYAt2CgJ2lz+E
FOB15Ev3TY14FkN0SNLI9i41jmbEvr2RY9wJptFQjrDaARbd/rVazQFME6JLB2vEfDjp5BUzJ6Sw
KEVkeuP3mhojJigO/Lhc1NSkGWHTjL8O1FPfRUkNAdODq6zU0z40iNkgeTy5DDp7GdpqwMTqtzjs
MOKkLiY/Hh7JBdZimmvqF87IH3ZrmgRqIaJCBuK/tMWxWWx2PfDsWzZKTrTLNu3DgAIJFDtDmmpV
5e6EeDq9CrMdNzbmh7NduuBppzFYxx3n44AeztCl+j1mEqcb890elNWUcytlGIU3QhTfCwHkXC0W
PAw4cCPmKUEjGo1XwOL7qK3iO1SKqE8jePzOnKVPg+3tpkTAOZrdZ3EzUbZ5fV/wo7ZBlVsGBUQf
gnhdUzVf/RIwjVoheizEKJFZ8a1LHNYtY9zNH2NCxZcPD0Wkq9cJOhUv0hhe0+KDsfBwHRZgPtHZ
ATLY/mEc3B+mtOlg+rHK1/1fhkgr8ksVTNNDUlNmN3OI6Safztjd28fGpli80ZNE5PRI9UqUtVke
7uwCsRVHj3PO598E5pbbCbckBl3eXUg4nl1IAJso8ss3qyw3QaDLB8tKS7jyORdSp13IMsliccen
isaONbZdeQfDCJHMLptua3HG6GGYHmDxs87AV3/Dw8QaOZUTJVeRJVqs8xuRhds3PiNXay4WmwXi
FnNj03TmT6ZN+WmK5EgWTPV6A6y7UwzyMZM2id71zN3lPhiq4ByQIjtPbbMOCoY30xQhf2wTG2PY
IBiZapNp+I+mH+kfkx4uDSygAWXiKgY7tssyQMz44E6pS6xD6fvZzhYAoUM7atZ26CcnVVASdxzA
D5J98eKBvr2oSBO2VZXM/ANdJJ/4Gm62xCaCcSCZN69LHsCDNw36gBI3p01elIJ2Pl1aZlXRYgYO
IWUJ6d4Piz8PNHm0CyRu58E1rK2ZRTTay7ckiMhJC1Om8vw+vCEsbu8MI/J3xYLHxAoiRqe6FjjF
d30TsEmehlNpE5h+Y/VS2PmrYhiKJyNp3F3Rosv7r88OTfML3IF73/SsPWies0Mmo59IzY8ptvd4
LJu9zRRyO5YCHDww8Dt+Ypf69fmGq66XuIkiZmCTF8fYVG9lRMDzgudqbBT2NyLdmOdL4PO8nBvR
81hYzcqHgnM7EDFUgr4osp3TZkgHKtofYilokkuPmRUGz2EM/6LUynxb59q83C7bMrZ/qT7SkDyS
4dItH4h+1xdo3OKQtPesRi5c0sv5/v8+5N4P1yrN+2oonwZmCdRL/JLtBL+qAaTQ7UezTAqK96Hf
9Qc6gulDBl6D27pDjlDxJlCTLZ+Mot3WXaM/i44aFzGhvIZlHl/QMPALmoGGQrRG3fPWCSQI3jh9
KOvs6Mg/Fm4frOcwTz6ynihuYqPoLBpHMJRYIloy/UsHnvwRu/VFmx9jHcTfEG3QcQhG1H+pQW2p
4KkF36EZYbZwcACQbvNmGDDEkaL8YMar3RpXTT2GO5GiArCRGt4YMh0CgZVgsi6dul/wjtarmsRb
mufy2sRvt4M2CPwMklr74TaJueZM8e/HKuCLKMIHaIrqyQJjMaT2FsIul/5QF1dEZY8w6Y2NLUP+
cQu90xDB54AF5ITjMTgUIP22N3SCDoeHcTG5JclUHSfDjV6LyX+agLDfTbWIX/tYMGVzE4Duyy/K
xQ+nuNG7saZUnzm4O2UkZw+1+bUc04rZG67+uQXebGhwo1UgUNS6xKZ0WTPuh2RIH9uKw7i1mehO
3HTHZFJPf9loyQABIAwXvEq2RyICjTtgRBDX+j5usMobAr3BkrsxF+b574Vfe9pH2c6yCqOf0fGl
jNLEFS12f785+KVKmmK+1+sUyERWuLi2QUO2Rf+aMHRE5TYa5zHCsYL2t72ENizJOL3ezhMjLEZo
dK6NYwUEoUEVssp5UA43QPs8+fOROQWNQ8+K0U3r+AucwaPLiXWpMQ2uzK7xjqaZ1tthcKGjYDvf
hmUzXuvsz63CybnXaF/hPllD5+7STKTnv/d7mbrTQ+lVb9pWPvNbTqPIxhiI4KPeykQ8VaTv3HlW
Yj8l7F5npyKKxLQnytLQYljTHx2/YVvTyQAvw+Qye5yCI2/KZt37QbaOMZhsWB6fTBRV911Qshdf
+NvskrzHv18CokIDvY+uDtINq/cJceAitgPr0lbVyUiWTBVUricnst8CI8j2ImbviDYAJh5coQql
/cFvm+TAFcvgCZgRr+XySUStPJAcs4QslI+OgREtTwOEJRz/+IjRUjX5LxsaQdf25UvYmFckgA4z
IIcfUcCvDZzxL8WSxm0kNjY3ol8Tp6jvcb3RM/A4cJZMH3i84bAt/yYXV1WvDZo17O47pgXiUpXO
ZrDM5nLjxvSq+hfS5y+STFqJubKHMF9nAypmNvysb1TNZK8imiayf7WsBHistjfIb8pGSHbSftRh
BbYgV0dkPndJFlXrG0ZG6MR+CHWE6hWlH1r3PwBFeDr4n0FFe1zTYCoadX/7UgRD9mqv8a1xrAbG
Nuox5jJOQn3WmtOPPmJ3m7ftPS4c9ewPr5AO9nOWRD/DrNTr1BbMJ2PH36Um+xT4NfsbJrXXcb7r
U/lQ9oTuuUvsgMAfWWPABoaaLHb5f7Us2Gc0BtCSvbk7uscbwPh26quIWrkO3aNAiYSXMgbFU8M8
BhcI4LGlnLz1bZW2rDViCYTjS6eGmCrctllc7pfgCMwP8R8TpF+J/n835pS0aPzkARcyyvYlc0AH
g31MBo0fynWQH9bduNUOy2h94w6IJDsOKRRFNGfxtrX9hL6EEtlZvMaQBlho1ONXayJqKVJrTWgS
UThFAOXk7/8aOEOYvzQbUdbqTXqEwvhJrA4oHNSb9iL2rlbxWbRueilAWHEa9eWqLxy5EQsCU2FY
Ogdx/Wu08T7daJNTg47FnDr4v6XnPk9t52+a5g+5jFhSrYwPlcWaEETtmtHjwBJHo6XF6Lfzcjs5
GkHwoiAO3TecPXXhDVfkqPxWzdylHEz/bwoVrw8lOmKQGNN64ip7N1EhItei0hkClES3lqDyXPNI
5Igxd0hMh1E8FYHNJDWtv6p6MljDw+VQ4DRXDVfO7ay8nZqcnhU596yEz2DUyjWNIOlvA5Qpr2Rw
cPuqMhGdEfWGm64ClK1cWEmDIX1YV9bBFOEfzdh4l005y9Vbss9wQYiSH3zkPETwOpe46uKXvLtQ
0VcfnZ1T/zRO/AIQxP177ti8AZbP7BarRzyH7c4rfXvNY+vuGq8tTpVR8Dg58tkGh1J35GK5UfML
V+ZFmOzKY4zc90Pg/cF0ZjGIc/4UkAofWke/z7Hd76AwMhoI7OClJOZTR85+RsiyRhnd35edcRjB
6AEAZxPK7ginZxbbd1ZIQ5ZHAVLtHpTcUsAbHXEkt0MlND1uC9VteHTnu9CaWSRykg0u724dTfui
pqiaHEzPKmLiWxTOUSOQudj++BkSeHd21eydOSNTCDDsvDLO2OeK8yzI5+GltWhSvcx+49hKfsdZ
/2jnuYc2JDyxWZs2FVP9w1SJ5s7jbbtKG1ZnY9m7m9ttvyy5GbNNl9vXPHXPhTdWD6KpmU0L6oJb
yomEfX+cO/N4u8zUYp9ubJPHmNQyi5iWJYPk9rNTHf4gLUaDd/QHXhDX28Zh81SKweK77PknlQ2P
dmYd6sVqXlfWYzsYmAAcfYqtBYkwX0CW9FvUp/nLFEwzoAgqqIz2Ty2GdwhHks2iBgACcfFJQGc9
8cCgi5p7anRJ7ooydfP4X7+QZoE6kKjGWLKOHoJlpDBlwR/kYmqH4foX41W5a4ZSZeSawKRUOHXX
bu55J1rKnxq5Datxzi5DpkRVVQFqv6WqiArv5MRgFwbhPsoiecYP18GbCb3FLMZx0jrRpuhhBVDv
TwyQdbMuzOwYjS2Zcn0WXHsfeVHtpdVDF7KStbg0uvVYtXKD+/MDbSWIaSzbayXrPzMChGOGNpB7
K/To5KLNLQ4l9w22v2RVHecEayT3Y7hXxANcq0JT5rDNwJIAKb0KIuRy484sx+lg1ES8Lay2+6jJ
7/8iiZXt7/ooJWQNEOzSQKcNo0E4PyiZlqhVaDvR4lagsQZ1xVYlIUOprl+ddEoYwjERMURy4oWB
RtHjZb391BT0rwo6zVrlgnwulw659ePPWhf7LM/ee1acd0arPlOHuWCVcO4X4hlt4PCqNIC4sl+I
oreDhJH1Xd4xFTZL5bykiXmNI7j+XaGggOdDfvyPij8+ZnYpVpFf19T7uYS3DpH6P0wrKlzmP4rr
3r4vFdZzIzsJkh4YvoZvY6gYRsybmjJoxFwYExGCorr+A/onnuMjapcDE+hP019UrA1g/naCgFl7
q0gyexhIPqpl+0YAJMvJCEcfivGHtrOfEVNusUxxHSTW8zD6X5XlbIsS2M9cVsY6DdVDW3UXC7oH
g3W+Cjs5ZBg4w1LDq3NVvmKd+AvZ0CuBgbzkS0iRV6ijdJOFfmMjok2Hp6jvVr7JPZwEzTOdHkAi
VrlYlju/ZGOAJb1Cg9PEHZOQaWvgn0aDPAQpVvOI8CDwpcJj3VhL1kozYQV2LrahQGmOnNKQJtFf
Hq8p0Z6Hovn/5K1a/54XbJlKClOwsbSFI8S/560WTV353ZjUjJrLzcAM6m5aPqTeQ9pSg9f2VLFR
4oMrKj447r9+ePu5sCOO0vTRpjSI06+MVE8yrCEPGEVGzII08QMpJR//fqgoOcuBXuQfS8r1/+aA
/3c54C4ZG/99DPh6/v4V/Z+n76r/yuJfBIAXsFun4+9//mP5vO+fbffPfxAH7jnmQrP0ibVGREzs
zfB9+xWLzG9HQPT3GPkggSdl9F9x4Er8X1MRg8zySwCasJfo6SVMOvrnP2zixW2yYX2h+DS8K+7/
JA6c/u7fsk5NC8sIX4TreRbx4pb6N87vXCLEscFdwu/QBM9aw1qwMTkP6NYRp3tH5FDVzslNjf0n
eSzb9xyP15rEOezHsmfb7824DyDT4MC3j3jdxaqbgjdL5OmxY9tcRflzZyiGodyRyEOfEjMlds4s
PtIn5Q8MRkpxEiNa9zw9m3lydLvQXama7WvqWecQH/yhtrM19mr8sUaNns20XhqMXAKPFptExlcL
ltszf/ZhlqwxFxhx5mzjiH6pF1DcqWdZNNuFt+plfE8+oXoqMPyFEAlWkYGGgQatga5e7Ai6I2qs
0vfuXMIyS2JiOU02AWn6NPd4lbilz9myyHQdWg+n7Qm9XBBdRDTf4Q8dubjPOVj1leq7cw9Pe9dl
3F8TQMyNGRD0gcGdeCI/xY4zyo8w9Tahwh3uqT9WPffE3mbvgSh/O/4SOtFGf9o2/+gqC0vYNDtr
KzkMacF2y8rvXThVq1r5V38sAPt7mOa6xtqgMSQ/sNxmym/WtURAPw3+vhbzV5IZ7xI1PdgH8kuT
8UTPtPUt5CxTOHw0mToETMqK7ygZ7H0iHCyfIXdzC89B+ovDDs+4TgiNKG9qGrw5EjsYo4I2DSlv
xk9bHSlnf/JWw7WMU2Fqmuycj/7aKRAU+BM6mcX+jvBj2uWB98Oz6fvKNF1yDeVjAMN7aPLPVDYY
fx+zVDyz5KcUSlm6BsBJew+ZoVOIJ/rkpaMgEbZEbNP46PCLOWt3fgA4w5EWMrtqXNl1otH/tfd5
YuS7jiZv48b8o0f/Ef8XgkXoROAt6MB9GGTTa9NaB/J8QrbS6bxOy+TUCWaYvML6nEvNnHqRkeS2
zwonAJZVc2DHYbXNSt6VtvFdOmy2LGKKh/fQciRCqMRaWfOnE88nE/MNgbya+MLwqygiAii9Ao8n
sNEANo0RoSVyx/BHleGbJPMMoFrFq51C57Xj+ggU7RrCYfTDEv6OggJbVYxLJVWn0/6ZZXgXgFqD
OZ2aIUgDirEQCNs00sry7H5Us2Ovk2wMNmRKYhKzQW0sikSYe1ie0TrnMyouIwtPpRMiY7c/Ia8A
XwgM8OqsR9hyxIea/0xofCRe9Ec8eP6lx0hT9zddmLEfJzLySIt5Q9d50aG69Fzq+ei5ND5EzBEy
xfKDkyGdUdwXWhFhMrGDnlP3HdgmPhwoJXPVYAWBDuZVXNBANNw0x2JRKLC6kOrRknMA5DU5Euzy
kq0l3GyrIgbKkUePYkUW0QBnmmcsjb9pG5qjbNW6wiQN+yyFS5l0W2BrvCaTA0t4FlcMXo9T0MlV
dNKNS0rkyFhirvxLUaCzjt3KXkOrGEl2DMdLaFbimrCTp1VtDy13riPHfAvLOKBjBrjUymcadHmI
45eOM4/9hEMAskh/DDMxmkh8VtOoYCz23rP2/X6PBn8Jt2SyY8ii2g9WUZ2ShiHR0KI8VjjI9AxN
xyr2RUislgC4vp5d5NqNyk7mdFsBIyUJ3Ok+z4H912S2+SZSIHs0UMUXh/+k7Lx683byLP1VGnO9
bJDFUORidy4Y3qQcLNm6IWQF5sxi+vT70P9G98wAs9i9ESxbthVeVv3COc8RYj7FS45ayXyvMz0+
qibBCbHd8RRvoYxdtF0S2S+9KisRA1ZIkiI0ZLfrpxk2uxhV++Y1Fj3Ycy37ce8SPia9nX0Yv8hS
dtjLdBrB/yX7D0W6yHlcq0Ritf4ga+rRQFAMgKgxroVGfu6qxuXCLqTHwWoZ963t3Zrm8kELA2VE
zHqUskN+1vfydHruVwbtxpRM92U7HvTRZvY3idsFENTRMtVnxZA+mjArXK0r4k214EuvHMzAjByA
jC2cU+Sw/nBsN8wTg01Z0WtRB2PE5xhkXSyRQ8pnqK8Dz7tOdWr2oeZKdZc3zm28OdeTMtSpT6cH
AdUKITM2xn7XY0LslXZ6p6/aT/iDlm/OnLxTTQwYftZPjLMbaal7AJgxHbzcQshXAVMZBLcerkth
teO5a/Bhp/QVgTHLNbR4e2jLBGH07Ggnb3O/coWmIM/3SU/lsAX7xeuihscsEQCJfe2KDFkb2rt+
YblbmR06LjJsBlILcgehYV5AgpF3i03XGA+syto+xgK1YCtgjQomqTuPnGiLwlSi2SVL6Pgk5/kt
G8TB1hCMzwNdJ6xC2FdZax3TvArkwoAGo84a1FnNc9yzgc13TaeMlyNIr299mN81RfCHgJdmVMlj
P1t3u/35YINFikcce20n3yvPXn134qe4li3qAHVdNFNxUt4OISRLYLrKS/u2k2V+zFyUCWZ6Jmnv
Lde+F6hYpUW42gKpDVGp8eQ447nG74tu0b6obOwo592XRqO7bDB9TyqNMYqkjyxD6oOqeK3T28DA
tUOrEWU4AwcDd0QecLatu+hnfpKtja4gdYIFK/quPLZO/cI5Tv5xwJCYBEJ0niYa6sPmktHUx6N1
xcl8NOqZZIJuqK4KPH13IKRoUGy87m5hv2dSRk5Oc706GPeN/AhFQr2LUbuUcOE6UbjP+ToskdXm
wAqwajHlxMtYm916cCcb5Qsj/QinIbKxCiO8yeewsGSPYt6GXve2jCaT6wxZOPlvyGbyuTwTCXxu
ZsjbqmRs08BwVRYEyHnDN1I38W2sc/tMcCEY/XPAD0wiEYqfN2aolW00Z63ERWA1w82U4eFKWlUf
zGw5SSiP16shCUpiNhi0c0LMXtvfqCWPCR6ymTJO7ntrZuXJKODKbTi3AAsj41hVHBaAthHyjWc9
8bxzZq2XDdbPeRADhAz+u85mLtDg9dLRDAZtyhwzQ54cZFwPoV0AANCGcQK7DAeHZC37sKT6I8lC
39aSlLetZ765m1qO0yL37Gw4DVyq+kmM1wAKrQModRHkOaDQfidptYl9HLYOA+OEKSFt2B1oWzUE
+cYkYKQ+nGJnvatrnZ1sZdwkLJeo8IHEouuYDXwPbrlMPgjhk5HmoAVYDfqg5XI/9xgu/PkvKpLI
ZAOpIVuc+WSNwNeaDXKN1aUnJ56jtZfM/QnrQQcNRKRaf+RZCCxVv5RVDdF1mstHq8e2ndQprqV1
8oLFtYaTh6zYwH8dkBQy+3E1ewRCb0/OGu+C4bI4tdo+TsX+0ZJtfZKATC5F9+k0u69rNw/ixrlm
M0fGVD6fG2Nj1WHiwi6s5tYClUhIeA2J3SnuNeb8soYSs5kbqjHu/zzOFVyYMdmHp8vJaFHPErXz
Tnex3RBgcdOl9aXY8Gg1PQ2EXNsIX/5Zx9usx2RruVp/Jmcmv6rssgkJDO7UlU1QzYH7NgFfMHR3
GmOprKjGQ1OyPnCcMsHIT/+vrKU/6BZGJZ3sEgScCd+TPlqn1gvjvnznE9VOqpdnu2IouumgZIzc
jVCE7o/UOlzlSAygRhHE0EIBOsaG+hjmDOUfirJwKt0Tq/MdC9YZELL3pBMcYYKhkN/oBA/1nXaX
92MOwbMJTSijapaXomi+dBLpNyL6vGZhYjFes4NIgAniWdHxGS8rdRZun5cWXmcEnpQ2YnGPE4lj
0GlyheGjv7Kd9bwIto8wNgNgDW8NPh+UZjim2I8HS0XmlIMxNgLNyIbbQ7OmcQxPDtUSowMEbPhr
wFyNEy7gXcRDuBVgpPXEoKsHp5f4GK53twrlA+yMbHPtqGpwo6wavgEA+gezP45AM0Mx4H1Q2nAH
d5a5s5YXPgfDl+rgM0zdF/VouYscfVJ+kfpZjB7QuoVsUk6TNlIaZBmakRie3hjnCP1e0P+Aw/Dq
3zCF07BD1+CXwNBYc7BczgeTdS/Qw8DqYVwI2A7v5V0O/6trAb/rcW2EitPJR86Y4BcOAQUv4Zrw
4OW1CX9xxrAzxO7v0uobzEHrQ0wee5ugT1Ta/BL3zKzXcf2B4NeK4mp1QyRSQFVcN4+awjlbq4aG
bvELzfRdESTS8IAqoPjuRw6Ctn+S9f1KX2ZqnhMMe1pyiwskyLbtbrURfy8OIAOT0bxk9IiuYkJZ
Vgdm58kw7Z08dJCry46kpVG09EM1TkaF1ss1rvQ1fq7yOdmbyCsVGwFpmGbotd+WJk4M/ZbDrgvz
bSb7LTbYZEA7b6wU1Z3RvLVCRjTtrW/bIJGKOL5aK/NpBPF8q5VjQ5/4bf3Avz6Hc9tYPqZL+5i2
zgG96A1IwjVc8AUZx2rHIll1/kOlSx54KXLhrqf2HHrcG3wGxCq4rDiaDK3vlpJq6B0XUjwooPG0
yI64BcyrvJidd40TjE2tFkhHsHaZra/4Vz69zCQ2QSrha1BFx2R3soI6VxOqo7U7W8Q9JR0Y4Qmc
slExY5zjl1YvfpfkwfmEJSO7+8pKfg2qKGpMCMMjN7tM+vYqRX+boP4/y2W46Nyspr35WpKZgXCq
h9XhKM5aHqwmPvRj925r1ltPtpfdxYCsmsgcO1IZMeelqbsG67R+4Kb41lRz1ab8vXWZuGkApkCY
bylpifscJI9QVTgNgjE+qd+MWXD2j6Q1pUq8uG7hbx30lSHZHqa8wIiSzHdTAwHVq2lDkQ/HUTkT
O4W+LWykdyGND+TNIo/oke87Ykkw6U2Ye2LzozXa/Ig3DBIGsEnklvMhYfzpl7slu6CYwkyJcaRs
jmZTdxHQ+rtFt45FRhab1tUnrD8esafVc7K1dy22CjZK716n/eolQu1lLT6nXdhYddlN6u5dhBiu
kcM9x5p7Mm39dhhbosnYpftQ9CND69ldq6M9JO/S6vqzaxU/l80jo8hafnVxQifnTnAG2vehhWY/
CZRKjUBr0HPvVWXzA3wQ60fKeTNBLoHZYgU4R9j8bDfPKaBu3HqMZ7C55PhfysAQdJwljnyev2nE
sqmaA94Lx9cKPbJwuB7skhlK1jge3hL2gVstXpfeQqyY6pHbtfernGgo+vca0ZLvVo3i05gWP3N6
Ktjcnwz3vYBXhLBVRbSBR91WDrxdVZLMYYdEWLBiGO93hAxla4KXlAMWxFOU0laTyTxVQTajW3Gq
F1hk+nGy8xi1QPcN/aiHSU+hmOuHvn2qa2HyYCL5mEeOOgNcHd7C6igZNGmJ1yEWmT4Xox0uAzVr
YBfpW1Ek+bET9TkmgwyQBEsIdbDibY40pFZBU1MFoA0mm2gv7bP6l8DbJ9kwY7mwIo25XaAhKKdw
8SsTMLyXoVfecse8NLuWPo4hP+K9rS3T2ZPkUDmwGg+kyKYgZYkWcOCW7CFAzTy0GXY1R6xPKFpD
hTQA4zJ6vOVpKZzfvQ6X3cYUyKmpBXo5/CIHE0lNCRwn+TSz0fLrjDHHJt8KpjSM4b734fiBtI0B
YJxXR97AZdkiV5qG5sXusiJY5HrFKOlxdhneQOj3pc0PzBryCl0J4T5VRyYJNuqoTzIbLz0fIQbc
PnkyA6MzulDX6cJJsEOxkJFMHUfp3I8sa6AziIUHqI2dH65iwjJx51NtDy3ZuclNtzXrebWGx23Y
1I9SYaHAuNdFu8FINXJ8No1oE6BGzQGN0NSoq8zruX93hqTSYcetwr2DiAMl20reeqC6c96/yKL4
KDZxO6RAqad3ODhFqMoCcpTZYvOpwcbSK7GCxUTLDI3NjuGvdkGvYr2RNVlEc53futZYHewYlvDW
2L87TfyON57/Us7hwO8gzf01dG9F15ynJC+xoS+hs6PObA5oGLL2xkYyuScwSt6yAsbOnh5lY5hU
G90z8fLZyemS+9HKNYqCvOKrRNSdz4Q7Aq0pEXZErRiPdNYjyM6XZGb1sk4Zy02GMW6aLtds7nMG
q6RojFh6HbbGx5W9eLB0+xVqpSjwVrA1SXxyjNthB3y6kLH9TMDd0Kz8lYOWvZ6d3GyGdm+7IoVm
OKA2xQfhr9vyvWSwOdBpnslFP0BqdCMBnUofyDrWGN7ATkAzu5XST3hd3C+rRFLZYD9aMrLW8vbJ
Qc7jZzQ5Z+oOxin6R8HuCjuVlR5kh8Q7NskMZ0kMGZj5jEWltY6c5WJwrXAjR7ADmnsZtLObSRRj
gHMDI2V63XPOH8puDLXWJBwDeKG5DkgHyLo6Gi52NWQ6UG9Z+RmkC+XEIOgWldXyasLYDWWCayZX
wMY8q7kaQUKlHVWdw/LoUILX9QHst/OU3zf5wsHKP8z/zAWBOeiAbyS01LheT7b7iqd4T5Set2Ox
G5eVw1iTe9RJU5gVRB3iaxxec4SRN7WAGmvnBAT09bXHXv2KbvehtTS8lxuijg4+sKEnL/M0fuHC
AQ7MLVOmNyChkGx6oKXR/gJwvGYGb0Qd+hN0RNo7hg49NBSFWF4dABQAgAc+pIrpe7AWBuxjcZsz
9SGHr3+zG9AU20CJW7WSDIZ2CJC1M/nrqwPFOaLlcfbCDXmv30m+biKHghIaGicMHCwHC2k/8tPK
1+Ub3tByLwr9zLl14ZK4FbU1H+IMuoOnQVjQyjacDcZbsiL1o2lzQtJy6F8EJ0wZWL9iY+HvtE+G
WrjGWnLsC1sTAWlyWRhjcD0JuNJyraYfdCOnBH9YmAmE3LPMv0de+0mB2PtPgKqef/MSaQOEVZhJ
4vnA+bPiFEhOrEAyEFgAtNkqjn5K5sXI9YbAtmP4w4gMXUmZ0WN2TaiWFEeUh/ALzDyzLN5bUutN
15rr1G0fSMxaAjdTWjAU2ufm1PeV5LJMDCYf7jYxM60Oi2hv3IlORTb2ySbyeikB6lsiL6PVvmrI
FbgtbTYPDRTs+gkpAQN2oh32y9GcshfhHLyC4R+KaUyFxVr5JE+ORyjHOGlmmFEbzISEEYOv44vR
+7W8SaZ3yTafpO3lkAqkhStbB11CB+9xBAbVQ9EUY6B1y7tQlG1YTI4yVvppAQ8EyxKi2LI1YJe4
nROH6PickXnW2idnwDm0vzzoWKqWtS6mRgCzNzoKgZsc+z6iUFS+CXNzQKLeYWU+2PQTVUo+4joU
VeknqmiPxJ0HNjzDg5HhtjEJYO0XcZcZaIo4o+CM8NK1kg8zZR/LBBAaRBMLPAqQEGFQMEClZNCX
/HGMS44VGKdBtgydX/GfnjQHDhGSCQWl2bqkUH4jNSQ8+gyUINBQpKekpmkpio8Rp0Vnp5jvyTLG
08msahNnk8beMda3doA2KDKYND1ZQaZGSoHRKrCUzGBVg6QI6T56ZdreyoT0jdzyhhsAFJ2BKrhD
4ksX9pYIEJgukA0yzzEgaMZF2i/0Fje2B/pbKWrE3rlKdgQvNjTjyMltQ8grX2ss8mKGDTaK7KO0
ZsuHBkl61WbexQDVQ0ViVzBNDNUNZq+oBGJmMUNpLcdtrK6YS8ATxecUjGiXHzB3PoEFOlXwYUc4
fVPXVufCm9+Ek7x6AJaitH818LsB6kkQ3RMWy5bjYU2cV9D4bK1aAz6SdG+HjDrU0WkzqOWDaQAD
YbE91MvSC9pxeCphzAeNoBDoCFcORKqySJ+9R1tIsplZmxgAv4gaKECoJpy2Ls9AsdCtpMhRg9wl
bTtx6dLwyW2hMXaP6W8dvUW0bVjKByvBWKg8AKD2ylJE/O6MKxxKEuEPr5G56w5ujUKry9MWBvx8
aLb6h7VOBeOz6dCK8tXIpu7qPJU2hpuCmwlPMZBApOzutdHqn8NuQdsGlpSO4sWFZZViAFquxiWy
4UY6TCqJFD97rrnsmNWsPBZhvlTjnWmz+sRJkuTr69QA5dlY9wSlkI/zODm0x14RsAdAI5V794SA
AIB8Rm6w4aUr1ZWB0uEQdwBvtKx+0wWc0M0dL5nB6qkB/xGyfYFCqfc/3GV8NlaiOhDLMxdrBxKF
Y21lLiWOHCS+1s/m7TYxFaQTTxe00mi0Gc+E2DTokWg2mFNBr+9fW9uFP1qdXUq0S0uFvjSkWrpE
Ns68FpEUv+cI4zunqxm787il0nlzW2Pwa21wMapSqZFh7fct+ym042Y4S6SYE2KOcNI8FeUskijc
2yf0dF20INdmPn8NZOzGMKgl7Zw80ThmDood7tgjtqzb7C3FxFo0vzd1LBDmHCp4ymk13uqb6o/C
Kt621PzmK4eDs4inpKb3i83pcWWpeZoS7xuh9hVBWFd2LX+a7C/juH8oF3UN2mAGxDETiJdfa8bK
TauwI6n+qnDqM55Eea5tQnCV1xItM5ivhAL5lg1gvtmvq31uWzckbNaywy9nYc1xOh1rL4ltqbEa
QaYMVu2W0x6NAXiHsS0QODYM8TvFg5F1pEGs9xG35k2NfL+HKdUaGLjVdKxdAwOOCU8QAT/aKHYV
LQh3eBbxK0pzOigd+E5icw2DIcYrc1dCcQQWmCa3/AO4PdvxqqIeGdfts0EtRao2SzMWha+rDp2h
VyaIls6uATKVH+M2XGYUZ+GwqO9y1HoGABQlnix+6LIT5zp+AgRF6oH9VcGGv1gie91ANE2nwtjx
j8icbCKhmVw8FJRp5J6FWhffmWNRhF1ulBG41J9TYxmRYwzMbjk0Ju9znObzXPN6LVf7ox97L8jS
7ScYbivM64VOI3XBfNg5QWSm/pDonUK4Dw+viGtGST2MJEzk73kTMzwon/cLjqE4Ub+ZY1lHDoWw
85Ucf9VW50USHzhxLr1fpfOTCVLkWID5a6WEamugcGizCwfMx1BPByPtvaOAJQdSm5w/B1+8qCGT
aRYFujHDgNQINqicuzatHyylXi2H0rsV3QzPIgfFP4hLCQ4cO6Z247JH6WeeRuibPvCos5NJ6vCY
AV3M9Kvf7KdlMaowAXUA/5+iycjmsxiqF9hEEMU98VqUJSJQE0OUesmq5uesIBqbJR3U0K03A0VW
gyC/T5EWCJ0aA1QhDKv1U68LnQk+dgT1gUsAV/enPVPy2D2dptOLW6OrrnKtbU7ZVoGsHa9HD/bD
KhP9sNoksU0rXRQ0T7ZYDfZuNeoHjj11nrT4rnbdl5Syylbazz72NnIRBC6FYfyoq+ynaSfesQBe
EJO6odcWQ9Wz01lLgLevghRmwCJe2tCEGCoNB/RrmV/g06IHQdfWFtrFGNbD2MJ38sjl9WcaCG8u
w2Wa0zBuEChXZ6VX6LqHjkFN2KWawT8495HBeEll52TcjGCxhIiqWn7Lirvc3ICBaFV53y5WOBOK
E3il5KXHGoMtMyS6nYkkeAItitllKM9L6n5I5VwWm+3cvIejFXT6kamzi1ekAWFOQp9OD+WTUczS
DUIbIkcSfwwaEpOvYwJS0y9UF4MorkaHlsDR2JobWv6J+woq7EYQLXlgPxdeO8AV+D5bHkn3ptWq
UOrbe9HqI2h2eBMbPCtIrZqEwo1UXoCWVovbHQikqWu38TldoauAAMc8BbwLAOtJ2B+tbQNtSUQR
VUykIsdOrKOmitfB1ElNzYBLLVl7r2rcGiWHTyTopTHuKZgmNQaUMsbMu0GyaMv56BI5EZgtskqz
p4Qtf/eaRGyzQ5BstsFMj5HYSrt9EaAU8JmTi8nJxNdPHknhFE/14hKgMTczGyl4CSlk2p1++UvA
UMCKMTIG8va8lIXvvrGO4npJzMdNN3SmHTXiah1if7IfzwkXeNTA0Wpz9wl2nUUEK55hzaAmczt4
/w5pM156Nw4YNeMBmNoA8bdJse45BSbzGl1QmG+IWwz4vKxmeFGuBMc0xuiidnKB6CdMyi0ZPzms
LJFs1iHjwNdKg1JnLEwYegyaM/DfNKXcqcdvKHp3tTPChuo33AcdEdKI33mOiE3V5ZHgH3DRCzPL
yqgBK23OxdGMW2MRL1kPhE1U8QHL7Ac/2aPlaTo76/37loTYj99jAurnKcKhFU7kEPqubMxgyN86
w7itMRwT2bphczMJkFi5LitceWzQ4BHnEcipn6x2HtEM1IdOGU9z/MykrQhW79MQZ3njpNoZUL72
xA/6VGjtS93Onxv4TqGGg0L9H4iOtTsudc1H/lVFMn9NbV56II08ZhkQRowe7vZiXg+Ea0EOYPzY
bG7pWynifLCu0GyL+9o2b7Q2p/5sJC8/51MnboPJeY3ebopvSIXGNUM7pTp6FOtH561OqCQKJx5C
+nScRuiLM6xooUAx5RtI+xkSW8jRDIylJYwwVb82JKPUFhuGbUG1U7nsYwkXBzD1OSUo2qsKgZzB
p95vOmiskRW6+WOMk+4waMZN4Q5fHadwuI2SljODQZMojVSX9Bt8zbEspHvBc3HIJzKG4V2Be+Kk
E48O4VAj6xptaG6lzmhTYGt6BqVK4UN6BIH2VVeRWdIN78bU7xS+JHAmq7pq9RLUjYMoeZIw29oD
kQt4wWie0dwAC0O9HFrSA95iM1L1YBDxFa/s8gQgotQbknBbpDqyj0unsj1IdleBO3pvhZF85qZ8
mRFVGV7zaiPlSZzPrSA+fRLo5oQGRrF0znbT/sBK94FQZLmaNiKiPNP60EzrCbngJW7ByWVb/VhO
tjxbsEmihEjYgBcdxwlnjC1ebAu1+4junnG8GDAcsp83zOqp8JZP5qnaUbPMm/JPPI3jfq6NhR2L
UTRKHXhk67Rc8qTCM5So34vGVJxRM8grfkAcfinjUHI6XbXAAzDL8igwAtUFysZsP4R6t4Mj7I7N
SWsoStvpUWloOti3kwOB9QNeSg+jwvEui8phFzDFR/xI+YTUkPXWcdhlGVDxOO7tBKkcz3dTQmQw
kuHsNprmt/P2bG7zMYHunfH07Ml8BVTxaT8JGSka1vg5/7IH1Bv4acsIK6I8Kl5VvqS8aBF257fr
sulBgsvRrwUMHMMG6krJ+CALznwCcj6QHFMy5iv8j4G+0Z7GH96Md25zyGN1C4CLCbPCuKq1sMwA
XpU8J30vWEq2wyMmOd1PncRA1KOAGmJiYpZGXslE6rmVXJU768MT/FfVDFpopAmLJVD07abspp+L
YF0C19XzEXEYPop9oqA64M094S1hCwkwrb0P+OtmCMPljjwL7DntPIL8B4nrQPufEIDo23DEFpod
Wqg6ugLnMFJwMLT1worMx2tH5xsi+HdDOmunBFHHLCsoDwSBZ056ap32w5EenQmmUD93UE6NkuPV
w6vC6vKQNpCa9QblSBWbGwxrFExy6QDcbD9k35w7bHNxNTyRJ3WbUwk4y5xdo0IJK0855yyhfDFt
GiarTz8R5rxWUtzOWZ+yxsKgoouSsBokGRVY3sD14mM9etwynkEWWDLCC3bqcKBz43m8LNmrkZIj
1NVMA2Sym80nzDw4zht7HuiRYO1OPVn0G8yQ9FRIhnHV0pxS7qvDsqag85HY86Mi+0mbsgg7ZeWn
nfe7XOebbGFK2AnhM7rHUZA2HPEEqomt+Zma+1oysc/Q1CJRMzC2ZNbg4Fte192hyxbHMdhPkfZt
PYwrZDPzuV1fYZ7/RACBdoA5qwFOMsT0ctQqjMOwYa/n7Bdc3/bcrkwjkJTlmvfYsatMdz2D4nWX
U+yh72d0qqMxs9ZVHrKR2KJJ1fgG4ixCPljBIZKEQC43WZLetzoQrBVNDHoWCoeFmFNYqnHQtfTT
csH1H09krtLDXlyje4bKlh5NNaCuSmXUWrvWROEXGSuA+pIKK0a9W5jMhDa2ukWCIpgl8H5TjiQd
wGe1oJB3GF9pI4FQp3X85RTOIy0DNf0w4Bgr/JLoevLEIfR4IBjLGDwL5vFxJhjR+8Egj3X+qrOA
4frQYlvcMSmkmFsaYrOU9dWL9KOfUc4ii/CdmQlzMSrS+EwG60P+mWhsnKXNegi9gz/z28w7Z8Vq
SLytxkzLYL1aevFdlssL/IsK1ivxAZCbahKtDJjQOEg2kyRT1uq53SNlXqAt9sm6065oyBq997FY
VafYYK5N4LiVzq7vNSBby5oIMulorDB75+hkJi+3Uhz0GRT16tjsv+ft0o6OhJKD7KPfSqS/GTzn
tj6LwpuudRJLFi4pXR8jU6rtkeJ3e/QGplJ9ju1W8AbqhfLV/jNJmXskMV51+OQ3i8J66+Ql/4Dm
AVxv6HCZ1i5wLWkvlZrOGUzPCjwA4pgaarCHzmwUAfMM5Nw9mslEa6LKVc1x0XIcuz89NVxjmyAr
w0xf5xZt6lCVvwynv2LH+FJaaEvqYv0toUGMTQmceLzpud5MVLErGRFch+c4VhRL6q2UbBrJxlYM
QeEQI9ZgOut4P8Y8ecBGxFaTKHq+KOdTUfKTvpmyx3bfunlCeVi1rPQYYGLSx4mSk8QG4BNiJ6Te
/LCN47VVyIPFeCF2Fdn1VVUcqxEUdJEsNFBnJNzosdnRcKAORLkxZcGEWUW5RjeY5TYDgq35rdk7
0RhBc2e5z9JOHjdiLmFL9l7ILf9zwY1+DcjqgM2O7KTC3C+ifeXRI7m1P8dZW7Ht5Yi7i1k/glR+
9Tq+LC1GAwtHjPNjuBdKOEczXWe/IESH3gbplBo+sGneOOiNEOUhPCiEvIhsUIdhdxcVlKv0BXVo
Yl8JkvJmLktGEkoSUO3SDnVz8qo1+4qJ1c2cWr8wtstIkzoXlOOEhdFDgtma7zg341NcM/nJW80k
54tL2HRgZuT22kTTqsKWcIIEndiRsdGFJ/5BdCyNu4pzp2O7lrYaU0bX1v0WWD1j3dyHhGAfGaXS
3Vql/HKtuGYySOZCO/AG92dMG5u+jrMFSU2/U7qJP0iMX1aZvcXZgs9ysggGnM6Jh04kdSwks3Q5
jO+ZWlnDxTvPFW78BNluaE6Iu6DkpLwai5qJ3erhAdDlzFnCM+VPKCiZtILcyB0kunU8PSRdAeAv
ryogX5l7XCVbNXsLptbllqzQDAwWomgjBg0SIwxTjDNYtZQJS3iC5r1iSV/LFY2qhV0ZEPK+TMW9
TNAQKs/SKk6aIZ+qmRu6bYvHVVJ8kUHAtwYGB4YEZlDYEW2FmAu1vmthYrTafZYarQvZObr1OAJG
XU2Uvq4psC6ApIOtWnWnlXgCpichGZDXSeNd8jzvQEEZ1BYYAtjBJmd7mhvAJEyqb5ZhfE+y7FEj
x+5coYre9t1Jk5KlzGk9BDKlYmVezSxjhSfZuU9tU42npActBCiKWWmUWrsAmg39WtCrJvi0UHzQ
sSyyC5o2u3W0GLy/l35Ax2X1dSxNBywIr6JytL7EFudR56YMGct3XbcYEk20UhncIA2aoUE6i2+K
QdyKhXghkXgXdGTXncUGusHjV23ycVDFcRHe5MfN9gLteiO6tvjOPGr52uCU8naJjxDPHeSfc5kc
oUCP2ktsoHyIRUz6QVPqFzIeycbgUlo7fiRsq/tjU2op7QJ7NV3cVQZFeElhwYBcUWFg7UI7f14I
CONV2qFFnCD8AWzbzCoL21YyPS/EDcGdryCeXoQJO5Wwy7OLXNBwFFwwC2HaKq9lZle3ZWP9pDrj
jKIIvFAtzQ9pgUi+hZfE2nHylTuVR3rmCJH059CWxlFjYZhsFOFp9gPFZM1DC1FpR0rqSEhplLbu
yMl4SaV9xOMO5a1ioszrBUM7BwOmwMccNQrd8Wc6c/WYNRIZHQsrC6n2YyBVNSCtFXpu7FynG5m2
msvEeuVmiFUGnVbb9WvGhOgTfuFofmq1ee4Bns0FVhMx1sdmXFjROR3uZe0XuTxQh7azp82DP+xj
ErxKp0HUm+9IUjDjfEkjJzXCRMuG63HRIiHQIOnYQGF2Hh0DYEhjEFjTUKYnxO/OZebgxP6G32WT
R8cEqkfLUaSVcWyd6zF9UVV66bh3E5IoQ3gEv0mYfkqd9LPdx+uVKpm2B8YUx5etG17wdzAlbQ6e
7b21rltd/v89ejdPh+c/rr6Ppl17Cqfx3//Xx/I///XeKXqM/q8fcPxqbt+rr+G/ftBuFfznPzP8
0zoYvo/v/+md6I8V7kF99evj16DKvz6B5KvZP/L/9Q//Yah7Xtuv//1vH/+dR89wccf99ya926/5
b29f7+V7/fkfHXp//tZfFj1OPwe/nS1MxzUcS3cE7r1/ePQc+++erntSt7DbuZb5L48eLezfcbT9
09fnSv7WP0x6mq3/3bMcXXiY2HXX9vh7f34CfAPum3JNmprvHd/Kf73/N8zR99RP44Bn0HT+7W/4
bveP292EtotdVHq2iUEPcqLuGfuff7w/Qo/eP/x/qFXoYqb1+e0x6z9LIOy33eiQgjFwVICyYkVn
zmQUl/mzC90nVDkRFywIc8oD/Fo5mqnAk0v+DNche3RQw/z5wz9vqp203dv69V8fXxhbREihB1mI
v46OoLx28gR/yf7unzej9z4lZFj8eUcrdm0Wj9KldrCYDybkAKtsh7u0tpNz7kyfNVq363gcbvBn
o8Ipx+Ixjaf6RIqOYNXeKVpZBfatWobPBmGBFjuffQ32XMeh/deHbvkkTkDXPLsS4DYt+ZwSbIQu
DmH8X+8CZD2zOoHKuv/p4k0VlinrE/G1+2x75XboMdohdmBOvckFzs+0//LP+6DF/tNv2iPxajWM
6z9/oHUz/RsVl35HOCCGASMlhQgVNffr/ss/bwxk7NeuIGnYA6HwXz8kTwk8JaGOuCz1fwg7r+XW
kWzbfhEikPB4leidSJGyLwhpG3iX8Pj6OwBWV1fve87pFwZAahsRbuVac47JFEBL10x8xRuS5Wrt
6UrMTBwoElqkgyOT4Lsnm48WDl31GqQRGgxEbvMHBIlsoqaXb45HyeoXUln7dj68kpWwm38gGV2s
4L7ymhQGMlqHDn47jWqRjPnXtC2jfe5Qhbhak+ZMQv/1cShRr1rcdy+5PCKub35V5Tj5TbrqxpwV
I4vuo+cLGwZreFXhtMTKWy3Ni4/f+vSPa/OvU/+fp/pkev3Hme64aG9VFY+1TXrPdM7/caaPKb5G
pdTbT8trlmoB9qhqfPTjJQyKaHBwIdVBcMy87kfcRNXayWRw7EONdLgS2AmPzuyMcyU7c0ZhdrCf
/CbX0eE61SYdKYfcoHV2UdwVb2GuHSln9Qvtp/o2CRww90DYkUXyIO2pI5Ji1KBdP6DIzvVwKaOk
uoi+D5fGEGfHLiM+bcqPneKtymaZDKq2atOcSoy7+kNed/GTLnncFKQ9VuDrdZNRcDkO9amIQ3+f
J/H2//7udOPP787F4a0CDaNEs1my/GHlLceaKW8w9J9WkumnvFKvkvitl9YQb1oEqSHMMSvmhjG8
6yrmIhovLgjpkvKhTsxrGJjNwerEj26KijersFuyBm4WTIcDKkejvsCJMzYzQGF+CRJHO7R6MuzN
QDz75iSUDGHBPOgxJYnJPWLiGCqs0rU30Xvxqh1NDbc9ffO7L/1/vUFiev7Ps0YXlsUt2tQNlXuk
0P44a7pY6tI2tPSrLTKC4QPFR65iB9/pYCwootR3w7Nh2gNa3pBziv8yaq6M1gH7Je8hcVf7xu8v
fqxCgwvg7WDkG85kWP/1IlnQh0V67jXyv6cmMjFzyQcYVv9NpJ67UDXHPNLfGXaWiUmlGMZnkg/z
bUIaRz9hER2llAs5TGltqf1N5pr8mjbI771v5BEkqlF3DvwXzGvkYgRC1VGufVXpIYmhnFv836eK
sMz/7ytDMeLwYOORZ5u2bU0n0z8eKXJoAvpNjf5lYYpIusq8dbkLGky0+RJdvXkL+8jdIPd/TMqp
pRYkAmx7PKAXhXe6QfmYXHI0fBNwNVH6U+PaHUE6/2KwTm9hlGo3IyMEmO9hukkcicYgt4S6ym4G
oo+rr4rfcaLEyF445WpF9ZjpeL9dQ3LCph02cx92hz93LCcKSWer+YbTvFwk2gJxsfHb1syPtiB7
Ro+Jg9Rzc4DyQbRIN9n24HGva2Rjr20hd+7EIKsTD+5iXnMNFrr6AE9IoPLzPOMoYJxEdFO9okMK
ltTNaShicWAeOtKGsiTU+DElygtvpaqor7ZdK/uRhga6XT/4AKjKaG209UNIXfvCyGM5+E2Ao7dm
JeWJg/BoHqtmpGxgqgcXaTEOidEiXN0+P4xDkuxoxTxptmHaTGsUhh6N+LQD+5zmvferxbItLbv/
Shp6wvEERolROSNR1tZE9RQ7h17lsS+DZtk3YJMwruAdYM7+HLsgSlDtrdQkZ3wZ2veNv9+ZNsBu
q535E8PCp5PC3xVKE0JHUZk1tc24i4vXqOcJRr6T4RImpcarkGy3OQJjY9bONreV7NBn3WtUl5wj
nkhsvNaDQ3zZ8G5rosTbZ8sLInNIsGFfrgtP5VaRWQDXUqUo16C9I8hWHkTpsN4ICMhnqdfZLemZ
iw6krm062me3loDpBz+muZkHIAcLWeKUKMtD//eWqkblRg3ri2t26cEIRn3fjyOBak31xLlRPXV5
4D5qfmmsc7xMKX7ga95b7TMnz65qiuKNuIJ2r4eSCaTKV00WmbWXI3eRtopJ6PTl8N4ar6aXP/VB
wGqH+z9T6F7ku9b34A8pzdrRrITgJnNkzE4gVFPo5tkSVrhwKs9/672piLBq82ZZvgnKqdaTgFwD
xhxEUu8Dm5d5y8Dduta94G3eI0WClO1Wx1EQVuSGIOmxBmfcMw4Dui5MXHzqGI9LzcUlk3XRGZNN
dAtjr9xnsq8WoV2Ja5Wnn60RPJrBMM0OiGqgw/PXVjWyYJnfM+CLO3VnvjYgLZZWTqBLP1rhdfDc
HwWY1Fd6+gFQ/kbcLHwRt1Lpn5XQUU/GtGdZSEv0guSI+SfiuGMilCGYz6z2Sa1SK0gJZwkBRwnL
QVvCYL3RkRDNwDSTAdBTxyT+5EH+U66S6egBngKThx6X3CFDEW4ysgAfWhHd4JndZrC68hCoTn8O
cbWdKS0GdEJjuoznXYS7gA3pWBsFKn+LkLtDqvX6mx5+lWORv3Ypbs9yJMI2zuDc2FZRfRBGimka
Ak+pDZ9GguOoi5pwXyRZe5veH4S3uh+8TprBMbSAX7XFwO+gTDov4bTcJ6VurYdGMzcAnexl6XXd
o9OFGMtgsq3iPq1QoVTlPvXLNzOK+4mrzZBZQxhI7sQlnR7SVV4C24l9bLpR6j21QCUe8v6R2xSx
4W78aXTY9DtYF5uUtOsF5Fg08V7sFuu0Hdw7TjrXGeZwGmSHO106wYbuKSoxBtgwBam+C2l5cLgq
8hh8ZGEHN0jcbVRWzoaEPO04sXugU8XJM4ov/VEUvrIGV6o+YM3KzoZFVzNphPYo0hKaFeXoAuYd
/FQxtWfi1jkBNwupx7UNKOY3JRUaHlkEfWdOpIJ2TfE1lyh1ZLqPKPhIPJNJtIKyRFJDP+TbONV0
JMOITh7AbIGNZCp4TMs+uDIlwzgV2jsolUeKWwZTllrtjUwzXknZeWwhDHwQsZFvSMT2VxBhfRbo
ibchVYqrBcji8Fho+WJI2mgTm2r5LCp0iPPyIwGwaKavXPj+tffJm8E4Z6/VqNJoWm59Qx8+mSB7
qzLt7TWrVyV2jLXuUs/7maO/NGN5Zc6Q/JDITB/iXDZXqVnE2ij4/iInPftQxzOurn1DSNd5NFt7
TZBnvQIZhVRrtNIfSikAsEVciTl1alNTmEPSuiTC1quVgcOJYs70cUp41O6xnYbrorcReyRTc7wb
5XDW8o+40LOfeQjzI2zj5qoYoVghQD6qbkPLbSK8/7uYa4cJ/2q36nbs0qcgN81ThHXjVgckIOIK
sNcadIGb8NNPTm10KwazXGm3EMtxOOLka4JDUNb1W2g8xkiZhRN8OwPQR9A43T6Ky+KSIGR9sJDN
nrESU1Fq9iss1fDFr0NjLYiL31Qm4DstlT9q/J8/1M7D7K8x+rO0lxQj8rEJo/Afu0jewgeMKVNj
qPYvxAX+ampdeRkNRS7thFgABvliW9v4FI91KGCxkrOzr6Ue+eRCYMOb962KiJ2M0+ARtzVN2oSB
OEbUkSaRo7zmQkaLETPRVpaF/2ZI4xcqZ8rrMNEOlYCWMZTefqxQ9UQSF0cCeXw/v0TTVjd2MaBj
hirMPFCnq/yzIOrUdJFMBOd0LIqlW6bBkkcsQ0vdCi6VJT4iW+/0T7oVMt51jkT7YQQgepCbbsYc
KYhV0PrPg+S97sr0R6QqX1YJ+TP25SPfnzzElsfd305v9JnRgQLgGvtUvRSqX18iWq9Y1j79tFav
FgNrMHcM1QNk1J9N+4HrwoSeytgO0QxL7sT6YXpA6QCalrh/imLjdFa0McN+uCbUqg/zj6i9scub
IX1X6XYuYRWQYI5uLmKqHjxqg3iuitxFSvsfu0lTP+qpZZTfrZI+s3boz8l024bQeKJLzjR0vrFP
L7kefVlR/exBGSEwBNhj2+F5UUZJE6HMmBNg2lmNAxq2oeuHg/CV9jlqm4/YUYILHgYBr9lT1rID
jqBOUkwvMtPDiDdsCawke+MLfU4tCydsDVexlozqAvB3Jz2J8oNX4SQynLObh5s0a/mVrHQ0jmnh
PMKemM6cKGtOY8IzNmmHz8jA/Jnog8XzHHxNoY0dHHivhLeqYNZttaWLvUIg2SIJz/Rt4gm9ZAPQ
F4uuk+DtEiFA2fmvUhVmIRyLqsWgPnZwlh4ogxBX2Ua2pP/jbYiK7vcGknqw9vwFqLpPA3Lwn12o
8Jwcu59K7t43hn+9M3+EjOhOFpwCDHd6z/RQG8yERv9Iquo4PGuBmz2XTngEc6C/2Wb9Nf8Kuak7
DwbplwyRZHBVm7Z/ijKSb6SuHgiXEofUQ/7FSFe79ZmJrZ6EkCeZa2AjWnf4rG2ixPmf+jslL34r
ioLgzPCT/iKmW2ozYGYPTNqkaXtRKLofG9H7V5ZELfhJND8ONpoClottgkYZevtauHZ0tCZaYtWi
tRMNqutA2OcoI8Bt3upVoIua4eMh48ExptG4y0a4uwXhuJuiHTFkdY6Pe/1fLzXr9ccSnndSec1q
qI32rVaKvYu8CRP5NLNzSQH3C+fD5BAsZQqD9l4RoHFtv3pmcy5qkY8sBrTTCvrDC9tK7YWb0KNo
aGKtojhWmJFmDs9pYJsXv/XXgdmV5/vphAg7/tZYR5PT5EUnHPi/7idRkWsb27C5C6RMu+frgHTP
bBO2brOw1PjUtfTWkSsqYpP06fhXodLkrVzNbTkHYOYSp0LxkUSxx1UW2LdK35VdoXPf9ExCaAxO
wLFOfube6B/nIBDCEi1oky0J1h4htn4M9rn3m3YZlYV69oO8xU49LXF9cKGQRIOnvsWBHxTmJVcJ
NVV0vOkqyqtvo12qU7fLq+Mz6eU6o7/M+llZYLc8uFdRjqS9KNZEr0QQCrL4yfEYA8RjN3wmOrYC
r4tDbiqE89yvIIgSMKLG+LvzXHkJIS2RxIizzkeNJReWKUlqgHO9Ed9tEYL3DdJ8nSRxT9BV5x1H
lXXSvDiZKzLCJA7TNb+3Y/unqQM6mH97lKAhc1CSR4HCcCiF3mP4DrZOY7nIzxx1wgnkF3QM7a3o
I+hf9uDuNA9IOrgNsCulHlzDBFlfMfhyKyIfaVEpSLKVxCq6ZQiZkuHrFgVkMqG6SMGdj4GhM2Yc
nd49auRc0Hjoxo/cCrdNOkTUCwo2XbSCqNEcf0+BOhCFvepYBwra1q+lQTSrKM1qT20X3LK8OSOx
xOOeDul2vg5MAAI+5KwLon+FIebR95zgVPzUQp1FtlcfZxKmNEmn7jLl0qhJ/Ty/FXb1NYpCkfI9
ZfU1HUXKOYkJRoXPea4qRKUkMyYCWIH+m1Eq1x1GEDhX4NVqJChS7kcvt1aBqcqTb7bWKpq28hQp
cxSjXVUcj0MVrkgAdxb3BdL96jJjlMBGzjwPj4+5J+GK0g/NJc3VBKISg8dFOCUVtF35HBtxsxUI
fE7zWzGtOab6xrCKo9ZfOaQ7L8eCHFsv8iZ9tqu+24lcD7QUiAiDAQwzphTS280n1mjgBi5d8Sph
zqFkUbujh+rjOuY4a0AQf3iCk85sQsZwqE8uZUpiVU3y2hZIXQGF2gyRz7FOEA62LIVMyiXUp03Y
YZLW/CH9wfDpbBb+cL5/qPcKKVFlv9WcuLjMlznH7L43gEo7um7xU7QQp/so+mKwET/6rSufQyM1
sUu79T5ryxRo1XvnqGA71RLrgVfqbzUEveWgcsQCG8+kKMJLlRKfWIG9f9AGDfaOEnbK1a4FuFt7
PJhTrAFkc/qh82asW8WmVM9G2Kn3G3IfbyqBzMuLUW5hqvAfor41F/WA+glAf78KyaiGTjkvd/nj
3iKYCmiDRyF41nfSBI8CTdJLNQ3qWUl7v1Ayilorf6lIWh5owBY3a8C+krm9sQ87ACUhVollHIUw
9EMLBhYi/GUR+fCONbUHON7IFSJy/6ZX+BeyKlR+Jv7Wj03vl4ruG4BBM76oZvKSeaP2MLaJcfSi
aNxqaT0yBHf9J2BEmOx1YbygMJpm6th9hgLN/bDJxsb7MTYVnWhb058Uwxx2beoXK5nktEAo/Xtk
E4umrq1twuJ+o2H8uyeKGIAGNyjbYCd4ODIsuvAMYZfJGH7fF7T3g99HjnGGAmNunQr3jezc9OaM
yATMtCCls/eeDUKtoyQS+zTtSQOY/JBYtfOFKbrylRMajmOeBj/UelxnjMUZTuM8IC58+CUz+LMo
4t6Vkm54bhv1cyC5bwhCE46aR5Xbxz4Jv1PGsh+k1TrWsU8k0/23DF0V8kqWPUFK75/S6YNo+iBo
kFqoIO2eMjyQTzbhMf/8YPoTbab+9Sc20qwQIHaI9w0deFECN2+ByrM5JNwJT4ZP0Wj7nvbd411g
aflDIKd+FPZQPwmzy/ekLKjMBfgNem6Fkmvyh6MbTLMdfBy6djVSHwuj1tDwg157StQOUUUVWR+5
NjAHM7NfehBeI+YmbzmhYaj63egI+M7apzVwrxRO8ssAgIQeygu1SSf3WTgt7xOYt8hdFB+Si5JP
I3snqmmP8mOCY67TN/ruQxW1E8i8CzjFJdJZ89CiZNx5enieg2BmdLaZNuXRtAkPDtrWrNfck7p9
DCqI49yuBj+1qtXA2A1CdICWq3SDF9pq0TIKx/oEQyTYSi2Pt5Eqy5Nr2HR0QFimma/uqmDADk91
X7jluCXpDk5mpF5k64xfZJWkpB3YDfdZTEWJFaAs6JiuK9CZIbq3pBZwV7DSVEEzlMRI7eaLnnNl
51tlcCqlTgeqQ4BFKnN+ihQ1XhAX4zyGhGMv3JqR44NnWj/zYKjIhPDQB9blt5p1/bMOgmyq2Mvx
0LPUuBkti96AJb1FOcNIhP+eMb7joMJEUqCPyrX+5heV9x24430jYmMuj6FTWC/oV2onqX4pSPER
GSbyBs4nWTXOIRGosjPb8Fle8zL2mbW5F7ldliWMeoj6CjH10JNV5Qd6QiOulQ8KP7zwOW5ga9rl
6b2sTDt9hbYxER1JOJh/DK/JW0wZDopbtzkIijxBCkHU4dvqhyBB/ZE2j3mgSR3eYKfTSinEh8ec
Z6F54445koA7yNcgWRQslWm3JIJ+AxgWPfJEA4eSstWCrkMSa9rQSlM1WEeyDx8Lvc3O849Eg3GZ
wyjyprTPnbCA6ySVfqJ8b65tVhzE6DjvSqKW6yRK1NW8yzF8FmTeoLxprCchOqIApx9z9K5Ymrg9
wIviNbNj5aLW7XgkdAZ7p+ld5rfyMmo2HsQuFLm1d5k/qElR5vEAyjiS5CwT4XGp3di+yAATZUlk
0dYnAeoyf2AIjxZxbB7nPT0qRh5yH7bRiG0zRWPhF5EXpQjMU9ANi3BeIWZSQ4o4Dz7u5fP9vOwE
spQhsnsSGIVxGlLCUu7RUr49hV9MGHp79N/j2LuMHk4xDAZY340grm6dodCZSKS85SpkMoh/ytYe
PPrt3sD4kKFUtR6JOoIngvQN5/dnbdI6m47L/DIfA8Lw0EuOrH+GK8RPeudTaERUntvC2BhZUv9Q
8yHgm4I9GR+LMH3Gy6Ye7sFLo0WuxLyPWDsDdoHF4++3tMYpaZ1b1ookCPeK1ycsdSAu00tmBpQJ
+ogJpEJ/VSWWt3NK+bPozOhr2jBQXM4b5GZwJiQ/61e30NVfttkCsAmqgbpUVggIgz1ZAVyIVXGd
y45Rx506P5iF36bENthf40ACR9zJSehvtZ+db2Y7FUorBMrgPcb7CLPOskhztAlu7w2CLGmqfjl1
xWlJwqQsbhHK01gxGNpWubmbtzpNM3adYryw1ke5b2fmlZ5ws606z8dPz9ArywiwyYLKXAA1zyqE
vOlLPCDTi72qW8wr0EGFR4SXudrNu2a3VbArZyG2TF8Tq3kj/NcGCTsrsEQ8/qm3D3MYmmKgtW9b
9Z6glqSudR7Lz/mjVvinECz7fg4qas0Q7lcgD/dRrgVQb103mALmGA9ME9m29KkjECG4T47PDa0U
za4ITRfVA28NcV4ciDilU+jHG62Au9Pmrv9sq2j0cFWPX32BNgkdm3UWXd8eErMgf5uxw+9Y2Quh
JFfuPBrnnf4Sjpr+lrhkMjMxw00y1rtxWkhNraZSqfWPzB5pKCu2BCDW6Ue1xgaPAy3wxup5DuTy
+4A4tQEV67zbClwe001eSVh5N5jvT4XaEsbL+on/xrgpFKgqNaLmeu8PcLBCXXUvUVbiTa5kf/Ba
q9j5TAU2vtqnT56e2QulcKIXo87ICVbeafL66WUUdUA1R3+K6sXKAW1V6Kos27KmOOj4wugThUXQ
72TTMHasW0VfwTxJ0GixLJ1fbEw9p2pA4+Ulo7YSdmuyXnRre2PqCFJitCasuhWUJMwEnllGx5jq
y5WaWc5pfsuotH47evq2N63n+SybzzyrbM807TKSKRrWbkpgrKig8L8VJS7LeGjfylsyDQnGhoAq
PSChL6iAYMMWy68QPHCku376rUeC1bWh/xZpsA70XetEzktc+CQ0wGQHo8OdITOGjUFq6wOJZvWu
mqbxIt56mYbL0ST50LPMZmcG3s9qGm+Glmct7o+rCrUyo1L35sxjyzREJU2H9oycUh4IsgJlEYAg
jlRAxbpVFzrJ44gymibiQSbSW1ET9zZ1Z9GkJ/tYMEhTbA1hoNXRrSoSBNegcOqjrlfA5Et8431A
WG1SVwxE8cznSwhc0Q+aZ9GzNQDoJJoh5/nWOxTk3PdHTzX3zvyXJVIhBpxMjF1hOfu5J5TgTVpB
wa0Xd61JatWEXmjGOW3hs3hp4a+h4aeTg4iMWcc9DwiIzkqUwuqPrept3so60r35A+Opzx80zba+
8c7nC6av56Evh+V9Qkztd/EcsirMe0qGZqJlD4JFpyscMeZ3wSNky12YNgeftuvr5FJ/hGqqvvp+
7INUkKsqd4uTVl3cwGsYS5r0k7XKV8AgZvG6GIcU+gJdt7j0TvOLlELd/Jd5vDFpM/6t8HJZpJuu
a2kOrHcHEZb5h3YDZw6hY52afcXFNLHJScKqwiLY14IQQ0Quu9TRXukApB9Z1eyCGJHU9E5IrPuy
T4W96mAILX2w4nvLB8Wo55aKMIHWPLmlPndaYFmLMo0JVOwL/TGt3SeuGFS3wttpDvaXecTKIIy8
axTfiyarf2DjJviEaIH7i1HWA1iOKFu7pCMfnFGFnIiQfs4fqsfRfYqVot1qjfvDomfyFHU6Y9P0
FI60ixlMFq/cd/a6H4ffjo6ts/d840RS4AusjgLJsq6f55fArmO0ycDWQGMY9/cIVPHXTo9emDGc
tQ7iXNlanpvuq8CFJiF5qA1tlm3unZO+tjXaC/PB94HBQOpcMUcplj0SU5oMiuI+Gqn1m8VkdlZU
sMydbuvfRoURRTVJLrVIKW5AktRhKb99t+/JBU88Mp+T94HQeeWaOyI72JlBJrAzDOC+3P5dauv7
xUuU1/hBXb3NtNL+NW2E+Ch+dVZFylgW/owIJ4wSOexcAFNQw4lB3kRjS2aVWy5JOEV2asX9cTSt
7phIhMKKPbLodtV+K6mAFkWgM1ivgueCnnBcyfB7yHyWsFXwWgA823jMPtYO/82TST71g7FqkbK+
EKaZXZo+gUkph4GW8yvGFP0l8QyDVDfy08vp9hT24e8oackEHJ3miRw32sCq9lJwW3yS0nyWVd7+
l5Pf+fPcp6AiBdsWrmvwCLf/1HxZ0s0Kgb7nS5nOmKnP5NkZ5KsMKMa8mzZ9/Yww5bMSH5Og6wWf
RAC3rPLP6OSuCJkxSmLHf523Ki6eR5vIyS22rnonxu7X3HvRekwjssQ9sw5HhkOBU4NG0bRvbis6
FgdDXAFzsxZOrOaQDsqvWlX0jRnoXBMJM5EkLauNKB15MIPvSgVp1b2FqLKx9cVIFigvMpCV+Ub0
YB1YiMQqNbiCZ0dtGMwf4JcnewGt6yRFEuwK3aeXmLgepoZK0xkhuNRNdSkrAKiuu8dqvle1GlAO
Ye07c6y1l3k3lL7DMlRDcCCipV3A3cGRaZTr0JMQXMxQnGqfiAIrTeRC1TOXoDmzW1VIjie5Atqv
Sh5z5xbkrOLm3CvbGLmb2oicYatY5/9yZzON/xSvukJDtEKuJDojV7CmN9T/VBqp0KSgxhvVV2SE
WfUR+ZXY1X4zPqlUgLFDNvGjIfDkMpsCjMjMbH4J/96ad1Nzd384GVm3ItM9vFoEhS+MXivXsXC0
Nf7pcXLWJOriXt/4tGKXqtQFzcnW2c9b7t9bnaOEm9rl0DYRs2oAzh2mM1aCzDHiqbmktfib4/xH
6nRno3OQG6gFF1NWIzINtdB/UyXwnhrCxgpxj/+mdTglI4oc1u18modY6CL9vakdZ31/VAHUf3Cb
xHhiES8v8dh8RQoeqriDBtMJV35FI9d21CtvHoG/zDagfaRhHE3qoof5B1D4ZEtbuu2O+gRoYVzT
c5+u2hQYmZlGzvPfe3Gu28zsqSC9dBFhwPifRB/qaL/SfXA+Ji0IaqTytQ28357lN/i1fHs7X3cN
qqEzgTIP86XYN8aS1JpxZ1Vzt2NKsuPJS9hc05a4+ItrmbceyKmCuL15swCHAiSyH5wVPkn84Sij
FkmmXAsrLJ9KqsvD/a59n8H6LtQPGtV1acdXbYosDol2j6ssuTZj/qzXKAXUonmuzVDubCS4Jvfz
MjmM9IWKLjiQMJleEbapTzUdQmT6qO56KArrOAHk3Tn1L37r3zQ/mxdPKUDv+Kq9d20s6IMTFMuM
C+o1UMVbLFJ4g/PkzujLeEceYLT0s0ZeCDa6aoUkKHCj6nnzrsDS3odUzI8FQlO61krFccNI5bRN
9xTyGKdK5tSZdQO4a/k2GKg/pZXSLySIcNBlPuJr7sUNt8kzyUf7eY/uU7Fn9YzcamCAZCPRphsv
zrgLIKPT6vjKFBwzZlRmz/VgyL3wESoFVuM+tpLfh1XhgzqNzHSPiQ5CuO5KihBMWZsIMy3Kbq7S
BycdnVAwrTKhhWW3qMa3C0mVqI528k1mWMuLktTc+SWpjg79iUuIUvKZGI3foQ61IaDjsVPIbGRi
AD9ZiMB7TSzzA5gkXdO5n8W6NeO3tp1HoQbhreqBpXaFCO5b4/ReMn3qKGTh/fFz1Vi7ABqp+ASN
YLRpL8b0IvCHVn1YPc9vmX19hRVpn+bPUomJhHpN2xdlGL5g9tAfm2JUNvMud6h6GUUFI9q+n5KU
9Bfbj7ylm5voP6ddfADu0rOVeiUm7cH86b93hQRMrpoqJYTUFz0LkrMArX8GAkc2vZNj5fr7PU/Y
OPqZUISpaZ/nF70zVqjghn3epIeghQj0mEklf4jxq+/7SG2vrWpHW8jYEBMCS18rilU+zhVVPgAU
QrR+mkuu+a35RWP2ugABShyB4flITpLgnSWDZuXg3QiKdyDxYrys9RfT05PVvDt6kuAeDAlQHHDC
Nq0SOWtLeWeixqGyY7AoETOuuhjfSuUsnSdFE7Q369pQD3N+pVfp/oPCyHxVhaa2slFY7RoSVZ6C
bkJ1VUwDOFuLNUQdbhHQpBswk7mxqMd9u+8cFwsvtOhlMs2ETWzEim6JF0TqPTItXP/8fVsxBUrz
jKqfVTg3KzAsI1osRhxI9oOFGzI4TeKOv7fAMsrqwAOWp3mXFthMWjnead6zwrY7yTGFnFRTblbJ
FxjSJRQ0ruBpK+8iwRSitstvgZkI3wNXImMeSv7RsPbVtAuXECDptOtiJ76FrGLsUbwpsVa89S0q
FxAowSksPSDqqTrlvfET5ggV4N8HKe0KNE4V/6KOcgtB3MBQVVNx970rUVtd5qcCE3V52c8y2tjo
AI2gTSN1YJRLN4jD9f1kbU25DHG5rc1M5WSdPu2KBg67r7/PN+n5JbYXoVG7l3mHlOJtoA1gA6fZ
S85gqqan/uJKBfGoY/hLE4WK5bfhbbRDxDME567n39zDcL6sojxaz4+WyquL5bCMyVhdz0pyUP3c
OFMCAY1efwIIGjzMKklw3+4yVWsEDkWxJ+zEvJYVCQpJAZNEiej4wFpIt0FTfVm99RlM2tuyqT+k
Y2PND6PywVNwbPQkVr+HRTbFPxqAuaIHrjLtZ0oxiO5E23g6nEvFkz/6npX7gxxI1BgNWFfzsLtw
mPTaqK6pqAPkuw6/7vXPrd4M8Vk3xSLGF70wBr3880cqmZwV5DvbSAs9ugaQQ/NJG4hihguC8n2p
0FZa9FbQbGuGCpuI3JeLxTQaqaVbweue9B9U/Jegzd7mI9C4kQMaEh1rRwY9tvluh7psKdDUv0l9
gsERx3Vyscjughw7+si4ajGMNgmbyKgencyPP0LZ3FzT4DQGyEClp/wu2+BdxnW6xaEpVqo16jj5
lWE7T6A1dTymaRHQ8Y+rHTfZEsp+29Gaz6ybYAgIvD3xvq3AA/uVVXdJBXVdvIVZBmOMlrLTCK7f
VGM9YGB0SciMXeQ1mAl4ChmDccSeaxGlJTimOj/l+RDz/DKSVRhjJHbpyyxJ9kB3QtkVHNUGBwoX
hDCWfZlqaHMxLs6qPWBnzQLCQrOjI5TdMj/D7x1py97BSB4OaYLMMQrOqlaUB1RP9rZu3PpenswV
i5LL7hGI+oHSqNjmFokNaivLfeU2XyNUmCWVi7bWh0K/UPSjWNawCjik+cgCvpfCF7ycXSa6DZbx
QbT+kUvMBAbGE9gerOo5gNXc+Dn9HRdwTpJ06gHWTPVsEHHTlPSrMCoQwEBmE9IzeeSC4GZAAR9Z
mXMtQS3NkraogPdXj4Cd5VQyqYEUuxIyguUk3n5+y0ORAUIawlTQExucIiWERRXHm7jy1GdjyJtL
Fb3FFilEj0aRqSvyx0mEEYmOORu6nWYN2dLo3WHvJ636pPjw2vVp3Ixc99HDffZiuMOtbiHzxklc
fhBUDwSpybxtCX3yA0QM3GL9zUkVYjSmJ6EVQNCxav3/UXcmy40jXZZ+l97jN4wOYNG94ATOFKlZ
G5iGCMyTY8bT1wdGdnb+ZVZlVstepFKUFBEUCbhfv/ec7zT71BfdbhSOv0uVdtn7ZfF4H1PXIK5o
FglquFnIRJSUWHMycE6cbZcwHdzLlLTu5f6ZNdGjcTrQVAYY1uWAhs/NLevQD5E4tPOH+8M58HMR
uiM63PlrStl8hVXf0sZy6/oxmLqCRiVbHa0V63EEJn1S6O3fl3GIVQDbTHXuXc6lsMbDurbbzX0x
m/wZ5zZ/13D6gLoHYazRFj9zWtCla4ruMdTcXdsY5RvzIGerSdwIg0lMb03i5aJUw+IUhx20zeTj
/mUOQMmBWCgdNjx/qE8hH7UiJ51msDFrN2zmWnDq5ytnSsDCJFH+HFg0hQmZkB/3z+B0Eqnia/AV
DLkdxDiSVzaf/XhEjlW5Mk033OMuala1Flm3+2fBICziNdIGDGRRU3MhBB6rWcGIn2pXFzAIqLv6
Qy1gV8q8HS+GGRKyUfJbF0YdfuUUjgVhm4qM5dc4AOtIo/CnciO6Qc6sVY/Lfj2EDXYOJ7aWTVA+
/JHBdSlNF0jT8ImJypuz05OnKVSHY5/6xS35sIxmWN71HFYgvjAEBLdcmZTjXcwzFIk3afH0Qo5L
gECxz49/jucIaOhYObbcq7OenYYe2Qx6cRA4jaFU5px+m6rekISDYQOWX+j0ygcD8W1B3vEGSBGW
buamj3YEEFId8939gH6X3hqp0nt9K6xZjDZ5UzcA/JyFTsSZ/KWHbeirz9y1Ydd3DfJRP5o2gSLz
19Ssjne9ZRvEWIs73d4VQURz999/bJZ/hW31E1eV9LrZ/9MMYb/tbLbfGnf+DZWIwkb/aAGyWWWF
H3ptCALNwjR+vF+Y94dBqSGV0OxZZzP6DBMIVYHvmIfW0gnbZGXoUhzvH6YsZ9f1wZ7qKfFnuOUF
9eloPbX1JHeYrZtlh4XxKcTqeVIga0AqIm6qAldNuyE93j+4lkaw+fzh/tn9a2SPeF3mjjs3KPpj
aKsdRk6/+/NZaB1cRCmMXR1rC8lWPo7mEC5QN2XfXUnilV/Yz24S6Cs9tF5yB6gjHql5muWUJzdu
3pEu03/MUTGPlfusFnZ5NgInugKreeTONF7jMfZhYDQAodxL0HTyM4QqWOeK9VNKSdbN7KdRNU7C
QRaP+76q7NX95nJxYMSxXz2ZchtmhnLupft8X8D+fmSA9F+AlhCPXNoftdJ3r8Ia5KpuovaiQwHc
AupDDDmdSRibGEAlBbDtQH9N/9TVNTDS/YAi5UzjFFjC0CH6dYwzUxDz3DgHS6N5p6nduOtlfrW0
Ot2qYDaWZjLfRRCpfM/NPcra9KnQ1X0/q9UN9FrQz1XpOZmOQK8IvWmAQgmDWDuF+GW3ZoErzKiY
TRRB4PXEan1FloH7U7mo8/rsgBzaiRCl/v23vT9sanIx1Mh6aSCiPgN7Re2eqO+ZlXRMGFjg/gwA
dUUdHgK1WLlWPT3U9zaZw1QUFfTwg1XQ+qu1r/s/luC36YxGWw8NvKEuGNDH5WAdC8Xn7eVAE0R6
ur/3E7MIwqZq0YVXK/douGN0G0f5dZ+OWHP2dBqQgxcy+FxZbNLAVLFG6EG9Bcern+5fGieoXUEI
80afm29RreJBFSNhE9TNBKWZzjvNw+YM6IRgHkdxaY+b00uVpCsj6rV3zUfY5duxAj59Ut9xisHw
TNE+hXQeWq17ApfzO/Mxb6GUaJ8MgRtkMs3Wu3+zjFz4E+FE/daHf96Y2HW3EIpV1PCFf/TRui2J
cMg8VbOAriRuDnSpHo9hoFnPkabRoumD96zWm62pdcb6/rCe4o9cjPGVpSjcsqx9uDE2BbuaI49I
6jtjBQF9YEn9HdneFkkV5/imeU98Gb7UHRJcluMrVyGGEe6FpWX5wzs0uFtoFFSEfetpbtn9dnP5
QWDmUsMKeElElzyg/vgh6Wd4405JN6ZZap4oy/HNcqdzRROLXjaiW5a/8LEbEPpXLT9xf2hOUl5E
p/95FM4eMJwrf/0Ein537zsCwozMsgfTzFaMZQJkZ2mKi4GYIg5apXljWzZvBFDjP2ibhz+PjLTY
Tj6Ek8HMUBUHQ7atcso0SeVCtLF0rlLOfhIr775cJ3k1a615skdVbEVNewT9ebOhcWCSsTInEwXG
9DNR4BTSFcGiwvPmF2b8nU/0KixiCV4qZyoh5SghxeH4mpRmdAb+AxdJcuKP8xK7kZtM0TFQEHC7
+kuYVtob96W2NIu8IRJQUTYwdvqDjr70ENulswnLmZ7WqsaOoxOclNqPfjRVZ0AiseMyAV4hZ69O
ujJhQBLSWXVUBbqrZRc4w3iLWjWkXTSqt/sHO0OfToOr2vYIRW+wNeKrBd2Wc9gxlZrC6sJ8pTJd
5wLEjRiTGHi7PX/t/g3e53WuNCFMfxLn/v5bO6wA6yTC33//Gtpm9aYwirBQ/lxk3R2aSG/PPSLL
7djNRNK768+vhv2U97jRJURbZxLCq41jEetkxxAR8OeT+P9+wrf6YdK/XV/uIul7eqpXD3fnSGmw
q8Jy9rf3XSCOwmjr69q5FZSJ9+V+KKoW3JFod3dfCbXbpXIzc+VYWUJyi5M93HdwZWg/ia/3d3XF
G5WWFQ203KUp0RPkMUhCL+dHDlfRho480HsSmhhxsg9Kenxz2Hva+xRI96+HvJihrjM8VxlNSQ2a
2VwMmIPE3mkhv0pFz2En2dSTWr47Sjaw6kK1vT/s8CsVffSKwd9+1CoRLIEim0cmM+ODRCI25eWv
suu0KwTn4kS4GAzW+dyY41Hx9d8DBGISevr0ya6NTWh30VuWceDL5si9+8MGYcHSiKrwUBFtsLfn
zA4ZYfi3iX25D1/NEGtnYA67u94pwTdw6gsl2d2fTZ7HBb0RRlP0/DuoiQ5oIrf4yNOJk5ealVQS
jBtMiOo/f38yFe0liJvmyww/NT7/9+/+24/dvzX/zESA4cLMjOZMuyOCtdKOq/t+lIOM2VIPjjDQ
+R1NsOhb8IcPiBTkR+/jprXCWntsfNGv87ZUTvTRop1AvIoNQQPPzV62IhMtqa66Zn+Sw6kzzB/d
FXah6p2i7JdEfPjQoZx7sAzt9/1tSQiaXNWqYu38NM3ecbDP710eUauooerVJU+iLorieP+sKJnk
/Zef3X8OlXO+piZ7sBUTotdg2UcndIKNTnLZoyvHcFnapf6BAPYUcNS9wBuh58YoJdSb8VmUJPLF
dTGBlgn6F06cuIHN9gsim70wgVw/qKEZHmcfK060QFSJVyeD+9bNjUEnB97bU53LCCun4ej5rSfB
bwGTRl2nmVXt/QlxLSP59obxJt27LJVrWgz+ezBCQ0xE++UmKBjozNUnPHdiFc7O3iaoIbYPTfie
+uFJzm3xsvOP968MU1hDBw6Gc6Zp9X7EW+V1Pg2SLi3k2jDaFD9crB3BsfZ7myOjZ9R5xohgxNTE
SPTVFe0vDN39L9X/JJqY7cjp2jO5Ys0Haw3RT0Hk3Kp4xlePaBLMsTXP+vxBiRJUXWjAd+kUPE51
zx5gD9++Co2xpmF5GnrFP3AcnNZ11/e7qc1r0gQDCvcu9v5MU0vWSQMc3d6cOd33UamoYT0xLaZs
yHq2r1mSFbkKJoWu3Rr9yOkdVcvKGKZm1Y4YQzhsJoe8ENajkZYGQVsuk6aUWIs/I6g/Yl0lFv0b
MiOMzLQzkGtpy34AOB7SMYOdCSTAZpzfNCiFOz2IroE7xlvoJNv+7nYxY5aXKnf6U1X0w6kvk3dC
vRqSHOx0olaDJuUQ/+Yvyqpr17piSjwl1vBQwzi6/DkWOIxccDt1FP/3TkWgEvCmZYAGRy1ZT/NQ
kuFWxp3hknWkpG80S2DyqVVEqFS1Te3MP0vdN41F1gz+WS84Pk/C2t2/YRoVPbiaFAdAT9GKIKPu
EvtDvrPcqNimpWY/FM2h1mdnB28yUq6QHSTIL33bYW3S+17FW9naVzxVSJ10/VGbhzl/P+oMnWvx
fryhg5+to6wqx82Al2MbIkTUUbGvEtonS8pLRqYDpPfqPjKdRNGsIrx4X5gM5cIYG3XZFAUTfaUB
npBn0xXNxrIzQuuxrvZ2m4ubzPS/xtt+8QZKZ0A8UPALOO3NsIPylRUw38t0EEsmPOVrXirE8GgI
+2l5KfQI7oKpuzv57lO+fxgHixsG1ZpDvw6ZUKH89TuoEsQLzakveSdnhAF6C9stt7FZZs90tmq/
M56TZk5HKduLOs39MuF8//dzV2Oeqv5TUKI7iKmQlGiaazuuZf8nQUkWtm7C+Ez/cTSKCVsbTmqg
qz8un5jJaK/tCuG+1j0wEnPeOoXrMp40eHwaDkiyZhWjV3YRp823qMLWinH2UbH69IEcgc+BZsIb
Bdeyr8S7bs0DOZIjraZOT8kY/fNDnxrJ5v6LzWCp/0dD+kNH+idoim///fD/eP//0KkMqFD/NZwK
TGTwKaPPf5Kp5j/xB0ylO/8SqqNqDpoITddVEB5/sFS6/i/kEpo1a4YculozDyonlTX83//LNP/F
TihM+Dk6hZQ+Q2L+olKZ2r90U4ceDQAeCxBSu/8JlIpn9Y/ry+ZvAoxlAKRwVUPHbaj9+1SfaUab
611rsfwZH47qQric6aWw///xgjz8uWL/SQQy+I3+8z8FDkg4hqGaMLoMIdx//6eq0RrLFvsT0Ev0
eMomb/ufIFLaFTgiYh7L7ygbfrek30LNy3/1AL8zTD5k/dIzJ0Doga7WKYxwYsWsN1jVtddgUjwG
QNmuinYNveMRSvqSaXC51i4jWboriCzpEglkupTiJurKRU/hXnrkl7i7ZuW89kYnB7eloEUW+/ne
h3xYdVCBE3sA1C2N16FAg6zi6Cyc7ynCvDkAlsrUp8RQr2NjocTV8BeOnNfnIWqWtD8RBv+qc8wN
GieSyh0GpcL4NjqytFyDMV6O+59ji9gGmkmRlbJul4FY6r54ThlgL8BLqctUaE+IpcZdZfRvedWR
o82wqSf6L6msbNmkww4N/bZoE46L1u/Ety411TqlQrOpLP+NRg3HJM5qSzGAmx80ZZfHZrEUBSV2
PN4gL3yyDqPmPdQOE2I/cxk4iuiiaslzZB+wdf/0JRPK/kt3Cao1II8sXG0FojNkQwBze/8Tgxyp
w7WXbH5S0gAbGmkRExUSdVC2It3GHiEzYigkIiS5E4HxCdbBXM5pKgqhoKqRfpQpPHlxSiy99UgK
hapZZL9ck5gmEAcPtLXdxYAevRMcdrMi8IJoepeh0KB0F9+yy17m4BvX0AmLlxQjlqjAbbqGB+IU
wbWd4HCv6JAqfaKsFKIHlnXYL6rYgfVfggcvtSOVzki1UCjLRvFfZQzdNLNI0cD9s8wQTPKPwIK2
kn41js+K27zJbMJO00XE1WfEB+lLMyrjfQkbaFH5U7gwp/631ii7CVLGmnMc6pRyWkmfdh+YP8wl
zZeU4LazoloYhdGvbMkWmMm1Dn4STCVMxnQclXVOAHrRQ9GXqe259fRcMfBeNPTOgaCdRSRCxJzB
Xg3Z5CMUHsuoNuSqok6IgfYsfPbqFRo4XcyYUpn81CrJjQ8czwNwwcmPXoNLtqznkoH6ytXYCho7
P/IuwhXAPr8orcs41tWyzTFPjMqA+GGIdnZKcgXG5qQWj/RTqXCD55o3R2/SnaLqhzQGx4mhCZwU
oeRJAzStVX/b0iFfpP6Nlu2Rqt9agMthQl0GBHd1C7MqsXCGQzmD5fcEOZGeQ3A886lHUzQ/xcCN
neTOXkVzgDXe8rkkvJLDK1mBDUHx4P27nt5YVVuLWkGX3FaXelTLpa82P3pTnzmLHIYqjWBMkCEY
k8YRWxB1Jw2v9UD2Rh2UC7fBuakENVcyJv3QcUh+z/d9f7OIKzfwyOTkBy27rmMgIvtPOdblqpHl
uFNGK1r3Ngj9WP2tOQS9uEm2VckEIsAQw7/w/V86PZaF0VP0B8paHaPHtolOAdnNPe2ZhTJU0KuJ
iHEzDRVR/eV02nMRR8sx7qVH+sGVNe8K7WZnmOrBcL8znUPhlICNKEIfeLpx6S3hadOjr/Yf5JdH
C6Oerj1bfdd6rXSvKLpOQNs9bB0gnJUBQPEsbtEFkhaJVBwXpReQB4IYg4zlKlvUAiVxjyNQhARl
toUgTjioHrXeRl4RpxtRjVylcVsvRDTHG/fBIqVNMrcsAHdCzWbOUx4aKOee7WI9yRFliTY0VoAW
Tqp2ygqhzMxekhxdHSe0f2ph55NtRnQIA4eW2GnrIe48GpfoHatXszWOpdk9w3AABtZ4vYZbkDgo
tWsPPtJ3+pi17ezkNKxFE6AcphXptw9J4X9GdrlPXaD1urkqVf8dV956sAJCREhTVoevqsm7FYIE
NH/xQYWX5Trua0UzpjGhJHCpOErOPLxd6ARJwBSZ2T+Bq2IdJFZhQtXhiobEAp6MWRH9wdrP0hse
iOVBIcGGF3f2xhAyWYQTOhs7xaRlfOUKpXU4eqGrbNHR4kOI3RPp0pe6IFSl8fc1kW6B4WFqOFlp
5Ak/Ot5x1gYmKtl4ReGjO0CmUjSgc7GPfw+OQk6npqBzr/Sl8VOjS1v0lfLjTCyEc0BRMyPM4zOZ
DtsRhrFaG9aShfpcqBF+qFL+6HD1wsT9yJpPdUyhbi91p98ayXBpwe8Qe0TIk3U/Dm0NJQDrNIB/
8fOfFh+FqrgPdVG+C6m/VNCEql6+6d30inJgxz5kGvZ717jG9r6RlF4d0kfSX/Wz35CxUto5ETbR
q46mhkANuAeTvuqmgkxe/VkaDqqhRWdPENtj5t3KjRTpC3LTL00jBDF8HqSxj9z2Il3rmBfONXTl
vgn5DxC3mqUPoVmdZvGSn4YYW+nUg/37CaEKT1V+grJxk9NZr9IzR8wbyuS1PVovoZweaGUV5UBo
uLWJ7Ogwa43LvQXBAmKP+661zWOnn2Mb60YBOdYumjedFns3SB0F+joXwSGMMCQBx4Y945ltdCzt
4LOyrU/dUnnb1bVtDB4R1NsxjDe1cDaydp9yvTpNQEAWltm/MF/36Dd+AlA8xk7z4YQsJMOkveTT
G+zND2XADDloRzUb5t2Hw62kl6yytuIlzyRGN9x4Gyc012acPIe1eGr6rSu1m9HWD0qoYKkqr459
LozgKejdLycG56EljGiS9GozcyS9Aa/DdDAVizc5165slzirzE1g2kfdL7+tHM2SKNwvjdnAj4uU
PzRIxDJVY0tiJwFnH42unqBkrydKQPbNeE1qzIfvABLGYKhaCrx+VAMTkVS+Y151iqBuDBwIBSOx
wSOYr5AETMd+RuOgLiKaMOTn7cISGF3ebYM03BT1U1GqqPtVc6UOdCOCUpxyLXhzA/PTVMrrJDuP
M3a+mBQCNBQGtlnwTkwoqTJufki1cjMk+b6qxCEK6pPthJc6tFatKl5leM2Cj450Acnb143+o2sH
h6im0R2LraWWb2gNvTAY3vukPdItBTQqjDezaT0kl0vwS0BmnC18a2Q7ZGQI1pjEnas+2R6YBV9B
DQVV/8wJjjA0LMFoI1fYRT64zAPuOBU6IWBqO9ORKmKiImCRPQy+gnMydftdm4ytDoA81rSDqXa7
nplJIcnw0yX++p6BsO2s8ra9De14Ksh97aJob7nmUu0CFDXIEYzei8vo6JIBknhNrDwFugNFQMKG
DthVHHrS0rnpBDEo2afZ+juC7S4WAKPeMTZTUO/n25O8o2UO1jUc0E8q3cXWySbQ1K1bIdZOxXOG
MgCn1LnLh3dbZehVKt9+yClVFibC3NJrrXQx/5dQUTjuXI6MpxGjiCYsTwW1wOTzigXuVE7JqWKl
lcPbWHo6L6ZuAQJJ3DdtyGnRGA+9Qc5QoG0YZ62SMXlozR71RMfhXX/SbIWjR7sUTryimXckPYHY
DHtdaP2VVjHCtEn7nsYWGNt6sHUkwuO5CEAOeBW6Uz813tOMvcwurg4zKzOMNi5qX+fDVOs19q4z
3uV1MRUvLekkqQ/W3jBWaVKvo1p4ID8vJBNs/TQ+pjrG80AyHsp2kZ6tS4TljbqHCwHOgMOGdZ56
e41nYx3DMMlIY3atcN0ySJEsgL6OnkE9wbLzItVCHe0fYYkujKHZz//XxXjph3xVTiSMoelL2mxD
2vW+K9RTNrXLcTR2qKXh1Nqn+ckht+LlJ8pCY86TxQulzvbz18dyORZYirKUZrb24BTWQRrdy/wu
OFQMSgK0nsZ+Cd8sVWuOHS4a7R89Qw9KNLTTdUSz+YR8Dp6MaailxaY3xq1v2mc/FAtgkleifjaq
7sPyo4oobzIgIl0kXvUS1cG+M5uTqOyXVFEeuCQ3FZVJIBR2gtLrLZzhumSogOEB+ZIzRD8sT1t3
lbbuWkvpfIYxM8ZgX6f1x9gHv7mkUHx5gIq3DLlXnWFvQ4JchZNt0Dgwv4Ri4rjll+2OywqxkyHF
KaXck9Vnsgn0fjNOO3XybyRjw98Pga8wyAy6S88AqQd9rgh3JXnRda6umhiV2qw2ZhOd9WSvNSMX
UrY2iJbIqTfnfxMLG9lUvMduH6y7WrBEcgCriXCpBy6XyL3W6YQfTYJf5B0kHbomiGDkskGYssk7
Y1VRhZr1usCnXpXNlhjJxdC4YPKio5QaG5KP5uHHHoqdZYSHvOopdhcFr6HBINl5wKJAykYBpK1d
hVVOSEC/aeGQ+Ozw7XwKLpyzP6YvoT0c3FbdhuF4pE+wApi16esS09/EOX04NtRbnA1PdqCRgBa9
qEENKqjcQZK6tLo46e640kxzQ07yThNyjQgfhtYATEZfDlO3Sh1mfY2FLlFnhIUYUo5H1SfTrEKx
jP2ncak261PhsrMpqLRg3Snc+CiY1hpXTkY+02QoOyuCyE4U0/DWuJgMCXm0uS8WbNfYtu11NkSH
1mLyTtCtaisPlkmprXHZp+6hCfvjfD3btC9VniEhJOu6CLbQbrw4cteIxohhZ8YSYOtHIUNOkq5D
rO/Gkzs4u0yXyJLwgCiboCu2id8DDzE3mHBvzihOggWzUeOlDv0LYNUmbO1LS6SX5cL9SXa14l7z
HLlYGvkru8RYiiq0irIrhJ9dpxU7UlX2Y5p4eW1h2Td2NIw2fmB7fmvshMQbMtLVbQlVKQXXEWmk
ZNGjxF7rXFvzeqZxxO2jYlH7hChjk/PlV1ySZsFIILHt9fxC0K3Z6Gmz1cGZZa4DoSOvFr2avpaF
hmbuQ3TZnqSgbejQ9OevCu1xO7AHj2HNOml7RqJ6Jb6LUARbYZS31HhJmdDMa2FlRgepNfuxiRc6
ATmRGZ3opFyNcnqj88lRuD7gf3j2G5eAmMx+JvJiXQcORj7l1ihYsea+feqsizo+4sFol7ppdDvo
hrOKjBtiLLcil4dUmh9l7t78UrzkNHIW6lj8ku7oQxLXjhbq+VmG25bVE3JXfECZjjhgnCtaCIgM
ZJGm593H/Xs2sbnLUTGjZUHCezI8cXfpy2Iy2iWYAPJPkmgjMqVe+YHzyqCWgKbeeAmU36UOtC91
TNpDmsoB1iAEZ8jynnhs5Zb300uqJrwKpCFBcLjRoPlNlpzC2CoiJBS6KyRjbbKbRcRRajlGGvZM
nqn0GOm/QAALliA0PA1lwZpO8WtsKRI5LONOhIPLzKVrVzUtlpeRv4eRyEUqzro3XSCYqsy3jBk9
oMsI1lS5aWuNZr76qNXFb6zf/OMTOefI0omXSvVfWsPxfIyMadEi1V4o3JrLimEm1p5bELIy1drv
csx+4dXg4Ocq2WqAurAcbWOH5upTKquRlhACG4iFeYrg08a84sDGWsoeoaWZhwTKdNrZth2vEMSx
wDCeSB8+ZmkFWJqFzC/G9GJlzWF+T22d6WFppL9Cnfff6u2bJtJfiMu5Byd6RqnIfhudspEhv8kk
eaGQ3OxkNyA0bi+kJE70BwTRGCF/nPUCSnrnPqOUv1ADxguTlzcIAneNkuoNYhoxVbgglj3AYTP0
efKc34D4uTjnVJtnYya/WnfA8eJaxJwwmbbHnHz12CvU5rNxeSEV+is0hvynwNRhfbLGA9laqgYJ
WJYWnbPkjOqkPAwJsVVK8Zn79a20Gp1eQfDdkDK9kWp2y+OLoGAiBl0lL41Xu1Ya4PnJt+uyCYg4
2tPRzZEWkmo59jwXiTfcG9rGm13Xy1hhy4HJMnBCKAfOeja/HF1CVG7qYlIJjqVhxgtlBsAlOJFZ
LRQVpQ83SBX9hdW/yY53XRM5pt0Skc7VH2lkQFUnNSwOfvfMJlcq6/nSrvJrpzyPieLu6iZ5kQqk
AaU6FdxBHiGFdBa63CCid4BapYk3JQD1VUBeO0ytAmb0czRIn4sY6y3KzCL5yS4PSlt5QyO/nGj6
RtdIepKsvD6AGhF7mgwJ+UuyUyN42ugstbnCeCrEg8nQ9UDI9TpKDe0ghSCOq8lXAG9LNIbR7xG5
iNHYVyWjxqldc2faLveCBSg8aCNPdRiw9EX8U0Ucm7vAes7IN1jKgfZbFRCVE1dfo6V8AHG+z2Im
fMYQYnlJ1Vy5EVSs06WjtCe8EpeO0QHrJQumId4NCiGtExufrR9V8/gViYpG8qMatitlU1c2Lige
p2qjr5mFFqBIcgjrPZSikEPgJLQRvqLu0pav3oRe2nvtkg+aTwkFamPChEVcsUKgoUFM/eBYHbIU
CqmKvlqmkN0zv7W1D0HHUm1kZZxrqgraaZn/KvXuUhY+SX4lLwPRWO+RAdADqAYabjXxD4zINmIi
Sk4g6+DQ1e91GX+ryc7OqHMI7uH6ZlVC51ZvuJl+kWTEou+YbwmxAOdMp5fPyjzoaOslgZEqsyWG
r90CL2SXyulCzDnhU+1wK2BgZLlWedPIXho4TbYcOl1dDCpYWkWfqJquYWh+WBZNV+mgz+U+DsD8
rJK0KlgmzY+2YUUoRkGWEfa0qjwrPc/RpMBaGu1IymB+EmRYMEumbEAYucYjF6OJV5FzreoihtbA
sb1s3HYZud0lzUS+rb6hn+MorIA0EfCtR/xlACd/TbjaF/m8lbioXFaj2bYL9qGPErEwbi0WIj3g
4sL2xeVREOOokFcGlISFpbEJdepE7mUOvUwQ5duuS78DyQqlJZ3XgYHsHJxYU5ku9VaumjD71arl
L98EaU5wHLQpsAM5dzFmMUD3TsHcVAWgYubbosEzm85dQeE/0uZgI2s4FQ3kHaGDvJDZap3tOjU8
qzGuxYRB3HEayB88EeQPsifUeiKAaEWMo1gQm8aVWhf7uHXPfkftYOTDLyK4zZWiqtsW0Tz8lQDM
UUo/rIlRpRhi27kGNut58RBOdBwr65dW8TJVmmhJjo09s+seu9RhxeP2MSf1PKTJqQn6i104Nyth
yhyp3HZC8AE41ZX3Ay3wnKk0msELZ3vqjpz33h9jbTEOAZ5/hMHuiPq2IZ7Mr7rXiN7+TtZ06fql
ZYfGRkUxuyRm6JfrE+5QIy4WcrA5wAxf89hrKmmXilh1oVq1BEsP5OPlpsA6ZtKZNTirBOzzC2eU
UClIb8bO/u52/VM9hm+94fibOhgpXkFyR0X45AYqGouwi/aZjRystZSabkb9CZx8WMXyScM+u7J7
QQEihpNTTd+NzubtC/JvS0lCy2h4o8mFwoCcjsRovzJa7rwBmeSmtClZCtpftplhNVMcBKRw9zQY
HD2L9HyZEDp/sWZM8QBMntKOt79p0GUHZXhuleRJ4DReCFVZtK4+LBDwRGvE04jY9cvAFHObxdlt
Ur5A6BprDdPBygIRvLcsdYZUA99LW0Jb1b4LVo02rswJuXbfPpHtJFHTFK9mk5ienLQ3xUjrRYgi
aKlOARa4rn1LSTxZClmIcyDrLx8jt0eAiLZtFbhDZQB21C+RdET2K1Gjj9CIBsw8MJGnTBkWrkHI
JAxA7FCEKjADrJ1NgneB5sjaympaqT2VcDkyqUZxN1zdPptNAiMig7ktWmr6GUNDe9U68GuKQxsg
p9TUQzC3nZuKlRJYi0pm5ElPDEuUMflJw1ajO5KcQGu9qVNnPOTZkz0xbw9SRa7yiOxog9NSIeBo
SvXbsqMWaWzDZWeO1PBhvayCMFkNDoL+Sck2VY+sO+iwzTp1s2Lq2q/oW6LayOOrGQGJGGqTTGui
aXWrhVbV9ng7Rb+lHvvMkvFkRgwJLB0VblVl2Avs4WUo2DzDRnZbTYUBN3JMVjqNXjKZ70s2MoLZ
/HDDtYMdL+jhvxTVDD5yYURbENc4d0wTgXOd2BJXEFB3ER5YVyRoDR2YpSzgnyLxMVEgL0zCFFsk
sA+6ZV5EZb4NiaIt8K+FS00aTz2IumVPsUSiMhj2yreXkb0tRz86dLhoRtEUe5aBOp6OZap/BLrh
z8zxTT+V065LJt4ijmJ9+tx09MZGuOZZaqCmBLjlGQ2mak07Gi2jRFOZsNp252mImRb5rkPmF0fO
FLzIhOvzRbqbkA6knUbbDlHodqjZMHRLOSgg7ymLEE8PRrS6kQ+srdr/IO1MliNHsiz7Ky25bqQA
qhgUIlW9gBlsoHGe6RsISXfHPM/4+j6IbOlyZ7CdnVKLzIzI8CCMMED16Xv3nkvNQdh8AViWs0IZ
wMsbQlIBdNRXYnqhDprH+hteouu5IgjbherhGxMxR2X3YLmjcYyGB1VOhp9q+tMqz9twemQVSpdn
dzLsnezNPeQj8B3aRHI13VTNyl4NwWQoCqx8bzpIqxaxwT5KjyDqnmUzCj+iNTcEecoSrwiLy+oY
gBwPRBvkO73uGyADNJ7ShhPj2DOkaRIOcWFKlqa57Dn1rLNsitKFPuqIZdKLtfSMAhOVEYisgRb4
pgN8sFWsQZhUGX1OAqdWt62It9g4hZDbpkCCGwidyF1teg6WCkk+wbwEwibYcuzbEr8J8+v6RY9s
ecq5GmMBnl6tCoOd4mC2pI17kbTn+G+Wcxqn+GKJ4SF6xtoa/fcUP9oGFVO0VatTqkbg39rRq8Wd
tVdjVEksl4dg9HVIOoW7Ybpg64kOqJh66VKx2oilWD7kUeaDP+khoJikNTctusJKX8qTpmhPOiXz
v1lE5KAa3cFGK11ZCZ3hkHdnWWMISiAcuMcChg8vBpkTftaQ1Bu4PxYjY4sFAoR9/S0cyJ1S5Trn
CrWjFGiZEHvTORpOoqJGa/XuRILoDZOX8jjlPw08EUyn0/XL0DeiEHdVb4Q7Zohr8mn5NrsI9ZjY
TK4hfayQ1wCTodocU9jjZ3Ewn7cxpesUxgRN0Q7sKj3cYaJ86lRlbBNxNja9vpNmVm/CPknPUSFv
Bj+vUC02nO3wfMLvmqVfUvcQDbqGSRTx0TWj24YMRBp1VAlR3t1MVfJWLJgttRnJW4KnqQTisnUW
1IABCUqYkchekfTbnZE/EJbCZTpdEPaAys6zsuUpnu9IRbK3dYkOvKgdcwN/YM889Fari8l3RWZD
ZDoQLs0KQzSbP8+T3Ca1zowySKiewjPHSluP36Xb8YsT6s7JRkRkymaVc+qRPzvsfD5LPVVQG6Ps
qPVtYhXbQOJSD5bkNnTkletAx+nbDk0jiaZW7dxHEU3nMUXPH7jaeVwR5hObvAtqanxEB2SsAtbb
oLw40yeoFYuwWk8P35N00f3EnshYKx/ZRm1fqP2kEy4OR5pEruRp7vBZxNroPNb6+CTC3PDBR9no
/9J2F47DyFpOKrst8pehz7XDvLCog37auqyJwA9YLoeSoJQ+zDb0xy7ceiCyiOJjUk3Kb677sJ/h
0QjryJn5koyt5NCSfb6toDNxjudYmQlnIfxoOQ8IuPZy5QybXIX1trPVfV3YEfkRDqPyqLsK7Hw8
1GEZceaNGUU006mFhWwYdbNpHGaIDBTOjWiXuDnpHMQSbI2KXn9TxRlJ134oc50IjgL3Kmp+0A5b
M9EfRGuDtOs4YugNf1VHQIdlGu4dmgX1NOLtG+h6uCrStlXPT0trtizo9xfRpJk7NyCzXOU2SSSt
S6efiQb9pHaXJdPiZRYbfKdbqI9C3W809KYWk5y9MGjPzq21bCu8yO2kZl81NWMlE+hrmUR+Q8oX
NQ4xygF7Be/52ufCc+WIfj09e9VQmKe6EXigCsuDuQSIbrpmrDb7oTMiuUbBDkgtmepwGwzI2FXn
0qroKPng5L9YxoqzD+/pRiIoagkuzwMR+Y5dgExAKdRA38M+LC9Gq7hxQ7LCUkdPzoWoDgEJbIwl
JZnNsNjW6rhM9MrD76MQ3bv9boSpQulsa7Rhq2+phj2dLsZbQC+5KPD1K018LzHlzEgPOH9RsXPo
AgSzJZl6m6L0pE0xW/D7wOaZ44Xllg/uqt0HA3gJDmczmqW8s1CLGmm4C9dzbxkwt9AX3dnM1UUs
lul2cLV7YTsBnSPGqeZuIhoTo5ja6gierYTgdru9p2iWO+ub09gsQculihY+kp4+ZRnaokxU5yaK
cU6qiI+Kxd5WVf8jxuy7yZPpdUBqRHgZQX8WJ7tcc1ZbhrmRLIou8y+iJeAHFPNtMwyVL1vrPZLG
dbK4eypzK3t2nHbaWb1AJGOAOeAs8zKhuPScqmHiukKmGm2iBghvJRIqLzeJmbdt3jlUW1tI8Yzw
iUOdKNbhka/4PGcGSEKxYwxIzQazhdeYF2dZXCFjH/l3irK4IiCFGFhSijyLqj0vHbxBHLQ380J7
waQIcpoTYc/HXLfwtPWUWfgQd+1g6p6rknezb8HEz+IqztP7fmmI9saXhR3TQY9FZ82L1UAnWVmn
wiSobHBPOjDSrSSBBKBbhA1Yqcspqa8GoCgbncj3OnO+l1gRD03BVCcaUnwJMn6vxbgZKqoah7vJ
8kmHqRTIiGQ8cyfcZl+5NE00rhE5UXA0OwdBVtswgAqCtzZzn1c74hbk+U0Sq/oMaNOPlV8OpsBs
t8j7j3RPLvulvQ0Vz2SNCxUhrr8Y85PeZ35jQFNHcgOz3h5P9qqf1YHfLiq7hoEcEORF/TjS+sUA
4KuucnYGHgIXYccRYfqmyZttKUw+bmQ8LNiy6DsEWy2DQDnY5Y+WlL9jpyL7zJhneuY+6PraHxoN
LUMob7KcOFmI7WzYSh7wBrEItBRPEMwOyPkg0jXFz1G4Z6Wq39speR46RgarsoXVqwj0cqfQnHsJ
MPcDGsADaXPjrikeCfJletmPx6owj4vLbAxHygWeYmUxpjeRSlEzjznzgCzYD7VmbGwtV/5sKmyG
OtMJEtQ8CIujPbPUM9rg7J+lNHCUs5GzdlvVnZ+Wa0ixUrtsmosdSgtBkziglRjJb1OeDFuzCh+z
ITplnQBFm6c/HEJEtxmgU+LbwweJx2eTKmiGrrLvYGyjvCzOWDwP7VgfiFskpyNi1YyCwqcruolM
M/FzB8kQh0JoVSryDERmfsagi9Dy3m9S9wEk1LU0MkR5DRsykWPHIu8G7nU+7JtOf+jU21TAiAkN
nbxOpqG287PHskTjw2IevURHHbMTBrt+PkhjOVlMx6AB7/rGRoelqPicsjBpvYRq/dM3EaYcz2gy
hQA5SmihOt5kLSUd5a2p2I6YtA0Efr7kWvSiUwZmJN2d2yZOdO61vZtrXF7ilf7gai/ANdvhqTrN
iftcjaJiD5rJiFPNy1Bw8wMEcsIeG9+28KlH7kvK+RTEYB9vMf6lnor7TcGOB/oU0VUsrZ8MTK9t
i2EVWj/NI4s7AaFAE8Svu2pjTbjTU+KgC4NLLTFcR+xCQBU6mjx0LtYexkTtxz4eq5SsF1QnloN0
gW75JtUzH2oC+Q5g6yTDqdoW392QR6rtLeY91Q39X9i+Qpc7WXPw0F5wwLRoDJPUg56+2rjJarWu
iLR5x2r7SK7rldUGP2w2RFG+wEcLtnpY3Wk4rr16YRhq9OpUSg3sKkUolQcdgLDc6c5yy4o0HDNR
ksc6HCU/JMhG2h2L3+gzuwFnr8W5JOCTCpGKU+qcZ/W+3AZ9Kw8DBHBGdtpJoF73CxDqFJPuwjK3
4tcGjSktENM5OZv1+lJ3g2mHfmrwRsVsHazberV5cN7zxp62GQOJPqaODLt3SyWoITvpEUmNEEpc
mBgSPN3NA08z2AYFWyJeiJ6zFmK+kOFlbplMnwqHMzEJUk7AJXlSYV/XYAIL4xmL5k6rZyx4eNCh
h5RMGxYP0l6ImmSSqASRdzBi2BcJrnkO1domoDT0ZNM9cSaqvJ5mPsHuDGjJ+g4rTv1Q/g/F5Pqh
a7xiHaDtlgynee7ZwcO63cDyuc06IGYkfftTCoRwDNCPxUGC9rVUB1MjgBSz5XbRKoLGtOCNqbv0
R865OwBlu1RRWhjxe65Z5hayxS09inPOHbQ6VyjSWDyxXB1Sufyk0KwpC+3LNlKMrOBMDnztK4Zi
BwWn1YqtCiSz7eVchoioXNhCG6cKDN6X/TRN0bZXBsqZOEzpg6PkG+XCAo/qkEfr1NWcmLCuAZUL
WMmcOYM+F284JNB1BAG3GaFDbXQWBbRL3uzSbaLJcdCHDLx3fZe6zjeS6eH4JfVzZyMMtYealJJ0
u3SRBUiCLTygvhpqyma5YuSYVGRDCdbUREEUtgOBYUmA7Sw4Gvn0oHfae8LQxUstEpNFD702DZBv
47CBijn43Vzc0B3qtnq1sDugeQ4JRKT/UnVrNFIYv7QWXZ8ZrC1tPLGfQI1x4Af6RCSX75T1DApb
e7TQW67GaoamrcWEYL4qbflY9eBPihvAJSyjAXD5ZiztDadpv+/kz25xn/vE3RIqwdKo6BN2RUbX
CiCPNqLu0xcpOIk6h2FULJlVfw58jJ2RpDcPPMp3c0aQiFbn3mzDkyCgtJUZAqi8QjThokJPaZ7Y
9HrpPoDRQFguI/NmMGFSOen8iiX4AYERfnEg7U19USinx8qxPAtyK9DMone31WukURsFi3EMSNGT
NPhy27lIs+m7ZVxo2ZOdu9+0CLmd2Xvo6r7P4B02NIme0DFFKNJX+BePEIzGJ2eg3ci5aeIwAI2k
dt9G+MVzLtXWHVwbvh5M5+RnhcTU16vgZR4ZOkTosvvkVjQl8yADYMyo6hN8i5twATXFFPlSIQAh
/BfrF6S3QDPOhU5IYW6rc46EnSdqgG5j+VwN+vOow8s3ujeLdBplxV5lU2PM6/8JpvttabrH0ELE
w3z9FNSozgQhT6Wq6o1aaAzzGrPb6qlEgd58VzYJWXV6EyBLjao1M379DICzTnORnQ1TgKwrIbAt
Zqit064HW7woOnddjW6jMQaKUkbqiD+wjuo9mx5nwrwsnpg23eOaPFmJxREACiXHVCrKKLrVNcpw
DAkIWOxrwKEJcvr00tEIiTOLY2CG71Kh0wm/2z3OBBK07/M2IfSP2VceyzdnrpFD6uEjqNnCa835
Mp6mpyLkCWgtejyzK46mGKJta8C8HYmVQGCTDvxSIHo429fizoYR0A6GF0EB39gyfoL/++wshe0d
2RDfyF4wN3OIlj2orW1YDC9iJJfAlQw6tGVFLRJEkONiLUYLzt2wEtwdnBLt+TxTNETZGWEixAcv
M1wR/UikwHUUOxwIJIcSDsJG1b009vxeldWrYvd0UfjHOiGfc39dtPIo6vG16Kkf2xZsQxFz4DwF
HZpR5q8oWYbgWxcyLazbU6kzoaaLJFSMBF0DdhxT2yeoqGy7ejNeLIpiMH+3ZSaeQwiiXrpGgo61
dQTlcd/p9oWyyKFtOnwgIjNMVF7nkRse46y8Jf/lNHIqcfV7E5Uhs6+L0Wk4VQe4QKt3zQQWhJhj
okEejTd0Zp9IaGKRI9ibg48x11empc7hID7YxXgVdckbDaLacJDkOHe10V0WxrCvaa0DNLtdkqTl
1x1cb4TOnhsRFejw0w6GY+hA5MgCeIGcme9m5NgalnMUJRSRhf3M2PQSDeaNE4/nratdxmPgjS0J
ziq0EDAhFbVr+3Xoe5S1IXNWl13JyJlMBBfCuuCdkd5f/xDCMCxqi6PDgfLoERErZLiClT4ZMQG0
YebHXXhYsvjHopnfmtg+H+KffWFcDoaEQbdSHGYLZG5KXKq5DnnZMBlPX9ZWh2w8wUlO1diOzDHb
6bWSae7/9SuPI8l8nPb7Nj7mnZF5TqY95LE4lMNPzZwxvHW7vND3nX4BST7dLH2M/L/EuhBXGblF
O7E4rzHHEr5pDJ4MwjbrhCDDEkytwcOIvzDZyDMs+vD3k/wtaqqdqEkwdSpEj1PnHmQVmdSHNKpC
TjOUDPxY+Q1BLbJl1g0leGLXI9ncsQmiS6AfEqCrNcVPRln0AfTkrGQ38oitzjmlS0zECP1p/7wq
i8wWELXf9S46BVBd1fToZDqnlop5+jyYx6K3bl2HHaLM8axiOWLoNpW3Q7Y35C6P1Dd4H77T9HTM
ouWH7KCg9eZy1sb50xwRumUazBoWZtQOTeUlghs4ZeyUVeMnOYNbJel+lXPjVdr0xmREeS2qypFW
AacRzh1m6N5nsX0cIegMc3Xlusb9jOsxblLeVpocwN9+QuC+ypX50jEH8nBstUWPRQTjDouQBdMk
vJbhHdmRGzJ8mk1HwCsuJi3Ad1NcySB9Jgi0osE5+JmhDX7Vp0wHRX2bC0g84DU8Woo8snWCWNIE
qOZwYKDYJfTAzn4GVuGJnH5RbV2IOMbfscywSKrmqp+iadu2Fsi8PvlJlBEih8exTr9XiHJzM7nr
3eWdsdxu1Cu6NvbEKbb7Dt78vKiI2wW0RQME6TnqLb8kWGMjDprxDIDhqIxlX+UN3ET7aMJpNZYI
ySZ4LjuliZ3WYq815ZObNxfh5NKutDsPtRhnQqdGUiSoXJPuKlEkxbd46jxn4k2SuoMYMd0PdmPj
dmNeXygm7/FTEDkPnJVuJD82Mx2EOA5JXwjzg267zogs2zxzouV+iORjFxJttDyMaKKR318old/m
DTUlpJkf3TA94mfBP6Vhoion52bEYqyWC6sOicslWWP9KaG1gdtxUtb0rSeHe2O3K6rREld60/k1
CR8eRJDOWzjFoZgtC69qUeplFo0GsLzoF0lFJj2b/onmqu8uE9vj5FY8O4zIY0zSlT1G225meAEj
98KRKgMC3qa70TQv4adz+jZB7ZbdfWzKitdteXCF9Ropy7ddvnHmeTzf9lh5nGgvzcFxsIMRGD07
eN9LxEOSz2wRW2LRBNoUTvu9b1MGr4QjRO30qJp1zUGuuSadP4xReSTzZX1TcbnYJJRrEeGcYX2e
d9FOgiXj/FmxxSUOz2ABPsEs7uM62XZMh4nswRHr4sMu24i6cXls2xc3SXCU9/d0oZ4qWaERK8tv
Zp5Q8s2Jr6XWNZ6y5yK8knr8g7ZNItr3lsTvonDOKaLOW2nSVUadndfpuSQYIa1TzSO898GaTDLD
+4xynf3ddexNQMFJINJyRWP6DI4m/b8hu6McXlFXKO45nXtDAbNL756zPhjY+mmqVNr1WEYvjhUY
W1lr933PHZmCHOQcedd+7+6kTSARtrWznP5Q14z7ic0JjcVNTS72piOvd8MxHJtlOz2YnQn00yZs
QrSPkY1IANqPx10mRWDkOGrMraB7DexhGb6vH2+qwoe5n34YFVjRueov47Vw63tKD3RFjYSqQkQL
MVv1N1RI5ckUbEJNh71F13l/acyjbl+0o8qPJWyMDeIBYpqh+4U19oZwdSlp2XCZ62jH8PIHZzrN
uWPCyHOwZQEgz6l94g3op9jTQ6jQviuJHYCWrdrpfWLsrfShgH7sTX2OrsPGGhKll4M0yZ2Rm0hX
vN9Njx5kuhIaVJwy3mBqvQ1x9G3ppd+2Q/k2OLRP7ZZuwcC5isHntl5Paa4JXJCX1dNe0rhD9Roy
TTOj5lVr0uuGdn9i9zeoaa0gmXYIJFwfYBQN7OPUDpzu4e9u9JQ7LGsYq/MatWdoLWEApiItGiWW
T/lQm/ANxzF4mwYMa3SPtG0kqswzOn3xHWaIqmZSQAPa5bXhs1dUj3pFci831x3IrA2j4NxNMZgu
Kay9ck21IeiRHGit2OF3XPthbBVVcouC6SoVqNlgSKFK1Ud7u4zWsDFM50YmHImlPZ0LdwU26xuj
CE6DoD7UiXveMQalSUCbBPMAQhgn+2kVPX1cacPNsp7tkl+IQ7ja1A7AFMMU+7zIz23+0YRah0Kn
+xlJ52r9z2Kw+i8uo4awBMiq4L0MHCOKVTNCCHjmuCm6PXXLvnLBmYQTqmI016JGhKz9LTMoDk1F
oDJsxJ3RmTu7G4ngCNfCRmC3kO2ZBB+XCAb9Yt6h1kJNTFbQpq7sY5PMl0x/zsZWfzY5pUXWcI5i
Vu/T73PFtLmvohyMJuAznZM3Z6UttCGPFIfJGwXfgjXJyLfZDNKxes8DDCsifFOB+T3MBcAN551o
Ly+rkvscII4XQ3zehNZzNZ1KjZl6aSznEGLOIRPuREC8I5dFp/1Wdhzd8u4KkxnqqHb0x5zvZ2Ty
YdVq0xr7celz5ptFui1n8z0s6FRV2VsZn6HDyzZmQ6kmMv25C83TWjU34qe2RA9OXL+7IRO1hLkv
etH1Mzaa+BFXqcao7KaigX3okgcSJs0NHaZDbA2M74YMby/6KyFTHHJxd6XRXceX0BNpHSwbgOVN
qD8kdGDDar6PkvZd1P0+KcQWqCIdGAPXYB1hPK07KP5CnC+TvK5R3LVG+cYrvImy7OiO+gXj06vQ
IWy2re4E+RceWChKxmm5mOgoleYmqYYbIklQQ/A4jPhB2F6Hla6H9UrVl1VY/hyh3/XQ+Uck9yRW
02IDxLoYxYCAav6GweKNSaTf9cYj1dFOW8w7UG9e09E+qNhacwP3VP+8/m8jmkvebvgz9A2XAKV2
D4IxWHj+lhlnpWyfwQR7OooXbzG0u5BpK5JvZ1+2ZkssBNM+3Yx5jFS+ZWp1Wzj5hBof6CctYUKM
1t+haeCmcd4tm+fWQRcEheOqc4ZHU7EUrSkEXhW/U3lits1MvHJNRqmSjx5lBwT7zLrlhPJW5/at
KNn8KO1AaalwS6Cy14XRlZ6rs4T6o2S79xzDOhAXg3xOZyVtXLktF9Sm6312+8n2sh439tjm50Ek
buVsnMdK3KPYeZBYVolovezr5goMNweJILlZf6PBHnb5GJ2GaHnvxbIPrAeQXOeMf96I8btD9X8s
c+1iGG7Mfj4OSntp5/dab646zXxuFdN2qzavy0gdCLDxWhr9XjsrZEww3snAfDHdbC0l8JivUSBZ
T2gQSya9j+Fb0rr7uQ8vMhs9Hup8bw0CnEGnea2EPmJzJgrJ5/VUaV/EerUjwnEvg1fHwVVQzucW
M0G1PtORVjxNTX5wuwjokn1tkGCYJ+3RWtwzcnovRo4TAWWUrbdXzFuOVZeh3GPu40yXzNUNfHBp
SyczMpr7kZlSR/O+i8rr0I7ZPWN22PWoHsuo9U2bYnvBVxlRN+W1dm5M6FLKgZ45IoWrnP+0tXCo
8cnFU0xYU86Z2yAW11VnnGVL8jS0NdhvC59krF8T7UpgMROcsMgvLEUB4KKHZ9uGx0y63DMr2nFK
b5d2ZM6dvIyod0y+6qEmtTWx8JfdAIjyEQvdi8AvJ+uKuO+EpXWq0RWPKB6mEZmI/ZjU5SuB2xtQ
uzZrXsb6L92DYKLsVYw7dwqFIw7wn7iu3vSCuXPdNPl2fosRlQAXHN51VEYZBnQ3o4UVlHsRdLpX
upG+jUX9lNO27C1Jd9NBy57Qn91pPdZ45uz0uyz2mMfJMAzaljSkjZYuo9TGDbLq+wKk0qmaz8yi
wFuFbYHQR+bWWaR5Sse9LuWPhAN6wDrt0/wmvhfNV5+GeExgThMGuuknpXtjRaQxOGUvktgLRlwR
hSxuliFdl5MKSQuEvdBgZygbjcjGs1wiSQKsxOzJbvakHmvEY8clKw1QDYSOTD7JpwnSiEa9hHnZ
pXKTrIeASDL9hZq049D1ULrGv6JZ/i3YysG/9f9j/TfeywpRXxh1/+s/fvu7/xeN5bc/dHG3u//4
U377oSBf/s/H2r52r7/9jV90lD03/Y9mvv3R9tm/PgC0mPVP/v/+w//x46+fcj9XP/7zH+9lXyCe
vv0RxmXxK3wFU+A//sBruXjNvsfDj/Zv/8q/gC2O/Kdj64Y06Nu70uFH/YvX4oh/Ql1xHcfVLeFI
6Cv/l9fi/NPQ7RXjolPGcGBx+Ect9RIoF03/pwMyUncBmVsmkBdbF/8OscX4HQnkmFwfY6fkowAH
4iCwBrW8v94yAGz/8x/G/2yjpc60PNa3Ui37rrwp2n7bl3d0vDbwvXx6C3paHays/xeyh+/3v4g9
vyJcVhzNr6yYvy4sdTKudH5L2/nrg/1y4QImSl0MDDV6E3Vb5Ot6ToYOCF52Yj1OEOGg+rDhCjNl
j9CPadQSCDxR6XJcgz6Wume/fGufQGU+vRXwZOin6ha3eL3rv96KQtfF0rSogvh2KNywoLr2ZiHF
raCEgCa8BRVBcBgwvi/ycMRnX4I0obwxWZWOIT58CW5ctZW5cC9EaexTcdbnzmHqNJ/83tdsVISS
/FSGdWEgVAodOI7CPLPt7NBXeFpE+OzQ15rX9RKCBAwB5W7/fGdWls5/YaP+9YyYLlNP3VLoStSH
j6dJFx1O2Otb5dDhupM6IgZ4xToxBelMwB/Tp8VtvD9f9NOvw9L5PmyLhxzpw+9fB6GvwF0Crpqu
FX4e+d0w+OV8nZnPJZOeyB12rbVnEHj6713YXr+tX55M29XoH+vA+6sBGLRAHWJn3VXmPNsMpDNq
tLGaLnVT3YOA9f987b+9FMpYb7JhG4JFwRbQnX69NBgOmOyRtpDSwPgFu0tXdpgou5Ulu/vvXerD
0253tVBJx6UaupAgq31BumDQaAjAxy++yg+sJlzCLH+6jU5cKShUzodvckBFOekx+/CEwCId0kOX
QwWU2RdUKGPFS/32nP5+HfXhiwMoKN3YCnVIvSHKQtQDVnaIl/600M1DgeuR18NMGOveMnum6d79
+Y7+7TVZLy+geZqAtmzb+HBHkbZXk9OgylXGHvoa00m6PQSnhkyki5qZPVen73n481WN35PSeDs/
XPbD3Y2GIHONhCaWOMs4LZILt+U4qePhQl3W6bSiwUWbhsnxnbLkq5dl/aX+ds+lLuH161JK68M9
txOqJCzB2JGcZ/TpdGLloZuny1FouO80v7LPAq14Vfm35Edod4e5XfZKtkeH19d0MnqkPYTAr5by
T78K0zFdG8idZbgfPxWPI80KnoS2fRsaLFQZGjsNQFa9kigWuvdHQ2eErhEXukAXdE3zrEdZh3lt
X1pAZZV1key1GKOOfPji+/r0s7GDSzZwW0LC+/0dd6M5DIeIHXf9puRLXj4VuKnsat6Lnil2hfi5
Ak1tgsgH9WR2HAlbrPO0XLhlCBXpXob+8r0R4ovFR3z2JAllunwoQfnxcUsmfGVylGQbQhJDl2/w
UbftBwyNFZZV1Z9Q7Z5bUt3zUN+W83yB15opboF1FEIvYjzrMItihQc8iBNzu6tlyc7zf3cv4mmX
OhoQAJW4vj4+bwoi1lgsqEmbTPMdWsSpgtazIhzWGQl3yUnFhTS/eqAg5P3tMTcpxgxTV38VYL9/
abaFsmuOuTVhgzNxYjvIg7ty7H16kUR1FDSvBj8E1Ns77dGol8th5GO4AXKaLz7KZ4+P7Uih65ZN
kou7ftJfd6fRCqxyGBCwBmRBDC0st/DWDroTTLf3OMYZRC89ePzioV1fmI+vOZgzdiaTrcmh6Pzt
qrku08ZdOhzgSBkxFcoquHdZVXN2xiAk1wSVCNOYXdR2V19c+rOnkh4oRQBDDRzgH37hIRs0IzHc
BXtQ9Dz0CI/neyKFfAXSrHJcZFSMHNqjjXJn/QTmHHzxXny6wjqGo2wlxFotf1jYaztVAYJHqJ7F
cHJUtynzea+J+Na0lyOjNDFhS2cyyNXTq9nVnr+4A589fMAVHVM3HApl48MdIHYjq3LF9TGZH7rj
/Cia7NCVq7aoQtU+XbpqugKJhT8XW/maM631yMibr76Jzx4CB7ajy9rA2vXx0TOjejCSItG3BIrt
ZR+dWSypDskdyohu0YmdtxlJEVF+TozWV/dAfvIAsvgYvPNSSOF8WNErRx+xnrLLaeSn4GDmnL6R
5rAVZn9KK3SgwMUtBygu2uPJODF+RYOtffEkfPbuOa6Eb2mzzgG6/P0tUHnV6AWduW0yRrRKY7oB
4iwOyRSw573BJ2FUAO9u++fvfy36Pr57HAVR6PG6G8q0fr+qXljT6GpUanUR+GtNKnTNJwL2sJ5F
Ri3+ojA01p/3t+vxqnMsNDiNWB8e94j5h8g0SREaEmtJJrmZH5zuVBbBztIUk8Od0i34LoeRiTb7
2znu1HstLa9B5fz5N/+0olPEv5p88Sx6H0+nBe0siw7GgiidgSOdoDi/bitxodrwNq/aK32cLvv0
Pu2L85me+BdX/+yZA7PqCjYc/lu3f7/x+Ha0KSvtZZtPaosHcy9tk1nS+1LmN7WY3kMzPQ9AfXv5
QqyU9jonwxvz7C8+xSdvHa++4qQvFachtX7KXxb8BITWtFjmtCVSOwEyZiH1d4m8wRvuYTvZrnpK
JiX7Qs+9Ly69/oIfnoTfLv3heSc2bG4hvU3bjkH7WtImZeQzWgAfB/dRXoAnOxuIGQbTCQL9rer6
+86d91UsL5rEvTONL7sGn7yB3AqhU2Ibjs56/PvNSIGdh/qIwe+vA9KUnLVuemga86LgawoMdQcj
E2M2ZqAUxHbcHhcnPbSmtlvNeIHV70mjuykMPhv4nGX8shj/7MtSsJ94d/iYtv3h8yWkjyw5pstt
WwP5AZ7Rd9mWBwnvafTTDn17uI7B/wT9l5vEp1dWXBIark4m6IcFMpxlGBbo+bd5E93a5EelXbBj
5ndKZ/vMcTGoE1L7E0Li+58fks+qRpMdga8F35Vl/ZVi/svzKaDoxmZmzoDUOd2JeNMwZBqrEYdG
gtDZPmhWcgN2ZGsRXtnCpkXJ3c4jo0jQ56AWW+sn0KdLTXRvy6Ddyv3CpDrhWPDnz/nZLs6Ig81D
lzTX+KvfHx3NHTnx9sHMDUKK26CYcFNPr41vrp6+pEQceo3DxY35fmyLjemsU7+vnt9PHl8LQLJQ
gvjhdSv9/TMsLcCxzKSM6kzuh54fpjS+GYrgEMz9QcHKDwJxVqj4i5rx89+dd4ZfWzfF33ZuA0Vv
XtkUjRiJ9yICVPnaGiYYS0Ejydx0ct7TptwsteatmJup+LKK+2QtpaW2lo8uxfvf9m/ZtuCGIbPQ
Ygh3NVpbfAg3LsOJbMzAR54EhnceLtQL8lBwzpin+FYjo/7PD4H49GO4VM7SkY6rzA9LOt15IwI2
zYbCfNMkOtI2LD8xGiAKEbJrtcwPTs2AC9INAJXXVgJVWFUj1XBSRkLAX7g31nAV0BtVdJbp7net
YMoghIZBgnCFuf6i5PhsN17bvQatYpql4mPxZ9GcLcBD87igiqpdRHmWhTithmc72t9tnNza8pCk
uPmmKGZQn0EPXJN08lMiLzPN3vz5Dv69b0un0TBsqbv0qTiEfNgTEJ+Sn+TyKK2jzrGZkVXlV1ma
kvlk1DAAtPo17PuTUciL3EXarqbiWzQT9pFxev3fpJ3XjtxGtK6fiABzuO1mx0maoDQ3hGTZzDnz
6fdXY5y91WyiCesYtmzAF9VVrFq1aq0/AOJpoJ4MYf0nO5zdpXPAAQ1c3dU99pqK4fukZqGnweue
4EfokCWgxYwSGQu2XpuGHzn5xXOWDKAZYd7L6T8rq7OQO1FuMIjBKLRSeZjlTnEuI3sxss2DEsMi
Lb23teKTlTlvIC/3yWs0oWE9Sd1j5xQ/oth+jeoJBIV2Sjr/G1y5lZgnRpvd34ZKYZ+3A7L/+vw2
gjmBuF/M7QNh85MZweyd7F8BumywTVGggNGWy3/dXoGlITXeyKKYTbV4PmSDQ18fq9Po9vS9amRq
RNU27SUO2QHL6i2/aO3TL5T98M40WXdbJU/+SCJ/u4Awsym01h+4gBTrG04mO3xGjn4TIHLHO92v
nrxSevbh4iClAOnC9teOqNjy82XWuAMNA2F+h3bGZVQvbRsKQMUPqDNU2+PY/zqUYFvEazmW7qEl
H3UzfM5Bxow62r85GsrwgmVTeR6+3179pfuFtpAtm6LgenU4c8R+u3GQRiExV0B9KuXuDmWK58l+
dJBZk23EKrr97TGXknSDgicYex5m4qtfTl9F1lJKLC7WkPzLmeonsDEnaQuEo7T+EWh6gzwIX0yw
OMNhZeyFDJXCgPXxHHNMPEMvxy4RyGiwERoR145dlKQM+zVvuru66e86y4CGBxSBTgkdEzKxYNc1
JcBp/ZhL42bQ7DvwbSs/aGkz0vS3DAqzGm/E2Q3vOxAFe+RGIf9GZ7kLXia1ftJV/wAD6MmManSG
McIe01OmYrURTo+3x7/eADwT6SSJpqGJ5Nk8/4x6GdAc64Fv1tZnH0zJ2fC9V68Pvv+IZQ+U8/H2
iAu5BUPaskrcRcn6asaJiWjQGKmj2+T1D5U+JrymE8a+d9Wo8VA7G1jYqTZMNUu7oyp8H6qrua+Y
1eUB5EXA6eOSVDU6prNbHc/gAbnvBAUZTzuKyKsNX/sUwCvXVILJks26Dxh2oVy91Y0vUZ+sPdKu
8wrxJjEh/tNC5RKa3YqTr0E9LKhDUI07iGTX6pvTv3Xd+CheaPi8HFGWLX6VIFBSU9sggbm5/SWu
6wTYgdBhpm1kEYjmNboMBt4kO/kAPi09xmDg0WB4DpGWqotxVxOGbw93ffTgy9CWo4ztiAa32Iq/
hd027pWaVHvgQUplbEjcsh4OZW9uFMoT/19D6bND1cm5D8yeoVSconRY01HxqcnCrYwE5u2RPl4B
863k6FQ9LJItnjOzoXJNT41aZSjFa9m21bM9WvuuAkefldwelETkrVwLyiS90EjNQWoZaISZj5Lv
vd/+LUtn2TFYYYofhk3l53KBqSak5IXoFmUh2sJOjRq9/RbY6kPwUnTvlu/v5Hi1xrdwlEieUCkj
ReeJPQ8gdQ7AeEqgqddhv286NpLmw6OX7ksdt7jW2wOvPXbS14LtKyPDnI3e59vTFtOafQGVLA4K
GdOmwD/bVzmvdKVJjcFtd+jEHSJyxiD+1qtfG64veLhrVc2Fo6tya5OvUVsFAWFcLrNel1WY4Xvr
eiAwMys4W7n3CsO56P4OaGlIurYfrQwKs/0G+w8rhOxFRe729qQXvjUBlPcIE6aVNm+9WDWA4z6X
kCUoMXTQ/Jek6+/0JEJGIwA0i0bKGH6nt/Zwe9iFkEHAVGzRiSJ5mifzWdk2gxYhuWxQDtHoE5b4
/1Vau8tqHMMA8N4ebmmW1EW4I1hxhKzE5vstZHTo7o61MyDgZCcuYtNwCNChNlGgQCw6S+9yerZK
Ga/dUNd3sioyYHA8NI0oJc7O9JQVlCiitEctUdq1UJ4R0Jii+ECyBlNXBrLoyy9ZSCEfUsntGS8E
SbT3qVQ5lB0cc16vcqxUb+ocySozJNtWk3v8eQGwByC045X299LiGoRhgR3gfTbvK2YqKpRjih4J
JfptDt9T4uTIcniqp2Ef5d4u6M1jGwwrGcdSxASsAK9LU/DukeddgQqqg5IjUwBk/W+vs1jEeF+W
5S4I8veQZkBu/dBg3CWWfwhS57VXwLMo9tvtdV4KGiAmRMyiMXGVhExlHfp6jqwH+v0AL41NZ2gP
oQ1BFRWtycFnw1wrqiyutw6kQZxYcWYvN7Ma6ZAIUubdk/r69GYLo97G7XOk+65h0ZzUUNppV/bT
QrKtqlzwmm6j6MDWmh2h3gy0nkY8yv0OMrgdkHpfqTFNBS8uHWJRm4+xWvad+6QjAwjV+vTfF9ok
wyTnY4upArX2+xFuO6s2YywCUELtjjLyCjVix8E+wyTFvBt6beXsLgUo6ooOmRXYiqu4OGkGWky2
4C2Vwa4M2m0cqQ+W/DlIKcrQcLk9uWvMERVl02BtTa4+mv6zRBLbZVtuDZnjOowHu7SOiGFM5g9q
uO047Efco0vnuTfVlZv+avc64rwaVPcdRzY/oIAXixrmtK1yEEeVogDmRdg96nkrNncmYodN3u/o
e/3XmX4Maeu2ytrqPBgvv6OB32arlSOaApIOcD+tDlKONnuePKb0GArbvPfKCfcnyD5A7tagMsrV
d2V4oiHvdgFf4e65HB67SbTeesoDkgx9Vo2+l4+O01Sbkst4W6DBPA41vs72J9s+xKn01ZPjXzrK
YRaS0pQojbswGb6q8PxuL8vH8+wi+RC/i9QDeg0eiWCWLn9XjWEAMkcqGB7V+RUk0qvUAv9ujkbg
yZhJIo82qIKNExYm2jwQ6CPQwNFTBq1n8zVIDk6C0kpyb/fBM155f1myB59daR4iSzviXeJCCs+I
Ryjd1LF+1iJU+T3rnKXo0Zio6dyezdIiY8jHR6YOoyjOLEIhBqbjLwxooY56AUjeTenkZnW/H+TE
NYp+LTYtj2eJ6ptIp+bPsEaHgy3LFbJqjf5QVv0+nH5gGS665aJJmin1CeO6xyyBIxrtBtvZ9UAH
qjrZJoP/Zpr2F4zqVjKc6/opX5TcWSa7oZ0JEeryi/ohBoHtwCLE8hsurrJwAEjv+fV3IVB/tT80
frtH2QrBL+0BpeOhbHcKGMu1uulVmil+h0YDn8c5kMZ54JY6A76vR/O8QENeQdahqNMHz6t/Ekx3
iAog4NrdOQaiEq39uatB2iQyMhQr4VsV2ex8g4NhQHyVKwSk6+zca03b9YohsJxacmcDVi/z6N4Y
9wgDwoxV/M9t778If4/GLxAClJ4Lk3ubQrw3oogx0KfhAdIWMlZKzkvHq3+QzZfeHx8Q1fQ+V8iW
bjp7JbNRxet59qMF9oE7luW7Rp8YA1QcKWTtqCPc+ewhFEaMz4GOzgCWxUEJx8q3NBp+NGm3Jp3x
MIKLbej1KRCsKglYwGDfa0X6bvA/q7z9mbRDiMmCtasg3EDSlz45HZcnVfXbR/C6OgJUwFaoTHAo
gHbOCwO+VhS2ntAQ1G0kDkr7u6XsJKWAggTzqom/Y7p0KmDFI4y3DUP5rdJXsTsiZl2uHnqInEee
F5QneGBcnoCxjCEL5baoz0mf1YYLW/CD2uqU9j2yXThoxPe9dj9k4R2tj7gJ1gq0YoD5DxBwdcIp
7ptX3SezUyUt1egQhqP+ioKRM2X3htc/xv1XG/miOidXRZA0Mn/dXvzra5V8kMNPgqaIzT7b601g
1brcMfFA1R/qhk5kIN3H5s/G8HlIpi6U9ZWdep1AcGkIUBYlWM28hqk0fVwiEBjR4AtUpJiHe7uU
n3Uv+xSM+XdBmpp6XJD042hCjbo924WtxtiMy3Yj6BvzO9XzcdsGGzi5qu/9ari7dLne5mUMo90E
tQVwuW3VUxTEz1rPLdo0v3gM/1j5EYvfmtyUk2rxqeebrYzitrdTbFoKrNdMoUeFAsbYOC/Ggxe0
OxwcT/mdUcQvt8cVn3K+xbjkAMcoFhiteZdslBTJQP1qdNuKKEpbsVHxabF+AAXY3x5p8RODRQGA
yFuH8WYZ8Dh42OOJPnLvASa1kAJEcKT4meno+qBQlWzCTkJuLPiedeH322NfX7CkJDgxaCRtbK95
pd3H3ATDWA6Sj4vtqNFDb0grlH9kMGlKaa7k3uJmvFpTGHAED4Wbc/6wkwyEDXWHEK+DbhJ0hJKS
dVq3d47QsOFxSWr30K6VY5YOLfGKmj5b+PolpyGaNSkThzYSRkqW8lcmqT/gJxJnvyA05UL3jvr6
WzAkR3OQXH/wdk0PHG3oSLCeVaV+glSCgAyk5f+++MI7m1YT7srKvIoQS+hUIBcDfoAGQ983T32v
HpPy0SB/btu1stTS4oOq4LIzKR6QJV8G7aDDZGLI6KNZeX8C+UOa/oAX8T7H4BGwErozwakE93J7
jksxhKYuLwIsukXSKG7i3yo0QthSltFJcU09Ok9hc5Jw6B3GIYKMLsgf9tch8o562FAqmspPkM6o
54crh3npiIFgIV0iSREnbTb5lB5dCXmPlkIVvBqp/3flvytj8JyO0R6Wt5wFuzgyoZ6a6l8rC7Cw
7lQBDaIXlXztqv45RhRq6ihi04f4E3X+XkN+B362XFuPvvCbNIefceJ9FVh3L03e87L5e5Ab12wQ
wpGm+6COTn5v3JuIwkLPWfl1V5UsAQKguAN8QXE0HouXnycHdzRlkPldAGDHqsB/Jf6744bDxaB5
GqwCazUJ6RkcDYxsBN2CT9ntX7AQgUBvaDySabaBSZxdqXKl1qOZt7Q6U/kxtexffUx/fdpzz+7i
SVrZCAtRnZubQgeQAxnE/Gw3lp03YPRJN8vXzc+G0ZySeHiUIuVdjZS1MpZ6He1oH1HMEeEV5sBs
rACAc18rjNUonwotuBdAS5R/zgXKoLkJunmyXS1BFLD6DOzSjteypKWNBx/OIa5D/gM8dvlpMU3M
09rnbVmX+jGgzD1U+mFC69PDpCyuh8cm32MjtzLthe+pMiKSLPxF02M2a30wuKWScXBLir7ehEJ4
Ox2UyDgX6C+FYNlvb5+FSaog6KkUUrwCzzo72IONmrtUwB8b0vrJwJzYeMX5dY9e5d2gfvdQqhom
5w9ysg9qHU0U/r7as3gwA2Ms8UAIIv+hVbx7jK7epK5/qNJzg3yd8oIaJVVTxG7+YLawBah0c104
9uz9jRAK7s4BvSQNH8up/TYUZ2ETgNHNsfiw6DX/MAWl2g0bBx4H6f48P/H0VpskjY3kJxspnk5e
Hbx1bbdT9OoUnyrvaztJOII1K5924d5WqSMBMuP8cGfNIkOvVI1W4C/nmn10DjTtrFFMLyb7VZmQ
gI7jDUTolfVduidUHcAFqiuw88HdXJ4ZxUxTlMi7EfXq6OxhBMp4b2GGwTzQw6qBuBfpey38FWvB
8+1Puzjb30aezXZAmlgqTAJxxAM0mr5igCncMOrEOAzoZOXeGshk6aDyjpFJxUSHdx6eBt9Cm6Cn
xW10PVWU9mwgdW5g7xWZXEzaShq/EHip6duACABVAJmcndNwrGD+WwLRgr5BPoDYA9M5SJ+8uj3c
XsiP7TjLMikD2jADbZsPOe8JhUNgZCpsIreRsc0KxmkLxW7CXjg6DBWmq3I1nj0FjRUjGZBTwPNF
Us+lYcAAFUYlbfHPgCC1UeQ2muOFjdbEf26SkQODGATtRpgkVM5iZGcocWYgRYNYuXYm/z6APj94
lEvgBu/hiv7Bc1kVSCLacqCIrXmQ7KIpTBIBJ0I+ZR8a6f0kZ+9Rn70r1f1g0pgN9vX0ZUIpfeU8
LW1qus3cPbzcEBabZReqnZZWHoRkuFiVijL0QNgIJ8AMZrnDqWBfw7O6/fmXLgSD9QWKidiW4cw2
WjfZeu85ME81dBjUEUhMcbAy+rDj+zAUFEymYwpZ8/agS/NEAYomCvrOYodfhg2/DMrRALTian6O
nl9yjPXiKdFkN8MD1G4HXK38tW2+8C4mKqIEwGWrX5ewqrKp0L7k/DaIcwwxdETqLFJLMWb4qvg1
mv5Q7SxMugt7ZeilJQacBe6XOjvvqtlXnbI2QnDKwS5qig8Y52xHQ7TH9E2Al2EXfZtKFJuMlY7G
UgChhwJfDlkBio2zJR6KurOwOwWLUoRnUfglu9rEueb+QYuV7cNLBerpB2lxnsIMUxu1icZQKJUd
VBBVGaJNPrUWtfZWov7iUjIQBQYokiAOLzdOUqEuOYwcEAEVkOGNFm1/J16iIzrgLD5fz/82amtp
8NKrTOXR+b/jqpfj+kUqT4nEo0RDaz//LvwnEdrEPPZp1Dk2qOQn2d0I3Td9EvzDPzgtuAeQnKpw
QudPwibS5AgJm9Etu/Teifpd3Tj3cZTfB+2LOtFYoNN6e8TFe12A6ATTbAGW0HWxN3UttytCQzC5
lfAgxT6aFMgC9f4psLQTDH1cCLN3rfijdJHiNXgB8ewgKl0u9hTXqmQhvIoHGBzqaJ8H5qHIpkN8
SpEfbAtEkR4gmq487a5pFGIb060BOAzP6apQrCFE1wYZCLICaWe74/E7Tta087TM1coHyZPorLfq
g5Gqfxl0K/ygPQ1J6orOBVarFYJGGAj0yUOPCLfdo5DHW6nCjAiJKE3x9nq7xsRdiqLwkiissi3g
vMzWKSjLEekvng6Whb6lLx8Q83O7CRfxKvtkWK6K3M/tfbE4Il1Dgau2RBv88sv4oNkdp1UHtHqE
0ai3y2DTN2QCRveuM3iGZNjtEZeyLirmDh+GZjsXxuWItTbUuIvXxE6Yl3olPyp16lojQsyhgkvE
2iZYnCCCLDKoL1CE8x6RrWtT3+sY32BFeW6b9uRU2X2XlE/Gwchi/MrLlTxvcX6cMMaiNQZ/53J+
VTM5VpgwP/y1Ks/ZqljWCXGGbHpKpjWQ5FL0JKFE30So3lxB9CleR1CB2DBBAH9RaU4VcSwyf9S1
ChQHDTFrj3PpH9x+YnOKRjcNpPnt4HlNEvltxRc0oKWr/ktQha4cC28GeZdnziat1GcJGtLtjbM0
V5tqIV+RtgdB7HJhDY+2Yx0wbDqGuxA1cAnIC6aCB8GSz+LkHWKJmXoroXrxogDKRiih10KTb3bt
TmPkG7HCsCEm3gWqW/7PZHpVVBiDsNQhL9L16FCO8vDabYY/SKscEipdp1bD+3425wzjqiiTuYiL
v/rJ2Pe6TyjA04BaYRb322xYY+UvLbIDKIRWPa3dq35zIaTqGt1jtoBuMYrGu+ZILemhlLVzKn0e
YuEB8kfpOaUomVcR+8qcZ4/AN+BBI6LtKiM+TyoUF1DGKcZ0cpC4yJCeoiR5V+y/0yn57z1kMuXf
hhbH+bfqbJzWjTR2rPAEHwhVuJqjOo6HgEibWDFf29zp6OSQB2lYwEn+LoJ6d3tjXwOQRLZOsg5q
EPbPlWCUbXQ4dwca05cnhtHOhpeeeG5b77FgWJDZVp+byf8krbKvF9MCCvCCfiSkquZJJQ61DTQx
kKG59RjnLeomw5eqlb+WVXkCkHHOgAQ7udNtCJ9fV6YtIv38meqAqaebqC0hgwqce+vJB/oxeq/Z
mH0S7CKR+vmy91kpvtLPfYqQrNZ+DVO45Xj+GsMaPkK1sgcWrggitcBefdTQ5tkJfsZG7DUDUGiD
LkRNYybN7jPfO5ZOsg3p0RflGgZrIZdnSFIi0VuDOil+0m+7TnbUsgS7QoJNvjHESL7imdE8Rll9
XFlkcd3MFpniJxQS0XGSr4QWEr91kMGmUicj7l97CY9/DGBqZFSRPPGl4qAOpWsiboBE98q6XsMY
ybtkE5yI6DtRtJtd9aEjQc4qFGaJpUmZGmegZ8i5n/tC/nsY7Ddn/JWH/imxgxfQUs9NV+w9++ft
BVhcaYogAhUlNE5m59sxI2WiygX4Wgm+IajjJA85+oC6pP1ze6DFXSR6tOhq6NyNs3uiSW1Fwuyd
k6Tjv4ibmCt3DsK/Y+zWDaYyJMAbzQRAeHvYecAWMAiR3vCnwFrPb0UslVTbG9UOuRD5IKobniks
x7udbsXbQomwKkb8jRTr9rBX1+K/41p05S1kna5EivBVa20MB1GLwEEd04ItalRoQOMkWQKEMpHX
Kd+kQw2sP4QkHdTG2uaaRw/xA2xKK9zKiMg48yykknt4kR027mYKnDt/zNH5laRwG6MWZURv5inD
W0gpQWjFRHQFC6nk2QRFcHsd5l/941fwC0BvssGuSm1VKKuSHSKaUZo4uoMSTrgiKrk+1XV/UkoD
u73VpZ8f6Y8xIcbgegLy2p4fq15DQDWvEM+N4vAsMKujscU/8I4+Eh71Rzv6zHdBMva/JmD/jutQ
xuIYyXA5LoPWNFY0KVVWfEDIQpsQXW14MWqYg3h4YSLmZyNCxVtpJd2cn+CPYWFesclNimiKOAG/
xcreK/3MArHpqpWBjQf8/6x+auqfQauutTXEDH4PlmIoChEwOxnpusSiRmGulcmI6ouauo7ibaK2
OCC78CYop7mwepTv0hjVJr160vr6PkYr+fZ+urqQ//0JEP8V9jaRZLbIUhNXlTb2vZv98uP+KAau
VLIuRX5T21e1MPEX1x+04MvKuNrS1ClR0q/SyOmNWfhim2J7XoEK9mM0xhGb7ZOSRl1yLzffpwiv
R5UjjoCjQf/crDD1TVRsN5yVU70UzXgZ/u+vmEXrWLURslXr/oNU/8FmKKdDHvenPMeADkiGEO0T
0LmV2S8dKVGeIBUk174K3jGc70IbKoxHiZ4xQFShG4YkPDCfZp+n8R09LvSGh4OcZCubbmHKGg1S
Knt0Ia5rI3Ih1X1sANo0MKCsGpQxw+0Gt8mjY74ZETbK2lotSCzibJczosBxAeECxDZLPiarjskI
gx67QkBVk/7Qt7ypJDSUnZ0VroWrxdFQGDIVhqSzNNvQLcmf5BV0HYQo4oCceKCj2ZHdl/KXwlkj
ry4uJmhQ9MwIjBBwLmNFG6oYgPuExlZtT+IJUzb+brDCLSAE5D+RO/XKbzYOerf3zxwByqElnSNx
532Kitg8i1Zymx5eKXELgNCNFeNU5wofrl05HUvBAfyGKDwLCOSH8u3voTCSlMaaZFzBdWEXK2gZ
KOiUVniOIx6mBsgwo0G5X2LK0spFt7iyyDTpYAYWeEa4Z0x5ETv/Bn+vfRcCUUme3sNZS5lsbMMj
CNcENRduVzoY3PIIe1C/m/ddJQcxdMB/vStY7/CSz034Zpktvpd3AjuL0e7aCi9kFUISjXc+an1w
m2blaJzM5Nyr4t5ttG5n5PlGwMHQAv8UDfeNfigC5SBEPUNueivGmoYEY5MfMdde6Vgtzvy33zE7
NYMdhDG1wH9ZE1n2TRu+BDjIRs0XXMx6hOBvb+CrVP1jB3+0FQykHq7qgFFWkaibnFIjGu5EHbAD
OCCg3DHy8cYnHA+2aJ8fIh1cKbJUXpV8jk11bfXFrOaRiSjI3Qe8/hqo1hW9b8AV6dwmCg+Z0e08
XDiDDKPvXHInnCa8CHtfsmuEi4VTHtZet9dhaZdDU7GphoKp4Dk4ix+cY8fsSOcsWCK+1CPAweO7
3srK1xDJ2IQcPrPXosfSoAJKD/pHFNTm0cMufB1TZjxNNATsxYMw4MVgH0bE+rHjiZuHuJ/W0oyl
/YVANpAsA3VKMsnLiU5qWctRx61De/LTmPMWwzUNlxwp7Dde9zZUr5TztwlaeIl1QoVvI5vDAU2I
XWDZG796sKvJhaS0suuvKiFiG2owVMmmQd0CV7v8WSjhA8MMhf8vXmiBfSrVpza607sOyxOoq7xo
5HfBaBSaSLe//OKC/N/Icz60nEdKYoYkt6JrKkjupf+3F/4M1HefAp9UrUaahZSDD0Dr26FHb1zd
wkGmhMi+DLxfQv2o9XdCd6zteT71OwwNXrzxK1ovmxbTzNsTXbqPqTXpQi7JFGyhyyXWEz/sq7Tr
3KAFwY2klgB5hKRUlde8KLG3/4PhTB2FJk60eCddDue10aD2Q9NRUDS2mtRuc2TXHPXZwHyzaNfq
4YuTg/JrACcllZ9DpWO/whcRKU83jYKD1KBHZqhn9KcAD5N8KM7L7cktnVyxV4Hsij/m4QKXx1zF
U5Pt2tF9hngrehljg7kTLmzwJnwDdcFirf6+eEoA/4swRZAkblyuadTWlWT0SgfWa+9rbx7CJ8Ev
JzB45ko7biUU9g6yfhhqZ2XvLCYgBv07yDbQqq/6Da3nVCjQcT57mbq7oh8xuzqJasMUeffa+1BX
rt7o29JeExFYOJ6k5dTLwJAiei2LDOy3RyD5ja5lNUqAvirMZaWdhDBsLeM1PGKUW+tnwQC4/XEX
9hLflCI4TwIhsa1dDmmXTWirJTRbQym3Lcwh3CV3QXMfS6br6Wt338JWAgTNzQu+DIzsPCBnvj7U
DT7dboYtXxaAQxfpBZ5wQidLO9As27ZKsjLFxUHRteHBha4KSfrlFK02TkcHtJf7YFnNTg0plqBs
5POUrwaUCaVy/+v2mi5tIFpiH70MGnJUEi5HrKxuGshsOjBFp878KSC/AVeJFuSIcb1F8ltr9QfQ
Xn8yLNRe2ijwDK6CLW5snTb4nBi5IwLRBRegBq9P7ofoq5Tc0azaiNajZf7n2j43GnqPNJAUG67Q
lb6pE9mN1NhEJEWd8ADKN5Xnqn13oHxwGqN726k3zvemKw9NvEY2WIoTvDuE7D23vHwVe1GOtqdM
5vMK5RqRzGLKwrPkqyOlOxj2cNOwxsreIlCEqJP+98CvU0ihHGqpgL3mSE2p0Qa10mNCcRXvMLM/
c8PeIabcqUBk4jWRnsWNRfXVhlYhmJLza82OfScagoL3CYziwndc2wexDSNKEf58vyB2KOF4mPpV
frPYsbOcVXTsLXHjGIJvfLmjjbHrfTi+sPFzaef4uG1MwkkjPANt2NCzF3reQghQBCkLFbc/2Nlg
cMFBAb5i/rO7gJrFYEqVMHTTjK248cIexBcJPF63YEyQ3DNQjPR3kCXXICUiOlzN/LehRcz+LSar
mcmCA0l1hVBoUDVbx/7et/nGwBF4asrzIJ9MUHZ2vm/JcLT2ToeztzL9hfeazlNN5k4irkBLu/wN
o9OWpa6n7DLkqEwkAnIpO3ThHqOwJz0MwfW4QXoWCBMzMs9maX9uc+9k4+10+4csRVIhpI3qB6V4
KpWXv0OB/tUVet66uMw/51a3t3k3DuPRdvAuQrEhLDGdkIq16S8kkcDqqQRAr6dqN38gD5oWJ5nT
tEgBqmd5G8otvN9/8jpzdQezFY49XqGnKV4L4yJrm316tjrFf0MIF1D6uJwu0KYYnFrbulFrHBsN
4gQE0tJ8xb/5GOKszp7/kZrNdqiTYyqvVYSXDvvF8LOdpzW5UkYmtjpjbJzlAnA0NBKMkzu52jv9
09hyibX1pgS1dvszf9TWrycuOkmiPqzNETpx4VhFX1MwCwEeFBlkTy7KCa5IuROiaGGMTqsk7QGt
7cLirX9NpWdpWmOFi800/xGi10MxHNIKu/5y9ZOwC6cq8lp3iH7Y9j9BYm7TlILEanQR63g1kCok
0qnC0EScrbMd9nLsSEPrSnxmIQ7veeG5RqBJtYKNOFQGx2xlhZe2lgJZSgW7zGmao7KlrJLJSKLO
dYpgZwzGRkjLwAA/dqP91n/DRKwKNpiM9VF0JH97XRl+4UQhuaLxDufN4lwZ89gx2r5JwkGOpX6H
3rs/Oi95XsNwxtE9Qh/arvgPSRu3vbk6+EIUAeBCtgDBgWf5/D1RIayWxB2Dl13wLai7fStF34cw
e7ZK50Wgh5s423XCUVbKPnlOc5emzr1SWfiuKpSrDTwtmrvA0aut1r4g2rcWbq5TYmpwkEyA3YoX
3dV+KH297yqvdjF+tGwdj7luG9fBwcMvoQ2CzaQbr12TvXse3BrTfsXKiP/3V5FMj40vfRHhlxbL
yqPkepOSNguxJVpEUAnnV4AM1TsdNLV2q/x7SxDog36PIpGfvqtWfI4w7FvZIosDgh0FpyKKknOK
RD+yRx1lqIX8Qah8t1672tgIZKORPXfqVkjUkXy40was/YYeMApYoiHcbaLw2PpAKbgfV36SfnVQ
xdPh/37S/PqhnR16fV+7Ra1DCjY3uorvJQUztTQ2Nv5WaV2eePq/+BhNmN+iAEUQQA2JmR5Xfsn1
+QE0LIrh3AG07K4AhfGkFGajVIhhGJsI+eq6wO0SI2cbK9Q8RNInL061F+4IovuVsa9TMTG2BsZV
PGb45zIuNtlkSk2jVm6SPRnyp7a7R5FAsfdVqJAbIK4W3Gfh35KzRhO/PrYoUFPLIfGEpn5VwPNB
f+vJ1FSu4+DCiBxplVMdq5h/91QKxyCfp1z/vDLb623IqLTrwBrQdrjyVgMDZiq1nlauHf7rrdak
IF2BhffaPtaOhjdtLB0vHnbB/yMd9Ag6aE69tTvCeQkRwQ92WrN2PS1gAygPCNY8wC1Ql3MIpC5L
8NU8v3Ilks8ypZgc4PeNbRKmyGfx8DEJ62JcK4+PH10a6/vK4lwfCB4woKlgdROmrvryYyMZoxo6
kHyBdYUNPItzhExJ/i5+SorsRafESM4YGCsjN0OeJKBdUraqk3adIxvAXLGfIzCRnBuzRMmJq6av
S4xjI5m2av1WJT8QvKbBWm4aIQrubxpC1msU73QH8/KVUHUdrxmdiMhL2yBAzJFNqtwmXhHblRuY
AMsobKImOlSPlpZtQqASf7Dm5CSQMYSZCXCjy+OXyDEewmFYs/UxMwe1lut0ovi37Y8H8fkd5Sw9
VFigRxVq2skRe997dNTXguF1emRAThQgBYpy9Dhnv8M2Rj3PR/iH70E8fZKg9eYoOFQWwGYUO4XT
kEAROPCjRApjoeHcedKuS2hmte4/K4sicrHLFIofI+pHArGK281sA9iZkcZe7JeuRkUbKPKmflSA
iabJF9v/2yriTV7in8prsTj5LSL67UbdRKumH9dJ1eWvELHkt6da30ncvyPvj7q9HxMsbKv3bnxh
Z75WSOpmz5UN1FMyXEmPsHevV7bhQnwU1DcAHNitIIAhDutvo4+Zp0ydYhUwuqutKPnoAc5ctNHS
0NiqaDqT8O099fPtpV8cVaeJZyI7RUVNrMlvo6ajj0FuYxRuEB6SAaUdPr4QAROOPhUERwnJ2spc
6eYvNNIot1DYYkDRx5rDkuyik8AnEPts61t59H+GsRsGZ6cbN2FVIDyGp/Qxnl5iTMdaxVpZ6IXn
CaODxgJ7jrrPFZmd+8fwJa3g9rVBgPEuGd4M/V1cAeI9ONZ07wpsTpJ3LLY3o4ncq1Ay59F2e+kX
V4G9DuiPKHx9A/SAxkMtSqoPII1o4jXdNuMWhneyFerBAiQmLkjRyENHHv9uyo3VWqH8o5o4P3zw
a2gk6dxIVwJRkZNkpjOElZsrOhZe5wIAC0Dm7FMRPVmQ+U3vaPV/5TFe8HyLrPwSx/U2HR+bd1Pa
9hp+zuFbkQwAX9a+1MLlTSot/D1A/RKkZnWLQU8TyYZC7To0JurpXT1MtkKb8520tUIBbeV7LFwE
IkEUhEDyFK6iy7NAC13qCyUv3b4rn2Jnoj0hAy1OKuunOup/TRij++q/d7TIEVJuolrNeG4MOwmP
+zQfSao8qia9svbTFhLGD3Iza8jTglfF5U/L7KaQ00Et3UqbDn2PmyRnVBS+pZCCae5v9AYSDh7y
5hqX/ErHDDISO4PRgbvQ7p3nKUpbWtOgTiWV/WYzvUU5BL6Cm4Aq7Yicm3h4DrqQlYu2DhUNsVmj
Gn29wD9lxcvKJ1pYB1GmFXkCYAfev5frMDgjSMvSLNzRH3Z98jrVwyZR1LOtj4+tT20P9FFYZvem
sUYYveJJsQ6i44A+sxBpuKIdVfmIJVRDfFatxIWPjCLkOcEJKcAAA6iBME2VMabFYsQV4B0K3Vsr
B1czvGhmvDNJMi20qtufkm+6adLdVWW/oXq0FlQW7nUiiuBFkVIKXfTLFSK9rVWIcoXrQHahx7XR
6n4T+CAC7E9NK+1GHecbKXfl8LEzq9M4QpgPKYTiERrRMRp1ba0CupBlXvwicQX9dsWY4YAu+Ghz
xcDodaj9YFliJ+fMeTd5/TTQqETAE2vFsR7N95rkU8n/ZB9DAgIvCJ6LZ/d8H1dylGpeyO3eVN+m
4llq3Lh7Fxp4NZFk6Jqt2MniqwkobiklWOOQBwWUMZS1J9jSN6IqhaIK+xio0iyuyb2XxpEclG6j
x9y6zueKpDdKsse8fcKD5iQP4VfxS8YOC/fwXeBobC/7sDIQnEt/tT4ujs3sCoAyy11MoIW8MzeS
GI2wD6Y85owjENyE29SGxZKoHn2QA8JwyH4jp2v+05lOuClwpll5pS3EearzvM4IvTxD5tWslvRb
6RNOtVAQ7nSdlrCxKaF6IHW702PNDVZ5UkuXLxcL8nSUhXUIkOJN8tuurHXTlCZNKz4MvRzrh+XX
WwHZ7TGKKipzaxcJGgv3fZDvbaU8sZrbqlohK3+UgmbrDrdDhBSO6nVs7dKpQoPUyd1ChvQeHYI2
csvNOBFKgd/V5lsFw4amwDY2Scv0dicAxELjwYswnQx/FWl7Urxm7bZZOLH8LME4wdXkWmu3prcJ
8dTnxGbNqbE+U208I7CPzwm3oUN1jypFU4Tu0H7udPWD9kQ/Z7MedJe+ksDdsCkFguCKMV8hTDNI
cVW4mKButabZSlb6P5yd147jyLamn4gAvbmlKJNKb8vcEGXpvefTny9y75lOUZrk9EGjLxrVqKCC
wRXL/Gbf7Kc6ORR6uy27pxKoTY6rV4KlVMSsfc2D/FKdziMwnuSw4HGmLQ6KOhcjyX5aerrau3We
HUSmNmNSO1ZoUcExMyOJulTaRXV3J+yWS4gMn197F+IFbU5YmOTpYp4g/vzDWXUK2p1lHpWeXAgk
SvfuSz9KzUad1jBuFz7Fk6UWiYZW9JZvpSzldF/qILgVgBshf+wMwTYPCIjzl3/72/BwYPLJZwCk
kJ7Y6W9L1M6aoG4WnmiDCRqoqkg7VMQx11v52s53Uawk4j/UYQG0OV0p6nU56y2jeLepAJwp5n+w
vTdSvPYBXVzpXXWdYg7KyfLISGWSFG1XeDlBJFTV4zSD+6c7rw9rzYsLUx5+leggMd9Co2tp0pnq
pZ42+VR4A9qa5GPNGOxtIz2WwNF8Lg0x0GWW7xaW5H7+5laXXhxLc4yQnOmGwmua+p3BOxc032vw
cfIPY9TdRkvdQnE2ASFjZWlxDE8DJ78aRovwJcN9y1jscFUasdJXZYHjeNXs2ol2lVW52Qic+dqK
na1i3w3tPqn7OwMzdIFrsqPskGV0G3GSXLm+LoQI5pkCts0dBkR96eQgS+CbBgxaPcAa7YiudJvd
SNG+Q5VcVJR6KXmpgayKgFdVGFevjoNEs2a5HTSTBVINOgGf0+nRToq0tf3O5yManx2a19XEF8sN
EicvepQChWU4BD2xJFoN3Zp6y6XTjv+VuErFMVyCcoxQL8oMTWqvTviCdVJi6lS6ia7MB7by3sV7
Xf5QUOskTgIszzh/8UOT0BlU0JjoWVMuc+ql5ij4TA3G33RlRCLpo/hcK0Qre6NQEY3xCpjg7Oeq
GnhA6jDBgKE8XYSRiSsAUhVQnKQPtiGbLBoHjPAVCoDPf+1ZV0yshAAA9hiw5LVli85Mra7QYjP3
GkPeY03yoAd4+6hrEIWzFhDLCLUUUCEKOkPLaa08MqwbM5YZR2aVYX4VmfYmRbmql50bAYqp0A7T
4jXM43lhKdalE4OoKK7iZ3f70ARlWDVW7mWSfjS3RdkwIe42kSltQ1Jviba7iqNPlcYbZJiOQ9hd
k8FvQ7XDiXttWn5274mHgTWP+if4S/R5Tg+WFEIjMyUp9/LgwYEllhOsgxwVcTfLHv8/UqxL7/bj
eotrr88oVALH58c3TwhuujafJ4gJr/KnvZzwq/lUraZ1nWz7XteKwVgYbZ1kqxUrx+w8yeK30/4G
HQF/gFOwuPMrrSjQdyWOG7HuCjOWPGd1rY0flWku8C9LD9aUHuYUakjZKw9TH16nMnr5RbymdXrp
4zKI6TRiOfecjNPXUMd1TjuKmzOmYm3yaCtsbEO+9b7QV372ylLLtj/Yl0lHtLfgaOPS0cSbjgGU
6HXHq/nAmXelLXYYtDY/if722bi+yhF3ipu6oHeAPlyGGQwHq83zH/KEIIKeP0dJ9URgwcpWe0ut
1t74X5Np+pqB7p9DaWOZ4Ur//+wCFU+EKyudAgGMshc3Rqj4jjHnXFmyZGwENKnr4m9TZ/2eC6zV
sXj6PJRdPmNMPUSnU+iMLNbrwiaPuz7mklD5zLtoW7YIMuPQhqbBtuLiGAq63Jw9x3nOu2Dbm+gL
rcFHzy9qfjUCXHRvQPqRbi6ujwgCjumbpA2S9F0wrfx614yzK6K4jdCQiZqSn+VuYNwYI/IKyvPK
Lpy1r5BxY/gKNQmJ4XMP0yaJCgObygIMcndVokQyNpbvzkUMCM+/0/37jiFY7WteEM5vn6993uYF
V4mEDVpVLH5OvVYZo0hF72deU//CNYbWJZk9aIkpGHaq1O9iwRWSu10KSUkwpGjGAL3fCipj3neg
wZgG8SHS/Tr01fcsMN1i+PP5M55jMd+fEc074NPiYC5mIAkN6jHHEMATLU6hCio7MA3Bk0gNnXhJ
3wgzV8Hb1Y0Ey5u1kHDpfFiIzArLd1DUfB+n4Sedi8puWvZojF6xhnJFk1NYv8Vzt0tgN6iI7yF2
vg/8cC/bj1Kd7T7fAfEZnOQ3bABDILJIKhUihnb6AG2YTElpWDyAVm2YST7qWCdq2Dd9vszFH/px
ncVGq1MUyK1Yhx5DOQ8oNUGqGRgvDD5Nw2TTOHhkR66TEuRFu0FZu28vvmrR+mAEauJLvSQhaiAe
wrDUmbMw3qu2RbrttF2Lzl9rk87RTA6z34M5u2a25iR8IfAz6YIiDZGUbV6iEKvW0HsDTz3qWmUn
D+EhTQyvJQ/J62Sl93khq2C+jpyzUNBkqiAe5UPhjtj1ZBKSiOuRfC9a9gGdEyo0Pneue9oZUb6y
4vtlvTxBNt0kAX1DA0hdvNnZnycrrLDSUatig44xXddkY/UI06CtGAN9VWmtijmzruBZHPg0TqKj
gJSDehYj/khH11xfqdcupJjswz8PtYj+sx4WFEAcN58uUjN2m2Z6CfmkR3xh3mGnqOU71cqi5/Up
H9PHVRe7ryVlZsxiKwo5dw0bwBHl+PxFyb4m/uTCgXXjuXTtdkXa+PK6ZJJo9NAxOkP3JHmiYAuM
5EAlf88V42BSggq6gD5gCstgwtffejuE87KGKbkY4+G7ILlI8x9Ex2KfzVrvzEBi5ZkZesAG51hk
47/gk0s7Cqxigng7tBtrQq1HppiolU0bX5lQqt7LJnjAfagfDKAPTdQjwEpXnMHF58HnzAudbIgv
/5+nXLwXVW/jRNckYXr4g6leIR/UUaVLgJ5aBA6CIZJvqF57pU6FmyUyM8+3TTCGyAz5W9+SBHh1
lP4W2bU4s4KnPMcr2dGlhI1H1FGroEfMjFh82B8+3HKC9tgZUe6VwsaNzZxBy9qJemtiAirK6Qik
SpemngAKCa8XgWCaRr4sjS+PAVEeSSt15/9j24S0JT0G5sWLbcv0DGc7O8k9+xWD7b1uMrYAejmQ
UYKkEg8oPm1Z63eYecl+5aXw/2aZ69oM9zQWXcHRCypzUxt3lZF8a22alYPsb9V25csTT3IagyzM
nzj9GP6ItsAiBsmlVlmJqUWkGje0lz1dL3a69lt31qg55/GVhRC5hu6kCGH4xWuqpHwccYGNPCuV
keXtPBnHvTBGF7NmaDBvBt9aObwXToZQwmd8RKuFX7ckXxqxaXdMSjDxMbPbCNhepJpeH1b7oJoi
17f8t7jU7+yoe07q/NGhHdLmw0Guwo30MuUKvj9rdL7zRxItMFTXhD4UEoVL3d46bOUKh4LEQ0t+
o8fTdawmxzG1vka5cm8Y2a2td55VztdQWDeSmXqKltxWY38/h9UhtHxAFuGqRMfZGRAPRRxipkSB
Aezv9AtS+yyooZ8lYP3TY9TcoRDnyj1vqbO3sW8c1BmGul/dTLrjOnCIU4eZwjQ+pPKMr8lUYky0
Rhc/zznen4m8ivwOx/Blr9lqsjSkyAe9I6MEYNY3kjruba19CUPzYQ6HvSXM1lqFnGe+LqZ+DRR7
lt0J/ytLoU0nEjymPqd7kpeKAaC0jFGhN9xiLreS/2AM8vbz+Hq+83RTKDJQZ4EnR6w9XWWcHKNU
AYd7cvnWlU+lLbntfEszYff5Ouf3HPRYWGoIztCBBsW4+PrkWsJMNJAixkQwtkB0ZtJbPfiuTRlX
u367tR5aP1xZ9eyTF4sK2RfEMfmRy956ofSxUchWBJ9mYhDVbIckBemdHaaous50y5X9lU/+rFQW
KwKLEZ4oIDaXRcmUaxE+0FHsWdV8JSomSS0fVX/eZWZ0m61aAV7cVtHR/0/8PCtSGztqCiP1Y6/G
RtRSuaVNBHUG+aEarO3EJ9Q61Rb4OpoKqvG28k5F3+kkdPNjYTKIBALIx9mUfA5yrUtqEx2Zxqcx
x/jVl+9lpHWCCo8RW71XzYZYPl9HauLOFUQmtUtWCO5n2aJ4BsahKEZxts5KAznq8yCXeYZwqtx6
To6T3T3bqXlnRfaWTsnPxBkfk3rlfr206ruEJE0wYIhLJFxaA9KVayv2TAJ6CSmmGtUvNNKf29D2
ylB+yLL5rff/fr7hF1cV1a5Avp4POItO1UJiRuw1+V/Dr7dRPr4p6vgYZzZYifEJKMldaK1EiEvf
ENU1oQFgj4AUnUaI0NQqw/bZ4K62d0rqeGM/v9l+ywvnxerdqxX//Pxnnvd/uKBAGIIz47MV07fF
kk4Splal4Sutysekc25T+rri3hnhQ1xpbf8yyc1+cA5tkPztZXt2lXB4zOv/xR1ADwSFe2CmePae
K6JZZRa2scodIGTY5PGxns3fZpHcStrwGPYyMBD9jsP+Oirxj9FZa3BeuINYX7CJwbsy8VyCzFS7
ofExKLE345drGDOU00Pu27verXx/X5ZM6wADm3RWKStX8rJz5CNvATF2bmTQ8FACF4kZtu5xjaBk
7CVWcxyS8bFMbhwGaJGZ3iqBdq9E9i5TQ6/trC3f5a3sww+rrZ0URmsZtuhkLAINfgp8a1AQUFJd
tloMySitsJhib5KngxM/5WV4gF9+p+bTvkYiLenkjfjew7y6CQrnbaYTXeZrX8J5xcSOoCglRB8B
ZJ+pLzahnBVBaIcISNdbLZ0eGDF4palvBc4hiaZDk83PiW9+06Dru01f7WrzurQ3WhUggU2JIv/C
L/O7ruaRGxraJuGv6OZ5JTZp4vNY7haINxB4Is3l9jv9fKYqygAS+aFnVs59FRmPUTY8NKp51wfj
XdiobjLgVJGGoWfkisyQ0wASaLWxWzj1L7uRXb0urkkemZGWGJVJ5d0QlU9xlt/mTkMPNNhOI2/7
3mn9J0kp/uidb7nTlF0rEAg3ttm5Wai/mNy5W6lL7nK1kl2roBSJnLVxxIXgRERiGCP65efAHGVo
DLgxMQl2CSZ9wMY2qLYG/cC63vkjtEllDfNw4YIHDwyiEL6WUIhehMPAkeQ8t5vI64o/U5E8mkSm
qo6f0D14GGbraiUUXnyXQgILNhaCX8tQmOpDktBcpGgJtMc+bX5YCOu2c3cotB5mjO5s4k7ft8xX
Atr/xZS/jK1auVGlpPi90ffkZNbUGZ8/1oWLCDLhu8At84AzVl1U+EVsW5RSiSJxfr4nWXmUsnrb
VZ1X9DUiQ+WujvefL3rx80M/GToSMHBCgUhHPtTZqhRiOEKLAXOR4SiV/l/JHjZ6k33tM7PmrU/f
MRVy1dE81na2a/0RgSVzm4VYjbfdQfyrJYBP00o1oUDqN2VJ/7Kga7im7KVdSIyYUzIhBA1L0bnE
4Ax5iwKuaUdYA9zJ1vBg04xwYr/GJkuRr7X0exoYr8hhNLdt5WvuWDuvk6WBGDLkcIu87OgGkr+R
k9KznBe8I8Jt2Em+BySR/0emBVtYyexG2tAKHZ1jbiPw5KNjmPhadnTmOHaddv5tZdNuytVDUX35
/E1c+uogojkwYBjho852+iKqKKmVGaE0D2mJh5CrwTOS+YueZW9JV1xLQ8NlOZi7zxe9lOoiJfnP
qoupK9C3SmsK+GcMjGhMPpRycRRm1TiwDELzgamYVa7EUnHHLUPpxzUXRy6W5pgGyxBx8aS3USId
5ihYSWAvfeHEE/hMpLFkPItrFsRnU9mBoNVBOA5U5XvRZgLB+eS39Uoq906NWfwcuEt0+/hmLyi8
5k3dJdJETYny6M0Ujo+TL13XQ554rZza27mcHxBosXdVLf/QA+deizeJhv5Cmuy6Yjw4WvmkhTbN
byrJbTVZj6FVRZgzO/1WLtR93RRv9bEfNqSodNo0ZL4/PwOnBw9zA6QohBEAwAMGAeg8nR68Ip+m
qWopIiMumudIeqar5io4rpM6bOzYWsk73pFB/+zX+XoiDn6IOH3uG+Vo+5E3ZI2L5eeriiv3EJS1
O6IkpeJ4OavztTxHCFL4AOvzon8yy2qr+PRNIzp9gRw89XL4qFHJQ93fx8HrgC/hGNIotH3aCpnX
gWA2EToq8LOk023NaLRp/bVdGkcLcd1sVg+MRJ6D8ctk1V8QiPgW37U4hXcSJhZB+m3Q2zuEARSv
aCz4F3L/0iMODZSLmq/J6x9dZBw6MKpTZmK8WF33DU/bd/HKlaCfvRsE18iKGNKA6uE6Fuf8w17N
bRNARsDL0cmdXVmFOwvtu5auZ2FtcuuejdqOM3qOU32N5t9NqOl3L22HM8tQ3g8ygKzc6l4NeQLF
kD2OkHp9ivMqppgMNXRVzOcymO5jBq1R7eo70C6o9wjXkGwzjX8nbv1Mug6l/DZs62vFz281GrDT
5Fy3Ye0pFfbypbWviqveKnZmGB+GSdlN6mGEdv75GT39njkzAh1Dx49YRe1A0+F0H/Qx1jtH4swE
s06jXEOv+jGTf9vd78/XWXAM/rMQYjBC7pw7EYLg6UKajaoeqm18zE249Y+I8G7CgXZY3uCTHj05
082k2veCo1XbzrMpJd8dZ1d9H+07ZDXTLN0MkXasfFtzC00uNvBQ8iB5/PwhF0XE/3lIkiXCJHKl
SyvOKml1cx4TyvOy38lx+8WEIZeltO3GdnJ1f/YKM3X17g53UJrSeZ6AWS3vfKlaUUFYZA//fRIx
ywZ2JtSDFnG2LtSMIUcuimef1Gi4zfL6eZbqL1U83A44IwAuPY6Bc5Ts8qEfqifUae41FScq7TmE
bKYO6k72c/x1yttYV29UDDYVJcrWyq7Tsf9/n1OQj8G40qld9h1NA8P3REecN5luI/2o2D/r+lhZ
V53xpwNuQFof9i+fv6V3yN9JnOPMvhOe/7vmomLQygBJCrGmnJPNRuVdXhh751daFDtZ6m8dFxYN
VK/8OiWkR2klzOHvwvlpVm7HKdiraYjPkbJLCqBn0S0eHodG/2sk6vUcjQ9ms5IIvgP3Fo9Ld43k
CuAP7YElsE9rAkj30Iy9qhofJL3aNcqBEvF50Ms/yKhfl45+p+fBlTUr1CXaO3oBXuFeG+yrrNNu
u/Z7Or8VQ72bWutOm5QvE3pkk7pRsCzs9farX6jX5P5UEe1m1ruNFSRMyb7LhfENDdoHaLkbM8g2
2uhshDYRbNyDiusp8El3Ji2H2VPY3+phA3cG1XBpa3T6sUzKozGlnvjvMFO3SvYm2UgEh5DUBvqF
mPjW5U5k0ErR4q8U7LUmeZTr+qnqqsce3eJ5sL6pc/8QDOG3YEqfizhzNW347vRrVcdpvf1+BlHO
ZOQNzpiW/LLnY+uJX+OgywYPM1CyG0faCELb0G216iZCl6GYH2IsZ/0XubjqknwlhF6YSwt0Mj0g
widS+EulKzVvwjFMMso6C8bRJG+TMtxPc/lGzHtMR+lgyskhDfGUILoqqtso9Q8/DJ65gX4FqutP
4IjtNUDQ6QWHiRQmLu8S4szmIUMv6WQVvgDFoJELagrlux+5nZxtlPGprVrPyLa6tLbg+ayGFYUQ
B9kLzVXuuNMI3/XW2MU91S0TUGQJZzez5VCAk+PtaMZQnmMfHGa47yFjt5ZB+xUMt2n0v5G5AZ0Z
aDsluLWGfg0QYrDuP9/ff3YCZS6QQdCSwKqJP/9w1XfgnSTVkEJqjvIoN/qXWJF/9dWXNsi3Rdy+
RFW1o1VybBhlT8MfREO+UTZDdex/4Wf4eey6tEmMSAQoBN1+8TynDwNducGWDMybPDM+C+u7TGr2
TN1aN9voM8WfXtoM75NkYypfXqu4uJrVWHabGEoEuewedNuaesWF6Sv6bKJjxbsT06NFgdRBAxkw
OcTjrOivUhkjPGExVKlf6oQqrU0CRltZTf3eqm443ej9/FV3phAAfL6V4u5qqP37Rr9qNPvNBPNX
yyi+SBrgPySaAGYnKpIsK/fjOb0ITTnwZhxz6ieq68U+9r08yn1Ac8sutZvOmQBuza+T4h8HFdWc
SPtFvn9UMu2vo4ePNGQP2iP+YtdtncMYnH63TZ1uiokEpPaNlYB/Af0rno0xDmqD1Jzvd/uHAxd1
bZslKDh7va/cFJF6+1TJ6l0SjK/cn180B302LCsip/bUET/qOPqW6VeDXP3B33EtoxFp1eLwwwQX
igyIGokp6ul5S/HqiqQGb5s5dV6jJnziongzdOFPcW/V2o0cpzj94jgk+0+CD75y3MVff7Y85wri
PzocZygh1UgdOS9j7JrlzMM5Ad8GaHAqVuAwnJLoL3OnfRQy2lfi3VQFgLOSG2ZDPzsjXClczwty
4NikdQgiclOAkloUxyDAGQ61Ad56SDtjNnnT2+1VY4ZP8Zw/yDo4RSe8s0PgwfkkrZQbF0BpLO5A
ZBFCHEwUFylLAN9bhkaBxRANEGsAHUknvFGxsE66HXCREIPyqX6JjH2uaSsv4cJNIJo7YkQh7qnl
EZCrKDalzKLnogM9C9KbuRhcJ8dcPp7EiNFrSLpX3vulYweLWVg5MGnTl2BnKmL6HdjbeiPIRiHe
ntD7jkY8PILJrRzENq2dgFxyKg+ZtPKDL+62RU9ZIHEs69wFQM9MuTPkAQkxjRvIpwKuI6unjsRx
sCN7SjsTP0AMtBW5+iFnQtE6h6Q4rUSCs8YjR465EFhvAgHQikVg7Zt4lIzMHDzbLx7g4z4OYeuR
lW8Duz6qQITRokCVyKhXbplFsfV+5Ql2BZwHwcNlmHz61QMz1WqZfuM7G1uU7mpSbMvslpH2NsBH
HNrt3yaMntUO6IzpPLUzlmsGDJOw/ZOX6kYK0k3eqBGfQr+XivitSvufhjbemTh/fH5ULp1OR7XJ
ix0ShzNclyJV3WxLzuApNcAtosMQxcce1evU5JBGGyNeq/JESbuMSR9XXOQpzCq1Gm4oXh86KiTA
gztWDcxfDKc9gRn617+PuxO2KRUSSqjLRoPZmtIYZbhBxQXNBVU/Frrz1GcARro9ja8bnVj8+YqX
jv+7/A3pMIiqM/BCG2fzoLSYiwXNTw3Hhj5RuNojNCj7Y/ZdCUi7UvXeKovrXi+eIPf8/fwBxAYu
NpgCGv4apStW0LJ4AR/uP1tCdFbNsf2ai+hIzngdGDCMrfKQ0s34fKkLp4eUH3o3snQMOpaQiazK
mzmdsC+1Cpp/kPyLbtp2tMiTunrAHrmO1qRNFpX5+7clxERgaiEsI4jlp79OVkeaySO76yCrlsJb
saqrPLHzTR9gPIV1rBIYh6L4GSRJS4ohvY34x2ywl3c54e4IJH0usRmPTA38d+f6mW5s6yJo3cD+
8+83B3gSiYjAfZ+xkMJ86kqaYINn4b/NQTkovXZbgY8MmuRoQQjIHGUtmbzwcZFHIrxEtWupZyy2
oHcySTKJPKU+78H13VQtxeSY0OxPd6G+Zld5KdcC84/mAYUXSy7lb0O5HVs570kwtLc8tnY5oJJB
bXdAPdj8/i66MoZXM9sUubxJZ3prkuwCpwlcZHJXou75/JtBq1B/ZcotnMmWYLW2tGVMOdMR/8gY
s8ziLtXemiB9HO0rfLM3cqVuK93aO1L7M0EQ7/OXfemjo5MpAGACkb3EePR9bQSFRYZRKPFRaIfP
knrb1Vd6s6bm9G64tfy+300zgZKQfVuLPnM59lHRCL9EK8kfnGq8rhkq13b9KhCZkt3vVIbesRId
tDG8Uov+tmyDe4MbVk92RVq8WI1/14CpauPfpZyuUKEvHcAPD2cv7lz0J8I89wf8/oZoG9rdzo8i
pD8kZH2wGc7jlbTSuBDrbCTi2XLgB2fik2VRAKatEMTPpPhd1MK39A3KuCuTnUtvl0ECxFCc7uih
ijj4IaTGdVpWzYivEdDgydIhjLSQuuCJwiH79+fo40qLl4vGdJjFLdmiELQUUnWO2W1VA/9NY2Xr
LsXuDystWWpJQE0wlKzUF4jmYnsyKDgHMlc0kcoQwsET9nKf/7hzrA6fKNYyXMaU3+DeFsFbz0ro
U4mYP5J8CphxocYbQ+l2sersK4SO7L/j9G6ClU8wfbmbQQN8/gwXTwz9EeIjrSqe5fRVDhE5mxPj
GSEicIBuzqh0WwmmwufLXPoOaOz/32UWJ6brirzNNJxsBDi+C/90yRukbYDeu2iV8XIhzxUC6Ohf
YqEGWGPxzdVZEPathai/IGIIxSALZktaSTtJu21pnAsbDOd/YdomgC1cwoj9Mbg+g7U5HULIY4+0
fpT117oJd0moEE3dtRbl36Wo9Zwg30i9flR7++Xz3b3U8wMzSfyjqcs/yywAnV6/9iOTnyyUrxE8
gkkldDj7tC7d7hUzh6e4/Fsn6WPjDF8yS+/oVLtDNP6RpOmajtRbqCdfQ9VeqX0uvArSTLpLwI4g
Yy5pOZhxWlU+UnCnsIByZ3q0pZuUUW0VGy/J8MWKfbep+n99pIXCC0m8giY29fXiSCd+RxcmxilD
dfqdbr2pxPop//fkJhgvYCmoC2l/I7Z++uEYsTz6kg7eu2meuuHJafFGkr8k+grN6PzDYRnkOjhP
on5dYlgmSUOSRFU6D9qk20i1Wxa/4IuV421Vrv2kC00J0QYk5piiTD2DKxa2Ug72XGHlOcV3csqk
NuhuRsfHeel3Z9E4Kxy3jd5U2KWfH+DzC4WFQaaYQhUPvthiM3PNqka/x7WgK30gJXDBZ8fV0126
2l68sJ9UAliZMWNEDmiJhuvlXA16FcX0QrmKRx/Vgq9N8Qh7p87WplHnNwrDAHzb0DAQ3KSlYEhd
gDY0ZocaO3GQJPutZROcIMm1u0OUVa4Wr8nBX1rQpKYzwPkJ3wmxyx+uZRrsajMnLDgm3+3gfjS/
BaGHmqLZQrV++/yNXToroIYhZoArEIgu0XP5sJjmzPqYZnaLkeLX77X/6HS/s/aYJLsq2SDRnnff
Pl/wPJS8zxDATMOfp4xcHJFQSrE7gLHt6dXvaHzq8NOQMTT2D36OeG34t/FXkpwLJ0WoIYkPAYg/
lcnpD4yNvk0zM8BPIm6gD+K+OgpCtb/X5iskMz//dRdSAQSiyZPp0pK20yw6Xa2aJKcsa/xJFHty
cyfZ52aE32t9MDOKuhhAHh13w9jOhn2dRd3deNvrD/+bZwCuS1bHZPAs1rSZbGdqgNZ9GD0N7U0/
+vswk/dW5O8NNXNnJ9nJpbWTp+Qa1kHkqmsszgthAF1IyEyiS4Vc8uIA6xJ9yDqOO6/Oc7dKf7bl
W1g9zRCvPv+ll16tGEhxT1AdMSs73excrzWl8mfsMWp7EzTZVa29Kmayy/JiVzTPny92oUBBX4GX
CuqG/uMZzcAf82g0Mg0Z/draqIBvAuVx9IFjN49m9ZDNoBz8b4VNUyL4hjxqPmfbIR+2qv1L5Q0M
h8H5pqursODznihPRdTF10AI4S6zpGQw8i5Je1wbjN9KMTyhDbXLgt92Yl37YOjKrmEAjWa2/TbR
ift8Sy4EqpO1F/s/BFNTKhNBOM3FOLLdW30Die5VacvdiBxVkK5RVC+viDEa7RlYbEtYr2/NZdX5
8NaMifyIaRH1uxsVmNv1N0bTu20hr1xpl1cEdwqTBYOOZWKt1brdO6hXejp0J17w3L2G07zvYWBl
aH/740p75UJ8ZE//WW8RQKY4rhuzxgNlTokUvbYxHRkdgRmzyHhb/A7p7I/5j8/f46VLgHayggQm
oqWkKIsY2ZL0zuh1Eu5V45BrP7NSu5L9ZGPUvyRN2w3m1pBnGK7qYWXhS6dXE6k240uO8JIRpafo
E0lYWXkqKaQMz3ksZfTh/qYD1MASN4y0Z+BLiEotzw/XuhuX3q323k8UVdMZsV1t0iamTczqZeya
6VuuvIbOF7Q22vQu1tbO7oWuErZ6NBRRvgLBCzRqEa7q3rZyNe+8vrx3ECwfKO4b5XuobdPiKhv3
fs6PNcON2n+t6eLvteRu0q5WdvzS+eJdY34LhJgEcXG+hkSLZeSn4DeOD7WqbCKAqnOIKN9bovrg
1HRYcE+miSMnKGFfFg+ETJiCN0rpmge7qyE2wTKeVo79pStDALiEtr6YvC72Jk2RwfVL0pBIeRGV
RRJ3zKoVRDXWfFEvNNR4DTptFZGKk/kv6kollIK8Z4TpDaTgf4WWEH6gcQJZgW46AzuQJ5n8NA4r
xd2FFq9YF61Qqmdap+/3y4dMy4nUJhoDbkWAj12xN2aCBzJnB3WAsHbsvnW/DEj2xV6Sv9NiLKId
eYrz4jDBl4+h6a3VdO+ws9OGG89Dni6cBC4AtOsoMcxcj6h84mPeK64SPKAD6ErSy+C/NerNZKpu
qmHTfujbV5A/gQQyB1jQrTXvO/mx7B7f+iJzx3FnZnu5bF0tutOn1b7gxY+UhjN4ExBrJFanX40E
vFDqh6Dz1Ox6DDw8MLti3pRKeJPm8iGyHlTIlI3z03TmXY8Ua2pfN/jH+MMmxzmt3NmraAux4tnG
0aNU0NmkIl7WHi31lY4DAumNmC0P2o05Vjcj4RqmUOPmcXYly3eB8lqDk4mNzI2l7JgC0jVnZ+UC
vphucoRF3YouOyaPp5vThKqZUrKwOQG2WEHjycHAHO4pCTOAuI0b6LNnSMnG5qrslNrVjmWw8uWe
JWF0KTFd5C4WrnxUnaePEBo5g6Fsaj24guAeWDcnYujJRmZCsFJFn/9esRiOE/QiCBZYsp8uNgUg
bCtMUbw89CSaaMoXp/lT+UdncpV0CyOlAfw5uInOKExe2ez3q/7kvS8W104XV6MxDHBK55cqxy56
fAFqLFRoa28In2frdg43tGw3Nbst7ZBJjuTbwd6Wqaulj7K9mQ8TJDq5+9bGgMMDiKoUWD7mesUm
/6km4SayY2QYlQMKVDs1fCjn+6p9SZzHTobGAgCvqFS3L15kLXOxE99k5AR5mG60udwAr1WybWBt
U/ub3sluRaptYNQ0aG7wwt6EdgW+eocqbdD/jgDcGImFPQWWAW4XMzs8tNl9Azro87vm7Kphv4ix
QhXXIM4srxqsjzMpytsW3+1XIdcmrAzzyQNLwKgcAWviXGZuP1/zfEwJP5NUgkE9ORSySIsTkkpS
F8fQLzzRoRSSRMIZAoSGWyIyQb+sSL7HMOun4FtorBReF34vsyl+MbNxjL6cxdJ5ljiTU9jvDk6K
BvLcfNGdv5Kmu9aGmUWXrMGVxE21OJAnCy4OpJzXFO6R03gFmUSEzK3ZGhthq53z34GE7TafhY4A
P0JtK9t8FgPFNmNkJvo9ZBFL+ouTBjn3KL+1NCLXCq6zwoSEwKlDNUYY4Mjq35TNN4R4woBVkHDH
GIdttZbPXNzzD8+xKEFqeSydQuM5/BntkQ4DIPxoyqHfTjIOCNIIgnj2ypWQ945dW248IBBRgDhc
nsuYNzWaXOWR2Xp99a1tnmtYuMmLn24m/Vmy93b3pyd9pfqK28gz9o3v+vAhxl1S7eFECBU7a61J
dX6b80Joqgj1EHpG3JSL4OSUs4MkOE2jcafUB8s6ONO1WaPF/bU8QBFqYjcJXPQa6ZhnrafZd7Xs
FZFrfym0G2NvDThobKrfxrBx/Cctvfr8vLyXoWc79s/jvVcgH5KfosZouY9o+8ShV80QFXZJ5tYP
cbqp7+sJ8fDdWG1jm+/yJruRwdA0Ol/s9Vwc5vzqJofWBUWsh6KzDRUQAJsDAABneFTW+K3vsNqz
ByVWQV4AVoXI4+k+ZnGc+rPCPiqTvrXZtRBHC2S93uYk+x0HCAPbY3blwFGbLQXFgXo7DupV6sDF
GIb6K548Lh7sbuf/reNkP5f/w9l5LcetZOn6VSb2PXrgEubEdF8A5YtFFj3FG4QkSvDe4+nPB06f
06oigzU9N4qtTUlwmSuX+c0z5h/LsiPTF9JNbPwWMmpK5iZhjGocirBkhr8IZWtj9flGJFjnYutD
JYAvs2qvMi/bACDamuKWHAAdhdemm5iFvGD4VBePcakfQ1leAXeLK7hwbbJpJOW7nVazAa/KLTZP
qJyUo7EP2scoezCMbRSQxomDnq4xmHVi6SpAs6BFnMeTj778u9WOIQsZfEdsfK+T+UHKXU5hkpvT
Y5DHq0SrtloCkAd3SA6kr5eJ8VlYUd6TZKAXdDTOQqiwPX8YcpUjY77LVf3d35e3ol8VGFhwOu6j
djOB9UXvT90oBrA2JjPLfnB1Hx16F9moUt0ptWu3xy0W7XIUO4GCCUf2xgJfCrEKSbqrLbtPu1UO
zWsK+J3YtLQ5nn8bV96VJF0jNBYNbqUj1r6g2aOKdRHti+YGyjn2Lcmdcl2u7GNQgDJunxDU7S5x
PI0PGe+8lQF8k9nO+MbzvaKXUu9rpd4sxjZfZi9tdrQwdPrh30jfanZJa0au8d2jszSwqG5Ta69U
W0Vf6smmBAvSXpvNVhhPQf6SwHUJGwT43Lpe6EPhFAyvy7WULUdfdauMNkYDhGNrB6hULPNJWZDP
TPoKWVfYRk+BWJm15uDq59+DLRE3ZvTW9/usvfZtN31Mi2+q3buxUq5K/1p4wg1iQiCjIBArN5q3
HrAmUn1/kbdvABivQv/SuOGzFwU6AyDqLA/wgWI6ymruWSoEUOywFnTk2JL+cnZKdrL6FQzxhUPv
s8vRIifXZh5F0XRWicSppkSSmdG6DoYlh3veGpvZhzk2f2sRc7H4EvhdfHK+g3ZCe4/xF0PJs+ze
7uJA6uUEJgR017F4nTXlZzu+rzfdpaucRbwBk/GSySNdkIDoo9tX0/A6KtWlZOVDhc+qnoVCkKoF
5/Sh8ZAi8uAXyQxVbB8LJIptBMomwuhAa1qJh306Pdj+TTer5HKMKyPKakN/DchjqVcUcs2lifln
mSL9XDJElLiRjjm3HbXR8YxEhsMnVTjBpVetnYRVW2b9SKKXoFMXFJW+pyxKW3G95vbrl/6x5YZA
NccMgwkSKPhyZ9/WI2mGgqfRc+ihqpO7zSjFWT1Y9X57gCSSAO8X4AR5df/1lT/JmOj/ACWXkS/+
6B3Y9nbaRRGNWiskDYawqSKCH2uZa2ilm7/ZC9FemuR++rAMmdg5fGUajWdLLB7blDwqqhd1ZaJT
8jhL182m5nOuOhsyze0utoDjdc2Fxf3ZV6ZzQNOegIoo0Tk2I7TyScbGmMeNnwvxlkjOWD/O79mM
HuTmxgqQnpPAUNqhK8WXmsef1MbvIF2AISgz0HA7TSaMURgDDXqcEm3PibubZO4yYWMkuldhlpce
9ZNyAEowHSbbYCrKyXF6tQJ7SiuOIABEQO/NKt2o5UookxtnN7MKYF1j9WTCycUk7usl9dn35aMC
1gCEjsWAOLtyEpt239pmtcAOwzW619m61pwx4METweRdzl95ndX8L1x3TgfOkrWT656lC7leqS2y
jlTg+OH21VujXyn92havLZoX3tSA/PecEEUMxAZ9/Ky/vvwngXP232D+RDxj3n7WSGx6pepzOqLM
oI1tM+qbov82C258fZUz+ijIIo1Vi4gCWiszz+icCJbFYUYUaYgU+tPY3gk6ojEVbBBli05vV3ZE
Aw6PR7W5mQ1QM99fNYMFCfruwn1oH142QAz2EJBzqk46p6fLK5EgpigjpkMGbYUIDwEdCyxRPedk
61Z9OzfdOuFUNoasFnWYkBb9JT2ej7GLW8DKeuZ8sL7PR/HCy3MzsfRiMTOpNJydZhJAmaLYGJL3
IczdFuFuSi7ok37cxadXPRtnxoZSxeHsoTYLrOCyjKYy5q/6BpzyVVlkF7oIn2ymWYoWMAptcA6H
9/71H6WSYsVpGsTIUXphgKIPZVKluB2SNXViYfbsVvXkzFTIgPTq3//Es0AdkGe4NYyhzopI0Q41
0Ypx4WTvDKw/IoBXiDu3anqVFVg6gtOfcWU6SzACkTmbnRpTeiGOfUyzSHn/dRPn2youwiKIBIx1
WfYXJbS+Dva+DJ1HneB4T+C/7EtL++NOhsICHoGT2KCxaM4//+OVl13ZZJoylotSyZexD2jQkBeR
1mzNUlrODh0FUsSFhBe30BGRkxZtnx3h9W8CGYrqJTHVT2r5mfmJFR0rfR5znoU18p4+roKhXHQi
YB6ROw3ihD8S0L0ZOoh+DciQ8thHhlJ0K8OUlvM5OpsaGmazLAWCCelND6yoxdzQGhB4MTSAljd5
2+/NwgHJuqBP9PXS+SirARVlhmejl4VWGP2+01eY9pY1KmODRdsQLeHoIQOOqi6Nh9kl17YgZ+q+
U6Gbr1rt0p9aJ5GPs6l1uM3a7/p03XJkWM3D0Olu2e4iH9keqA1z96YKgp0R90tfLbeSVV0Kr3PY
Oj1DuHGGcTNagjri/Iwu27pSOxMrtyx+9cjmUcVxetwq8ZGb1bVhbk/Yi/XcV9Jeyok/ntjg/UG3
Ue3RTINvcPrSsOxtDUkrWXfEsTkJnDXm40m4RbFWU+SnNX85Ze3KqC+EtE8a6adXPltiZje1jHOr
chGOqEsgfDyrts9ajfPVTX1npTw9WSi/C2uw1+gMm29fL5mPg7h5ejIDZgH2f2Kp0BpaJTVVVyy0
HurYXA4A8szsfpW38UammajTS2/icR0jsS0eLlz947vn6rNYIhkLUOtzkkcX51luRipRXTJW9bQR
Rwmq/JyFR/Gh9TYWfZgawYavL/sxuJ1eVT/94kkNMdMYlYIZAl+5PdS/2CKKqLdJHiMldAG2/kn2
e3q5s8AGLHjQCo2HnNQASTPNGQMU3EM8DAy3wzeQdTablPkxn9l7nHFLXz/u59/4PW2Bx26AjDp9
3jLKJoktgB8dtWsdPaj+So7TRZJYLnzuQCRwiATGEd6VTNf4wsXnl3m6tXn6Py5+VmM14RjBTpxY
YExbFNAUiECn2sH2mG2nEl0Sovn8mTE33iW1vkGSYGdVKHCUl8LjJ4c6twIczIQkClHzvD1r+mEc
ds04e3rGLujwdnrMpw7/nmzTh7njI6mb1oTCSxCpj1U3cA51VibFPwMAy9kCmAOfpk/Ylkx+ua6m
X1OAkAWgTHhCF1q8n6xsSru5nMZ4ac5XT790YOY4uEUNhiUmQiFh5Y4l2i8tU69iTWNzF08/Lnze
j5GbAxIvBObCJCtojZ1e0ShMv8RHOYdUMKwEeQgEzfXQXQ9C3xhj5YiBPhiD9GCVd9bj1xf/5Gln
bC09J9LhWUz69Npp5SkpoIUMPTJ/UyTtIfAcbCACJJH6PPw9VL++vt4nS5mREh+ScT1MqPPZUqqr
ia+lyE7JZL/yiP+CX104wt+/0Nl2AS4IzQW1UdCD5/O6niMhsjJMdyR9WI0a8tKROASZOEDqW43J
M1LtG3xHobdaj7ODnJFa9+FQ05vMf9h691bG/sToydAXXmwsfNu876xr34q/xQIhgnZajYH94PXd
jxb3ercuo40QXeVY+EYtwOGswkjyUQdXb7vg59dv76NAAhqePBvLcp6RgM08/Vxaqs0UMnxkJEBF
U5NuAs+/r8pwZ/Tdvkpuxr5zLAVrwyG9mhkwc1CEprKujWZfUF+Yan3hbX9S1s1DSqBezGqUeeBw
eksRhqEA87DWGX2WK63rZCDTHjNH6zmFsXCB9IWeA1OsKAPinzsB3aB0VNe+fElm+7PodHIvZ3mI
pwdqoMA6QsODPHcgYcuDbzWqBkaQXBles/eJimGHor9/EY7z2cqeGSvsYH4F2Hf6HkhbkRpIwnzR
4GEypv5Kz/pV36HxIG3miXGu4xb6LfcFWa72HqKzoVhNsn/pg8xb9nz5M9ADSqnQazLEWajMBzi8
0zhmIKMgMYo9I05a5zH2G+Ld6qUwOmcyZPoJ+JwjZjgMmwur9LM7IJbp6CbPWIpz8LA/Jco01KiE
9vKNSS2vYEwxO/yOGOYh7+F6eEELpEcTE72hjcCU+usb+OSwILLA9Jvp5SAn50/1RxmkpHootFiw
GwOGxxqc+lZsImqFJiouXOrT5U+hibXUbF9GTDu9ViBFWWv2abYIAwOvkW6p2ohRMlgjz2aSMVc0
td64jRwyCUucQRzB3jq9+v3ffWRaOMBXdOSw3mmWp7fRV1LRYP2QLTxV3ppWsLZxjEVciVPswvr6
2LvAtY/OyaxZAa30vAc6FXKEviz8GU+XnWS0rqGUHWzzLfH2NZpWshYd+y799wEzXJXjHyVc5tTw
OE+fj+OacVujYKhjwS3WhzUWBnuGSKm0a9NwZ2eVm9ndOsrSpdeEB00S2xBBuq9f8ifhl9UEBH+W
goHOdV5f57FvZt0EVVIalEWbvUW12FIOLTSGkZmomCSy28c7S0m22hQv8aSQFHndImptJdMmD9Pn
Czf0MfmHv8wOmwXqZjb5fLz/sdIzjEmlTEY9xK7bHUnGAk0cOIn6e0e6rnRWf0ZHGhuTUV5/fe2P
m4xLM0KatcQNTqKzWBuOVY61hApMguXdK2Qp9tEsA2TywuPXV/psxbG54HeivoOI1VmOUqOfVZSz
mVIY1Fv0EJ4zc/ydwStp6w6LA9MKl/2UX5rhfnKY8IB/XFY7fbdM6gJUW1no4GFKuhTFLlXj696q
YuAH1aKz6ytP9ve9pbPchtXXz/yRQkfgYpxCBjpj9D+U85FQI1VUmMoUzbZsim065j8A7q8kL/uJ
hN1GsMijQ6wG35QGVaE43Fd5dTUZqKQ5SfHa5und13f0MVPkhrA+IfWY7Uass6UWJXWljCGRPBiq
nTLu7RZ5oATLdlrTnYxGtycuxNZPv/sfV5x//sfizhGENsoCII5aXmNh9yCZyZNU/ew9INZJdPAr
Mh/zf7Wj/nXR865dO4L2yiceszYWIXT4MB3XY8zwF208ySzcLgxXTRQcLNu/8Liff3JWHGcmw1KO
r9Pn7eJYmF4XgP9JhrWRQ7uom6syBWUSWo6kGLs4zVaJWrl1kd+UNFFNc1xoxROYjbc86a6pWu61
XFwIve/GYaf5xGzfyDZnuEgIPt/olhhiT/Lg2A1CuvLDLkAe3U084+gXduEWWZ2tpxCoSI4FL+lf
WNrb0ruq4HrZqr+YKv859I12YXj57GqRP9ZTa7iRSLaofb1NkeSOan0Dhejr5frJwfzuOvkuqcnY
7LzHbpUIL0oZs3obiPRgPRat01hrH9ytmTLc6X8UQ3NtKhhL7WN/XEcMaJPA/nHhLj7Wdqd3cXZu
BXGTQ0WlvoK5teR7OS/1rSfAKsfQqjDAM8NpGenJtexHlyLIZwF67lTAw2Wigenk6XKKzcFKyhy/
4tKp82qNTPXvVh4ZUPr5jd8m216zV71sLWW/pmkxPHuyvQoQX6wfFQ0KW3YhfnwaT+ej04AQbGBE
cBbGByWrAeljt1clwO24WBIDc1bTYF36RC+7eEgq+9i3VsDQJfh32XNzawwVAqRQLIWIeha9Rj20
jaAlJfRlbAYsWXL0ot5NolnZcX2tWXlwIVf4LFyiRaDQRqYDTjfh9O2rcm9qlaUx2xq0mzooVrnR
3ntCHCRr3EjjeId+6fbrxTZXGOcb9c9Lnp3I4EU0c6TLj7wley8KVi2Cuj7WCSiZrFA9uvBKP2nK
ze1G+NTzjBZ3j7PUl8H3UNS2QhfeF1vUWp0Jl0G5U/Y4fgBdUapFXOcORiS/q5T/HlHXD4L+Urmv
f5IDzRpusGgZYCJ3cvbYjTb2qYq9+kJgzJVo7dqUokOXA6LujXCTaBSBbUpeljy1TbiJiuDbqLXP
tFNvzJHpXyApP0uZZnnIOMyr9HIRlwnwd2t6MpNyZWqN5RRd+BKJl0EFSVS0q27sXzJtgI+cWmBB
9fGqMAGimXXwkCSRBkopY+IzVFdRpK+TtHe1ItmIQhyxXhycrz/6RzUrGDhzw5+TmVPjg4icZ+tm
3w/JXIAEr4dwMp+sKF0btY1Pq2y1jukBb7PGb1HX7BW/38StuuxUf1sHyQTuW6/d6K5oUkRgyKo8
pXQ3ae9v5KG/kC9+DMjAF+SZEsOH4iudH29eOBWqFGOAMmrjupZrVKXiuynQbpKsgn4s1y/ZD0kp
EVSNf/tj+cPQ/O+jhv10eMmB/MPenO8EZQSOBXJmktjTvRkmbaNbBXdi9vairNpto6k3mDc6clu6
Jb5DteddOEU/7M35krA7OdapYj5oJ6ueF3Rdhpa6B/eDesDLq1XaNavYijaGfeldf/aAIFRmMimy
hoDtTx8wUq0pCzsZ3WHlNWUAOpQNU8cnu7npvvfNhZbefI6chB0eDXUXDhouNWNjTi/W4adZhiXe
Mpr6pKOgG7SNI+X18ut1/vH4mC/DiAPFLp4KP6HTy9SiV0QSFvFixMImbhqQnECe4OloSXeXKfom
UqEkTfGhVpT792v/58/h//i/8uN/P0z9j//i9z/zYqxCP2jOfvuPzfJu+V/z3/j/f+L0z/9j/Su/
/p7+qr/8Q4f71cP5Hzj5R7nsP29r8b35fvKbZdaEzXjb/qrGu191mzTvN8ADzH/yf/rD//j1/q88
jMWvv//1M2+zZv7X/DDP/vrnj7Zvf/9rjrH/+ec//8+fzQ/497/c7+mP/C38fv43fn2vm7//BZ78
b/AGkB0jeMzVAnVT/+u/f6L+bebG4Y2KIAlpDz/J8qoJ+Ev63+jU8jNd8InpRrOI6rx9/5H8N9xZ
aOWgTAkJnP7eX//vzk6+3L++5H9kbXrMYWTUPMm89P9YrTPQH4TlrPeJ/BbcubOsCIvOaIqGrtmk
JRbwYQzMMy0fBnOIrtoKY5+2Ny0I0J28AFJVb/22wRmqwKaUGmdTYZ+1kXAEcDyrT5ctjF0qb5Aq
xZAeRTVEKKF7ueN5A//QVJdOYiXdOmzrEYmt6SUf4uaxFZPYY1KM7NJg7/sYnd0MAUD+QNc4ZWSU
bpQbW80sGPIoXgsPSyRrvfbSpR00z201u0YJ5UKy+B58z14LCb4M7Qlkzqz8f7q72s6mjVIG9aaR
xXWlGyWMNMuiS49IsabBckkkuAC1rlfoSFti//6uchr4e0VhHAWu5KUbg50vFzcmzEREpRFJTJv8
OaQjXddJtSvCQVtCoHWHUVaum04DQSnscIXFtLwcYuU2wH/74Fta4EZpHa7VslTdvFFNWIyQo7Ui
yJZp3odrrRt/jJU1rPxeeulsKbmy5e6K4mRrCW3r0/uj8BjiVeP/mqRwHcUTrFQteDTMKb5qhktI
+3PEwDt1hKptboAzvEHI4+zVVXkpR75ZbeA0iL3aZsNSLt0gofWNbEThar6OR43V5NsRwcjV1FLT
46iRSep3LQnlVZh1B4WWGnz77tH2ev/aMjZDTWRjH8EiNnjmLEVtHDhz7vKLtZRyvA99IBegFEAX
/LGZ/7ll/twiZ2U3zyMYJ0NUVDTUH2h3nT5PIrcRevhKvTHnKxtDuCmNSloAUg7XVao8pfSTpVQk
G8R9lEtV29nJNV98HqHPJDz2OwCi04s3ats2Jr3MTd3bKGoMTDLTJnnI5g//vnDG6aWLNGabAaLZ
OCboR7+xY3RD83LTZ+Nvgw+wjVUaJRJq91k5ymh/TMrm63d0Pg9+v0+AkMbMPyb1Ms7u04sG4WcT
98mLUmmrS9MWWx+Uag3YxpO3DxqL+txiusQgql4paXo/6vSAv74NgunHeGbPVn6zlTqemChUn74w
o0j0zJ6SfjP4yU7OromKgyNVmrVoBzlasgqPnoGL1NAOO/R/ayeYql9VJ8ZFpIhrSTT3Ppm5EzG0
w+NYMTZx5y1KdWLhRdVLZm6pTlfUFa8BEvWuUham01f9CleybS51L1Kv3TSxcdVhdOCEVom1n+mm
jHJ3yYgZSlXpwdWQPcqTh5R/kXTbujBWad5YywkGhpsMirkN7PrZ6CJ/EU40DQI/eiyRf15FUdPv
vCrud8H8XwXyNc5olTUK/E6ZLoupCpcmLZnrNmW4AW+0Rqd8WxZlv4hQ4tpS1JULLY21Z9zYV7lP
4yJCUW09qkGyLCcJbo6mZjc5hbETIvqI7LFOO0/I3aoYA7wrcHYb03pvYp53a4+9/5RDVog5+laj
beSQM6xDNzW/0du5143gOBHnt7Gs346Gf9RaZDPUFphPJBff0gpzGLp3L4nsi5X40QcVeYxdawSH
hLkja9VNLWl0JgUl9iiXUMAMhA5oBJ3AIDK0hYcZE83IcjXpWeeqSszYxpOctNYOVlBsae8izxKD
eFZneBcagnjBBTZYiTpVURiz7tNK/a0nFPa57d9WTfPKwRatB7MBtd16iBtREmMS9SPKEVmhsd71
Kg5XYmBnSbchT6eb96Nn30q2em9qY7NOZISSw05TF+SxHBRYXDRcX0oU7cavcVPM1GXeZQ1uOvXz
GGXeJuqrX3LZfq9n37MuaWkAESjVohBgACXZbTx86zLFv85RR16Uhv4clmtNHe3ryC9Sx7RBHCtq
dS1NRQF/QLrXZ86pCpN/nOWZNOVRVerHqRCQmIuN1/zwVPEd68MEd5kC5aFA3ated13Z2yoNblIx
bjphIMTfgIsy2tpYTj3sEyPZ46YUHiLkKSxtMNeebLxK3UT0nsWFxitl0o5KOx4Cqfo22XbjylIY
O12fPYqib7EFWkoZEt4iTNzITsxtUr+2Y/Hgo/jMKfYuh6TfNQYQid7v0qVRTJRCpRmsMoC+eTd5
B37J92YWrPRIepX7wndRsmtYn3VwBDGprz1NeI6pJYVj25Wy84L+lUljfhMBDWHfGg6IOXnjh4rq
2PX4OoZ4g0s+all6YIHMj8SxbMe9qbx1nKOOjPsnG8I89EGvLHGAal21lNDFU5JkFeuw8OLE98C5
zCqstbjxqz5ZjoEJ4LyEJRgo19Ajmyu5qZyulFtnQvHK6dTxaRAtbG4pP3gp92WnfkIVAoCnoG2r
IyPmEHrg6XUNDENxzHqjuzZSey8PiX8orQSBAfPGA9TitnYluXI7bJHt+4EcMi4hUUGn249pKWzH
1qc9PrhIfFocCV61wVxUGcRTMMbhSu+Kn1GQ/6ojf7hXCFVJgOgVzmsvYsif9bBJ14kU925hgGaX
tkadb+Law6N6LAV09CpGmFX5NigzUtePnmI7+S0C1HE6XY42rVUD0ZiUXZ+Llpti1Gwlmet5XvUc
y9VLEMG/GNRyAXbfWOMgQPuncnF+TZehpUhuY2PQYk/TtyGvlqo69W9NGSROmsu3RgZgMuqUzI31
9rkr8PSRJsxKrFo9eFPqxpaIN2ZUXVUV66Z5STItAM4r6Wh6BqozYz34gl3pmJIvu1qHhns0k4ZJ
Y7NWDW7V5NoelW6vZdlyAJIZT7eyXCXLtPRKWrKIMI9TQ4s/DobVpHibxozwz8ni0dXq7i33EFJJ
ZXmd5OYrRMI00l7qsZeIajLjd2E5dROmm8K/DbXszsylR1MJr+vwF/D1RZxI1boLNbH0gwqZEC2G
vFHdMrMunVF407GHFs7/q8JiO4QiX1lplawe6HGbS8CzzbKZklWWCHhe6U9ST8ux8vzaaELNafEw
QJDktsmk2dQLIY4uUjaVFJfICtDJkSrzkIxILHhIPshiLLacldVakaN9Hds40Kk6u9RuryMz95dK
1HEOwhKM7F4sgmjVzUaAWSx0GJP+82CXRE+/fPGXclcNu5FmcojwRVfJroStaTxV8c5LercxyFVk
/zFSG0e0yROjxXuz8O5T2/teVtd+20cbbzJe4R9ssdxKjpwNy7qD7ab48CuaCgylKemL4CasEjZm
Mb5ZRdI4SZN+S8aQugwG/tgVNkhaE0/QWdlVyexfmDTpwA1aR9XbeF3nfrxVwD+3WnKVDla5OaZl
q93aFout21Fgc+DJ7aKI9SdJ5eSx/eRGM+3MLQv0thCYeQC/D0IIOqLcey+lmTtWph2GvJH3IHYn
tViWoHvXCRFgJWXqVinFQyOl+iLx9cE1+2wrdea9TseOtmt+jMefTSGZL5OADKYIaaOGwNIDlNXr
KXzTokhlYADsjebJITQGSMBmcJfTWLtWrYWwZ7QUrmiLIlOwHouCdiXYYW4lxnqJsN+ABZAzFfZr
IOpqrWfyuEBsbN0ofbWrVrCt1Ss/UVxMV6bHrh4XtoiemWhyZgoDImLip4ccL/qFTXa3YAE021yx
K9jw6bqC27mPSrt0U9+Yg+i671ScdCLggJ3SHoYp8q/6TkI2vjX4tHoVrtS0Ffuun/QrwDGvYTGF
V4HReVdJUa+LuE/X7YgtZBip8QJfoy1x/acdwADJLW+dyqzYzLeMvd2QNfVD8TMx1WVshoEjxzsE
GX9LwWS5+KB4TqWb21Ee8kNltY/WDPi1zDJZigllc0VjlCW3onWLPNqUM6BJTBrmJVENt1//HeHk
dRUbxqsWJdsWtKzrhfC6rBS/dTvJbmEt5IcC0Qp2IBVy0ePWpuAzSKgqEleuzFdlaHFtkfatX9Bo
b+n5xhpLtlT8daLEs7/lWD8h4/taB3A/dF+6Ai41HXOrS9ZtT1ox6Ku8iO4NO/5u+yHoLMpkRzOC
R+DNEmx0+a1g9/RChSZZ3En+iGR1kb1WUrK00wGNKV3dFMPeTOQ7dEb7jfAGwOfC/2YP2s6ukgU4
iQdcyxYJYqiLqmJLwkWP3TSzDNdU0mznh9spAJqWmUysMOp+8ikBXEsJbq2cfayPLxGJytjwMYrf
Vqc9V0YbuH1rXsnVVLmwi1AbUo6lXN5gnP4aIZhWWvlDHr7FdvtL0b1vja31HFla4UxyWO7KQn7D
5pjqQaNuRAaGmZqO8tiLhzeSq3qR5cZqJi8rXMixZv0pt823ONAGtIB58WPQ7JQI6HETjMtEiGHp
GeNeaafS0WEeSsDGl33ZoedmkayWwY2dBr+86UZS+ps0a39g9u4tpFaylkqOmY4YMob5vU7dnzJH
yKKn0t4HXfbYoDtY65mOcXXyk5p/tMRtk0yQCJDJw1cywFmMhYXRDZWPbe/zCvKtJG+hQkOiwoNM
LkdXMupsKzojhK5c1nsxxTdymeRoGOH3wpQqKqq7RoHPL+L2HnNSlrT6NnUlAkP9zjbaR3n0XoYJ
6AkVRUG2OEVOPSgrQYrhdJYtrXGSOQprQhrQ4yBFYcNpJWXf5sD2Oa2vQ98+gkdKHZHmCT1/cQy8
ad8N5tVYjj88WVuGg3yPV+8PIA+7bgJkjIfrrkw9ig1D7BRKYCcfofEnQdcDO09IcQYtcuGCmEDr
yTPb6FuTDqu2ta/QfzkokXY0bI/wkHOMsgd+k5POinblITb0o2TEDQQDna8e49WDdkCW9De+pBAH
LPObGCl7osKql2ooTBSZ43GF0JgjjzmX6tTHVi/jZS3bQN/9RiIZ7+6LyWDaOWQFm4fkMqizhzpp
8tmfDHFYvT/YNTpJA/Z9bteg4qTi9FM2QAPDWgs2dh9vjJpojVOoFetUDKMJtKXRQXokIdKTqYFJ
V9YubVzl/F7bZG+jF+67qrMRq4l+FbFMmdQb65S94yA7B5u9k2T4D9ZWqM2e6cpwGCG6VdkQL5g6
OyHHXh01OF6OSuT0vrrPIXMSxKwdir32KhrN1O0KfDbFtAzkhRQUKce5ZS0t4RkrfJWFi4QiPJFx
X5RpvUp18zeu83uviy02QRIt1Ey6k4ti2lSUB5rf3o9++YwT2XVEfHXgrtw0Zvaijg96lZUrK2mQ
RSYxkvPojQltbERvpTezwkQgO00RqrA6mrUlBPZ5bXuwlaTegSle56jGXiWaPRO4wLfm0U5H1d/2
QUrnCXRztXCqKVZI6SA+5dP0I+cCjC3XYy/f+y2u65PS7wmNKOhM/NsxXqiGWTfLTFiHNlOwx5Xj
JwDhJZow3kR/USROZnTbse/HlalGR2uYnhtGAkCzQKv33R0YlumY7gy6YHYFO9Q3/WKXxQXnjZGD
WF/mpWZulQklaqsRpMudtSgIX5OKVWfejG6GP4JU5tKuG8nidSNtnFBpEiSsMQVNs2SvlShKeKO+
4hNumdqs/bi/kkT5KATR377XRI5tc3RgKlIvUr/bEvP4QUDztMsOciXjRVUTarX+SKl955nmtArR
Fk2Y5t5rEpxaT0U3q5t7D2FdDndZpg53+uRKeRe6U5cla1tNkD+z4B8gXEPrLxni5Wx6YfvElUrG
QTxMjWKvmHUxO6PXrqZLGXjnujgOOdP4ysd00wr32I/t+qKXlpD1wX9Y8gKUY3CM+7mpMNUWWKCB
8Q3SRdVYqMssGnaemU4bKTC/+72cr/C08Xmr8bCuDC9C1KildckxfdXqnG+tZhw85nhsiKFAhE77
WSXEzVhBaNJSqkMqN/UmaNMDQv0IWwRh56ZefJd2zI8rRJg4in2tmnYmjQUqX1W9KeTuIclfcjvw
btMUpZo2jPrdlA73euVd07iVF0Dk/UVMJ7QfLLzrIQndIf16JVtzl61J1uEoDqpmDDCFfB97137T
9hT/RBRkgmlyLKeqW9GoQb2pJxUusFg0hlnGhAOopTXoaqF3VD163I2trOmVjyioWS6aSVsp5ZOJ
UPX5/P+XvfPYcVzZ1vQT8YDeTEVRXun9hMjKqqKNoAsGzdP3p7oXaNweNNDzHu5dLlNJRqz12zSZ
UsDkqG02htv/lmaQboXqd71jXITV7Zd5/glI46iMYQTnKcPti7+YJRqjQHEXNuMutKnB7de/bu9f
+mIQG40eeuNwpdyaIWPDbXv6e5jYifH8sk2KFpecdr+25x6gbGgbrYuMebcwbxymZhnYBNFs+usp
BSnb4BZ9toVOd8Uoju3Y96DNDihr177mdiD3fZeXZDmKZ+hlm1sm/eoBwyfY/5NdBHE3FJ+8kevG
SRG7OJMtwcj6Yk/n5iEvvNdeTNN2pZWNOXp5UYF/ZpPhNFUgZQODd5f60WZAFhG7gdEnfjnRCVjz
EXPYM8YCFMPiubuBHCqWucpJDBbcSLuUzkWGj1yDjI18hM4gauF5zcqt8KproUnpXjXjFesa14lD
gV1Vn+Zbj5fprFerrQD7SDKO3am7lwTNaapwkLEO5j5tUovowvqu6v8Ici8PIZiSnfMlLBZgffFQ
DqA32RQEOJTbb+cH9TOHQjkd10ie5mIZ+HYdjl86jJgihLnNe/8zd1bUY1n1pe122gQNmuQAbCZn
6TkyqhrxKDt1HGdJ7FQVJjYPw6WciEuBZFSbIdeJ0XYV4o30ortU7JXL3ClvTTqFMPhZf3YR+V+N
GchNcxpbCoukBBWoRUpO1x35oHAyNgOv3a/fo8oYTIVi8p2HI2cDGSpu8CJmA0WD/i5qUSUQB8OG
fSniddPNZrTlX9vA3tVp51GwCW0By/SmFdFPhwlu4+W+ghsyJQGg4W5x/aScn7TVf2TuLRphWt7y
1eGQeELOt2w0zYtbyNMjFH6za81b4qxLgOHi/gjTfpZ4eRI7lX+95tyky0O2zNfJyZbYtShp6wxM
vHolS40pL6Ek6q7zl2dFdNLeMLyTY7aSRiWQOO5fcxm7xGzriIi37MTbe5db9DmQMvsr7CcWgjrb
GhnfH4Z8Dk2GDGJqHJKA0lvwDASACt27arGPbrXeMFXiYnK8diW1PcVk5UknxE+tRUSyTHozZip3
FzFLbNZ+J8VthK2xrvvDYe6Cq0HwnF+ol1WCr1L9yvV3SPOQAbvlGpEtoLBe+p3XYKizPZIPUSIs
3aPKPRNYgmewNeyXzkuf7c69n9fqj1o6jgKDX7aeUnOMNlbRUR6EpZ4ZpkisMXhx3Qo4WAQHlDH7
0B5+DY23g23+CHIvPZj2Tgzsx6qsAYaxj2wAgT008uHWWfoUn1H46pZVQx9FRGJybt+tDj9mGRnR
vV7KX1MA+Drg2jjYc0NI27R8VjP+NO32wGfisV5puQEJ2mATO8/tXeWbE8xWQGgVoUWblH9Vcvym
Y0rM2RzN4Dwlrp8gf/EcjzmE8PtQaOOQ95bJJ4b1NJM0yZC54fgZBlQgPd9gU6oi/vWIqgneE4Ms
KmV+8ux40JxpxgkDKncInao+tHl7Z1dzbFpRhdSq5nKWZba3SCFy1HIcnAHNGE6Jk1E5bEkAdo0f
MAYGZfBYB9O18fC5rst4y4BguxT12DBs3mJ+M/mkJ0MkQbeU5DRkeTzUDvPJoNEk1d9ZLlby/Ign
ostxYzbuE+KEV5utLWHQANfPx9iRUYBY7mQ0t3nUJ5cqW1omkSFghCHeaep9tgQiwFuD0k9ghQHx
8XAovNKmo1ShBFhiAPM/i1XdhbO+GHSqCs2WooxHZ22qjVz1s5L4BkcHZ4DVVT9LdppEcfYOxWgx
iJVGovLyzvfUH5CFhgKUZWSjHNqn0T63t1V+Jfmdx4OncwxJ5xkYaiO+JCpAVXUBvqKtpZQTPEh9
i6Af13U32+5v38s2jhr4NxHIxIXW7tYL9GWxnFdsdT9RoHeiCi9pOx/c8Dj3EavdGoFcmOw4dZMO
cZ+GAitaPDLRAOrXf3w7JdOr+VMwme37fKg3BCb07lM4EGPq5hYmb3O2t94pKtWjbnorbm+yVrLF
t3oMAQYcuW8FIYzVzU/Um4+NvejjfHOHTCGF9aEug1sw43EYS2Pv98h8eQasdHky+oLK2ImcWVWN
86HjicR7tO8L5ZHW6Pg4y1nFl+mQuXrnjOG5GYt9xhNo0x57Ltc9DQvLdSQwrPDM18brmm1rqDZx
UguBIvlLZU/fTbY+o7tOOkMyqhh0mYSyLBMb9mKFJ0w4S+dd6iZDW26zitHOHnl0q1IfTL9/dArW
Gttul6NNkGgEEiGrDuM/T5MOb/5xaoPiNOp9dGuOjnU5vvR95Jz6ML8VJbMvFny93VwXO38pH5d1
9bZ0vj5aRfCnV/Z9E2bMo5P/WfZz4qhJHyhwPilJJtCU9hu11N7WhNqyOv8pdYv31AecmsPzGuny
PPcLa50ajwRR2Idw7p7KbCSaGoy9aIzhbjB1UjbdsC1Sq9mGfd0ktolulZl+7Iee/mj2Nt4MtTPW
rIAfiBpWZTDNgGTKJtDinJcVsxUSGQ9QBDTrZgAqyLvqutea/o6o/O1VYbTVk4N1OMK/thi1CWsn
aF1DXh3rqTBiaE5YoCXdUYuXHw/wC186Kpdnr1QB8M9Bl/Wc9C0xb3Vvn/2KuaTvlzd8o/c85O3G
6zmbfV9XMcncxxyr4cYaZLVRvDi0eOAI04F95XrABBkdWoux0uUUTPNVbOqe099PzeMaBjuctVjZ
54DRCpdDIUSYSNs/hpH9YObhH6aQhYTcKtqmSi5wg4OFUwRB0Fgx/Fp+EKuZD7w1Cg7WUMdyrWkJ
r8sXh1VmW7ApOF09JYE4FFBauwrj0mi9SfJ84gI6PJYlaX1pOZ6iUdP4QJV7yYMQ+PJDzb8JiNzh
8MrfZTU+tKP4O8+9+a7kdEudyN7WppOElM0NQooJOWDfnerKeraj/rGUH6k7v0jRREk9EJ4cavNk
gn4H7mSgG8le6CsjyKj7wyjsboYg6QK3eSgcCDCj4G8E9wHlH/G+j5NzEvxstgv9nkmw5B/BtJ6q
yDAO5gQSoLyq3E1Bpw7mGpLl6s9H0QKDGPiK4ryrtj37SyyL8LV3jk466pg02HCu9Q6HecD3XO9n
a3pG6kBxzvA4gFoWPr4SBATIEUAJrLV59BHyBTacn6UCkEnh2dtlnXdFXr3kc2AzfIObBeTg5ZYN
8hryMFvGg9uyFfem3g/rnTf3wy4cyfOjYhmYuQN/TUmPoMU9qUT5kPUsEr21d0yVvoElnQe+8bhw
/DAmyYQaWXgmY6mOuCe+SXm5Lk394TvDu9YD0yvpkOSeQgy0PplRDHlxitqfr5+vu5rHjrhB2bzf
Jjo75cabxv6aPngt31BOcICu5etUNTnpFS9eTvMGsrfnKYMgggfbRKOvEzFGL/WAxpUXhL4CmfDO
8aI00xhL5Z+Vg1Xd5AaxrLFKJhrBb3zVlxSSjAQDzEaa4Ld6aT6N/DOqxbBxo+qjJgwpFkFeYrSX
1wjd7b64fRmtZ6+MRDVCJCP/CNv1p1HgWjO9Lk7IodVabyIa6VctyKdYPqaR+D2bdCHTyC62HMzd
yhCyaYifYbY2ztomOAtqZOtHx+y2WRcTY7FtzjsBAL9zDBthQbgi8cXgd1DpcxtafwE7W1KL7y0L
vFm27jV11v2a+ZRI+Nm0dekymFztXHPxURj1KVsWa0vucbrXKwihdn7ZktKUwgbmgO2J23A6FHXU
Q6FmdhyW0ZGb2iEIKvr0h5CS1YB+I/XuApCYil4egor3TZlmtG3Pb9GCl6A12UyRmG0q1vkMCHJJ
U4jE/t0VnGK1vjbKhce0lR0XyO3A0ld9mDEMb4yRZ3ZcbRmvsMx738bF6zdjQm+2eb/4+pL5U3Ot
ZMWkvtw3+JFK5lsjQAljSQtwSj11dnRS2l940F0wMK95ctPJPwRN5e78sPoobhnIfaaqQ6SeFOko
+5HBDR+98dwFBvHHA5laVhsm8CVxPme8PmL2km6BDRv1fG85QiWp+RFVet4MBjEHtkyzuO+dz8ou
w6MYcVe6zsB+WaKEoDA9QP678TvGO+zzcZ47p3VgoBttDLqk6+bQz7D/t2i66gxup5M0+hYTbaS6
pejFNXD0uWDMpOeE22AYKkBaGW5Sa9i5VYe6PHWBKILiBGardi0VmntXzX6c5W4BQmf+yQFN4lFM
irLRBT1Z2n3O6V2/lJ/tRMC5OTwFIeix3SE8maZoo/s8ZgyU25Fqs7i5dTewfYGXdVPiFMSSlxH/
uVrWLpjH79XkNzbMDmOWl1srsswkcyUBILiMc/BRy9d1khNd3hrzI2bx6LT6GnZcFJ88BU7sBVNL
sQsuGi37/TqG7yGfP98ylQqPGUgvK5tzwbJbuP2jrPJ3P/+pVWUc8wIa1BAvZdh85Kl/ylrKStIt
6QUcrXYVwfYRXayL2xq7mq8CYj1WazhdzPwumqW5r5Zmxy4+nKOQkM40+9YwIJvCXext4C9PY+7s
59R7nAu+izmBA7m6Uf5WPumxnZ/y+bUIKW7xlwjymut347U28V28aLGP9gDvp4ytYH5TNiR7qAVD
QpXuprJxNwK0PR7EsM1bpjxsI/WmcfJvokWHmrNiUjfveshkHKXUI7SbasAEZRYU4GSGa8WBcC5d
L186qaLEr/h2e7JIlWunB48JYfCtT7J9UKc0JWabHuGVIZA9TYZ+k3kz3nhDD+dod7cWELQmK1w0
F+mx7tkmQo1UUA7ukWS3xFv6/RLdbr/OfM9mC9Ddj7DW12VS2hJDpVYGPSbWA1rBP2lJwitaMexJ
Ub7Tk/WbEAvIEJEJVBMGquv0lgizZGdk+w9G2DxWCg9QQ6i5x6KxGwq5zRUKmqbmxXeyX5WX8abk
wdvKyOvoeTyY8DLMjqqG6CLq1irMX41JSbEoaZOQzQkRFAs9Ao3WVNQj6XIXmNF8HPAQMJOFO+ly
7/T2oPYDioymYOIwp/EigPTwhDNAAjCO6rc5zukW5zqf6+rGi4I6Y3Xk81zbS1Y2HMM4ullR6qSx
HihYmRFd4Z9uTPPk/VM4NbmFu57C3TTkGva6L5Evp1AyGRXefBhVs6IqaS6jQ/SaPQPQZu4E5cDT
VGWwJ3kEBCj9q+Erfa6qr6XkyOjHbqUjLzD3bA04is1Hwy0vtQFAZE8637oVzC6iUXafPpHz+MfR
gdwNo0yIM7R3WUAigRWMMF7F8GC4POdMD8voA1/K+or8PzoPRXuYq2lvzqA+DkqXs4MObZ7L41I5
6hChG+SnrZ8jXxvs6MK8NOud66xmfIuw8hGcJUGYxRGE0m5wor81HLAurD+8hnhfZzj9rDLObQaS
rqK9vvU7IAX4zEKuUILXkrrO3iRbhp+bS2yuNp8924E3lj9h1vpQwtwoMnA3tYdTYuL5Tatq4SYj
/bkpicMuFubN4YcUj3LvriNaKj/LD6v3jEqh3kZSAr91YBfUYKDk+Aq6wtpzI0XsWRJExc++HEW4
DDciSKBOuhDOebC8T3MhmjbMRzNxV69E+BCljw66j6nPtjIlCGfCSba15+i1oOyEr7vctoRSCt9o
k5Q8imjlpePZe40UiQCV7Ix4TXsmZD+A1IpY38IQhzC7xac15F9k2vxe02k4DP1jKOVdPwmCvoea
+X5wjl3evPQiaOLa65mzcuEdqwpccrb+yuV+MKWP+Be0NbBQ2ab5gi64V6RQWaK/SM2/EzH1D1Xr
bycjQvihGtKIzWETjFG0Db4MB6JzcW1K3/X0wvh+hVBwNp8MsS5qO2sfzR6VlWX3tBAxUXXjPspZ
a0IATx44nxBoDl5ZEC4gMmfc8HNLBqO8T0cJUsEHFi+9EcGCooMa+5TPhzlxDbS1r45TXbxy3x/U
YDvXkqjauOFYCPKeq0AOB0MtDeOqPrWtWyfOYLexGoKvZWqXjUATE3fujy4rAptFPscVKUhW9Z0u
c3UK1+zTqTux9WAYC1kdmMVAw1f51tbIA9gKknxxULr688cEyIEmWvxkih2VuMRpK6dvFVg1FxUD
hgkslQgknNlwLEPynUdNyMmEtmUz2Nn3gXSATyeY62MVlOQW+9DZWo0Awj3xyVO28dzy5yab3/M0
b02kiMlNa7KZllXuqsIgMaNhAopExEBZwjp4yO+4tJFCiGALWaXivq003x4MaC7rb1bNo1fm6aGv
i7OhJSouH5GTs6BugC0A7XnN/Wx4nKfKhIlBGeYaFE+bTfocVSQ417wUEKxZjPht4071M5NceI2q
xAlLZ7cu1onp/RPnabmdPO4UjhFM7qTlJEiCTP23drGc4n5/9CMgYaS6n1Ce20Bn5bMjoqNZ9U9F
T+FoE3Tvw+rXCYje0e1b7n5SUdwJQ6gu3BfG3C0ClL0VtA5aYWLflrC4ynBydnw+VyszAI9uQ40b
tjMCBDXRQ0Gi19SJP4VevqOoOUIDIM0Our9Rk27WJt8XgxHwcZgp8XvVR5AaSBfQzMN6cZ7/AWp9
7qf0G03IVUhn2KOERpe3rG/FnC771io+c9M6+UKgcxKo2QLDpsnIS3d2yqpSuPlr0HbfZGItW7H2
v6ameDPdot6LKKfj2jHuV3vfyenT9tez24r3caHZZW5AA3KAGsf7DW+IXr3d94EFm2uybdb4Izcp
5pkNjY5v4WEYRpf3or8zaaELbfFWL1aGi3Exeaysk2Xb1gbmYtfjxdkHAkix4ShwRbHJ9GAROxZ6
27lQ+2lB09N43s/iZhcgzPkgJMnWjlcQwMidOyzpry6c7f3aRx+txJ/bRaJ+S+UxHeZyNxZ2sJmX
8j3SDAMsetTKpyGFWj48SBhBmJZI+gx+bXS+o6FAWNZ0X1bxa3Y5b/MKFG7tTk4tnCTP+YO6CGgO
nI07vwRp0sOrupnXpwZrdVD7e1wbvKthVWyFTTpQFvC80q7oQt1xlkJ45Ei/ButN9QdHDnuR0/s4
26y1fv9OSplMRhpqKhwOO17j0s+PhLDcjgjWIGmnMSY8ziWYj8JjA3WmUiSd2peOWe3GbmyI4VZ7
32+TscPm3aUDyJxF2nkZnEcr33ltZR+9b3shZS8CoGN5Kb4XAmoPHQ0RIqOVT63IalKPNbIlFrms
I5mQZopgOt8Dq3kYXuZgw/9EPmRvyx7lx1yAzRvlSTvt/QhvGEZ5fhEmoSl1XpxLi0rC1KgPExRZ
a0553IhOJm2b/inWYklM1J+R15e7tQXtNaey3qZQMBttypCjabGpYajv15ZL34+g7LKGTSTQcWmb
TKaDD7V162ySOWIk4wqIos9WTctLGsK6F3CjyLpW7ifGPiTGgBvyZGf1jz3VclMO6w0DS4+pBIEL
VvN7Fnnsa4tO5Sz7NB1lbUO+2q3yi+xQezM7xkqm12RGTD0sGu7B8CweIwmKTZ7ULkgBA92ueOrN
/KCZGNDSUjpEPjpGxPENXd/ZmV6c3i4voTehjXQRu/sl5lYkA5iSUG70NI651mkgPGIbjKXgqABu
atz8ptgQ7yZq+i1Un9hMqXPijEZ/5Rj9hZ8m32VfywRNFTIxgMF0LXTSGLTCI7zkcHKz56YAjk65
5LCqRvd9h1K5M9udWw/MYBMoDRqv9AxZ/nelz/GfcYQC+vsZC9F97bYqNpCdJdD10zanngEuQZXn
Pjs0dk5bl2c/qmsmRusuoLhu9Zq7iZ4LT9svRuN455KMR47AEUFAYReICY9tTrKiqm1x7Z32pStI
o5OT3e1V1rBcV8p7GXs7ibBT+vrdW7mYshDtk+2QlUUMqhzz5vrv9/77SlMIzbOdo2PSLjxawZuB
YGmTjVVzhBWZUGt61RbJXGyNM1qKHMWAmq72gCK8m+fpqKPsKefZu4TzuBdDYBwNtUIF4lFy5xHY
fVzMc5SfajmqJ1PzJN/sWAHSBjyfeUmjVMiBRMRIby2/MzaJkzGxObmBTHqJMMqQbrD759eacy4T
wg3e/Rv2XYyzm0QjYI+oQLXQJDOUY1K8iKzbjh0DPDcxwnN5bbIX/pS7zxE8MuOU63Mv5PWjwqRy
p8lBhgWpxUaporxJwvi2M+DWOdsjDC8fyZZ6EmMx78E6ISrBHpHuMcoMInUvaNtkbEIRNMsckuNs
jNsSkHRb5eODpaxXImFeg1LUe2M+O/PsX5c0b2n8KPtksPo1tt1B7mYtui38vR23+sPixXlAXent
hqn8mcPwMnZO/lxX65fB/nXGGXE0RflcNTg7RFl5j4Uguq5T9UPbq2LfBqo9ValASFCYd7cEm1Pj
ti6pX9kxcob62Mk0gvx0j17XunfpvMajMdqMd8SrsJMk0sQz8c/3Jm+t1vz2q6zDbaQIaov6Nfsw
URdZhNaWijOota1LI/m2/d6TR2zZO6NZxE6OVrfN3Kjc24jrztI2Uec20V6a7UZYiDQaaMMRdT/6
IWns8gUqrVbTdklhRvjwoodF9N8zwD9x8y9eb/LzYOBR7rAe+9XjTR3UlvvIubOUIpPF9E+GV9z0
irXamTN4OmkfDEC1yc3vzbFAXLIpnLTcGWU6ICIGDmahzM4eJOGmUc6ftdMCLeLUHL2b54/IrCet
bPfYzSNiFMPxkyWa28/eQ8db1HCcHcfnoMcGwToiYF5fVj8vkZEvEnX7QMfbry1e6+ywBH/983RF
N38iRYWnYeWGKd00exr7ao/Erjh2TonNAW/mNujG9liaD5yXiGI8Tt/GGrAQWN7Pv7947gFPGr+Z
943VzonCwrZJKVXfF5JLUk31T+UzSi4lV6RoEYDRr9bDCfFGFC5pzI4zH2qMl5t8yRso1U1ECiJi
vdW/NEVKWjLsowVqdERxGWxILZsTr7VOjdeUV/dmj1xL3MBiqThKPBEeMxKCwTqedMnc3BXfWBer
J88mK4+Ygn2WKorVun5+kEF44SpH8+v2T1ED2//PwphCLQNEZoe+5zwOldjNN29mOiie7/sGSD9Z
5qaLLerGD0bXXkzu4dhzOn0WkdsBwkW4CzPvYKFPLgV8GQ1e/O9iXi6pP+1Wn5S+ta6efMMVsZfP
5k0stCSy19adCz7aZPZ454/Q90Xl3gH1JlbtB488x6fshuItGonVTNVDknbl77Witkfcnq41IkQ5
16lPKKAYj0Edfat6ehClWdDelwGSUXqCd8jZ/XsYu9lFGJ3byW+Dh+48UuG4UEQYkd/05E0AOkHx
1pQ+D4iR5xi5O+7YenwIBs++uL2CK0YaY0xIEKds8k711J2LEvoRUdoQuxFPSDoY06Evc5O1aL4v
HFQWKhTujsr4F2cZfjWVZANMPytY6f8yxP23Jfp/+H1//r9TG6e29X+3al++WWH+h1H73x/488+p
bYf/sV078Gi3IxLQv4WH/ZdR2zb/g9EazpC1kgBU2/zfRm0v/I9JATm5fhRjU70R4Uf8b6O25/2H
v4PAdyLf6ZcP+aX/B6M2KX3/R7CH6br2LWuWVAEc43wp/4cR1axKtdws4dQDrPtcju0ZkTdyX7R+
ieGo7Gx6VXY2EJUtoj2t0SNpEds8XKnO3FuUcaXqSLZDurRPisioFDrRgwHeySE0mBIJymwIoy8H
8OwBKUoVYRDMyCZKrNHg2Kw7QCukVSczf4Epe6D5Ej4FzMpFgbNa1cc6SHsL5JrtKvwbuOguiwHY
fMs3HM3hvIzOe10AUNUAQQPIExrrTbd40b6W8iHPMTPWDmrY0rkGlfFszf57baPZxk3AjFp51nUx
p4uuBrl1o/TsGwwTZn4l0YgFrdtac4PIpnc+At8Ydh65L7FvjoliXB9InYFRJC6s+V7F91o6vzNX
7VzOeod12HVIsDL0q9+3R3daiODJHZIhDdrUs/qxcJ073yeDKq2RfX3ONdLmNiLit869eGk0n3+d
ouRoz377K2evGY30brLrR0yMGydfj2qgL6N9DzC02WA7BiRGFYS7znX2jOnkRS97X82oChj33SbJ
CnChCVR5sGZUlWDtsjG2bpMdLJHuI//V6IIZBiT0sSKhahv8fXnbnVL9a8iIEAKNox0ORWmDJksh
MhdvYNNvTOil+acImofbh9xzIfnR8oso8C0q+dOYtjtpzWeNR5Fo9o0FAMHV+ksz93dBjVPxHGj3
6ha37ocM9m8O3msjOnqOyTk3sxs40I32sQ+cRyQSG8wXDr2hKctRsDd46sjCScNDWmSCUWBF4sdv
CkdVJaHEq2XpS7f41Cmu3lP1HsnXDrH3SmxGXj4QnRNnoThn2Ni1zV9U+8axqOTxplnPJZet+5GV
Lga3aV0SvRClhfOWfsrvGtkseqZ5Wy7Ri3/j41vH2Ak7CLGFaa7q3jqTlf2qNd0S1Li0d8yrm3FQ
P9Q4bG/ZVEv/XZnmsZr17/6VTe2Ml/ilhfFturA8cUtzw0gD2aU57Py1vPfM8W9qNIlLv9OmgS+w
mQYSMDTYnhqjfh4+pgqpjJtBAeTZWuHaxi8J7/GRz3MV95b7NZD4mBialTFbzYueWVRJlTDjwoMO
RADf7lQDy9va7BZ73SKsI/a/ESdzRAvd66320Ofpb8f7kswM6a9imPaNqMujzoPiDjSNXdZyjlPU
gIqOenmUXdQfTYnWZBg7ttU6jY6WFExr9tUcgDMBQiKw17G/C0AFTVe4LyJT7vPY3KlgROqT60dl
kEHX96AJ4GcmhblPEPio2XMwh7r6Wq3L4DfnHFIN3zXbTPUCgMAlnf/o5ik3r4rJQC6MARG0m+sf
3CA2wzReITYqa37NkCLyh+DKcWSpv6Tqw9RQvMtmkVMU5+tXL2L8LwlpturLYLRxP9l3ip89Vb9s
1HFmf0y3iAnaRIJEEW+GX/tZaxqiGCQ87zs1+91Y27Fd/cB4H8NuxY9gb/D4J6mbbkN0RgYLOhsD
Oqf0QQ9Xv52SngSAsBs3FWv7jCNzFM8WnX0zQIimNKcOymSwH2f54TMZ9vWX0xxs+q4CNIOpflHr
GbkpQRJNUpp3aWY+rPIRJUHa7c06P3m481zr1fAgNf1N1t+RPrnTlN6klrEPcnMvLONcQK03zn1E
SITBGukMn/ls8a4tj/yYENNSEsjXV2SOolPvsFoNVMNjboYPDQP/SnQ6NSQkbNMkm0GBqVy+y25+
aXwThHVm4EMyoxykkD1cphF7ONEcYym3KnLflrLeAWqc5hLYFiSqTgHYlzdhHXQ3b1f/7+DqkxGh
tx0GyBKciypH/QlPKz+avkqW/r3wr6EA0uAX5h3s667H1rwU9V1IhOUcotBesrdsKh6qOcI2nIzO
qah+upDZmv6E0tsL7xadbKBhA3sDixkQ9GjU7NyLkHYQTQhGixlfraxj8iZwMVRplbQNEKt4n8Li
WS0gVXQzrHb2KcZvyMBNLmwyTAW6ZAtC7tZi4F6y6KPLGiyaQOkiSExKj/K/HePuuvwdVPnT4btd
Zh/a47GwgpdechzistKR/cg0CxOHBJ5VmB88Ph7YY/17mMSmgj8ZOU1c8Xd1Vm4Ajwq/hYm6H+/s
YbjmdIqHJsT10DyW8B8zBpfF57Hae+Dv2Iqjv2ShfP77f9Eam1267BixH0B8du5dvxYQeOY/a0za
Ap7Z8JcuIFnndPaOEg64KqhWI3/TK5RW1B+WnqTzvgoPasHEnVXPXp3uDUHG50RQr/+VWp+pdT8T
JW3LX4pKkII7eF2RdiGNDcdfQ/EmFY2LN2j9Zrb1ptvZgQgNQrbGwt8pZmQsO+WzlgiuKu/S2yge
MU3Ub375wRuU+AONoGq9guIU89FK82M2Ldh2m19VTty8VDsUHFvGt40u3lIl2IzmBJxxM08SAxYi
aO8zEOyVqINGtE0m8iSUUThxsl7eF9XNT4J4hjInQ2B1t+rqgJfm1GOFa+3sBpPR03lYQaBHLAjC
V/fm4m6DZU7wGg7GbyIaN3nHleX9kRx5TeHtwsH5X+ydyW7kSLqlX+Wi9yyQNBppXLYP9FlyzVJs
CCkUImmc5+Hp+/OsBro6cQfc/d0IVZmpCMndafYP53wnmOgDRDO/5zBOGpslCWASn2faGgNVsVLM
p60TsZA2wcioYtczwJoxPCBxCsoypWSTa1XCNLUhn4S8bWaTfoViN9TDh+z8TbF4RLhN7T4a/Mdy
ss61yx2U3/Ymw7rm9tQlg6fc/4mceR+GTxpDIo38xs3txwtDm2RdOe5Ti5Qhnsdnt0Ci2/MBR/OM
amBexyC8L0BdmaQY9dopnjK8Nniu8aktBUT3PDd/UcdQSIaaoeaEk5kdcH8V+DG2ZckRPRJj7RkS
ZloUHb16QFUKyRIlmO9EgRzkSx0519CvNwx/R2XO+3zBm2yEtEvDdO4L98Y5GB6jZFlb7S6e6aqj
6JzhF9hmlXo3Ko02WLn7hryZCGBYgmO9t5KnnmUhe5X5Oxtalp39rZojo8r3X2xd31M97qNifvTM
+Oxk/hNL8zUZPOuGKJI00aee03EZ7moTHZL9Ewn13RVAKVvMs818bEbju4k4Jat0XdUt5wdyqKE/
ldWkWDK/O/gXFHUNnixkWuzW3LhEvheWu1b/lprxeJEF8AdXlqoZjH33g9iL2oXqMK3tlrg69gEO
o72ln7a9jPBDnZyZMViPQj1GWQ+QP87vp/mLISWexodsrsiPrU4YZ87VgJ3OqO5h3cUMvLjKQwRG
4AYsExdqLj9C/6f0y3OVNfuR1VJn3kmzY99M2FjMZ8OzOBKbk8F+BQjEyD9aiBLqKnbOWNyjqF3l
CpYCMeJeKNDYj9jPv5FLrSdCH2qsKHWJXk/sS2N69agPQw+bSLHBoIaFASHbqC+xQFH8WsdsGPzv
JCt3mkkmjvj9UpNWbv6C7LRl4cLH5tlW6X6qs0NogSXp5j0KDv7+HAP3wE2cPbucGzOfuUR+loXz
FJeHxeF0tejwqb0ZMt+ydQia9J6ycu+p54UJyAxpxEe6FDPKliT+IsNm9FA+J44+8o3oE90HzBwp
wZgNMsAZKdlNitZtaqd6H8k4C6PfPKZHozDWZLuwVTchgVZvsege/J76IXQO2M/koc6rextEEBP8
9E86os1SuBkEcU4jl0mSVy0iumUl52kjbjkIUHgQ3LRe+tCjUg4SN4UUu3Bcaokzzs1AOFXOh/Li
fMsFf61n8aSJKAuBpMK8nfgoZi+K+OIQcfPyu3Pw8iz3CIRhMlJ6uXbADgmHJt4PFKlJ+CrYvZfU
1mX87U7LqqSLo8jxp5oTG30jrx1H53oWBBEj6MfnFBvfRfrC9GoFJGS91Kwy0vhgsinkw5tye9kS
L6wZfXaI5ZbQ4U6yWJLu7foxnVB7ia2JkjqsvG3qzBfpnHVvcWGcMKLduTUu4PQA7pOiq1onS/k4
4ko1vJBkBEqX9DCheUrNHiZBtS0LnhRPrluIfaW2N8in13hTbZx5jmBjOYUv9QRAyh/ROHtrRYtr
W9E6Xop7D/1GMqDoS7pLflEd+z/+XE7nLEwQQ0enCUGqeyt+9+PSfd6IPzfGRTJPj5G0zrL6iXQF
t+w4UG1A51l3HBZD8ZN9LjybCb/gop8Rs+6FjHcxa42qzPFvqru2Ci+Rj72MltMe9pnV7S3F46Tl
qY3KtUXUcHFTHeNZG8Ups18TmJyp94YLGobwFwAEIDfD3irli2nyUR1xN5Q/GutpgmEyLqKtVzxa
6rNt4pViUl9hmSu8le1/FtYJa+wuZxlC3R8sQSqelSmvmu10r/EYpvSb1354rajBpDyn7IiTBvmc
fB8iMppcbmxmzWgRXzASrXsHCafSKCfWypjguD0PlM2mZtvOUdEaT3LO4DzRB1d2YM3pekBUmTHt
MrO3BQfumKgNKutVNH0YLPbD4X7m/dFeFCymt3NCP+hIMivbkW4pCpp42FUmIAGF58//GhZKl8zb
zAVbr2KvKa/s+VJB+3CtZ3AGaPpwf365KcJv6xtkF3SFFA7HPlmanZcksGkYMHqY/P3o0tgoRjoE
BOVjMvanzGVd3h8X6a8UgdRAPWB6LWt3+fQo4W0ICO0EL5QCyyvIE0kmKknkDR1dT9ueXXzFimNn
PqviUSbGnoTVlYsl0/GvTeNBimL0zTZDGuBEYv+jN3PEgilXMqYryo7ZwIQ82Xc2lh6y4FZ92R/Q
7gcie7WdnyZbLnPurETa7KpYbBIHppCdnId+DDHUl5A+Sn1AKX2P9KkIbutKMRhfUicPmVGhkOOU
HA0EZdLpGEQY4TYhy2W28fvGxm6qhzdPchbUvIKZx5Ghl3rNBP6h8dCm2tq3b3q3+7kfAtOsf+fe
S1J4xr5TPuqq/AGP30kh7d135kuISJCojZ1F9zL1+TEUP4RmrihMyW7sH7TfXRsKTl+rYCEv3Wjm
PVDWZQ2UZ3LPXYHJQCGQ5PBzFMNo0qzl6HO1GMDV+tvY4GHm9mlGZ9el1N9z8cC8bDX/brsD0WWz
oLti05BD90d6te5L67fCa59j5hPo2oeiQrLLTs2fPkbOVjtiCUSP4IPnwzyyLL9Fho9T5kcG79yd
nxOfDZPXrSpOHW19FE6bCv1GI8SdaeRvnAmrhsE7yvqybHfoncBtML3SQ2BVxOEN8CNaLAboa6eO
tJkq3Xa2BjOyHOcsvgvnd3fAGjLgmCiKdxPRnO5I7UbdCoYGPRjgFzE/LwztY9FsnZD0LPmcKdC9
vr0axw/f+TNn37g/d2h09q2UD/izVrg0A9m3mwIYI9JtjeTCG+urxzQoKtKNVapLYvSfxMqSdYim
Zpi77fiYmd59D3ho3Ja+QtP8CWZo1ViENHj10ejkPq00MigzD9CfYm8FvsSMexsa4w/BatEm62p3
wzJqwAjUH2fHMk8XFhr6Z+i2EXiDZ7d+0d63OdfbcqTsbGAGrQw33Gas4XaxveSH2Lf2bmTMKC3T
c6zqP8L5I7S1Ek569mi1p24KSjFvkyike6Dvd/GR+ql3Jf1pXVOj53r8lZTGq0SmXCLcS3m8J26H
xhR0/Lt+PJQY0KeaaVZdBe54qEiPgvlhTqScIm0xevO4oIRL3OEnhsJkNg50j2PZmJsIL7PJMHTM
r0ntPNUi5cV7ImmLXPpv1nq7Ru6l7+4MFW4YzLBh+XBR+xuE3Pj+Q9Ymj6ii0X1wyVfTJopY9OMr
v+uLgp8DeaVrPod2FWQRJW3mq1+sf1D0H83BxuiKbFIv37Trq2khEmr0n5sQJy0KE3vj9mejfqu4
9kPjxy1Yp4bvthGTmjn/dVMSrPdmtHqX4JicTPjKheAGpoKQXzaeDfzvgTf+SSaM9rd0VYXLCbpM
0Ds/03Bx4cYxQbMQlOAlGPq7qbkNZGnRvOU9pHseKPMtwi0K9ty0Q6uyfbSz2VnBTuYP4tNw7aqU
mVo8ffpp/RIZCLKhEXJJGR75c82r0O0n7Lo/dYOxvaEzW8CQVdCW1Frmv+xli+SG8eDGRr+dO1Vg
YtbiamR/SqnDKAMXXbrk7N1mgupvfgQHYd+yrmTzVlT+xZmrE99+MnX6OtIymjbmQx+U8HnW3dmb
b+lQlymXu9myKWjBqTUo2JbkwYE6JDG7UQODEyWjBBXAsKo9cobz7NKMr85IKud33bR3Q/OcoyOQ
9LS5Q7nsEcE8OU85S3eaLRGHJzuphxWiwmrt2sN6DmWz9uEe2ShR98pKX1o0X1EOYqPJTzax8k6G
PKiQX/7snwzcqH5dPg9T9l0x8THs8olQj5WTRNv2Uuvf/YgnkemZH3uBhbaI6ssuDnFrbofB2/l5
u+aFINN1PuGop8gDzTP3vGkUsK6gl63WWj846WuLvidDpWrXr2Xs7cOifp7KkWfjdy5/tXZ5V2Uf
vBynzt3Nxat0XlLJk6qBFnmfeVlvZzRbPUw1NsgopcytHQ+XiCSjEXkvXXI49k+oAjZZ6aB4Uess
vTEgbagVi3+nQkQZ/i/tPuQQFVXzWzP00Av2KvZ8nlX/kbm1cbLjHE770ZYrt/WDtlFnyWbM4i2y
/ce26beI817EsDNuoEusuh3FSSpXVeSi46GzAjUx619R+rrQc8AM8iWHn7IeQmNYt/oPyB2qiyXI
ZBH0ERsRFT/5IGcS1r1u1zcH8GrTtrAkkHZ8NDezQdN6OxgfzKzT1zibjsAOLtToV8QW6SqLbj4a
zH8rUblHUDU0uTZ5tuTINVwuvFRWm1lBkSr7ONtsNCw0lcq4qyP1jB+gXNOI8/Tlzn2TUasZCCMG
PP+iVd65NyKWzq7/ZhHBd5doToakeMdh8Nr1y8j5UlxRxExzEjPImD9BJGAyLlBfO/NDO3HAK528
eR3Im8XTlKO+OOSZJ7jNpp2wqZrzuLO2HX+Bqv8qJwEQckxxoV6NkhO5jwM2zmPcHrMGIgsG/iLp
b9+9NZsSmy53zRQNO/ZWu0jNR6f0oKBFx5yJk1FYm9YTNKDeG9PWtllc2IJjMGGwIBMHUeb7bBsH
p7MrtCTgk9xmeatyYz3FRnz66wvTVOL3tHnWkBYTga3Ysc+yadI9XION7yY7g2I08rIA1MDFJpUw
HeKgFr9HbnzWNGi/GsAesZaBMO17362eARwkwHe9ul3h3PjCHUruxNSiP8rWgCF+NFSTMD1VefHe
JMbvFB9uFVH7MMG1GYlGBiuMPM65vfX0Mk3qDTFyCbONEnAmZRYxG34whk6AK3olA5MdOxJHGD91
T0XKxQqVrp2QkHPNNfoUuxxB1bRuw/HMC3+e03qbJO/AcNe+luuYBbtgN52w/UaWje0XcQ4y+5Rz
aBgwqfXBlEGAkYak+clKitWZB4IRz6XxEk2ubi8xk2zgA7gbkabRfp7ik3QLgsbk8GDVxndo6I5h
N/eXEYfh2QvLbW12/pk4q+zUe+N9ZzTLPrRAJFjpJQd28DzfnuLJLfaM++WmkpfMUc1zOuJ4xk/N
0T2weEOWJY1oOYD9YkY9+Yy4SJxbjRkGICMX+DvbEgiYuy9Bia4Wjx8gic04iEAXh0gbkBLtZMNV
P7uPS9QHder9hjtVMD3V3l166OqQONuwOM9gz6x4BnKJpLwO78sl/JhabHN1w21ee/TujXP664tZ
8rgbNU0fkuZHhDj+iZzrFyd9iSovezK9Q13CV5ORfBCxo3eWvyEo8iLGAWiFGn4621U4B1HuW+Qo
tL0nL6p2VtXYj3u4bhlSTSZGrsTwzIegwVvk20GXsKqYWWwMdXochznctgotAwjYY1oC8fE8NOVR
J2Yo7lBd1Mhpb8eonEJuATSu09pxeAlTPu2TV73I2KsP/lCfUxGFZ1vYPL2eg5Cpljt+NEIdCDQw
tdxWQpHn7llnn7QakAwYy3B4VrAwsXxSgI/uokiIbepNMyO2QbLPggW1DYCMVJ9KpBMZ4unAFz9g
vuxtT4IEvA+XqeNUfnpsN3WOvBjBshcoMd7LvFPA/aCcdKH+DVJ7XvcI5TflMPHn8rE/qcp5RxpS
nMniiDcZBV83OpRXI1MGizvEpVZKqTbLoV+uS2mUh5jheagQz3uj+ZqVwt80lm1uJo/VNCJ+grRj
e49Im3fO9nd+xVYPTFN1cG9PabMdXac/Yqol71h4BN+kvr/r+uRiEJZKgO1yuoolBHmULzt9W3cl
UfLlTr4Iwlp8D/Ynb4X/mqrptpTGfRcVxdmJvrPI8J/wro9IYmSfg3QIs/dB2BdPcgOk1asaDAcp
vv5IYN+t2x7Kj+3wA2HEJl5F8IPWibgmDeeso510nyo2lyA+sAfgC9y5OUMMX3uvCZCDldGdgAOg
XhTWsPPb7LUv+b7QNMZ1q+Jk26bNadLlsndCCz9D/F22+ROVvo/djBoMpcw18uNP4wYh96cKo5DB
YK7mU1jjLKaRjsmbYHHmx/bVR5G0lhPigKmMXwaB6dXt5YVNS3jtfJtzX/fZXvQUADFQEwaFORZt
D6Jy1FaB79efiaf6X7eAyUoigapBK+0723gXHiSuEkwoy5b0POmeyLI0sPuB0r2NeeoW9wl99DWL
K0S8BXwAtD8HmAF4ISKW7/BpEfDGSLhk7zEHI3Sbvc8tngP3Dp/8Q4b6y5w5WeJe/EBYwcYZj9dI
GGBE2oqzEzceWwzetNsXEXsmL3jNDNe5jtbknEBmLywMit9G1P5MqzEWT3PLaiqJw2ODZ3tjH+gd
4r2IJ1r38NhzbzOdwDTpDt3C6YUBoy3FwwgSDYAF41siJi4Dtv9eQ+VSToXHrLhqpYA4gNI8Q2fL
rdBDtz3SxiIiJbc4gnQfodJMm3bbOThGXAA05thsM36fdNLJSRDvV051uDdcAK7L5DGUK+pH1WOu
07VxBAjBZy0OjcB0CVMibelVNGHNzCg9NiY+wbqvTxhGgKV6NGUS4hSy8Wms+g3EZLA0DhzdLMmj
ndIRhUqfrf2C3BjD1bvSINpYDveiRKfoVLVN1LIJ5eyUGWkRcLZFGHjxmFldfhz6eq+b8iM05bgJ
VfTFZomaY+HDkOcALBCOohP5zKs6DEJVX8PYyrdmH7NQWxrwG7KkXKKRtgUz9CwltcVlRyUQ6Wwg
nJCUNEJ1CdsWDFsF5THveaErVW6bdgTciidpI6LkHX4CfCqjOTSNekPsDxHEVuXN87XKgYvcW6hU
bMYQm7TznqKxfYycnNFcNR4iTE2LJwr6hxRJxui6AXxMk02I3QRZo+kWYfytG1bpRMgGvM7JnUq7
gxnPqL+SVm7dRt2eXWE9uwKDdjjCiomGOkA++2QYxR9jSPvH0gM77s0pLwliN14X2G5gr4snTNAW
Ur3JX9cd64HR7t19Xdo7v5BgwwkU4xU0djO8n4x75i5W7YuhVbcvmvxGWJdin/l2vp84bZHr5PLo
La6xbYuYDILC8x/0EG1ryQydkYP13KCKog9M72vbdLZGu8j3Qga6DKcP22/lPhcodYaq/B0OYfSx
6PyXUX57Qxlf5gUJW1ZjD0rJVkKgLl+7ofFQtd0MT0OMsOb2fyskmvSfECoMJ3lKcsEJgxxv2yYt
xlpLGozEWM9VbfzO09TsYImpQJtu8ZzU4Y6imBWa1VZHeAr86umYriyzrq/VVOEHICk8iIRVX6mQ
N4nHPVvaTnIBWa0vMg/nTWjEI9ZQbGUF9p61b8TW8a8v3u1/JW5OUEJ8J2XpHc2mYEZswe9GDyyg
1JtfuV3GuMoKdi4tK4BZ9XfOMmkcuOGRSyW5etreT8ydjxHg7FXDZmub1Bb68DjCMUjkDPWHV1wW
FdUX6/Ylb+dhLVAj7kPNbdvrGfNFCwFojEPYyv78PDrIa6T7KTAkP4eOw2I7NLxtUolymyNBRnia
Mp53S+uIIkGvnFkig5bNcirK+jpYhncnWZtMXRBmkOerhrHA3NA6JugtH6wYL0xXfBt+3VzS9Cb0
ptX0YBx1rqHPSadBrs/ZvumH4c6hu9uJOv1YGK+Fs51fc4AVVwq14rpU00+OqXoTZXhfQjyxr0tE
2HAajR6PhXQOUaz6bW4HYliY9HkR+KZqap6L2vkYRUnjViBO7rhGXqWrsSrozjq4N2sA5PrHxtAa
pCjTIeUWjyodikeWsuts9ImGcMxmr/GQPUO8YHray2Fb4L8KqKOzQ5m4m6qxFYaPGFKm0H2QJY3Y
u0xhgalW7RbKonWsRfazODo+gdNKTKe4b+0aW+KwXNCozgEAoxrGHxw58G/B1HL7VGbFqq0c4jvA
uvGdO4hfy2TP25i1VNsYIcaO2ri3bl/SqZSYVZwXTWuAV66crm1sTlcbExR1YfXmCH+8/vXPlTfT
vA4SpO3cG9uqTT3Aih4zLxPaOM4BX9HiS8JAnA64YHqzbg/Tg1TReLIN53Vptb8VJpdIWvndxcFx
eqksG01UnpP3AbsSJ+u8JzOBaUhV+mcz7VtWAD1EfhCBYq2xlK8GCu0ADbe4890Z1+Uc2gHUdPb2
3Wy/NiJEsN7k+6LS3lXMxh+PhSm3Vmbfo5R1kelpxnlDCVx9NdY9vldXz+d48ruzVQPH7Jh6smTL
yz3+oWzrmm1/ZyX8iyGL3tgwtMFozwZWtJRBQXtXOZSy40heGpMXNvfoA+ow6reVZ+RH8AQRXgr8
FP0sWe8t2cVMCx8IDNLqbJZ6Y+B3TCGDH8A7h0e3r3CKmeIdJFkLp4Y5V5SnLhVSMZ4LyU6jElEe
w6WA+stHZrmrRb/vHQeeTavH+/YGuET3ltyLPtyklYdbfMmXz3gptxzc4dsSQf5GPQakwPG/SFOi
TBvL+xSd86u3cI1wA+218BtWutKDZt15Vz9kUB1pgwGfhtzqoNR7jsQkn6C/lKnVAhVwlpP0ffVc
aGef2niVCvMi25tTG4HY2m2xtxNcSDFROjMDvSmi6Va1Qos2AOHQrs1MuKuv8zDWByMc0DTFmG85
x8qjGJvqvbk1Zfhp+wkh5ZIn89VLmWLwR467Sc3ikmOvaOFWHRMTxkgjml9xKMTFYEMHbLlhwO3r
/CVMvOaBkvw5Sozq1KFbC6qwTtdW0QBJQUOG1Y+xNeCJe7yFqyhjZjLVRbJ1hc4JKZmeUjt8iFSj
d7JX7Hmd1HlPEpv0Ymbws2ws+HYZox7MfixEh2/wzd575I+XNnTvlUuidjyw44imJN3Dtbl5TmQS
ZLWmcdzCN5kvCrhUOpFkEXfqDymtmDlxpddL5qJHHDY5V/oK9t519Je3vKJ1dSOv2o5DCPIMwvCm
mdjbdCgoVh33YhCP8zuJcMkL37hqSvO+ShLn3rG8NzssP4vQ/Ej6+ZUXKFnrKDQZx4vzDK4Ruxer
sTIb7zBc+C+gQzexPzq/5gHqDjMvbwvoj/8KbMqDa3rbRRgeQIeKdMYWfKptVQeizM7UI7j6VcJq
exg+7LJfjk0I+bDJ5HOMh29t5PAVXMu9aH5GQy9gC+Ibhxw6NDyHs0pTCqnaREvWji59EcOLnNPA
7DHRdiPtR1VAx+gaE10bVuiTlFm2K27KrzQGBuVjFsVVXuZnZ/A7rC3l2WGFRjQB+xUZb+jdm3WV
EtY7pdW4s033MOfjXasGYgVSlR7S8I2gCPkQR59IaV9bbw73Va/Os1liaYc7Q96IhsCDYt4yBQXq
qdG6PeoUjU4PoPw62U9lVOZ7Z0R44HXeBQnSuJoBuBwqld/AMInYTmKd+gwRBfU4WjyYOozKI58p
YdqdVc5ZocI3j/Z0bXqpCGbbjk4t+/htZjLhBhwszikGTEaHxUiF1ghcS8x8ZV2fRAkNDHoSu/3w
oJCYXRAN47ZqLaaZNOs9zOKtjrFKRcq5SUGglOuYlYGKgWqF5WVCLsD+KJdgrEYUZXFvonlBw1nB
3l7JjI/zbCX3+Rzp+17ddTVvgMNomNwaGVKQg7Yv/aU4JOwrZca4RjrzXbWAAJ4W78SeAmBgI86J
9TmXorhLK+OzN9026GYvWhmj12zFMqsAS+PXlHXmMe/mQ+ZPuypjANwVZ2/ENR9FLpMLM6p2pVnk
Bz8ajmJ4GADqsOAGO2XVh3KqPhdMGic1/Spvspm0tv7coprRHTHD1BoNZAfUk//wHtRmdTJCtggK
/+naZid29mrikjPd6a2RTc3RJyTSxMtH4MOfzrx59mcW+R0Dy4nYk8xByydjLkbkcXiQElZMMbMP
l0HOqnN6pkWxetGKczB0kVsNjETSritY/5K1pRKLF82ajSdGT3BTMNHIgjCfJcE1lt7YI8zPOnTA
THNHw4KDYFF+MxlxCDFAu2cRL1P0et8W1KP07Hdtu9Rse9wNSbFWsNBG741JuEHtti/NNP/UfT+d
/diZzsbti28bQVW5IXC4hVaE8j6o9Bzhj4S2riwX0E9Sb3JXPA+iPFMug7qb6WfGvOL6xAF7t1j2
cmnTdwcbEZYhHUxm+sjOYEIqM8/3zUhwiKtbsMut3201YaWkqMEkK+xLZFWnMApBTjo9kE/dEhPg
zCTgGBhmZK2w1YwysEDissif7vo2iQ7jDafPjovIhMxUOwYZhzwdrYNXmeuJ4eZRPEfmYp5l1m9L
p/+wBwZPhbLAc//hIC+CGu7eKpfTp1as1nUlvqX7EvsTyyjVL/eLOujuPR7xUdqpIs68pSBpEmub
zVinXAxPyCN9TXUHLyylPZ5MZBVe4TMR5wqvq/aO43yF9Hci86QPUpf6ZAl/q6zEjIlx27WsdL3k
lrk27bplrE+/XYXxq3DeTIlowh7YpPVuYHfYDRxGeDAjKIbqu9xFAbGkEz0rcX1oBSnspUNnNRr6
oAVIRWaQzDcaHIb5IoOpRG+YaI5Ao85Po9PW6IjIJHIKHTLfpMGxsprBbpsl29ouHaQC+o6zC156
zro7NDBY1XjIc/fJLiYyGeDYscNTgT/GeDNElZN73T6x/gyJydPGSka0fyIpz50KnwHX1Ejh+UUU
GiyXOhKnEvRPGJDX7nfvwOOK7UuG3IWhLeEH3gQRdZkOtVu+4hjPdqONQlMA23cQf/Nq3C5pCvcC
bDLIIex7HWbhc2HnL0PnPNo66e6dccA4GV04+3/Z7fKVmEtyCKnrgIuf25s7wWoZ5qa3HXdaGhYP
DDFYYaAjSFxO8c0xC7ckwm2RDW61p6k/Y4ek3qZgQfbM0s0WC+OkDZ6BBvk2uS1c2Tctjj4h1s73
M/OltrFQH5hgn+bEXZmq+G6Q98GIBMmKlMVJuN6tYfTA6+36yh0OMoses5G4rtaCJVa2bbL1qRRD
Wh0osyUbfOJKouU8LfH04w0f2CXpjHXeXfzoT1TCcvWamUovhuW42GkwZpgQEgYga5/689Zkzrxl
6Po9VgizL+tNqx6g/AEfK+KXpg/pbSse19u3cUSabdme/SFlPybwj9u53GCM43a3UObooBpdf2vC
dNx0Yfs9RjGKDdsCaegQDoW819i1+SHR/U51CUola2nA8AD3KbrS2o4eu0YImBYEkWWm6KsvDTXV
SYO4WUhBCfEyrB2NTRkan+9FeDTpnUl5582fZm9BqaKx97bDM0hQ9OcQ9HZyqX41JMmwHgJrafrT
o2Jnthkr0rtSry8BgEV/BpwOtyTro2NaW9sFGxn5VXNpm6dR8YFnqB0HRH/cmy6mYayUyPjpB9ex
i/5CdS9hiCqV4mtYmUO5S+uCOdPItaG+B+HBf3OARM/D7yo12q2uEV6w6aD3TnzrbC7RuJqs5CYq
favzXv11CIDINOkAbv0sw+JYbysVg8s4liOammSZnxPi7ZmlMlJGfDGuchvRU4ouvsUgXnMUA/Zm
2JfX81ZYy1sIzizw/8oy9D+MWFTYu/+0btScDcNC+JwpKG/mcLCT4auz3Oq25TH38yPkqWXTu+W4
jjvGvSpjuyhpwCN2T944AGceB5albUlJGJu/TBuymSpFS3bSQ93VZNbCfGcQwdvtD6HBXq/P72Aa
ncc4bfdK1p+m3WIrqkC62P3Ckz+Xz47BWcHYgBdoaPGxI9Zz5G90CK+JnzUfpUguTu7JP/A4MCE/
+bpsr1Mbes8M7r5GDqpzhGsAu+4DoUnOngiYo52GRCkkY/oU1+O1xwWArz92d1M7eeRMsfgdUIdn
qf3cT8n80ElqoOJFNen87IZsHXx2t+tGy0cvacpz0fcbxinll1MUa09fJ20texnx7re3DbrqRqSP
tIJrELMshnkueUsY2/k5ZgjhguJyJ9fa2032moaVOlmuIXfkTsZrgNYoLy1ekv91i3b9H0flf5R9
a9vkmP/H4bcvRdL9+f63/918fv3bNk+az+5P+69BuH99+z/9ldL9B2eIzQWDDdd2pYuN8p8GS2n9
A18lnF/hkHpLcuP/M1ja7j9MklV5z3zbUaZzS5b8vwZL2/4HiZ+I03FdOp7v+PZ/x2Bp/S23WXhS
KdvF54k+VZIw+7fcUtd2/cqDGbtRmszywqkvuhZEN/ssA51w2INLU0FMkQkX4C3FoYxgRjE07qKU
S6yjt7Trh6wiLPxfXs9/J3/U+luk5V8/mCMl4xly3Qmj/ZvvM7f5tDN0J0ZMZAzJEok+1E3Dq5Ut
97jdHw2p3kxHnCrdxGch00cDuf1/EW7/txDUf/4MvCa+tB3fp2P7/2M1GT67mVsCKMUZBjkjP1E8
rAj6G3Zjk3wtTFIPFiLXTWsX6eE///3/vb8aRZWUDp5Y21R/Syjum9Z1xtzir67Bmcx9BPlQDjMT
TVqzZT7h50fiXPUPBCIm/8Wvffvg/Ws8Mr+3byK89qTFr80e9W8p201tVC0T3gpkJjXfXH9MPkJf
4pMCik0jsBQrx7CmGsXQA5lmYI3vJ6y/iTjZeEyv/vOXwrp9Bv8llvivH4dwcY8n4vZA/P1t8BYh
0pFgs81oWmrf/x/Ozqy5bWW7wn8llefgFtBAN4CHvHAmRYmaZekFZQ3GPM/49flAJ/fY8omdm3Oq
VLJEESCm7t57rW8FFs6DaNy7LDwvwyzfJk6zpdhAOELHFLqBdEvgIWbWwpn+cFX+elZcy9JNE7c0
ea+6zkOiePt6C8GRlGnjPzp4b0CoZI0O0wD60usgCUD5Xk0kImQU6vdMMqB3me2DYDL9h+MwX22f
DgORvHiq+d9wWMf8vPHcdrvRdsAZV9aobcbKfO1VrbNA1f1NT8zOH1J4P4XVz0ed6G7bltyFhuBS
/Hlzni+cImOJvsp9WtR+T4AtJbu3VuiPooNm4Lvl4Q8nej58nz4hLiY2Sn3PRpsyH/4fDi9RSuBJ
hq5dGeY47ibqtMsqwBQamdnJqymS+WZ82ynUicQDHXNItXlGg4ikMQPtPQkDmtudfr9P4m+OOnZ2
19GJy7HYqU/3QkIjpJh4yKwwqds00rX6oi8FX1KqZ2UWUeIshm0s8QipMr5RzmDuKcI+GqYJqmUk
/8rliXld9BEkQbC9REPSQRxGi3Ue2pNVHVn6Br9PtetuowSYC26xzFirtm4Rjfl/uIbMX25tpWOH
MQklcnjyE4D+8yGuhCxVWTYshN12WPY2jfhAxQeTGjUtNMdEazB8TcVgPlHzenGLZy2jnN46SbAP
G7VL0LvrnhKPCWhO0OjpV6cMh01jOyxgWvtUwmAk3KF2DwajDXmosgIeLMl6i1EEJljB/RwKT6WB
K6dASx0gn5xL0+vluqLp+PtzZ/0yuCmuIZ4cSidS3lHupw/bwhm2rDFpcTwh4yjIaoZJm+abKaOI
lQuZvQzzd1PZrGUaTxevlUQmNYjpMS2H4A5xQr5mSmYfQHcVnDjn3hRmehFnh8r/IoYSGOEU3JZx
5+/02V1EaueeKe+9Rlv5qupCFK/zSjd0Zyosqu4AHPLG8GnrG+HoEslVR5sgAws90glaB0UP3cvG
zC4nN3oAXvA+hfXBjvP8SwvGg7g66w+XA3CHn284pUNxUKYyKQlK/XwAf7jhgFqHUxpDJZjGmsDj
AVzq+dPYnojXhsV6oMnZH8cd/D/cV+Yvjxc2bVo8ZSydEjFff74QraTxLVtVzcqQEYlJY/AhJ/1k
4rS+KDztss+6YN04vtrGE6AAClgZQveGqJUadaJvEwWFqdzdagWq9a5Q1pp4CjoHQUHu3jRMoKF4
jghBGTtPnV2qSiRyTOoaZ1RXo9E/KOn1i6iEzUvuMn20vKiXoozhzibpnuoMajiH0QRjEwAhpx9X
DVEjf7hAfx3ZFHM7w5HckaZkYJvPzw/HX7m6It1ihLVjmN1l1N6BH5xoBZDxQ/yszqqePCBbwltQ
TlvD7mnDVZ0mxYZBMP5D4rvx6xkxmQaSjChp8tnclT/vDMLLPmLVSyb4gB+ROsKtl2TlNfDBmvYA
M7wpIGLNaVFxFLn2gaA73svAJ8RH4PkiAirpE20jJBWszu6cPwy9vzyHFVm1BhMSZqpcr3Le+x8O
1WhbyIwTgpNjM9mrRDA+GFykcVAFqw606p/ujF8flBwIaah5DmRaTD1+3h55LJDBPB7C7mjS6WCp
SI35xgdPdZPpMSSDAmhsF4bxIXIwcqTZ3NUzYXdixof34NZr6PDxjpCJxxCHXUqLfDHSsb+Eotkk
OcHRoriEZ7UPqCBfhp7E+TqNXyhjeJsatsNa9qg8yTfUDuMcTS1ZYjME+Zc4YhBvBu2VtIx1wCV0
0+Ma9jxEziZr18pqYP8SBXvqhbptqmTYd0al9v2EM4ThZXpIB/BTsnbLRRQqi4EsPDYqD58zmPus
EjDcpf5+MF3UuYwWlGP9K3AY2qIMBXXgSS+ebXT7yEzHa2PojyE8hjs602tclPnWJPB43RiZXHvi
wVYDdlFbtHcM+yWQRr27Uxa5HlnltUedHFF62j7WCBMVHyEcNwxdgArAiqBDgd9Hj+EPp1UITttP
UwzmNJZhsm4yDWYYn594oFu0qQ+Ae1G+0Taq6NNVN4hoHWs2gPFM+Bvdwc3rAotK0EIvKko30LOo
aU2a2HSB0VzGwDSWUQgoU7NHd+PFeXbdYA98M4dDlOF/zIhTvO6Hzt3+fjwTvz6uKTwjR1GwL8Dh
yPnD/XAPWA4E5NAgcG8MJutU4Jkq0ugWl5Z+NFpySDTdqfY0t981A0+U7GzjoU5fzSJBQ8wUGqHj
5K3bpvQPg1Gu/aIw9gnZtUu/IGhvHMt4T6EvJeDjPRsd7Vg7+EfVQJPGmBKSqWc+Z5y39R+eguJv
bjVLSdvVTaaaDAmfPlYyYK5hCYmwu4xORulURyqpZaxn20HY74NjENqQmHsKfgBJggmLdPyRp55+
qux0j46UuNIaJC3NGdIAexwGQEUdcnlJPnNf3FYkT0FsviIvzZa/PyGGbf56Snh6K4fFOAgl3RLz
MvaHU0JOtuUgEGpXmLGjPck32bYGOnPtCLAiUeHKRxgneHkca9oNEmyqJHNyCRstXONWVXV/ZbAC
XIDvodEhh6Vvmc9qiCoMlAQ+NbpCZ+vSwSlEyvyytwhi9O6yCHByZmmvUa6HK8sD7VCM/inLGRqR
o4HHIydsvrVJaVmEZD9yFtEhhOOHr7SDTT7wUrhrIkO/OQPi+qnznjqzxPRRwn2V3ge+8dep8rWl
2Yn3MHVAmfd4T0e3/IY6FNdjgE7O8poP3Fc7m9jsVeWBeKapNdhpvrS60l+KPCFqqT4F5YBfPovV
qnL3+LGkY1gIwhxnJ7vsyUmTEZIIXmjdG+9TwGGXdqtfxAgEohZhHTohh8OY3UCEw5pj6UArKZn2
lkHCfB1+8zVayyl5t6u85yj2yaVXB/fJ1IUbr6Um3xrMvArE/lDHl4OS+j5XJM8kz6PmZ1dEq5Ql
wgeTIPUGD2DnThKxPfZicigI3Ys9SNNDOa3HwtXWE0hxLNr58+SJct2MlVgmRNiqOOWuoIuIfCje
kUa5dEY6AnV9wDlG4vNIQIpljhuCNYyVNCDf55V8D/r5ZMfNwTasdNUQCLuQJXEbvc/oAe1tzY0I
qtMA5BfpNfDHCYt4hAChMwv6BS1U8Yh5M2Ee0lfVTgHGrqyWx6hFE6STCjnWSOxA5PZHyNuQu+8Z
QUiFd+xkO2nxvtaxoWdFDhMbRYuL8oj3uXJIyl7UNVedET/bpDJl72nkwGidLbCJFR/cTrVrkfWX
LP+J+vS1b2k4rWSNAFwQwxhTuFryF8hemTbqXuGvrRS5V1ECStXDgVBOhMaFKElfpdQbjSO8xAi4
i0+cD5zNwasBd/X45oB8Hwef2ZuK1TYxSTghxc3u5lx3eH3mQDtbdN+0cbjrYe9ZEenByeTcOgFe
pLzrBfP26StCBW+nkvgxk+FNClN8HdD1WCEIBgw03VQ6SHEjDN1VL9JD7sIgYD6GPLkLtogCXnpy
UBaUf6J1Hjb0JHLscPrG9PPwIo8gifejHNcu6H9zjFI87nQ0VZ1vrQCCeRkUiGawH5Frxoo9g3ab
z9JDk8dT3QwxyrqccC5onyUECQ19FhcTFtokEnexXyG1A6FhzW8CHCXYVVFertyin3YuIZ4rC1Nh
bVbxsSG48Kqav5i+uBs7/YvtewbKcdGeINFmSC1LzF+LJjRekxo6aKe+oefCHoCiaYFukto4ygNK
2LsUoxqyjokZzECrU5DnkchkabSQfiPb3U41C0YjpTiPXQrijO0gWcvcvTO4l9hBwlVnH9BUfcvD
+EkrNYZJd4bOFMthbvwwU0K32jM6iZvMTjcVGQgBgQO7dKDdbhokVyAXAr/QFU/tRPA1V9C0UF75
hu8F3igzLKeGS66KfQhoOVPcJqXZkVMQcPzgwu+nKqTrYrvIgMN80XRTt2qIdF2qBqxBgEsvBOVb
T+R+Vd4BYKy/sWpkWyzTQHu6D32hzbZuDPq9j7fUR4++E117v8mD2T7gtS1amdTcAPCCRNI8kmz/
bqf1fTNSd7JCB7V1SchKO8NUBGgPzQLTO/TmgAzuMGrYMlR8JVLCVWMJHiEs2r1jAZvvZrCKTf9C
uhQUMiKraov4+aIEMePOUaLVdRGAoB87n5upvKjcIkKN2z1qrdmu6cLRTHQ5BGbbEsSQRoc8roCL
taTGRLxhPyuafeOxsfA+0O7H340vIimDcJWM9qkv8udGD9Yp4LdRyAuWR8CIiiHHpI5Kk7bWYpLZ
k0SNsxQFGtpeXkX4PJegUUEYTwB8LCtaBAwRZV1cJJH/TFOJeUleVwuBxjeQw0uo1zAUXLzTISnu
ox5f8dDLtnRQ79KJBNXaiVcwcBD4N2+V3aGz6PDxFWpYJ6K5LOMpXmqNzq2a3k/RzL5Adws3YLrI
VfENcjLqcv/JnwiIMgn8wwmHeL6ZjEuvA9XeBAOg3ASGlj5TS4ItBidKdzIB1RA3N0kH9SX0og/R
eu+FqptNV92YI5oZcwqQyGFk1YHpBlmEzRi28TDIhLpMe7QR888S/Qzm9LVq7MfaS4htY/JG+Fka
wf2heONWtGkHqXFMk+ah9ykGxMNL4uEQDbMXf06LyUlRgCCDlxfiUbX1Uxpile1InjfEZEJrIxWP
OGzyGJhg51dRk7zUOlDUaBpu217RM5I9Mi+kT12tsLdV3NcyfszTG7MxXwtUN85YLHQ76mn2En07
UyfmUAG4n7thSL+1iIY2puGSygKzz6RtRk85n7AxVLuY8Afl6I9jCZ7HelIVRzdu7oY5zipMZ/5V
+qWmVsD1P+Pn6vDotvB6TSMhS9ZzNpYgPNg3PkgRxPhltvc27j1RiOsCuP6ija312NdkXVWcOs1J
TlEz975dgEyU+Cw9xhs07AYuHIN2dg1dpiA6LtUmC2+ZgONhsh3T/UhY1w92wBqLvmUncgZQh0eO
BJIv+hkWN/uwdNlyP5U8Oy1OalZAx8eHncJ8NAzfhFkShSBz8cNV8lG43pfRlifUYo/zK2JBvzKi
2rsMXP0ZWybT6gNStIU9ZDgKJknDUubbvEe3YzRI65J8Qk0A086fx6Oqv+tb902iZMXZHZ2QxB9N
486uEfYITFXwAaLntKYh28RYB6ox28dIxq2peRygjtjJUK/wh7xVrTkz49snjwQ6bR9L63UIyV/q
UkHaZ0zsctvjI5tjX3BCLp3Uuyysb1wkL66ro8JEF7lApkwiraURrEegjJWDDpb1bqzJxwrb4cYi
P83j5oO9jC1Bh4HHkPhmQxbTYry2ese449YPdlazZsUXcNnrGI57V12Rp+tcnL8QJvJQW0a6Pf+r
DgCqmBZZxGQNTQcV0JiufYRGRoyvnuC0A/Wf6cDDWeqE4JT+ppz9/6NKjGMz1fd0Z7RjFibIRrGT
LZp5Kph3a1+QBYOBgJTWbCdaKfcDOZhE5oFMGW11r3OclgRkD8sIQ/SohlO50HvZH0u/Zprjf2E2
9M0wasyvaZlicWm1TVgL4lm5VVajj0zVDgT4dqIf1x5T8EuvsZ9DJ+A+ZR0764wgYVUmFCSNxEsm
rGiomfygOEw3MUtFgs54QWumh8C21xFhkJtU9BpwxpOvhV9dJ7YvKs0kibi0Pxq/cpDXYfUGfyxB
f6Bvn5gArgloLQaUFga6VpAHoXUgt8/eoFK489qkOzqPg+/gZE/Du1qO6q5Epb/2DaB+jKYvAJH9
rd3srMgwAVdlELaRwjplES5tNOwbYlw2xHlTMFPpMUpVdqlh2Ll0KxbfJRov5JbNVWQgjM1hcYeR
Q8z7iGWj04tj3Ld7C3/OOqY/uhB4cvd5ow/oaFNnW3ATL1gyQJWn9Z8rtdcwObHI7imo2pG6zszy
ZAVc3BVGSZQP/QSegGQJzb/x3eGjHnpcwO403Iu6xSFErmNWtskW+aN+7OuQGbXPz3WdLKQs1yOy
C1VzIXwA6R4YtypN6psm9Y409e6LBh8GtPf+HqMMCIK+/6qS4IK0i1WGW/vVqhrY2aEOHDp2nsYG
0QHGbqRver5Lx8C7csddFkzdgeg88BlRBdIuCJZh6uUXWHWzNXUMtFxh0BzFZnQ7cWjH3FoPloFz
ilXUsuaRtB14wEs/8whirl4MAQibSvKDyFnoxF3/7BvmBc7eclEU0XMEcwApAJQvFL1QJrBIEESU
I26GVxm3iVgFMrTWCvw4JgEHdSTIAXPWi/jdM4ikCydiKGpiRj8dDGRWzQJxvfyG+g59B0hBjZt5
HdFOZArb74MWk12vQx1EG0soZb8y9T3518bOMNvxwS/GK+FNMKw0Pdm788UMjJOpVorMp6NCuaxL
mgdmGssberBkcxbe11p5zqmuoM25hWr3vhAs44QEcGlcaXnb7aiwojYluhRiJmp53M3hvi9Z8Xtk
U5cotmm4MoLg1cUspPs4lEbMUFzyN1avjH0NNWM7NnF9T1hEsKB41L4j6NsIoy+4GBqmGAEI9Y7n
FJ5bz9goEJEU7n150fsog22FE983w+BaFWa4jlpP3drNTMCN85qhqs8ulI6rmThAkIgVeSKeibwo
i9JNWbIMrPIGAH0RGvdlTnqunWbUsWvoTWgFb7N0TmSB+16Uebph4ua+wPU4i+cT17+pBMC5WiX4
L4q4eSZ2bFE5bveU56c6Jys4bSub+ZLR3LP2XKeTox1S6Z8kXXKYE0o7lm6NxLZjOgRr8XLs8hNM
0+JIbcu6DmwctynavyqPbqZ8tNcJxKqSAfxBWUBDehkfNVVRpx1AWFSTvCxLgoDqYko2uDeahWJb
m9atzd0Yb7T6naJFhdA5POh1p+D6KljxZYI3jUnacewcWJNK9jf5GF06CIDXZTcnHceNuJw0BlqZ
JfaRVphJzDC5lEJW8nqa6rt2ZKUUehkLWaB0tDhsRNIVkFuUhw3pfTujim85fsFNFKTeyhYTdhYx
WZfI9t8jm7YLsch402w3fMjbKHwwkvZrAaiIcogOK32Su6YZwVx0wxtT5uI2Q5+x6W2DkFWH9AFD
ppCWhBVfRrA3L7u0ztdGB/i1STp5sEx4C2OuSvzneOY9p960ZMSxjIrTN0kIQemDS8pMz95mIF02
qNS4DXLGYqFHzCycwiQMIq42URhGp97Ds9cU9d6WGlkCKjiOAT4/A2LmgzZHgotArrSqx0PSjc5X
hSR04WTpdd2oeK46RJv5vdY+HVBCvgzrlExw23SJN6ckJuIKV9GV0GxxSAXS/SmMo31cVgR7We26
LRDDecG8PJZDQkgdaKuKPufWYTRd93HTAq3qbxvS5He1qWnH0U/fUKTcIpmDXkW6M97VOLAaEEPR
a05u5qLFIHxXKLvfSw45D5necsi5wiWVTVa+ieER7Ub0CnHbBst4dMydGxYQtwVpu8JiCLS0xOD5
CGCpLsSwU5lxC1vYfohDhGUkvrGWGItTUkqycEs3OE7m19yf8k0+EgATdAAGTIswVENnflV1hAsO
QuwQ71fXzLZ0gB8UcBwfMK+Fk2eRM005xr4AqyZYr/O4YCrSZPQqLSxvgfQZTnNU+TbEwZ4cJRBm
cbMLurwEfGF6S2kBvGt4Al6UGvygNihRATLCbJVtvLIurzjTASrUBtt40dJKstJ53k8KQ4reOEza
+1rYEA38Tn4ZqSFiGZ4eQkVcuG00zUWWxOO+kBAhG4zni9TkTqV6jfORS6RuTf/kBxQIQ+bpG7Mp
aZvmZvLclNN71YGzNDSeS2J2VY1t1l+HU+uTDBjdu+Hex916a5dts0N2F9NjBAtaZW2/dm3HvXZF
c+vNWTP60CEIRTwL9ajneT2U1pYgaOZj0fU0vAyNeBDAoFeBUbxGdhtfIpPUCtbRnjaVR1qDJBhk
0VVZxDjDgaPyGfCmQuPp9mpMy5PtE7Nntgo2m9cPqK21bUbx/ViSd3Q8f4eR56ZRiI18b0ovVQaT
bzQdhgdg2iw/3WmDepWgVQLSsYVD/5rvgUaCDMieSviMbgj9LXBw1U11ae78IdIXIfO2pdRnRpeb
XWcjhXpZkPZTcJEzkof7NpyKSzIyN/nwRDX8WLVjf5rqoKZ8gN+VsO15Ne9q5L/wNA+7BdO1aXKO
eYolFioxNTeDtHrTcVkkgpiwDd9Y0r3UL8SYegsnxpmL+fu18Pv4GFLLMDUsfC7w+edOEwcM3uo9
TsatYHYywS7ddw66ar1yxGWpsXJ0mvucaTe2ceJZy7FaidEBVkzw6JJgKoCxnmZcm6G6GeEGHycj
qrmEVxkzr0NOAgTN/GDrD8o9lRLqVlQUZImQwrFkkIBY07TAADqmxlbPswkwSHWr+7C6xiC4t7p7
n7v/GgxNdDPWwIx7jCgP8L3gxZnvjuXUuEywdfW1ld44U8BSk37FKnQdhYE5LB/H4QCgqj9AUne2
eWHdWox59wGajrZFLu+Cg13qsWGcpO4uQenZNBhqeUeI865PywAcFhpmqMDmdRfSAO1IpXMQgKMN
hutj8GzZ2BYfUYwua7aJ2RUoIfM26x4GrQlALzYP2EBzoPEFUyhj6vfKSFfabA1tRICSKS1v6OS8
s6gGw1gR0oTOfVNb3lNmqmMaW6T30e+EYju3+DqdwFA8jcitZ+47swrwu+22nAjKdOtjpjfmfa5L
qgh15h0SYPSLBJT8RTc14QWKzZCLJ9jYcW09VawCkbE+2knr7YnDnU6IgCeyBLqNVxF8hCUIlcHQ
QY0F1a/akJV13yUX3WAlsGHKkx662SFvreGKRN0GNmdzS9r6NkhsA7tCxqo8gw0ZmaVYGXOzduw8
Y+c1kbeiVKM2hY57DelUs+/C4BFfdbxKWNFydYSgtLFhnsYB+kKfteYNM9tHS9RHEVMDIvu53iBp
um59Fra8PRlwA8psymiA7jHgM1PoiCWYM/LuRnBYzZhqW91p5N4qB3KupFJ4r+Acd2lvHcAaO1tp
aF97D9m41sn+Wut6ItCcmcGR1Ncg77kqcWGdaMLD12l9WJb9W5C0yQWzx5GwPz+7EdSZuvI6DNUX
FXo9lRuLGj65ur10vX0W6M9dzxyB0CuMjCSvsgx15a4gvW4VaGlzKon8Iti4U/jA8avluDHwWPrA
my2cnJSBD/Sk52TQlGSsKLRWrMtuuMAb1Lvk1+gEac+L3mDOJqw0PVznKEE5RzR6DUFFYmoP4qJz
fPLfDCI5bcc0bkfslzT4lwjvsmszf++bjHEqEi05ucYJsI93MVXBV7icCWATB/By31XrDhTiqkaZ
MPNLq+vGUV9zOeQ7x03arWTSuO4qEGDzQKFNFJaZgXpXgbzz7MvWCdxDJ+ljB2q6PH+Z6z+bqJDl
IXOsG7/U3f1Q9tHebcz9QO0Pogsph4fzl65OyoPr98YCt0e3pUVxXbdj901nLkLrJHxrKhuGpp31
d8rwy03lK/ciKDP3AhlpyZTN7u4I38XBVMbhG+GTq4oYym/Z4F9XYAae9Yr+amYZzTXKdJi6cTTt
g6Hvr8hHNle2suxHEp1epzFkm/RyHITbCcZYqked+UDQa7aWY61fTkIvD7kXUQFrmubGm2SzLCjF
vIRjRDw8e1wrAhkh2H4VvUPq29C3t10cQuhK2+hiCH3rOIYwc4WkEWVlQQNrBQRaRfPu/Oem6T2w
piBi3RzzFZPu7pSiG4Au5TvkeY7t6fyL80v8IHjEpcs24S7CQ2jeqXLXi6aspnviSay1YxUgYucN
m07nbixu99vzbp13UAbR9nyUxhpvnsj7Fzsloa53rObm/BHTsC4P548dEPK8nvpcPPgh5o9M1dYH
mPnzHs/HzZ0P4GiRWyjLBIfTOOJ4i9J0p/SyuT4f/Nge8+f5vGbxI0t5RX3dH47fv1DGOvKAiSEh
6MVwHOYvgPDe04LJdED2HJj9+dXnX/z1J+fvYAR563ywkInNLzm/wff3Or/6rzf8/mtGC7x5IGrZ
xPkn5+9+2Mb5h6ZFcqGaaoQf5906/xAvw3//zfeX55NGCaKy7/56s79e8vnjRDYRHa1d7/92r+a9
+f4X1DEjYHAZddZ/HorCjTg0f733+S3iuksOBi6+Tz8/7+qPn+e814l4MTOXmLFPR/mHV5sDnpKi
xIn1/dOeT8+nj/zXJ501S9DnmHLMp+2vn3/aGxscJY9vSUDyPz/ODzv319/VqmGSQg/9rx+dv/t8
PhsULqv/iCyVWJnmM0Ueu+AA7iy9KmnD8fBfkxkc3lv9bdqBJYI6kOziiqpIo/XkAc//DCZw1ePQ
7/r6G6Z0JsgUzBeVnsmjZOUNO0YvT0ndTQc/oMiad27wXR7yL/kcLu8292dnxD+zpc4BRn/9a7e+
Xf/2BduP/Opr+lF/ftG8G/98m/qf9ovV1+brT/8gfTpsxpv2oxpvP+o2af4nQWl+5f/1l//2cX6X
+7H4+M9/f/vffA4KGdX/bnMAvlI0P/oa5pd/tzWY6h9AJhyq/5ZBFc2Y9VHfbQ3C+odCLuu6xizT
EtJExZvlOAb/899N4x+oyQ2UHrghLDzA/NH/2BqMf7j8Z7gkRiHuQuv1r9gaPgk/gTqYAu0WOjaU
W2hAP4kLa7D5rNvJKvCSKDuhj6E+3QcOftygTf8gAvkkWj5vC/kSKj6sGiYy058VIFPOVBErUbTU
0+yuy7MQDQor0x+O+/V3gdK/EQ56PUcvoyX/u43YxixDdrGEKXP+/Q8yk1YW7Siggy0CUq7WteYE
R2MOvvl/bEUgq+aIke9lf9pK4NH1zJKW5kAfjNsc5xP5dnOf4/ebOYtifhBhnQ+Z/cN2ZlHND59G
16Qe9ElHm8dPWJHnjJJe0vdL4BpMnkvx3jbDi4YTmuwbw78ZcXfQmHhwgulbYgTJse8yTIsIqq0M
hYFuYBFrpKZvifw5hkX1SCn74fe7/Enm832PEfybwra5OI1PF1RLFyO2Ekr+nZ286qSlup3x5NCJ
JiGhvqr76jVI/Zffb/PzOSd7DVqBNLEL4gLixvn5KJWBVugys6NlWo35nFjUbiorzfa/38pns4ew
ZzeRMas+LRsBk/x0MlAKcklajrdwtWi4zIldppcUlcAPB6Q5ifGW5smwstsy3KixYR1MBBQrVtGv
oj4ft13PYvT3u/T5YJ/3SPJ4QaiHPtn6dEc5Glk6kHpZiPj6MZak/iC4DBalRGOYzS0SfdgQcb77
/VY/PzPmrc5Rd1SwmW8R4vXz4U4JNqUP4WtM94IvQVUQhBQAjVWp2Wx+v6VPUtbzEcdSRNMNz5Vp
Op/0biNzmAAxzRwGjlNdrzXthfh2b2Xg69iGPW39f3l70lSEA59dK7+cYdlPKTkvLPHaskE3BJqz
gLq1tCleIeoE5fX7zX22bs2fz3EQ6WJxYIso738+krN1xnZqFKNDxbK61+t9J6rmwu/bL3XoleTm
iZWow+Ejhv+HLoOAZzz4+h+uovM9+eNTZt4NSg4KabtBVcP9tBu99DQyisGI+CTSLWWeBMEiDX3j
Na0GbPIhpkvyuGDUeXBl6L0bBw8D0x8Oxt9cy4x2rqVMHt2MeJ9uYoOqUjQpym/uiCigBQQHSs5a
N1NxUwwA3DKpdiKc/rDVv7nCuLjwCUpMKdKwP13Ldq1rnRnplIqQG15VQyg2murHrz52r0OR+Qi8
fn/OPxmjOOXcNwKrhQ55jCtt3qEfnugl0sNKn7ike8PbZBOrp7Az71iKPg5u+MXJkNUIUZebxsv+
e87GXMn/yP9maJyF3z+fZkyVNifbFo6OU+mTApM2G/yvOVtmSqNrA77ntg6QNHQ2BYgxMbZBgc3k
95/2bzfJM8JgFoMCX33aJMX+lsUxuSYRGeFr0zfiSzVa/dHuhmbnVnl4CAxom7/f6GerpuCxpEuT
NgVfmQl8Hg/inlJCOfXAHYJhx2zgEpRXeztq9ZsAoLMUXfhBJuy6DDqUNIU2UBevEjSGPiKD7kWG
9TXcGnX8/V798tS0XMMwqflx3hkYP++UZ01pwko8WoKazog2IN2LQnyycPtK/WGihfnx86nmwWxI
KWxuJZ4u9nxefrjKVNWhd9BSyKa0wPRhYLHukBUScxrQi2JAt0+DLtCKWTbrG6wIUT+tpbSpbBJo
T2QbGV8DWI2aTh+lKKcGdTsFDOPou8CA3ubCeeXMHljXQvyOdOfNd4lsarXI3FWpYV8qz7RXRWEZ
K+p17dpye0W3Cq+ISV2GtC3zPdVGxapreEnr7BFqzx3usVUTW8+FZmzL7Js33adSILbuYVpkJL5o
8NI62qJQrApxQ0TJmO0q91XV5TohWNOYSwCwJ5PZAB7RnyqqLfLTFZ4VJLYtOghvGzr86CEX4xIX
07aT5Tqw84u6q8ELdXcqw7PbZTvG7q0IWwIMWKPYa4FVyc7oM6aHzDRuyPO9c+CKKKVfooVnfZau
AC6ts6wAikj0Sw5BchkE/YVVqqvcCYg/emyz6TjK/NgTrVH04ZUaga/ERor2RdK91jS5bt20oGAa
3XP46XcSllFAg6cRqQgKSJWx8dG5YT668vVd1wQH6d036i0E8U+z9UHTbLXP6+EtDFDwGYN/kzsD
eSykn8baTk5+wkGvjoNq2G7YPJlK7seOghr4N9E9w/peZGG4dmxA7SZJyRCV6akS62Zto8En44PC
YERZW/cOnsKQV8UXLaTvSNPWoVtshQOJE+7MTW8261FZS/BPzDz6N6+SMBNsAMPzhFV77UxiTLED
pm8teVfs1VyM8VDZDGVFz8240IB0j4SNQM9QwcqKiSJxUXzE0bZvrg27X7RGdO/47cFJwr1jx1um
uGst7oDEeduyHldS0GJKthTjJBleSl/ZaUfd8GYYHrxW3LYqgiKqnvqSUJfqwsvvNEdCEJtZZCU4
VPgZsXvZgwiIwH/ogX8dkCBGdhWGrxA4LOSpjdIGmnfICb0Jz1QBbr+BQtPChhgPRW+dSMtaOF18
qwNe4YQCkahm3KoeI/h6S31xD4r8QLrrS0IzD0EUVg7Toseb0nAESOgOK0OAQiC5U++IkdSQvg9P
FKMRt3CPYR3yvPIp6qC+yn3ufwH1w9ygWtiwpjUSglrLoU9+WxY2TP/YRw6vxngNjIL7S8/h2SQ5
OVAhmXRdt6Zy2l2j5dCgoxbZln7hQESBg5rSjjYOEQuJaVwZbr89d8cFht4pfu+cBF4V/A/W5jZR
kd5/cfcmy5EjV7TtF0EGwAE4MLzRB3syO5ITGMnMQt87GsfX34WSniozKsl4quGdSGZVUoBovDtn
77W5mf3sO3st40M+8L3PFG6j8MKPydAyBvhBBj37vLktOgvPvOXfz7SOyDC4FyN1rzDVQDuD8G2O
pn0+Fpdsmi8w/dP1ol9L4CtQoqgMDpIE8BU8wS3Hv9VcwU9nm83Re1cO7QucdFqJySVE5iPdtZWO
XimCbmsxHAcTdXN8E7nObWIfzMm56EEiIsXGXcOcD89yRXRro3uAUl8WUv9M0bE+OC20uQDRLD1q
TF3N52ncm+PlUO3QrlBXGUxnkyR7D2ihvk+MTw7fc+q/VRKUNv1KVInDlu6JyMN1SfYZZJFV4zN2
urXVYGqEm9Khb6gPqGiJRSujG8QUTfuVaEFWCIW3B2wUBDkXQT+Au1Ucw0pz9iTPgPB79UbrxdIF
cDx1My7PBxs1igs0rOQhd839rMdr5B3HqQ+u2FGQeTrDHxntAPqhB56NSZAJ/ZHZfBdM3gP1+00n
3yx3wKyKAlaS2vkNvYkN4X7kCBEWsJqmSxk8opLZhNZ951x71DmGfTbuzOE7jvsmuJsI6lhIKf6d
k35pggcPEL3v5BgiOLiKRwFhEhngkmCxRe1BJAr6b5M3R+esJ6XRetY1pD2aOzHKJSN5MpGfQTFG
tePIcrOodwjb8iF31uOOZDam0lUDNbusXzu0m0X8gDSeROalclwiNSz2Ji5cNPrjD9CgRlDCeLWv
6SKtavLkO7i1Bcl4JcDGiFQLDJNXPqEwgcNmmzbNZ6Eqte7iMdhMPDOMQeTD2Kp/SLzwi9E7T3F1
FzBBqxIvhp8fEyfe+81TnoQbNpJb5dXXMVique73A6JiB9l/3BMFAWnRcj+77HKTGv0tDsV13La3
0hQPghaSsO9idRMsSMLQOxR9sortL43vr2KDxIlM3apJHqNWfiNI8Sa1g8vBDT6JgPSBupug8DfR
pwH9ZEmPAs7fA+jDLREam2C+xRADYebO6ua9cAG74ihJBHnT+XeTYMDexWSc1xsBMbXLh4MeSTpy
s50f9OvYvomMH1YbXplpsGvZj+MIuMrS6gYlBaoefEfua0l21mjg/DDwAbgE/z65watNv95yCZ/q
GDuaDDCzQW3e7axkuDUMtOkhU8aozGOeN/ee1hf9MO48L2Uxs55FBCfJVYdBztfS0pdZ2FzMmful
ckMEpgmpJsQv2MseuusgPCkNTWouX918rjZTgik3NqYfXqrf6vjSCSHPXzjK3AxeDRYKn4VRF2ur
1mQPCot81ezSHsft3JiH3O6zLevGFcbHh9j56jefjBnbMtKfsIM02SdXiYQVJbJw1TEVhYGL5ybB
0B2O+z42j1H/5pUDIW6XMc4BVZEeA/58Zgoa5Tf00t9ys7zsCflKB5NwJ+c4uo8VHoI+pxefA3gq
TAAa3ZxdY6OUaGXMl3L8MbsmGwuXBZtdAUTCtnvjuJ93S2nYj5f0XXqwxgaRBUKlHCkRcGFiNTzi
kI22+JoaU4yPWoS5jgnLQiCwWNjwsYK3+niv+/cTJYdIi5qMRamEw5x3csoBG9Y1MSzatYoL62h0
7Q8vM69gEFwPLtuKukm29Yx1k/RJfZxDeJAf/wG/2f/6MiDBgHYpPil5cqJ10jlVIOszVGpoaUqa
MLeZ9vAnx+N8hsXwtxMkt+rjjnct1+Qsf1rV1I3hmGEec6kE3JjO+TRJckyv5oS4KDcZsv3Ht/b7
62GzlQ48Gvzgv27tG4euoBlTM2gzPh3IvRtESxdekjTrcDCvP77Y385vy83ZDoQLhwITx6pfLwZE
f0zKhJtLyXnGxk/DvmS0Gc95cDmVBJp+fLnf3huVHsnJhWPqKUKiQO+HI4TDcakCNCoOO3kcNJyV
dXfrov0+c7m/V/SW28NBZ1ncI67yk8/UYuZM2pYTsUdWRhf0n0o8tkmLeKpDt7aWrBLrkaYMhI2C
qT8ePs2ZuIIjS2mGoPly8/Ht/+6r5XhoWYHFzoQz869PO+Qo0VgAu+AFfaNEjnr3ruqNM+fQ5fv4
pQqw3PNPF7F/vUjiT6qwHap3IrfdGjn/IK8osKRnhsXfyjmcQH06Cp61OFZN+/QEKipBHnNCsUHa
/Ic3wZFYmB0WnmWh3Ie0Gl/LZTv38SP8zQf7y2VPBr6RSEJgNDEFJrnCD+lgVEB+k+kbpt6KlSwo
QcDBZjxTGv7NzTIFSAzaiOERJJyMyQHCcigqA9FBs8A5FMesFjjAJPC4tSbMlYKnjr4Z/WW71pg+
1Pbj2/7twPnppZ58yB3+uIqTn7GSMnAJzIbloMbtYNcI2ez0y8cX+93d0hfyTC9gXqBu+esX5CVj
bUU0staSvhFsZtCdKOsGdrPGQ4WXss5eP77gb8fFn2wBKoQQnk5mISkHo+wmVrPaAF2MPjbqgmMv
gvwlZ+1RZ3A+v7nagk6y6Mgtdbo/jcw/1U5KAgRkBQMZh3Frrnp8FpMMkcRU7vePb+s3Lw02mWsJ
y1y+nNNFyg0DZKAgQ9dwmOLLxh+n8hCMVfbWQWIxtrFvjp/+9yu6TC8ADyjem6fTuW2lusK6zdhv
h7Uqp8e+kRNnC3btYSnPfJO/e44ykBbNoKU987eCLoUlmoFYnQWE3kNIbeZ64tx2T36qfYaR8ptR
H/gsT1RxWfO90z6BmY66li6fP8/5qWzHBamNSSYdcSr2fnNvdees+L97d3CBKC5CsUIOezLPzFZR
RpE9YrFrjC2STedqJNbLKhMXeI935kNZBtTJlB1QNKbN6AULTetkyqZlXA9xRk+ttk0CVSzSTSZi
ix7+p49D8KJQdQmOkLSTbMhHvw5rwABB1bUTXhyVcyjyIkV0XXklYg5QitiEj69Gw+jXuxJ0ndkv
sYNe4EpMJsv389M4w56d9AxDIoJKMVj+ypzCYtqEDRv3FR9U8Uc4GLm4bYxJjojsRtcPm02SjsRP
4dSobHateugLC6hvR8IXTLMhLNnfTvlgN/FaYqZxw0tWfpDBY1R7qPAoZ2bFfYuG29y3nld8LfuG
FLVsBhzpJJj7O+IyxSofgrzcc6LiPD8ZjvMFq1H0Cjq/sC8NNUGNdzM/stduKN2Mwh1HB7A4ZdR/
CmZFHJt0+qaAcZJwmXjqsE0UxEZRd9K4yOZuaPI1pJI5INa3GIdjTdzYq+GMrX3njaXK21UTYts7
xnPiWt/hqwboabC7L/zPhL83HVtfUsEIrf7T1EVavGHe6zmKjCknLM6JA2j0b3DvQFxmRUGsjG9g
OURumOn6kCY1ctxcA2C48kfHnPdwBIq6XpWi8OYfoRoD8iGQqXVUxWYhphsEfm2CoXtB045GA9LT
MNEHrCctCBsw7bF5sYq8Me4cL4HHXHS2HeKTLTwDKT0xy7QHPYSpITlU4Q1HjpZVXxCGFYfo+LcF
xkct5i1LJvE6QRTf+cS92DedzjQxdGDrjM3Se7PpVsAq3wRQJMAfW0ZPNkiIVg0GMLDT1eBGAymy
2UD0rWG3sjpqDAobXcjWXzuNRXJYokMANLYVd3CCTBjt7bPj93l5QfQUHm5tcCYkuIY8gFDig/Nq
F6utG3rOj8mLol2RRvWVL6fubcZbEWGgpPO+mochWBSVjXs0pKhvUizY38yMyr5pDcioOeVtegRw
W9MsCnaa7Ek4PbMkrF3mjU2Bg8ZbowSF91/7NQULRWQ0vIHhcmBwuBulp/4PckbSFzK1Kqq1RVMR
1VR7TbufTUona21Uzr3RTup7SFzNpzY0BFll6byjkJNsxyI00CkMDhFYAzWdsQyxfMIATIhiAc53
sCIbd3LnoL0dCqoI/OhAVQyvZAj3lgA4qk6RtUM3Gt0VOL66TUceLAYLVMX5ZVxgZYvHKn31pf+I
QItW+FTinh4qoMO6p5bsDM+6i4nsmaZ+F1VWfROyXiyRJPl9mkb9dJ0AfkuORVuQnJO4eFyDKKq/
jh1xkJ2JmD4jfdTNsTp1oqRng2q7XAG9E9TuJMUzml3WvTsNznWl/enJJRcCvERpHabeswDQoH+o
SwTR4IKj1w6r0+VYEmA/K8qpgp4FNdgMsgKFrwzP0Ey01Cq1mpokxh5rGtCi8TGYLXlhRRDp1lMQ
thTIxn78ZCQKUHQ2NJTNa78jdWcazJa6kOlgIzBVjIvOzvZxrN0DvjtEWwFs3sSWwAaSGiQibHI8
nwjCyKfPKW5MmQSXOcXxjY7q5j6aSr9ft2qwvgiR56DV7e7B4/jur+MwFRdxnLcmAewoKrwwmr7F
WPBxs8cerOUijO/YgKb7AobQPXKGDkNv3t5pOzGp9M3z62CkzYWpHf/W7IfORPdNtA88H//ZaIPk
xQpFv5O6TDK8doF4jhRZLFQsqxSP65iZwYUnTOJhvCivMN8QzquEV27rUetnW0UU+qTNZt9WbXlZ
sQTcWnZT3gYQqzGdCNCpnQB6lLRZuSanpXkwksi/riubajaWQyYSL6/aH2VmxwsyHgpckODhWNVI
kCtUvKn67M0DsBVRZdODtPD9OGDuPyUOmb2Qpu219gd8NFYZbItCt0SF0N/82rc2VGCdEBibRsFW
FYH9mE2EVdKIJ2a3qb2HTMc0LHKiNiSh7BnzGzxm07Mvpy6b28M8lORg2IXhPkZuQl0WV4UEyU0j
jjSOfuLOcAGUjPrKAKRA9qbr3jRJRPaXC43KoYCde/YKLllAQJoHCf4oygiRerLkhGV+7zR3ttWk
5YsdlTregMWQ5qea1gCNDmSs+TG1dereBG0cmiRnECN8azldTdIEJ7EeqIogDAjto0bHYPiVejQy
6dFM6r3ECJ5tdwBttniExwk6PSde4PDA93YN69i46bCLkJDigunap4Um6GGD5zRSJAI5Mh++CiqR
ec36JQgbww8bTEyUCalzOxat+k3ZesrW1YgQZ9u6umxvc2FG6yF0a3k9+Z4JGMA3J8gyII4oKRhG
NN1CPqcbkEo7Co6ZciL2AmUWPE2tl4ZEdKtZ79XgTN0PrDj5DSF4eUqErR1Dfl9S+Aq3i6kt9pa+
nSa7qvaDNWNiUm3k7sOsiT6TIUB4cmzOR7LRA/gb0aj/MKxeEomYzcM6qFzafZkVTcYKe02807Nq
17FOKsjmltXIBy0nIOa87cnCI+jaEfyaLDYubL/tFrmNkW3brKffMlpI/qEx+VjbbXiVftewEkyu
rCtsrbbQ7R+Yy3M6XHGG9ZQAERoCDYpsNZoOkVVFcT01mKAYJ6TryQyGb8rySNZ8V1fOJiAdRK88
N3mG64ZJMMS57ycVfqwh4Gs1TYXroM4oIVTz3GM/inEpANOnT2SxscF8bK0rD6b/7IfWvvaS4dvY
2T4dOG3f5zGhNlY1kfaiEN57BjumNhHB5xhXjl7pwmrZn/Wl2izCiCVNUm59vPrU7nHNkXtVvpkZ
ZkqINd2NS4zQTT8U4okqJjSMstqFZLJvmKxifCrq0fHJ0VFmq7dzbXoX7VC8TLyXdWaS4jITBrIS
2okuDWC+FIn7wdsz1VfAY0Fv8kuCWDHlP7jA/x7M1nJom4qE8FHPh8rGFJu6ODhmAgvUbTBMtb2r
PT3bO7Jb7oNOqwurJVs7SwgHKpCcs+BqFVBBrv9oo8lfJZIQE+ExzzP/vYlB10cxV/1bhuubjmMG
SbFIvdchwLcbd8uZt9G0grsAsx3H+3hPbdL+ljS5UePGmrEr8/yZ2GDO+K8Fqib8MXp+jZ02eACA
Q+MNAoQkETLzrjI76aBSKLkXc8NAWXDU6H6wZl7FoxO2jBwrydc4BwzihyobGdrMoG03muPDovQb
jBftx7J7zksrye48SDVMscQTmJcOcTlo1mgNdAnP/7InY6t8jKHCeF89sFfGA0OTTBsYnJH5tY3k
UF+0Dful6z4VsErLVE/JW5iIMN2oOhqKaVeKcRYPAFF79xD6LJAYf1uKy4uGR5n2ChZi1R4Ffe74
QvWZorM16oYuLFaIwPvuJ6jfH1Q0kBGKs6ZZsj3Y2g/+XTdFspyXsWPRR8UV6qL5AgIC3IaWyuTt
i0QO5EeIkh3nDuegrB68yJRNy/ze4yB4nIOoTVzvq9nD+PKtHRG1dlP8B/n+rqzm5CgIyBRlr7Q8
Ulwc3/ub4jHmbbihyeEzaMu9Zmcu4FRvprR4WLK+Nx8fm06Ogv+52AIgtWyYfKc1g84LylaNEWpK
iS2PaJAqBXlJDqLaf3yhk9P7vy/E8RxJlDQpUSx/yE+ns4nksZacmHDl4ku96q2J9GZP2zcwp87J
VU7qSVyK5+dKVFELbFCektVnqMlQTbHrDRFne7roCc0/r+/VY61FS8pqw1c42fhFRxhCZx7o398e
0HCHSgQFYJfnenK2lhnksIBYcS6o912DeVbX7C5xBx6KzvEPHz/Vv78+ruZy8AQkLyw43b8+VQ56
Re4pBJvlXHcP/rB4NOJAnTlbn9a1lyeKpBxUKo/UdAQS8V9enmDeKTIKj0sj2NikTZOhwehvw2Ak
PkunqFyGL1LM6140xtoZ8XaypQe9U6WflTL/3Yv5n6wC/y85ARYV5/tOgP/TRoufoHz52Q2w/F/+
7QYwXPEvSKmmyVZnEYKZgn/1bzsAp8N/LaPAkR7IStsHaftfP4BhW/+SAU2BpdXkLQJC/t1/DAHs
H/9lUvji/0vBndI+lZv/zwfxH1UgFor/n9MZF3JoLAnImb9+M8rGjtLja2YzCsHZ3STGoXRQURln
yky/DoG/fl/8+vt92lCsKf14q3G+rTszTWu6/AZ8jJ8e93/u530DwF+/f/LNYyJTbe27sJDT3n61
yiq4teKlTPHxz/9aavzr53ltP8+HbupbkXTReeFi/WpnRLRTAWpX5bILRZcsj0aCbe7ja9lLYfuv
wt9fFzspeHccedrerbJjmntTCEvFmJNwbU2UxtegfMzoqVYCUBdbB3PZwMA92/uE8Q5PKhu8nH4v
aRbohZpKtMY+Um60gVteousbsDKnO6fGkbYXtWL5LHVlfK5kDw+BTZb4n9pA/70Dd5HB/rR8xJDP
k9nmbfSNwJLVYM9O8r0dUTG1jPg7sX7Tltfz7eMHdoKJ/utyJ/OqqqWfykLMRwWiRnvGHWb4i6gB
1RWNAWKW4luVyGsXQh6go512xDWm03PxC78umX9dfPlkfrrXzoDWIycLfWvaTc1TIPlv5EyikPFj
ojLTcs984r+uWX9daPnnP10oszSC/rKN4UpWHCdUUYXeKoVPzP6VsPd+wyQenlPTvndXJ+XZAPKN
nvIe/WNhakpHS8CvH0li1/Ww+/i1vXeJkynHo4A0jL41H+GpvEUQKS8GG0BAljvB14+v4L03lNyT
aUda/P4MPueYkhlQ3Llxl9WQu0IPkMYRw79XPnRW0ZjIrlOjdmAvw1aIdiFeVG2v2DuH/Ytoq5BN
MXgLi6ympAyw01UNHDYcTOBNfODAHf2v+TIiyFjSN1bsOAkG17aaniZriLJxrQmCs0E8wTQMo7Xf
jk24ckqlAOfXSdSCZW+7JA6zQ1Ojiom3bmJncPNG5hfvakg7ADM+6KgMI4JJNdtEnmVOAHHisi4x
R1eBxv+/pDhH8o5CZU6RcXAoGAIDAQDVo0hj38zJcNoai/7HMgga3tbGVI63jSwkwrGyiL3wTVid
HG9L0tRoAtjs1ItsY5t942ns3V1W1RtSJEEGVrUXxLfuPAfiQKMwIMAta2k+QiE0n3JLI+mqifxq
WqlzUnOzUbRXbic281A0X6pQ06GFNWOnvsLJT+07A2hUkVEHCBgRTto3BKlFEGCKe95OFz7oKnY5
K2nTuCnJVhgO5EfIDoV3FWHQMJsQUarXtt/hA+cIlytKQ0T0cpZ8mSdPzJRUG9OIN2W2RAkAACNS
EqBhX+/qptBIkpKGrClNSUDvnRkIGVYloGjbvufb2KcqTBK9S7MyJH+qhHYO941I1XsTeU14G7uq
1IjyQu0AO2KkoPeJgJoH29kzEkEtKezdDjGf36SU8xCaY93uXIkG2YVgDOTSDDOJSs6ktEL51GNR
VOyVwQobsBKuQ5zRCCTrxnf6fNv6EEXvQd/45saDD0eLJIiSjnUAD3GIQWMmVe167rOK9n4FcxjY
c2OS2CqQtgpZXyPztuL7QkR+hkIrmfzb2k1pSaM1yMJLkUyxegiKts3v49EEnbIhA9nCYJ8Mbmk8
K5955xrhr/vCl+zVO6yRrSC+vveqZ59kX/eThlyZ3xtBDq9uHYQxUa4puAdxpySxeMccIrCxHse8
84FX1+i3uxlG8DWg1TE/UPKaofqkRvAapsSwUl8MRYu8myhQoEc6+yYjkZLfbCNf2gWQZsprzyPo
vl8pWHdxsXWt2m5JJjSmektrtexXBAEg43RKCxLSxvH6OBkuVTaRkrNGdgZ90BkjRt+egmXhkN6s
RVo+z2GF3otgN+jxCRHO3kaNssT8HvvNt9HxAccX1mBlL07h17Ll6l1Eyq7ElFD/oe1wsB4g82R6
R/ELlReFk4CAM1ONpftSAvbB0BQk+dcinuW8GUEShBedoPz00swe7aMeYsr4OOTE+X2q7dBrViKt
63FT/YkNdY2M+nQZUnrbGmwOuwMKMA0iAqCtuetnYU7rBMZYtO1HmEJkxXl9sbFrgA3AxJiK1hSM
gUKGsC/xb6HhXkIdCXO9VV1SRz+ShclAtNSSzkwUagKqdejRUA6BzCu0y8XgfZum5YR4UdN3E/XC
RolLv7gKZ2aWekdBCefHPhgpo6L8jh1RVSvbCePg0Ob5aJbXVevPaXZXJPUIQmQxHWUHAjggRht1
o+A1rIxCDVMcreBNkHe+YsVeUmQ6mWgBzdPk/TQ7u6R6R8WqVOB7YfKUlPfXtqaakK8H+rZ5BPhy
ki0fmYia8n5qQqOnk9Z6CpCaQXmn8BfPQ4hqsiod7xuoKnt+7DJdJJ99KrtErPqRSV9qFUtwWzdO
O4FNhvQiF35FONcQvzqRQRQ10742drTl6NitFe2sAoanE8QTieq2tKZt5uUpxF2bqFTCVEKEy7Cz
6cAP8HBJGeR97OFhWeq5oBNKFoujAcRpDbB7lwfISkGXRNFSgMLjKe/rvEz0NhxgH+9Gs5LNm2pk
TLC17xnplzFuouGmmu28vzaS3jV3BWGpwU1h2bGNTsVzDUqzWRwABvZSP90DS0LzkBdpy36z5YvY
DhJA1l3Y1LN7L2tO6ds6m6Lo6PsNqQV53E/9oc4FjH/ZoOjamjWepQsFCwXpdGYW1gEdxYJzlix+
t14Vh/UmmIJm2JmVqIBlSxXQofVr3ymp/gvDeV5g2eMOBFUZ7iN6jxqJMMXkl8YIWS3oJBf2VUsy
fVLhgV/wtdCVO+VDnxxnV94PTl27MNEj/WqZBVwl25gm79YkxifZUIIo5VUnuhRoUdJaNG5Afk3X
E8xe+6ssC+GtK8PL4ArH+KF2jWtp784KKZp/sjBDRDsTcBQAv8gG85EtOjEDC4jXgBcZLXRkpCPT
KroXJsYbELRmlV0OiaTimyVZqC/C0qjT/URggHogi51uWhdlA4X13EOKHtIkLCp090WBDgya0xwR
ElED3YEyEsJhqm5n2eXeRUBSu7oHBYgUCTOwK9KAQuag/Bbb6ZxP46uVoU27NPrWKq4rvzOfs8TJ
i53XWamigTMoMRrrvAoq/7vP6ImmlWESN7+f4Xh2160PCr5Yq9QLxu3Y5oWZr7Iu7zpAOcXQX6XS
Kmy62K3uLuwmgJnHChnV7DbImP5shTXqPpKwGj5V2JOmm1x2DUwSH/RwZZifqrhCrItdOU6BumZR
HlX2wXMmPcp7XCi+inYRKSXTQB3IESp/YNXxyG9wE9cYzD0tRKGiO5e9xgBOELiI2jGRmf3OLby2
OdAcECjBbWSEHQnUiagAJ9glZ470iR0VSs29hT3D/hK73uz3u0K0ufWYZVFffgGNM7mHWNPMOEwe
U8M9KZh17K7SPkqgl/m0m/v+KrLQlrxFidsW49aIFPtuyvQtWyxF+XPoaHFWU9ivQb8GII6k3aDR
LgudQgBHxR66dDdDQ9e049qqceAFjzOFUZwl5IyVXxyP5rPYDIGVKcBa7AwyGNMi1fPnNJ6j5rvL
9mTh02aJZ76kYkhoOJVzbgC+oc9vJzS+etm7V0NtdWGxs8PYxtgEB7y1i0tfjTMs2DpoECSvR5HN
UHaiqfNks5bINGA2O00czkRDz4VLcwt6Vm+/lI6ve8JKc4rdbATLBO7cyqoJQ0U34M9FSdpfERjR
65SB7JxXA+Xl6G2mM2pNbHPHKtH0fSiKYYgZ4n7ZKMCwKzaNcmOMYprQ7OqR7kcJ2dSGtzh98WLH
IRx27LsRtw0iHvQKq5BXY6Lgq9EosB/SriG+5FnPUrgK8thLjq1bNFg/pHIa9QaucGxLCmxEoSOi
l5kF54ON1qAv3bkjUHwtVCf4nzsiLEAlt8KvcUYhOPe/+LQ5WRKtlpQRUMl9JYs/ZsfxN9RLq00F
/Qlrm42l0LznqwjoyJODFQ1PyNE6SqXFEpfD31G3vsphdg18ZqtAl1b8GSCccr/W8D6MVzMiTPIt
9tpgSQc0bKKsoVTXRfhSKUqm9LdCVauKDGGMs2CpZUcC46Zr3RqxtzbdvCkxnNBlpWMSuH36PSJ3
mOSfqS1nkGhqYhyyx4pgyt/2TT9Z7FtcaxxXisQA5PFtWOduSicfE92LYc41hOqwho79hPK3l3dT
l1hYyNoi6qxHMRvS+EJPsHYlFIFKhceANm2D5c6dQhFywrDNQm4FLjm4WT6UR4jOJjTM56HKGv3K
U0vmL15vAgGD2uqM5OxETpcFA/qiIu4uG/o16LfiCTEPwukl8zsK6FgJMXoIVFydMB2yV6ZW9a3j
QEEjuQs8w8cI0OYm8qhGj7jSjRlcq1eI/pgEQ2ftWTUGb9gnnA8A5pHGkYvPpIbSqsQP00b+XaCG
MODYZkR19twbib8UEZLUslAAQFqQ32gfB+qeBGYzdTcMRcrz65qfnt5QnfUghItQX5EZEzhPbWqj
dZnGsas+J51hjgq/ZWW0bxkAq+qe72o09Vq0bTsBmg4Bg3BK8Eth/BiGJC0/lR5qufuu1EF93TVR
kX8n28Qq0yO8fok0iLUiyaFxy0hhUZ8tzmJbGt0EiKzY+s3D54ZgcvwB7jAj3WGYGO733itL2a6b
lN0yL71psQjldR+O6raYaSlVq8IK2u6aSdKYvtd5QLobDSfPrO4yzZkgWrFTqIlwdF0iNi6nqGvo
iWP7TEJ/lU51Wxb5Guu43zrPvUZdZQCYYhnZnDnE/74a5p5U9mZz7Lxh6d4OzWPk4IrSG4dxIs7F
Rr5TmXRPSnvoeyzDy+f5CNd9rdjcrBykaGdqNr82Of6q2ZyU8gq4aqTRmeaxhje2cjILZKpzZ3v6
piIqK8ymS7u1ztQoT7gC/72Yc1J1M0HkkGRhz0fDg9+uKudC6eipCTDKLYQGus0PNFqOxM7Tl8Pe
GKXNP3tHzkkBrpopNJo978i10kM2iUPtgwVFhYT1MmvOPMt3XpRzUmjTqUzKIXBmTI/5QYYKELA8
0zp576dPSmu5xtaoO3c+yi6+qnK1i4fszF+9/MRvirmnQVr4JxxWZ6pco3PJoIM7pznE3YvaPWPW
eO9vX/75T2XBUeeG0uU0H1PmTaLtj6nXn/npd75e56R6Vsc5S75ol6bA7WTplTPcN/V9jqPI11cD
uecfj/B3P9yTIY43tSi12cxHunC7UYLhJF5Gm49Dry81HuC6AmhvX8zG97QNz4yWd6qPzsmwJ6Ys
TQvFNTv1MuXPqVmisjzzOb33zk9HfaBmZnueWxduS/09zJ+m5qqQTx8/rnd+feFG/fzCwy5NAy/l
L3eHJcxnV5QEo9Kr6avizAt555M61QKPVi6iKeLvdyBrRvGbM/yzvsCfYZc/fatUCuLSnOkyBdJB
rHExiyt3+kp65WG2H2twrv/sCZ0MZ5s8WMfioHQktI3dG2o6DvmQoLN/Ni7ESXHcBuDhR6Vavlf7
q935G5+2zMYIrlJ9Y6iCasa5Of2dEXiqoldZQwBTzLtOqXl1JKUk7TGoXqjUrOzmAoHomSe2zKG/
maVO4279XFUc7PoRzyipq5vRc8r1XLKrQJL4LEZ6Sh+/mROL4H/XKHEy1BcO2aQIboITUd7hSSbu
Ku22ZYpWK5iQvy3wcIl273o4M1reGedLw/Xn0aKnGspV5jdYHXGLxy25TboiDsGC3XVmuLx3iZPh
nhg0oFzqNMd5rMyLWbFlHCfyhIhymLYfP7d3LnGa+ExTdhxVlY50uLLLuRkXVIWz4pR+xv3yp7Dj
Nx/An5GKP43MzF96Iv00Hls5U2yGoqGgMgQu5IG2tz/ZLXqyAxEXayvA0pqTsmcTNnOwJ9FBzjC7
2zAKbc46bnuuDfreLZ8u9xwMRNmWUJ1tw78iCbDad2VaX5Yqoqb7zx7ryURBA7Wtc8o6RzHCzPKM
tRqiDYXGf/jWllv76aFiyJ4pfcbjcbKKr7j073xV3Xqy//rxX//ONG0v//ynn29yDuBACMwjxSZj
W5fK31InPOfmfWeZsU8W/9hM8wk8znAU1EJWoSauJVzkOLP3Nvr6HOvuvauczAe1L6vYqqKRDgJ2
T0ka2T6oEdP5eTFvi2AMd//sWZ1MA4DDEQYjfj0CtHhDYKZ2ZlcYZ97zO7Pnn93Hn17ElEYeR0+D
oBek73qO1gpcFhyXYRzw859ryf65vPxmjFonC78TNdLrUt0dmxh4y13fUT8oN+iyADVPMa0zdkoS
AT2AlWR05OUctRluggKfdEzgDDxJ864l31ZhIFjchCmafH9sskOK/q4E6UI/MPWuc4wWNZFQYZSB
VdZlMV8VIQrxvYOy/rZzKxNW92DOxWyvaTNhKDmG8TxGDjVM28v+qOYkGh+p3sboC3y/qKJkM42N
VffBmijVKQzXipoUUkQyjGvzqpULcZjpo+ru0HdC4T4zuv9E0v3ugZ0cS2wfulrQOtERVnnHbCl8
4CPUP6hBthvSFbA4uTnK1pHClXiI/i95X9LkqK6t+1/enBOITjB4E9sYZ19ZWf2EqG7TCYEQQsCv
v5/rvHsiU2UgjqdvtiN3hbCatSQtfU3h3HQQmJCiuB9g/LbzbQKI6vgOpbhP0CvCa6vMH90CGgl9
FjuT+tbl5b2wmyc3RzLGnvyr6pxvWQ4v3wyPEnkKzQrOho0DqwHv+s/WScyECIfFIUAI3rAug+0R
nuNQPxGJn7UF9szxXrK6iV348R2hQ3QCTv+QC3kPKB9swCGZvx5HC0udnOP41VKvGYx1Q1vmN1Ul
gv0wBXeW7Wd7mLo8ulFz8LM5Wf/QYneN5OkN/hwUJbrbtjlQ1oV8BBPuc9PVYB5ZeOsJOtgY+Hh2
zZ70CKA4mx944yaoaG1E9dKe+Ofvr/o64XEFOGI7v8HV82Mr+C2KQ79U5dwx+9F19DvXg+pu/pQ9
eXVzwKsjKn6MngQLvm8MwfkAcWn9GinY7SG7Mg4+hgCOpqj5nCy4sxepdRIzXlNhTbkD0yHxUJuM
rJc/3/z/GLaHwVvG7d3wXwVm5d9awDe//u//gVjb/4L2Ivov6KeAH+lDIdcBDA9p5N+YvSD8F0R6
oZ4I4iR01pwQuwrudX8kfP1/4Z+DyAUiAxDaUMH4D2Iv+BeQYnBtoVA6cACtRUnAAOitAfYubv4E
X3kbiKEHkbkRr80xhPxBVOw1Tpu7wSXl1pVg6QPG6aKHReuA0qsf19mU/lYOsV443Mn+vc4W8YZL
rWO0X+cR7rgzhBTAFORhGY4PEKvm2X0q/ez0ahrf/TtINvGAGB7jXAGTz37QqU9jiZdKFLwhfJaF
YFNd17pxmugEdziQwxS2QS6OKOGcwqADuP7+03r750n8K/Dx640bhTfYqkGRkMbg8ZNj37t2Mrlt
k1QudJrWP7EwAWYVoa7+wHoEXMpgK65hXwsCcJzjAcu/bozMIsJU5KGL6r8fB+AOvO/szPvqZS5k
Bdd//8IQmaWEKIC4Uu1pL7Y4yKTh8MPz3o34/Rtnh6XhMfa5zC/dvIYzVIzX0vGlwEMbaJr2nNGN
4T+f2S7MsFlCSH0ZZh4QZyjCttYvBrGILwUdi5dZem5SRkK8J/1cnGwEh7+zhcLBcn3cljp2/vur
TY2D68OAMYa3gu83LuA7LjnbuKiSbG2bF3ctcAeM4BhV11c9FVHSTmwqY0gtAPErOhnxo8YLRPjJ
D4GeS7wKkM0nIGHS+R6EwIB+6SDYOW50c2l5GPmlgbMp5LLLIGZpAOWzBs9W834WDOTrVgFOtTGN
F49D0PE10kxLCOQ1QSOKrZ58tnysRpwTYKUM00Ud0FObN3fr07bUH2NQMwbi01h70Ewqg2/q7Orq
wf94X/p6S0NlaWEYOUcrkOxFZUFzN+uj0+CpPOFO+98RS/7f4RVbpXF36XrwisNw8OK2rr7ganBr
1SCVNf3w+arxMesXjtML1ClaP3YFnkNHTNV+ojY/dqDHbZxIF+ba1LSpCsKQxADVzOEELmyGh9NH
Wzxk47tSWBvLdmESnL/SDgj9RBPYq4AEDHkE2N1V1+2IznllvQp8Cn+vTAF5CdgEZ7Bg8zisUl2S
Q/N4fQqWfvv5768+wMIRD8UaVn/TJMb5qQpmCCuCgjXOGz1YiAGzImG5swdmIIclkramB2dKx3ur
LVBK7At/Q1JkqQ9GPHNIp0rY5lDIGrr5R2A0CbzIB/ewPkJLHTCCWFNJMyCj8qMSgOWBlYN3uQ/p
WNsKCBEd+i/rnzkvlgt7y1/liCAr0lzyKMFjNEAUpA6GYq+0Iz8ArNEDRfbf6a39J6jNgsQgM2qz
yY+SlKbRgQhP0lvt8bF4D5LuuHXYWog7guP363UFqT7JtGxDOD8BX7pXDpQcAcrzGkiwTjAO22Wo
f0lQ8gdoy62P4MIyMK/a0PYXnq9BMoTpVQFVCshxFI1K4+taN4JcQDcAJEhI9wLqLb5NvDkvBWA/
N14nFqb/jz72qzi0YZKl4E9HE6JwWUUyLEM93YoSZDD0YrCs9/0MqunNdZ0xoh6cWS1Z6dOkIQ7n
sRxUNiSQxEq7jahfmn5jJ68by2mFKsOkQrllvgcgyR5viacdABIm0d4MUJdp71TWhsN1SeAPzeTV
AKYunHOxrWfHDk6a+0HnEI3kmdjoz9LaMvbZ2WYBJDhKCmUGoX/2nv9LWBbKdOvTsTD5trHPAusB
m+VZBUk0gNUImMsvVMHwVOhSHUPqz92Y9YVMZhsx6TA6WaENkjKfSp49jeHgpC+chXlwk1ncib6v
92ZhrOzzmng1EzJo8w7GuBEq/+0IG3Zd24cy83L7uN7+wto6U+5etx9B0qPLeBcmag4hKqbLKtIf
oP1hoxsiR+6EjlyX/YNzRX3VYxFBQeHtJ6suyvH8NONgKqg6WDnM3GQOwHrUTWRD6+/y5DiRsc0A
1DmTWQPX3o352fTspEt6pF6xMfdLk3L+7KtJqTQvRuZ2Aawd2/IjLHLqD3in0Yf1KVlq/fz3V63P
45SmoCBQSCoxcqMGEQGG2jQbv/3y0IAj+7Z128oaDnI/hfp/ZUNgXaTzSxoSPDiMVVBvPKYtxaAx
xXMNdF2fQjse6tbNe9Tq8wchbWsPcA4EUcapvi5P2cY8N27ow9innxPI1QFNBl+xmahf102DkaUy
EmVlnjVzwkPnly6AqUtDt9oIu8sDBIOXt7PgllAim5x8Ttq0DXawC5p9iF7a/CWKivJ90NS82q93
Y+lLRp7iuB4B54FQyBvryWPWJwul+/HMmrSnjWi7nEOg0/C2M7wvKRthGghXTlZ8ArumvPV6y3vu
rb4EigWvLxBgtrdY85fDA9XIt18LIHQNC4azzjCErWIejcMLZNKqLW3UpeaN2PaocsCLQvMo799q
gQeR1t+Y9Muh55gqmXi4qjUIIzqxOnabRQKA1lK8B1V9Y8UutW+EdgFJvlzaVCcQSYHc2OTfQkv1
MesbvbG1Lk20ERJTriApNk4+VH4b2AswbkMfCD4CMDH9UIWozkUNDJfW1+1CZ0IzQvpMaRB7/TjK
30flVy/8OLCf600vTPG5mv06wbLIS0Oqe7CeYNB5X7CGHFQbdhu5b+mHG9FQtK0la8JAEJFfMuuf
tHsuvKtyNzz13v5wyHuD0gCYfBziwStSjz14cqTYWD1Lo3Luz6ttB5fXFoa3uR/7UX2YoZhQso2W
zz/v79uYc34IeN1yPdt07lrlxY1dx1H9sZrfnek1jnq3Pp9LI26s+8ZpwMiJBCpDkOkDfvhhmOoz
qfTKUTc2s9wGacwNGw8aX7EDC3Y++Lf11+t+urGBDRGQ4Vk5uDHuCztZnBScmHS7gTVbmlEjXJ3J
BXkS5Km4a8sjNLv2jDgbKX+haWpEpw3m/DhLuBgUTngniwk8zi1N4aWmjegMPfhoKAEHbmg9zI9j
OxcxkO5DvD7gS60b0aln6HY5jhjjAKTgQ93LGTr3iibXtW4E6CS7XBRdDWr/qMM7AJbKB6Crt8A0
C3FEjQgFhwvaTpWt44YOLzYvjt4wfBrANZxEd9WB6i+TpsFmI0hsICBDz+4r6ID+rUPCbuNavjT2
RpwKqEhJS4dDXMryHaiT30CV+rw+8Ofpu5BiqBGjXHQWCyCjisrkfEzFDK9diEgV8Nfi8E9K27K9
cv0YAdtSAlgOyO4weGjgwlKcKi/YGPuFNGZasY2AzZWzV0HmR9J/IJNzkhl/cMlw3doMjJCd8pr2
jrRVrOCqAWnRvd2Xh/XRX1iYgRmykFCzQmdQsejcXUfG4zBnt9H4UYGHsf6FhbE5u8u+3kKg4OYU
DLKccT89FuJew4IphPfJeuOXIZmwFjLCtne8OsvHtI9zeP2MjjiODZwjQL2G/9++hJYuHh7wPT+p
fb2Rmxe/aQSzmHxS5bSHL9fwHUKZSVX/cKvPbouHyPaXB2+YRtYHKq97zYNR6NsBTHMAS5UfqkR6
XuVAfnYkMCrx9VBvBMbSGjCCu+ucIVI0VdD+K9kLSG32sREKWNZMND+mMzRsfbIWkogplgVpILtP
GczsZx3CiAzI3BsoNmTP660vrTMjvCnYxVCJ8VTCYGc0u+HDJMffdPC/rTe/NEjGjmyNdKy4Ba2y
Koe/E0QWoPF7G6kepALysv6Jc8xdyISm8Az0VqpOyUIlIcgtkEXUSTtCmCPj75yx+Fi30zvqbpFe
FkbLFAGfphwv967fJ8HZZNUedLazOsgI6Elt6Y1fhiARxzciHxoNPkr5YOfS0f4wt6JKvELnceHC
vI2W7nPEFd0pN7yP+uwfOAJpEI1a+Bv1VMH9Jjh7IJKrXiAd30gTYTGgvl8qlSgpvsyW848WMCSF
otDn9albWB1/TA1fncBFVEnXLbs+Ye5IoKNs1fez7effUDFrYhua3tela9/IBZDRcoWXNRBRz/FK
27dk2JXOqeU3QTGKjd3mPD2XlqGRDsAMZ5HG3CRDMB7sDDJUGcCY+xrO1gffjny8R2/dihYygkmP
C6asB/tR9UlRFXjNJ4cuyjZOLEszYqQDPfrhIFP4V5VTCC9p0Gwn0j65bQZjySpiG/vPUgeMrADg
qQ3AQN0nyvaP3SBv1PhzfUUttGzy4SBxS32YnSIpN9a7yetOVUhP600vxL5JeBMA+gaRm/Ux67rP
RPMnPE3FooGf3Hr7l/MYMQvTXqNcmgkotaZQf/Dt5n6APZTjvm8m6wTdpJ1VFsf1L10eJGKfe/gq
7DwWQTu8rOF/mOVAlfIgFtW4RX67PEzEPn/0VeOYWFBTOWdJ4bt4NFfatr53/gj5fShnbAzV0jeM
WLPCgU1QM2AJHbR8X3FWHUcdkaPLSbSxq1wOBGI6MKAgVkYOQzdG6o97jpgAnT06e7plv2kafr9u
JoxwC5ymhYw+tDigz+NDZReix8M+gCrjFstxaaSMSCsg8z/j7YEl1gADvcpV7B7oGxdPD3nxvN6H
P2iCvzOfbZZ2a4iJQFJHsYS7gaZPlR865BRJLWDfmPIa8jvDRE95p53wUIPK3mMo3WDgLwRkPIhc
Qf44+FiVoCFBOR6q2TvpdEDrZKTl74Y5L2/rsnUgSAMZBvh39iyK6ltdnNXrW2jJwkcO2t7OacxC
pR8YVoa1t1zGq9/r3bscLHDXfbueWxiYiMqDrl3dB/MpOzPdGXjQP9Zbv7zMIMP9tnXbSaOZFX6V
UNhPPxd5Xx47aJJ98kVQx+CKR1clLzsyIgaU7xbVLliTOVXuHuqU6XEHjF4OQpFw2H69M5cXm22+
cwHgCRUbzbK4VW0tj+ysqW2NWRBbgdtsmc1c3mchwft2xKwx0qQvIaSlQwaFhYp8h0TTEzTEElml
H+Bst4XzWuqNETrDBOkzuDKchwzC0RxXpp1LZsi7V9an9fFaWFpmxXdiPMihUFRBm614DijwefK6
W7v9V8W3J0XhO/Dj6CnRX1uf6Vvogfjx+g9fGJrwPDevcnzkjEEH0GJ08DW1yNPghOMpGPpmuulL
PDxurNml4TnHzKuvtKHuB+rIMpmivoXGF7gbmQuruPU+LLV+7tur1hVck3FAc/IkhVrUTSus/qiG
ft4IhYVValaAYQ/gWill6UFWn5X7ZYAQSwT1/LaqD7n0NrqwNA1GUAMx3FM9nD9C4I7BYU7wq5p+
rw/PQmIyDZYiSKuPpQdj07KENoaFCmKc5oDctPUwg4KgNvLf5UOPfUbTv54FvGWFAI9aEWx+1Afw
tNydDMmTA9cayYvbjmfObkjZRgliacqNiIa1BsU9MSsTpSCdqIWVnVjDreP6iC20blaIlXIbb4B5
4YEOTI5QvMLaKm3Uzw7r7S/MtqkkPfot7A1SHh3spjjArOfot81P3BHj9eYXZsI0kE8FbBcnC/tc
o73xm1XYTwJKdqrxqt/wF3lJ07OPrz05V/bGCG5cVFvCmR8dRKmhoZdnXB9558LmNHOglr3ep4Wa
EzRw3y6voWlwihAZYK2BnMVdgB2V3uHApfV9BKVPmFHb0FH7jJMJl4fasZ3uRw4Hdujp6dxiG3eq
pYk7L5hXmSYFrpOEfKQHNs7liw2eQguxGagTwcG5khsfWUg4Zj04Iw0kPsaGwpEsfNCQdNwTG5Sx
Nqg+D5mA64pTbRQFlta5EbK54mE7zTk98Jx8YlHfgzXulxt5c6lxI0SlE7iQ6AzTg+u29H0aReyb
GGTwfn09LMyEWRFWHJYVrpIqHp3+rtXz0QqnT5M9bhS7Fn68WRXO6si2Imhqx1Eg1G/HglXvbnKg
M7b+65eaN3bdoepVmtluHysoe86nToHredd4FJf06z5gxKTnQycIikP4QM6e4c3yXdbBz+uaNgLR
EmHVT1PZxxIlWbmD1ufwrYfCz3XLxiz25m2fitr3JarlpYCLhts+DVG5pRuysBcGxj4r+7RBwdU/
e8X38HeoFEQYfntRl1lP1Od1iGNoTvl/5xzwvwhb+69iVcQ86PP20dEvFTSqwOSlxT08W4Pg3fpc
LEWB8zYfscpu+sbuZKxq9jj57guMyX9WdI6va97ID01FS1wNwvDYuxZIqXIsQifJKwBUTxbED6sN
1MFSNBiZIoOtWNcop4t1C/+PUDdfpLtVL1wYIbOkXNM5n+0p6GJmRRZ01n28yPquuJl5tMXJWdhu
zUoyKW1oogahii2r+1Bz6EQPTQJN55O06o+862I4HV4332ZBeaprB2ZYUDvgiEDI6vJvfjZBHtpu
N4LbXQgQs048FnWHKzsM35jK7+HvLauX1i52yIbxzPDqMs2HcXjn1C8BtMs8/VsDnB7ituC07xxf
7Cz57JR0102fc1XtAcbf1zCsixqyS4tqB1m2BzA6TsXM92Xn3E0K7KjsbLRGQNfmuwk2iWmoga11
j+70vL6I/zA8LhQ1zNJ0BwohpCQlPXLJAYiDN5lHjwK6oyyAc6Ef3k65+CzG6CHIJzz8RPwB3mX7
oZieHNQgd6KG9L72A0gQP+FUCOdAe+9mP3snim1YzB0y4JUCaKLuADM9kZ7FddUc1n/65cBwTM2s
ou09TT2UQGEVsGd2EzM+XpVmHc/YICygoZTt4KlFzdWHgA2Q0t6yGr68hGB08zYpEbgawe8slXFe
Zsk8hxGMLMk9lHXiAdSyqzY4xzsP2auTWAhWeVelET6ieey14gsMUK/DtZi6WaGGtoKgaBpA/51k
8C/TbO9B0HF9UpeGx8zZqAwrK8DDk9/Jge2bFlbbh6kvou7QSubB+KKy369/6nLygzPs20Eq8miC
rardJzId9NMkBd2NXUvu7BxGauufWOqNkbvnHksSd40+aWv9YaqdW6KtX1yl31W7xdxa+ITJdYWv
hZelDZdJWtCPFmS9o8F/KbR6HCP5a70XC4Fmsl1JmpVV7pAu6ewAWtV0fpQ9v+o4DyPgt5PAFfwH
Gx11iWNNsfTUB7/yPhVKHOuR/piI+nhdF86j9yogbH329ut0l2Q1JEJ2Izwtngo4yH5eb34hizom
5RUETEUZHjWS4Yv9yfktv4mP8qH56P4ovo2n/InflY/tY37it/QGEhs3+TO7bb/135qn6mXLKWRh
OZtyWl6Rz6zLW5ng7HaC6Wq4o/70dYjyK1eBcTi0ot7iRdnIBBLcJHiorB/rY3f5QueYNNMu4Iz7
Fn532fs36eDvSdDua/ii8QYGyu7G2WBpDRvBPlTgOQUKv76pJ+jxpI+9htDseg+W2jaivGde1dth
KRNJ+hpGqTQPP/h4rT9e1bxJLw05MPdoTSZt9T7PHvrsZb3dMzzo753fMWml9eAXkLL3uiSUw0lA
53p8ttpH270JBih3a2+HF92NrL4wQia91GlgXkknp4N5IP9AcMq0RX5V8RR6vm8jW5dphNekXOKJ
FWYa8ATQsHqFwwlUqNeHaWF9ms+VdiiJri0tEhLp/Ry+790bXgUwnPhNi2T9EwvDY75TlrQM8mrA
J5wW0oH0U8fpxsAvJAXzkdLxUB+Hq4JIhIJrawcNdujfjppvjM3C5mPybssUxE5msS7xxujJkVMy
EVFAbTr97gTjP+uDc/kC4ZhKYFyXsLDAwTuhk8J5ckofxWjFeA95nubqllnylhbdlobfwniZNFww
NwoCC8ou8QP3ye3Hl0lW1Y7Z8ud6Z5baN443VURnrxRoHw7aO1gvABn8YyzodYnIMZIcgWFBVim/
S7RffcyC9BNs77eeuxfWqEm8dSGiCIxT2SUq43tBf5bd9/UhWYgvk2hbQiY6593UJan9oc0erWra
w41kH5CfbrFxhf7zIy+kOpNmOxJWyBH284nnDwKm7frBkvILNOb0jkYO2eP/Hh0mT7L0h73vpj/m
Rj+nVnWvubq3m/kr3G19+J+oO0/icZ8MzUOYTQc/oFvUsD/b9IWfaLK3ykF2TQi/jKQ7qv18nA/D
jRezg0zYgR34sYrFvoiruHlOv2aJe+sc+z3U2g88bo5dksfsud/jySVuH7a4nAtL1QQGFO0IN5ip
EUnoodb0AL2xmT2AaMu7X1UzDRvpe+ErJhtZuzXq1XmGnSF33zlgLO6CtnzWytuAsy9scqaml4Cr
MaRk0X7jyAzlOFjWF7Ch31spGQ7C5Ye6IwfW049czhsLeiFSTI5y7ngwqGgRKVFmZTGMeWAXXsIw
aj1clgbs/NVXJ1ke1DCmqi2RILWfvGy6dSHFVtGtl4SFjP5HsexV89CZ73R7Hi+oyw9dtefQgA/6
F0m2ctTSB4wMyEpVTwxWKTBBYWXSWbWzc6Lqax5AGrkN5HU7qqnTwksPhYnKF4mKaNwr7wBh++u2
1D9PMK9GyNNBRzRUbJJu+DKqHPJ0j2z+sj65C0vHZDjnPPBalFnQ9pTNqKuMFP7KKQ23CrwL0WBS
m7M8yC2I4ghQmz1UqLNDOukjse7y5pdlB4ndqkPHt7QNFlaqSXBWUzeF9ozO2PNDYEO/GzUsCbuK
9aFaat3Y66Zoshw2KMQBEEsZFA1V+Z7CSOO61o0jfREOLc2gu5LIXOxFRnc6/1bD2uua1okJJJpx
CcWRGK3Pwa+Kf/ez525TH/rycYmYMB5KhGszyURSq/EZe+t+HumewwpFOtUeXM4TPCI2BunyaiUm
OzQoZA4AqxRJ0Sn+uYIG6d6Fj9dVpAl4MrxNdMx1QFyHC3wCs+K9dF+czNohN105Bedl9SqKsxYe
43PZimTS/jPSRbsrZPUeSAw3Xp/jpcEx8nTP8j7I0xpn+tJlal9mmf1b94yoqzIcMYFOLAiEphrt
z57eh3kVl9HWqX7ppxspOueiwSLibQKXdY0tABYe8IArfXh0rI/N5diFE/fbwXcy0uES6LdJOYeQ
S1fvQWX+WBH/qrs+iYzgzcOyqdNAt0lOrZ9VkztxxSNnA1ux8NtNLFPqVbPng0uVqLJO8tL5Yo/s
9oxtWh+ahbE38UypyqvegvhAAl7HsIfpTLjnpA03Bn6p9fMZ/NWq9zpeEJU6beI74SOsjm55uMUY
WIAgEJPCKioQugs5tAl06cshGf2b6ptwdsLb6+JQq53YKm4vzcD57686kdFS4GamsHpgc0q/hf2X
Mtw4LZ7H4e9DODHRTBbL7SH37DYZrIeqmPek0rCbKQ4waYFSznVEdBK6Rgd6TzUAcLdJkwfeFy8M
CgJB3ZK5G7ltaZaN+CUwkStUiF50Q52WCTwV4NLqNEGwZQu89AEjfl2u4ElYY6qp28Zu6sZMbd0H
Frav0Ijd2RoL4MnQdDhLiAUK++RI/kMKCZHnwP2tG/IgfevXVcFmIplm24aL4tS3iYB6smedSS50
i7d4+ZxLTBQT1cUAyhE6wsQzFBytqTmFtb0b+XUyNcTEMcF4R1LmWPjxUxjs1ciSZu7vpOqvzNLU
2IBHZ+xJGbA26cvsoWY3gYfHBcgdXjf2RhRP80RhXXEWvp/JSU75vZtvHTz/PB5cCGN6XrevMgT0
GctSA6aW4MG/q19A1pX6zsrn2dplFq3Y+cxYkhNgIJreRcDvU9R7ylzD5ZhN5JvuJxXc+5EtcEAm
1LVudFdmDgS+i7naD6Gb6YNd0oqeCFydx1hmTc3e46OZf4RoIm8+Qe9bOe+8ck7b76JWdvRI4MTm
Pbu6ym7AoRpuJ+E06e8BuMbuq2vlnXsv+ibzvoKDmhUPE7EbEgN+ndNdmc0BeYebXj1+bSYy8+t2
SZN4WUBepRnSsUloPT/DCefWK93r9BaJSbv0KIzcFaBaSU+D4j3xSfpAy8m6CpgFv7m30zuTUmcD
pzKp+xHIIx8OwXdyqvlGtWghBZkYm8KHY2MYVIjcKTrKqjh47IdLUEBgMXXVgf2+KgBMsA2c7a1g
Ql0g8VrnzsMSxLvBab3p80BcWP8mk1IJ2ROfA2dhW4GOu8Ftf4XwOo3xrr2lKbGQ3gJjC8i7zJ3b
IGvBCDz5dpHA6Q/vCPJAU7axFy9sMoGxE7BzuEa9wBoaA7KTDX2n8uHn+gAt/HoT96LtHgalYYS2
vaE4ipb/6Gb2QTbjZysYt7BaC7NgIl8yC9hHqG3gMNHpIYjzsGff+Cjnj9JV/nWyi0hGb2Oh96LS
YaLGXi/KswX8oWjtOzJeJ2xDTLSl31TVkFGngbBNhFLZtFPVuM8DEa/Pw8IQUWMVcd4C8CKwCehW
Q/ewETCHr7AVX4lVhoPl2+GZfAbPRxXBKzoMa5qEVmmHu5nVY32z3oOlVXqutLzaajoA8vig5iZx
alceAotB9Q5FzOsaP2eoV42HkdOposRxHcajelcAFwkTv+H5qsZNtJSfOW4b1IivIRADP5R5kT1G
DuhKh/X2l2LMPD70EJ7v6hBJaCqyHzZT4yfKJHjjdKj9f2rgCbeKNUtfOq+uV8OES0cmc4JhglhB
wfZ1meX/2H5FvjQZEBi7KMqqLXjKwoI1MYuklS6dRnZOHL9z+pC3n+zxytn2jVCGHZ0nijJvExAZ
P9gzYQ9sHpuX9dlY+uHGnaCpZiaDkCPSuk88vauyO8fbKNQshIBpMlnCbZ5CrBSWztU9dLf3rX1l
kcY3orewZMi7AC0LRt5ZkNfKhrbfBbTcGJSFX26SaJldRVmjG6hbpW4IL+tAuAcYq3tbOvQLg24y
aSGKVKSiwmrBk+KhmB5q5zdvneuSgwl/67K2LuuoQnzN886eHj1/Y+Nd+tVG4Ho6ctzBKpDzvZ+A
+3kgnNEt5PWfF7cLRxMT/mals2XNWQkIaMxvwsQ95nt2yOLiQR7n/RinO3/f7fPYOoT79YW/kBxM
KFwAseDZ45hjq4BjQjsokKu88hT11YeU8629fmklGbHr8jCf2lE3SYpHsqmz72jrblSElqbDiFy3
D6OB2JhnlXPwR4rsBdp1v6qKboTvUvvGHgylA9GAwdgm8Nd4bK3gILwg7mx53VnUtHuQDRt7/1wW
8i1UtVo+DHuYPbdxBaPpjU9c9kKCu4mxCecTRF7ycOIJuxkOXtIfuhtIE8TprXt0Yjv29u5BJXWi
D2M8HcSNldj4L3njHUnc77P9HEcbe97CWJpIubnXFaRFRp5Y9bCzQFLxoioZ7S2DooVVZoLlYGld
aUBym6SUs5/vSMf8H+XEYVi3HitL7RuRb7vKbUcP1zbLa/ktVLrGh1DI6Mt1rZ8H7dU2rV02lhHF
eXgaJYx8aQkPiEwA1XndtdAEwAGxQXPqhhzXwvZIOXQp8i1/qoW6oGkhyaqQVGOPpgNSE0C2ORjy
KWyi8ViXwBbYdY9eYVf1sWVNEW2k4aXJMOKyRIWgkiWO3l4dBOG+6/oARdQpgwjTNfNhm1eHbkr7
gIa9dZBDUbGbqCB5fZwgfrH12rjUAyNz0SiM+k5huXqTstr7TEzUOtAavt0bgb+Q2//kg1crCm+k
LZXS5Ql8oz7mREEXofyaMSdxZrbxiYWINsF3OuwLyMDTOuFAKKqw/CgD5/vZ22d9DhYWlonBa7LB
axun58lskwM8MHb2+GUMhl3tiH1QbZz0l/pw/virYWrSGYoOdothKu17mGQ3uo2tsTusd2Fhlk0A
Hu9SCokKLCMo6kZ7e6iHm9ZHrWS99aUBOvfp1W8HZVb3Ael4Ypdt9BSSId3LAj6cRdoF8HmY6wOO
K1vU0D8q6BdOJybWzPYaPOwHDU/Kch53pAkfB827nY+yX1iJ787ZFQ3+4zdAFtxYaXQzW+5e6/zj
el8XlrMJPpNdSgIv8+uEpd9hj7ZTLDvAFG+v4Amw/oWluTIiMm+EANvExcOVn423TgA6yy6wM7pF
1F7qgZGzqjrtB4iC1pDYtb/zQOV7ATYJ5Ken3RA0zcY2tbSejWuBSlnn6Pl8lxF2bz1EbKqyowpE
38UKxh/k9/pgXbbuJsREpkFjEwZ8jbAOtleG+6mhTO+EtiXkz5ogmQYLZo9zyd/nbTDcDtjVPtul
0P7OoUzYG31dmDETueb1fhi6ToYqraNTWLO4vZj2ko/+1jV96d3ORGBNIoIMNlhmyZCV72pm7Vto
lO98bh2gLrJvA/voWdlTGeXVDpyS65KGCcuyyyYF/xgS7sqzvFvYUJWxUFN2XSCZCKyia8eiLGWd
ZNkEKRaU8afM/6h8KH7bnb4ulkwHRc+1IbmYEgyTzJ86v312XevKJ04ThTXpGQD4qGcJo09Cn5fZ
d8ufrlxSRhIowOoENKFjiWpJkgbDUc3dxuP40mo14h9AXVanFGJCGtcgDQjtOLArV4wR9EMpnG6E
bn7SRRHfR1PQ7/KZbPzuhbxl4q6GQjVRxTDevPaiW2/wwqR2p/nkdnTYcW+IjuspZWF8TPxVlJdN
CwYhS3yV4S0wjG7g63Kd2Bgx8VZuRYayywqWwBBYd3tXu85BjSO2rGt+vG3CfbyZTFHr6ypJu/4r
68k/TbHFQry8y9sm1if3dWcruGBAzWzaRzWeMHNfHGE9/A1Uzq/ySj4WxOjenib8HhViSJZUCc6g
Uh/aaJis+2H03Pneq+X02LYKJ/r14VoAHdtmPc9TRY1zdeMd5gp0VHi49l/zkriJrUAmnIWFK6pq
UpxZi2bfcGHf8pL2SU/6937QshMuk/muzcevgoFHDv4bj9Jsp+EauyNR97VmdnrV6rdNmT2ej636
H86+q0luHM32r0z0O2ZBkACBG9vzQJO+jMpIKr0wZEGCBrSg+fX3ZHfv3Va10Z0JhUJRqqpMJgng
c8c0uQ13MH5dUzIjKQjyK9pHrKt+XMgITda/vyd/Hrnp61YhccBlEpYJjFzCcCccp5i5c10VxaWs
fPIjt64/hznC2/T7x7zOZdXlw1Cl2VRFrn83FG+b4A0Zv8oOoH6waf0fBQHopP3Fm71uIkqOsa2T
bZXCXHUY1tjvSi9s0xCqREAmDsQ18tFjPtQRIQle6WNXNYH+MkiVyTpWxHdhGBdmLsDtFvnSiXRC
61qVMc8pre8KT2ThbR+AZsuOnfEWkkeYJLnKRBDRqtXZq52e48LPOWEQ3oBz7qEsmWc/komZ7QMa
nL380AC1qt8tnqtU7BE3LY+GClPZiLlg9ooo8D3R1JHtTWXKoxuaFfzvEDSUssU/nNIvsJqu6imG
jkfAjw1s1qSLZF+t24v2zTAt8drkrbyhVmFWjjJ1VuRzD1o8WSJgUfKliPlaVNWtAJJeJjMZSP9m
nmeibjYP+itv3FBW3gOknrn8YCRlPiQ9qrytT6sOB5aEYQ+MNhS+wy6qx01ND12xtDbyPFuMEXSb
vU/T4KjPooUoTnsc2vBQO7erXLd3m5tJ/7BCpqh9NxnTqf7WtnBK+eQvU1FEBeRZxgiQzybHbEKq
j2Yyq7iThaV+qqdgacHJ0UzG+br0bl/UbAKSXAphkqxo+gKoSmDvTp2GiZ4XI702M9nBo5U1Vw54
Qaoq9YrSesBSDxuYKhBMMl6/2wwMrNrYF2jgnNTq+2tx8bnLixNtPOANIn9aF6Xjvsn0BgcykgVB
n3aZ2wp79BvtcFt01kCfNSJLZuyRZqFX2KiBMByGdJ5biylqw5KxCI+cPSC0yRfWui7tPdujwcq3
+U0OzV0Tm9WyB4V1wU+upap1sYIFVXuUfR8eayIlEih/bPNDFnTOS+SEUHmmZgUOAmvRPMBQA43i
ruC1Ssdym7eYwAp9GOJqrN24h3RTM8qIlayZNxQCrck/ozEAzurQ1Z2XrkG32bSwfk12TNdz3yVD
xjtSxzzk2n+H+15CRL9BQJvOWLXbl7bUNQrOIByRNw61Mme/dEYm07wB1wAtRoiTxNL163uuegKD
OFpvn7sVaU/s11WW7fRQyD4KpkVefJaxr+MaNl0Cd6ylS7ygMWUM8uSAHZER7cUjWSsawRrRyft+
CmiTjqbdliRcTWbSdnXLDA7BpFjMR2Kro7Si1hD7pg2JsP89qDJ74eKnSOs43+mgdTImW7ZBDtGH
iO1u8TzS3KN1zGEjakL/MZ/z+ioQMLdtnJeo05K537g56oryd4pNVXvUjmZ90oUOxZtTaE8lUNhz
EPThrsHChKdXfWz04MabHH7NJ6+UvXrkzvX910CC1XSE9sJWpVowrOCZtR4/i60ZzIHkc/g+a2sc
nRDnXOc31mb2q9jCJYjlHFTrcyb6aTt5GNmu7zrRqRVHn4/sIAI2EixIYvhSfqp9lJgyWtuyyB7C
oskyuBrWIHPjeW04eUKvziDoTtasfK5RZK3JqDxpPoVmMeMB0N/8MINyira9IvqTGDVFImAXP5eR
8HlVflSNFcEN1MMLdll8lCfQoIFKafYtpN1cHbAxl+XQqFFOh9nWtfeu4jDa+2yCZkY4JvCkyy5e
s7H5WIyD3Ulvu4XiOwt2laATSb0hk7inTJfusc3KYr7NViOys/OaubigNUAFEOGo/LCw562H3dVI
RCEB8EJOcTcr6oZPyzx3y3vBxrq98ypZiDkJGjbKVGY2U3eA2vcG0G/ciRQt8ny6KcsVuUgc9pMZ
VTRZMjB4MHh0e8ZQrTUxlL49mLLkMNh9l3vDG1WLje+VCtoQCUzwPEgo5Ef5CtUN7JdsJtMcNeM4
Nkcra03SMtu84jSJJaM7HrYTOSGilNWOzXM23eTAI4J8ledkMrEKmzVqoT3KPjW1QkwCAlj4ZR1B
6bIyhyFwrXzqDObqkLjgk49TH3J5S+VdLAsohJuL7hk3vP3Mla43tEzputTPsAwKODgxEzH3qkJJ
CyX2OnP1vKtW0WbvbQ3+/xy1Ujt1UZAhUXmkDclRWcFRY7ZBxAr4x5ylMJbsfEGG8rAEuZaXyWzo
1Eh4mW+xnqXxL+3W1McFJmTlWwje2aW5NnTWAFz8Qc6f2OKH2Ylcz5RkbBrC48kjvtjNMCHSSV2o
7qpVYWRIwdHLoPwZiXksis/15qniFp7Jzh6habot9+0k0cSLLJcgjJGs9dhza6n0n5Ycy/W2QYu1
PLcUdIVb4vrKweClGUb0dHS5ZPnN0LtZvC+aduoueuvgxecvLhzP6M3CTislvLJVWmE5jV+qsWfQ
0wid6mEHaeeN9IcM96ShZRQWiH2gdYA8vQEBvX2EZEX+MqEj6j5BlCOkLu4x+AqiCuF4jvJKj1UC
rfhsiMfOOVg6Vc1kIh9L6hL6uKNpbUVZfZtWU+o3Xi8JOwA/xEAotAPEfJ7WpqBA7sHaqki0rEv/
ixHgWD3bDbC+IRoJFsW3PM8X8g0v0UKAtx9IuOz7RmzrR9JvYG/Cm1lUDxBqzbxbYWqfHjnbIJs/
+sVEP/QlnKnx1Io+k2PUGy7HDQfKOOUmHoii6saBnmTihQDcyuJt1MvwoGnQ6g/w0ikFxCxr2gRD
Gq5FwMqI1YFGvGj9qj6GSMm2z6TxnP4GqHvbvYQT1KVBSGLA6EXtanr7rugUladATkFfQUi78Js+
9ny/Xg7Gl0QPmMZlVf5+zKGZs0XTpFo0ulqOR3WPnIYGnyhG4/axcg2X4CTXFgIpMzQFwxM8m1m4
6zs9z0Pco6041aAXmpwUcCqA681H3S3TcIJ7mxOXJSi94YaDwVZ+aoRUqByK2R/6c0l6B+nRDQm0
/hB4gLw/SWv0eCGVqclzCcOerESD1JR+LEXN2TukmDJMZTguORQIUYDK/VqTWrfRpDPa1hEfwoUc
is5Re0CdBgttUOWEnlMP2priCRIAufajDMTiaq8XK8i5rQHryA4wcai3nVdlG425qfLsflp8v6ku
YQmgKovIVjP2Mpa68x8AXfWCKXF29OtDjxY+ouvYwHPjyS9HjCLGFYYQfaRm2y4vsgoHLJ6pWGcM
1arMLF4yU3/R6TUsi88h5F/A150K6p8hwJMFCaMZunDL6isF3Zlq0c3NVGDk1KK07L3tk3UGmGUJ
cApPm4mz4ussF5kh5tdD4eOC/aw658hpvMOmyvVZoAkHPyZX5KJ4huM7ZdhLyp8By99mf8IUKwTd
D5YSYT6+cUFAh+fe8zPvvSQFayECvMkAa8qbRT5jYyDw610FaSK235zs15dGepB3CvySaj8VyM57
nCZOrCGm4Uu44qthmhavj5lRQ4gzDiLNNCZ8GQcP6kZ0DcBCy9ZFvLMZluwpgxAyvfWwQmC1M0+2
tBHGVSR4LJvRYlEOtp/rCId123yRbHAG/ZRcoxaNrBrUmMd5Fg7eh954MDvGul9AeIjmsb0yKFvf
z7ojBEVr9skYy7IxglktdnFkZW57F421YXPCWraxZIYuhnvTEhPOMnIcdX0yXUPfQ4ZFLC9FIxER
2y5k60loSpuvppnK/o5bsU5+2oEc6jrUx0stHqcSch2ohzvMp96VAmT5qDTTtj0UMxqHt5vRq3qC
oXSoXgRfyL4JkAm+6IKJ+e3mUHimdS8NeWKjzeZYV7B3FJEbYAkXI9+swrddaXrxdpV5vr3vIM/U
FYnJAuEtEdJLn5wZUMHs87A60Bs8i8M+zhdYXQrYaGbE5lGG20XSLaBQFoFZnuguqqYuO3CohEMM
KqfrjLEwnL+CJ9NQOBZH/caQC8GwxRpzYCM0E2+U9iFMf/DgMtoc/MJod+f1TGyxbMK+HSLftH37
lKGHz5q9Wrx5xLIK1KBP4DtSFw01beVu0yrs4FIGMbrh3E6jse/zpR71bbuItXhTADsArxiivBn2
wlmhzkCJ6v6mhQpeG/dZv3nI22bOLEyiczq9LSRCeh1dGxJZ4m1d53aQn2sSoRretPE4wLf9ZhuL
kR4UMvau3qllqDm6XNpjRRAJaB1uOKZbA+HJqEdIIoeyQyA9IPCb6k6QmqqnMVzr4sGu4XUB6qAf
doUH0YoEWNzRpZJn7mPdj5W50zna1akkqtIuheObDsDTGPi2M67lKspUJ6vbRa/aPIuN+t4lwItu
93OD9DR2eU1uTRcwNIcpuGu3wYLihEc51QrP2k6oY6sIORznzyWkyeo9Tmpzlk73+UdROLkea/xM
9n6Yxbzti4lM0y0ly2ZfAiSfKskzOD5+QAVRDjGVXaZuORrd0w0BCiV77huyjbs82KZiR4Qa5Dss
CcDBFTDheR0FrIMKBMnBbsH9Ymi53fUhhKsRNgTx/XMYeOv8rSSt9J/7wNTsMAx2gFswZPtU/q6F
/dX2qQhB+39RxWL5SUrZY6przdCOMnbc2vm8eoVsbnk5Tx7ICU2Tg9JfGOhCQLy6w2TTgxfdUqAY
ypfhvhRTYNK1CXP0/01pCgXZBRh6J3yrVsyoiA3g35OSYGvmJ6J9y26Vn8+lgSwnB/c5RqM/z461
j1Ph7WDJAkd58LFRiNHeAwAnVqKZxedGUlDLIYUVsOBDgCFK8RD4xJGXjldrd4+0uC5T/BCv7kMN
1DQ0GTbkXm8B75yzXWFJ7kxcqcbbzgOA9oRGKzdDGM/r6hwk5mrbvs0wU/OedN01SFKAGVnuSyqc
gOKJKdpU56U+zFTbskpzVoUF8p+qnKDMFYjtNCAJmO9c2dF5N4c1usKsUzLblx58UP0o90s+vXdu
WeSjhNmqPOYFhCBPXefhcqNwhhLhFm3cLdOpRRWCpLEowkxEjRlZdywXmpX3GASXVZF6mS38e7ra
2lAkMN5id5BlE8WpBoltONKZNn4H5a3SdTcFsDvhzuMyFBdbw4yjirJJ8Z4lKqd8SAApDFsS2VIM
xb7ILdVA94RbC4fHzA1xMYeNiUntZRu6IKSGn5ZQuUw7NViHzpn2ATeIAEJ1HLrLpCoQvvRUIJNI
cOY1JLhalTfoEQ05ySlI9dZutXfsbSezKgmFZ5CSG+hZsyBG7lPyN1iAyns39CvYHm+kv+IxxAHE
aseTrwxHRlNXLV4WXEBN0egqRBGKBAwARToI5jpV6KTNN3zshCLxHTP4w9RSfm1cncMNr1pYs51w
lyx5ArFnYW+ywSz+3SrBEfgst6DL31uuFL8Le/ypo6ptPXFZmaAKBZodc1CJ2SYplDVdmbmIowMa
gg9iG7TnBgUjsgfeVgysjNwhA3vSPtHBE8aBzL1pSEv9N2vddRtQfoJ1iMNlgbOpRysDx/SCkPc0
NBkS3tyaeoWDsV42YI9gCKYu9mpUsMZwcOLQuCbOhX6Y0BVTblAbRjZfeI0+2mUuAVZ/DKiW11bN
dboCvZK+b+JqAyLodtkALY8t6TL91Lay7mH1vFCvicuMarFzE2H+CWg+1sKx0fe3dw2B4/GlH+SS
QZVYWxz5oh1sEeULXQwWNhvC7N00jvlT51Vb7WJ/RFHUR7ULCvZxzRtXvgFWcKpiTAdoQVMAcR0T
GJnO24SsUnoeIKGsqF2/L7Z8gcsidGJy/lab+tqnaJnjT/k6ZP0eR+YUPnXoLVR9WnISgGUDxez+
phkGV9/DihSac553J9rGPl01JeWnaZUy3bpZb5dcbC3d9TNy6TvR1U4dvWAtvyFnFFfwQBbYO9SW
s3qstKL0NHPNx1MZdlt/wzEC1zCCWZCAdmVJ1IkIycIbHFNBJWI5NsxD5b6QbhwSBizqVCSd8N22
xUO58qJNZuchvdxZWrqNxQtqq24ElH1k4XgcJtNahDoNwnEDaPvMBxbBzJiar6IMQvoNbBOmMmwz
3/M+Ny0uNXZwt57OVZA35J1yvdu+yBXVTyqWxqyXwZ8l7i38sob+uYQthXmGgl1TPOKWkfXJuXrt
aygxIqa9bK1f+p/zehzCBnu8QapRDk2dnzsHsY3U+lODejssJgaNxkLNIJ9GVArUOFBA5x79bCvl
85MV3JA7iQoNvRNQq1Zg3OHWNMk7q+2CRp20mF1kSCPoVzlDT+OYES9cH1xfDKep98VXuYIweKqQ
cw9ps2XZ3tusq7/MOLtgi1O4Akx1amCI3YZmTBA/6akTvc8+L4FYsy+INXP9wlbIw0VB2IzBcdrc
AjUBZE8Eiw8z6y2hpFLiMzWoMXCVYuHel5Y2Q/khqKhccaBPg70pwllBbZOP2sPwYS504KdZ2WAf
C23h+oR4I9f3o+ZhFkKTc3PQCYNPVQCJWgVhZTZFAZox7L1Z0Wa5ngDia6jmGr0x3529An0lFNHO
tUdhzey+cA9y45ccqLHqpR4BwGiia+QL49ILRvVpDTTjj11QjH0AhYSRtl0ElZ22R7+Fw42Ko83P
V4L0OlBWfsFUsuK7RZmtVjFEbULY103GegVkWih2PQWcozYD+t/TVPVAXwxCoH9ZTVVZxVMnFOya
OtQ87tMC6260ObPZjRmqqx6me0skKy7mNbJdlps+ch60bMu0BT0Ngvh8EdCHjboNtwr0TDQwOj9q
0NgTc9yODQqr2GNettpElLniH+w05d2PGKe/TNX/iMyhr6HUkxhbuLvIcMdnsxw6NJpuUXwzkEbQ
FLzh/SYPEqk92iGDH+ltgI2QNw7IugaU5PDryM68hbhWsV2r+78fZv0CJ/iza3qFqyJbWE2Tg3Tq
hAFCGzHgJ78qgA+qyC/aGv7SRLEw3YAqf99VkM+JhqaCZSjhKABObUnQTFNzYNoY8kfh56UFqugq
R/MfwkXpaxVTf6IkwKw23GWuXHTCkXxO0UQsLu3v78BfjPNeg7nRr61hm8bFLqReiGybox0HE0ra
kdOIAN/+R0hI+hrCvYUs6Bob8F2Q5V4M250tIWr6EQfpL2bPrwVNK5tVql4zvquDU2UfOM6gUDxV
9hvoZv8R4oIGrxAXYBjnHgx/xG7pU8ggZ1Hosx9Brv4cUkBfq5jmdmWNCENcPiyeI1QlLApl+x9B
dulr8LZDElYZUuIBVwvaJvOzDc1/huKir0Hbmd9DcqnAaTajo0S/DD50Rs9LGJbDLaVe8COjt7+4
P68h2WIhpNMaTu8qr7a3M+9nUFGnHwHq/mrI/xqSXbSB66BWH+zcWM+fDB/6Ni68BQ3ZdoS0mY4w
w9tu5iwo3vW0o5DzQbYH41rMjMrUJx16+GbKbnVT8EfATtrP1aBAibC6yu47Q4Q9lU3ow1Blo/BE
jAR0LOdfV+V/fV7+j/5q7389qYZ//Te+/mzbtS90Pr768l+H9CH97+tv/L+f+P7n/7X/am8/1l+H
1z/03e/gVX971+Tj+PG7L9IG9f/6Zvrarw9fBwwIf3l9XN/1J/9/v/mPr7+8ytPafv35p88WKgPX
V9OFbX767VvHLz//xK4Ahv/6/ev/9s3rB/j5p+fHf7wtgINp/nEcqo/Nl+EPv/v14zD+/BMRwT+5
CED+RrTxfSWv58789ddv8X9SyYNQhb7wGdpzOBEb24/5zz958p8BGAieCgIpOePXdT3Y6Zdvhf+E
uRED7EQFIRMApP/0P1f53VP636f2D0hs3tuiGYeff/p+QXMuuURZ4nMeYLqGq3kdfSRjM0RNs0SV
bsdg1L3Kfw+V/Me3kN/jKBDvoTsz4y2WPLiRNt8JDX4pSZ1FLgm6/O8ew28f8Pcf6Ppq/xtG/+fd
hFIUt0Yx9go8NhKItI6UZkm/CojO3Nmgvli7JiVUH615IvZHRrOvSEi/vqMnlIc2Hg0D9Rq6objt
O7qtWSKdO8O4klZnKxtUnzTp4EsKVRcAK9zZrnof5OWpqNdbtKYPq/YP15u9uibu2xLy7+Lx378V
Xiioh44GxxX63994zwSoRrclS2xOHjCvOOSzTktvOmMauWO9fNbV8gO2+yvM828343fveV1vv0Na
B0yvUOmaM9xvl25QdO+rjzCDiJo1aZtt344AOmCqjiFRTIBO4Mu/R3T44wW8AmeNaJzwvsOHbitA
Emh+yoPyByj+X4CTr9eYUBJtVgovVGCBv/+QJlydlWh6JmhD32+0+dDAuYHgvUpzCzDYUdTBjRPT
eQAqQo32HsP/LWx+gAh7lTD++klDtL84gCyCwtfi+6voAz4xmPlm0JX5MM5bUi5rso11sg7VAVJF
l7bLj2gZrLo4Ga6wAKZkWt92tXzOh/EHtC//+pFf35IwEL5UmHnR8DXFW2Wr1D6EYhJ/PjeoPaul
PqgQgDXk/ES4tO8wjw3RwKDyuWm3xBY6Qv86ZWtwwpAYvnpLsunlVrLiJPMqmbwsbbop1vDKMdiz
1FSXqR3PJSaeq9uAJo5h0RhxU6RuWpO/3ziv6oPfbm2AJ8yF5NjZrx5w17fQ0MttloxgceL0Rnca
jUHoMAZsiuvO7dvcJmWJdlYG+5qA3zDsrlW95AP/Nax+F1V/f5x9jwf79Uok9XzBmfID8Vq/ADhY
bOC5yZIQzapl3RXzuld9jTafS31TJz4rdj8SfPglk3z9MMHLYj5y4isR7tXK8rX0kPEbbGL6ZAAb
gcttus0FBKoEKrd5V29+Wubvvc7E1PCTcQFwS3pHS3K5nmjG5imE9S6wYb0AvpjARGx33fxoLkWk
gLkF7LhFiTahurPbLcjp8eqLR39dQfJe9tLoHeAvB9V2d/CcSzDnTWYsa4Yq1ilMm7cpxXWtPP/B
hvqTyBFioI5Wkhfg079OwkgbhGjbdiphBt15zNAMw/BGJi1b934bnMj44e+XmS+/L3l+e7ohpTII
Q4qxxat1hhG7LMkYKhA0yoMX1EmrTtAVOEj/A1vcuarHo9vuxZAlVSaSCeDtccxSvRKYk0y7YpmO
zrrd6tWXsfw4DRptQHMyfoCGevGyLHNUBVna8jGel7sOO2khQQygEUogHm+duoSe22VmTkGxPzSh
21W9jyAhDttmHta+PDhMDbeSpGE5xVULFNnUXXkJh4W5dPG3RA8aYGceXRfI9QnTAjN1M8XryGN8
L5rRB7o6dw3UnMJhTpeOH3rMSQK7s5IccjXf+jm5FUAQol1wBwziLZUwR3zRTxChP6+M7ERIjxQm
ESonaYBpGwayJ65w2hl2I/zpDMRWDBzXRYUuzbD9bIGP4a/7Rer0emliMfE06/2scICsOp6aC7KG
k8F8CEFiFNULEF1nv9/2Bn3x2Se7YVj2XSEAkDGnbWEnkjXRFTowr/eABh6ud35c58j6FQgB844F
xWlBE6ziawLK864bsVTwUjgFgWXpE1fecI9dlX6hkZCj5YHpppKJhXXxXOsnDGY/ImKmYDMiBYBv
a9svt2zGBwvk29orHsJyvAsH/YD03gZPYDruahECrJifhtYB/5e/6ZvqXpdhhAl3rAKdEg1GhB7v
pCRHgQNSLOWhC+9lU0XIB/ZWF2nVOmwi/5DBS1CxZ+4HB9AD35prSOa47lWlAgnbGonJpHzP/Zuy
x/AVh/L1gLbiW46ne4161yfeVXfIXRMfJiHdh5VnT1XeH1pF0Ck012UAO6P8tOjg4AtcXD9hvo8A
sAH/EAF5lPACRwZ9ogX2Pk7+SPk1kqfpTOb5XBVkh4bD5fp21m179GTuFF4tzLOU9hWYsWNcyccS
qKQ6bO6vbwbI3X6rXFqJcYciJnUadwrRp8wAMZJB3E3NsVDXZXyBQ8hxIdsxdzdePx0BCcLwgSaw
jo5btewxP72YRhzaZYwdMCfXIACnv32Z8XMPucQq3zN8os7wg0Y/KJjyh2qYo76pD5TAlmXmyfSt
HjDrIeWb3KQMhl6Zh8wPCEUj3a50+4Y8Xv+HOzxvPJJlmI6+ynYSzQnOxfNQ5eky9kvkSHiu52on
QR7KkTsbIBlZaKPrJbVw+KnDOa294Th0IqYIvw0WJ/qaMRmxQN12GMpYcFxqffL09stv+RYU6mFN
KJ7FhodYOTQJ1zUJW5UiEMV8viKc8flNvGpQ6oPrG2FQgDsqscZssCboIiYACMJdEckdpqiyQnwG
8KzGX0Dadmi57hvrohLCcYAcpTPFPI9NaHDPEQGe8vp3GhD/8Xo5Plgh1sQgV6hAsSFuPM4BACNd
eaDaxYBv7RaHDFovO5eHEnMUqCIzrC0KanR46vU3lF+nEt5JMwT85wVukljMIyZeHIfRXNf3PWU7
YG6vw0nIAiVwbHsUeZ4GFTKRAOufPUlvAvLWnLg3pxpP95q0lLrE8KV4uXa+gxoXyaooyM4ZDgVX
14cZ3d+xXPdXNC8B/KvnL38fJP4sRCjBJMYHoB5j8v19lrf1nagkjJASX/Z3oQTTvFn2gJv8IKd9
xXr/NRQp6QchlC6F/IMcFuYFVdtJBYfJmsNCOt/n+IS90JGu7P31bLPASFEYaxRrfXBsTbw+Sy2A
QR1WhR0TIHjjDNtvGzZgCrLUUTw4nr3zXflBe0+Qkoqytr/LcLDI8V24VJeM8tggZ/37+/ULn+51
8qKkUEjNgZ7kr1nWo2/ypgY0JME4+iWb73iXQ6QYhiCLekLiclMGVTLz4GAwxFrwLwHtTzcvnpg+
bT67CTg2vgkO0hvPKBh/kM4BxfPHRBlZhlKA/F1hDOGroqwSPUAUwNck6PmkJU6BCdcme70ryjQE
9tdUARo9CLkdSa8/ci0bC0B9JlZf0IA6ZXN5mLDrgXSP61PQ8dPqoxEUOGRl7MDXCgd5dZlVnphS
RT6IumWDaEizdCuWHSCF+6l2QMW4dO5svPnxgl+vF5cixux7rW8A8bo4ofbbJ1Ctk7Ymj0uZp6Yb
7rzVQLdOXYrSv5E5P429iwvNT+VQnIYa4Rk41NpckYX8wCxNMY4+9uF0BiwNyyN/wA2nVXfpYcik
pqTsUulX0bgggTF5Orb+YcRhIC2PfBi9zXjTa4V4PcEChc2PlGPC/zXDdL4+0rZCbtToG+IPEHuP
vWm8C1YsOyQ96xacgHbdS+TKIiTppHDuDP0dQRAhbR4L8CJgG3i4Bnls9MHG1ySBbtVFByDiWVQe
ozlhlP/NyfLgo1AGxPuBfELv5q5DXAA5GWO5bV8atxMtsqRiOHoeAAJIGLxujgGLHYEXaFx1yJC1
5JQ8yFKD4q9hc6WBFs3SMWSnAK6aAtCe1pyv+2vtg1PGPhRd9oCRXaojpIbnQZVJRXG7rboMI/aM
A9Tc6GO13CwDNP03gGgMCAyT3mc4Tav/y9yZLcmNLEn2i3AFuwOvAGKP3Bcy8wWSZJKOfd+/vg/y
ds+QwRrmtEg/tBSFrCqSEYDDYW6mpqpG0V2BOagtWXf7OItkD2Dhz7y269EYLp2/Jg3R8KakD+tE
MklSVpMfilJuYJOeZ3jgzP85jkbHyDkS7q6+UXN5784TdKdtVZEe8QHx0m+L/LRW8ob7AGuOdTeu
xvYVTvUeTgiHsdy5TKpS0mg38Tii4VsyVtvceWwGQkls+aZLGqXGfkyg19M5gJ93ZH6mXbzyI+Fk
sRa564vK62BNNt2867Ms0HpIIuLQcoiY3Umr5108w95Rte9NH5GxGFcttEZXiqeQ+iN0yZyK+Xq9
TJdgA3MnEAnbiOcn3cGD6b6ZmsS37Onaym9a+9HoyzPqt13Rvtqa5ddjfrsiVU7ISc/IdK0yjrSC
D9UcHY3Z8tbqMIrTu2WOfSyATgVFbWmldwWF7oqn0Rsmk74qhggrFGuvNDwGPqqvcWXHoBTFzJy+
kOiY07aFur7CMeu+tad5JxtmN4zDdn3n1oibu+1hFul5Jryaar6vseRzze5gCyjvIa+PA6mZJDZ2
CKpjFjRKv7FzEDApTipsW1GyzAqPK+YBkQ9qDZnF+DhH14va3X4SgtcY9lsItlVgScNlUoiLX++l
X5qrqQnNXYvUUioPa5qWm1Ogm/1pIfNZt9oaYONUPjAFbMf4IGanWTC63Pu/X8fvOkyONC4DVNUG
1qQT4lyOrSlByhsonm7QZuxukjsQdi9kh85590lc/0fEwHWF/oHGILC/aM7ojIzPDED5YB7JAhUa
9mXHNMPl29Qtuy7PA9RGG0O3fOG0fjHWb7HoGIBi7gtT2fz9tv8xY/jlUi5OmGmAitsKLsUypmtR
YzgcldUbPKbHv3+P8TFw6eI5C8emzaQ6DkSJy+es4X4O5106gWklR2VxZ0QDqC5xdL/PZ1rgGMrq
9duK07QmBA+mZdfU0pExX0fK+0h10VvdTV1H93PpPKYD0drQj5D4pp6gGo3bOgMwmMZvtglE4PaH
CKsBT3PG07TUfsLX5f2TUSavsLNKUCblnKTxcZzbg2U1Xjl3+85RM29NtwXVYVURUGJrr81k/Uic
HH3cjXbvrxjkYjuDNzoz44GW3TiakFjzdB+G/cklqyyFcVWm1J3Um62I70lE71tCUt6M16697PQC
/LYcpyDqRk9v1Vc3FcGYPqA42CPWKwI4v7AqxeL3kfySOEsEm3G5LrT5esRD0oPXcqpgaKfptWq5
D6vvyFRwni352WwYkjbiKmltCyO+U9LytmvwvINqs0GI+h0Vi18lxAgl3bb5sWt5zQtqVz28n/Q8
WNP0qXpVGTVVjMqGwxZ/ROW4yGAtYTPKj1hzHrqhfNXziFMqOtrJsscU3p/VbG+a3TeliX5ACja8
1AEbmB86iC2ODfBA0FQAflqp3Ftd+5br3MOYM7Q2fIDnAcO97j1ZK+c8lV86Y9jELtViuk+iNvLG
OnwP62FDRD6Oz9g2bsc4OYZOcdtZ0AEtspq1ZtSL8nYE4DC4jhUOaqW8rzsViuYWpdam7JyzorsP
KZcBEnqnhd12PcVrlUKgqbfzDBcBSICxtJs18rSGsjEKcz9plDnstBlkw7DTvRPrwSRf4DNs6bEe
q2Tcpo28X09NUYknDVNJ0fW+lhXnCP5Gl2q+WeHnsH6Vm+wlBKm4oO0LkCWg0lqMR1jPTzfKg9RC
/eMwjgamnddTha2Jz6zcrYWuLdzncKTySrn9For7+K5G6gF2ZOIl5AjKcp+PzjekG/usGL71Unn2
3Bo572jaj6WSnYsy9aXzMxxR6WBr54aMD67YWzS4j0KMwRw/dYb0wyzZGg5zhqiDGusxc0x0m2et
kzdMXLg2suzuAyBw8yPGnyt2kHAkr1m91TQ3ldp9g0Z/isb+ybTrYCjir3ZMrhe1JZzm/C1OYYvg
mljNDA/qYEAbqY/99r7VnXvTki8j4rp4DF9mXTdYRvFoO/ktvP+gsMftgH88IMJaAI5s4rB13hlW
4n9gBKQw+iR9xYY7EsqNzfiDvkRfM44bdLJBXgKCVeQCttihljy6/asdIxwk1M7lTaN032JGAJkp
9l0Mh4mBJNc/RR/quJZugFvnttUhB9rNlfy+pmZx3bw5WnPT9MqzY06ka9oxym8NJ6H2a6n79J0y
a1DXQF1lUbwterNFbMJ0XYuM3YyOayRPlvGTaL7Wdxcx1lEFdZmLuk/9o7vUAYvmc6uKwHFHigHL
X1PCFfhqzeK8YgZ/D+oXBh7rocmgWrpGxDVTo8OxAtK/NHDUGPmwgYwiGBLeXz3drEl2xANC6ksy
qWzX99Yu9wxO+ewM/fO8NkG5HYdxIzbgu32Bhs7oSGzbHEVQObO3zLWPMDigxNyvpXq6qDugMNri
6auhvkVWch6d9BxH+T5ue1ZFbiR79++r8WGW89vqQxyDJmC4DOHSeAgX1feQ1bGi40EaLGP2Uqnm
1VpPlI25D7UCTjmxA8igGMKNIA9by7J86f2UUDg3N+tirYiXGzYHRR22WE6cZXlTQnzPe9ANuHl/
v9p/6ggBI5PxQIp1+ZeLkx+dTZOJRnODvqTSITOOyCJbBWzsieTEWxUepYWQl8p9yPJA9JS5S3q3
4jk5UOnfr+aPjbsunaFR41omtgWXjjDINYwI2iiGv9rr1PL6Mfds7fisryIiscPHt/3P0g++xGlc
/XiP3y75B79RFq4eto+Xf+B/IUGBTtkvD2QlQPxGUPDBjbv47Vdawsff+DctQXP/Zeo2FAKX7pZl
gZX8FytBM/4F5QBjAiKOS868BoD/JCWY9r8sA9bmChCtDcfVb+c/SQmm/i/DWa3YQMo0h47Xf4uU
sH7QL0GPLNp0LUZx82Umk9XsD57ML0EIs+hpAXENPbPNNyVdHz9xSpixiNa9pBhRllcVwuRat/3J
gkuUOmN1XCCo7ZMu/upWq0xRj6q9USA8jlztEwrZhxvZ/w0La5ZvrlfI0A0XFerHuv4aJHVz0khX
VYVaGWxjVl0yBiexTpnBDDJa/7ErbxpZP7sVCh3CaSCh+D2ONnaCcV/5FtbUJ07pZ9TT7rHSlNlr
IsaYVbZ5TFbCfgpxdFuS22yzQg0MtxhvUpHl6LMi8Rle9sdaA5GB7ZvmWi/Bgb8McWWfogLvFS+E
TG7RhFvaavYSVX5PQ7LjNilCSANz74VdgQN2Fn3LIEwixiEFdCE0Ix8pk/hu+GykwwWvYl1kSkhd
FyqwFxd3aZpXLFYxF0oj/bGnbio7JHlTdEVtuWytRRxgi4uDcFehrpi+LUvfoebRKMDT+DyG5GGO
iIMlKtPXjOFSgCcV9d/wSd9b+zD1+X0rcE5S7VomL5IJV+f38zLULaaTFbb0TVMuNC5zB+VsSELO
EJIULq6LatpUntpePuGG4u6whqdaNxNSFGHe95OCl4e7Su/a9H0al/KLTENUrOrXROYpOZvdBI4I
scTPzAqrF6sHccgV6viCnkqMXL6YVocXU2v2JerDQFeSct/2MzuttdS7KfixTFLfwvJdgjwBqZlw
fTi0DBf0aeO3zFQbdtBERLAYRnY7ToWGfgYeYC2mq14ot7z09sEQqbO3elSIobJ4rqUUzH4TFd4d
S0ianWOI4MSnECHwiUe5l0OfnmZ0PNDHlxTL8dZGxaWE236q9Bu437WSIbRiNmRgSMhstVZ2m7Tt
92GfFycDjo7vVOUxZ+giEgmlwVFnio6M4vCTRc/29Wimh1bSiNZQ7W27LifFN/SzPXRMDmiSU+Mm
+TY2R9xT06pBH9Yc3VR91hgSHigOfnhRJxLuWm8OhT23KL3do7RSd0cGkhx1p/rW50Z2pZnzD3Sj
4S5LlwnDhbgPZhj5MtOK58gqz+jgw5OAtrv9JVDf/nvz/NrzvyDRfOx8orNtcGzShQf8/31PNVOf
RDlyAp9hJnoxNGeYweauN8URYt6yC6ekYBEyHe3rFG+UcHpHxS29dBi1r3+/lI+52ZfbGwRHJwUi
+yQX+v1SHBQMuXQiBZus7gAPxfXyHGwY/K8cNe2UCWS8xWRs8czotmz8Z4VSCLFwGSG4SdEjuCg4
k3g06RZV0/VcvjiDkMccH/Gt1oufyqiTuA3dBufjFm598gjBAGx6JdWv8kN1rtugHKMhsBLjIaYn
v1PG5rPEybw8byzDUpF6c7Tp/HLJCycONWqDeNdzpZtdgVfXJ+V+tBcjcCJz2kgDP4ODTXdLCHof
dbZD2yW3BeQG3tvPxmp9ZEYXa44mQiMPx2QGDOsijRMgCSZoruKZ9TcMBd+NSBh3vZHdEC7puOnM
twxLoCwlc0r0xBUSwRVMXCjZsuqprUtq2KhYgr4aTILHJ3kdAewfVotOlAErZaUfXg4vK8qoB5tG
EWaMX+yyMXY4/uKn4SxXtHUSb0mME8YmLxQp0V6sFTG4aRgsqKs2I1HjJdGs732Ytzerr888K+qx
67N4vyCavGFv+23bN/sRhxV/wlf9mffjOw6e7bFykqtpCGdPCdvQR6x5G7UDLVsmH0vlVJtT+fJe
lTmBbZAnbFDkM0q6O4vfTssy++qI6C7WEUE0Y9kw7DH7OTvp7CES3ip6NV/Zyx4FQHeuogx3GqQT
TYNcq4M+JnD7oosweWENDF4r4RHLCp1ir3opu85djTjc3ZTGDrnKJOkXD9/QPrq7bHngq1J0+thA
ULtN4E6WRdJAaZXMQA2mugyBLoEE9c4+V4PUr1QGXh6SykbgOHxPtEIe2W/WpiTUB9g2kARZEwav
Rrwfa709OX39KKqmQc47XEnh7qsmv1KLSOx123S8eKEfEsvhmETZl1B22jFvowFOWLOwmanDmbG2
LHW/SSpLfWaYvQjszLytFHrXHVL7p5QUCrDE9VObpkyFUGHTmAKJmTGrXlhOYPpxowYhfhB+Whfb
CKPBl2zsAgupFm0esUc+vzE09zAWbkvfo+oO8zQeOuVBqazhpmuWbxmrvs0Qz8V1gb+RHu/DpfqO
VFJ5wqX/pOM2Aqeh+jKymeAu99N+0ao9YFz0QBR86grtxlE77dSH5lVadeuUXjPeuh13JQd7VwkO
4rzFixx1VbFjMoi2bJrECDfEVneVqdgHTsHAXZI3s1pKr5kqrHL6XPNiqxacL4bN5M53187bp6k0
7kvSAHxRHIjmao2XQ15Pt40cwqM73bXrojm19cXUhi/SatPtwCfqjfiRhWp7kFXHKNam7a60sr2d
tLHEEnad+1EtLGlNONE11efWkSaPmBNAvmFd6UX7mpbMHszKH0buHqJUUbeKEauevqhn6taQhACq
Y++cmFmPAxs97SGS0pvE+FOq+iaf1XW4CGJFW8Y/jDrUGQi7cD5OTu3JQZFH3E7wKVp6r7T9LDnM
I1l2gjfDEVsyiwZvPAeuplvBEmKeRfUItqWI5kCbUvWrpVPxj2iah4gbZmk1JFu1uysYFbu31j4v
Is0gt0Kxq5v6Z9pGh2aiC5uUwz0udJ2vCOeQKv10O3ywZhJ6e7oyJl6IVvqHZV5bYXRT5FNHufN/
KNv/nwct7El6PxQZKonMZfJmh5id6B0DvWx0WcOq6c/dynPL+FZHRf9kc1+NsB/TBLJnDEDhybhD
Rx9V8Wdp+HqmXwR9m2Bu6jQBVgxmPaJ+LXkaVyPhJ6iOrWpsyykh740m2iJa9MLAxSFoKnRTRggK
xNgqxJCCwXkWyVuRt7d5tSRB7Yy7Rks638CPy1eN1zCZh8+C/3reX14mzHR660Aif6YmltM0uIbk
Cg4NvestvBO+1AfwbGNMNhGgnnG1QhOI/FwFL7F58OfqSTeb5Wsu9celK0m5mu5HmVEGxYXWv+D5
EnpZbA77GuibJuH8b2Tg/8mg/MiW/rhksCwBbZ4T9ZKa2kCv7Lp4UMhcIPnEfctRuehT0PQ9XCqj
bAPTrPfhrCJtdeVbp1SnvCYXMQt3h5L7LUzMDqendtjnqrj5KC5t9uKmgBlMeopwW8njrc7rEAgM
6QKW4ym10fINTnHVmXVDW/mz7fLBDLy8KVtd78nSBDDdRYqY26WFNYUjfTyCcL+YwmnfZ/pVEmZo
gUfRblHeRhuhJwry46jdZI4dFLX2o2qLQMnIuRQ+m55AK+iJGD0EovpNDmnp16FmbENzis4mjIj/
/vtGWmtAlkfusP7z+ya3rahppxpM2qxGgT4l1Pfu3F2Z9bnWAdCi2STaWSlm8hLLJi0yDrz5hVc7
MvukR/nRm7pYQCpLlX4KKIjqXsJT+DUoM8o76eODBqVrgt6mOLthmMG4MQXYDDO1ZN/F1QlbF81X
i7G6xTLc2lNWGlsRWUHhZt2D2jrfOTa7x9idvuBIBitOb5IHjEfvW6s6V9oY7sqYF9PSu43OCMED
EsR9EofLxhE4JKfInWmHpKcy72Zfpu6+7IEWG8fEfIw9WyGmfZsiphbHtTSvCyXVD6Oz/MxSqW1n
s9jaGhabvZwOqo0joZ2JDW5lt22Mj4fEL9+byj489tMQlFXfHLFcmeBVDbDmplzfRlAKygUiSZeV
J5lX38eamN6mpXXXTmd8CuBDuVX6hC/EITOmxwYg6TxBxaS9M79V+qcjZY3fm5cfpQ8AsAXhEEyC
8a8XOyRnbLyht4xYbNcD1ciw4Zu09pQPaeeJ2p43REl4MGa3aUTbEELGnya2f1jOGF6mLxv8yYxg
6a3yNBr6puWA59wR6cbKN6sDihmaL6Kfbnp9puK0l27TGSWtQMT5fp2TF3SYLHl1NVfbQT8tFQ6I
YyfgcFa4/6Q4cRqh8knkN/6h+KBNzg90GnSp1XVJfon8YZNlMlZj6YuBJr5EteHpUr1VZXvXUJjd
IKIv/W6oI+jPqthgxZui6LBTZssKSJFFCbUxKTYTstljopMpDq8SaspDGk37bOl0ryiNawX/6k0Z
RR0Jd14ekwle3jwkGsSNEgF6l5mb0SoiCISz7tuF+mV1HHypcduQen319zDwwVn7/d0zDRuKNcx5
0pk/ehquqJQ0KUcFN4hohD5ntPsmb+6XWD0aQxXfNvmPwqmGQ0K3yXMW+pkDqcjBxKnpWeoJkXt5
qbXIvY3wfDmB0Nt0W6EQj7ERndwoxkIELCYblvA4Il328VKZblEN9J6Ypb5Le3XcYYimASOGbI2o
3jDqWb2dOYOvdMB8rPjEDhOn1TClS329arSbzpSaN642dTSdcUsJj8x1rJr4YdVu+5CBvbEJx6AA
HKMJ1Z1CZMx470kGw6jOQWmys6tm1jkdQw+HRHefYopAbjGon9Wya85yubhrzwIUFvQU/P337YT1
ECT2eFI8aosYYwcyRVk5sSctJn+Y1I6KMpob0tSUQ22gweakDXfcQsBn6//9SV8oZT6AUkQEPGSQ
DBool1MwsRBQdViUCgJ7Gd/VTkQnXodK3uIWqSBl1dpxr+n6dWdRa1dhFESki7tM+ZG7sv8Mtf0z
tjAAk02HXY2mgl+vSOgvL1qvLAMa9ojEak1OZyYaE6ylilUjcaCI2vC4oPiOYC9vSn2yoSaZHh61
HQShYnlQtbWUUkLJPuyP+UTtb0VRu1UTLWfgRh0eKwYJeLPdvhVtKDGwtClboBInKdXh39f1gnnx
sa4rzg4oI9YH/YEg/XIrrhoqfdkDQMPzi3F56rpeO0u7qJlTp91aI050VuhjBJDv7UjFJ1QT52TF
rUqbsyGEB4g95qCAmbrNujcMSznWWOwETjLfSaPVnwfCkIJnxVbRCupNpfk5ZY7xYsj932+F7tSf
GxaEX3eEA9hvqJch38bZKx97AOh4MlVfz5jwEIrw2Wzh54skv9WzOd4WpVC2ZYzhQezMKB4wFugi
nEGxJYlv0+ldJMGi9fWrDsEE8zpGMnETuAflFRzzEj/Z+yJ9LAQeUKpaphytrccJ39/+sA14zlnY
fs2qCH+5EYsq05b5YUhV6163ecoYd8lrWNhIFCar2+MFtIvAB4lbuv1k4Szqa8lNhv/KQ6jwPi1W
OwREPRwM+so5F/XyMiCMacKuulpa/dUZyuZBRNrDLMtNM7r1g4AFEJAVNKpZXNvLNJynRliBWCgM
J3NuYHNQs4HfMs36XERUcn2EPx5+dy+KGF1vGOKzLhp1WyMDDCD9G6uCvsT4eVfvwocoqW5dDJV9
W1FVHzc84Zur1WMCEiLhhsIKjiAuUNPaGCFuF5EuKx0thqEJhckECLWYKhy4K9CEx65zjQve5CsS
jp45kVbqS5+/KmS/WFI7h7Ark0MXv4PFu9jZluMN+esW7By7v9p8tXFM9uYUq0502zrEmEbF9smp
b4swVTeFbKxgiKputx5Bc2+pL206lR7TxZ56tbNOMXB/LsLk3Ob1k4P7hjdZU/lJxfCB2f8eQgV8
a502GCgcv1zUYvaMqmksSUKMvn4JFzfDdCEar+exWfZK7hY7vdVImS0HliX+F1vbTAovqmkFjQu0
eRwtDSjH3f2orbUyHaRdFTrbfsHe20pxEF0Uy92l7kqQAS/YqdqzaBKed3HCTW/0aNhhoVlbTQCC
n2/6evyiKApZuTUZuyYzzpUjy5O6shK6vF22uHi4B4yZHzBHuoMkiIHiKK+L1OF1NpwK68We5LbA
1jG0VF590W2SsEVSE1rMaYMRCzpiKMchXD6zTr+gxa1xipV0VcMWa0sRxeTvIZd+RUiHnqrWLgom
9T2HQp+OFuLcljyT/LQMzMZAHlsccaQyYS6WtyHbDjvmCI69mX42hfyCHb5e0Jpd6gw6B9c06Fb+
fkFAj3paWxjG0hYsd7yhw6HJ2p3A8+kq3quLcxShc9+jsAq7ZELNGWKmrAPhWFcyNqezgUNgkHKW
+qtZG92e/Fwkzve/x8SPq7jYgJze8AnpLVq6eilFy8vYdkZVSH9KBiClNKBKnai2e4P1opgUepp4
mcQzS1FNvNFx/9vjxJMHiWoQ8PQ+fuWkv69i+13WxXggzMg7zJU3jWKmp6TJ7EAQQsBssxAWbx76
0TA1+1Sxb3GIvkr79KhhVLi3SwPuk9G1tFTuC2t07vDaGn0zUc6Gg/vlrIjoKVaqwjey8s101Tww
26q9y+k3+oaOXsOCs4fGJPqM5u/+meawo9BE6jC1ViT68kHGE9TYBjb3XFjioCxoMrB1ik8IZluI
gZXbbN1BuqfYyR+W2QYnGU3QOyRz2TriB3c82loWtDxR3cuidXdlgwMdRk6TbxSt7+pvzpCZO4hV
Nlw55yd5lHZQM+ebwaCbIyCseqcmEfK22FCDJu1f+mpKroZU4L9Ya/Y2bNejI55AdDOhX7kYKjdm
dzWJ9kRPL99H6ZCfwjjPT4M625QgUxLETa7fDzbfiM9de9MlyzP+7kztkXC9GU343prLrtf7W8aV
2VvZaIFhzhVwHeJzW+tsP+q6l7SDG08Z2Nl67lXgfidN754rRv1UsADJyhUPGZM7HY3aru4EvlO6
I58X3ULEyQkP+kl3Ky7KjWun8TaJ0ENkJMpG8qB3ph+SeJzIL2iDOPUel6UG6t1XuXxLmrUQKZty
6xauev73T+5nA6r/IVmADeW6qK8hJ6jwhX5/f0uzStwKywIfCqYaUbQ7xbtRKjfxoNW+VbjemI3K
aSkjv2k6Koi4OMfljKYY63j8jBnz3s8nOoPYFZebvp0e4gl+bK+HdznSON7u6vCRHToYpcEQxX0+
cdLPiE7/sHdtDS4rPWNaNhiF/X4TUUs0bHseRDGlA+OepyeYO8au7rGSTXKJggFaO1ULwxQyEuJd
wR6dqlDxuwLs5JNYw3f9HmogVZF+wbWwXAsawO/XYtcmA+qrXIJDKz6WfVur+szWxMCO7fJbcBf5
oBjomFqwxy6+BRZyN6cJdP8KnxMvaQ5abwVNqX1p9RwJDB6LyHy/Ry0wpqNW05qCpZs45pQ1c/FM
m3fxjTZm+8ICNkYZkajh6bpE3/QyZtZUrH0XCI08JNpvEMZIaCsZEeLlJmmVZZOWVMFNpCB1LFU/
6epbLQ0fCE3vRTjdRaF8qgqa6Et/yyPYYQl6147DBO2w1XwcpjeJEX2xUb754YsCoeDQZchgXUvb
2q5g/oo2dV6InFOZK8uTU6P4MwLXKtO67TQq721LZmMvrubZoLvwxIHxsfSfE1XZmm27z0QabbEJ
arzKtu6IeV4Yz3unzR8wVuwDfFh0dGwLZYuS+vn4iOn7D31GLpq2IWauIYB1YlvfxYx1fWcnHmwM
TgRT+qlRr0JR45tRBX2GAGtQWR5QgroGJKFuQfGH8znGcg8Tkgglg3qriTDa0rxa11J9qzps5vtW
h00WdSfnMQYZ3hYWsHK/pPec1jPYvzFgyhoRXUKIOI0D9Wa08bI0X9q8Clqtng4W69hpxhRMZYsM
clJf5wzHeYndNS5PJQqUh4bNgY/ffGJWM1PS3GgDYosQlcSzoELdJFap0nawdv0srmuRHONC6p5s
0ODj1PZKG+OsRcqV4mAWZlYsDnAZIk9gLUqXYz9SAw0zzZZMJr4Bp2LE7BH/PNMItEr5GqXVy4zE
wsOi2/S7CYAFW1UvnQWBIhGoEu0bav7rxCz7DVMyGrR+2XUSZ2mQxkbj4xx6E+nKG5yfU1gwMCni
Yzjf8TurpqBDUuS7gg790CI8VHJvhv+Wt4RjBiQ4KFSzFzmIh6VKEXTF35RIv81mywAFjX+k7k+z
Te/YJC+uw92GGkRCjoMkTzWvE8ZT2I6xn+c5xpmyfh9bFwNfkD2kjUEywI0CjaWfl31RjWiPbNQm
ZRiyTVFWut/bt8j23rREuapHbrV3WbhFGX7YybBPJ043W/J/tOzKSNzSpwBIvcJAVhbL9OfYlCyw
WTwlmt8KeaUn/G6P7Z3vGgw1iSJ5I7XkzV3KhzjMYVxjtOcxcXZntGwHVn7wLXE3xSbfotiVP6G4
26ZTeAwnIh15HC3lxXjXMV1ypubUd3oFkUBnrsGoJ5gnJ6eorU0MYF+jpTgvHbiCwO4oNax7ySyE
wHZOqVqXW1VqiANaK90qIarZxdzLBOWsxlxUID/o0patLOjBlr0YLSSAfA5tMCoT6PqMLODYvMFP
vwgcDIFRcaAlK8KXBRsNFGMl2PTq+9tgWs7Q1tdJowk3x48frytPEMGDcHwRJbCnbOsc4jmManp9
lePhpxvioyYaVrxz6CIKk1FJ4b1ed4+8PNdsQokmj0HfhdlvFakiEzB5GErW3Mi6e6toEQXN9APu
DPivRjEH6+j7MoJR0i+tbiHHv1tGkfuzHYmNxGwTO8Y+KBMVsw0CUWOlLwqmG2LI720aNX7duG8K
L6XL/VgGdsgRjBgvvbPmXvVKtONOpP5MK6Ug3GJCiE23N8XLNko7WmepFhTSjXdDmmzCIr0z1Hjx
jApkjK4UTnrLj7ZHdDDtQdBy4IbyMKUmNxNOb/is8g7r5RdhoyjLmzfEBrUXG180pcXTwDGQiukb
qxneZUXEavX5uiBaZRiSM0iIBz2U/c4ZzB9WtZssZfCLLCdgyvRBrbQjE3wfsHh+qB0DU5KWKO9M
nOlMwvIjpXpXk+k+F+1zgRRscBRA4KXAYlc2Z12Nz3XB3aqCVU8WcofQ5es15bmuYH3noly8ylHu
9Ers55FwmzPgNbiqSoWNqzoLH+Xj36oFzH1giydx5PVA2iY9Dh6pzTmUFpm/UBdmIIUagIRS8LrS
5uv8sAvKHEm9mRPht8KlDwjjo/VFz+MNGaqOEzwWGrdKOUKNVApq7yV7qFrldrGwt6/qsA4U60Zh
4EbQqJEJQbL4FjHk2aPaRaPUiE3pTN+rFJ1+V0PCGKLUX3o2m5bUt4rT/Gwctqxq5BvNHIBBJez2
PAmUmZ2KD/tDmHaPzHGEfhJWMBkrhyE9gALUC99jV5zgmG0nm/k0i6VkaNK+VL3reiIDzo96PCH6
DgXLbDwUhf4VCpzBCCRB578eT5WZcriU29lNhGdH7JnGLlE5yNArKmMMhgHY1JnQqA/bSpe1Z43c
XiTwU5+Br1LmGXmSIUp+a35RGowzGj19zye0RmpMMA0Xf1QHiFM6tJ1eyvH48RPfpbeZsVkWUpS1
CYWVqkmI4L+S9BGe1nfbqZHQ46XjS23eTNApvEm3vg+VhB05ZuclMuTaEUcxWy7bCa6YB1B8cDut
32AkjVK/dH9SGh1HNXyMHDZTB8/TYoq9zwi2ivkqzrWW92eGwAST1dLtjm5EqL40uC8SJ1ta9YP1
QmFGzZ+CFSDj5rCqvliW+IqbN/IabQ6B6ZyKd2nXJ/1bWTDgYrItDTcHptRxdPnAOGQ5lCJYVke4
HwJFlG52Y63WKrkmC/wRgqIhie66hRFLZnJv4t8cxl+ynMIzfHZyxmlMbEZNRijjVf0l5O125rYJ
Uqd6M6kxlPI/SDqv7TiRLQw/EWuRw21DNx2V8w1LsmwooMih4OnPx5y78YxHltVQtfcfO4hPdBpT
0H/UCZi5vhjnkvorkmNk+J8JqhkQwYyt9T7I5SvIEhHJJf2Yu/RlWbj87SoDOefF1hOz555TfFys
FbOhN8fOzUgLz1O2NTvdrZ4mt1AQFiR5TKoFUVxHtNT6zyUWaTea685sglC6iuo7Nyf6wUVsSF7+
RRUzXRG0QtHKMt5rTevucgUgzjgE8cTbna8lExojwmIFv13TfuqBGg5J8tD7SIDKNRMHz6HPdKyZ
5gh92w/lE+HEyR5l72+p0zSBTmIKbckt18qLN/VOzMD3XJAr09nd9zpzT5Zl/aHZRKwMvU7fq/Bf
G/zB0JCbOmn+9qlviiaHNicL+mpewqIoCGBw70eRPvfDEBb1IncZzcF0WPWIbGzzYG6Nv7WbPw8z
JXJy/Esy9XQ3BdmvuVxlz/tH3ESs0+m24xF4d5OWs81B6YGdaC36JjIyvYuoAIslDykQY+njnwPx
5jkVRvBO/DCmvYm+goXP0DXLN9bwW1UG3yOxHDDsuh+tGnNP0HSnIUB405rlN1G5e83gbzyRKrsr
0EMjnnZ4cLgkzLwMdgHfG2Krhh4sagLNXdAltKjpBEaOQBNrK3aGIoFWSINrSuSk9nbrwcvzJ6Mv
Pz2LO9RftBd6WvZZW3WRYKqkENAjp1wuc5w2v6mGa8iziidjMtU+WP/YbfvPqoV+sGQfFlsPqOtU
Dq9yWoDuWmGlA8TRZFWFs8KFxKzoLk0U2ItDGBH5oQZhVic1W92hGizj4AlONA50BOsGAEJtf0kQ
9Uw3cab5XR8mgn6sgXBzWeFD3UKuL6bxSAy3sVOAfHvXcc49OMs+xUa6I9wpnmxJjw1YoKDKB5TF
1LM4LSxKwFynOfTqn6HT+Zk27oHQXUWAEIoEOX/RPUnH0ALkiv/jICfwUqQveTROf9o0y+5bQh4Q
A1CuRs9IRJJ2RQi17ZArpIdt1h2rqiWqjoCcefTn26Lw3ZGPQN8UQGYXHAzDpNtLeVFAX/fJKdLb
JODJSVSeYbFR7Lh290EFGUnDul+H/bocjdXK/k/PJebjolnvgcs2hylN7vI0vaNk6q0LyrNrSOqe
0vXWrDhjdT/7WHJ51rvlPJlblEwZ4MEWxR/Z8tCD5ewCftL0lvyZE3oSF3x9B7N2Xiolfoc8Y/1f
g6utEb4u+mujXCb2SreZfCpaZZtfNqH7pjB7zpkOYllRbqJ1wwe/sdrJgnTosXxJSoKQezRsodvy
RNRo2Zak/VAy0RDoO49umlGv12k5UdLNbUh7wG8+ag+PKgUiz9oYzDtlcEC07iXLENCPc888sgBi
YzzDODDuCuyfYZAOgMkLJxY7NEM8p+iq97/oKRPWxVoQY0TmyGhmeLHcAa8fL/uLtL0Oz7n3Rc/Z
EtJemMphD7iZ3Sjn2tftaEcOjVs7e3JPvoSRWJ0U7yfwhtbOy7GxBU1c/fcUuM6uqORXpxdMRNsK
lykVi0HqYRrIkPDuf3k20ZhTiHavCY5b8u2gsQ+JAdJdT+2/fsgEd0ERwSMedZ43+gsPa+Dzg5Ty
vZrxIS7acMBIzC2XLDjp2tPQIh5PpnTnBc0HeQMmKyD9pAhmHshVhxZcAnmgA+eLbsqBfZLBZTUo
Z/QMAsuXxOLUGIoI92gd6iJ7Xw31qytU8eUg+MEaMOXtphDkMILgMEDB0r9DugyhmvyjXFeLjz3/
pKvl6DpFS3DP89J2T8qxOm7HJBwdvGeELiNB1hWm4tSDsQAZSzvEo1nWvbJMumJGemOQMe6SdKeb
iox8wT5dDzevMoqIXoZbN49RM3L/Fj1tHdy4k0Wqc6+K/JCOA1qOnbE4/zpvpai2wVXozNalcJZg
Vxq+E0+Noh187rC3UXu5do8UgnIl0d5aajylBVnle4LqZuZMTcX5rVxzPZwMOiSlmdpvTRD8HXm0
dq7XTVygFn8vWWVHPjsBfzGPu2q1CSuynLiBiT0iu/TYxs1dq2CchFXCHft3WmMEN9umvriT+nOf
vCNi5dO2cu/OoW2Qy3SDK+r6blRkOY7qoBbu0kwPKIdHNK3lBJAvNNqM6diSVTcXrMraK5ICBNZm
8IKhQ4WJs/zkRU940/pmTnkZD1B3uzWDjU6yTgJne3ce4xedlAC307LywjnJbZQmd7tP2E/nBZwI
8jno9YixPHS3/7gq7M1dPFnukzYz3Yr8HhCZjlzRGxciv+6CF8NiM6KRh8qmqj/Odtsf2nZ8TWvQ
29TyLmKh6YUU+rDuPKztvLQt8eFRhnryaMohot8H/4uQaHfWZyo2eNKN5Zuy3rDXUwzhGTkjZSt/
8lITEQWMJ81oWL8n64y/lLCsXDy1DV95sjlDVBHn1jjHWQD9Z+X/RjsbI7cl/MLThogSKyLa7eY2
tyzi9qLRnZBw7SPkMRYf9jBN/6wZjnhnduSua9LlYnnfk0cyS6ElXz3b5ykBcLQ1TllFswZqhfGR
C/Mr2SCJwqkFywauec7veG7ZYCv/p8Hk2jMsV8H6NTfJI5M9KWhDeu6gtA6jeAH7jl1RzzuKLqC9
Spfri1HLz85B8k2/yMV2ii2DDp9yR2j+bhhjuxLGzvLIBdWsG0vVa0WlEfdLjaqRbhiWytQUMK0s
l9lwn3mBOKwmG6llXjyhiUNKmVDo5catH4xHgLM3N1VByGOC/CfzzhyQiMZT0ECS1NAE/doWJhRD
kdNBYVy4CveODr2T3cj7JjF+JHLmYUh/gzqna2J4tIkLwCCybzLWq6ENZ7dvd2xChBF81TjKQn5N
tTSKKxDavU+jt1HYD5a2PoJ5jgdZp9/oaEmDqpITyQj3SnoPjdHRNmv4JSR8fZ1r0QHDhOgctzE7
Wis+6lXt/dTzKW3Jf2bRuFGfp7fOk6Fl0LPqZQ+Dson/muwbmPJtZbuABi9OTVAU51QjoTBJb5Xy
gnAkNozqpdjSkzvCGTB/+rDGVvKoZzWJ3mlU8n3G+bidOv19p1fTkVsSaJ+WwHdaHU6+vYi4TD94
vkrroFaDLb7FPtP27WtlqE3q2JLz75S/ftD+Ckfw9Bqc+UGmykNRoZTt+3xHVAR1fP5PS6jXpF4o
6Cm5VXWA34nGh7Uaf/OSAG3pHRvZfoFUmXe2XfwkxfQzNx79TxVqL7czVyjlggG7qkJDsfs7HeNj
QzI8uVEmpT/86Ff56eMWWnrt4K/jHxbPLZFv+iILpUN6nTYX2j7rC42nLDKaSVcgFU+TtVmT9H+U
SM0HfRj/tqObH/qWOrepgxLVmxD6EKH+IL7GsvVuzrgwnVqdh6qMKsFBqquctK95M8BZHlYBbRha
NDW9S1hp/ua468mTkuxKi3cXa9KOtoMiRooMd9L5p7p4J3VK7B0CvfflECml9Yexab/NLSxlWH3z
0LoWiDc1SkGL0UOzeCkb7jaTyE2T4tAWHEy54+tg0kblYZVDrOLpqNBpooLPFaqb2TCDNHJpKN9b
ggziZCzVvhQTOazKfJzwdl3ymozcWnGdWYljHWW6FNRGjMeiAzHOs6AKCUHSwK+MhhNcsUYFA/2r
Jddqxqyrmepgtxriem8F/9WfwcFbbdNbdb14MvMmsl3v1dbSUKeMayYjkoh5ingSsyYA2juNzjzE
KSiYJiv/SojEVawk5kgOA1hG9OY5lb+7UuWPS0WlkY60LxQq6jv5FSRU7Kb0BUWT35IdpH16+OCi
NM1/mLL1szMTs8VOrw8ROSPBjszPO89u70q9GuJch7WqyTXZragc8xKcgsXQ27W9feMv7dMWrXln
02x/FfXWh0EjLqZEHBbiUQJKyWqAjmZ0D2S2/jjlaof9DiGjjANTf+KquK4LZahWbLe++zjaVKVl
CGh8yHUKRzacL4L1rUA6moMYmvWMYTumEWt5Cuzm5FFFHVmKys7WAClbMA3sl0Kw3CXaHZ2CkZGn
98tolwdNp9w+60pwyIoMFLsi37PxytdiI4iHov/QwkSTkqJoow83+XLkBAfigW6iQlarvD+jmxzq
QMrQXPMfZCVParBHksT87RLprhZyNqbnJ6Nu4QTTi8nNIQa7/jtMVHW0+6KcvjBjyH23EH6Ird+6
ckLufadT4YjUVfsy0/pX89Ye/qTBBu8XNght3x39Iqdfi4VonF17nw373mwFZ7ODkYmoQxqouDtt
uJIBQa4n3bO7Zvek051XphEYEHrDKCQ7W8O0/ZBByJxa3ZWO8ddaRhrLmNTakgRDTV+OQO9vNHOL
O7MT703pfnFBuHQcd/fS4qroel4xd534+YDrktU+hnrqgXz1AbIUvLZZqxnhsrpvopxu0I64Xya7
2neUZvVZnKDJNOqCs8AFOBm1h60UrPT+JLa+CyjmijKU2DtP2giJHCYIRLvgxcR7UOh21ed7P6cy
a3QqjaxC/WinWFMqBNK7ztMem4lcsqnnT/CX7E+9dHeT1Wr0s0BgVD2yG+h8Qsss6sa1Uf7TLBzD
upZ/pzoId4XrkdfggaopuRc9OYrDrL8XdrYcXOn/9JjOmGXY9FfBn6IwfYYMWH/ncn1xTc28wN5y
MxX9vvds5DoLGamCYa/glm25x6egaDHlDSaDDuBt7YHXlpekC56dYboO/pngOkZg/mxTk+Q12jUj
oY1i2pB7H3K9G73XNaV+L6C/sy1eW3d4runJg1128BAYiPPnWficnAhAYPCmI+ExXyl0+76evQPv
6blziOnYEg5GH2ky/umuHbAYGjADiO9oJNSP8zJw8oxje3IaHAp0lpO6VSIUcyqB7peRkzqcHLwa
AVxvm1WUWVpJ2q/2ujC0p9QS4v6jNXemSD3UG+61Ym32tgIu4fQ2+YIyBRxpQXK51Saa/PbIumOD
QwYzFOnK3WHx8XEp+tIMFy7M2awOFtFyS0cEfr65xtXYX4KyQi1AxuY4TwMyIhF22ZxQcFXf25lx
0y2TXt+xuWRaSp2S4z1pXftQ9iT+1ZpXwsrkJOLMK1ebJw+zTl4ZZ/BpMm55yqlspAt2IW7MRZQ3
LVjfZbeA2s9fjhbkV7E4hC4H6aG1YXPyWf+hbkYdDeXngJOeeR6z8cwR952mhUAS61wNgmXUxlXQ
SybDSqkv354exnb5TirR4unEQI4qYEcG+lZIwSjn9ruuHvLDNAbvRHXy5FpfI6kUO4hW/WIU5A3J
1DnWyJUp0jpi6g/Oy+D/GUT5Yvo3yb8nAIrVCvgk89ikzOYkJj1GyHSq5rzdw51fhgG1QzHEBpwT
bh4wZlCjA2QsAZ+J/gTGvk/H4GVdj/bK5Fkp/+K6S3bT5vUlmNvrID0tni1B1i2bK7vcX9KV6tCR
7k+bux4jK8XeSfqpui6q2WiwT/HKomPdykz9f20mIYJtvjvIO3Azk+vER+F1RBejx13mPiZudiiV
Nh8AumAYyFfYj1XOAr7csx7guQK6jvpli3GaZy7qfowNvJ1oYQMKzpscAZ4zvgVpSiJwqV0DtZx6
QuXugEWPowFG4zjru0lfHROhuxss7ud+YXpGXXAWmkLO0ZQ0ShdeXJTG67C2xmUCndXqnr17rX/t
wrqImkbYdZNBFupr1a2fQI6MjbiJMGN+ZqWajjawE32D/YlgYAfOq/kmchUaI6Vj3rBPEs8ZFNrR
bNgm7dSFx6DRsfC1q5Z3+0D5L1UAaewPGtAW2APOcp7pgDEIS6K/69rsyvvFkUOS1075ZnFQgfWK
uDBMaverJ49lT8HDs8pYVajNPvKDCcuOocmo//qmfMNwOHBp1dZpKMYHLk9IZRrxjm3i3yH2wiuA
vVRjhtJyPxxHh2PBH09kfZFvbQGpmgX0qZu5dFqXJJX880trjbOOBpZhGf+4edFeaQzE80zvFyDE
Rumwc66vqhhIFE33lg/BbZfoWC1LCykjPgw2CAOaz6fR86CyBut+bIYvxJQPOfVwO6WvYG4EVWkJ
a3KX+b86uR6G91V6IL5pNRyWuv+FHoPNxbBhdNZHoDfjlqX/D5PJNWgLcWQGAnk00Wc6pt/T6njy
lOXsm80urCCGXUzY4WQ3xAEuYAHQrVzE7QFz0Gta6MGBC+SWpbI84Grl3ivcBwaui8JovBt8E7kr
BwgMBTzgsGBJrzbc1jPYXuaC60f4awM1nx6hzvDCZnb+gk0B6fJwj5wGFOg/55X7SEcofwmYyn0q
12VftvNrzsAgbAypq6g+GhsRolGPKmxMkK8uOOoM0bt1SoBoFGAUms99aTT2qcQy6EH7hyD4UTrL
gz9ZvyLXTJ42Grxl8izg/FDRtuFab1ddppDFiiaUajEJOtCeRB8cDf8suPrxKxW7IoNzZPM7+tL5
JASFOr05gx/vYx9sCZni6sAFWf4XdhFaelv8lVZ5A8765P8mwKDT/vVrndNnUh0DtYa0KCFSdmJv
Skf48637LSG+YcuLbBO5txRj9dIhBRlL/nXlvvLWxaOumhACzIwnVRws66PP+hd9BIjOETISmg5t
JEvvM2n7HAfIv6pu1We32CdsCC9DS5NCkprfAz2+QwFJU9bqu7UIkvCKk2pvK3BN4un7fOuzZhAn
azmtvspcYUg1aiuknO5kLU9S69/poPyt+XVYyriHnTq6OXYs2zKgouqRiaQAEVzcBXQknY6qaT5L
hAAn+srIBGOE276GLYIiTlMtds2JnHkNi6D9Y9hznAP79Z0zICGp0ygZ+P1UyP22tjMfxiTjbu2f
u+Bi8E9Dhymg9l5KfSZOrb/0hh7nq3hwVEZKtw5SnnmL2E2eVYbTao07yygfOy2NRlDOEM9/FVKf
QMG6byEpmvpfLrEfLXBoHM03DA+2wflCBrSTOdl4REXsHVOLhUPj9Ty/bzXHx9lgM6NLMu6GH2vm
vTaa/iIs2Eyk4qRKWsMzFD4iSZ+ayam/YhquRU5vuG5nhG8GRI2vL4vU/yTVph02/JDmQP0pkNqF
o4p5T+Rv2J0+cr//Y/v0Mff1DYvuOzm7j8UIXKSjNd0VphWu/eKFmcVPwt5eONk1FtBEAcMO1AUR
0cV4G/pIt/7APxmgLsnGirAmtzmeereUoCvwnBiv8gh+4MQWy8rTbSLsxA3ouC1PRZZV+2yl+LWe
bUz13anQS7BwmE231/ejie7JnZoi1q2wNUFC7CCFu1+tjzxbL6g8512tFRCYrv/ozczRaFvBLGfY
w8CSLE2AzSPZvXwdOG6Lj7ix1Yj2tD3aMhvjVVv+IPcYnGKBPyuaA7a3IPfHo91L9K4LyjQSk80o
VUmA1IRdl/MlKDExeQu1njXQo9gwQjjuMx0tCoqP5h/K0dvzIouX0iDRr18reLnEfUxpgHfGEQCN
KnRGGiteffdKl3iIPagJLSLEwypb/7iS6lxVAAmgAIosY3CiNlj5XdYMSwTKOdvo50U/xXwQ+qHP
A9RgQ/lJYoHP80WCx4CR1KrIMiEGAGq25zrVqR8Y+hInIMF8mYfOjRWaKdpUPDnF6wwVDo5lfLEf
aYPgvnJ5AeexJOYuKwmthTcSlf4mRdIeuP3pB+OsbjuoGJypcpfI4l5PrDfO33ig+5f6r+WrsUiO
643Vi4ooa3g8Oc9nxy72pg7YW1b+02TVS5ygGGEzpaN8RyVcVI6EYFNWTetHvTpPY+ax5648Wo1/
x2g2wBeUwaEPCCR2W2ICOia2OXglNgZHlGijdcB4YL21/YTySdR8qyT9UgOivEvfzP65nT8kuvaQ
54o3GXRk1+juTUtWfZ96OiG1mrH9YYDj/adVOoRiV3Vcl06DpkFGeO8rJEkICidKM3nRl7CfCQcN
ephrt+M3N++Qq2ncdTAbC+x42b4ZQV0fGORKBvoK3LBDTtWRA9l0Hg+9SWNs5XKXDBoAlI0SrmuX
Km7r6S6gLACOPTcihZuuaXgeJ3Mow5QuDDrBueyT5sWW4ISJi+THpYmxTga6HmY+23Ss/lpa+j5b
/l9JkSwwEvRUm9cvPWKZyEmbTxd+QekAKsKn+CK3PuyydvfF0hGdjymUQTYJ6c0AEsdyuhf/xWP7
FvH16JpKTE9hVvLzS+0aH2Rmbmq8gRDiakKV6FZb9+acbHkyKF9cf6e14ihM3sHE55iZloKppr4v
sbaE8GGkiiI6Lc0avIe3NsM5hT4DWrWbkruhaj+8FMVGWpiQBg0KNtZAovt9Hs0TzNuya6mhPJiw
kjuCQO09sQp81w592M1sHbsZJNGE900ghKP/jkpfzLz3Qb6bGiK/ssz5O+f9cbIKmPW+R/++vgO1
GNR3fHslgNo8VdstK/iUm6LZy8I7TJ2xr+A6CSBxrbPieKwtqBsM37hgheVEOKGgi+Z7k/VrR+Yi
cAMbP0c3k7/jtScLfQZL2hiKZAS4XFHsZNy8Fx5zBj3A+Z2L0CosE1KpHWqdpCiuQ+Ysl06bskim
aBwsNFlVrUWF5FotKGPe9C7acZhGwF2nRo1irjGAG9IzMZSnyqDIcyq+rWWIW53PIujQxrF5HCD/
82s53MmguCBmSI551T+7IwHxZolAZsZ8T6w0aEkvCCW3dGOXS4ztCFQwqZWs0k5JXzNDNbGxY3Iw
iYvR3bmI8GiwjFvtO73xHj9/0Iva7H8zw/xKfDkREbXoUYq2zuncUzVyCKidKyCHSfoRId22t0zl
xk62CBUGk8BDhZhgb4zm/ZLc5oSgCpFNiMj1XEPR0OH3Q9OBUqE/4pbuo0ql3yUiLKlZNv8XOyxw
1YdpLdRuV0xp5Qak+HBStEND+rddlHpavVM2QOtgmLAeSNX2BZhPJYgnh5mYIr9X3dnR9MeuL7qb
HZC3khF6nJpw/qanPkxiNWqfNmjD7/vTutq8y87X6s3AtjrItNuol1awdOCW58foqQebhvVIIXUi
eWVgDbGOhmc8mSZyBsFFGrs94d6VYgzHnIqJkLzi7eh5lz6L4WIMz8FMwG4X/GwBB2Ox12cEh0q3
CDwtyWAN1iaakvKgC5CKrOrAg+rprGnBxIw8DqRqBUxXBiirmvh62hFZhM208DKTVFxy/puj9rLC
PTrjDCNRWSTR40utp6Me4CQgyaBk/WAnQYfrwmJTwIECDVPCa9EX74MA+CrBKiPqipEE+dWdhr0+
dQIYDXBoBt0s1rykhIQ/Gen46yy0CTsb4OuUm/TIqH9duT6micI6S4r/TF5RuNprECqb6Wkbb5IA
fxrhK0OYV+0Lj+OK7Q4opyaWjOuK2H3V/Xj98ukn94PL3tVJbDXVek97OA3OAl63LsnDoXJoENlL
29lGXLbQACWbRZYZACpCG3DW8mMly4HFkl+VNcnbC7HMFW3S+zLQQbqFyg6FNzLDJBDRMmk1ZG7y
omnNZ5qRsu6ytgKWMwFykUJNlfwdgGuq+VXrxdFmAt2vCrlDUtrDuXGzZNdBY2tThyIhsAh2PqGn
JGDfSp+XHiRIW189t8yjHllti4tii40lBr5xyMIhVY8I2mHrl4cZKPDOIwJ67D3kHFJzsNFJwaQr
43KiU6XFHEX1QM27Y8m/CK39sCrEH3C4Fz+tEMCMzc3TmvtWeR+sef+IGELJA/EXmuOK8UQ1+l4U
4x4AdI6ocn+VmfEyZAg/R5tgnFI6j77IoVnz/oZaTIRG6tL+bAD5mgrwiYbs0LT6OEAmvgUIEZ5O
Ikycu+OTgBY6EuL1XQbOr+eaYVY5l7aYf6oyp9kcipoFYShiymojxNHffPPdWaFDx6vHcUKIDLZf
41/XjNm1FPLLTYAfPZRt6MbU+qAH5b67gH34900pHrIJ5MwXpMzofvGREIYbTVISA6h9WwnxVkPA
XZaXG11bVA9Z7jgvblbdpYv8J0zQGQeb0DcRNvifSTOoED/vZ20+r1oTxJS3R9PQibtWyFe16u1p
ZLidXe036w0Z/hcS4Nk5iIBovubWsi6g0cCvun9fmYVzqShd0nLlHm37RJDMhOYRqnIy6YFMe/ri
14zUBODeOrdCbcIFjKHtSTjkR/PC5zHqGE4QizzDJnfvHZcQwf/cexN5OvcWhRYzAqRIbjQPpgYY
fxRW+pYrhVZiz6mVH4bOffnvC5jOeAc2H0TeYC+XrOPbgBw8eIk1n7CXNft1IBAss8mh0hhuVz9x
78yVB7LsEcr5vohMB3ZWCg150wDKW4107vR8a3XLbdsr+64oevMxSMzTJMciNiEh6eRYisPqvhee
TYSGsVX6ePQvKL7qzgdlS1BpUSMlhJLssRsG5PXx4tTeHrVGNPUVaEpDVmfKjlT5en+SFiep7CqX
gDNgIs96TxfT2btiQUPHzgaL2O3R+uf4JdY1akQS/xes0WgyDz2+FGM0d7vCYEoLR2FHnWBuNg2R
HcGbQcSKZ0fq9r7EIE0rhoWcYaivpL5cB0tpL/U3ie3NHhVQcv4vUaJo7wr6wo9LNj9noCixuXre
we0IaxBCN0+oRG+5nuhAByvdbO2QY6pESENYiAe7yy0UtDRFqV4hZKwUkxdZfamOZbjwVjTBaMQa
oZ/MLYlw/a8kdOCQS6oM7b8KApJc2kiUcH74F3abdGzn+LU4JVQD771x4E7UGOJXYNN9YzL8Z2su
4iQpwUpsQx7auiP2Pp+utU4dRG8C5jW9C5PQaEdndjkhyA2k0zCvXrJAC3GOd8PMu90HX6IwiH7K
07eg6ixcYsbntEz6wW+bt5EAvjuca6A/vvdQAM8jV7zNYlHPGAABT7Frp4wYb7bnP/+X39c6/r/S
YRU1YXlTEPnraJpYCk3/NCmC91XKx2qkGGqGDkApT38L9t+7tWYsMEcel4Fo1H0yI81fjITbnHH2
gwy4U2l0d4sirQmBKSP0ys5RGJSjI9LJv0Qpb5W2TeRr61/8FLlIYDXH0jLc95mqNCC75K9dqA8t
Z5N0rUfbQlaiY60jHtww7wOz+iu3cC5QU+T/So53HfYEsVnzQPydoyedp0EQS9qC4BtMBmdvkz5y
hxm07ZUOqo0s2DfDeiVmTb7xnel3YH2xaRJ6sPr+RwdFy6S+g++D10KGc6lrhsCpsN6q0bNDVZgp
LxkfIsPOcOf1eBfMB1I++wdZ1GR9jkm/z6Q/UPUx0Ac+L/WloogRkWoDMjib8Pn2izvbU0jUTo9M
bLxq1oxJYtYOlZ+B+o1+vrfqJxwK0xsT5LkxvA63gVtdZxNiukUQbjeAQuMr6Yn2vT5J8kfZFlNl
f7QjzGlD6MaukXQYsn7Lt5W8fc9J6ieBBK7PGj1uTVHGbT5pb5k0o4DsxzVHQ5DocI74YWD5AHC0
Iz5L/3kt2OrHYZuBvAAXcOPZFwORwsIm+EfbrANeJmGNev1uCKS4z2r0JlPN5TDPdXqUuMYfytGu
ogRaZp+u2pORatNNWwmoT5Uoo4DMdA8ReMIdey1MHq2sZROeE4c6gbRC4a7RmmBa7ZO3mu9rX9wZ
VVseJtU6DN68pQHGvQcjRwc3/ysBsdNgNC6p8dcndOPSo+ZbR3SP3mwZUeko4nnEQjsAHlWgyU8r
qK0zsZ/7chr8D5rhoGdgNPVKtodE2n+bSrUPZBSU4ewRJq/magC2ctTTmDNJT5c5ADdtSj1/AITB
wlzsiPLOz6BR6ugQjJqQ0f6EEORqBMO8YyHRD04+vSyWfSnYZGLVwZi6M2mDqWa84fQajyWmV9ud
9RiRNPUMyrhqhP7a0Cpbf8G6T5blu0XAfsMzWR/1STj7jAodd+r0T2FjA93QRMeZisei9sydmeny
6g302ySTGA7UHhUns1vYwsykilnApn2ei+kWsIo1WqDFUEAspzbEVa9Pl8lHWTqw+Rimdpx5F44m
IvmudyO/cfKYFEiT1lNUXLx6B8wNCOlSv7n+F+DROfl48F1FsFdaIkg3EouZqsmuieacmrX5rKa3
eVrEQyqnu9GY5QktDDpVxmfstNM7L0PR4aWWMDOz2JIMtocrFz3CqzoxngstO3RzRXNk21x4+45u
N5KVRMfBzkkC7UHBAJILuqT3wcgJUtnq0yqmexJ4zuxFpBwOxMdpg+PzEt3QSfXHGkiSLmb9Ky9y
ngIhbaQJm/Ws+OoSzYLu5nnCtwL+G9Q/nm68irnjdZXlR7f0zpl0PiA49+ZSOnVDNUJLn7ehbwOK
cI4W60Erqk/d5CZfyCq7rtzZR2cRaZwP0x3oX3Gt/KU+iIAqDLv16JNAAO6BLY6Z6KhfJNcE+WYd
4g8nydgVz0VeLqd2NlCbKqq19R93JRMXDG+5pgqGCEgKmk3DwdGYU/bcdTDMlpgfbVsrzl6L9V86
sFxWD95oVyV1CRbGqTxpARKniQljvE4rMoZMzeltxOkbB/9j7Lx249bSbf0qB+uefZgmA7B7X1TO
UilLN4Qly+QkOZnz0++P6j4bbbvRPsCCsWzJVlUx/WGMb7QFlSczSBAMLfTCLO79TRQwtvf1tzKZ
A47KZLglpnWf+V35lCXYKHEAzI89XDVdET8qqxnXX4TSOmXfY5lAR+EK4nQau+bMyCFaqqg4RewC
Fg4Dj0WGlTOpewqE3Ml2kzUVx1h5HwNF0wryFKYWP/ZB3MKkhfZTrJDaw0F0aOMAG30AasLcQVtU
623yrY+fYkosbFfSWEIzeq8tEDNtFNjrkSEsupOI6tyKrzCesSnS23EpYUoP6+bJxpncDi5zu9i+
FX49XKCO5Euih1HiUay79LXtNMYsf70BBQrTV29kRA83uzuoxzbNtc9ckwdZxT9832wpSDREpqrp
X7WR0yxID4mHf76tn+sy/QqvYeau2586tgq2JC5lx6jClYZvj6uiWdPKI03P712CDq/SGZiRmHxC
7EjxInVc4t6b2cDaMpKIgGYPNbhfMZmT8YOwh+7G5h04ZXfD0XsIKwZFRtMie7QgmRjiUnFXXwAW
eEcJtxoxZL7ZPLDr0Hlny208amP9HvGsxRv2HGFfeB6G5KErC/8gEKDhLiCpJ3W9F5b1q1GhKQJt
N7308/+NhUHrQZbPIUwDoInOpGP14y8haeV2qlG0kVeFVIX+pptw72a9l1zCunuX6URhPBIf0zLu
PNo5+Cx87itiWs03RDj7VMsPQ9qPL2XlrRngToyC4mTThPcRuVgbPHb1PvdZ3+bFLgwKddJNpvKG
S0ieDCHwFJ045wwurxPrt5MObsBhUNMySAwzNobzoNHhiduClansWW0uqAOn4SPVEoFok92pVszj
QuEfCk1Ge9VhWSHx0kZ64dcd/FCKu0VkwAM0m/aFZjxCFWvlC2ssiz251y9BliYHfD35tqzrfIPi
7USXz7tWytiY8BsXrlswf2dJo2VPUhQhdG9uMuwHcIJFzXMcTsbJADAmqWzyNFd0kjbtflEm6wl0
tc5ootW8fVz2/tGCYIapBJJuFN7ltXAeWmRNiLWyjWZm43rK/enItfpNaY57iJFMK8Jm+Ajzswq6
+yYgWq8MuGKbtodEamdvk5F5a/yxVTBC8kJwO1ZKO2hAs1Gbui6fQl1c0nFLbqh9nRNSc5dIZC2G
GZcxltnJjAFrGOvnYWLpwKF0V1ZSoW0zxHtmtkhURqZxUE4XukFwWSw9TLtu8qCVzMzpPdEHFi8+
IOZtxMNalwB4NFd5G0VCaYVDF70gyTCJ9cF5wT6XsX9sksnU1NlaJJG7rNtn4jcyCioiowJeyQIQ
FfDXNvrhUUjoVSAuTvfdlHW4jI2EsBNKsCOP4Q12ZSTIlofsZcgf2spwtsoZH2nXtI3AtLXq2aAs
gb3h84Vxtxn7WfBSl3MxZZzaMCrWPXp3SASow+2LNdbjbsrNN+IKsL+Y/i2PF8YwXtVuw4bTbTAG
F3l8Uh7d+tXFcUdWOxmwuRoPEjniXAUTBSw0JA3USUmEHEnXJeqSMadqG1+1Xt5746y2aAZ2ZAxS
lY2sQ4UOIUwqPTQ87PRqAkvTg2D7eqSnLgvRVhdoioLdpH+1TJSFKAWevJ6TKHSzmJOMhYvuMCmL
DE7XnvHIdlT1e+9V7pb55sEz8gcrAOyudxClmMczSdfDZ8ejnQIIrh48KhQmeTqbzZrgrJ1UVn1s
i9q80/M5L7PB4Ryhd6Cl5h6Vs0WRY22fRhEzKsUgMNAtrIYYggNwgK/DVrUE9nBzuC9zLhMuXTKR
XCh1TqxxSSOfOuaETFmw9e5Gnc9OH6BYSYRReN8IGGqzZcWBX4Iune41OeInjDaMoUjYsi+DPtqn
uEAfgTQ1uqC7Y1Whw2Htpzls0vBugD7PMjq3eiwFmUtJ8BhV1YX7EIGB4aGWNPkRXQwZvaQK9yIg
7DeFkY/HA9k1lneftsm3jkUKhxL5ajygnrLifE2qt7YKEHJtxVQ7JyKt9h1gXq3srGsFxpto8cPo
xO5HhxpMVG9sB8fvCnc1BZILooNSl9qpAbIZBIc0itTJSDQCs6tnWarmHACPBWod8KBxWPCnFiqs
PKmcu3ymR41mA2oEI9mIiZFQbAyhQHTlqT0q33jpmia71Yso2aWDUc1yzNsWLuR97xLAM0FBXpVM
Kc+VPHrWtC5hSr6ruY4xnQMoUuPd61k+afxAtH7atZlvH7FulJcy7utnF3HUKhajuO0iThSt2REd
UN8lMmS1DKRmGUQqvNVCddDi9CXr0+xdBuahSsN2rw/h1cgYmhTCX3Mf3pLW9SeE2u+EW+TshENB
gTXpmY0viP+/0ODQlkrXxcC5ZJPH8Id9f5j5FEuE7lQyP9CKJltwjtwIEDgU2DeCHFNCNfa7xnB2
EaT3dec/j5NOFYnusjC9bdXGcO/laLB7sy9uAJGqnwGTPL9WDZX3qUCEsW7qmidtqfo/QOG8f4Pq
c2zekQexzxH89zOVhDsobcoIqs9Fu7/w6lautKoVR6Zx1qpl7Bb7GFYWhndt6mkXFWb6UEyad+B1
4pMsWfqWnk7jzwWfBpYEAqDvbReGuKu6770XVYteyWKPRq+C9960aI2XTe+Pb4hjt5Ghm3fU5dC6
83FNF2VvQy4QTE5q5gn5jGJ9YhjK1IcAOQw/UOnEV6Nkdhq3XnNU2g7NfrC3B9hsukKj2vWYPbts
0SdDeSJs4cCUTjunMLBv0IWjjCBSPgn17N2xKtIdDB2Re1fcNl5E1xm53UnON0etY5OEzY8Osnxu
c786CwddreFmVLsyRNtmW3ec2nxe9BwEtGmvQ4k5QtA1bKteY6eeFPgRZebzHHOTlzF6nYgOrdJu
JO4UlQ2SVcw7DSyyIPARAInpylLIOFmEXfxn6sy/4fjYjtANWiyqDAPV388HGNgiCy3TBLFWEKRq
WTDGkbb5IP7IMGm7GS1Xu68lRtrejY6yS7WbsS4sZGCBs1apKLkGhbupxnyfdsC7aeXFLbjfaRFb
CEl6qeHES+lnLBCMdMHHpP80B8Gjv9XbP9AYxe+BCLbjuSBcLfKubM/8BUpExTF0isCXRV2jU4+b
+MyOBT9F/sKIyScAKMaFKXuxDHCvgqgHdzfVrBPrNHgbLS26ihopiKslaz9R9dH0XRLsoNB4mrmv
56PTpS7EZpF+Cw08J2MzsbQfin6LGIel+gBKucpeu8Z6NyFAZqYx7vx5exm07ouGBnOfeQzAh7nx
QbF1Z3Vq2UCvI8ge27BQk3iIWBSWzLSXWTNYO9BpJ0j46ur4LR2c5+1p4Yd1Xqd/Srczfr/QBde3
ycVuC8d1vm4E/3LrkiyQspppGkpLepu+r89xLV5DbYKs0mG9t8kQDgn96DRxDoS8NsiZ+we7Hd4S
jRevDH/8w73HmOM1fiYi8ZK4kwoBLdQkwvaXU7OLut7q0A4PVvRUjd1ThMJzUfU9iCRgQ2ERFYuw
n8Wvfo9LHiLQ0gM1th5SRo1I2hf/+VKxfudjMvo3LCZe0OEhl/6CRMa2IkKZpMx7DFIKeMH1Mrez
/imENZK8ZAGh9FrAuIt30y6nmJrZg1dXx7zoBDvvTguij7QGHNx4ydbRKMc0Od0RfMxT23D2U4Lh
0IRAWao0XocwUpZ0M4BMNVaIMC5kJnViH2toRwNALRPsW+RpPA+za2NW19QMynM/9vd/eNe/EaME
79oG7DYnEQqKip+PQuPoKHg8Bu2C4CZZksHpCW/vO5LYaD/TIZKxMBrrCKHvZCcrLVPpDXKdu7al
u+mLApNN8tCMIr2k4YzIcxj4oJUcF77NbAtnkMJ/8mZENg6Sxn5qe+KJKFpx1RvRNrJbmz0t+vKv
t2cNLx0A0z9gJv9NwBVv0QEC5rmwCEEh//wWWc6zxE5LervAfdNdJi2j098MU8USPQHbO4LiswN6
RcHoBENz8elbJL58Xd9a7qNRJ36Ul9m26w7HkRavRZvLP/DBfolAnImJXJ+uSx3DhNcyzF/QXXVV
OoRlA0pPRffISmwb6QKp2Lw9Chi3h27C6Ere+AVXYmZ6OsKs4SFM4ydjzn4CgLzVcuJ5k5gtcZ/Y
OGZ7SovWvca5625Tz2z3va+98EA7/OdT6N9cyC73Fde0rfnOLL6iu/7l3oKTY/ILhwt5nKZw78oJ
jYqM/G2NFH7pMMu7UZE4e5NivEREGFe9vXbmxMY2P1hRZf3hQjZ+v5B5PZ7uzJFZLgf9FzKzkuxA
aGZCOEsVYC6e4Jukt3Ee0j5MX6PXiCCwXkPwOFSsk3rS4F1iVL7gwl/5VP60KwYXp91MLP7Dp/U7
lM7l5QGb9KES6KRm/3w2GprdY8Mi+djvA+MUIctkoFIuSX96DaB5b0E2wNpRZYW7xs/37cYqw8dR
Fw9/eB2/I+DdOVAa/ip9qG0B9/n5hYBZYrraYvP8R0vGg7DZaRHszVLmyIlKPJFtJu2jlYtwJVsH
PiJFnY4ktUT50uIvS38wCwxOiRUGpyrhXoCB/mCz/CyQWxTmDmLD1uekaxZW1DSncNvNPaYzDt8L
Cfm9wazMdgp9F3Q1E/ZwP36ACZRH/F8MGfqyXNRF2eNHZqShhy2CAKfotnoDlV7CNKBlndqncayJ
+CVz1uwwTjPaHIcGakhWQ0rorbceUsTGaDj6mZyWsZ9+cywgTn7FC5A2c4Ig2eDHgWaW1sbeGeO5
yXsaJHiiQhUHc2KuUJYBFiO6jLHs3y0ERLssvbUIr1jZIrbPQ9qsATnJjaxUAEGJ1nJQeHMpJo5W
9BBNNVE9aBJXqEGeahcUYRQodyVFY+5bTb8TKYtKVYXnJuMZw7An2fqjqW5Tf7oiyYDUEIenrBrP
Y0YeStvgestLXngqAlKV4Hl0iXfuyJ1eeSMywyrB1Zl3CRhNMkDvQucA6b/Yd/LYFb68dCy6UVYE
99qgqyXDz5uOZKF9HtTa2U2425V6UK3txDaOkmkIMAI+T3bUgbsRaeOfcIE4O23KzjjcjaPbT8ax
z/ChIDY9sNUFuFGit7etsF/RAIiDBWH3UMHBDD1kK8B8Qo5jrz7+cDr/TpzldLYsFFgca13gg/v5
dB66IetbF3ggjzuEXqEk17t7qXAD7HkkFAvjo2FJdOjixNoG5ACgtMq0UzrWOdaoicMVt9iPdFj2
aayNayZUPMPQNUGHS1ImZvXJLLx415vCO3DC1Mu+8Rw0wtlHXRC9xRPNazoNZis6iR6J45Z0nQvz
1fpSdfHRmV58FGg47pYET74hCo72buqqnd2YF+lKfWcO1aXHMXdFOD0xUDlkpjBOptWcs3HZxnZw
0EUeEpX8CWA8Yas9ICfs9RgGXSGMm6Dcu14E96pPSJFOwOkiRMKtkGnmTRyX1s3gxzZBFJe40seF
HKP8wgoyv7Cyew8zcRnoagArDeUeReEVO8Y3vR5Q7tiEZMcpl7ZA5AHcsN4CR12UeNc34B4Q6TE8
rsN9LEo61EGQAUbMUJN4q5p3GHQAUkzsJCu7TEAdolNcJWjJdsBMWL7l5yQ2aZcqwLuCBQRzDEXV
DTSbQYa+niokonlRYEh2RHfpC/fOYC1/DCwWfkoXGNyLfiUKH7Zu5QT7nsCGqDTEseBhd1SMAXuV
HtPeUQSthCAlwMv9obbwfmtJXJw4juWZnFW+r//2rEla34hzdD2jXt0Ppnuj+aAYUArbEDOXyeBy
MjD/3mvkrqVatmHWKbfMBkpfxHftqJcXn+SMIKPP4E5ixJgqA8mWXraI4Ooa5nY2WY+YQKwDbjUw
ndqgbUNlipuw6+Z0xvwZ7nd9BKdXHzUb/bqlGKONManVZCsevH0jrPxaq7A4KItBCqEr6oiQ9c3D
nXhgtYeEseTD6Rof5RMpqOHo3FQKAJeFZ2ulXJtYam2gGNU5uKXS3zs7HXYN1rxFCr17J3mVB3M0
j1/f6lhvderV+7oEeoW6+Fol43DBK4zsO/ed2wlgAyxrfN0h9iWDhpfskHXDOu+oRG6c3Xry1kBk
5ZLADP1GIPDceHZGjptn7ssRVPPYYsX9zzeP30t/jiKAY9sEA00G9a+1V0HBEKPxIVfeNW8bq/J2
4RynCIPhpIVgBQJCmE6ml215IDabJmJ2lhnWDNQGwGbrXLMMXfMO83pKWi1YcG9gEJnsWsB5l4BI
jVCSY4jyhAS3KQL33L/2mf0ABKXbyLaKVoPd3pcM3SqLasmxGqzzNfDkGnubPanmRjf7LXBn7w8J
Ib+kkFN08sY9l5QgnSGBoAL9+abp1KMdU0XNBxvIHLuBfDsVXMlhPFqMwJlTThHiJDe12eD0PtIx
wX75D5++P9+af+oEXUEpQkaybTgmOUG/DCngDum9E/ZYxqqE6V3ICCXAvkMLoT/OhiCso6cqbU/u
UOnPTTc9gSzA4jUMn2DXnkCr+a/KjT4Gs3C2M6aG3ruEUNZDV95j1ysXzWTCd0EehrNaLbn5c8/X
2GBNWvskzfybw+0ccRXBUj3zDJvsJuBI8JsKTGMw2RCWzZuT2j8yOMZ1EJCNGPfw+rLuR88SfM3O
iEoX8UNm86QZfIsNRltfsNgsaicGr9BLipBhXY5jv7cCiA8tD6AJntFKlGQZCR+WjkHge2wicWGT
6SzBuT2m8nUMMaPaMJOWSQzaovHtZy8iWijhjwN9htChRG0mlBwi177NBzEnv2jRsuBaYNAqaAxg
yY0w2SY4Owl3AeJq7kKebguHgqaf9BsUMCiuIwTdUNSARYldVQMfbw12i+itg1xnlcYAEenTo44Z
aeQNrJUkwLZVEc6agPInc/x112n1Cp7qHHj7De9wvK4rWsDI719aQTAS8z8Eb4W/1qXzAC4Nzw2o
VDmHe9a1Wib1GG6aeR0WhsUJZ+gJqsqdMhiy1CHhsRR7L8IDoTHfWVhXNTx3sN01rFM8BqathxMS
T01FOXtwE4B1zoCQLfZgPZrqvTD123kjnZitB/8Wg05guwOnQgcVTnMOk5ndxpU3opvsd2JyvukV
SNywK256l/DfKnuy9fJVaiBrhp4exsImH7a9XJqCn2uCwcD3WtyY4C0nVsk1GADwr9mSiIH7ejAw
n5k4XAfjUio1YI2M1IZV7tC6fLTOuCWNutgA98AHCMR/sEHqdaJEgd0idOpJlAF4AOo2V1G1RaGM
HZmUB54xjXeTx4+iKtRWtcQqod1Zqwarb1vy2jw/n+5o2KY7zwZoNaZxfKAxxFwYPWRMZXZFgc2p
0PTgWJoczwH5xgbjQk7GdzBA6DfB8spkO4Wdf6QW0i6mCdrM7vN94fjqHAaTOnfxNS5M98BJrx+b
3IKgaFgsepyE07MZEAVkEvVCGiXIFoVp7oVhhhc/4rRP7OIlNuAk9gxaVq1YzrdRn4cUpHWHo8r+
Os3xLBX2bJ6Cfj+zatiT9FBmYv+mYB97E3XufV4jog9GB9/ybEfQEwfNalrf+DZKe4mrZJ1ZdnaU
of1gGX10Y0bqRzcqb++lbDbCJrtpSCREwhMtxWhekjYqtrHmQDcVUbY1DFwFEqrgHg7VjDfDI+1D
3HcCJuIZlgUEq+cx1eky0fZu0PY6a8/qvsPBw7eSocYgCsQkbPKzUx1ukdZm2GfXjrfxUOkbGVkn
JMc73cIcxu6YQQA0Sg+/fssKzpBoEph43tUeu/4hck6mOdNKsDItHWW+9a2wzlA7H7U+9Q6ZTPFK
hbCpVWRXe8yLTTHsSYGfTwWKiqYbm53HlH+B8yQkUDh7G5yKQB0sbxTwKCbUFMjbrEK+GkjLODms
eETrIN61GWkp9aNuLbmXqVYsvaC5jS0Wmlga2HA60wMsueqYYaOFTjR0r3G+cTHupEE33haBgx86
FpB20iY+yr4ZF0lbDlfdC9cNzoN7KJNtFadnng6P9Ev1bV1OdxNQX+6IzV7LJybKUBpmbBufoBeo
s+yKV+oKAiKkSFeuHt5XTfw25TldmfVmzfrS0LHBAkTFKosdDlgfQxmUFSk+nZGiskBH9dXiFclw
LgpqloR0sgHJ8NqtPUr6Mn9uSqO+Ajk/jhWnb+ZE8SoekD6RkJMt2yFL9jKnLsb6RxuvCeQcOY8V
HaTndhrJ/OsckC5Y2KNniGVrVzAQ0QfL39UF4rOugJicOfFz5ihrrZUuZzQwRhljeKBtj9aZiWBM
67EVZqWnHso5/3HWKv3n5+/8jP/t6WvZjP58JiaEwf9cA9DGjCRIdzEuaDigNamZZJekPVCFytjB
/bg6khLo62f+35/SIuv//i9+/5EXI0LdqPnlt/+9W9+t/2v+G//7HT9//39vP/PLN/VZ/8dvOt9v
Hn79hp/+UX7sP1/W6lvz7affrLNGNuO1/azGO8DIafP1AsLPfP7O/98v/p/Pr3/lYSw+//7XR95m
zfyvhTLP/vrnl/bf//7XvEv838jU+Z//59fmN/j3vxafmfzt2z+/1c3f/7L+5gkDhDmDckbSHHYG
tP3n/BX9b+48zOdLHosCul+bCU6WV030978M828UdvNQx4ExYpo2JVWdt/OXnL/RJpMNSo/MuNsD
nvPX/3vbt/84Lf5xoPgY/vn7f81QNy0xDyb/9fzxeRU03iyXfJfS3fxljh8r6HE5ZDVLQEPjJhqs
B2lD0AdserGD+jW2HG1X64l1iVPHvLQYZdB57bhGfHaF5kOZtNPs0IITBJapXOYZkgMx2I9OGYZn
gRr7WJWCtQ3u+UFHEIAhhkGjf/76pSb0jOF2esoC3ccbOW01/ucw6kTzqGD6TBLyZyaw5QeB0tev
J3EKzUKcvL57CYfI2H797uvPk4z7VePZOvPdKjlWWNR90zA2qWc4ZFloCXFT7kvv9ZceFENMiMLB
z+Z9XhfU5npSTr0GUPgYTeBjvRgJQ5QbCDR99kYCx5QUVbgCfDWtZtjdMQ5ku847D+qP9MDnJ2lx
bBt/Dycu3GH+kkdM7a/AXthlKzM+R3qRHyIj2Xrz73qsp1idnHjLS7fXIs/lQhSoE2xJ/oIykMFV
w3SdXIVLJG7TdasbIK+Sb2QnyIOl3EPRmUxD9nmzkYp0Mwx7MJpM/aCN9h15ZF/Js7iUxQlIVbMB
NHMrxoGFVhH5B913n/MqiuhrwD+5WhA8lHW4KRxyJSgAaz4y9iPBqOGx2hgpoAAIWJ8iaMpDjpkn
jd2tZnUfBCGuaw8CNDGGiCNqana6+ffGp411tRDBshVtZRn/YNKwyz073qiZGTH6p1ByNLRBAGjo
6ptOGP0rCj3kaUjaS+dHnvewrEABJdmHFHq8jkuzWsIppGQPZIbMLMTPNoBrMUrKjRmu4+F9AyPt
7p0JyYcz8QBIGrU1TEsdyzbvD50DvkZZkICDUs2IqvagRRG6z/GhUi0PDtZ2ewQWe26Z34MivU0w
vK78IqKcEdUuH5JzVEQS7smVHCaTOEVtBRnknqjEclNJ5zCy/9qOaXSunZqVMyNhs9mSdwfZL/Ls
GyJvNq2+I6DCYDbaNBvypcwjs5VjKQZtZ3YIgXp0bl+/aL7/amJWXlYQelZjNoOxjzYSFebM6qYN
8VIp0xv3vv9B6gEKNDd8MaM+PurzL/k03NV5125w6OcH4jnkahA1Y5gOyupUZk9wYoJNWoTfRYVh
nKL9HX+vgSOYzQMHUS9H5+CGursMwSuuUeWxrI0O6O1/oJwAB+ESrzJZO4t4SuieKVTsGJe3m4Uj
LK1xqQMlm8J2zeTwEVoeLP/C3iAQf+Sm26/qEgMRnfQYU3Cy0WLbIHqygfCRh5qIzkMGiaLU9QMS
/Ri+PGC3xCrMVZl56mg1fLDW7PeJ2ExsWY59n4ICo4yAOy7D3l5A1JyIwwTx2gKJt5+SIX3hVQeY
Mnv+ZLAfeN4RoZZgi5QukzoW5Cu9MYOTYQQIBEAZ652vcNnlAglFep0GtG81Zu5FlCAONeS4rBDX
rexZf96zI4bfCjFp6Oaw+iw6TQ9tQWwj3I1zqbXtDeWisXI1mJ6eqNcCjWEjsofMRMda4npjXEsT
8qrLDMY6WKRWL7YOOyK9hvyluyF0pY5VY1AXS/T/EDYK9jOEcsH7K0Z+bjHcahIvmYFEcRuY2Wtv
GzQNfNPg5m9NnBUrDUOLjvaXRgpwd6U15SaOFfamlFtBEXXLuoF+gsaZRjn2KWvpVGvDzbd61JI8
plx+vI7Et5Z7pM/AoyGUAP1jEOwWZrssR8yImZmu9TQNdonh/Bjsyl85Nj+xy92XssjE1hsjyTkL
ITfkTVh2s8zbVltqjiY2eWGQlsKAMam5PuN2dtwQr2rjOViliXniECW7wWBCagfXqM/OhkSCZHrF
i/I0kgqJxkCldNvlDpb0YIv/a9gmSWnhx0clkarw3XEQLLc2MqZNNgKXHcqpX+MYvCdkkC+crYi0
P09295OBtqLQWYbWwTIhe2ztz3QsiTozdzrQVp3PRYLEtDMBjCb4G1vFyEC0yUsCS3NFsjFEDcGg
Qg03VZLam0AO0codNTg9Bh6WEnjvxu0s3CvJW1hZgAGwa3fZyP8YGqEUjXpPFFrQAHV6Trzr0qzS
XRPb456x05WcV9n9aNPpWHCOSoVTXSZgwBpd5/QU0z63LOSDCNEjgKyDKBhpNQ1RcsMpygiLnBkc
njPd5wvibA6BYlqRR8Z9jSrS9RgMewOqwwFp9ILPGlZk++6xAFxoQt6RKVUvMN/djQn/iOOL5Qhw
XNdpsSPAy4SK3SmcoSt8pMfE1UBLu5iGo2mZZV6wjtLwEuv5LmTBi/4630uJUsBoI55sxaNVGtmS
hyloWKeHFcdDNca1aCksp1Y79AepHG7hWrzpATBtHNpzBznnKhlBJ7g0KDPMgDPkiGIt20d2d2eR
hLuOAiuZ+zVkGmWEYMuut7MBZl8rDZ1nWa1VQuGfJ+VN7JbfMWaQFNYX68b+CGCqIGCFVpEB83Jb
gKd8Khy1cTiLwdz2ZuqcYys5lUNxh2mkxFs5ZORllvGqK8YaPjvyC1pgYt/JEYSIlD6LsNumIGkY
HnzXmwGGYJcpFFWhvxB25xOjBVnTYVlnlQR4ekDVtrEJGsr1Z87fsBlDSNdlAbOJJcrWaMKZDK6e
OlTWmxhQqwl9MGz1S6hx1k9+OUBan5KbmMxiVU3eNfpQeTNP3vFduCnT0KlXMLjq+BQaTbKb4PVy
zD7Kri1WCskG1OoR1SCoKkJcAp/RhJEyx/Ei6DcYb5b+hxqUtZG6/SEBrO9p8R+qPD+5mvvNNdMW
NYSTHZ3iUkTeNxTRZ+YMPd3UNG4EDATMt2RcwX9J8e9BJW+o3hgZYecy46sWt+OmccvHNmluowb7
gxl77oYshcfC5ch2yfCs1zwazMmyORmJd9NlC20x/rRMeVsp2yIbpy/Q+mKvrZLq0y9CifuMDFq/
8y75TA2UU7qzgwlfvktqkmmwNoWH9FGMrcNwL023KeacOc8l3dfjDdWPONlCv8WaEF+hSINjmpyO
PgtUbIFFBgtuvratQC4siSING9YLNstl39YpQZIIR7H2PcDb4mqN+62HvjbRCVkzdBIzJLfysZre
/al6HJQRzBczJDGZbOyebBRby692YHnnOIPxFQn9KVf9PWHM4RZGxnuOqJH+mEljE/VrV0Fq6pCL
xWZu7skpPVSDF27Jw0ZJVYAKo/NYy5AUmUnstArOUOWV1zIyrlUpn+0EqxEs5KLm+Z9HgMhdnKWl
bewGzAYEwK9QsUCqrhJWI7pYKlKzK5N6Zkp0plPyfmhFScJJiMGy9Vdd2Wt07TTfJhkPOTCGh4gM
j9JDKWnrDnEqRTzt/TzTF7KaGI9kA3VoqJZaOZlbq8zAt7XvxlRRGxtzC87co4rDqxFL/gYxYWfS
s0kfp/LQRbHqixAcwdTD5BVEtrdyl6QUDfUmjHnRZLi7a1fn2WN1536gb3HC8RFFfnNtlbwNtOKW
e495E4Adz4kYINqMuRtgjs9oFP6+sJJ+qcX2NSD2ZebZwGU3yT6OmwdQNxiEOQFWVFHO1Sq7mZDM
M6Rp2b+4SKE9p5yri5VIvLu6jc4EjS/I33P2YlMbmnntw/IA5nDcFIgKqbufMis1riRFNkbQXL02
+B6bSN+DgZzbsX2PLIw0JkHkMV457D/5UYVAwmGPMHbOjmaiThpt09qqXBvogryzsQ2tvc6r1okr
JW7WfhE5VrAj7y0EvMYXkSvxOBiktwYKe8nGaQtCmJoiyz6mtvcYfLMkhZBbMm23ZxoZ+0KM7Gn7
Wff2LTvTiqbEgs1RkJjJi9mmdvWutCY9aALvQTse/AgjGa0R5nt/XNkNfG2YLrj8wZcPkRovZjDE
a3dy99Ihbt0qkn0L2p641w+vxfHay4ImTrVbqoJneGpnjQ3JUqtoDjKtealdmSwjnAuURndDDj8h
cR13aXTk5oHMBH8S7TsXrMZQKwhHdXoqp+l2bJJ8E2R3staNc1T3YsUEdtd2RXXvZ9MjYu7xe+jc
tjxqE3h4HzHm7kU4Fwt1rq98nfwpk7AA9DwwaLN4FlR6rLg8PHbQ8Qvwkm31GEQFlFozq99YYkJ4
yoyzjFIFXVmbthVN62WkvTr5BIBiEfsB3KVj+9Q7F+ajziX++qVB5ZAGDmWNNb62npVevn4ZI6I0
oJHma5rd8RJlEHRtBXgTi5OumbtKIwhAS4v4mih0zZ15x4GWWCpdgwYGswC8+/4wxuUpc/rnUEXb
omgQMc5S70YVN4N4q/Ig3tDhTjsMJ1R9MritxobeOE5+DAyFmYL1721ehJvQ2sKXecD/cUqxQNjk
kuQ5egYjEjBxyuYS/g9757FbOdJu2SfiBcmgnR5vpSNzJKUmRCqVondBEww+fS/mj9toNNAN9Lwn
QhWySilDRnxm77UzBmyJi2fJJ9qeAtL/8MypOZgusmzHObOz8c5B1PE+DzAsqRHaopj33Wi0Gx6D
bEw/KDCuQ8EE3lPRa5rjaLDxcEDkdfe2v7WgSDylNmWMhFAZuvDk+f7ziL0u1xxqflVhG9Cz3qh6
oiSedl5ugaOBkmnVemX542mo9HViqMZM1Th6coRc7Gb1wS4A1GHy646FDWWhGWnGKGhx113ggU8b
XhiSosDJWJaDSjA82LXlrsOyrQ/dgA240I++lx0ax1RH15Z31VM2TaCXReIAW0JMbcIvBfjTnQJA
i8RAc6ToIcUaPf1zzTNCpZfi/Ho3TG73ndYtVs5ANzS+I1vX7k/DdX3u54hNgvCJdvkVEG5xNl0y
Rw23+4Bw7qVXr2vOgAvw3mD+mWAadCOaOhJgdk3CiLdz2Q/h5Vhh2OMRZwkz9XF6HtzFsy26T5k/
5lpthqFs92lMqdEZTrUDr7BJdDgBKs22QVjku8SaI3qDgKg0kA7WANSCdWa+mZBtZDn1sMFCezOF
LK+bmCuDabSxNz2PJaWF6Zlt8qWNyJWzisZeKxaC+zwO5dYbVHYcPfNbV6gNploy3AWNvmp4EzEm
fWOS8+EvQMV11N4BlwUt1TmKeHoYTRienoEZUnfmOWcCARXyTh0Pac2CTwlb1jv2o4/rNSzJKJmL
bVdYCgszHp6cuKdiaHbSF8C6xuexUOpp8itFt0uvFbWuhQ0Q/1fp8MkfhrYmvWB8Rr12DJPkUgbZ
vWq55AjOwXKMP9mV/EAQAz3q2vxVNHV/hHwybM2O1iapuh1fETzukH17grKLREAfQxGrqaTVrEIp
dyP9EorupMLfbsp/2pKDUQRNsdEAI2BuChO5qlVuAuKOIOqvSzf/zCw17/J6OgVJzL0m7Z/MSj7n
gDu7/urSpbSwJBlYX8AQ+HPb58gtorsVeZccAFdh6V+uFV3Q5T3b5YRcSNUkGEHrzQLnQDBp0A9n
AK3HOOfTWw5zwHQYAS+4abIVUYZlMA6bdcc6WEXtOS+d9lATHwCA17qMY4i4ZGjAWbg5+5jBOxqh
RfqRaYR7bI1IDpz5VzWRQ4MtiaZxnlnkuKP/lIM69MrrsBBCOklhBxOPP9KUCl4oqdI6d6e9gBN6
at8akWAvbqm+s5n5XUvaixbDSUlAfgTIZ8+qE2cKU3jQrNAwtUJIGhWSWPPOE2LYv2vtmBtf9PdK
guSwPethxE2TwlHL5+yp0ig7rQits2tWLzqKGK9Icg+dl9CB1lESQoxbrAKtTjtaQGFG0Q/f5lTP
zoUFyhOZE5fl6Yzq8o236S8xIhDTNOcAj65LvA58EOrLbDwvX8I49n8yfyMbFCmRY017WE79ZgE1
89P58Z3mMYuDWxroZ004YjHG763LOKYd3IexKq5xXpNaky4/Afklp/YFReF2mPSNVQjwK0EoALCM
2HeHDfspFpnTdEYIQfFmPVB+tEQmEAAwwiFr/4pGiI2IIFG6vfk3UmJdDD6cw4oRKlZfFPNddRA6
EzuaBmvlmt21b7sToYt7c1Rgu/5o6b5xJeydzo8OSshnNXkvRNKZ741is+rIDhdIJx8jo5W72sm9
h1o+MVTEnYNPxbXiJ1P7GAbSK3ExEtec0eIt8TvgJtYtrutiB3UXzjIJfRsa748ocWBFaMDui/P1
jkQJ7wi8ubEM6wedGu/OQizxzMHcYceNd7WCulmP/DKz4n3mk5LPOApWddV4Rbd4HZV9jzwJDA0l
+lqQg3UgQOrB7HNNdu14CuNfAwuaosQXr8OfHJMs0iP8cSkkSgRerjHumcf+ntlQHnwZsT6jP7ZT
hEPFQ0fCJq543knrLDOKmlDCHzDF+BwibmwhIO1Te3yeGOcaOckG0zIbghVxDB3jVRbqJ4+Gg+kY
m6mxPu2GYzUO01cCVwmG7t5HMQBLWVqYgGEEaXRnl3I26q1nq0dcG4GXBWFz9UOXFhK1kPmAvvw8
1Pa8FVXIGk4EL8NMqSwZjrk185gpiS6KLKNDKPtfbGrBlgLGm/vnMltSOXS2ztWE8D6ctjwOB1YM
Gt1AddUiIYcvfsKPSjZhQfaPlM21sDGNaHbJYOIOII+AtBT9s19HDDOM6WzzSrQ8abjS6LWzwH0Z
9D+F8Pw5TzdfDQGHETfPeC6njKHd3zgfT11UPljOr2HIQXVY/H99bT/XpELCZhua/iVmXmWxLcLJ
bGE6gfrrdm0DQTIFcpj636b73LStTZMxPxqLhZXvH4M+SnrMWFqsNLEQMMfveS/+eIF5mKf0YVbW
jzC6E1zCFway25hfCP57E06//qxa+w4V1lxVQBsTzXICaMJGaDQJSzr64MnDOEH/q1GS26r9Dqw7
fTGlrvc7kxoA7XIcei+RaXAUDnB+BshvuWGDgpA7O6StAoVETTDgiI/fjdD5qAhyD1S5z3zx4szq
KwBhFRRfqUMspleaZ8+drtiLgw+RvzktXgfpJc9zBPPfLeqrBrjCZHbm6MlLcjRT/WUinGuw3A/u
N5HDZyumWckcmZEVmVw6aW879rQrsxgf/LbF5eswjbTbZ9i5N2RL/DJNYxPn1l2N05eS98FS6hzZ
TL1rbJXKIXBvCfd2wu8gDT7I8zmkmbrj6ViZOBrJVF0FxLyu+2g8QwI5IwzgxtE9b6QwXnA+fxql
HHiqEMMN0ymfh+dM/4Nx4Ca1GMMKZtdWEVCVe8Uz/kRMtzlsBTzauDxAqPr9Ze7UCfxhuy607e1n
szx7GRK+OaGYkNGjbONDx7hiFRQcDTrNH8aFtz5339IMb2NWHgmHeTe6+JIZ4ZMeAoJl0a6tesd+
LTIs44xFUiMgHH6abgjuF/N6dSBnl+zomNmfU/tcB4KFi/05DPplLPJkOwY1ZyXq4SB/tImboC8z
Wat71VcQjEeUrxRYM4JAxgEpn6Z/Uq6xHofwxYrYEmXeeXaYts50XWXqpTvDne4EWGzNtiRKsCcl
285769QqdRw74yTG+KikV21hP+S7cuCFdcqOtkvtS4ZHS1ytyjn0Da9+zgob5ai0gGL7L4WxBGF5
7otcbKISHM4gyCEbhvgsJ/OQEW9aum6xsv0BwGNUYXOSxQsDrec5sbZDQgqsWG7/Ea7OOJovbRB/
t1kQr5E/bFDCf1SO06/4gdmARtn2R1IeHPK8Ny7L1COJuVu/EiPJjaCggO2TJVF9egE1XlYbqHHn
x5KgWUQHySeMt2RdJFB9IhL36gX0Dy8aVcy+NnoSR7zgjz3zWKX4zrhFNjPY7ZWpc8RD3bsalkE7
So/SGvZ9B8geNNCa4aC9GuwleY25e8PCwJ3m7xksROhvhsbYDKWx8UHOP46jfWcOCWCKfYLp9TdU
htALNZoTtFK7UKXEE5WFsU49i8HeNCzs3/KsUjgTRmxB3jH7JzPaJY74gyC9P3qAbdmF8WrGPXMZ
VIIjQQoEr53RUlkoqtIfW5HwaPXzOpCTdR0sAq16kgBGGs1tMWRHh3wVhg2OfE6s6KOqovZdJVsK
bgYuGV8AJCc4AyPxeIVwDkVVkR5YEE+C+XTmHS1+FbjZd26Tm8B3jf5clez95HTqblYIrALLBHrA
QosNoCoaGRYDK1uQhtV3PQFHJnNkKML5WpWErjQlwIzReFIDJkynre4Jsm58+vmwTweXWtXpLtOc
XYRPoYU5T60igx0cEEmaWjJ52C/0Oz7diV83uYVYgx4gTszbiuqbgbv4l2JVPWcxDbsw6fLjvvzJ
hvjZwweMc9q59eRtLIl8cjNEbHN8eDA0qqLf4xLdDZ07fblEgK+HXLIydw1eYmP5kvuAvCtdMsSI
HxfV5ipzmHGWpf3PpXvFw3lgT9lANmEq1oXQVDwfvt9sEwtBJIcVIHppxp7EkkyjBEcCN3bB8E6O
VnnqMMavuiS5S/A4q7IpAHTxom7nDHbDgJLuA0bTFY4PlSBIxCfL4EDsHGfNtrg9Wx7DuAJ6N/Ke
LNg46puQXPlgA8dFKc5nHux2gtoESGzs6ktfMQl2barDwOCrtIqPzi7JhQp9vWXJ9p3Y4XXs3R6w
X5fta7u96aR02Y/yoS5N2mvA33YMrWZIxphChNm/XQTuyQfauXdC/9o5QXNKIHWCW9YB7vN5ugKA
pKwl0GI7B9BgRTGeAps1HFHnBoK8cuP7BKMVIrN2NRvjsRkNfmUNOvoQ33JiwAqFL/HSNBa5yuHc
QZK6k1tN0C+GZJdBfxLkelvq9NwqKPLVxDKGG/8zaEp3gXmGa4PUlWtkGPPWrSaq4XlStC/QeYgE
YHZB5JKebgTDyTWr+Xndx8XrZEA2y6f+6oS4qJpCP4gqBtY6MmXKDfTunQawNZvBl3LJvQ/LaDdX
LpQ6Yl0A2aPbYagULlrq96FpvzRm/9U04ukXmE/W2K5L4CnSYZsJNcNSAu1jHDA4p+JpILpfGpgK
DKE0M2FzWCnZNm/xJOizGvW7zNeOLJI9dgmx8Rtcwo1H6pH3yHZ7eFXF9KJHg0Wt+2RN9N1pxDzU
9VFyZhivkwJ8RtujiYRmxhpUEDmT1s/OrHlkSK4M6EHYWTFZlBAyS2LUtiXSAs5nmUMItVA/VL5P
iY03xa7B+vaZuAjLUqdQCqYiXu1ubTM/O3DIaZcarH5ILfZ17TwWOs3Orec/tZ6pdvOcNDvMKy8u
eoxTk+t2azt0LbDRuwPZPWzkWZ8maedurLs2kuw0IFA5FsUm7iNWSnk1ndjQvkckDzAa1l9y7uSl
Ll67ITbYbWDBM4IIK+h4tgbxaywKSifkmsiSjR3J2jlwo2lrlvEDDiN3NRt2vPVp7Iw6Zf8SCtaT
/k/a2UtrnSZ8r85Ohp4+ZZWHkCUnKayaNm2aZFvFCIj8lIYGrvawj0ABBcBWA6QmBBYoeG6KA/5u
/DFlsVHWbLGtbXkJGC1sjK63kau48kRLqLZ0Tl8xKQOnfx9kWtgHzOVwMup4DSKBdGSA1udSGcyF
SLDm5xshdC4BvMX5Q590wenfB5uUIqctOvIauw944uYGM4KziitCRyczOzuYY4kbbJgV/Pv3ciCV
ZshO5L6x7ZxIUCZ3rcBM6LhnSy3o64b9s/Insc6xc9HCcm1IXrcV1lNq57QNNpNNhkA0uQcBP5EE
8/jsUfa3NrLYwdigBYHPXU23fp7uhWu1u6aof6XR1TaueQ55udV2QaJE3vUrvl5Cmc2p35QjFqbW
nA51HTt7q0vGk1g+1LYz/OeDZ26oAI6w1fQB4P58iszLVI/VybTK6lS40JK54L1zxfh9z/SU9tZj
GHAy2H6cHJ4YAjcINvQIrDqgL9lXLtMlJ/XeDGm9FBqomFr+vow5o4eC3QGdiaRAblzBbLSZhuyp
bZBrDqG3DS3yMWQakUhi3hqpKQFpQhC0lLC3ILhIfSO5bDcHnFHwsldzbDjsB+VTw7BolRbdq3LQ
rADpf/Mx81LvpPzw20XN5LPM1/XJFksE9QoNDisVL3+OJcW42fj0xhP3fNjeSLj8mnsk6sqentnG
HCxDvwAop6qL9HkWTL2gnVR0O+lzI4P9PLUtRxmqa4IvYdU0gUAkJd7Ast/bHobiZPxlpLKEA8ew
qZ2/oUFHzyqrWaV1tI4s+zuoWePgy7qZdXbD6rAWiWB8xMYBNM8jcBt0+Z4mvtf400FwKvy+XdV2
+Ctin8CuGltHrM2rH4jvAGrR0SUdYBqC95C9f2B8qa6gmgpdkNbgqoHREB9+soz8dyHqY74wWv00
+xFUvWUePlE13s0JgXMWRz1k/38jmggkUvMWpS1vAfupVVmSnBnON8JKH6uB6s5Phmfg3PssYI/o
LqnToD63sU2MQ30YYsFOOKfyLYCUp8rCz4UeHhFH5/+ZctQzkmX+IjSQa1gfm0HPNyJTkM8U97I5
JGX+JKiSVqLz3kxjioCW8IQQMASZWJ4CRcSOWY5ncHMHf1Af8EreVGi+uCmMUShsffJTV8TC8+Ys
YRsVpOc8DDEshqAS2Dm4RnBuLyh53mBinso64zugZN3aId1L4n+UrStXqai9A4i6r4e5Ae2Xo9Xy
AhZANZeSrh9FSEueaXfrxkkAyvyAvIPMwALVezoeWvKZwWLT3GYZ86Zy00z5tNXBUhIXyLSm4pgN
4s0Hqs0eG6NBTzKPWsDqyTUNkLlHL8hyf7IpPuqGtyxAt4GOZ6bqYSPR4vlYRkDA2WMqVSNy9pG+
eWNEiHgQvxKQ2K4lZko3Ld2tDI2z7whSXIi0lakPH5hfjuURb2FnvGLC1JsCHOcJsOEGw0P+/8Wz
/3fxrOUjev0/q2cf0vivTH//r3Lbf//HfwS0lvNfjEdMdLI2ImcTvMN/C2jt//I8ptdoni3QOyhs
Ubb+t34W2W1om+gYhYuo01lQI91/9LPOf9mej3vb993ACYBy+P8v+lnCcP43u7rA+RGEHlkp5B1Z
6NX+N+O/diuBviCiCxYXuRiY0Twxq2/hY0mxtvN8sZ0lRMbXTnc7L1EqN52W5S24A6CXxFL6mjXn
lGTTfso5f1skVogbE7kp8y56oFvmfl883OaMlI8yW3g4ARxmXlldvaN5A0iTt+kXeaG3/wCqRAva
3JpZr6m0Ty7/PvSjnVzyXkdoiebjkKZcNxXexYQPoPJshYelxwJBRi5GkhSsqkuHhkZDt+d/H4KJ
RCdCh6tXPX/mud8h2nGmWxzP3xORBNc5mJFfjZ50WD57ycU0+vpqjQbEsuUmF1F5MPzaetJtaD41
wXiLBxGfx0DoR0FiHKmRi0mE/CNbugW8uYZDoJ/s6MipzIWopp1heOJ1gggn+zzsdjWzHD3m6SnG
9iapnZldRKTjsc80pptrGM3F66AFuqDI5HyjUIj+88EV6RNy2ejkTY+QxsIrUbmchU0TXf/9a864
rJv7q2UX5NP6ZGb2Vnet/ucHAL/ptSGVg+iaa+17dyE6VhZjUX+kbrbEjnhF4G915glIV2yk8JcG
VOxMSswC9rhjRPK35RvEvdYWpOISTLg2/nq5o05D2qEdqwbj2KpsvBkS8OUYchTGhFqWczecUYWv
J38Y9yItfrFGJD/D9bGFiDm+xWAl14gXqwjUtF9flxJoZzA8e/j3Txom2IORJfgRtPO3GsLxXDNF
DnvHfPagHGNyHy6QmglpzBEBDC6iDvJ2+K2r3xKb6L5iUNgbsdobtrobMmNdpdtLPOtk0zoOjyWW
rTfXHqYNEFeXSLlWvoyRuIYGutpOOE+jVOpU4ZQ8zraLeUKHD9bQV/Bc3QP7HI8KhFzCqUB/NpsM
NHSk9r3JdAmaAe4wtv+qxp1OqYrwxzXg7PXZtlaKUkQyX57M8JzJgptB1WymwtHZYAvCw4a7YdUG
4nea5URTWdwRX7Ku0BuZ1COib/oVcAHXXDSa4cxf6wUzw1tBknCXxLucZHrmNcXLSISkSVzWDmnu
pXezB2hFWyisd9VRLDR+uqMIfcMsjw595GtU8dM0ReibYMhCE5OAO80XMVgX6dWfzpg9RuZnjLe/
apfR8Yifn/AgIH49MB+QRSbkv30nmotdfY/1fBt5R0iYwLwzLwEGdXSdBb1J5LZs4JyfSFCIezO4
ubbIGeCGa9kR19lwAq0hHZMtHA8fZY0IVpZPAkwcc7a5zp2HGPOSo4Jg0/bFrcssnq2gCNepIY6p
0bwHnX7ma+LiNKOfPmAqOCoE00It/014ZtgGJowQsC1nLaGcOQ1Do/UTmcD5nv0LUgNPMPRyqQLm
kaQ28t5vYePGj5Nxt8sifBhUwe3c2UdtjB/D7INcbqet9I0/VfxHEx26Zi44sy0Rj0VukJITE2rz
mLR8X1nS1SR+hm+flds19JRJtjfLd0qV9iQHFrO21XprVjDYlFB8jwkbIIanzsG05S4s5ieAM8O6
H+Mcs/d0J64BPUnBqNmiNjMcevLC45/mCFZsS5o7rwqhPUOxrwzqqNamFc/S6AVZZbFuer7NMcDG
FsHA3MwKqCpLPtAMibezyFDQtf8r6UPzEIUC0ED0BwQ8gYoqhy1HZJWfE1PhfeIlHe65R0IR4Tj8
ZBugmomnL6S3rRDR/lvJ/sUTdk+98tEI7ikufTJ7qt20FMlmrJ2Vq9u7oDYvvsA+jBuH4a9HT8iM
1+z2JSXmUJoXhSdtAzcVTEKUq43d6Oe66J2TMSUO7HWeaOYPHB8e/YwdTxtTRSyZAAuAfURanoQt
lj+yE3A6/a1l9LsNIBtikHtkysr80rWZuPCOOyq0t+S/hDcbU9/GdGekHxVvmpkpZBRzfgc3kN3s
MbTWXUU4ihDIa11LAIjrl0i37tTCrD41bkbRiCMGizDggixh+lkVhGEFeUSJWOUB7hCr2KeIUOJ+
Os5Naq97n72aVl9SdP2jVCPBSBCEMfrZdHZPU8IXiuoTzlEHNyO3W8iUtkM52LDSTNPXOPKOhC4E
qwSYybqOCWOACosErJBvRnfIREEg6UTjZHTl3Wd/mSPuj+KWOejFmkOohz5HSFgd48F/k8zvbMHa
UIbJe92jABTzVTesG2j6f7nO7yK/FJxlEFSJVsrr+gDFqSegTm5bgmGG1N/3WAU5+CLwrVTtWyPq
Hlsjunh0iDRwBAzZzbyvpNU95USaWgWKDYKlsTNOormNaWjAgUFuIYp2z8qQNDpzp36rzn+rwDFs
YoYUYWT2+6oI/waI0JAXffexi0Y0Lp6l0x+d8t2QsPTbIrkVfF4tCC0KkEusgy7XV9Mk5CZATTFO
8VoFaI9Dv+suju8QQj8G/llY2C3HNv1BWf2DrP0eJOk3Ow0wvyq42UN18LQB5tNKMWBP1b7EUBmG
w27GCuIRv0yx77wuk16N1XVFXLiDkGfbD5qWgg1h35f30o3WrNkeOnKBprD/MPoEG+ucv2pbNCsv
8Om0ohSo9R/OI+z8bVIh6iX9opvXTclk2OOvMZV6sVSMyF0g9reyZ5OEHKaVWMo70kuSIDrDU+eA
HmDuk4+wqacNgfZr7LLxNYjI9jBSn1eXm3dVBePIjLP6dieFlEZ77wNyiH+f1Zb1VxMcZIt+N+8O
RZ9/WE4HxQ4tgqXNeB11nbGeGDCtkE+RZC+my+u1iu0EpgKq7DnlxhCB8hG/YEytEkyhrpXeO2M4
i5LohjY2eZw69sHktND8S+tGgMOJN5kAnwAxVBgmXwb0jxE4renuDMKLE2j1Q2VhXpxOE9wdj6An
7fLSmQio5fTaT/wYbbJvoOEQ0sO7SYduXMzaIiDbTYHlBggt3RCpVCjTjSm5vskmnXbJiPCfdKIb
IGesW0a+L2FZ74RyAXk7YH2BHIGO9QX+iGB+9ib5ks6fvarmb4P+frXEepAEhbKC8NhjG6LumrAG
R4AGX2ZyF3EasSJzGUoThmkMFNP2S8KdAKLpt1HNLjlcWIByQCZnlvdoBCcRIFrlMR6ZMc6A2/8d
rzw95ZdR8Qlml/Qwj8xfRslYcj1rhpAlT5Xl/sYwdlNsv8PaP5m198i3tSmL9kj3bK51oNYRIbhg
ijzgcJnxVigkXWa5zIzVi0iOuTXqbR0Gb2qqbk6oAPS5yDmjLLv3/nyFa7jFTJj/amGYMkmM4xeh
FAKQMEA2YkERwNAGGAmtOVPA3F+y1wrTxeddvTNeeqzT3t57xRYsd3fquLjHBT+D2hyGxVThrvpj
m63NbFVVGwQFGPQdXPYMJRLGs/PVRnXPAprH32P2nybJZxIysQ8SHP9Z7K0hWT+OaIg3bPXSnYzp
VgxXHtWynMbUYE3nenTtNTFHBQWP9+gLVAFcBeGmQeb+4MLcJ2rWJH7Et/ckbxhr8KskZKBmJgIG
0UZrXiDr8dOzkTYUpM1mcX5tzDrYd0P/hG4SWB8w8Sii62pnXgw1+Qc/N39YpQYbewmL4pLNa9Jh
ZBzsMrceViEVS1d53g2qyko2s3VowlA9zrr/Tat1jPp8EzvxeDasJXQq2A3QKFBR1cEVO/7FqZy3
poh/lFIAJ2xvjXd404GyXhPotLJwEwNfUIdiQL5qBy6D2t5dz75uyN5Jv0Iy2pncL2DTFtfRYrax
kGAQC5jc2eHgKW7CU2fML2h02dAP/Y/LrmM5HZaXj9VykDARCt2vofCvasaJNAfhAhx2t8VdWk1A
qZsQnBASRhFar1zgDaFlyxC6n1mg4gV05Zi+NMpns6j8S9LoR1YJHBsRtNVY9mRD0oMw0YHOkqJL
ZMcSOehlRrJYp/HTdDxUzrjlVsnIvtwZ2dHlxTPqB59vqdiF5aWK645V7tQ+1rn9ZHSSZeQcjC9m
c3LpOjCFnErbhMFCqdpfxqR68hvvzVJHWuqWjb0HMzsgFjcm7Rb0+pzBQwgRriVYCkGZ9K1trRqr
dR7IAvPXPSzP1aA0e8Ai2nhh4xDF4b9RKR6ImXrLjP7I3vwWG+YtnIcPu2dW71b2zk+sYgdFMN/i
eoCDhg5j7Tsal/vgvVHDMUPycAch+PspJSO1KKiPVsEZD82fu8tF0MPhGGCuJi3FrwV6M/KhNaK6
mKfyjGhtWE+FxpNjtNWp6vB0pSCX1iRvkmSYaPNQjgRn5XQoVkXuRqr777CqHzmYeIhn5oZOJRG7
TXsUaojLhs7atuh7V1bJdhrOjLJkc1bRBh070y/ivZpg3rQWKvGaOXc1RKSSBiDhJnBvK68Fyx84
JS1Rds86jkJV9kyAP3WAcaIK6uoU6p3yUGHraRFmxvOLP/SERzNXXsss5RGOw+8orz6JcwE0EcT4
cmLq7VjHmwZx/1CeRjMgHQcTXysF2uxKnjQ/BFlE596C3jBJAu5ozwwvfzFUZJxRFmADg87bW+6x
7NHPUhe9sad8HusEWk5wztqpRJgd30HYhscsjF9mWGTa4snxLO6z2Oy/LbKPpKeGvfAhCFQBlO7F
2U31zTFKtdvoSm58pqH44zr2XD0bw8ldEpHmV0DHNOLsDtZA8bC2OX2+ylrqO6tAvUpdHRiFSbvy
1bftDtU6k51RfgB0IypauA+WzTgCEejIcdt8MJGp1kLCZjGbh6jEgSA7sY6F+0/CgFCDeImNv1wF
EDM+WiN/5aazz0WMSLaGHtj8okP6zDETk88joIlmw3Pr1t/T7GXnqOfvdLPworLoGHtGgB8BC1P4
7mSNhoFrXMOsOgY84T08RpAPxGRF0aMxosmp5pZc6QKw2+LWcLE9YU3x3xCcrhqmJ9sucb1NEgcw
kWXVrcPcPNTEvJ5QYJ4zHRxYeKITy6Z1YlNVTMXgbsOEhpE+8BFCFKoIiysNXWco2i+7xZhMij3T
/Nje9xdG9u62HsQudpt5k409pVL+kgz0b4F5JeGlPkpkh01PJThSO+k830ioD1hoFRbU+hsaxi8y
aQsS2EgI4wThcvR6kj2Y10PtMatd3lo/bSM/O8KoSEzV4aoTr9rFAeQ6X2MFEHnUy2E7Vh9sRZLm
VEuOo6TNjA1kEAL/Zlp6vOL7WfGfpWi3zjKCXRPU+txKAgyBs38BTyK6iHkG55IotioL/3gFII+s
92+9JEuDJo6SgyeIpEFeyaDVbwy0dlXCXBxG28CUPcv3Odh2phdoQbvWUNwzBmQJiwzpqaIkrJs5
3FXNsHjjmDxJvvt88QjALG0buyGs3BpPyi0KtDoUR2Qy07AWn9phFNc27nnQ7Y8y0hf288s2LeB0
JYd7DrCsqb6JtuROv8GB9Fct5HJGEgGbPwMpv4k0UoEE3wWZ+5cch+RIjwgcBL7Yvw8g+ZttB4cd
m2O8caHpF1168lN193oPBc+AdXhJ1egnUqpZKELMMTGR6KnduI6NLMdlHiilYGkThEdzFPCr57kB
kIntS8WP4P0jgFkE1VE1kDwKsCsV/IlhG4SuENcrFcKZSarHQfvNvvMq++DTjTNYW9bsHbobPair
WWZcaKg8IXPu6wnqp2wWyX+211wjZ7tWP9rxrlFjyN2MLcsj7XXdme1Pu3SijQjfMFH+rsbhlDGV
pn5Uv/iuOHjIUcOgg0KGrFzgLovLYjJxG7rlM6IuolFySu4o/TAZhRDIyLKo7tZQKt6n2v0x+4Ym
A8kr22OxHmD0bkohDrXrg/yHojfqhAO1zqMNMitOG7Luzk3zq7NjhpoFyZgYI8gEayHOi+BQlj4v
65hQzC/W7Gaw/4aJFDuLk/3qtWaDJdC8ki5B9Fo6weGJmS76dXbAiDW0+nEqFyBMmO9ZjeH3t5Ij
wyrjWFL9bp3Zwz2DIGaHrxMpCG27IY/s3QOqPbTubffQeqziYkX0qFVUNy7FJ1n8VgN5ucXA+EB7
TKjM7G8QAyJLNdzF3jI6ik6gWqa8+LX9kjoDOUE+I8LU6k5MzNea2S7rIQ0IcRyvOufRbBP5YUb1
A9ZtvTIEk7kYGdiWK5mjsLULIj6r1eDiRhs0QXM5611D6oQxxTM2hHAbi+iDAJ7fls16difsAVse
Lu9s7JgdJZc0931O4X4p60AlxGprOYRxhkSwuiifneehpZGFfNuulCIxoufqSgyT61a8xspk6DkS
qpk2RghNsz7IEhUg2jrk6PH81fGT7GQh96W5CMJs6w+GSfuGMq5Z99AlpLJb/j6Kd/rgja0tD8VI
BozAN/4HR2e23CiyRdEvIgJIxldJaJYsyXZ5eCHKdhlIxmSGr+9FP9yK211dZVtCkGefvdeGu8iK
yQjLT+7wdFuY9mZqUZgsJgjgVg4gUyxAA5+ckEgA4WPu8GZCz2dFISxddyWP9bxFxTVpXVXFdYje
I5e0azNR1BFP/avX2O9aHQf1EgMIJdG1CHICBcYMUBp++wXRxgtTsD21x42dw/k10n5RHQO/wDEs
onFfpYqkqldeZGf8HUbr6BhxDGST3by01DYrqk88HuVp5t0pGDXNWf/s6ygM8Lpdh0xEWwI2XwWb
043ROs9VyyyYkLrGzFM/ej+jux71t+qktzVELjZWZaSHuiO+SM7HnQXUsYEHuaeq+bqMjqXevTXq
VjGBwMfgSG93+TWvw38moXn2hQHmMJPOcd4UXKGu624oaCW25lAORe1j2jE+mw3PdlEZKz2Ur4q1
/dqxw79obn8RJQ+9Bbgyd81zYxrVWlE2VAkjZuCdaNHjLmSa88WxxLxrIWoPRrjuQJek2VPdEjAZ
PfLcuePvk4REu0kAdjc+s8AixjpUv0n6G41zsh1s7yOPFB4el2Vz1ptQqm1n3gxuv9bLqkeEUq8t
DA1sYy9lH9s7P+dw6UiTsw2bUS9rf2SbsLyPvOfEKA9DKClKdH3sSDjVMKLjNBtNj3hpMmw7lyhA
gt+eKf+Xanc8vnHOfF6RI+cDjnPtaw7pxZJ0O3Aq5jNkiRb6QMfZpUNZjDIuw5anih76gab7LyIr
yToI54Yazg4pc4yDclmtsqdiNBzkUWFQWTVDA0d0osmItFOllXDSaOXsIlvbCS37SglYLOout6u6
YpDsWT4MS5aqP7EMJ+Koun/dbL+D/XYQD4/KxzDgGuHznNc/8EaPZuk8/AJ/vi3kJ15OKlDo764K
cGuVCJ9tMINcUtUzJk082eH7DMF8TcmJS5SxwRsnv8jYcH4mNIWLhW39WD1NbuquTdAI2C2q4+AF
RtHdjDFf7FjDJ1CfP7TYfunlcNOK6Io5kzV8olPZJAEtFManxrFq1ooH6uuE1ehJSc7kld/AYhUk
uyrnYArwBJnWc0OBncl7bwFRJi6C+5z6gx4nkW2Um9idyP7Xy2OpsQDWF7ye0Dr4bJfV2XUuaIKP
0aasqu+wwkexkwTCbFcuYD8CvslmCjHbV2ABuW1CaPMayIyOm//MpzG33yre321ejK94pYjoNjdX
vrCZZIenDtPiQmn5bHAHoCEFSx2W4uqlJcU9Fxl+shTmXFKFmzRinbk0X2fgAXYJ1qsNzcVF4Moh
qLkpO1pHbbXAWECzZRjJXVu2l/IVJDSBp5I+rZ5gP/1Bl6lsH36XMWFU9R1pZTQ0vNqwd2/FhE+q
1JYVfthGe7/gSGgwV29bVp+wnZEZQfzcfR+ABYWqF8xHJZjwg5fHVJ/Ug72jMO6aDeqKkW26OsZH
3klK5T2QJrH3r+8pUtbhadSqGU5j2UG86B7tTJU0JYBo5SY9KrH0VqPgeseH33H5EGieMoY2NkWn
pC4ZP8yJSqbW2JhJ73KGNd6Hxv7LVjvB8MTr6AgrP1M6bnodN6bsMQPYWHNLS9ejD+7Btqdprykt
IAk37xu9WleRQvPnj48yJ2YaLmZsyunKfLwp3YvOVlsd28GvgpHaHUq81IAjGG9wM9gLJZbLRYvK
h2rGG/2YVaBSDSuR8KqVRQI/EK4ikuXxOEqMYoMbzFsrhLqOStIAL6uz9arpbdDxFxVa/5WX3mYo
QhJynbsTTvOOZ4KtwwDhk4iz8DHMGZ3DeEQMfEzLF3rd44uDf973bqVpvwsv+oJE/K/p9eSc69kj
VM3Sa8vF2YXVJsMdQL0oRjS3HQOq2m4KDzxSHT+JKSTZtriO+HPehoEIGzBC0X5q3deCJV9hIliz
mb8AJclXWa0FLE/fgAYiRyy1DC6MxJWdjzs/dr9JpbMlSehgRXxetT77APYL0eLAas4lezChtr1H
LYn9YUgcQ+EffnvcNQXuGOXXrAESm7xKQbzK947siejYMvCcZMWOStuTxTV6FHV7wMSXb9JBXPOe
rZrXS0DQLZflVNw8zXhM0wzrRSNZ79b7joQ35fNretLKEbfS5FH3ZxX5Dk1+T60P2i2dn/yns73S
PfmRoc6YxOghmFbPemss7RYWZzr+w2hqX33bS3HZg4WAPjWnWKdNO3zP8O9yBs23XvTe9TwWJc4/
nbKuteqh1RfuzWzrQzkRXPUs6A+l825l3c8k83ewqds29Jzj8iRFYWcb0Gs4dyz77xjG5ypCRCM7
UrUDliYnW4MKvVlL7Dpq5q9RE581kXrOu8NPmeTFbsSo5tV7xpk+YKk7bJLYIqRklU8V3Qkt/om1
bwV1mGlMAos+6SM69No3YpL7iHFKJB6+tM5Q3TqHzwkA8th1NfsMH94UbYCcnapi1y+gG7B3t2m5
agY/+iMVOqdcMkou8G3RUlSrevh9WFP5TDND1t70S0aNRSUqKpvy4mLB2iCPKZAdiC7qysHaJT6B
Vk2wUDMPqAaxBDod1tVYjDu3ICGKlA8ZaZQv9Ak6YGMRcke/O/tkl8iil9G5k527tQz9gBxYsbDm
iBwyl+OJPjVhn+yT1GDFq1Mw6alkkw+JD0B42rr+7KChzRTJNu+WroMNy8ZsHTEgpRTBr0daMg9U
iu3NlD3bpKjc5DG8hVfYof8Pvw1FLqspd4tNoUG+qTMkEDkgQ7lO2a5y3SKjyX3As3GEIMHiC5Tp
eCh1Notua/tkA0KXwjXcKcj7+Dj7xjqNZv3WTvUjTZ+jegC0oABH0HD8ZXs8KOGRvtdRR/0mWcFU
lWcwIjjcmltvs4ho4YCiO6yJhdPNiAJiEERdp9hasKDbUGN+wX79lg4VtrNOfR7zBjGKX9vz37SC
ZnU8f8IAhgnx51XWAsiVwrAQwqR1LIfPrSP8HfhjShpogIQPRgOHJ1vkhLog0wiBOxxUkMsc2qoL
voco+hm2mD25y5aPnJbDIoSz9KUkWUGC3MDK3t7mDJv8XERu4BXi0LGhCwDzf5VIkKPtnRvbIrva
uffEi7cK+lSHc4kns3mbrBd9IGebMYikplT7MGqPjRX2a9JAe8tk1OpEghcj3eKf/5VZ/GFEpwZA
yFD1n1yvA6MPlYWosGgN0d4FEwCQZRmRz4nXHNO23ePxrVfu9KMKGncw9vL+AiEwegjQXiVpifV/
bIksVPi/Rk+ihHgkdFsO/p6G9uqVKIJRm3y3UI0Kqy+QsteFnwhSslxnPEmxs6dXo7WdoxNpr/Fo
3kkOPOXR9MRKvTqox6Q7wJCUqW8G+97SszN51RunGfnuqjvWWTGLd0C/LWJcwVFntlaSlXhfa7Ao
kN9YsXd4xBFRVI+VPW/3PUbltbYAeliun3vOGnloBqHtvgseeLkl9xZPorH2nqWm6F9T5WvnD4/U
Hw5xwks1a9XGonfW0adtbLaf6eSdfMwJe1swsmNu2Q3dd2XUR7eV2oolPeE3KmLwA7xypd8zjcJA
LSt4yGXDq2XEV2KTb9WknxTlP5uUJWzL110bRYQdvjXfa9L1ZshdfdSHp14k14XWrNzmwVgJXIKM
WYJPHRTx/IoBDHdTF08nnP1ixW0HeCmCmf+ukYCjYzzkqf/azIBehYZZn2vVSlzu0xxVmp5Ec+Fd
tbh/iskdrtnoshSm8Zln8bhqiODbRlAZ/HSIlQqqbG7fHQ+HlPSHS6rZvxGoJlydyWFKiks+hjsV
x8/LxiY0Cc1pyKe6VuYovf1P3r+0HmPqRDBnbcqO4zxM+MFpXuoBx4HyOa9Fk/EzLcrKct3HnbFU
CBhfg5D3h9Y54uIM/p/IYkvrsVlPCu4yIa7xjITQ4sBmisT8gHm1eKNX/ZBRbU6yjE6m2Gmzk+Vr
B78LCcaErzR3O/R+sL4urK8m4mk/1ygmaKew4+oJCPf0k/DjeRYXtOB/SQVKCdtLi4S/jofZD8YR
7kSaCT4TjtqEg/brzjrnarPF+IZd1aq/LZtgmpkPR6f0v9BnzqL33vUkpbCYJWEe0fzVnmTB8qsh
1QEHry1wVNNxbCTaLYvcd8+8Src9hzB31vWMS8/U8C232uJBiLZC5zE+UCGzYsL95Gac7V0vv0PU
fS2gLxUdGeS5fo019RAht4AZS1/zy1GSvqAkM2CwwRXsMYH0FfdxwnE8D0ftmGgUUAgc9i2GHc68
+X2uZ/9S5pV/kbHmXfxqY0Y9HEBLvaa+951V7bRRAyCLcFzjefHUGO5V9nBq48lxwYfhJMDr5E3i
Aq4nujjiRKGWsdd68x1twNw0gvbnlAeobsCIxHP9luTRAbPNUSoSMGS4QZ531m0m4HLIrSm7ki7J
t13VXyCjvPQN0C6XvWtskiv9/5dIYgGwSccUI5wfZsM9TkH0FDzTvJgMqZTkXXISA2A+sRpRmwI6
o3Bm7Szy/OJ15cFK0jeJJWFltLHY4SX8MZeck6N/uRlV56NVfdRpau5gCoecO0ri1nyXOlXOSl8E
0cgiNq7l3M4NlkxqnOqnhvbHVXp0QKCGLOx4Pm5xQBcb5VpPQ9RYQaZ70MlUEu0HzoHcxdAJNOYO
JzHaLypavqm5bZ9HWdJ0LQ0y3DIhrJw9XF8++ZC1L1JD885oHpm5qZeGSToU3FYakupxvHOeUWsq
gJyBcxu3JenBtwjoE+Lg+DeBRgzNRG5Mvl6oU2HozilviKpwIqQmeZuljnL0q6seJ4GiH/oC/fXd
a5KzwkbukL/2oWlwmAXHJrLaPcPgZmwg1XrHdPCVMAI4kMgGbb6ZCdxmo7NFQDfY21inPK0Toi4E
Kb8qKmQPU76UhmunSid66eObjuCalK7/xy3Ul4q8AtPII4QJuI6MjoarSnzGbfaSNvH3rNWfjFVQ
ZNrqb+XPb12Mx76a0507wGI6Fxk9FqX7JLyEIVdnQScjszxKOy0Z4CgyEVZGiap17kPWQyXCR5RL
inqRxP3ijBC7hJPbV8shXxMmi1W0UW8N8B09pXA2TyZWP/UjSYeXcLmq8mbbTeZ5qEp2bBKuksd2
J6rD3z6OCd9CKQMN9eo49Reh9hLNiis2mh6xNfNdy+oQZ8+Cmui5+deP/peYVb8KG6gLlo8nweu3
A/2hTAD7usMd4ujOB0v7kmUNGSV6VJQ86zrAcxzEVEi3+reOgF737osj4GgZpIohunNwUDcQaBDo
KzYfU32fB4HgioASxnfuWrfCal9SPb/4mTlB/RIY7yfmNwiqax5FqGrdA3Hh2IsB2g8Eo7YzX4E5
/jakQW3uqE2tvToZtg59IA9nnyen7RF+ZhAj1k2X9ouk5XvlRgQbQQSs6VLlkdzjLzIMvP7uz9T2
zG7xyGM/IUdX2Dc5tU/C0BGIkUIYOkTq0+1SnJuZXqkWG4yZlFeqkUcjvEi9WZ4PxdU3uH+BosNm
Rz/SP3AJN89k6R7tqPzdjhxFHYVHScl/nXLOpZWpgJrod3JXKwunHt3XLlYCfSt9tH6uhBVIYow/
iHa69QYg+Cbwk8AGtJac+C402oMRt5AO/Y1tVPe+AW2iW4l5JGeIHzOBM8fRRa/JYeafzuSdrdhn
q5GF53HMXwRNtytTF+uWmqxV4wnaiUi6egLAJ7qW4621hjXccl50/Sjoa+cpXF4M3x5WqtEdcl9E
rKv6yRlI3XcioOyaiy3hH7TwSInPQ5b924QySPnpdhDaRRmVeC4tB5+sutPoFfHU79NLSMVtb5of
DlZRaTmc6NhiZT6mOTXdtOzFs7WbTcKy5KBpu4IjIjAGnBRLqRlvEW1fprnJo+avpc2PZHA5B3n+
ni4X6GadRZaxHgn/5hgh+3gPfOSFPfoHCEtqjrC1WUglvvD3VeWeizk/aMq6ibi8x6r6jTrtolvy
Wjsppz4Kj21maLS+aJ3E86dh2VtavgIaMD59LuYBXddN3ADHUd5Ar0uqep9xSNArSDVuXP/2Rr6l
0qqOuTmVMYFlDnVWaSHJd4Hvy29VcxguRXJnlPzhpAnS0VT7yBj37ABP1kZi3Rpn41NWPQoOuP4R
134ybokGeiBbtZtRlfylc7SQ+FdNStjY71dCN55KPb2mun3KPljEPIC3XqtJHoYmPCG8vi3YV9L4
UyAYPVdA3ahnHSEzzNtq4KyzbJCpCzyTqjoR7UN8ZBqvfP2GALAzJXdvszfpB2CSL+bqONsjJmU1
b40wMXaloPycYMR5pJpeFtOpY+FPF0B0LQ2mOn/Ae1eGrAwyN2wQ8inUQnyhxhRDTrtrvPrN1seD
NHj7KhyN685Iz0bj4AsY36BBfM3DNC6qAH+LrS6uU9vnsKmPGEtOlcTti6uyQ8rryglM4Gg+eUvb
KB9RS6bUQY1PHYSHHNUf3xV7OfHZReZh8sVnj+mEOsl5W+QwPXHsQ+pCUgFKwQQ4VxevKLnBiWri
zMvRDrOnrcbHWANgc15YR93aEL+38AdYiv2xCBuWBK0NkDc7WkUab7qsvynahhK6LhAm2fyz3TFx
pifhquxMeFCDw8sT2RY51AI3hvZswMIwM4pcqu4GIqtdz0lxxgL7t8lsbCd0tfV6txYlfbGQr+nL
C6rYeiAv2+u4HnfVwFFcxLa57WftaDYNEKoWiY45mPsAJ9jeRTBu0L6bXpx0k3cH3OnM3h4AShUs
NNiFIUXOfZ7VF+6WFy1NKZRog56rfCWbhIBgjO2htr0VJRVHMuciGBQOijT8dMkKZzPlzoPqn1If
ottyr8bIfM9SXF8iB0kQjVvg7696jqCbS4iUBdHPfDi03ZdOgmK5JdMkd21N6zgnfrEKgOO+OSr+
VlmK3Vvjs0J7ITc4nnx5NX0arPywnJdr3Gbgb/zimjv1h8ZGvE8Z2JqUSaHtnnx3fuPxcFYqcyBH
+8RDkbj9du/o2e/AUGmU82vRTIexM4JozmKUZgrts9A+JUXyIS2KZuyie+pzdq66v1eTONXzfEry
r4wGPOm0v8CgvxB99xCuAcPP+PQxBlShi2pUG69Nd2eZi7Yz4wYxl8uKl7OA9NMa6H6q1U9a5pwt
WHtO/7dW8/+PrtD10YYnSgi1Wx+hXsZ+8qunGxufO1bwktOZO/2jPOePFccubTr+njhF5ih6UYb5
iCsh5eOVrksv+evW49XWBJBH76smuLyCeeMytdp6di+7kQGEPcJgt0daCfcjS7otNzjesJRU46hH
fzlIJWP06KBWcO63g7SUoOk0jNFBicO6jJFuso4OsIB4M9Ar2DdeoW97l1dOdM5nqBlvoaPxtV7C
ZGYm0Z61GMF0AF04YEOqdQ+XFPAhE/Mbe+o63nLI8YawBs0W3oxQfwYjEnUdlt90W8NCCWKHRier
h56Vut2v52MbxWFxTGt+mkmketAkfI/NXPbfRdntHOTJm6vVv7oFxcA0xw3hDFBVo8VOOJpfeasO
U/M3HBsdaOUuqqkLN6uhY8rml8VZp2VAGmvGh83E1ot+De4WC1Es9XiMyz/FcoJrHA1cuaHdrBbg
zxyL37aiRmmgpV2E0YF8YrzP45iziQ6dz/SKaxeKO8APPJR4KYvQMNZRzSK0b3K8bN3IzJOm22Lm
BApy83XukQbSdZZZ/bYlaAaX2utPiSByiI/AQyL0nmCPUkXJDtro7nkfHhNfmmf8zD+skt9n3zHB
ir2xkWULz0HTa/qgEeNeJrPFQQHn1sxK+lILptIsilOU+bILrKkDFBGntMZ1lPh2aEFrPXStDWdt
iQsWFUUyeybUqXAURE36/5fCbcg5aPekKn4hnfhjVB4Z3nbF8odcDQKA4xQ3nSF5R2XdmU80Jfee
QT+XDp/q/1/qrnpxOB5oI3I1vPLfsLCjnTT0mzVYr/zd7OPa7f9frTOvelqzbvNbgAIhBFLNtMb9
OGg7gpkYBuNZW7HhIs7deBy4wktD7SXuae0TGPqbmbf61pzBuXMMYQydtWmvJJ5v/joSZDH7OVdH
ANKqXzHhxzH66iUuRL5f3EOx1AzmwKFf+ewXuMlWeUCtIFOS8K9N3minVDpvs6vf0nnS1n40sAxr
vUfJYXIfG+UF2r/L2w+Zd0zmL+BOqd322zKN9bXr2A0LCt0KvJofjzPYTZQamTka4Tg/chcHTo9b
WcLv7ZtHEZfWDgraqmfzg2O7zNjTkA/2GUQRHKzs1NDPuPHZnRBTxUzGZHcY7BEjGQWk8VzeB36D
zGtgJvj1vaw8uAnsF/Y1+trpjeTkkbRZVym7WAec8NibzrORYJIZZxW0y4+gWyz9yNGHx9IJn914
eioSNoi6VnjrRlFuSEKrP9jUF90ip9uVbXtoWZDt4hgfTzy3u8iwYKWSPlJ1dAj19Kn1avo5RHXs
0HQB6219nz5W2yF2RIHS2aYfzzKcEY+V+8vp0WX5YHX6KUtcdeU38bD46BCCStY/aVO85W7+isKb
bP1pcHd1q56mblonSalfjRliqNv9Y9gmRWMWz7jk/zUasnLToPukQ4mWylUOcqiHnYuRit3KYYqX
ZomQpZ0CELJ2cTl50M8o17nA2gM3hVxlZzplpwOdHYqNjzniCHRCtwbEF0cbtjHFC9mwfaEw95QS
k+doJMveON5RfPBTwW9fOraYlEpr3THMB6hNl/8rb13VRqvBV5wXG4fagzbiK/qAK0ZsCLx6bLCG
s9dSMQ/aGC+kZ99V6GEpJiat4xdt+upTr6JdltjVUW9oizBqOtiYxSR+jXav1fiae4Uw1QmfrnsT
gV/TdwP+k70l1I3442/EboFvu1toWq6N856gAs4tarA6OyagLtgRaU8x2LK14vFOB2gy01yPmUtW
b8CKS04nMUgM3JO8q6QZyl+Pvd/GkEN3tJmW23ICP+fgLGLzQ902Xg0+wxAEMqe8u1F6wFKPv8YS
+2xeTv7p/I4D7iFm+D/YijdSIxWWtB7jT9puEsk9lqeIdvSTRm1pC30tk2vbAaIaeJXp/Sr2TYKl
HNzon1ktWCgJ/16L8L97A0iboh7PYc6NHIdhHMjBwtgEgMfrWnMB5iRHpjRuBi63a7m8fCydMDqO
oPZzQHI6MdFtoYGw7vp3VFic2jyH5Nh0l1pjCSJqjUcKcityz9/aotwEWx+jbAdY1TCveWJvIQ1Z
2GRpuRcUv6XUU+Flu8ewE5gIH1pfdYHiNlZrLl9cNFCnTOcdcSjBnhvdROq+y7ln1ZTzAE2M+sTi
g2CqBO8Y+oYReBODQTLVcttR5LDT9fThtvNpyltW89ryLyCcV6DIUUL8dsP9D8mHQpAnKmrOFitt
uTxd+5FndJva9cZgO7A1YueeWn4ZCGMAiYsxz89ykxe7bo5t3f4xdaSAWqjP6JNrOkc61xVm9vY0
eZZYSfevUfIGanXprORE+d6iGk1hQdlWV14FvmAk5QqLLKGrLpGvmb9VM8DfAd0J0rfGd1E1PKQw
h4TJLc5pWLN0Ua9JhRJZjig2aa3IYUOCgsbnHGZgDhdqVrCINW9P8H56kobiM+EmQGSRCcDP7TRm
fp2ajZXmO5TVWJxc/ES7ZAOVDOz7dyPWpVU3Wyc8cIxPEcHKHqK/zMsjQbmbj4+E4S1ax7lGN0M5
86PlfBP0KAMVNLPjsmud7HzYDy4+Be2AUP9chsOrUjzzjSm5Qn+j2k43AkBAPp09u0riXiUi7Kxl
yQVF/R6skBSCa6fXxpZb309LHZ2sPnK4pUEpvT1AHjIBvP/Cz7DP+c6wG4rmVdniZtV8GbM4x9YS
4yPLZpXcW8EPIYOQ3Ewb/3U2W5sGSBxTHp+cedi0jAvncaIOPcmQoOOFbIW2S6uxK1l8MTPtpzAj
SaUT3ijVfDA5fG0GXH3bNCm097b3nyzct1Jik+qjajdaJSv1/jhVlzgnDhyGaRo4357bspcAYjYm
BJWzeFuNnNqLxJBwj/cew9eaQ/Gh0ryc9mDtHjVLU0rn3xUkCZ5K4Fhj+J1DoQ1Xs9SJv2PdpuEO
Uq9O1iRmhFHzNY9neEs9CKYhbGnD0f8w8VSL/PEv9NJnJj3lmuyMMpZURnp0sVTeyJY+l12Ivd7Z
TzVMKc3sMlZc+ECTpt4z9GWrAiw9Vn2cxGKK6GDRwuisd3fDWZi1tvNvHGg2mcP3IZwUt0EI2y2R
Ecnp1IQXWHi0T4CNYRbYCsK5RI9wUvu5dh3T6SnlucQ6wZO75RYbeHZen2Qbvw/w81n6y82oJT+K
s++GfgjJEDpll8EkE4xsRw97tPYV6p6SNQfMyqLyY3J3g8FCtkhZB9NVdqx9WEyOdxlETArHQo9i
kVgfHbOluGOqjkbKQ9eLTbgmU2KQktbQ2lW/d7VGodOTMdHwa7BrDo8c/RhU60Q/exF91PXg/4qu
D5zYcL46zKSrqbflS2NuaQoaduPg/u9FfquVaFhrW6fOrC+18ZCYxm61nK27y7KigzFFCZDxkjFL
+4bNNsvwEdmTkc+IRHOvNO1nVMAJK71PdgT4fxtEuY1LRc5hYHFQj1i89Pqet+Fn2JcehM/k2Uq6
CpVCiG090dLjjVz4gu8+T2PzVqZXtHc7CJXW3NqJ9q7K79O7T4l44JZ81xPM4o3kftKEJWHGweBI
nXfZRVgYv7Qpb05DZ3kHSVDo0IoaE4XCv5O7brM3NQqDZ5YtO7y48xa+CmUDZqrz/4Cw9k1VHDLn
c3LjDwvbAbND+2IjZFxaA0SoJD/0JxQ5ugb5MHD5I8lW1dPxNMfY0OaXSGOtzhENhwv738olnZSX
RJ3w/jZm9xmxj5lMzzrMWbW4IMpnHxo7X3UwAwO9ZFNO5Na6muj839KKxHG2aEH1zJeOWjZ3cD99
jw77uI3jTeXSuOxJ2l/KDjerP6tXPyqCIXfLpxGtmZoJZR/cjkRs7FK6FuOmFb3YFkMbbXzxhF0Q
HyWzFP5s6n50q4YtuPzCRwpKhCB0p6uBUbRL73VdHLmFX2JfiMNYHhX0wfuDDGZ1NxmfbzK9N8mf
MGzDG/Ty9EF86+ZMKSmSiRoJHy9o6c/uraoa/5b4CCVW6z1HieM9A6smjOzp7UGv9W2KVxd0sX8h
bST3jU1/K4S/nc8e9tlp2uE2d2Pg+ZYKonxAkUZfWEdklQKcfzzMWL2NldtDKQxJAQh+HuF8A0Nv
GwSEWI+P0s02Dv0k21Iu/8qKQg9DAcO7b8ljQqn0rcxBlKdyQ4Y9/aD7/dosyFbEsOIRcmsYhHd2
qKcAYKaGnQdhA4Kd/hF6Cha5pnDAp+JMQH062qRekwohJy6/pRn96SMqeGg7Ajo7fCs7crauGgEf
xA74pgT5aiqKiNGv4MM2QueIRlocimjWAwsH+jl/DxdcBz14q6wS6mgSm+3AIDOVwzxNuovjut3G
rLslg5xbJ46xnMdrisUi1uQFpPnFWqrxARZu+y3qeT+0XcDNyIHMysG46OSOpuRyA84EeSvJ4iv4
i+iKzL3HhgV+Q+V/am80D2ZuPWCIXIoCqwrtERCQcWJc9U4cvRC4WR8WkGttmt01lJ9L3alxTVKJ
Tri52Phu9FKEiAJOEW/NtAATTK/IdiRxTXim3jQVcV2L2caBsQv4wn1fFjnXtkIdAMSmb32DQjBD
XuXoFwEpnhpqf8plZnRkXBb/hNP9i8aGt5qAJLlD/H2W0fXbqGKkCUP9JeNw/CsJU6lxFl89nsba
zaNVq3LzT2wDgxgq6OdF4EzSBAxCa0uaHfg6nG55WITeIJ5A2lebxujcqzK9f02JlKQ3/U9dtIS3
NIYSPe8vzvxX+ZcMvXvrcl7CQ2vw7qqYGYyBXOq7stHhZ3b0s5bmDlz+PrchWZQ90yLB/vE442o9
xlm9mMxZ5HqJbJF2PZ75lD7rnP65VyxlUOyPH3kzltt4IuNTmdS/UUV8GSLNps3cXc7nPktkyObs
eEjK2i9UQ7nMUjQIVzmqglOV9SZB8d6UkXzjwsYHaFD8C1GXUM5sYdgmjerhmw+Wv3TLD/Eye0n3
UrgKerjLqS0xEyrRhQ8urBGBN45TYNk/7TxY3MexQLrG/GM5uMDNuf6KNJ7CaZ1gANNCNwB4uheV
drW4T31MC0SvDWE2EeMNjLnoMDRF7R7h6MU3mvpBJGiLU7XbGovk1gEh7gvfWYukTLeNabnvEyhi
iKTWcYxq/BXlh1dilHNQuWRq1bdGjWBT7e8J53tgwkpcWYlQT/5CCCwM8x98qWc0LgxDaDWXsqsk
iz/iLa3iKCR765nHj9xSCb0eGCwpicStY2vJkVTToZbeR2j79H0X1U0vHXnjt1mixay3iLxmDhdx
DL2IxkbSgE4WBTHywcrQdRM7MHkwFP0hKEoAlEVX/qkMAnTEPAM95pNfxcPW5OBBzsS/WrlO2UQi
7T1OrxMIHOOoLb9k3pud2EOQOSyf2nAsTqGgpz1hFOuakNWkOR5ULt/lMBLm9BR7cUZZwQmWtddA
kSeGAp4N5H2SxqMYe9TqGwcsoDK6rnaUGcnmNa9t/Wr6CVRmB5HcKavoPpXxb82WhIiQhy8GqkFa
+t82aYh6E/qQynhExwEObzKo+M8T4uYCQJzumfOJpO+8nxN5iJKOEcgfUOAxQSf3CPAIzDY3ORoS
wxprxRly6USTD0iC+UEP3H+Undly5MiWXX+lrZ+FKzgAxyDr7gfGPHImk/kCY06YJ8eMr9dyVqlv
Vd5SlvQSRiaZJCMCcPdzzt5rR8btKMnxKP1S4k8uHjpJlGXOcw+aqb4q7QJyq7eSEeZdZPuwRCv3
tbLz+cB4gposJq2aTBTV93irqzPanOGoOnu5aXSAih8IGu+t+dB6KetKkNzbQHKgnNnWngnKhH0o
6DlLFZUi3Sabqg2cXm7UmrRYhjZ4jSrLJiGN8iece7LNAxNQu2PrKSwq+FJglg0m57ooZ9k1IaIX
qE3Mj9mC2G7az2ybxU2iE2Z8q8bAQeYMTGN/VaTk0HQziTRCZ9P4OqVGAXA0PIi2iU6wSXWWTUeo
jSHvWp1x4+uwG8aPj3AI9hEy4nXcmuISlA8YtKptTVQOexnJDT44YwcsUB4fitQEWGuVCEhi6BGj
ztxZ6gehmYQ9iQ8rb1KfvAhKhBeMHIXS+cKc/NUs+t2QQPPxPlJ9pq/oSoOTRdwPHall5YKiFjoJ
aNSZQFIxDtIpQYg2Abnr5KBqIF6ukaxrbT4fkTMXXZ4fyaf6MkvJBDIjG6ohisgxE3VUhBMJQoqK
ibQiW+cW1Uu7gn5q6TyjuSfZKCDiiNo3BzjBq0z4UTKRghTpPCRvQJDEsAgJgE5LstlwU52f5GE1
3dg6UykiXMnSKUuhzlsSBC9RVZ26mbtghATg62wmpVOasF1FxCbcuKH6Ei6dWtmWi47G+zYVC8cQ
UgJz17z3w+cuIvItAIjMIlAd29S07ik3meQcCveHIjvKIUOqIksq1qFS1Lnr2A7PdKpwRuBIusmC
0r2H/1CtlY6latLuCVqaczNR1Rvqw//j0ASPyN9DAYPfHgGMDrpCy5tv0OtTnTXWLZ3Xu4FUrMYp
uvvGGZ6jqlgODkUZgk3UvYaLWL02NhbpWmlO8DlhW1ABzigFtpxwm1U/mjV/2YSWFXEYppZLPWKy
gJht3NlUp7gEIKBaDwBarAcaA18WB7t11Fq7SgeACYsosJhMMIzKFCU6JszWgWG1jg6LyBArdZhY
oWPFQIKvEMDT6NWRY5LsscDBDE+78nEmlcxOy26bk1M2cNDsh8iHzIHU3l+adW4Wn5NxJIFg2YwW
7bScLg1F9WfKbkj8hvECPPq+IR/N04wnTk37pMtO3cg+36I32joBY4SF+DU8I8fEInAtDRzilgij
QXumw2MIGAR7uWMk+6WI+GCM+0fRzy9EmXorR3Y+bYbinp1CrAF/pNuI5LdRR8BJVT/P9vjFjQgT
qyaQOWVLFY8s1Cn8YSepOcWYPxlmClhKYPEzHFLnBIJLyfyykFijkoFIuqxGmIRAeDcYy7AtBV1z
Rb4AMr4ZGkIkz2Z5mxkqPwAvAxhDY2eXuzV2D+QrfQ58ZDR5LaQOyktBsu8rs9ThWf61puHp61i9
hny9XAftmXKsd40O37NI4UvT74sO5UOZV6+KlluEiooHp38VrjtuWmU+95XwtoFF/IOVq7t6qZ7h
u8xbkljubQtMUl8jt58aWhWRn21oecMPIH4N/GaHMApczgam3ZlO4vtsXDyYlSejjzhxYL6w5+Ls
2phkl8g9NKH4ajmGta3fe2nhQY9Bm8bchGBJkw3BKpyJfkQ1kswQA2OiajxM7ddBIItEBJztMzs+
2yFpljYqrh3ILewOOk0x+porshUTQhYTnbY4s6tASSUWiab7NbCriLHlba8zGoncezF1aiPLqofs
BrqWDm6NWhxKhlYKC/SwzlLunAbVFSw8xsQZUUyegiRU+hhQBvIiF50cuaj0G2YELphu50orex1t
OtRRDzRALv2Tp9qWFQobqT3VdFYlzXi3Lx/sOD2PsycvXSV2nhwuIkCuYre8j0rZ54BkBh0hi0yi
/roMOMa7Sazp6X+DGHaLBHq6wS2tNh3xmZPO0WxwozsqCHFU0mz3abNyfOXMlIvuweo6iuSkPuXg
d1d2edd2iBA9ndrpEd8ZRaG1HQn0THWyp9NPPMAd0c4VZ21iK5xcShudCKogATEBK+G5RpuZjv7K
Q69mWAjGkHjvOwUGLSC6V/LmNBzjUp09mhJCKo0m5xdmD0OM7nYx61tdQnEgWpE2olEP0UOJaQl+
WvLQlqiSp+kdgZqB9wVwWJ8gTHB1Jqqp5K6MhfnYJ4CPneJ4DkhQhUEGN8L3XhyqaxTYnP1J+skr
phH6xF3aoPLccTmMEo83Q/f13KiQBbdYT3D3LH/68Sir8b7Xya5hlO1JSeUUr1NfkaWvSnxpXYdb
Z3FxeQaOuYpCLIXKjD8PAg0XzMMtBxnaZjOdYJqJtMV02mxM7KxD/Gymc2gzx0rWQZx86gpE7ilN
7l6n1gJB41TlLOg+caSZES8Xmm5m4GawkVmJO66HU47hUZ8VrJhk3O7S65zclMDckXBFKmkCDFYo
N1GDm8wSMiJ2c521m+rUXQtBExMxcPjmSFdsuVsIhMmx9m2EX3+KZEHMyFhingzvu7I+0KRM91Nn
nqs5Q5JDFIXBgG1jVib5phI1HzMBptNSQvitsTVzsGELwGIKQcAfg1jPmpxdT9CwdIheGLkg1ykh
xGYRBPtFZBu870ivPBpkkmgfPEIh45s6JQOaGTbUGXKJCtb8mKxjpVOPPZ1/TG51sOVCu8HPifBX
pyTPxCUnKbnJjU5QFtpisuhU5ZBKoNU5y7kqdMQW02RHPARW+YYBEye+hoMmzXBnIt++6ZCiEtHD
N7kLDj9mo3QOjGJloUZbt00JqW1iiKroGfc2x9c5P1rqrSadBAaKtVU4jOolfxLg61rIYIOHK5Zj
kiAeO+tvI08aWvG4Gggoo8EJLgEHl86nrhqFFMoBD0kE1BrQ6LSiArppSUC8MZrY5RCd3qdpKte1
0oqkjxxs7qpFJ2P3gu4bJ2XiqSVTC52f3UzOk6QLvRI6WzslZLupnRfHinEX6/ztnE4BYO9F53LP
OqHbIaobdfe4S+BCsXBht611oneqs70tH9OxN1soUydlHpkJsYbK+NIQCj6wTawdnRM+6cRwDAZK
J4jHOkvcJFS8IFy80CnjXmw/g0Tj6pzXAVEurs4jz1PYypUXS24SdLGwZBoi2DmZ9/6xJ9AcQOqx
IuDcYciMxsHhQtAW+yEbFREqakGbA8Up+uIQ+wTDIfhKZRJuTULUc/ZGRgUtJZlRJswykKMiiO5R
D0wPS0wOO0UdD0Sza7T7VvZfc4vM9k6nt+fEuNs6z72F2Uy6OzN8cy0w0jIOCt6WcZCXjwdBLHyt
8+HVkJPrjkM/D6GUzSMZ2VaLE4QvM8u61fvpDSexnbYDZ4m6TATRwwGyySriJtUZ9X0kHmNC62P4
/ifHv2ezS3bllF1k1+ylgbrCDEE3WoqSdPG+NX52IMYPnySj/ZU/jE8L3XF6M/0xQHBNr4H709OS
SpvG+CT64tQSmSsXEHVyIYDN77yDNzkBCTSMbJoIu9uE7zxc6EGpLCg2jOegW30EmsYDZ4vy61TS
sSpZFdPG/YGj7msJVVJJyiQxN7c8+/7GiCGrT8E5d2N3XRL/ta3maB836Q+SaHa8U1zTASUVarEv
gW1yyLYBpio/BBZXxogEhq8N9rRdlaw5yjZHMEnfpSeDxzbf9sA0pzCMqLtyAvjcngFTZSDUnMMn
vllPIeP4sATeK0i14IhiDvzakN01dt1tYeXXbQWuoJzRqQ3Ww5AtxwyrEpxdzJhOsU33GCTn44KL
2XXG5Bhbn4tlJDBbVflmCNCpleN0b8UhBvPeC2mpEK3gVBUvZbs4myiZCxTeNRiLJHROHw8c5uSp
MWZOgDZ29XGAt/TxhRr6dRuNJy/+XPpLFW5seo1HzB21vf/40HIHtY8WuUVKwN8pzc+9dFvUGbE4
fTzIcfn9I/wnv3+kUhrcBMKV5s709SAQZwSDGtF57WnRDw7R16ePT828nQNA93z+8ZUwlcYNwjiy
e1pfkAOSW8duokuOo5UPP/6Rdco6WrY9kxpGk9qS/vHjAZQJ42M3LYCs62mylnRvycv8OhfY9LFe
oQYbLx8P04TsElEAn9v9oYlG/2yXxYQycWbuJUxC9jJ2s4+H2uGjOdiVVaaOHbqWC9Mqqhustuu2
hfb2zx+riuUTmOZiL/UP++e/W/1LpfL8nomBsjsydlGJEdIJ7NaixHaMOT5LuxhfqBBe6hreWIZh
ZsIscztM2VIcCb2PL1YTnbzAIIRISP+zOU3nzosoNixUHWAwou/YNDB3DjHrq5G2a3CZ3i3PMNrT
0gQzlTfxeehvMa5lICmT+pA75nJrlbi8AC7Lt05VJ3iu9nc3Y+TUFvMb8ogY5/bS32YCuX4EBBZj
ghOfSt9sDwmZgKfIan//6OPfIv1vHx8hyLprK4lNGGXnC7yTbSV5Jk5LBhgEL+M4uKi16TvZzx+f
2nBqmZBY1jO5Db9/9ePTvuvcw5jfL54dbypncO6m1HE2MkT5h4Z32taDnI+RgFBhtaRKOYUOKeKF
vUtZ5Pspwutll596e85uhe1TUssYL6w3rULfDF5V0P9IQc5/66S5OdGC4DUHc3LPagRRxkDAUqEv
q4VQB3/E4dL1xlOVyHYnc1rjUeDbJ2qPFSFHEEkat6HAFQ/Qf8SdoVpx99tHoA6V26i1ssJ2HSSz
8xAm03yauvnbx2fLgqOWY4uLa8R/EdKprioMjSfRVNw2qeOTxNmYO9lISDc4ji6KvSsKVXf38WBj
9Abk7bbHJceSkyIyZ1xXPOV+904Ua8K38xkHg2jjDNLcglzbhcFSPwXzBBzNNtS1yYrmcZHyojIr
ezN8wRkiEC9jRjZagrXhrdPcIs6nr5Iq+kjnwF/PkLbfgrR6zlDXPCTdQvzcvsrRwo7eEn4eh4hg
rcmiUjLCrb9k0Bqi4QtzEui/9uRTKo/mjuA6j7sTZBvYgm7d4hD/lBi83R2K7mqGpzsTG4HGTEVb
y4DEnzC5ZIRF3ZnPu2iiFVEUbrNrrcW7xPg8/VoG7crEs5ywr2egnLdkigRXUgl6JBeZs2P3XRJ+
9gPPB/PBvG4dr9l/oOn/59fpf0Xfq7sqnyMiVf7rP/j8a1XPKolgQ//50//abx42/6H/x39/x0/f
sPteXd+L7+0vv+nyuH36+Rv+9EP5tb//Wev37v1Pn2zKLunm+/67mh++c491H38AT0B/5//rF//t
+8dPefobeH8A8P7/Du/f9Un5/d24Sdr2vf8Twl//v98Q/oaw/wGATIrAsS3T9XxP/B+GvyHcf3im
DODnS9cXlNP2PyH+AP590/ODwPEk8hWXH9j+BvEX5j+wfjg2bWbJGccP/P8fiL/D76h/e6cP3/7z
37E4uLBXXNszBX+jpGDm61/fH5Iyav/z38X/QN4VhEnZ3HpdsB3j9JvNdnGrkL4tlfVtQBpCKIod
Hn0Ut7N1Dd2sOec9RKCW6giIGvEhQ0PHuQd3ixwkeuuE1+ycHlW9BdT8AsrlyIjU3bhZ7xOs0dGZ
1NE5buXb274AYZQMFcZzvOR7B7HzLaN44tQm80ABARg9wkzBQK2YN6bRi7umf6cDMtx65DZJXG4r
W05a5VYWhz+8k79f6v9W9sVdlZQdz1T6//q6OMLzLRoiriMYOf/5dUHdWRpBG9+SM5ZusSrR8y2m
ZS1U+wVg2M6yOKBHw5oOYbX3k/p+YFZn+yVVnAU7HrfKgr3KJ5CrdIvNGMxibeP+ODg+uvR66c+y
Nr/VjVGe6zl8BxpKlKSHFp1V6gRdFod+OKTnxOFujhewqcVOzT7FxowjXMZYSMGM7zOPSHpETBNg
qi8uUrnEhXxZ8I6vSK3HfplAQUys1l9Xjm1ue2fc1n5b3wZhTAMpGM6qNVFBxjijvOA77EzrmCpk
9abXvNZlM9DAtUGNGL+FgPxpGfnja+uYf/HaWqb0HNOSIGotYi3+eM2BzPOXwTWu4RJVu1E9tH4B
gWIxdk5nioOcaEhiMsjWScMma2+MNrVfDdd88pAC5E2dPU50jGud+yjy2L6ZpMx2LLQ1IrgC8VaB
eboStHLgkgzIk9OL1l7tBbFga3z5yJ5oVt54TNiw3Pj5tkUhRXWEyykf5dHBKQt4wAI2yP15FxKM
M88x1avTvjjcLKtfX2iWvpB+ugEdB1OlZ7qkSv9Lhkbg2fPMvBhIS7rxGhfApUsWlJv9cOD/rp1Y
YQgYxXzjz/fwzZ/pI2+pz2+KdGIYgDZ2HtE7dsiwE82kxydgxDN9Jiutt4uV/2iY5K8nv+Z1YX/e
/PqPF3+xejiOZ0Mvs4RjBvZPq8ewCAMad3BNiya8FT1HU1icsVaFFzlWGjMBRUIbg5wDshpa94Rp
jPY+30Q7tP366z/mY6n66ZWUlhnwEnJaFPSn/nxZcRhR7HrJrdVY5KlKptbGAJnaIAl7XeCx35RR
IYBS5NUjAOSbFvLJbZM37xOyBwDDVfosAveulN6OGON0O7jexe1QqIh2oVmFPzKh8X8OpHG9A1Uy
NU9hM39KfBRZHrrPdWdzzMcqQHS2JEcVWlS7NOYF0U54SBmPcSYWXxDfhjcFLNUD83WyKCWZTDLg
VjM4WW/HhrY0cGWQn8l8XQkbsK4g2hnfAZqlPn+SHEVjlF6/fuXsP+e4fGwCLsIG2w4cKfW28+dX
LqPUGxzlXNtqrLdNwRknBf8/KF/uGehvmhEdqUQ22htaAteCOinTa2HAHpHxwNhtJDkydYghoymy
zOG8W9Ka6Xo/ruv27HIDLq7lkRhWb9HZYebRvEzcR9N+tixuX+yUhmeA4XFMtNouTfdH1wZwI7WH
jUW1uakcrulfP2nBxvvzjeeBbjLZQm3hC+enJ92inkYsbV5z9P47MSCbNsUutSdGsui7Ue0lNdnp
+9BDRXVbDqb7N8ug0DfHT9cr2y6nAxe1om1JfXP9YettJyuxVWhfWVkaetSEcFV713AK2PLFfWni
yxsx8ISp+cQrd5QNKxoL99+9DvZfLECsPcK0HZIF8Gjqi+MPf4YZ5R4ZpeY1bsud3UXJpnO+h0VE
Yz+NqcJ6dbHaJruMtfsATeRTHmTOsWs5h9Ymaq2wpGOYqEHue88sz8i5YdIyRlnS15RaBwUcHT5P
LaTYjRzkjYoJreEREbHMziroiTwJbJpJbhC9M4jbQzl3rn3UdWtX2niHOlS9v37fvb96vsIKPIne
IsCN+dPzjW3DWhhSXZtkuhuxVqA5rcpnFe1q6c/X3EZcxBFjbZilf98cx8XFPVYsKPDHbCdVfmyM
ZroWITf0x0pbmyx7ExSwrPKLmx63f2Dh8TXzb22H+cNU7b0owdtNs/EVAjs1tx1hVSGO7+jWgCDD
3NpK4Oobx6lJmRFyb8XOZ5N6Ki0IOhCqvqsB8NADRRbg9yS4Kyn9U14BqLJnFypDRJJ47wYvchfC
ZT5QBmZIf05xhesg7MdunWldqWEy7bfID6E/T05HHyXJaVzSfM2oaTuEgbpPvPsxNpOL3169p8C/
dWEdQ9XFVdI51VYVQ33wyx3z93qbJ1gNnKnP/m43/IsNxbMCRx9+bW4+Vx8d/nAxxrDzCOfrry1Z
4XszCFH3iepz6Q3NkTAqto1lktuCCarq4EDWguTgVB59UnczX5XrvqnrbeUOL2mSF9rOsQK1kWyR
7ZWksRKya2D5TfyhW7VBfvn1hfWx2f18P0u9gOojteCQ9ue/PR19w8FoqiGe75w81HlAnTYMBmEG
3ugzIJyffLHDj0NgdtujI6ZObflahwFeCaYYFRdG5VivVZ/tEb8VO1cRZ1iH063Rpek1AkTAsErs
U1X6a6Io4VEZLj1YxWCpTb1gb405oousxQxvLfp/xuPx10/yL3YKig7H5ryC58sTP908iNYt8nHr
6zyyEzhohSK2ytXSzu91kz38+nf91Y1KdSRswflaCF8f0f9wLdS5D6pIldesmOptaCQ/DASV21//
jn85NDi6+uKGYTGgB2b+vAgXlWWS0mJdM1QuN8rCvooXJkAHnhytTE/Act46nJOcAcm66GYkBpwd
snZRO2mdjZzjtEOnFo4KjYgq3jk4zEykKatoZHAVYW9kfOocKiJDvU3YzxWdCrJgut55NJR2K2r/
85zcQb+u1oOABtRFFedxfX5TXGg3ZnCLwwDLwww/cin4hqmtn2PKI3iGEjEL9sHd0gfolBrCf3EQ
n5Wcac7K6aHGllFewqGlqJDV8DcrqfR4A/54wfPa+WydHoWj40hKpT+/QUst8IAUzTUw1FNLhMDJ
DU3iSAiy1hqJXetB9AlghkCjTIip0lCjslxe7Lx8md1cnHNc2r5pm3uUQIe45R6VPum0Y1GZ22Zm
IG+rtV1T+y3pZKzgmm8Nh/fGg+e7Xmzc2JHrv9ZeCFDWpdPlGgmxtdzlkeygcdjdLjdR3gNpME+y
qu+rlvh0UYdM1g2IZhX33FbATNqiEc32rZmyx5GxrLzurVKcG8MI/HhWEiXNokIYmZu+UUV70L/8
b0MdN7j3m4fUteTp19ckm9FfvLCEPdsBBBlqk5/PY1WL5dez1NVLQeCCtxIPCzFqC2mYqvDFHdx6
uEvV9NtebEvYWmGGnXNoy3t0Hj3NZp6pSuHqmakjN4kMvQOkhVpSTkYj4qGGRKiD79m7OO3Ti2r9
Ffq5kUM5uMkIB+ZN6cKToKWO5ZhZuWVrDfGSvbaBIw4FnbczDTwUYs5nBLrY5XDxr9Auik2We+mq
pfJf1zCIbga/tVaZwmc2+V9QemmHO/SdEQ9gNh8t8H5AWizaB24SnAGHiW3jV+9ZYbn7rHO/+15t
cKQo7qKFkGoaoMBog+U0sEmJRcOIuxbbRyaZhmhq0rb2wHX32Sy4nXk6EcE+dYMQmGC3g0I2vjbj
iXtPgkVpovJKlz05x2n1ddYlV4JFdh64FWWVPNClC7iXy2MzQmdzxyI+V5331QdFDLvEo5EdmUeB
ENa1j605faJds6Ko+I4GoF4zVVLwU/I1WWfTsUGL4gogaTF38RTFTySoZFfC5QgkNpNqxaJ0sMt0
2IG7Jia2CRec67j5Cc1j5OvK4KDjh22vKG5lUf+oLWNfRqV1qQsEWEw9T3NLbtE4gU6s26uL0NZ2
xerjpIieJPqbY7P8eQfQNz1Dd5cGrEnz6ecdeqknB6xacTWydNz7LatmOCfTjogXtN6SdB05Mih1
QcQRgB0bB4IDnkKzTXaDcuAuuH6/nibu4jqCZlOb1ypFUBgMTXC2da2LwMJcBXl36xNlvJ0xm9Ed
+0bV6x1H/PiGIcNrXKQut3XAC2UfQBH6Z5/Il7gfpoOHUL0oYMtaVh1v4G1264CycDPqC3FOvcfQ
Zdxq9ctdZlB/JAEUC9Jh6IswRxqc5DuaA2T8vGdNUdZbf4IfJ4jHWYg0XBvGQN6141e8GzDO/+au
/7krwgsbOJbkIC5EEHg/1yNJb8TSVgbdeEKwhj4tQFEM/lrOqQ7KhPtcI+tbns25u0jQFn/z23/u
d+nfLml4eTQjbPqRejP+w2aryCoMDelfwImtVKyeXZFDRMetxlgb7EWKiqJK3d0MqQ4fjn2AWJbs
WmGiWU++jwE9ptmyb4kw8dcwrzHlqL/7C/9itwnoeHoW3U+Ly++neg3jZZP0JPeOMXFpE2HHWY88
pJrex44/pSrM+wiiDTFyb7M2ggYz3SIGJGQdsOzMEePiCLVCeA1Ct/ybnZBi8V+W7MA0TQb5HCOc
gFbuTwcjclfzPCR30oMZyhlRSw+X4Ukaw62JrpzLmhyM1nOzI2Hr8yEu1N1Ci+RGCfYWZai9RTYp
Gwpx7ZV/o5Y2IsGy818yWFc+DF3SYDD0pDmaIAh8eeCfgaCFmxnV+aqqlfvSiwDQ6yj7DRF+EK4C
BCgYtdx9FKEhIuZc4tJF/je7qj+lS1W85Ck3oK8G44zUXNSmjSasEWDKOu1e5FMnFsHeNDhEY6Fb
L3IBfNj141NQ3wI0eC5ECVqaKf1hNOiR+pMv33wPmSoz4S8LoQIJjKObrEuwKVpOyZPLu1WfYx8Q
Bc5TWQTb2KXbS1QBiAyL6aGYvKPoLhxmwpMI5mLnYzrsl25v8T+IOkQuJEe1UTPadrOxx2NrQOJr
XXffd/D33eDq9cF2WmC+kQ131471CNPVHfd92+zJm0gf4pmwMAsaGWPouH4pTdRhqp/jy4Cn9gWQ
65MxpJeJ4/2nDqiXM/vZPhjQPuVOxmSmTOLdnDsFisbiIfLF90G5ezMTmP5wfAl/IVIDnm1sFg44
qxbTok4e82DCjR6+O/ArqpzPTmQ9ZD7prX6/oIyF/T3YC0GDmAP3zlSI3YKnBxWURHw7fUbV+B2x
HxJ4nNRbaP+aKBkA3r9jKz35ARBX5Q5c7yPCecMMj1PrwERO9/Zk3WF83eC1Rq5r0KYuk/ZhJDkJ
VhouZRuGbkKlIVPrWyxgPVoLLRivhqUurdvO6aGI9yEtxsT54XqOuu0Lj/ApRosS3H6HjYq1zFwx
sbvPIdnj8qcDvhSvzZI+c1S1ehyBFMKO+7WyvUd/nL9VC9CVhf88znToHIqTSUOkBpvXjC34AbYA
bX4UFfnwuW7Dz8h6WH8K5v/L+NUdgeFiH2J26D9lhaIx05MB6QWIGcC35TaUivBtgNKJOm1FjAF+
3h5JWjdG13jsD2Edol/u8ksgUyak6Rc29dc4dc+ao4twAZ4xVqMx1EjZdnnMacZD5Psy4e9djQr3
P+bNz5PpcDbykvDqFvNLwoUE1IsiNViYzw+ecXR81e8LmFWzbWQb1fvZGkc/BBJSUVK3AgzWwbiI
Pch/xRIshyimVYp97ILIBkqH0b8aEwpuVsAF3JyG+cPGJ4CVkYnRRvUqMxA9wYTYe+0krwEDTY1Z
rHidUts7mx53TtqQB1AP30ZDDtdO8koO/sHvBeCPSmCDJnvJGe2tXy3R1utzIpqYF6/spX2sUnzv
gETKGAZgVUNWmUGD2p44zoPdnbPKgMTC4XM9MHauybSaOO7nEx7iESlXUaM2YTR5bZy5PjUYlSpD
Qgv142KDM7Fc4Qp0iHzSiLrpNCwJnvLo01DgaiD6/M2jL7uymuK2pHcBOwIsvgAmtzCBIlGPOsbw
zx3zznXa1B6Rgzmqc9+u12rxhs24kGy5pN9NWWPsyJGSjRM8JjW9uK2KgE80IHGqlccKMqMVQG0C
ZSD+ZjS+s46t/tKnVA6j+cXIZ3MXRK9+JBE0FikOVBLH4hKmWRouGAAIfWlmaLp9Lk+G3b1LXGJU
3p+s7KFwGWQlCeBSQ5jbRYE8MZT5Y4ydNxBsmXb5CkoTTr999pwAXlp5NXg/d7Go+cKUVhvGsLEN
ZlhB8jHy53Qfzuwjpk2mQVR9DXADoQmG89fl0ysr/WtYp+PWHLiUorlHPdW+Kd/7llqc34sW22uh
Xb0JLLd8ORrVE+zMN5Bu0SYgDyDJsle7N4uNZ0xr0EBMFVxiDl3xyRXYD/pYsQtY1b5swTmhlhSb
AsvdLeoJ4CEaoBTmcMw0QBcU+XjjdS7y8OnA8mU8YLz9QkOJwYkD4jCpLUBSpLqh53hLuoi0Faf+
UdEiJoWl27aIrjEJD98cG+lWOzUrPxPcuxxtIR5OaucK48XJivQo3FsFheeSkB+3gFHn2WXWs9nl
crtAZ5zad8vFZ9iEUYHvV50qbK/HEL4EOZkjCX1Z2jwyCg2ofiBEIg1E+4uHkx2DBTkoxH4GP7Gf
bFjBc95qYtJ4HzRBoFeHU7Y0b3SMnVWlhbsREMb8vx84gFdQzfEnFlQaK3gMC5JY3mTvfW4nk34/
Aw8b/zWQjNicb7Ish+yj/1Nb+wlKOv3hx4/LuumV9qS3STXh8ePBVLCTIXPD/BvJ0hhBfyyrj684
uV8e2/xdoebYmKr+JGf63DSMIw6MkxHcjGVs8Xz6DRE6TuM+xrP60bn3cy+uocBPznmItjK/f7Gn
Q0EoESbhGu1BN1vHsvSs4+zLF0A3kO0t6w1ssEdJSES2b8RncOE3bSJeoSjtGwjlN3bhXD9e8aCY
iqM7yd1o8R+aSj5NOgxTLltnRgIkjDHZiKQxHi19k8+xqW4Ua+caz5zzlsASgDl/GTmeH8epOXHS
Wh5mESzkljZQygIcRBVQf2ZSTCvpdA7onihzPUKA7PE1t+hyBq7HscCabuDASTT3RMsQlEfrrWbM
6o2DcxXhuLHN+anxenUIdmlWvwRdn1x9TJG+688rH6KOJN8cazhtCBOYZmN4n/KCI2fs1Q89fkht
Lv5hqLJ8Zra94CkmGtIY1ZZ+7B3ZdGLVzEBaPFt+kh5S88W0Xgrg43dpe/YcvI+KyfUQJ92aagQt
smMXWttOj5ei9sJpF20xUXabIHe3btt+wdDJ83Rg3yCpZOpb34ssf0nsKDybnU+ikddsk2LgZFOp
buWbETifKAJhWcirIfpxC79nx9z8zSXd52Aa0DLprpFVJ8VdYC7xfT1HZ7XY7dob5JcGCwOI9TPd
ynzvsocPiuimue3Ddd50z2YZFDvnqxjyp7Hssq3Rjfs49Ig7ibxXk+BQxpU4vUf7m3TDZQ05DwWg
TMGGoRCMayqaiQHxM8DRE/EdA/XFee49SuDsGCUezTA7eujK8UrA10rApsYm29IT5Zpk5R+vLmfS
JVXWOpwRlitGajNX7ylGm336+MjrrGK1OLSHucZb4PVsVMScvPqlOMk2g11bLQQhQS/yJLmFQ/ae
aHuTC96TfZwEITLkPi1usPFTSPs2wgayaKu9sCNoZ4lpYJovDuXc17vInh4DTMDFXLW7ivL/ZmFk
XSW1JCHL/p7GZn5yuZ8m1ptbD7uRTcbtaoggmWQ20daxoFcYT5itzfG59lH22zKpfnSNU1+aPju2
BITeQxt7NEtk1mJOh0/jkjwk1ZQfYZQgW1/QAJXwDy8wBBAgZ8k5KhXpJF5jrX2Z+6cMLT3RCq8f
gsLYLi6FWbi7AlK7kl+U8d4PWQond7zyeXj2m+zGm8y3NOnHS1F7DOat+pgt8cNIkMYqogGFvxII
TWDAO/fwruMoGg69Qn1qRfWt3RXmwP4ztzvUj9ulNY7eLKc9plG0/XQRD57i+RoyCx4673+zd95K
sivbdv0ivIAWbqGA0rJ1O4gWu6FlAgnx9Rx1Hx2SQYM+jeucs+/p3VVA5hJzjpn+sBFtQlL+MHdP
DdnRE1sgw1nj6XTDqMBjy7dYr2rsjzncmkiSGGaLVwDiiLcFF106ii0Dw2ldLMZeHzPnrEv9UtAf
HKtK1/1Spax2qbJZx2IPnlQ86w3/3BICJMkQpX7PXYa4SrnY/aRuFYv3rIvUYU1pcolQxWNsI1he
uDAVVZsUx7j3M4NakWqih/WwGL7mpueihLw6l6SETBaawmxQ5A5hyNp2UvtF6jNADZsZQ27lR6Vh
fsco+Zir0GmdPn2qxm7YFfgWZNpzgNfoQ2KB4qta9E1nmu+pnFpM0eUnWQ9iD2k/UOY5ELGw74ky
HFLbvWauEl3Q+x8TB5SBMhr5eW4pyzgmDYAyR3DR996yaZlBPG5ztBn+iMa2bYe9i/CQEEuJvtLx
7LCA9LtadObFxqBrQZ030Ar6x3SNTexiW+17OaFIj5T+AC9fITQHti2r1kfYjTZviuoOZix9ycdx
67HxAr2qtTg78IM6uU2hqkD8HYjpXLdeiiw9IZXPKmT5n2vgVpeRevUAset9534xciAamK8njQzQ
eGBufCZI94bOEueCeOtw8T264SmMFs57iI7xRyK5Y4abSjrO16JeieAc9lIiJY6H/C8nbZppU+wd
qkf+l5q0vxq//UY1dA7sAY6lKZ2fFMNADgz0IPIYprw1v0i+Sl5fWOuuFl8s0nvoP+qtqdUA7qCh
t1Z6kLi8evJYG7uaDlQyMxmupq+X2rxbcs69LqGeShkLcqxbJ1MBeZLY1Vat1P7M5H9D8DnLK71+
B+iRXP5jZ4zt+lI6QxaoaFqP9YQOURPqZ+p+avB/jiPE6X3hEByzeHum9OqmsBJ8lwrBkggsmn3R
MgadZjMHmw1k0dMjIkzVNrQxFG16q3rKaXGDhjFBXQykVOADDHrRRVvzMSuZ4xE3Jyp/yzLH5+Ix
HDYmS/qtznWdcpL4WeXx0WNfZ/QQf7gGJoUJAHWh1u+GI9VtbDvPuk6YKE+poObs07OOxsUXjeJd
mHAfs6Y6C2tJ31xhaisEs+86s5+N+TgUWBek4HGI2EjXicKuKZL42dlKV/uiJ8jwL6f0e5rItXDt
R1q6EhFDBB/mlnmEUqK/Xmu9ywa1jOGEcBThlOW3x7nzyGq6orZbjk2mHDCsX4wSR0VeJuY+n7CG
wnvB2CM64AFRfuQgZGwOWQjh9WCuatjlAWMynQefUMSsj8knKTSQCAAyCPJYFFAXy3zIB4YhFZxh
htPFcVCHN5DRY2A1RD6OUsmP7gIy0yIvC+O9t7F60MVlLqLzwEjXcRipJt5t7Amm5siaFz3ZmeNR
s9r0rNSGdcDHchKR6h34LANZpQxK4daviZnee0sG91vJ/hEWAjo4z3FzoY551skM7ztBAoJmVwej
6xB2k4VgZIo81K0IuxROiVWkW7WYx7Brk2xtl9mWyEvU0i0ObXNGTLRQ7q1Ns0LgVkUKUdAO9qgp
tbAdy3Ezj9M9lcs5dmP8sST+BQwsS58x0lZF8LrTNONmpmP9INqkm2ZINyaQjRPrhHvuOG8yQ3s8
suzoFP5VbyuFn3U2jwJeQjEfRxahwUSR8cizhKLffNEwlAGXLGmmAEb80v2WDXPKeDc0eXrukAMJ
C1uemsTWIbK+5VCwOi106PuIZhtgplmDfcTL7E+P52wz9NmbOnTGocIlwWGMiL16zerZOzKjOceC
Nhj5kRPESaxsCbHOfENZrO3jw0d8r2DAC7yOzs5QjROLWJo+5nsOIzgSzPBV2jYIyzQWO7Mw3vGt
MLfERbNdPAyNOCUil8SR1mubUDUJNy4i3AI8WBhM4g2Z0OVnLH1h8HdXSu1UZjWJuglxWBWcLcAf
W12+U9d7RxX5xoqwXtxiAwSHWeR/MOb/OgDyqxhwlGV1+masJyANtbrpk4iIPswqTQH/Hw9H46v1
Ph4a9p629xsP1DQxtzU8ILhP1aIQ74fxKWjy90nrhzCJqm4HheIFzlXxYMjnp1yLf7UCny/dwgQd
kcdWfzZ7Eh/okia62c7j6OvCTHcIttKXM0zAH60Cl4HIvF3HzD+vGjInAhebdmwuJG15s15e6Si2
1lg/cD8OJHyr3kMOKFFNR5DlEGHtQJ2u1HFSH9ECccCQLeP+45+nsFvgC2hHp9WGl7x70RrKOqU9
iKoytyVWjhCnUbfJLelcYpUFBhnChP8ttbcRliXBNCuAPkZk8zXl694b9aco0pgnCvOIp1HlJr9l
O4Wpky+o5A5KxTfZGQlZ5UbPRZuOh1mFL4ChHEErA+nRsHHM961cOx3pYzoW4HM6dK8AWqIwthUI
qcK6zXmaPo9zfdRJoHXLU8uhtF16gOCiklcFLtJOM4lAYHkKgQw+wcYe5mOj151fG9P3Qne1zjpu
a5vorJEEph2S0iuEsj4QpJgwXMuwJamjdjD2fYO2KGpEE9r1eB8GZnsKKLE6ceNAzOaz0sUTduQy
h8k/vQJ0YrUt+WGqica04GCvjC+PDdW28pSX0QQWqhpl9BTL8UEjzi8pwRGrBJoMqp4cml1v3u2J
VyQb1Xnv4nYtHixruytZIxQkSedLcW89RTy5ACYwaPXqBWzmTwbQmsw1/YW3GxXKPtc79XtoXYIj
Mk5nQoJo3jKwLQudm4zS5DJz5/P6HIq8krhbqpapiB1yjzRBKucpgC0BQ1jAMYq88Xep4FcMMYxG
wggWf2o0kgLB4jEzoonymgdAm0srbxzjQJQnH4mtNttZKLtIEOMVExq2Zf1KpEMs2vWIvhuRcHqO
pmSP1LfwPUP5ZyycmXOeuDvRIulQTBcfAAOxuIOakIolzKO5Cgsa0bVZ50XAxAkxrjVmLDrBXLSZ
fXApxG+EUpzabHx8qv3zAmGsnxJoQV1S+szWKOlcJeR60Hx9IB/KFCSdu26LdFqfrx7bgY0bUzUt
s4cuD/53peHoh5gdr3ub0taMlfGilfJuzt57Ouacf8lTVk32Lo5Tts2PldqiWMa+rPg5uiXfkiEP
pSBPugKWJl3ZbhsjTqDZQvnHp84uIoFBh/5hhSAAs6tg9afGfZhq0ybtWAbO6qJQ4bR5gO8y9m1h
YaNtwIjjnHjJrdnYF3qKnmZcbqoGTK0wNfiyHrlZrrd2clndMZJHdUJ+jPoipG2dkdyu2CsMezTH
ZIyyMnR79hTpyHhsOKU68oWB14RAowKvnEUNFOvtTfda4mjr7nUa2fiqJXp4cBF6kEbQfKac4FqC
buJQlARZtfSTx6HR7zMQDGaSsHaNKTnmTXEdsQcEhqZkQZxjssZN0lxLWb2hHbLXg2rr97q3Vh1O
3nVdwiyo9WzesGHzotY69ESWId1YVjAy9hogCQS2RhjhLDpqHpRDgNVJid6yyG8KHc0a2gQmeCgH
SkmwbdS/Ko+tKwHdP9yc0MnVx4C31RGzeX/eJJANK1W0ZYvkywXII0Sx/96K/X+/SD1U/cN9An2w
+l99H2hM/+9+kWtdfFW//8f/4b+NIrr5X2Q8OGBqLJuNv2uxYBz/iR4TBv8Gjbzr2YjL0MQ9NFdk
BPQJrgXzv1zD9iwcWSQHOf+RSP1Pm4jp/Zeq6tAU2CS7loEe+v/FJoLM8H9V5iFMd03d1XCjINm3
EYD97+tXTUH8haCSVowtztQf8g45r6seOu1JNozDTAX/uzGvKxZRkS6ALRFBmicokpKNFmf+0P32
2bA2jHwHwBH2Ds8k9tjInlAKm6EsPjL7FE+3IiXYCQyc0KDEII8gixr3YZUbeK0+HY1kDmwokpJQ
82fZh6YNppkkg2xoOGS+moR3k1ZHm/Wv8l3rF8ofOOYC8In509K1Z2UEbxhm9fyaoJGLc3HM5U7w
E4x0rXB7yOHRrX5OWFUGAu3d5t60b/Df7p9l/IxtauVOJ917Sh9q2QML5hWbCz8l0rRxb5U4l4yR
oLQwdSLyBJJLt7L1DBHCSWluVr0l/gQS0dqhxIiUz4p1FCk1cY6Xpud0h7+Bmb/hP6oPF2nfPZOW
i+Dtr1qjMyV5dNj2EWmZlti3pJJViC88lWFfjcwenu+GzDOjY4tX7IT6kTuHjBtV6+4NQ9ER+qZ8
JDKbe6n9OWLbQ/UFqcgO88H1NO5DjvkhOTH4D+aBdFFxHOC0LjQ3SIfkQjAPjrzMHEgQVKnqfEvj
S7M0X+3RZRL6yGIm35TGGzgphHQfeiwogxkI4tiGTeUSgCYOunOSwIpzk8isHzzKKyHJMCCZgdnz
Ui9szsZLC3l2aX3LIHpW5z6CCtZPWKnZfoiEuQDhGzGMxIqpX8HWl7lqwJD/pOu30qQIcqe1I9ad
iuHBVHcp4/6YSq5IWpJPs7XczsYT5+3KfgDJGDp1DFvNGRoru1iDlQ2sdtd+mp3IL8plLRE/eQNr
EfaOIwPCKCKo1/ZRaIAPwJqTH3H8YJBps52GIJjN5CNF0nhBa32VyXBbjItnMN+j2lQTPqrhMnVH
N5PXJSZStaEyTJn6theuyZVl5scSy30LrKJ2l13T1b+ScAInnF0mxq8E8yXYeeKw63ZKvzHcT7JU
SjfdywodQTWvCl6REY2RK727lvXBpFbAZNyNQFnQFC9uzkOTjwALaIfgAAxTxEVKoegpB7WKyUcE
VMfEOsm6oDIYMbfxTkm3XZNcDVoaLVlQGU9rtSQJeM79PP5CP8Y+TmzYgJ7w8LcEK7SkDzXgAgbW
AlbnL/XrQrfUHqsGuN2HGyPemWgAUkCvLBBaEA1kAANP1zaF/tUtf4b+0hb8F+fr2I1BJPKwbbVN
Ka2D25UbrKJsg/Bh4ClJDMGSjW3RElTeNjVcGuF224/j89j/GsImEXXaSgYLbrs2p2LjJEhonO4N
gf2D94FBY580sKWmS1p9sZc8qu3zIDYu5VSKQm5ByE55/ZnlFMY/yfLtkJyoU7lYEY+e911gp52L
u0SyNJvQZXmkGj5vu36JUiJuihklinkYiTDLVWefx0+Wu6wGJIyNhlTJ0oFwPjKxTRTAymXWTm6W
My2oun1Rp5u0/JOcRI7Ks9TtVbYcVamH2Nx3cL6EAzRcFqFLrPVkysDSvH0sqbjlXk/6tarfMljW
nnEpbSIHFi1YhiUwrUdWzECF2W7kYpwi4YQqElIz7zA94/ZTDp3OIjdPIbFPqdhG3fKdlcN6cN4X
yGRYxUaGp33yJQ0GHWUbZEQysomM9YChIQoTjfR22ecDwQag/h1bM1fCIEZ8jBjskLIB8TmP12WD
oVdzTpY3lmeTeJtxapqNFhn2Q6Zz7bp8VzVa6ptUj/4CFXEhel2fbbQtltKd6r2i+JSsrv6utumP
hMO5shRkER7SEd1KX3XU5ZssVn68xD44VgwaTdEPwo5eSivv0NcjErc7BqBMoleqBKevwMnKUr8Q
ngwYYK3R6oe6RHxaNK6yNoVBK0G1yFK0JRRw+IcbCA5IaY1+YxEUS6JgGuDuYZs23dpU8n7Q8EXU
nu817TBNO8mjPevtluRJNHU5v2f6F2eqt+VoL11/yNEWVFZ7NZctwZagaTwJXSea8PAzKwBkNABj
li2ROVODAFwu4DqVB67TvOmF0mGVW8PQRYqIY86BmW51mPjJhvsjL3HwTEYTqlWsJxLrd61NEDXd
BJ9g26Tbeka9p4AeYVWVsoQmI8l666OPCZ8Iayh8W2NxhQoEh8bMo603db9z4HQKgNokI94QyWEx
e+WulyOxFEB23bb90dP+Ns7md2LG5g2lVO131MuboQNUNkKi2bPC/jdp3Hr0ykkTzedIxWTYCwfL
Tbwxu9AqnOY8tM4fhxvGGK1DvpAunG/JeC/oIu9Dh8lC47BPPdwbBbE7GkjQjSFOBZOrDetXjdOb
wVo9R6GZLkAyJ+8ln6qWYen8mUkm+XM5Bc1Cu6VJbNeSBrAvnwWMLwCGOvcXreMj06h8FZH+sqDx
WVute0+6937KeAOwY+PeqbY4EeGfMPlgeTxdrJHkQmACby2AslKvk7WkJ9jITLovysMhGkPm1L1u
3KFt2CeJihQrhbcxuvpr7DjJKUudaIvzkwOw/8GINcCEqFcYSZAvaFW2x1GlxmiTkde9WnVdnJJW
QwpA0rbigaIatHJXiK7djkE7g1GIYsBQiS779Wib5obp0pnL8ByZcXKBaWadM+3c9QzmmSuQXDaV
X9j96TTd+tdqByYGyFBWA8/oBKO7s0huI/LjaBhgxm3It0GfG+MFsdPTDLlta5NOuUoNrpc0w5rA
M7VjeflkJtiBsk51NyqO+LHxUdmj+42yBgq+UEF3uIm1p7fDX9ZjhjebcTtFggneIzWGPzav1S6V
R/bar7aTQ/k/uh2j1a6y+3BhuoB2sz93/GFuVEIGs95oA347asC23vPbsa93fr1FfzJHsOtmVvaE
i/RHi8lMKLzxiN1fnmTd7lTCUMlEfM4z7wvpzlk35UbpjGvRQ0/sszrUHuzIrSkg+cr1SCnY0P+T
VQOvoqYWYo2BN+NIQrKrx5uJLafeTX6hoK5J17FLy0bMfPzYrzBOXnZa/7WwPdMO9nABRgQoDKkA
J6Y1Ouu4bi9msS+Sz0Qju/1gaP8MDwzrpqNoKPgNEuYi5ZOSOiEdxaWDswkZgxjSuIJlpmyU/M/O
znnfkMNe8p4kAcgmOHzsHq7siPs5XjdNsiuIj46rULpPERjOsWIbEadYbsyvGQHMFE/EJGJIMhiO
0yvOoEiAVRZ9+ln15dfDS0Ou6ejmIefMKlZIx5EwoTABNtpbl37MRc7oZK3iVOqWg2A8i9fFl3Dh
8vZOCe2M3RubFNLol1CxP5t2CiL73Gpij06qu4omf7Z7WCQ8/WrJFssOBvkhZHdPsgskEQJ5t3ZR
EmuP3TMj2Rw4a8/XLimppAmFM7kyxQptc1oz7Do6OBlrsdeWe10xgXdIDVbUg6kebI1BqgYdn4jT
K4yEIDFVRuRna/YC0X54TblWNQPNRbT2LMR53l5lDyTlfM4YBKTakXnaduHFpvapN8TPAfV+l3ij
JsqJsgo7jXKCDDlZ7XfU2pO7NZv+mk6kivIOVaDg4biRhOSXyyXSyTm3FsiWOz35TiYwifxmYEAV
+ooJaITKQyWznave1LwJhoH8O6kjNP9J8tCA/j3xXSE3oYM5ueBCl+k3Z4FDVDDhuozfhn8DQ+B5
oUnqCADiFrOdcU1kdO4FWXeI4y/ZhROYcpA6KWVncSJhAT41wlZ3k9tvYtNpHaXNjX3wMEJVG14U
UogqLPEyeyV3C1hbHHrQQAuuuggDYKZrsPAAJOsR8o0LJj+/lvIsOvaTTA5LJ8gdF04fm7WpgHnr
xBfQp4T8mhtSPgi0zZbXQXor7uV1ZrL2YRZTY/mYGhfW/a6dk2sKbYtpMH/Eoky1A1bKK0qXVNtJ
O2EaeI6tq1ZfG7R7BBuq8Z0gTznatFpgBryHxP/opR86SCOgqaFqbLwSNb+dIUAhtoAcNJGzEh5/
7fQYObZfdje3pAGQ/NToE/42qINh1ThjmLaCqjf3Pay9htmvZoXMV7WBhzQ/2c1ZQqw2cDzqiYOu
qgkyo9qpboLBfVo3pu7Dwxzq4Y313cYgPlQBYZQ9IoCou965vVYD+uDMvuYVHVp/ZnqImIudg70v
VGOv6ideRgwjfi67dYs5rGR3k5bvc3XWtGVHv1M7t3SY8Jk9chg+7ZiCAIZSE30NmefTbUr7giGV
v59KgIrz0jK66yWqErqvFlMic9trSgKeKN6tTr6YuKMGxwBCddGJJp7ZcBp6cqlwljS0F7mx7yqT
JJBTjPiuGx/pzpvBLllybFMpn3XneaLyMQCFemRUGPbWQLSqEGrG0B0hprkbemI4qmdRZuviIRE2
6UbZHgjnsX5rnnrFfGYGvyHEamoZ9NHBTyEpLzzdWsgG1uGvamivEaeEmRCr02NQqByG7nhLGElM
DVKa6VCy6I/lfWbPJpWfhbFYAWWSFiOCbiF8so4g0g2kUZTbKN022iPPxMGZhZLJKpJLzBIUlNt1
MrltMesl9aUqP0aXQXzc7BTegTbWL+WYfSMJSVC1OcEcO1CbysO0Mzi8tOwS60+tu2ydZNg4gugF
ljAkXTTqSzPNO6buO8i+R33X2R1s12XvOMphYYdKAodf0MOXEihmWz9xLIRKK56qhZzNiDQHUYa0
KK+svnam3d0aLmbDbY9lW63j/HVmojDVhxkSX4uw1LpbzrMler9hyzsT44XjLX/3svhQJEh/c6wW
qi9s8lfh/noJt26t3xw2Ox7z0TnCOw33LHXMz9LlozcvXQKTlLNRA/BeKU5PzzifZFqv46kLMtPb
tB5mNTJxLeuFTSAPa081yUzoofuzS+N3AlzpDHzF4pXdyMqKcbRGyu8Mdwgp1KrGnZs6y82lhSwh
vSruR4YDwOsCq/6d7GexvHeZsc8gp3rqix39weNk7mBy2nucG6zGMhkaLb60eqhvMjUP2vzXgpzT
Y4YWdAmxNf00GUloEDeRxGtcJ11oOxSyRaC7CPrK7hEQ0J0SMhJxj6+TXITCmt5AA6zUKSQi+1KQ
6Yhjk4mEfHfn8rJY7Ml59DxEpVUGmv1C6negSmdnezaA5ntablV8g/bjcV+w2DCJp+ZAIB1E5r6o
1PWrZs63HAKmVn1knvIQo52ttKH2/TeR/FeohxitmTT/YPKtquZSG2NYAqMW086e9jH82x5BSJED
k/CSsDOOjFPWrXrCs49Qdy0LN0jLb7WKgqJLjlB1P7TEO0fwknMnviWPm2wCPm/c1ZYsVgGd29pa
rGcsonosNFcgHkMXWzijqZ1VndS//2w0UBWMlBnxA2XfH9r6xS0GYm2Al4C1srptnfApEJql1Gzl
bN5ivd070ehLZzrWAKFTdJeeOCvujaQhm8ix5l9RGe811OXM28NS37CVO6o19BW6sYbpP9unqklu
0Uz+Luh9NhU9wQRWeagr/ake6RWvxlI/NcqhzyCyiTVvBa/cHbwcEiGun+7bS4ZnU4ffCpeqbwxK
xb8h2cYNgSDJ/C1riyciWkfsw1KoXyABQ0XXn9L2hXu0y94iCMLOd9KfHQ9SM+DQeWZhru3LYeeV
5YbxGkJqTXlf2uTt4e/sFvyfKqjvdiJ6tA6xS6BAEmFlrFsNLGS8zVKYXE+uHcYmKpSQVTKWMrjP
RxPg3aVeHo1mjx2c8Si8Sx1W+/xEYAjQXUAi7oh5h99Rc3LI+I+s8HGLMlCjuXMGfAcd6E7YrQb2
hxQ5qV0jG8LIQn+l+UwmCM0LDITKgBNfJcOqNLqWg74CKdYR5kYyXfPcF+4pa1oE2biu4ydVP7jJ
EMbZu5ea0Iv1HZ7nsDEEGX/DibdhZcy/sUfJZmobzIJMXPgf56DusrGpcMzypbD4VeMoHIdH5YWW
7IY1g4EyNSFCIpnfYHmGOqVKpXo/+cBiSzzsMA82ZR4u6hupwdhh5p82+Sty5AjGnrYSCcQh62hu
hYSMfahGeZiwWerTs0j/qShseN1WoBnp1u21BTV1khH+XqTg+nUSnDzsTdkMckWYsEU+HBTdiccM
gGN1ZsLYF1BSyUWKu+1MeK1WVRypHg1ddruTx7JLKxHEwFUx6+GcIzrAYlGMW+bhBurzS2bUhExh
6h4g+fK61cRHz313twlkMWlJyzI6xzLz4cbDNy9Vh1WzCDGxMgahN1dXwBxItiRa8l/N0ce1JGbU
wUbIbIiaVezkI54LM4AkcMxLw5he2WMCQNrhDqMIeuINq77Akhu7ocaJKeIq9E72anEORrqLy+RU
oZ5wh8s4R3uRn00kiBITRhxKj2ley1jF7IOO8Q8xiQw1T3Per9pcbjN+YTEevBH7e91tJZu0cT43
WO2ShCmk+wtJZTUPTOaqkQk0FKmSAM1HFdX8IXgXybLNEvDWUg8HJrxZQTXnpVv8hA0S4oi3dFD0
oOsHysWPhWe5m39yhAZ2I7ZS/4o1nA6o+R273IJGgz+Pg6WCVV5ujAJvRPuGc9uA6ZexJGj4GKbm
NC4PYVvrV2M4ysrP0v40ZZd0/gIP7GPXXz2Gvp7GceFy3nCqy4c5a8rp2veVSXhSsdWs0wg/OJ73
Y3+EO+G7zrs15SQljes63nrFpbd3CruMEStohV1nZEk9vGYjIZGSp78/lpQYbX1o7JNeQHd9RKC7
F3UGwwv4gEq66aMt/NlKXID6b/VJWfXVc4PvQ3p+wd9NRZsIg6CKO/YjaONKslcuqrSCuEBgT1VZ
/Jjp6zLOOwfczNxHfjLwEojhw/Bu8UImeozmhnWG+4Cjo7uQ3Up3jlm6y9VzCz+Whc6iztupIO+b
kSLbswAu8a4kT4P6zoFmYz9Ja98wno2x37Yq2M5PrSN9ntO/2fc2lXj205FTk2fxr9H/K7xnFpqr
obw3I3pC7SuB49d9j96wGXMKIZaqJmM1VxpbrLe2t/h9n27b9NAme4LewlTUu5yMWC0lpk9RjjOb
W4G0T9dd/xFNw9nTO0xq3KceUxEXHaJbmfLclZDLSZTkE7BOhgZPu7YPxfIPAqtvmLM/a19OtzNM
TmBlYji2Gi2MxLrcpBPJBTWrV6cJpNZ/1tSij3EvOXsl089lebI4twa3YMPzU3GMGz0UlAfZUoWV
kwOEzrHG091pVv6UOtY+09qdZG1ms2Og7ortdAOE1ZcIEJKvcqxP9swAJ7BJKNY1/GPW4iOgSNkB
ubBA0Gk0I0fFkq3L7NdCDOG5CPmUU9OixUdmN+PBRWKppZ+KlfjFcDBcwgyL80yJKuerMMZNpHbo
d6GvN5xh8MCk9ejcBYiC6SBkc5qbzi89tjflBY7OiwMWOmohkizAiGOg1iuc2r7pwa3J4XK5qL61
jyRBqeg+JfkJEaW/lOkrlIyVE6Epr26Ndq2aZ3P6lm2N2LZhZjKvW2Vkk8diPkZqWvtK/9c0wdyS
eMiQ58juc1Xqtwh5XtFlgR2PSIK9QJvfF/k2Owj4t9p7NPwgOfFw7tpWtZHxS12bT8X70l0EZ9ak
6hgE5EtOT43O7to0Evlfz7h32Y/mG/ynoMuH9TK493j5Gkterto91J04Iuld5Qoeb+jzjHFnqfKJ
S/jx5fOCskRb0ocIvvuY1OW1SJiO2dzpgBmIO9y2DINiSFj6/LHUwxoLHTcWcW9Yux+xbjXKHdpF
M3udx4unQ4OycdeW+1arg4iELK99MzK2UHbxMTKYcxLPVw1Jph06CSmeCks7UKXv3VZjQmWrod6P
a704u062J+A1rPJ011tH5LueG79Kan6Lc9GMUNMS047jJm977q2MT7/j0o6DyamYcyvPxMryPpFR
KYNq8tZ0lbhosheo0Ku6yWgGzVWFfLLXx01VEXr2jFYhEB6julHgXHyQK3HARwSMdi6BxnCpVXOD
WfKgMfbWvByl4bs5JRSQyXZ0MIFo+dGywWbSAZM07NL8qR2JYbGCDubZ9qKARKGifRsy+2Xupp+h
xEl+rjTTNzDEgRszaj1gwLqWct/0h6V0GFNXfqG/OMgl8/7FO/RNchnw4OntVVcnXIgH2aKnUVlv
R0+1fkk15MSF8RItuOEsmfBWUtAxDJZ/uSMuIq82yZKQfCTfIn66Jezb2JWhwx5MHfrdrBl4PJZ1
0/4KkQWdKw4dvQ8+j0Nvk2GSHp0qOyQm6+TH8X/JuE9aawLfJ1G8HXsZ7SyrX41Z4usms2wc8Ay6
GW7u+B6WOZRGRzMi9ybT/Fj74CLcyh9OAlvc4+GoLptUXibvOTWfQF1w4Wryl5tYSS55+up05rpz
iTp8y4qbm11nGMv9FSDKgYCH8d702zjZQYUUL5q5y+VJj7a5sskIOvdyv4Wr7jL/sL/aYvnJS+2R
UbZzEhPfDXr4XqC9suiJbMKnB2bhVblRwE+s5n+lBvgobbdaLcJ5gBJFaERN7cTmjpGucyMXrmfA
UdpPSzkclLHcAPAeOd/7JTtVDx1BA5gVAUErsi9UgSurrcOenYxZ6muHPFmp6Mwfz4tuB4/FB+Rw
nFNVkLGJb0EY5RQb7A33KguHlhsWZsEKJxjfzVPFgxHXbMjjPUQ+tpMsRbtpUxBWbU9iS1bEzog+
lOWPdDb6s4mbsfEBYb6XMg8W4azrlqWoxjFQrvLIPqZYDxNmcmPNypHoiti5Tq7yFTtPilfdTf1m
oiYd3XXOipvopXNr60xzkUIzOSgEwqzQNvS7M5DTNc8by/nWte3AtL6voDRH/9T5nWqe7EnnzSDr
NdY+VVTuYvjSR3niLDBZJuMS93MC4rJLRSOgc0bh1FsvEfzDSvMd0dCz08Y242eTf9kpbshi2GgN
Zz0GlbjoN853ryc0wZgB4g8JIx4SMnoMnW/llrovtUbONvKAQC4Kmy18FDPvrn5IP52ovqQ1BYvq
Z0CR6vK7tj6q0Vv1ZfJPabksywihvyQe59siHHkgdEl/TfBx9XW0IeGE7xGwwDlZtDeqb+Qlwhdk
iWJZDR7KsowlLeDmFftklPXc6v+DrLParlzZguwXaYwUpvS6Gb3B7BeNMolZKfr6nvLt7tvw4uPy
KbA3SLliRcyw6IQJOU5oGKdZX8UED0LnJZfPQfYLhnxZ+5cMOSwx525doq3cJa2E6GjqLMKsYTa/
F864IvgBBmVfQ9/XQb3XqbYWxNQm68uFruH23tbxw6cCPLOLZRao3k6ok9s9jzEs3wAthbNd7706
2a+d8xgc3MjdxGjAMNYp/lva3F2J7LdWykJzrkvG3cFZG7fK2gq1J5wYXAG4RPK0MM715cJ25po1
hloat1Tq7Pr0gYj2DNKId2EaEh6boRf9IaDGG4LEYwOwPu2vXat9GaSDCLhBXZ9QM9ttW6aHqSwW
ukDtY9HaZvU6cGk6kRstT5+6Ov6R4YRwga1gzDb29EMnSli9x3Jgru4uogGaWP4YNdQeZgOXlVFr
waai285xXyCWJ0GyDFII2Jgu8qo6m57/Oho3TVo4/Iojf/BYJikrGX6KVzU9zQMDK/n31uGxS8ad
NAgi526H6AVtImSq/+UYtcuM8plwzSauFj6+VKQ83yr3tvetT6RZsInXcw2Te2hoFO3L5jnJUasw
H8TqNU3EltjyD7k3gn3eY0E8QwmAbrp1iXxxKfpdwXGD0ADx28YgtlRt26HDs56dEN6Puq3dydPu
m5oAUpguA4OjI5pAQZqwVlvR9NRAqn0fXkzS7fmmF+k/ycqDh8UpHkTNCdzQH81AHXEEnCpV/9LL
nQYYLyZnW7rWPsTsWdIZEhCCKRzUHkygId3D1KRwOQNavyh1ifDPXtLunb2pKM1JjsUIQrs2KHF2
Dx49NQLuDdsLaumUXOiYgsMMH2XBVUqv20d3UF+m366OiVPv+4TnJ75PMJq8NEfJq24E3vajiSTf
f/pWw25TP/YIhOwW7l5C+n3MfTgRFEBhtMrUHb/IujayreAoYZrtSrPhLyFSa4b+RqXhIeampWvT
EwC+RZHg1tHEPxYCq8yXK06fewAyDMjNMvVvfZ9SNlNeW70+SZrsO/CvqoMwkry7PTmFzAHuWxNE
0gyadcZiV46cph2fQgAG7rRY24lz65TaSGO4ajg3/GuldYuRAzMWpY7GZI9IdMC5FwNq/6yTGZ+I
fgOmXEfBN60n64YXf6GLdcToWFnHbI5saNZJN9qPIdMwoDzXHDaj2Nxjp+USoMiHsWX21w7buWn8
GaZvpWl7TkyrMfU3U47Zx7CIeXX5j0VUuu7bQ240ewhc4IqPHEv6unnJ53ceJQ7kKfeT/HWxL1Fr
COJ3WhU4j3LqxZ16WhSYg1JJLUdnvGDyW5m+uxpobWAJJ696163ykTPotmc08Yv2g6q6XRjrK6dl
1UoxddPv4B2w1Xunj2JV1IjRAamFDvy5KjYDmkXGSYBFCW3TuPbwMVXbsbm1bXhOxgEbbbewLPa+
DNcAKjusFr5D7iegvgLcua9XO21ewgXay5yWK5Kro897Z4LW9YNtTce5XhDnxZEHhMAtL+5xlSQ0
IUTqEvi7Ru82fi+P+HnXthHsdA9/V9ORNUc9YGMYRDje4L1ZdBdnhsKN69DemV/INqzqT5cXpMIZ
OK+KUNqxBRVvefGi9UT/qLYQDbJC1N/KKMX2rgEGdu85s7kP8j9jMsydelXcqpkW5XQL8JR7zdZ4
3MvHWI1LuiwQEN4t4sgTB1HJKAKjoOclNRFhNI4sGV7IPK1qYlCVfk6kvUhV91S2+YEE5Rf0EKy8
Q7mLrO6uJea70XBUMnNn26DBZBT81GN7MMH+VYoS7ZFTUQ4wNpnwjQss+fyiD8S6oZDWIgnfGUzh
6BeVMZOjkTWq/iFyR6JY5l6jzlu54QbeZhJv8pYWjyJBQ/C/I18ReKo2aRI8a5CBKznhfilX18rL
t2VoLt12ogT2O8HANjQdbAjzzY/3Hfut0Xq1tJ8SIQWX8NLL31xSfUHMprv6Hs2taTAdhJeW+6c/
NqvSw0RnPGkD+fnSRM+PbmVg7aQi2bhsIwdEj7+f+51j1t4GPro2O+uQjJwQGnYCzRJvnBU8mvbH
lO+Jjm4qxX+zDmfeZ+k9GrG2K20bzmjIZv9hEvegvBtAf3JEIWsd41hXFmUlPLK9juHLbG5qcn8k
0O2cOwNH2XbgTZL/K0KTKd9+DLMelAxppSY+F5G27s1yO7oTeli7NG1yyF3zGQlqV+hq0nsdam/B
AsbZaSxKdE6C0ttq2nmAeWBD5qi5mJVUGNIN/xI6XPWlZaP06KeeiiYycS1WPu+HmOx7jbRe2AkX
E5M4Mxc/BRuQjuOPyeey0HwWIFeJvieQze6JWT9wQbXtR4FLfdlQezUNLR6VDv6qpS9D3prZA+ZQ
Xg0BpY7peFVT9VgV4Rl69rKhSCpsxHG2M5L97aGpduKrQ6+t6UiZUkJTJM5L3yKuVs56d82dhjo/
ATY7O3WJkREotK1XxN2rY6vomIQi2E50ufbOIF56z/oOEnGiZfu9a4Li1SVgRW/OS+5VUGE1m97U
MES9pWLOip1x69cj2mhOGgojVXCncEdS8cHBlzcxZ4RFUWuwaHo2ozC7TLrac+ygndnaH6qn/su2
6AvWebKzqaE+yVEwGNkVoyqkZOvSjSziq9epaEOlAWt6LnNTGaDHTah3A2upLUaNNOVq4FOgQu+K
ZMRqv12l+RwaXY/eCqxJHr20tEvz8suszyKZy7AVYXe4Kc3KjeQvt2FnZ+tEoTBiuZalHyWsyGbM
aaOdJuixSVq+hrx/kwYd0B7pKMKK4MUmZVfNfgqTtdCnQ+u/ALQLkf+sb894aL2RhfVbkN6GYqBj
hIMH9gsjKfeOP65hSy6rGVwyn9Dx8PAX4oS0liK+uNwvvWBnyI7FNzkdK14XhoH3LN43/mtLqx7B
s73gPFs6+1zwikH5Y5PPNt486sH46He9f8wovXyyoCMooxcvGZV8l+xltLjZ1OBGaQIuV1bMvgrw
XddyCXMGC8KC0+QwhXJqcR1v1WtzEiEkmVUyG6p9N8xXhKI9RCrdJV5rbrsuzlloDoo0LGnEASfi
gu5CXmtJvepiIEl+wnpnMKm/CEam4AGmHKE/dpWodP3GSetNYD5WWJLJbmFvRBsnTgc5Vw36NaQB
8qBXw2eMILXrqZrdTgNIagxrVI0IHOZ6ToVqKdljJIJhLzfXtnNpdLwLZZg/DThfxuAhYnVLUmXV
dl8Tmhvdruz7cTvnKEHc/zz0NX8a1y4ZCTGc54MVYuHS0g/A45YOTVB0VK0NQnw+ByHJdcHsuH1b
Yg1egJsuqhAOBtMAtPKbMofW4BI769mkuRk8b1HD1JjuDVqXF3xW+Bxcnq3Y/qdlgGZY86QF/ggB
ygqSr8up4FuarHodzoaBTYsrfzoAf4iZnawQFuph10SHwf7IqP4sCshH9leHJ1uz8eV4z3qMw96B
ui1Z33kLqlDZbqGz7+hYYZ7fgpRB+lwOFUHuaaObDN+k2NMenYw9HzQwXv1vuf0vttg9tQ/cYOvy
KStfXUSjTjT72cc6FYfCh3Igb0U4LDyNXQ+U6MLjEIvbJeoYJP1lVlEpy48jmlMkT1y3S5Z2mRmv
EvHRixGl8bVAtDUTWJfUl2n+kyNqNjZvHaAVnZtj46AakJoaBm7oVrrIeNQatudU0Bolfct4ZsZF
NHJ1J0TE2Fw7F8ntgu6xPR1AeQKVDek5b8hloVhHZHH7fpk+ojiNzMDtSURHJAzbvzho9SIZN2Hr
E5Tc9kz60v7o9Hsp4VfG9oI6BYfVdkFvgWkuqG5g/NyTR15ziF96brkFjrjUuDtaSM/hN7IopJgT
fgcu+PUSbTaJvuFQItIBUicKkHxkAOXt4uJXD/MCSWPBgf24qv4VGcEDthcZKzeRrk3VLHUNNjUH
NKiWm4GHxlAnH+WUshiIJR4SroreSh6aweb38KwUmJ8LOtG6iDAYaic6phw5RbxOiNK2/lA28bEw
ac3sImzbKIjlW9zsyf1RLHaICXogQpX6Meh+6CMqrz57246bXW+cB8E5khXSSO8tkQr72JMUaJnR
y+lO3I9bfrrS6qP0SSJrC8n1Pk/wyaVPWdwdEkb0sHykzsCqv6YKG71xBdFURYcGkxM+o6Q/j96P
36GtBuUioxQPs4bLHdbsbTBNtMzhsgWehHkyx2j84zX1vAPep7yJayZzjV4Ox/t1Uq4u0HuTwV7a
zo8IGQxpUp34KRjhq/wQW81Ct57FsIXvv1Rhc/Ap7vaPUfycUwNqM4YmNJqWvzhBF7nL2LQrLIw1
KYLRRnco8qD6YK5KJLyL5Bb628nGoWxp+4FLiRI3rQK6hJtGv5iMLDDCR4xp9ZseOMc+/Qo4zarW
XfgF4bOjcDbuuKVHYT2/dCa27DEjkKjEyin/DSRB6o05zHLcwUPZDAJ9gb+P7GBmvNUJwGSuezad
xFwtqYBnPOHVEDeLrOJop1NvvzeTp8n5abpdkH6A0OWEV4CnLrwl/lNImSvNfzZLjCR2VYudJI1G
DVs+bpALmmgor25xlwTLdnrDVFJX3dfYl8GqMHRnr492updupK8KdrWVzBm2mIQ2IEIJfzaxtiLi
vYi0trglLPoQWX6IC787E/WF9hgp1hK2/+jZl54hSeqR9aKB/S17tHZaw4ZlX43foZ25L03HJOUH
1VutWFNGRcFCQAmkGrbmhYuCLLMtjKAHVtv2s2o/jDyW6zwFAdUPSFOudquoS7xb6Re48ZQFGpcq
zWpJKjkGzQt595uV46uTcvfEHsYzeCsglZmR89jQRbMNFXyeoHnXWax+ZlVYLDImBXBuCYNlieam
uOBrodDXodEHm0wsFTF+7xLo1WVUz4K3vcU3YhL/k/5Nj3gzYJ+gklCxrkC4NdhIu0SixOeQCKpS
73lyUt6I3ZMFk/vrxlsprmORPI2EiJx8OtTGr9+iafbA0/rfVu7q/qnSTm76TYXajaqpJZ5oyWH+
JemxujoEn9RamQhxWGl6h0CyaheOdW8wkgTElMIUBk9yzocXD3KS531o5HY0MpksFuebozlDKV1r
nYT9qbb4acIMigL2E3zc/bUQXU5fabaG1/6e1sbDlLE/b2tm5sn3lrZdlVhjCy7zlLa7jbN0HH2R
aq7+jdy6tWyVnLoO7ks4Xauo2YcaR55MAhSOHQg2QWHbx3SIyy13/tcWGgHEi4utwKq4E08OgJRd
nGgePDBuw74AdZk8RB3XO3xE3Px0EKFT4tD7ztFLVvaq0MSwMMpy2HsVb5CWPhn0Hhv/AuHbPhby
mmrxiaJEoN1cnHkv6AsDrXFTmRRu9s2woWXrxS274myoOlx3idsv1JSeXFMhXbAav/vWAwuse5S2
klxc06/M2bE1ZXhKwTzSRtc6lzpDK8+qvgAo5+ArPFAhMKz6Hp73bDuGLVKe0wn7OfboXVgln56B
QYED8cyXT/eUMU08UytVaE8hXmE3udQB/DubqWwdE/4uhgyCSEewO6Y3XgzIr8lKA8SxbZKKdXaS
/iDhzH4cbJm8bVmo8A3xaBDy0V/oiut5DV354SJOe+6A4B9tatCJmJ0wzzgKA1+kFYeMteei4uFk
6B5tToz61g8lq5kcQSIKd6WXt4uoCt0lGEugbs3MdI4DRI7OQXJCTp6TX1pbztMJJ8VADM2GiZqG
ZzoNFlGYPhLE2OGX4ByB8XOi+WVZZNz6a714z9t4TzLwEFjc+YKwu9Ixap6kA2G8L9daAI5K5Rk+
+oR4McpGLuda24DNNPc+PcLuMJDOLsmQH/9+bVXCQo5IHkcKDPGGziWXqdYwrc+f/n3x70Nqy/EQ
Gz2tmX+f/n2xrTRWKWZ38WaiHMNHby//Ph2x2+RgGYgwOkVcLxnYOckU7DQbyDAHNX8YpD/958Pf
1/77y7//+/987e//tm3/f/6xMp/Cg1sf6IcQ3Id5+EE6+phZ9CaOQYWga0izvXp6QFoh4sC3KAez
OGqVAIb396nIJN5uT9Tt3q38pZqC8ojzsDj+53/oXF4FaQU3HQ9a2ZONs4UaD//50MU+Kf8Ob7BB
TKceHXn4+6z835/955eRXe5nUrwWd9kxTP7XB9PUk6XhBhqzpZUcbSxXCLP2kY3atMUa7edjezQ0
jXjh/MGO2fUB8fv/vuZXWrrXsg4tPZbcalt5/PuMOR4ZKhnRJNAzLOaaxdhCAdhwRCi2dazee9/U
20Ueti0lPHDPy8LPIfWUQFZ51EJlW0d3oHqW42sEZiTpraMWm//Xr8MhmI7h639/w9+f+vutirT8
gs6ZfD2B7QM3I//nBzWV9fFHSRZNgPWPfx96z2QS+u+vTR4D9qMK4cAiv7AdfPGvNWoDalFOrMaV
AGBnTM7UgcpvW/wMzCWGddPyDApgiP6hxfVDZ8r1pMfNzTLb6MDa9oNaevKOBQ51jC3utqdKcmXX
Q3qGCZSeleGB1NFxKJPRWfc0djEMxeHJiY1/GHRsCppFQ4Nni9CKgnn8+0DAs0EFouhHUyWMTzoY
+VTjAqpyr11TdSMBrwRT85kkQYs7GrMMXonGp4i2DILnwLcqlnBJd5QsuBCsOMfPbad+XWvrEIWR
Yi8yfqLsjrXCGFNp4j51jthlctoD+MFW0AzF3pGc0TyMpqUzkkROkOP0sKGozdzaDiWKqaDnfaAV
h9WxusS+Veyj/skJXe0lwO+dd0wVBoWbW8NgYsNr7u8ltEcyoNq2Y7+8Nidvo0PVLMAh7S0qxvBw
MFu1mnGB6hchnAtQ+6EWHgym3gUl2cXeHanRpS+LXUZ0zz1ks2Zq0xNV5pzGsuZanCfZahza+xCc
Pyp9NNPwXbAQdVU3lxDwyvxP241P+MEX9jEvySL00fQEz8Xejz6bKbvtnhyNOAvWlL/fOFbI6DrD
5j43cLuYBWgkO0Vr7TwUnZFQkss8s+4qipWbvgADafmYXWovXpZoTbce4xan+ey9FrFaQ6mB85Rx
BI1NzdllTi6uucbhVFYT9XXCna4e0ARSth0SfTu9C49eLYckpMTTlhjNuDPwpoVT/FvQEU2iUE+u
RSnO3VSarzwXxprqGbmkibpFGC2DLUdatTJAmyBtJE9JMTRYOWevqR/85mK0jwZWYT/bIw6h/ydF
c45NQL9s/l7srE42TdqNHxH5GFnm9TVok/voZu5dRyEqI02yS1Dy3hpmtzUQjkoe7HAwnJvlVc5N
4rxlNjSzzX+/VsWzKm3YOKngm11UQ5txINprN7G/J/debGOkkevfhyajQCLhnzRMMZE5k+HFmYyT
b8yp0YKJFcAL46weiG1WevVpiMxko7c1sjaIkyOY1eCIRJ5tC7MZWMaj2EhuhACL0tIJTpywIRB1
iWOxmI68eUpFUjPGYGt7sjzjnAEvSDsrBY2lt1ZpjarCQXvTtAMkY4M+vqqlD8GwbACss6TW1FVx
9v0KPolUGGJs4isBYvmqVGo4ceCP4Eil53Z+NSYT3uepw/yhKxevYmu21dJRwSdNpQyOntKPxCYJ
og4G+9lcO3et3pw0guF/sCDVWpSdGUqwJlRIM+7Z4ZZyTHXIkCG0NlLY/bgDNojAKodbkoY0AdUU
tv/9XVVmAM23rCtsHSSj3KpvhtZKet1IJ83IQmWJfTvK4U0yO7FJlbxdnm16Hik+8onwcAB0YiWv
VC80MKn8V+qpJJsp1j38G8Jto6VNFfcxquK5Cdg1UFKn4BxTpYmtmDVvFT8MKhTHrrk3dYpOlHnu
Q0Dy9SjmouhkAFJEpBZ6uxDdQwo98WHQg5sTkOfmqbZWGYDnBzOp3LUxg79dvdNXGs6dnWuESyKK
zi0wPWjlo8e9j7HO6Bzjuen7bm25e9FxbcaL3u/ZkdxB/Ho7T1DE6bWwYPueYooqTvEXjU8dVvxT
aiN+xCArwymb/pVu+dQbhMBpHauOWpTFT15NwAbJhKc9eeaslK39uWXKEDDEdRMnSqVl55IF6jVn
hSqDJxdaM9GsoSaSmtlbVeGe+7tI+TaieVaCOLFD4+5UjbVrXZBoC2x/YOcSsoayHmdiKc+2GmR/
tK0o2adQwX0d55BdEySkCC7UF13Di8sNkwk5mB1YF7SAgDAk6DH1zfPrS5Li0YxeHVAecWD2Q3hu
tRMosII/EuEDHPyqfKf/SlxMCOQwSB8hDCFvtSz9nUpeqnDUzn8vKC9BDhNFDBA2CqIdx/N9P9NG
uX01a1jUzluEl342TpW7Zi63r3Vd2+YuBRigWtNLEobBxXkMCl27BFysNnrU50u9rPjl/DWXs8XO
MIg+eD5yse5w++xMUz6084cQHtsijCbxn3f02FlntzCmfasw0Q/Fw98bbupZY8YZfy3VVgRBtOZU
ahzsgs4D5chiOGIqM5qL3kM5rnlx0hcTkQcS3YsfJ8aFAca4ACjgNJBnSBaVs3XAoj+0fhvhL43i
/3zWtDZKrsIMiey/DgafbSnVMu7K04BJjzCiB0n9DoVLxj4BFRDMzaJDK0gBdoTUh6F7gztYnHuw
OweoThBQQYKQnonmDUvyMLQd8K/S3ZqxQekA15hrO7q/EObireOmlALU907E/mYsxx8v1IOV3kDE
8YVcOmaUraIpRfiR4F2FFm0g2hg7VmBXkzUnLkIK/BI/w0VNZRUzOBH7AZJyQsfJsbIRV0xHvVG6
1Mk8/BVGhcOnjMznLnO5oaDojuTgbDjdO/La8SG1MSs3iU1Yi1u/12BI8LHnbqXVbcasvwyGtfLy
Zo95l4POaF+JRN0rNe2a0F/2uqFvDMHUV7Ye1T7BUwrTYdj2WKUPkf9h0Y3waOsOVqQ6jamEWXsR
Pk1l1ngas9A/OL5ahiMZtNyKBFeV6TLV9aZLTHixcO8WaWffsqLcTW7O5Id3q7d2uQ29Mw8poMpY
YWXmnAsYtNdsaM/Mn+osZjNJ5RLU0TjzO71/yXmkpTmbRbrTOLjGKoopXohd92KVzOTCjdpD340E
6C6jSSMJ/VP7DCzhmpspYjBgE7pAK+AClFGwJZPpRXU5x4zkC/xMcCynIlomKmdVlr0AvUCES9cl
k7Hj5gJvcBPTHBT8M+LUXOYVPgIn949eZxg7DS5WqabPLoj3QqBICm2qTgr8sx7gPiv16axX/Ycr
mbbaBi6tb+FfdyHFmaIsKQGwqn0lWA1aWG6TgfBbbNv3PIL3m029tsykPFPc3IGpdoBgF5acN0qI
DcnJ89xHzQhW3jD9GBHSO1oDZq8Q8lesFdFGS19HB1IJZgX6JEVDnfpogofT1g3XyJsJvLixmuYU
WPpDkHv1C/10WDdAU67H8ua5k1xwvbMvQYucN+UFKjzOsUOK0ZS7Na2Z7MIWFLmqvRMZmwYqADpj
uA+tWm1Yc8xuWidcKdt7Dw2wLWNSU1gaVg+g4jl644POdYXg4muYLOsbFVHa+0yJMtz2MQ2NS1nX
1SrNmgPlONh3S6pIhWfz7fbxheNavSNdru3pfz7kOty3NgMr0dvT0wCQ9VGSZYQhpr8oM7z9Hf/+
Dn2+3iYHzTU+ofVjP+kdDrBFDiWXuSavzK2agwZC+ul21EfqTQ086XakcKRSV6C5MQusrDgP2AZZ
U4HeFePacDq4g87QQL/6FG314oSAB3zpEwSp2/XQ3fy46a4Uf64joyx2Kh1Gnh+PUA1TaCcoKsA6
8U+EPnwVMXxiESD373jtsiv9etWH1SxWk04rAQz1fN/4ahUneCI2rmWbu2b80seaNpM6u/OAK3R9
tlWW17trMKYPtQV/syJGuLUa+SkLyz6K4XtybSxY46E1jXJLcPtdF4Gxgvlqn4WyiaOPRxX3722u
BStRxRjMRmM7DgWPt2ERjO3rHw0Ww2qMtWjpNpgew9tk4+eKcKKSFwElmCJageHpHgeZTFtNIS3H
6kpQ2FikevZG+8mvbklzQfWLucoMxK1MYLyPsYT7Oc78id2cwl3scsVdea2Oj5yX3xEKiMmKuTXj
14YhYt3GVbXKUd6/vfGaN+lXYUB2lOS5cp0nVcvseJnZOk0tMYsuGM4w3aCTC6MWUN6pIoaO+BLC
I3KGKqfiKvkw5JhurPjdY6m67VWDJUBVZ5j8GHPaAg+CYvhvtKcy6VnSxembstVLWARgolFrLdt4
BO7MfrlZo5aKIm3fRG386FSOnlrC3p7BbVBwMIArknLPKtOtXZnqOAJOUDpoEMtfh0lar9vK3thd
HAFt6zYA2G6Tyt9DmyV6Z2Mo7AMW1y6aPDlKLoDQN5YRBN6xje+0mvh18RvIubslrqyF0MEMeMGP
mWRv0QiIwg0JR6Hi70JlBevSm/t+3ODX6o1h2SXE4OkH/imcEJm5H/7pUnvO+xwzONWzi5GTjGOE
J7MG4uT11gOUBY4FRfFtNW+W0w9Yy6vPyuPw7o/cwTW9/hgBr6d6Q/W6KnCF4SsqTU7EXSdwZyCC
+VR/OLAUW1bExRjmayzeZJFp0hj07iHPQC5Vi+JJc5jQlWD/kjdvDDxEdUbun9K8g9jwVzc7j//V
aUXSN0hR+LnA+07/FoRz6FDJn6AYzG2QojTFpM8EUyQ8EP2uR19J4Dy10tla3fQyJiyVqiYzURZY
EuqUElTW3pJJAoqw0w5JHD5riWRt2cacYIp/tgLdWhfY3qgduszRIt2nR9UaxCL361ts2Eh1MUzl
CEa4cFFZvRkdQekvGxTqOeqSIH2v5u+LbjhZErdxU9wHQ2i+WBPCmGMPq8T5qpNMHrx57TuV7GUZ
911gBqmo11ZTvcScRtfQMLZFHhz9YVjVib/qI64MkYmTEOBMZJZMdyyA7dJMN5yp2DM7yLlyJIZn
kNGH10qSrK9WmEcf40EeQT4/dC4EfQ5faG+dd0J1Jtg7ik2ijc9lRUi+DoEjxlScrFxngvcwxthS
mFtSv/6yZjen8a/Vu4xQo/xITEw9EmlgqCQ6LWJGybeW+dHb0LVPI7dOwC8OhHRRrQPo5QWXLWcm
lJLIB15DbXWeXRNHngsssTlDv4ivyoX4Qw0DCZmcqY0+1u+05k2iZEl0Q5wqUgDgOdJDlOPWrHy5
g5UKl0YsO587WoOLykIwKPPHvsaxoVFHq0ux08PvIBy+MlSnhUU3MtSimsZILOdc5vCw6tU/r8Fy
ppfpbcrGQy7ENs7z6IlG133PEMYjWS2jvE+Xpk/bTM5dCVRP99KCyduHqEu8jVnOigwPB2yxkGZ3
cCfgU45oXxBHq3g1JOmzldc7jKofQtz7tnws8xxMgllbS1fR42A48wODM7Eex0NXcP3xfWsnKnio
1CUVbAnqmxWH727iiYXNTWoBc/SY1n22zqJ/Y544a9MEzmKPw01EJBYMIJKWBmiN82i9lXG641SF
Dsz9u26AdbcDD1Ilra0Y2rWgXQHYC+k+mTzm0FzBXbRbobqEydVL95kHylZz7iUgVxoqmp/IpwBx
ThMSGcOjSCmjiomb2qbuYJO79bwFAPiSzUiqrzQenU1tKegQ/iNbFrJhwzlBF18pxSal6qszktMt
JvKwq+fHr5MwbvSBQTT04oPwiLPqzlPo2qek1fA5DOq3yigjcPQOZkr+lcypP9OS1XIgQLwQpvVq
GK25yMc8hOhgfKs2vWKdaxEW52LBMHhITIQ92mIuZimyJRjnjRY4r3yTExvC+C0dgZ2SpYHzZ01n
wH7oZa6OasgbYDuV+krWBFhJ/R6lxx4UNldfR7g/4xBHKBROpuhlOZ/wgPhUOFhgT0X6qC8V2IjR
gexlWpwdCokPpygE2giWhFJLccb0eD0TsqdQRF47rxzWrA54IdeV3HNT36elWR+1hN0V3IMpT08l
LyfXpI0sGdTJ4yJlYIizcvmm+4q20u6oAu93dFjIgUTE5QY9ajSsR5Q2QIe0MulW8jFNqt4GWfuQ
1vI1kQXolnwbF5+BVtLVEH1QDwCiB20yJ2VDoAkOtF2KI5jXcxqr0xj019w3qjUU9Ec2m5Rd+IR5
+MnJHkuWKDYOKtIyCuRPBQ2sSZzlJHvQQCV3VwAKH8TgkEc6Pb9opvNF7dO/bnQXLhvSjUlVENry
RcZBTwfjvrBdQjD168h6lSfQ+RdLnnJjsprVoMRy1Dhfg4DNc84EqfnQQ5OZen2bIE0wBDbBkp8c
QcQZSDpZ3dPUlM94fCjuaTj+h3pFS9bktoeGuzoHsw+8Z0A7AgvoAbLR0W2HacED8IRL3cti75qZ
QFbpPl32bgnT0JB3DMMYSXBaLLRofPWIOttc6Kme7A3zxQn4+XWOxr7GYm5SAAcT3uHMKSMuZg27
FRYM1mn3sTFJTWgaaJZSfMuTPdVcgVOVr+JE8gaCo7OaUqs6ckh6rQeW8fBg1oUsnylP2JRxWO6S
tKKsB/CKTCOEXJPQWdIcJ834nAiMtVbQsGuFlNyFHP4nK+BCPZ9675lWcy2QNJRoRoUZO6f3Mx6q
dOlQW7IGxBLiuktm9voMqYMdBjYM4Kt310MSBY4mp2Xf2CH/GIpu0TYwzCqcog3GuBrVOkE7pVmX
P9x03q4yfYAtGiOdig1QIO5rpt966XNGBEGyEF6Cd7d+dWeKj9H5L02jPlSFxcChMxAL0yYx252e
mo+NOUw3lSbknXT+NHR4zPHWsB2aVi3tRZw6BmTn5Oj/D/bOZLdyZc3Or2LU2CywiyBjUJPdb201
W6leE0LKTLHvGWSQT++PxzB8UYYL8NyTi3NPk9JuGM361/pWZHAZD3OyYw7z0MROtDUTQPGmK347
E205JWDqKSze2DP4IsfKwZhp+DJ28oJE2e59JR/cVt95/avIPQey3rhT2YQvPiwP8Zh+EvXi2O/U
vyIEh32UBXd6dfvWqVmbhuOnoQaTpAoPq2eEKj739m0PQDHCBHNUsYs3rXQ+s4WRvBe453JkMdeN
c+YhZFnJqHZP5J8mqSN2gRhoYshiPfTxMU5BVjYoVkVIeDmSHQmzyOIdFiMJB9E1HNTYq0P418zt
iAEpolFWUT/rOuJG4KFHLg20Ky/+XSILcqaEdML847k17kPtIVfbBJX9JXcOCzo6Kl9zDF00Yjsb
ZhJNY3dkhT0oS6mDhQPR1oT4LZ/5dGSm/K6vyrteMfmUfdk8ZIazlegxYdOAIU4ZClURs7MnnSZc
ADTKSUn+zF5y8PLKPkUtsrxmorr4+iurc2BVjy3puC1nF0LWHgnG2M0uZWoO3P3y3RR/VXaE6bVO
oB8jv9LLwwo+gXZQkbsrAgaSVY4645SMP0wJo4J+3K6MXwvcCvk6XY8q/ViySUN4b0o8cPDGGLBf
ykjl+37Eg+okxXMVcmvDkIpNiVg3oMZgGS+JQwCF1iJOd7K6Drn1xy4bi9xIYLZx2DwuVn07TM6n
Rkbb1lE6bzLlXP/5f5AC6x3lDikiOMzbgFEKdVhTQSeA3EaePWzCAONWPxN2jIuYJV3yRkfTwZWQ
eZqCkbhnZz9DP4GghWvX46hv0+QH9CRWNzdcVvLjCb/N+KLd5obDXXWSCsNPJoi3uQ2epiT19cGW
OGft6qpT7EyA6zuuh9lhIY65dQOogKMTnuN1u0ptPjkdk5Gq/OlQj8O9k443eCLPVFGYazqbn5ab
KecCbxu4AXtmT3YginBnN4G5zDmRMTFMaudBp8UUiSUoZWNavx6wWxqwNitnp+a45xXDZ6oHc7Cg
A3S+cbZDPv6kS/U2Rn6596z9wA2Bx3Radpo4XONyrp98QJV+gdmDnt1IRXeMihg/hOnq0SYBwbI4
Dn9tO34tIT7d9kv1WdC4wLlpeAyNzC+yq26jsMVqB3EwzbvyjinZW2vX01YkFFkU1ibykFI5v+DQ
6bzl6Evejay03jhqzrcVTY1UnHILDROqWjIeudqbL8UksyuHSlOgDs8mcjiNVebYjOWJY/TFGiA+
WAuo/EUOyY4/zMPcRzpUnAYnOdXIQT2MGJ59kExLao5Zyh8svIX6zYDcbUXLUIrNsin9fOspvmbJ
UMZ7NBa+IuXNaAdIM4nYSQ2nQ8y8FgkgodNAByPSWGUw0UfCG0I2isoSvdi/G57LxLYSll1eh111
T9HQssNVdE9Sh4LFbkmudkEyZSEiHmN0YpdPWVWJDpRTF7LNmcNixdN5TuEMLeZnZuK5MboPD5L5
w8V2rGuRifgOny2QnOxtUql3yFMvBfxAfryNoQWR72h7mg47nzM2PHneauaAC8R2TdyjJxlDCSUe
dJUk5rahPomMS/ormXAeweLIYd3yq0/YJiuOVR6mj65ZFwzcOnlT8t9Tkyba+MqVMD35sn2WteMx
E0uO9KcelZ4D6pjia1lgaPEZ94Hx4KragtnSMf07GZGvrv1ssk+7HQQcT7OjoTHEXuB+z7X49iNe
R19BdJmSlZgo8r3nO5/0Ov3qK0G+s9IvnSRRvlRQYhsgFviHWLlRRPIC+5xSX2EY4TJ072We/8Z/
/2rRODDW2efM3YLus/BhimqIIoZk6FxVPHI27oW+nW5mF3aiM2LIqvRzoZttVg8MCjGrH+Z+0S/G
78E51/OZzMwdln0M/boe9nm1yO1QYe9Fed7kTsROAm7w4EawS/jeb7NYbgWm+SlAY09jYvV9TXnJ
erkaCS3siyXGsa7HY8FocOv1WckVuFvNSeu/EZKxzONfzmizteIEDVbJNuwujKvMhuAgq3qObdId
oD0Nzk/Tpfhci+izTJPbpSVjAIDzN3EFjKXwW239wQyC4g8yTq2tnf2Uy++5ME8YeshGtoe2x9Lq
zk8Fc/xdYD0q66b3kEiLCLG3KiiMk3VTb2XqgL4rYOX143guo0hcYs7pVZT6NwkLCs6sgdQAVuyl
5L7sdNV2juE+iB42JJMZlVYfpY1oOs6DxRI03ixTyGHfEsDxj+lEl2jU5uGpxZBvZ1V2VHb2iV7c
QIKAYzuI8U/QgNWQhPrsqS+PUMCjzQhBw5Rw2MoKs31LpAg7OS8JJR//e0u5W0BfCQzvaDkGU/7a
YkKeShqnKJAkApVltFIkWKuBCk2hQugdrnlNZHARTAZljchiIV3LhmSjywdvKec0OSEMNyxxfGCu
zUeSU0mIsYALBu7Dr5S4CHfQa5EEaE6d/2BX7tvYYeZsW5e3IlDdBqt1jIK87LvekeSlqhqLK6GD
GWcl5y6HvgqWqBRdeiMjwVGvIUg4CvShiLRwkuAac2NMMjTy9g994vwpivqlhSVWuVZ20S5oAZI+
fAplj0PEXKj+wCXpmw9aP8jB+Pm79Nvu7PfxF63ER5syloAmhNqGhdMNzXhyhX0fzcGp7rpnx0WS
ZnQIQCG+01x3CRlVfxoKSgBihR9eqb7qXIC2bR7sMHvWCS7o3GorEErFljPkkRKdB3eC1sFYiam8
YFvl+efRsEkREa5k4DkdRtmRHqKjCR9nhoEBNcjGDtPkFsFdgL1hABIRFPLZH8gvj5PFqY8rtmJK
TFBtZL3rPLgJ5mGRtVj5349WThIrxyns+P5rN7QhH2pQbJPi24r+FrnEbRQ4BAhQKYEEkv7tbHox
zUhiJcGTFY/1ZZi9n1SOv4cRw2HSGLqGaA1joogrmq4aiJt0x3wyAfyK7THiawfpHJhxGWCLjYnH
VBFH0b79tlJ9Y3m1OuPneZBx11zmgWNb5Y2P1kiMb7CQaeO/mEAumYEyRyXbNxGm18VNqahERbea
4AM3GTfNuT2XrBxoq7SdtUxZOlIh29EUkLHGV/UxTv5fKV32JZpDOTGAVjbyK+IIvx3x9+QLKF7S
FR7+xeiYU0W5bWhf2k7Ypol9mYPf8+A23YhGFdCwlph/1q2XslwJ7OeChyAaCZovXnyHp+fAByGO
mA+I3NkzCxiJhx+oGXALtWHGWHpPWcQgqUTaD0KEdUeEZEm7T1OQl5+E7ewcyCySl9A7NdnHDJib
8sGciZ9Kzd5uiJyt6PWl4Pp4XOboWYehcxn0iSYy/6Z36c9pq+QsBvM77mTGUE0FCC/VVgXJ+ISr
HpfYlN8WrMyzyrpjOzkPuVZE8BrcmR3e3K3MpxsLdNkwPOlu6FlO4p3vC8WYZAsFfJNhIMLJckVL
OlMKAUivhfyt7X7Nh8Kso3n9RXVkBwdrei1Qf+CxqQdf2o9UjQFkjsJvVmW0YG/BGDOzefWWxrAU
G4u6ld3Q87VZIigDDTISR0cCdA8AUucvD67+LtOU+qU9XPvK0tGWuT2dRh3zEenSYeWp6rtq+AOS
4rVlXspAE4tWmnZbTUsoOPD2BD2Ryl8/v0mpJCYwFVMH02KcGNu/AyLxNDl/JwuuWsUqyktgbt2z
n/Qzjhu34ztu6MLFXVrLhUuZSOW+pSLM64hKTkzRV3HPaYHxGRSrmha+sACT2Y8cKWCr75nS3TYh
K6yWdxavceN1ishcbI6irOv9VBqxczlppSPG+SodwO9N9mcpDbB+EBg+prEKZWdCTwEA14a7zITH
bgGnU3PB2FeZ9TrNLFqLhINB/AbyA5pbiNWiHkB8TTSkLwuNs/XfYQpu3JifVgjvOIOy4gchv8Y+
gz+HUZa1MCkbonNlqYuTEv4qMGer2JZnO54fK2ph2MW4PwSAS2u7euPsYe9NSAIJR0eJ1X4Yl4TZ
fMhIUTB971+GtH3qsBMBrwDkNMwoZNp74n511J4DBL4tV35EdeG6gajiib3F7QdZgySUwXQFY+U2
WpZnVhr68Wa6AzJW9D6VNkOe9WKck0RwZXGYLVYB0YnzyCF860ch/Fo4OBvfrR+L6RLMYLVl+mBn
hDnG5b1OPozlnv0Rl5xrc0uuKiqee9+7S1FNOWCB8K+IswiqFyyPEYxJmb4zp6eQb/UIN3m4X78c
DVkZJlklTgpj7pL6w2aH3PpMnNj323cXdaeR5ATrjO72gipfo1lZJr+G079NE1D6mfnDb3FbpMHD
GgKeTH8LhPulpesHdDyN7Go8LZVFEhRNu/ABNi/x9BF0iu43eZqrgFwWYm1DNyRYW/vaqYcxUUCD
0v41CeGKqqcqmb5z6PqH5p2aPpxmA0DeoJH3bpG8c+hstrXbOXvtv7OC0uYcTNdlsK4W6FDMLsjO
7T0P4SUw4oSFXWMElIRsFJP5qcr+NA5pZ3wW9Jc3W6s1h8Thqr14WI4chY7kutBTA0B+ju19MTLb
WUnKRDSlTnNls+bfBs312Fc156yJBBwFxYRc1CoxTadUtx5wrSOXJihZrgyPrRDgfAcQxYtb0WW+
ThoH69UpGkV6BiUo7uvkbDUvRWFAk0PtdTkycYiCMuIxlGGKc7Q7GM/ZwkpiBz4aoDNcHOaL80h2
ypviYju35lbFxa+4FD/lcmnIpCi+5CnK5LZLVAgMCLK6nFBoE+QdTthk+1rZn6hkve2dQV+Ilq4X
dYCLqPiXMPTf7IVHPK/acZ/J35YPyk+J9n5yHBIasX5OPPSCZqxeMcATbYpYY6jsqjYdDXm2RDMJ
kCMZAEzMoAKmNBNsavhoX37OfAn/wXcYc2wSoXkukI52yTRmsAtQ5IWDqs8xK9/pAK4tH3bXXhlK
YCQI/T+ldG5Do8IDGg8ZCwryAKSzyiw+rYviS8ZkE4ngugRYuSwxhKIfjiA4Uai0Ao5k2hzkf1iw
9i78fYslezOdLGv+m3jdW5aIIxebX4bmkMaNyMb6V57sEW8VCmkSAm9LBDI48cEwoomvC0eMqzx5
jnuKBQ9SgFhSATWP01JuCrofj9SVhLBPvZ0px6uXu+3V0uQc/aQ7l8w4ZdnrYxGP9047pDSBcxGe
pugciua3YURgzYyssiTAFKwJPRbjQ00wi8u7AR9QWTvOL7xSJ3fOto/eA5nmzOlx5yoU56B3f+Om
k7xJrAdUGOz7hWk6MEVrV1fZ78RYj1VdPGX++LZE2AbQhH/Xyq33AwezZhAnfBe/s25tCuXmU5C1
c71u2BEm6k9Kyr1rgHg1yRetQAG8mepWgFElQxeFWCFJrjvEHKHmz5tyIL3St4CmFVZ+Bll3MSVm
N9q3XjDlfCfQKvfxNL7PqWEGkLzYgG+3uiSd4TwtM0KBwOSx5CUI6AFJYEJuW0yAxFfQWFhjn82b
/C3KOaJ3mGtpX3I+3G5GEao+2d+D4E9luhev46hu0S5HoPbaWPpmyLmA1Kb6zEJ4i6XzEZos55Fk
wJ93ibenr/bX6L3VdnFa2jS/xZS/1dHeIQK9zQl0DT3ofGv6Gj3no+qGBz/3X3uHg+SYejdYrSGF
1jtDBJV7+xeR6Senw+3Tjy4YUZHtvRrPrMMsIZCai6Rj3zMmGHcumss+5Y21tV9jrKgeOrZcy1Sv
8yCam2DiL9CGbhw5UReI/1vHcPEXEV0zQXw8BqhElA9CpmPyJ22HzFKRNs3wEimkUxngPVZF/t7W
dFdkDTW37YECRpGQ/24OuoONQ7yFZNm8MiUgA49FeitTHOxkgFggOwMVAg7JQTyE1cikfQ1luK0L
bNKv35WP8DHPb7EAxenWyQUgTMXP89u9q68yoOFIM0QQxKx3WQQoJnQcbvJzTCyXbt3MIH5NCcn2
3t2rWb7SmgI3N0U0Kt+xPLaH0eYnoYrgXsc5yvPjS/6x7M1PNef3qlTtxi3n+xEL2C7tMkRc5xtD
Y3lxFUGXDtmdryesDk8ckpzYe1TJBzstXoMnNEF1AmsKATnDvEh1VFhPD40Zrkshm0PIkdxjv+N4
uRD9t8TZKxnrttnD1K2Hmzl+Hr38OIyjdy/gNEmXEHao2ePpT054Dd3ZabMfp85Pff9a5M1nkAwJ
lC19rSN+pXLa+Sr4aDyWmxarJi2fwyocN3zAnjpFrvMTTYyA3LbbOVOGtlVCQYrximOsO0gtngDQ
vzYaDhOY6F0luVxVLa23qf6UeYmgMpnbYSiqQ6UHd7cMGJKDvZOBwAhDEe6U4703dMFrjmo7TIYv
mY1K61L/tLMazK56nCHATbi3sH8Suwkq0tXln4wp/S4NA/fg42DKVyueU85/qELh4DGYZ50uvHeI
CBssnJfCFcsKdCWxvKLBApBis904G2jz0nlJQ3xwSNv2zgtQn92ZgSXYhLU7iDJ5OOjYEPYE675j
qqTSKPgQPjTFMURLGMNXG6n+2NAKvamhZ92Qe65q2WxxNHRwUfrXplYljlaQEbFOd8FKdyhwOJOK
xZ08KwitVvsiWqglRDm1DwNFZ9FNmbBv2zSloiqKYBNyGIk8XKtRyuR36PUp89zveJpRtjy4gy2h
W0AcAdhzdAPzmKbTacoGBLCV4jWnPuXgQfPZNgEfSEWLvJuLv/EkP5eQrpxapoz3uD4nTskWQQv6
Xc1AflsMbAK1J37P6iMDe+ESptmB1VoDZO4zuN5sa3AI7Tw8/Dtj2bhjgjWw5UKOK2k8GpgIGvBo
OwodCP0lxLHCJHnTfiB3bJdndr1558XWeenUL8tD4yWAoTr/CGfC2sRZftusvWbMNojSF+ELmj4e
R6pqWckpzsynloISzgq9LgAhAjRlYMdxsg3+GpDw9PXQ1eMQrWMkzpzqxRQVR5gM7n8PtBMlcBCP
g/dH1PpH8EEcxlKGOyf/3YQI+rQWbQucFGmE15GLod6qEWYXhVv+KAsWpYr4WW0f2EMizrV4KkPH
cFnyZUjKjYFCX1H9FOOWwIftHQZ8YFsrrqzD7DG89Fz7aNe9A2UiuC5j6x6dGLpCTV/9oM3W98qr
iN+Dqb8DjXKRAPWy9sWKfhAWr55bPnGBTWFOoC3LQuwzkb1owYyva9K/ZEreXWqT4CVq6hYcR4BU
AYCgxuUwJ8yD0rRxT7blvVBNVsvyEtTkWJqkYX11Gzob+Drnw8o7bT8rzao9488aJe65wAFuhSN9
ib/aGAtlP8uKgVvyUun+pNcFJSwvVqf/xO4M/5o3vc7g0eDd2Yg/YWN9OY0XHMY0+xGZ2xxH18Y4
5ufgMRbu3Gwdd2Wn5T0i51mQC7zBOEoIObI5//uIz60k0IpEcsfgjEVaYRkvIuDZyYcvrHfDDeIg
x/oVu+dTr+yBhNgv5fTdYXH1j2vIgrY5rRx0Y5MP5ctWrGAO/CDYf+Q5DILhzABl4XPih5tfBudP
6dAnAK+RwVXsmTMazB+sTfsq/mb5AiO+YnDW9OTXsnb9TcG6Mf9a0y5JNr8tToGR52PwJ4aikLLs
5pxCTvJLeUxiTF2NumCMwLwYNzec8/l16htN2JJcCxhSoMT+lg6BRedXxUKi8TGWMKW9dYEn9rlE
p07np1GVHy2ngtTEl3nJP5yFJckyhzr86Fyu5RMl1cpLvnOLfeh3W8lLkz62H6KJr47zFnufPHE3
E7tgAQMIPiOTQXWDpeaeg9Eua7pvCUyip9lxeiMwS4GfHl/UaO4Y0++acDVU8CvCTdZT9d62vAua
64Douwsoh9wvtiWuAzYZTqf20Qy4h529V6kD9fKUMQkBUqJwHjl4fHajvw+ja4SUqWL/UUAqqTwO
DKsrQRpGEDq6RAU447R8IsFtAv0Te4xBR+Wtdc3pblLOWWbZSbvJm2jAOHBQ1bwz3Eg/alzXHOM3
nnaPSWCe4z6/qXJ8nO1Vu+Mf16Fx2t6xmmyqNN9nOY8n1FFf/prtmDvKvEms8F5X9/PMFeifktH/
X8P6f6thdf/LFtbN3yJOdfmvNazrf/D3a+1alf/u215I2YIbEopxxf/qYHX/ncSQI5Wyoc87ggTY
/+5gdf5d2ML3FP4YD+ZdyB/W13qtZ6WD1WerUpjkXb5htvL/XzpY14LVmrR4XZ3//Me/BbatAqpe
fSrTCFBgKPD557+/fqX0SP/Hvzn/3fYzU7SlFPAl/GpbJsF93os9caBndm3wD/6TwGxC04M4/0tL
7fV//oj/VunyWmPH48/yeAX/50+WTuj6oe3bvvhPPzmt43rKMD5DVMMQhbHgObOyZ5H0R2f54VR3
ppDqlmPBLqv9V3TdN3ucv7S/PJiY8be6KW9S/KCbABOY8qYrmPGHS38NdUzi6h5z88lvp3NMsagX
pYye4ANYYXU1ZfXxX78QR/n/+U10XOW7oY+5TQg+asHn+K9vop7jSNoR90pWIdhLdINVJuDWJpc3
uObOwdfqG5CDv+2DkUYkWrp6WVnHvvY+YjN8Ty42bwPWUS61u6XtIqa2JsrfYZs1mz4wP+Ogu62I
mrWBJl+2ykrvcNSSjWjCU+IpyLRR8BVHdAb1mJt9r7iknvwbK6wQvWHqqbmtiU7RN9bmKQfzwtuY
QXE0sadPXAge7ZzMLGLwZ9zkZIfDyCrdW6AIL1H1472LCn9mhQc0JBzfwVrVxHZjl00t9/mFhwGV
xcdcwzxgM1rYzWw2AAbFFx2BapAMfLWfvWK9zB/8bE0wfhPfcTkYYWZO+wIwRsnW5gVPoa7wz3b1
vdeoHx63Mxjg+FjFVrrLW/Wmxu6j1SLD959ep1+cNVinS/qs8XGSxGhveltzphqLuwBL5eAn5MXx
qdkutOu4pNM7x7r9kMEJYNYAgoE+5q09xOvXnsrqgZKBJcvVDfLghBW6umEJxjEMNaXDsI6jkuhz
Qcop5tp6BAfH5hONWKXwAfBmnEWuIfq26a0GXnhSpEjvYzcvtxZeyaNf+mBaveYQN5iJ2yyf97mr
j5WLMbqYFyhWLPWtdCAL40OfNYb0hkwAcics4rZdnpv0W7Q4TZQXP6k20psgY+4XhO4VQsbW7gPo
sozzutLn+jdAJoiTe7cjrlbbbyTvezhJgLU6aT/hokAa7MbwTE8ctOeDZ6bs1ik5XS4hs9M4URcy
QdwkRqZUWDHwZUfNybfxToakUJgviAPICfyT3M+2SIud2PYTmWBs1OsF+FEV9W0RxwSuw485tj4j
YW/tkc5IkfUB2vp8asRPQx51JxgY7UbpnOuufvS7/kYEpBiM5pSXe/feerVTFdDR1cCpjTlrQXeV
7yX3fRPfkHo/CzDvejEQdmX71JShgwN3rb4IqN0Z4n1gViavTW1b8FBE9btZ4ID05owo2awpTRXT
ByPGgFY6TS8HFPrZYnJb/UM2Mkt+yvqOOqZW3s0lt/BgrmMOptBLF/puonm5HS0LOkyVOocOG+fg
zTBvIvswVGa8IsxKSmtD4dyEnf7I8c2iXAIW5jr3luJwAvFQfIne98klMCkuocM6tD7Pgf0eD2Cu
K2DKTIDPfj26ly7P7wBRuKAF6/faCR64wDDDESFRfMV3qkTKInYkfleknwgboltx5fygxGvny8sy
QDghGVTuaueJc1kNiseeAPDCu6+ZoqBsOSd2KEytIKGqHr/HVK5JV5p3onCZjrXsnkDu7Mec4Fi2
NvOJ2ifpqkPsS7i9K0swgePpyM063nK8EWfrdAgu9SjpdlyFEMUX1ibwi+9/vvR1cK8Jx0FHqJ6S
MroJquhniSGqGJ8xb2M4g60GxjER41Yj0exaHGZejN/dSObqPtPiySBKLBGKp/Ir9D4k05IsK/C/
BoNdCe44SklIUqgChW31I4NPsqYr8cNNYM9PvVV6526cOdn1oFhWaStyQ0D/mBtDfzjDI32eahIR
svGe5wacaV/j0FXhd+44zOczR745Dd+xP3VhfzZWgIxUAvOiCpKLUK8f+rj59mB7R3RLPDJdoRlD
RPhUZQTC8MYvljcPIsS2w4qP1/NRpOO3FS7uLynDryTjsc6il9TnAwYgSwDGGtxDw0wKGtRLZ8l1
EoNhtpJ3KUTI7SAxfvtWtivf3cBfdqGiTiumQdLDAbhpGjK6UY0UWFgkXfWSv0+LRhSy0QQD5zGf
6zcRrOaRLnSOqjrP9aUbCJFZiX9pOWby5eISPznqtfSQcOu5BhRF6Ibb10pxxf3Ez7nVPgaKocSX
RKUdglr40ujSbCWVuTuZYNZ1yHEVa5ojU7jvTOscIgFUdoGJlXvNTReC02pt86tqmEsUwHJMzumj
G+ZTUUensWg+Oq665HSt2+5SLVF0cJIWAbiyX4Ks/em94qGdyzODs9WFnHBO8Mtfbc2UAPQqeSzv
JHQjjuRUd7pasI+G1s+UqneiHbhY0uWpGpfoXDY1dX0RVgZpYdNi+rqpe4/5IM8hN5j6piX5xpgI
baDVH8oJPpANrS2T5LVSce2Y60L8aRCq/FbSVkLuVFGIUNbjZ13WUIBM8giPMTwusPrpEQmozsbO
HE43OMysNSLWoSpt0zZ9owp2XQkgATdTdMAEjT5D5GQsi1/2ZCYeqPLghpgzEsv7TjFxZhRhdgGD
NjR0K3xmq9zGjb9NC3gM9Lb7PUMup0RwDxufOyDGa1VNwTHufAtqmHfN+AT9NgRI0CNbSe0TT+kJ
INDuBe3fzywcq9l6QZpv/NqjD7PnK1STtEKevQooiSDIHIoKZQtNqY1+hYH1PSQKyZG05zYKg/fe
BE/VjOeyLKvLaFA7x1fOa7wWSlkFwDZJdmLnToWiRgDgZzjeR1Mcnxm7PqJUpZu8rF8SyUIy0MXj
guHA0cNjJG36fcf5jhwj2LApD+nvOutUvDt58OVktyDqBvAE/WdsO9fOsK7kQXK/1NRBKRdxrcnc
33Ha5De859upNbwfno6oAMxuLYLv+EitQ+I7BZbo4cdac916I9j/KVTbTxObRYjhZjPW2Kv6LBnu
SPC47lHP030b6u4pNe5LZAMYKp314OLmFOpGaDXzgk25KoIHKRrOuMkMT4JAcYg12yPNHIXxs+up
J6trQlphG2Q5dHzWso2dDK+BDsV2icQ3FuOL1WDNqsRDOQbbyQy/ncAAtXapMIqpiU8qbOrYaT+F
AeCmU8S9aQKupBYYtPbY/GopX5GY7+kmSfGZWV9kW3kscdFsFobD9N33PiO7LGW5R///JTA0USZI
/Ymb3q+/jIvTIulpCxX26yjcB63MG0XAMwPzoL0SAuAos4ThPmPD4ugCC2ciXN7NTUytYqePPRxY
0htPKUX1l76KxuOc9C+9B0mqpykBL3h6JJmRn+woPFMXNptGQ3umsfyIyKd2ScjK0nQqPtCT+o7r
WD51hLUsDj5CWNSEmU48+U4AlMxk7h0ryVMWxizIDpqtbibcFRZOj0G/UQeqD90ysC847XPi05+q
G5PdEWGKMS8tCarEHxi8jCIUFgVMj+NNKn19w4jbI6BI6qDfJQsef8VFxO6ZeSbhgSAu9euO12yM
ByDZG9w/bjqVL3P004+yP1Y1MKRCwzjlhDpa4B/mVkDapxsPPkC18zuKKizTnyfqwHbPnHidZ7br
szumfNWEmW8XmtnAfizP2vest4CJUxqsWT6/pGo0U3RjSN2deMtAJ+XQqil5uSRZxFVKbK1ckafG
DA0orXhNVPVRNQzibPM2JJm6T5fB2zv8tAicqNLLvAFV9hsBT4F6WyCPw0fBI9X8zdtxuBa5wsea
Y4bI3Uf2u+W9RXGqF8I2oqmy/aiwR4QxkVk5uPdlbePUN35xcdS88hKSfg9Y5VRhHSel4lyw84Wc
+/Dj+Hb7ZU/ezA1PhzQNQ+CnnPbJMcFd49bzgRG1s4016GUvhn9k1ZL7mOIN9LY1W1Mwke1iVEp4
IIugxGBeelp0v9wJDWPecT/rEArjosmX2XHApDKkLp0r+Km1UJkJJKu9HxUbi8DpJtYuZEKsCA2k
CcCz4Tvx95Qh8fAPlfahZJrDJY+arLtyyEg5QpeqivTkej3HVNsud77Foe6f/5FI9ocJjixyHH6E
yZZw0Oz6OGA4QyzGrTRTz2Q+/KGnLD2euTXjZbfrl2LGS1LKIbwICdZCkNAdZ+cdz/Z8yCNGScti
PXcNmO/OF4cc9fFogV/DFBRu5t4vH6kBipF7DTg+fk7d5WxzGXvBZHNMYr5gbXKmyffCjl5MHSMt
1d1LX8mbmmJTYxL3DFcqrorlMi3MvAu2ndjCFWyPUEcLmr5Z5clTjvX4kDLmsBRO167Fl6SXVN2M
U4fWvATvnqLJsZngrMqpezNN+lByBSB060MfBTCsKVnMVQ5nlUNetYQHd/VSA1NWewsCTtNGLRdH
QlsTum0dqWu99m85qWafd5uLr3P8E31qH3t7+WAk/UNLPVC3Kf3LPW5gGeeoQP+S2hcj1mGbOK8b
qHY79gDVaKUpt4VpLVJbzX1Gj/yOPjNyeQMu9NZa9CUHCnC0bEToBJwCsPnKuwhQZnlaWe+2IQIW
WKNzgL/RneFbgwVP8/KcduRyNMTbjS/1cMk00bdm6SRul7HbYwfmQA2Y9F47zTFmNZZ8pFpiQWpt
nCH5StcauZl0A1Q3wmXMWeL6XozjW6+8q8szuXHG5DrGaXaYqB7ObTkeIOZxgR26e0uFz15r1dsA
UTi++CHTmWKmLMFXbwTmf/u005/q/8HemS03jmRb9leu9TvKHKMDbd1tdsV5pihKoYgXmBQD5nnG
1/cClDeVGXW76gf6IWF0gGIwSQJwP2fvtVVjPQ7ypQlr6uvfi7zghk2DHTIAiThOCv/Ara/4Bv2t
nSQH1sTp0olgh3eQOSmp0sZW0VG10FYE1034e0iCJttLAOuz/h7xxWvIKNdFe9cxtV+Y4sFGaA7N
oJSLGsm9ExPSCkPtCr3hjY6Dv2iJkEd8o2pPEe5MOhGsr7E5Sdyc5niuhf9q1nCBKo305SLbdrUP
6qiJj0Yhf+gaVVp9cnuYaBoeStUcVkYu9l477pBDRgvFb8U5ai19mQUiXmcBYHqrcu4EqHkHAlGd
hVpjXUiJyaozJ6dX2iChS+JDEtOIQ12AWyOA2YHS6Guy8QkgabEmPoHm3lqFf4367qklmdhouGf7
pdzn0hKnzKMFmyRLXcdOqU3d5k59tVty7/RinBQchUF4d0brHpNp7iXhRond1xkiM3ZEnSghNJWQ
3nTgS2erknM+SsU6uAHRC8Lfhln8E2TKwjd81jZloSPgYalqp2GwqQeDTwjEdSOZSjKBLrd2jcWM
FnpU0LaWqHGZOpxIO8ZrpT0VKoybTKMN4sLB7iMWo9M5ZzpU0/kq2mOwE5UPWdnyJPF1Tr4vwBaV
E70pQRwhxihi+UysQ6MSmebjgdonBVphzc9sXHalBWiu1m5trm79IjOJjFLWRZcbt1C32p2Z4BkH
5czUP27uWdB6d5rNG55TFl1ztUtazHxYETqIitDPeqwO85NwllNGU+AiA9wDcdLmyblKq02rasqZ
ICcyjroKqk3SrBE5LKW0nWvkoQmBYmNjqZJ3pFjOoYEuKaqUUytRnV1lQA3yyhcsMsnkk2HjGi91
nqEzxaavKT0R4Qah1JFOGGhnX0aNVjjxw8SDtuomc0T7EKBp2U36xC4y7o6B5EQFi0EQY3ELA+kD
5I28BQKvu9NBoG0gVJgq8VJOQF6kpq9I9H7NdU5+M+kNmORVeemz+gic4Tg6PQtvowB+qX21uvpk
+nDKHaslpYmcQ/D1EJiZ72RkPqukqecmi2RiJ0RcnscetDrqSS8qrnVp/coa/5m2RrcuUbktqfUy
HdSvzViASfQE3oVDmDcZkjLjBzYKEwL3RujBpFdBozAgpxZKT0YGIDaCMqNlaTCJQRMisjeJpB6G
PvUWbNrmYEUsLWLWliDrMP6wIHOzce2pBDoSXhUQz8InlHQqGDxV38DFqElkgcGe+MpypE4YJ1T/
jDgAqjw5htpMkm0QBcRtt1JZpeRbcYr2XCfE1mmwMpGvRT4qy1cjJ6e2coeveYbJ3k9KPJiazxsf
3jmSL4Kuiicx7EobehV8KadIkDTvysA0oUnpvozJXQtwtvepiZe3iGiEVbq6sjQXXCFQyRUG2njo
36jzc+IxN8lLPyKPuLyZbfHdUNHg1g0C2z61duVQfK+Y+pbaRBzsxTZWFO3ByrpiBTAPwh6iupKV
m1T8BFrUiAOSuJzK1H6k+VvKP3uGRIg0G4Yhn+vEwRpZfFHzuMYQhihwirW7klOUnVdPCR5dla0O
al9ny4BKkiasVd9wGhv8eEpVKOswoPaAjvOtJHoxRk7Oxd8lczalyiWCcBGbZD3kzcXR3RFJqMG/
1QRXfxxOZohmDAaCudFCuSRJC+9Hor8gRftlO+07LS7FojtfMC1r3G9dr+oPXU4oBQyiZKlRz0mw
EvspQRvl9CGXiUVxN08WOAigJVOAq+vM2OcJIesw8uxTBPEq72FGODkVyVTSXIunWNEsZ60AnGRb
6+muq2CNBTn3DMsikNYiognLHE6TQDt0SDkzVyV8j3sRnf1l7sCmtRSYE0ZRHG2LcL2xUfZ99jz4
8IjlOMmqXH9Z2GCpCHjlm1RuqCvo2KXorYllo6JchxsMg5sa7+LR15EGhplgkljswmCKFIjdY0CL
ZCFRMY8QuevwJclY+/VVQTJ4gF2pP6JZpyDjbXVQYY+NSG445IkvipCyWHZ7QK5U9/BmOnDLVjic
2oygPAghw1Y31K3ojG8WtTHiIrmAedHNAH7wwMQW6J9O3E/coRGOeb95RfqMXnv3BuWfkr9jgEXA
GPYX6WFptgNvEcUjkWkB0YTTFzlaD0xHHPLO/GdyvLOViOS5iKt4wUQyTMxjltYr30HZqfnppqys
L3lCo9qomFLqhbuJ4yPCzwApgkWldxGX0amLSjiLEohYFrzGsUqEea9wYusJqUb+wWoGRLJcdMLi
Iuv4CXYz2vgxekS7ED9mSX9WSnJNa/O7WjTnMEyv1UQJSuWq8p01GUNMYY1m60bjKZ9IbNg7tNoc
NjY8t4U2hnvsGDHLH0Qukcr6X881FlA+BuIRWmiqkfRUUYJG90tYITNGWQ/IV/iouqry1oTjfG/U
ZGMrGlcBZBkAzHBVSqTHvtVeuxGDkNQjiWu1K6Z6HbwnfltIDZDj9eFUdvVApBVT0xd6Jd8VeiZl
wowRQXLIVHNBS2Sp1fY51fXvQW37xBd0GCW5WJemleMdBPAhJXPuzMK0LRPo34ltYdPSmAwKCZFn
MsRahFWZDkofRM0QQWE8tW4zpTKdrIIlYGlTGSB9G+4Oz+a0NuGFZOMWrbpxdJgIhnFwylO0shnx
e0FHQAA3ui9OlmGG7MoSVEA6LNoWQo6Xmpsix3uiRnw9jng3p1jSzkJCdE4KexuNIiUQgY9V8Ztb
id5k4XBnKlHSBixkhV5xFUiNX6UFdwgmzobfPsUmj1uDHdJ5aiETqiMLVLDkD6YakmlmNMuqoJou
DbzyZJc+STmsGlTDD14V3AawlQsafFwak1FfCSPbSsoBKZJIPpfIwU3RtqfEq76kKAeZRPL1oQWn
dwstAYvBZG6Ppig707QokahqshYp3NKyuUAROEP49heeMX61tOSXXjkvJZEQudWFK1WyONBIpUEC
Qqii2X5xOvWlQbRIz8cEqVpeKpZmRK1/wRSLvIrwFyKA6NZ4SMKGbms1codCslhorkFGLkkXUdwS
A+FrT5aZPUeNqTyE+g/bR309DH63iUxxDafFRVaRkK6LF3WCm/TI/x2TjK+QH7VZ5evaZ5nsRSo+
A13Ze0r5TZVAToIB7lKfaCtmPMwxDchYtRzUEzpd8jX5AQ0ywIRpZJDX61eIGMOuEWIHXa+DJi++
uiBqjg07NMnXMLDmzl1gBoVWX7Me11ZACuvK0ML3sg7SpSp1Z2lQIh60U2TCuSbCYDeGEw5GVia/
JeqbVjBghiDjecAY4PNCWEDQwqEUqxv/0oWTpRiWz8aU3bslp/h1A7aWoYOzM72G6YUP60f1Vy4o
XTX4VebQ8o3U2OqIZ4yk985QNWi3ZEiSk8jYQo4BY89VER1/mSj42YQypWL1QNToi7huUx7swcAC
jQYNRTkfdEDdDqt+tOSeSn2I85b2FpA31aaLaE/IN5AwNXUebi8xxdgVASQvbT+eMc9a6zzyXpUi
R2GSkv7UmrQXvTA8ofiNV5Ssmfng77f8/k4mzS0stXERyAy8nH8j0RtJlVDAEIx3rSeKOYjQizHZ
I3kPGAZ1Ed5E9gxsEoEIH/qS++mv1JLXATEnJ2nPB8XKvvNYgPiuVW/gqK6YiwQEY0PgE8X4mJMm
4TosN/rMqlG9AXGpJhs75eCO/tuDiW8aRCHiYodcocBKACXYibofmF2EHieMX/cA/Uv9XSuK5w6y
OxMhpGmj1fODSqz9mORLsLrgUEN9S2Ph6iuYuIDZPXR4u5aJRx5A1bTa1nSyXVsHB+FVW5ERH5d4
XkAU7jHHaEzOE+W4DkDbOCAxxX+m1uAlBbCVqCS0wA3iJwpaEY5FU8TLhAgq4PwaUB83PEhkkSrk
io0l+6vTpc9ORCSP4uoYyaAzixAtbhz5TLC3ST/caOU1C8BNj21GI64Onk3behfgmdH9kArvWOSb
A+rBlu9iAtdDe5mf3ERXYF6gh1IUlA1tg30FWAl6nfo9ANvVNGcn4/8AFg7UE52qUuH2y4EF3UM6
pbUXsXEaNMyFQynsZWKWP2QMq7xG1NAAUluWRGcg0xR2fdWa1sdK3H0RY4+poEVjqUfdQ38qEyyA
tdO9tIXpUr2WYDP48KVf/iDt6R6Tq2PH1F6iwXotBi5opUQ1CMtyM+RgqpyYOUMS0eFXo/AlHol5
TB1hPvQl8eio5dcurfY1kPs9pXkqJdzbFzKtY7LeoEF70OIepKnvZG+VC09Gcm2H6jmGWOq8rtH6
qyQ4IhkH403SW8R5z4pqWBROFS9rZMB20vwUIW8oahAbiLr/BjrlKaEAtRicxv1ijFPpRmVKptg3
I/ODcy9IBu5ptrJWRM4HJmVd6hYiuTx9fRw9wYyrVemlDf0Ltn5ITEG5MXvfQ1VQrM1SeW6rNmeJ
YJLlUBLU7nj5re7rS5Oqb8V01/7/uqr85//+H9//X7oqVfuL3Gb5Vr/9x0/wXfVwfkv4s/9sqrp8
i4O3vyqrpj/5UFappv0PR3d01h8mczz5p7RKVbV/oNPRYD05qqZOIqn/SFm9oZ9SVPEPC72VjuxJ
RY3lSOQ6f2irFNP4h0SOZEth/dcr/p//9b3/n97P7A9NU/Xb+K8aJ7RcfxM52bwjU9csU7VUS2Lw
kNbflUGhHtmYKOLkSRiq2BSaMRyraVMGLcmtfz6a98GEWuu0enbzwXnX5zO0iintw3ykJIfjAUvz
sPp8PTXuVrYY65vtoO6U9FrIeIi8L2ofPLf1SHViGsHNlanzUkRhec3d9I6rDPx8CbML3GS9mIf5
SM5bUUhq2NNRa3o9FOH6fh5Or0eCXXKdR/3y8/WUvLtY/j4WwdWC1HZWldC/V3quLzs1IIF4Htq0
nLkoEvUrdO8+b1iFxW3XPhm9L7fhgIJDFzI4zxswaCFkU3oNxYhS5bcD81DTc3qdjRqfex85aF4z
HfSshrhm7voUbxjmNgkBGaTawzw0w27TEv/6FBa99ajpBSxinpXElb+XNp0groBIidoi37WNdyWe
gcRoWW8j6Qzf1MLjckZ0xNV1MRkwlyXQvMvlFZVdvXAHs31D0rPKAXKQwWlJpq/R+IQw+O7FVX2y
PWN4YmplTs59scSlPj4F/D4e+Qkt9GQCzVVew4J6cOydrynyIlrxElraS9F62G0KYII4lfUdvbzu
VXXOTj2Ir3quTL0Sn8TOOBn3mYCqotWaPMV5JU/14NknYav0uivvMO/nu8ixtmrxIoBfiXGfng9w
oEctVKzHePQJjxfj+8do2l9pSrJBiTgsrELjaZXwTwAwTuY4MGWQdfW14Xs/BF2OA3YaQudkxUKd
7EEvh/ZYlQiWFKcfrk5vgqNHnc060BnfXCveqkPmvhi+k2wxTrUfMtW/nZF/PQMN8fcTUArJGaNL
wzIMW7fRGf79BLS7NgdiY/SHMffLfeTWNyfzlJ80F1c6NpG3JKcZSzCjeHTUzmBq5hq70EAA4VjF
LuqT6hEFDYWJTqm3Pb23RyeQ5ce+kjLvVkPIhu6YGJ8uAWNid/k1rAQFgKFMvjc18ey5TY5qknhb
ByA2XjnpbWzCp7/WQ7jzsIffmXgqx5zuBrlRUfGVGTmdCfSkE4/GWLpFrw6Hv1xD/7hO/fVTsfXf
PhUTM41j2A7fmaMjPv3tUwlKE8ph6fk4tELzGKg09x9iwHWHvOuZa7nKS45wkCm51e/mIeaxn3nu
G+d5VPQImLswfq7T1H6sc+sASkJ5iaEmHuHOyQdT75SXdiwoY3npuJqPzq9IbWn4eEW+sJ+obYo2
sLaxoKfKarpTToGwlBNSugYzUu8TPeXiaZl3zodHeyRqQVqrNjNsGiG29uwDe18VkWKvW6PVnr0O
xPI89HLhbJzCL5jvWrDXC7mBMTuy9B4oxSLFyUEoS/GE8yre+l6sLeYhGFn/CQ8OnV3x9LHHwbYv
0YptxzJVnxJN1Pu6pSz2+RSKpZioU+Wqjkq0gtFQbxMakaAb9Veoeekmwi8OpjtOvhR0ukXcjm9+
VoX8XwY9spnEvPoZsvJ//T3L6QaYf8p77ekbVh2Lu6Fpk0asC/vvP3/ajQ4H/OGZIvAmdTz7Zkok
VmpRPM4j2B3xxu3hLc5DsFUkVXA/ADFg4t+ULFIQZZIp3cX20mgSd2Hlw3CeN8afjzTQgrbljQRO
WmS3+SuK9hASlDx+xnXBVFV7HqcBR+ZBpGnzILJS7er44WOT+GKfw8RbK8TU3ztF/eU1jfyhwd5V
7G7RUsI0tCK+xVkpjyUX7IViu8O3KjDeftuv54XzWtaG+VSPjsJp3MKgbbl0U9LdtnXvA6dXlV2G
SGVVTlEdlR9usybyX+bnC5z8S5MksCAr+1NoDQW0Pbqn2Eb6U5Fq5i6sHJgcPRToLGRaWeWCM3Xa
wHRD8/I5nh9RM0Llo3I1J9XEy/jYM8t8as20PStxcIE0hSRh2kSRuMe5OdIPZgQKlLsI58Gq1X1z
ksuQPJPl+LJt0hXHsi13Qi3rPbosnCFtYGxZmg7cEbi3dXp1d7RmPAsWzg/z/vlp3JN6ugdY/FRt
OERt/ccG2V+61MsOT9R0ADt9XvAT4aHV+CaETdEcu2EkjAr24NpgaU/JAYUCIormZ1ywMGr9n2Wv
ADS09fCJCkeygSEV75FjqDs6qN2JzNbvDvHx39wRjpUVipPBvekSOmN1oaGQTSu9bD3v68PhV56o
E4Svv0ITc09yIlxw8XHWIgfhg7GveYq0rrz56W0+1ug0lWuvVLY9l2JM7S8asQX+osLW88+jTvAr
pnLYojLWYQiGRf2mjOYZlxfhHzTJla6kSepg4i1kr7wn1EIeZFYmX4bROvlI8o8AgxxSNNmk2FIs
v3H3TlDRgS35VwWe1RuAI2Xd5XG6K8VEBpUeUSij1j55hgGQaGhPrhEgWygw26DuypfzQVRQ6i1K
9l4nnyvp+IcUQzDyY79OF4XkrUmzc+wHVenksQuNTe4Vyk5Y1P86SodPZufasOa5HKL8NJ/IepHg
raoLFQDgbH6q7QPFNM86AtolFUs66vXcGKTMCf3L6k/AdXxofudorBBDzw99aR57hAYbRVffeoJk
4IRM31qigTPVG4VQplJxbiWKm4NjA70zi9K9zfs6ibPXTpH1zcOhGvQjcmRUFI9WZjx6NBTeg8J7
tQJmAjKNfzqaWX7zihbZGXbfr3ecS119DVxdP0mt4fICGc84zeN0QEmM5BD2VlQZp88D7V0MFJCc
StH2ZFhavNagaR/j+ZHW9wAEBkfDstzHN2ug+4rpztllDiSuUMQI62Dlhmb7OA/MTnf2A5mH83GI
aYRpRFlECCVr3YFu5EaBTvPtJlwj/RaZI+Ho1stgxeqRWrJ6nB+lakq/nFbIAypi0TzMO1mpwjSO
I0RURMCuwLwDiazU6iYgK4GuSYNLr3LV5kQhP5yi8q60CEBlLVQekyZIN4maVhc71ybBVq3fSslK
G4ay8uS6P4ZIs/d6NL5oxCtcew79sWl/GAGr13l3SvHp6l5qXdY/Y0c5pF5YfMXuRubsILWzmqCB
74oi2pRpkjzRwcb9L9vhncDU3K0U8ln+a0OULDdwbLFLlZn6YT6A5IKsE4jfq4qLGRiYKtxZZVWv
Q6yd3zT95zBE5luH4IBs3TA5tL4R3fQQBY2fjuab7SOCw1BTPwa9RYAXwhToDb33JHttP2L4ndT+
hbYalabah33PSRqoOs3vaTxvsGBPEYi/Hf/4K9uyTynQuUOBIDEYqOpksEZuCkz4U9zrZ9/vGHls
SsTDq4YKJTlRPGM+EJvt1tJi7eNpPSvT/YgB4mF+Bo48/tQGRqtadb+Z/2A+gI4QLaFKn4LXKWky
4vk2jqo3/ijb0dsqzMcFLc/WP9vTxhrAlEV0t5Z+EPvnzwPzoyxpaJKbw5d5lKomPSB4pw91FDV7
m6T0hwYPEZ5cgbpQOnTzcpzzj13a6I9hNSQgZSKCMaZ984bFFCmBxNhvlCHi7wzD8JGpueV+/pNm
+jvh9bs6aYzT565bR9TaxysYeS5PRhPv5ufOL/r5Zj7/wrcVMklG8S/e0PzkKgcKP7+hz9eb35RB
7x6O0fQm/5s39FPW4vc3VJiZupKkAvh4fc1gUeFeEAspCn44YuCL6nSj2NJjTlhnQm6uaJneLUUR
x7EmgdZWaCd2KTnFhhYnCA4FDWQlHF4VFcuL4TffsOmCiXeY4TlmMH6t/K3pddPuOiESALIdwmDr
pgyB+9AjU7hi+FZ3lHhdxNlB9uwUybeWFN4fgR1dUhEWX6xYd1au4vsH7uZ0Y1Lm1LIxomXoqwOU
0Ti6FY4Z3hK7u0U11sV51Oieeak7YzF0RXOsQi8n9Kyxb3aYJHRWopz1uosB6WNM1hccpCD0mdFY
8KLwOCfp5FRMteYuieo4NHlVPpjTsB/79GaU6EenEWXv5g5E6DzEWXyZdxnQERAP+vFufj76O5/I
dM2E9Mcf0JjHZ4Ab8uPVIMykT5r78TofLxa75F82GH+mp6ctvS6r7dvtfLDLUiTphnVPPMBaEXrR
166xse7EvnWguFy8Is2yysb8UvRMpvOem/D8rLB18CmZXbebh3WJWyAomRyZaXJJEqye81+n2gB3
VO/bzfw0rSqeVV8npaEgcbkzs22WZsPR6OE+lFVT3HxmpYuh1ai5GjbaDA+rZ/fuagOCh84qbqAQ
jK/S1VLs251xK/w4XNPmcI8o70PYTDLdgvfILxbwVCq2lU77PT+mVZDuJ5zcfn70ufncp4/ce5AQ
71sta05228bLyLP97+1K84bkuw1mfCmQS+wKLaCAbxSJScs9yy9qvxB14ZxtLWZipRFGExEkeYoq
ek8fzxg9ZV9GfXWYn+93Y35RWjalrzxriE93866sq+rDGEoybuglGmIsnudN8e6oWfCcJj2Tk7a1
9tYIBDoP5W0+jKxqb8JO3saDQtbiGDt0zTGUZ71GUFbpqxdFK8VlNL1brhv7Iirbzeex+VHXrZXc
DS4sattFEY6Agae/G2iuHQgYPHw+XXjQs/AW/kCkCL2WoHCSjeLW3ecZLhMlTJgTeZkHecgpD0rr
Rbu0KP/p0Xw0rbpw90/PI/Bx8NutLJhNp13UfoVJiDKE5T6oL+CoXeZsO80s1hi0rnRBuTfIUb3M
G0eLiwvuD9vL1UtcUugJRH+JCw+cUepFGxvb4Euar+nUg0M6Z0JPf8Q84DJVfssrIAKKqOqbD25x
TaeiPdQs0Y5BZWaAc838SZZ8N2lH793R81/0n0l9yE1WeBYcBdwtseAuQTxe068t5EP2Y1cKdZcD
7T5AWbIP86OsbjUUTKhqevgqH/vGJMRA8vmc38e+8l1p6nXVDO2vNlfIe8mM7z1NdDQG0r8nY+yj
322Lo0ZNZPOvV7ma/ns5Q9UmPyxOVkun2GtM9eG/+i/dVHNR1RTjMRDybldBt7ZdfbhnE9Q6M7zs
Z9ET6BrG8fcSX8DCNET+KN2o3dZFi0BC+t6j6PwMDohnvgcRU0M+HCiFffCg6a59D7WuWFO68PDK
6RcICunViof0SuDUBXhfe5h3edMFsimMYtlWtYqmtimW0VTRAcMHBr6vK3qHkfnYDc2XQO/Ux9LJ
gCmCrD1hBsjOgeFm549HREOUQ0Y/0NG/GDItV8BDk20hgeso6vBtBEZxtQkqwLEGGcApCDnqu59+
zDW8V7AHjQ7cMc1vYlhnrrmv7DDERmmnN+IFwkVJp/IN1Mm6F0P1y56IvNUQf0tI5uIciR4y22qf
swzToJf7fzxCMt0+95gSFplRxHfSm2ZtXVw19RZvH/3jSY8XFMK41oZc+TWZfR8SPad4lU6Wn+YY
v8ECK0vzOURcyfOpmYlFKGqGKpC9QTjJpvajWiwLVzgnZIIN6adAc1KZu81m3knxbKU6RL1+jLq4
EqCI0mJpxvgVg8Bd19qz7IL4q4IFYEtdg0ireaEfvnhCRB+7mYNq67EN7UvBVY01CTpv0n6+4FeC
USQm4Etjiq/C1N8A2dSPemH7TLaR3UDFVL+idiB2JK2qXdgl34qwQhdNosWiJeq17tvk0dTC9J6p
iANqoQw7lXLbStP9cqUq0j+1ZXwf9Mx/UnGGHHLYOQ9V2B6zMEuI+R5j/I9VuWncWv1ixsmmc2v/
3a0CDS3yIh3vdTQGa9n3ZrdkEXrnpo43yETSvYAtMLCMd8o3yx4vrjDk3fFjYzcYrb4yorZ8K+uj
Cdr9WwHxa+30Rb/VWtt8geWzcfTSu8kGngPRLu2UWT/RihT6iAm/9gX0y3oVG453mjfZlE8ZEbHx
MbTyMN5JSznOB+f9kYdcNAigVSbSQAQ/bSR5lp3WdLvPXaEa+B8H530Y0aOVW2UJgWIOpQ/L8w+m
jYClV3vzad6EoHooRixZ7S/tSABym0oEJpnAGzg0Fr8oy0Ehh8vZ1cInz2/ap74rQwwiEOVDHcdH
3A2veu4X6BgU/Vxz2b3bXrgNHGd4HcVIuq+qkdf759MStD3/+qrl/N4aUgV6Y+DW1OY0RzV/d977
cWOyCJfKKaJ0veqspj/1yOK1LDkBzYA0KPyfRR25C83x9GfHtZa0VdSbbtY6QBVrKWubkS+058pF
uvnnMaGYyyZr6U13YXrUiypYgpTD6jYVs+fqdZPDYJn3zUND23xMjjUawS4SoSw/+IWe3OMQwaVS
yPJoTb9mF3j0yirseD0ftQgizEy6CJfCHeJHskdD3OQAEHdK2zhfXPcSY4h6C7sMTZeaufuQ8OFH
v0zqyXvSvMdBcSctyrkrLIo2snsLKplurFKLvuRWuJ+fI5sBKxYVjYujdf0x7WBZzQf++dVNqSnL
iFqr+Tp2un/KsozKrjAf3Sx0r4lJoCa1Z2grvVg7g4w285c7PYuEKELlB/+xJp0cM6MdDYfPjYEN
WFmgRuBnpbfVQymVHXUwIkD0JrlDPFtGjTE8+tOuQgUSKPoa2Rqs5H9TtJfTXeyvtVwV4o0whZRo
NITBf3+/y+H37XpI49Y5rFUPAbnoVnMd9qNCG0NCo5eRHX+rzaJo2FaRevVMvX13M2eBu6H+qitN
tGaiKnc6vaYbFS/kJtMz8qb8gRWqJO+z7nd5G1dr21zD5eNz1dOuv41JukIBHVyTgjo5iRHpxrOi
YJlNQzLQ/Cf6DXzhvXtxa+sXQtAU/dW40Wqre6Ei255j3fhh5jUM2cDwDpUPsEtMB0PsGFvN9h2I
DzJ6rtSjWdRDRQJahURHJ21RaaEJ458lACLSrOBkP6QZjBpUddpz15jyFejsuPA6ZXikL2uvG9Uc
DxH3/EMutuRlQl4q+Yng3Ins4zDaWwu/PjhojPv/+uTWfz+5pQn+y9Zt0zQQZWvWb3V30ZSsiFyr
f1LiIUZa2P2SsrJYmMOS+dg0Ry8P4kd32sNXEB9T2d1xh/pkyQydj6XFMxfzU426zZexhlbNMyr9
CofM4n79WEf87PpuLM91PK7Rt270kv+1UR2PI4YrumzA1GCHMYZMO+wy3d8Da6surXCry/wo6osX
d2zlzptKepThqgtXX+vfdCHM33pwNMGRoZpwKEx+u8zQfus2NYHeGI1qiydPzX9K5OBPFl4WOIV0
ZoRjXydny1Omd+D7uYas54OiHj1Wg/pVmVqm866yIofMdIvjPNJdiApWAHc8BVi1DSStR01zldu8
ISntVpt1fjK1wnvKx6resTY0qb8p0a7rAoG3UmkOSZli6ycOkSmcGZL0Y1QYzqahmDZAo3rm2SEO
v5RGoO7rlyrRaGYw6ojoueTMpJ7dpPg49ufI1qJ/84PStIkh8tez31YtXXe4aWB+FZqh/64kEEkk
B5h8NydxPdAiyPYb8gtulXC0TeehyrJc3bsGiTMuNDMSbxjal3YZJj/TVH73m0x9riNNWZVJJQ7h
EFanJMgI3qib7tnj3HZiexOOEK8qarnYTnIPWsdAgrYbUTyZRpqqhpd5//wIqiZKurI9zrugiiGa
HfFiIV11zyIKRuj1GE1rRbrned/HJgRM0RqoYSlsT3TUUe/GbS7V5qYD0UN3W4c/LHh8JNJp35JR
TFe1oTn5BdJ63P/MTgmiW1odOq1ouuZ6lQj3EWA6/N5TVo6FVeQBOTCcK2bXHxt3NP54BO4G4+XA
RD1O9e4EsKBEAjU4E4JE3+lCPxW0OpBTYyiqiA67tJqrXprpUTME2ZLTPlz9doDqK55kAIfb+UDp
BFtRxGc193oCA2y6kYIQbMRiFNXDd27mwaqJtOgwlO6xyriIK358+NyUXhkfPPLTrQjOjWKKvd0b
KkCNQr+C99euaQmVleQUEG5a0eyNhgYDDpP4PophXbml95rDvNxjfQyW89AwcF4PTPb3GNsJZWjI
TiuGJgaN4UbZWhCOBYSvyM9p67EJ1fw8D7uOuhmL4ARLf5jQYkkGyDUNiDRSFsUR/amyHITlf2WZ
CjE9LH4o0vxZeoW4CwyGG/wthKL3iXZ10hKsW5s4LyPZGrF0sDKRXgYRTfTKMWp6BTk7vEnVz4zd
x3A+EjghVBI3IwNR+p3+wHKfvmXg78PRce2lMsI0jvSqQaM2HRZZYJ9tqgwnPf2/hJ3XkpxMtkaf
iAhsArdd3ld7qW8ItQzee57+LLI0Ks1/Zs65IUgD3VJXQebe+1vfNef/GITqmJ4oEkovA8XTFwXu
p9OLc2pQCcTejn7Nz8hPRDwLNHc5WJiMIiE1Ll1cYh2r9tnRtGqxi3sr5RervaNeUd5mubjb5Bke
PaFhTC9dxMafBWbytfbiT6pFeQeiZzQTd2ZU41W5V9vc2Fughw3MmBHSQD8ICvr/mnI7lRPvl/ye
WoGIwUnXokIeAs/RLgvzPNVuRXJghmbbHk5nuW6ddBfcZo6DMur5ekN1iv1YTZRzR0rTfkM/sSGv
Uvyy2fF5hRt+OA27mLyAvfZ/v/7m6qp/f1g52GAJx3Adncwzj/Z/X6rUCRb1uRHmL36G4F30rfY1
19id+UaQn+LUIvPl+ZdirmkZEUSv8iCxtuY8DdZwB6f7JQXbDRonMcedW59krkRmTW4JlDpGVzTw
iTm3SMZbXJB/xmHykUSpQ0miRSlsOOmnOmQ55yiNzysijNG2hsEGIF/+7syilbb3xn0rspNaGD/8
EDH4ZDbOc4BmXvA+vLJxcZ5tY04HB52xkYNx02t7ZfaHks2WaMx6jiuzhUunY2VUJyA22SOS3+wx
xYDuPPrBOlMANkfq2dXD4MKOu9vXpaGthzw3XwC1gfYMAhuzis6hVKqjEqOHm45dkzstQ4X65WQO
HzhjMvLNjc2vRRBdxtYYn0HD+NiQ2fnCqXTjq9c12kOcJR0sEQU4eFR/jSGmfzQK5e5RQA0RpL5h
UVV296wPqVjCIOypaHCyVTMhSpzTzjLZTKkZJQJkySFmh8Xz//3RYGOrzq+qv19lLvBwU7gmhQSG
QSnKPz4deBI3RPft8aUDeLeC7xhs7Mps9obT1mdr5tGLtFO/THZ8UVtr+BlVEAb55CxSe5orncDd
LKhFVh+cQgs+p3p6dZyheuFpgGvG0OJ450/6V0y9HxQjHa/E9IW5rVPkAXn8pnlV8tMZ8GhTos54
nXo1XFWDH56zQZg7IxzirY3D8DUCr7uEFtm/UbczLJOpReFhqsFzYDnhU4wgfm54PXgSNQq9HZK6
dKlpcbMry8J/L1yiwv4UjWeLjMebAVYfpaP7YlDU/UTGc4+yX3nLbRjQsYr5AnGm7qlG5NWJYToO
8wHMBYChP2d9P24Co8T8Y+4vo/xHQEhnPzrZ8CRwJ6itOnyJWj988QW5KEUBOS/7GkMNECvr3Uo2
S7VBsT0U38YpQNZjqOPJdnVnyQZSPwhVNNe0INDc9FZ41ifSalY32CRue/MYb1OsJY+yQ57Z89Bt
PCFkP2IFEiM6+EodHauTrPg0MWtZdpnuHDu9bi45KY1FPw9YY3WkYq95g6mOKrjWrE2l+f1b7SgH
A13Bpw3pgyIPvbyISXhHt5giXtwMFGqM2Q9lb06G/AInGW0Xk2R7tqP0U06oKD9/6GLfB6RjG3s9
6hoQjWqLgm1zu7XvmssOw3bwN4N+xY8S1ul8az1SnwNvIKjfNebWHTP8lasq+sI/c327tZgwXMu7
8NwQwjm7JCQXtwG+wQP2kl/MmRJCkZ2+rZB7vKhZ9nz7mbMPiJpH6tVtDXFoSDIugbFBnkE5bCHN
I1Pez+VhE1WC88Eti+Ykm/IsY6eCPlPDB2oekIegcP+eR46G2nX80Sjyd0wKJf7cqyscZa/X6YoS
RkKy9+v+uk1rLH0njA+2YVtbd15WG6F1cEUbVwBFCVCMogK0EoeUCt1H5CkkrwgGj1/DN5iHWBx8
C0eHV9bckl23/tYyD/dpf/U1ASpQfx4mWhYsrDZrlnKi7JMTZTPHFGQgFLdNU0Uc5IFKdHEQYVTx
p7J+3vs7vyR7JdtlbcCquw+BHrNvF1NcVizMHv/z+73kmZOjAWFd9hxja/BMndexiQPxBdVLv9HY
WKy7uTmJ7s0eq+7RyD3janf6N1FO1pfQRW9KrbCykbM8Et+2kz7mhHUOVu+7S4DYOLh69ggRtp9O
8iwLBAbSVa6t0ZBrx8K02bXqP5rGVAGTxm10Rh5qHZzqCU7UBLC0gRGF9koWNVAMgY643pdhBF1N
Fj8MjsCELIEkHBR+uIoofD+lCH0PxDjcVaeoxmtiaN+1vM6WvZO2m8mmmJ6o19EWTfpsRlO+axQH
nSRBCbRpRXw0/Kw/h66VPiMPmzYWrkz4rDP5dsWIhg+KGqWwdGG9E69r/prA2mnqdhNukZS7wKTN
7kyizQOSquTeehIU4XB308BOklpeM87b1W1cTlXVpju3Y3FNs8bZ9U3YnytIv1ztlsmpBjl3u5gi
GbHRFHD698vk7DyvqCic1vz/sP9T63GjEbS4YtKSXY0+FQeF1+i9qwI/7xZKiIeNWkXNajLT5iny
ILK2bdx9+HZ+Cs0sJNUHcb+rSNC4ODo+EPkeXhUx+ivPMuuz2qbFDtMJc8vq+t11sN+h6pXcz3xo
hqi8XBQw9GA3547JMznYPxQlDalDqngfyK5RF0vHmcQx4NMMHN2hirRxmkOcYu6csOw6q77vHhuN
nTRcG/EJ0TYcwurT1oWGhHbIjzySq0uakUQuzFp8luBpMkokvzSlHUK46XHSGUTwlFL68XCbkVmP
aeZbVws/EC2ZjE1cUKVbs0/bG731NuGkcFI05dEw8vlz4YDRmzXde5dP9XOOdcfBpajzofItCGDA
6r6HHhQytaAQ9C0uHQTqbZBvkFoQsdc6/blKKtw8J//WkoNO5PyydXwb5cGJO85wJ8dQ5cu9m1za
7wmyTxcZ/j/3CyjmEX5RHKjmwu/9fpk8MxqHoL88zaJmjR/HrnFD79UnJr+0cHbYDV47vvW11sJQ
G8RRNtWSv10fiKtsRdbTkDb1qxIGypPRkiCaLxFDD8/GHb/LFgFV2EYtUXvZTCrN2XQCXwnZDFW2
0IpPUJwCLQhLGg7xNc+mffnnUKmK2HcQs/ZaHjEsR2RbHQtM8kQyITfjkr/myGssPrY4i8yXy3Eq
DoCQDb26LSlHXcWFpe87iruepjng16nWN68KZvNVC/IMDkPHyczLpRyIbASlZdd+iaiMB3MypFst
StS3pnR2ckIchBqZD2U8aZbBf5HuuQ9yAI8edkIhxQKhN+x4boVrL3CtDx91wvwjXb7sc/X/71+l
Ttq/fpU+asWVZWV+RJlbEvaNxDfKVZfExf/Xr5IK969fpRy1EYVqU11KVflZ5dF1NCm+sTV1eOv0
9LXqsP615pZBIiGu1OBlHLr6JQ4FKlK6Q62NrnGSPctLYPBXRy3g/S0H6zROdnhQJUs5ik1ft67N
rljHBXnEYehfTGBgD15c2K99RvJEd7EspaZE3ylUQ2/TIomvkaAGLyYb/CXM7NcqMs1fZvI8DF3x
E6/F31d3A8tjOzF+X03FdLqtiv731VFgFl+y3n1Nk9z8ZVlPIlKKn+poxQ9a5ojXYb7a+nO1/NkZ
kfXbz54KqIm3xxzACO+cYdW5tfTZPRCRwYs+mzapEAJ/tLiOp13mfBkrvOYVrUuPKMqdk099FlHZ
oPrGY2khp5oavjIDj/ZHfAS9rVBIN8u7JQ3e8HLKpGPr9uduIXVlRwt5CLVYECLZvq09r6E0UOHg
ETTt/VDlox2ajxNF/I+KX1IYkJVnOavXFfdqjAc5JCfxyXAohanPYHMCKBNV2ewCo2+Qa3LD25QR
lU3m4niEtfdMonAFUR0D7+b7bQYCqg8BrwVMbudfZL644i2vpibhMHlrtfyJy0uNCoSxfErsc6fw
rph/Sflj3MkM2T4Fn/df3tASd5NHfA1NC2ajy46gLcPmMEytfbF8D/+5kSKCiSVebXre10JVytV/
m6HEL3qULpuoUvcWnC3jQTQdYbdKw6vR01oMuizvTEzKO8sBl9DWPnCj070LV0pCOmbY7nBmYJWQ
9+kxASf5Qj0b8gwVGEw0N8NIV+EGWcUqJtjzMgxeAEaim53JbOsFp/Xy3Knqq7x0suLqOUdIOA+x
UCsXTuhU++Ilcgf/XS1FeLVj61WKkZK6VPdKqPUL2WyBFqzhAk9r2YTJVi2mmNrLSi+NxxGKXAcm
ZFm43bBEeVlfcj9uLvKs5dG59EaKQXkl1RdrPvxjQE62FDbbQHhMfsRkHALXMQ4iSc1D2qSIk2Vn
Ug7vQ2x467/65Bw5+34JSnCvfLi3dVBem8pV+bfNt9ao4yGMuyiUHqdulAzZtkohvo9UE1/7IsMe
HnAxBNL4akC3vMp+nbQErh+puvk9w7PSbW2yO5HD8uD15shS6HYp4vxf2I6HT2q2cXWeIUNpfNGJ
ZbyT+M2WqdnrF3ze+20CJ2Dn9eVwDgY4t9EMEsAvV6zyvikPWMqWeMHZBZjLP22X59wqHyy8r+c+
eahBs/yeM8npIntXk9Y4prPQyDFxyrQRs5CXLaxmkxdNS3C4fAB0Z5/sKcxXg22zQKoS8+r6/nMU
98W7UIx4D1EP18pGy99bzypXhEfAqM6jTQzo0IgC+wRZD1cb9CBAO6aBiolkWFUGeLJs6kQvAX8n
y1L605BgWmMiQEHRX7BUQYy7DQLE9nNStUx879DgPAmWhUiLX9X6sde++ERcXvoRzxJlrJ6GGayn
uJRzjXVjHOWgEAK9boNKSY7yk5INdgvWUo4qulUfwggvKzkaUBjyULJoXSRs9V8BkLN9souvbaSa
G2E4zVo2EeGc4KCydaVu5USAjPVp3QD8K6gHji3rFGrj+AITVdknSTgt46kfKTG2CIcp40vp9co+
KvG3akdoAo5/kgcrCOP+QZ52YRnvKgAGGFA2M98V/bc8q4P27zNfGXFY9AyxVlnhH8f5oDVud3QS
aFVWgwWNn6OjoEi9/z0i56SF6ROegrjip5q1u/XhJWlN8VFOzSLsGR7uN1USm7IUoU0Pcu594J8T
o6GsNnbqP6fw3lStNs/6fEAx8ftQpR38wGDIVve+xh8wU9GqnNVe1vKV4mWQYLxldENzlQfZj9Aq
RVrcBLv7gEmwZFt1PPbvffmEitqxfGymRXSW/USfZgLdNF0BCe2E3rDXKzFJba08PvIK806areDT
hNnbNwuvIjvTox+gz+AQRbb9SNmZv+sNfdwMc5KzsbuXsat2BEWMJxz06udQ8zemGRbvqtcmxxjs
y4OYm0OdmOuIJQr8RmN4jBXd7p7Ghu+mk1XByW2AJS5ZdOQHB4O40G8xLO/tdTpnYkB2Yn3ea8cJ
Mzd36UAuWpSjpQMVZjRrBu8sz8a4A8hR1Z+3fmHtxy5uT1rfJVtoU9UmNS313ShIM/px+JmJGY5R
ufppUlRx1my8/WQ4rve6I6/69O0/XCknALGB8VMQn3WJUqzbMVEW6OBUyCN/VquYp3f7jgjJvLS9
d8tFbhEVw0YFg7LszLrddWQMGlHi68Ff1zyWzWDiiclBNvNsSJYjPpCgpYqQ9JLfwmYIw4PLAnhJ
ti95DWxd2/ElgeOoI2mj2iBCjcf7oJqbE1Wj5zYsXuSgjacG4KXk6qX5Ck5X+Dqgu3xFWVQlTfkC
yS187eNo7zXjeJVDsTB/aoWanYbRYHYPT8FELLaXg4lm9Esn0cyNHEXvNxD6nB4oLU/e59W9mb23
fVpeqKT9rJM0fzerPtml8ThT0xkccsI2SlFAiJub/Rx0TPPSPFNpK/i4+ESinwaqy59QVHyoJS6I
skUI3nsEndeHUUxUVSsOthDfqHANnnDO+9B86uWcsag3CZqsjaO54MvZHYnA/SjcnLUSSrMtbmXR
++TaK9nfxuEOI0mrXrsCTqOFCH8rQNo9D7VnnZHh7Rvba1OSFa62nEbwBR6+LQctEv3VyRMdfX7Q
fXZedHGF4b12eDBuShgW6Jmm6I0ilDP/dioY9MF4iDS1vvphgkGQM4BtL4YvHdzlJWiU6K2hcGeq
Y/WrGSvxJkxBD8imBe6eUGD92ggDmHDFrSfVEI9dBu4XoxT3U6eswjNa9Wcwqp+BJdI3tt3taoJm
jkYSlaPmw0C27V55yTzsopBtqD+L9mwZef2DKmINLMwIsbedMLzF+v2sRQglx7mIKISgsmqHdNgW
keG9KCq2LcOQ4Jor9FPKl5yqCIdENTi6h7GNp6MSV9EzVeMLda7+8SIlfMbfHrN1d8B3Lkm+WvNL
Vb5ZI4ENhNFWL7Klpki/HuQLWbZJigYP9kC8pm5nlFBtKSeKwYxNzb5/I1V0Zb+iFtX5CtPGIEJK
6XZteD41hbm6Sgavf2qL4k14s9msPvZPbkPghafgtZxbsksxDQyoiPmtZPN2UWjyB0zMY2hAujd1
sZcHQkK/z+5N+Q3vgxab3vtwYMGENePsKU8VYzxGBdH91gr9JTW3+mw9UQBhzyLDPYRm4x54WrYb
T1Wfk7nr3l9E2ptikOVXMFaEs65rq6FR/FnUpJ8LJYFkarRfysTBeiF38gt5aYj7fhVtTVtH3NVE
zQLTwfwbvhLzf4n3c6B+WStN6zoViv88BpmxdCyzWtdKglpgsqpp18dDduxBqy18pLUgKQsfZYxp
7JtZpZd2Z8tz23c5q6MEaeFTI/glUBUF6H1gQvxVgYbnrMygLx6DPwdEJdRBj5gYxyjHjijrmmPU
QrsYSid+zgHkLnPErM/+jHP7xxnJYbwV//958i7TPI+E8f+6y/3O93loTbKK97Q36umV3Xl2TYlk
XC2jfeJx56MlpwtAWLgfqYR9MIb8eaqd4lp0hvU2+rs4TxRku73x2PnGgX+29VahcT8CA8G5d27q
djJtff5iS3lN1hnVikQ+NuHzLW5PHaMfSUlLeZU8xXYN/cYswUqdIliDkPp0EAYYVbnyioQleudX
xtLzkx9Vr4nuyQ/i1UTRzfvQaA7gQsN/Z0HqwLajT57JPjn6X+f5fX2EvFc9NA00HSCUVdMsLYf/
x8jwWdPNC7gO8EufFOO7aCj7Ln1WtGjURxyR2XVN+t/9cr7eDJfCUNN9R+HUX0sg1WvqjY/kCd7J
v9ZGSSaMXeC1Z93CW4KlV1a+Ayae1gJ8IdoJu0akGQavsmywb6H2d5X3LEsK51aWzKnr+YGTJacy
THjNWCha593WWIesbnD3vu+u5GYLPJd70u2c/ycy7bNN+CCKnhKmXJ9TCdkXPqx8sMcvNWGng4vm
fuGVLFCjJkvOXgGx8T61YBc6f12iCS4myQuydj1JO1vDl6AMQN+Rh2j2fjb6lPhazRfK/Lais5Pv
9xmUALf7wqmYEanRe99hOZvvu06JnA1uOcAJY3xgDH3yZxlf0Gzm4mMgd+UP4dTisUqG+KQFROfl
n2QU9Y9R16zHyomJNU8B0aL5TzjPn4pAPMI5/e/zk8TFXnqWKZdN9sOJK2ej1BMMGsBsABlYTv+J
Q7MGSq+qjmLcah0K83oz3BdtpazyUONTyjLlW9pp7kJVvVKcCco+NXMdUueg+Eon4aIDoMnuf3gY
3MdWqPGrow3d0uzUdCv/oEqNdFY25V+7CMUPIdStTz79azYrXsDUPanTGF1qqpkfzNAqv47dmOD/
XoBoNszunUfZg67wv3RLqGrNxMse/soMqXOaS1C6B91pKYKO9Ho3lolyuRXosGiiCnjUt7Kpd+24
Nsmc2uV4aUI72zm98Z3K6oIilM6fLnGv62skWwFI0XmKnlfrLgjgErRpi+sJDxDNvGBiN380CJgj
SSManwY1wnu1SgecPL2TwEaA5YZYWoPZwfniXRSwPz3EJcWAsUVxdaNZ4bUgFwKncdL3lSlYqriT
ukPGjRzWCIPnhuzXxuncb0M+uBcRT9/istd3TqarNtIhXd3FyFUElHjvjyBYnmmspVd1C2v3PgBC
eVzzWDhSw5mfanxQTvKsDW24J6LGLmbuB/+9U+LB3WpE9R5bxfR3QYhQSzblwdGVZA39pSDawfe+
tVN12fIEAzw7Ob9MjfLte3Pi/3WP8LR6JCdvINDuf/aBSu3RfJBnVVCR9MNB9iDP/lPffUBeFg4a
cGe7Qnc6X0v2GuidZqe7quw89SrGrlh47DBRQgM43I5+zEck6goFxGTKh7Yskp1CsGHfmDWFPXFV
fk1IAPJGt3DpSa380bD0D9lvgiJeEZ3PKLOP/SWYDqt7clnvHpRM9RcDhK6zU+bTdRpAuMrvZpsB
q9SJMZ5HNzS2KjayiTd5B3mAcCmqh8BLAvIy4ownI01RuL+Hx6IZHpwwr0+DT3bCTvPvojGpBDOH
GPWZLlYR69VjLwJ7r1d9tlGaTH3MA3ysCOIkHzziTmhIzF9thFGMMLLvtkIhWRd7vy/3YcAfibbY
ezZS2aYM+nDXV6BFfeB7dghb1E+S32f3vqi1HNxB/n0OuzNlpaN17ELloUpxSEQsa90Osqm62kco
wqldViw3Yag6/Sl0kue06s2tbMlDFrOBmvwmpJiSjFDcD2/DoDpnd9C+NXPLHQBlDEMNCGxu2h5Y
7clNrKUcNcLUXBkma0Y5mlTs40wUxbzYouHNz6nAKc0wPclRXVgnSmbCRy8GYhg4TbMOHSs64XUT
nTIjik9UOSpon5ORihX65Kgc+EeTUvR2EWuVhgIONiRCNlxno0LhoWriayBUFVcx9hEHeQhszsLO
5o99bw853mBtsZ5yQiu+7Uc7YLHde63b754I06uVhsNrmVCtPneDYo5OuQPkoGTX+g7l3Fl7wsZM
fR71EJ3NBRjVUTbnnOpUp+NLPZbBY+ZXTzqhdIKYzkG+TOWb063VFW9IsrtzvNLWAqD+cx8L24nq
X+8SN1a4qm1sRlvPrR4xC6keZV8SKwSU5iYacZz8wh0GdenRiHxlbRGSueL00C3d2i5ewbyD4y5d
+8P0/cek6COw4rA4jQnEwYAbApLW4XuteARGCxVnzVYZQYUrHXr23kJ21CqngffStu8I06mZmvJZ
naV7mtZcYbt26C9yDF7/7cfUuc+PiXFr+fNjqknvv2sOzNQ2TeL1QF3Ywuod7zDCmgOfzhe00AkF
9y3RgH8MyKY8DFW7JMqhn1GBYLzsoEdoigSbW72ioGukMHR7a8Njv4RkVo4gAuxHr3Csxw+k+ryw
pzw6DhnoVLvQ0qUSVd1Hr9nPihWT5g/S8Jg4jreQ/W3cvPuVaTwFbQCjZcCh16mt7sOp8m+pVnaH
2xIlNjoTcsxGJMJ6btOue8m07ocNeOyIhVb34iRqTWGzOm3kYN3Akhr9BIuWeTRpTf/sBuarlU6X
3AVnSY4UhYUCGKhrHJ3VMZimtrXGFzWIIkSD/SWaBycvHLcq/k1zAUpCHoSDY2fjcnSDYHXvS8cm
uZYfsZspFO/CWHQh48/RQrL/GWalmEHpgXk0umZhU3P2kKSuvZX8lnQ2wr03x9wFq4fz2G20KM3f
o1SdR2o9J+Zc5zHS2JCjHXMfgz9nflz/7pOjQ3s2nNh5U9T2jRDgdFXSCilI0a7ACxuIP9L8MJJv
XMjmZPm44/rDIerFF79Ik62JzvQk5oN8gCmW/gvj92nRAn98BIP+tZhfKbGWVCuHcqudfJOImFiX
n30JfbfZexYrW6K19i4XvkOVBCbBsUdMTK5QrByEOGidmChqlr00s87DPaM5DW7nFfLlB60XrF7w
wRCm5h0ntqDLOrHLz8LaDGk0vTFkm9up0B8749WhuvizaHQB71Izz0lCtNgY4XkSdtDf7Vo9yUgh
4IpvXh9Frxjm+pvSrNVdHbbWKQe7Qn4Ieus0OFeVEiN023H63dCh30dWz+cGPZCrvRQlNMebrkyI
aE0IwVs2daqdB4vC5kHXzkGEEDSahTBWPpWrsWRZJpuspjbROO6UqVgGpgHpDKZtBwH1xSlEdqgJ
8y9xNho/Rjze7/0DuLJ7v9J16X7qAhbdWjXsrVFz4Oa64bBv7RELxSwmfaC0WrNOXLycCd0Hmy51
gHP1OLqEM3qkNArIrt0UPLBapyrbNN6Tuq520xCOK6Dx+UeDhXA/2N1rEevWvqMScgkELP8Y4u4p
VomiNllRH03KpRdOI7IPrbN/RoNaPQYOVX5OireJvM8UlGf8Rb5FYSE2Y+2zOSw8HgyynUiUWeuw
jMSM8V/jliBUJNuRHO//jDuRv+v8Lj50dtnwT07KFYaLBs/eJEzP8jAGPvr7ATlWKkdax0hIztXp
2fBqXBWdkjDUPPs+IJt9w9u7K3Xv0CesagqHSGuA4PHbqNrvChGJZ9x4wkMMFhmjMDP9pmKszVO5
eSdNQAwtaDBlwaH8AbFjeq11QTTIqM/+AGcbz4fJWoGAdhfjrGrNxwo1hBmtm9rRX0Bkfm0nkX7v
hP3R91r74nkEXlpCHwMBnyPhdzCtI4pa3DzEugIdQhlSGKMRauOn1OD+FCVPW9kHL2tYk7KzN4NQ
8baOx/BCmrBa+wNvsX+exWw6rERZdrIgVhPlLGLynlpCspBYcTOKPNc9+34++ps8hikHzcAyt7cn
coWwslDf20DzZJF3dgE1m11CYuNDqRWnhsTx74HWDK4lGJn9ra9qovziDHB8RePG21unB9J2pwfe
eGoaZSDXpjyiWPRvLRzsw2MNRCSLPHa8afKWzNXYY4oTXxmr5hLHNNMGzetEZ1un9J3BZEqmlTKp
xaqv68gF2jJUh9up7hjKMiMKiocR6G6yso1xCWptWZqsLTG/2um+amznuiOyln6OB17g8E2fT5GB
A/6TvbdTnj49+UTE5LJTXmSmQeos5ClxtRiTvSze9EnSL4zBd65mF2fbDpXuDtlNc1EjH+ZEqwZf
m8S/sM1XfnZWxVbKSL+lKpGxNmRdQyQm3OK92WBAPlJpn46Paja+W3NFsTO1PCjNnupuHsgLvR5/
YKFeH9m7W8jVW2uN86mBEShzIdiKS8fcIWjTauF59Q+f8qL9OFjlVn5629loA6pnuOZRQ0x//szK
gSiHDt0TnsXowwgvQZLBz50fV1Cj+4d07LWLnzXRfxxIpjC6KDFXmOxD9l6omIsSm8eLILZCsLE8
E19wKRjh4HuOsS0JjbCqZYbJvwroOJLgRcNGf517pB4rhT1tNWinqLV/H/o+0U9FXTsPSuGYq7JQ
yQXLTjnHTnRjZwlz38xRzgd8Z8aDhqcetXoc5Jnsux26eMLYhCmtDkz5QcDb3vfFF9MG2psm6CVM
J6NyPi7fSQDHi66O1MPgeCWic2tr+53zNDl6AG9jzmXSXZUjefBKCWd7h/K9LIdyzTNPrNEblu9R
kePCkMfdUY762Lg2Sa08m7XNy84x9nlaPfpZZb93DkmBxuLLKZuGnzbQ4nrK1caCz6E7oXPHZwyC
ZvSqp2JEN9r/sAzTfjfwK9kk7HpX8kqMNfSHrhowEZnvq5WLrFLrdy2ozFPmUJIlL7KVoVoPYR1u
5KxJt6MHOGc24BxTec0ETvTz1WZgAfdRDL5RczPn+bkq4rHiy+2K97QI34SuGNfUmKznKKtuNyMv
3+2zEXdSm8oVT+bXlMnwTzlBu5ODh9MpLHFnJR+JfujPgIIb2oNuz063Nt4g7Ayaq+ZivTFYLSSi
OSmRZ2a0VIs+Oyi+lr/VrcfX3UcG0SfZBpuhaIPGtT7BBSsW09CMj5hZ4ZhqheEnz+Tv6LBDalIx
n7Byoa9ccgXfdD5uDv4HgkTQ2mm8/FC5FJJnAEc/vIFSrCrxPnVX7RdOnulnvQh0jGahOFeguz+N
XyaVVa8xrrKuBQlbVQrxNU3tz7HzfGygypPfi+YXhpdLMTgKhX1FQ7Xy3K4huf4K+G0tjMu/24P5
yTpIfCXigluphexHmXKTKk8oFC0WAmfemflZNpPyyc/M8nRrTNbvbtlUgue2isuTnC2vk9082wB2
B+NIxRzZT7WJ+blxdJkX1ZCa6MqrKFqx+NVWss+d+9pG2Q243J5lC4O16tD2+g85YbTT/mlSUPd2
KsqQ2/z5bo6NJY7awsbqbGONUAHXPq/UsHk2BcpAd3troaMNj5ExOOpuToSC0Rlv8X2nt4d15BEf
kOH+POmeiC56j4gRrGuvmV9lt5xFsAD97Bz0TP81yyF1oNq9vRdtaQFU4sAXyH4AjeKsMK4jSZ1Q
XHkbydSqIH+0us+VY/cmKSSogbGXLeSd5MD9ciNFDN/CZAWMpAgi8oW4+nXjktoqjI1syoHYw98C
BQCKCEMVvDE5WHHBo1mEH7Il5yYuac8qxi+C+yDdAARSmtMbK1JlL/vk1LamMtmr1GIt741nAJRC
4Bx7zG2jPTbN0I0dtlsLAJJ7J4LuX5RF/ZyqTrduStME9k7TivzsSVOeZaOSE1gBLSJIpRuicdWz
q/MAcarwTQ7KabrZ/Irbygakzh08qxHbvo2zxaTqPXXgCdFOg0TW2DsOuVEDPU3P3uRMRixfdjjL
LTNKmM+3kWI+JU/P5gdJx7q3w1l+o5GnlNekXvOriEFLynnyOtkvD7XDIynLm71Zttq+MM1DqMfZ
daQ+Q/GK5lwYXXaVXagMLDDytruQTd/njZ7w/7nWUyM7JrqfH7P5IM+KlBVkOkz7e/99mjwTSUk5
5f8Qdl7LcStbtv0iRMCb1/LFMvRGekGQkja8y4T/+h5IqsV9dLtvx4lAAJmo2jokC5W51pxj/nnp
MKCoKia0XF8TX7NdoN+MLTrmfBEe6h5ShaCR2S30fKpbWi3fslJ/gDiX/iPCgZy9fPgAWUHmzcLD
CGUBdybAdJhWIj94+XiXEOB50yzOc4t69Ru4iR3aAe9jzLxk3aWFeWs6SXASIfGvIQkH77F+W1nC
+xiMISJ5qmXbZyEWnARyajXhOj8NQGDvmezSbYuN+CSX9KF0aOAYLK80JtBWWPbeqMOLXTyY0H1N
nsCt2wG4ljzdptz01ljW2RqzQOTBtQxWfd1c4pYzdgkuT5DmRhh6ne+/JqJaPlR6RMUhi+JNIgHm
QSTaOa1nvk8tJKayHPTzmJT9XTm7AxlnjfXuNNWPyoz9B4vm5w0yp2KrL+OZjq277L4LDR1pX4KN
LEszfh7z+k69Id8fxdrr+bkQfjisGmH5166TwbWf5+rUTxYGgzi44rKmyPs5qxWvQQ2iQV19TiSu
dLYYaQUhpC5RPPWgjSjfyQMW5RRCGYkw25Oisx8CXKf2IK454NW7yrAIzvT8i9Rs4dPZx+Sry4pS
wTLrdou+tp/4qTvWSxIYggcXQ2pS06LipizKN7ufPXirieWuXIrd+8+3MkVpXjSkG6NrFbsYdSzl
U3uDzrJ5HRFFnQHLWpTsmuZVBwbCVsEpd2pWMzrchCYeNXVJavPB04xfcR1mN4jdnW6FddQ8N5XF
d12FOqbBarU2ptY8q4l5Ofu6NAJ5SRySUJxKRK+JRu5DnwXdJ+04H9wVwHjnSfed4sHAqKbwxhqh
VGeP6DYCaULtpbQMYz8bYbt1EsQjU1SQ0F1Hnr8VpqaReUvaWMxvFvs/+UrNlBgfBCU/207hPY29
TrztBBmJHMz+pcOSpW4YDKRDbudBcEys5tBa8PwoXl0RmntXwyQAocqzi7rSMGNc4yjwrtMYEkUt
/BC2cE9YtgHZ/IR75ahe6udtR2r3cqPvVv/MY98f1BuoIXXGuogtwaBTClc3f/0nbZvljU/+3Oc7
i6qNNiY+zU0nCLrwhrCg0GX4N62QUK+0IYa/tZyqg86SJtyq+VjrYLtVE/g8s9vEcZO/lXbe3Xg5
3zCIfPO3liC/tTFPwY2aHcGMj1XqPLupEJTL+AHbJV+m7IWxVQ/T1vcH0u+QQT0A6i1Bjye/KoFX
JnaDhTxu9Z87DBFHv8YxBaC5UHjV9qNzQ/Nzkqhc55YnwUFtRtQdJAX8yHOzO1fL/XlIOKw+ss9W
k4CI1p5pshz1e/8ckVVwDnUO6kwd1ERulPpah1tAI/i/71OzXdPM/eeLhekgDG87CAnLG9i2eXLM
9NRVHml3pVng4DV4oiXFiOgACIfwvfqIe4NguMwfSZEb3i1NjCjPyurZr6p3zO3BZQjm6rnXBS1c
P3VOarIgQHfNf8Q9qlmapEv0IaZssqrGdWz63saKAmdeO71d31BXQz0YZXFzo67DlLOvy8871bXW
W4Qv02hgt4Wb7VgN4gT5DjONF3+zmyL9Jxi7b4OLFsYPx3HdwaV50NyYxGpD6GfqGNiw27k8RBII
YqsF3qYKk/R5iuhpVqJPP6bYOmJaB0njUH/LQ236RVv2w2WL+ibS2mTfI817V/q0F+FdngOzGW5o
Q+HC0oP+tmsrmE56NO2lnRXrUPfDI1ZF/vyW1ZcwaPWTmZrS/R1YlgOyY1eOJqPQuU1PMNUut9k4
6T9vc4VBNDURYVAdV7okVYzMreKWmJryVp1NBPyuRyMroUzljBWOT6KVqKyNTj7bRt34ObO8jmwe
3F8LwCMThX9kf1BvTARYNCcd76UnOHBX0rXazY30Xkzf0NYtdKGjsVyGDeBwY7Lq60SJ+6XjIyUL
33/si8S+zdtfrdESUeuSq2q5+rhF6ElizDKmDnOweOzV9NAnnLIvSU+ETuYDGHuSs6xXE0YSHHvX
hEjFZePzy6yD+rZMA+fZw2VnBrn96tq0P/560YgmZB93FPH+vMiZW+dWOiTcRYWdPdkG1Kqs09LP
M80R2RNWBG+tZv2ECIW/7qsS/b1p07OqUZc2nV1ZZy7MNdN6TlrP2vPX4gIWATqux8WmFDCKE2SO
axsM01MnqvAcd9Yvc7kSKP0fMnrKvc+Pbe0I7VCAkbhTtzZJMq4CuF6kNo/Gkz3lOZwB5Oq59JD6
9W/WQl00gdg67tg84XlmlQRvfV9Omvt1QzCa73ZpxaRjeMHKaeKTqoepQ2YZ/R7117hWJTM1hryn
XvtF6O8/a2tGXR+CMWuv7JJX8+SAIcWY9gK4dBVgWnpLpc1HTesH4nT65M0f9Xo9JffCyqcbdZB0
3D/P/hpzQ5iIq69pKAHBLobAe8N2H7dzm8d8MEV57rXG34Z6Fj5Jsy1Q6g3hL29PMbe8hgVfyXM1
P3SLCV+Idmu6fvjeaBJTSDfr962OqMxohAOAZSiun9rVZKDXHY8TEuyGnKhVNbbhDvvqePE144H8
MoryLmwC9RnMKFWTBFwOp05zh7cnMGLBDeLnfjN71XeTqNWnfqqTpdEcH+DEzU+eG36L07n4kUnx
vS3mf9/QjFPHkyZzt16d3QO0w9a2UHGKMADCOVvm1pG4pLpWNneVj6HZa/rqu9YARdMIjigoyET0
T75priDdI8QCwLKhNZOiWtde9iA6Q1wwEcSPPt6/+lpNUB+yTGq3A3CfI6U9bY+D0r3XsGqvsfqJ
H8XEL2Hw218WNPFV5dTpsyQoZeeHiX4iSTa7zHzNb9sOBLmInWe9yyBM5h717QpUlTrkffv7zEm8
8XMsGrXhRNLvclPVIKRiwcZdPXShbT8SddS20rhBpzFvSI1Mv2PEemq7MXhgwx+e3T5vUcFEGY0z
0ocLeOV3nWyHW/bQHYs4XoD0ulhX/dBfZO3XD+NcvakXjIHfsFUHcdKZbfOMR/O4eap5FJyScKou
eejxwWrsooblzbWT2Mhe4WOuW90yjsGYfM/4Ln5qCkKkTZ40v45a6oS/mpmFUxm57tNUucHW79FI
x/lAqdaoYCPymQiTYF+gSvwOMqHaap0VHkvPTl8C29vzE/g9HgZaeJwJn31BwLknV9NZNaNe8qcZ
VvteQIqg8my92g6o7zDlcQEFx36lfQZ1Y37xKcUA2Bn9DZxCe51KkXzM4Uwq3uy/2l1S7VPEyIeh
JjrK7uRF3YAoHexkUO+dpHJvbd1oN9rgOg/qLJu7//fMD4ydi+fvU8mvGnaVO8m1PtTmRl1+HjRJ
xDyWPHpk9wW9wgfbsZxHAfAQ2EaKwKfW7MewgZHDL99ig1qT5Icxa0UaF58+v7VTtroBojgHX2eS
RAQcKNFApJcf/VC0l8GLjEvZ1snCzSl+JARuFvEPHn0Fe+L/aX6a5O9CfBHwXU7tOTmOFGf2GTLK
lwYeecxC+F6E9rAujL55BbgJlMJ6LdD7XuwIPzAAA+t1Krt+5/S1v6uX2UBiJeFxk1w1dNbLi9Rd
/+uL1Cyeyv/1RfnIVopAW+feXHQ5Sde7/L4jax86GpCwtnLSQ2QU+srra66D2WELq/O81J2bykvm
vUVumnMJDZhRKWa3DaCRkKrq42z0qX3OKXZMqGMW3+s8D5D1dA19o+/lmMiWg9H4+Ar/HNTYKHv7
EM2z/aQZ5rxHMD9vs8KtXkVt66x0x/FGXU48UPDX1vfEFPhPEyHWUxtU9/iGTqoezgeo2HWeRVd0
KZmTJAluKeRzVpHAdnKEMKdTiPVkbZSk3uiitJ4nJK1YTCx7z7bMeh7+8/Jr1sDA+gzCx9nw7ZGg
q++NTVo3PMNKG0UCIoh7qvE0rotyIUr3CJOq2f193Sz3qBuzoKZktrxOvWQ2Unn/NfbXe+n+TM/D
pVxAiPAiKlcHzaYxIjFE75R6y3O95n6uib2nn1GRGQcnakg340uL0eC51h6nTsavzWxHt5XwfujL
VZRb0zHxYUuoSdmNGFSmVt/PlsNsGlWYwfceoSJXQjJvXLywNyxAaAksQ82fs8QvwcoW/VmN24AA
V3o51jf5BGp9rqpgl0kvfa5aQKx9EsRbGbG49eNUHCOX6q9hGiujs/Qbtcx0dEDIbHobw2nOmuUQ
sa63FWl+ToxaeSB51co0uBJhsGcj0B0av88eHTssiBuGu9tpmHFi2b7pkz0TINI3pwg28a0H8xGp
RAKe1R87uqwtC1oorKZJaacoybcMIlF9S3B2pLUsPyYX+HwOA/bSOmZ9mxRmvPaHoPgYxHT27ami
O1JV+5k22ZW/q+hWmqF16cufxXIxW76G4myZbI35PbcTpL5Sb8HVRvpqskg0KebskBpd8WAHSfGA
fQc9yjiN60G6v8d2Z28ezvyz0rdu8Gj8CuICwmXZY4x0fGxoz2d16RtkcovhNQgt0jpcr77rx9hE
Gmu7Dzo+273gF4oAufavs1YT4N0P8psYAiKA5v5XR3sG2X74ZsywAAVEkyvN2+YmBTa1h2RTPIqg
nVZUr44JXxpvtkvGtxOjJWHLOr8IPlwFRc63YMYFUWd+Ac/Tkzjw+3ZHERkqL9/ZZyXENCuD7qLh
9yctDqobNDDNq5MhPi/87gkd8Hg/d8G1raR49TUqyrpEFaruQlbVb+3CdPZqlmQQQp2DkUySn/p0
V9UFFZkFagaSdQTRz+GTcbaM2bmDll8mVHYr8Xui65uULtRyo7tMf72Dj8zzaCOX7D2z5x/vhfNN
vxzsxJyp5/xsPX86Zm1F+LwaUoev20b1MjXYdcY1YTd3waM6HEMAdzTQW+MZxiVKSp2dYN64xnOX
mEu+7VpHxMF3M6vsNtbTl1gLx0Nvp+1GXTYhsRciKNqtjOPsxZmpShs6xXY1S4ACfxvIRPZqdq5K
bZ20aAfVrAVvbB1mDYHRy2tdG5TvbPbtWc1OoQf5ZZuAkMVJAGSHDupGXc195mOa4fB1aduoHenN
4URxxSOVLefRWA65Ed8VUVBf1VBglOO2GOnte1aLHTIrvZ2cKg+ixpCf9OUxqi5TECPHMEO4DXJn
pcQrkCOMjT3jJMIMbr+JeqOEujI32yP+hnSrNC2BrX9oXRXdC91I77oOvr667evVZj99vdoK2/ZI
8EW6rWRRHDp2dKCi6iWnJnR27eSNb1rHdjJ1ivs87oZ7IkH3n18VUbSH0oCaNeBr2ZDayQHHA3Of
b+mABus2tIGdqG/pOps/KnRht30LSVbrbtKEbAQ3q6wn06CsVnm591PG7qYs3PzdyUwq29mWb+Jo
oG8gqGhYrk/hbQmhNpaULF/Y93WNIZOF/YzbC2skXP/uHeb1kiBHULlLfyN1jkYxtE9Rmjx2Nfkp
jl/3W14SkVLCQadhPUTptDergIawYSc9sW3km5DkfXbgY3zTZ89fm9jgbz1tDg4zooCD4UJD0idy
gScCqZfHmMVvBREb6nNrSRpjqT9m1E8XyXzblfJfl2qWEGoUb+U4r0rZT9eoG6It3WNgnItECWgT
yVTam2eI8Gi6vb1Rw6SEkd6Ba+HO0qt3nhTeijhb/PQloUNZGhPysaiHZaVXl89rP8I2FNHr26kZ
dfBZct10pBBZQNwr7NGzDmgvf49Do94HRLaeA80YSH4XxIBU0XdnrNt6HfXajxC7/nmOhHisReIc
9HIu1yGPKZKdGKuoYBTZON51mSUep7m1tilPw62ajKMeOUAq1mpSvcjhG57Ayb4NVwOLnYNLMiv5
sz7hbpIq9Lo1W7KapdedOhQ8n2d/jX2+RJLHqtURPYlk+IcveO3FYsN77HMIU0NraC+dZY9bHa3B
Xs3aSzvFGWRG45qbtUKeSiI37qUp+pvQ8gicm0K0EboR9Wvk5tP28zqyB3ft9oWAbhBFrDfEXELD
aAkzEp5fntV1LGdjbQg23ZZ4UMOYaD39Ak5N8kwnAW2J51CHyZ2/2xCvTyq2w/N67S71n9SUGnGk
Yx/ZScmVGvOrUGx+L9B04d4EQR1RmGCLMGjDuCtswnCMefZOUGc72Lx1+ODlEx7z2rTfpwL5WZQX
R7dGdO8Ps3FShyG2LFB4y7Vh+8YpR10/205y83WLGleXTrWNZrkyWlISrMmtHxOzaB474vME9aNb
NWRPxbBrsN9snOWOOpbhbgJQiFBMWnd+chWa6d4mRgUIzAPGTWaVGR76NrbusjiIDwGl4y22Uh+3
4Fxeoyn0dxVdyqt0h3+fRXpm7qgO3QXkg54zWf0+gPfHQ5k267/GteU2NZZqjk7JJyo3TWpRwF0O
2oAjXdhatMfF8aHG1dDX4a+xugh1qOFgscKFuuXngXmYC/dBXYEkg9C1jGvLmboEgWGfC+8YeAW9
dDUU2P0/0uniDZ6K5NZdDnHYD9u54R+Y911yqw6jibrTFCHZnlr2rIYMDWi8J6tqF9Ouv+gmAeSx
zifvzyHyi/fJs8ubryHQosFWQ3UEkV/qe8zmFWufyLu2y8Ehz2Nsqv6IQlpaK7Mw3WvSJOYO1ihR
IF+D6iUhn6C6MpcYA1RCRRaRU9nacC7gxT0D5P8Hjl/4q8zugE/PP0mgGFbgNqyjO7A8KmhHroSo
0x96mVCzqgfCtGMgcTYPUHYc+7Tvk595PZMnBUPUDfNonQJYfIJEysoSl2A61+Wzl0U5AVREB8bL
ZeDRf6+dBhr3cjlVECJyPXuxWI4+JP1iOun9W+VvokCj3fqzfascL45DSBxkT1Kq+cq6RyydbYc4
DTa4C3AWLWOhFNnedDOx/hqzw3w8aqONPWG5RU3gixPnDlP411Bo9ONtrBe0nbjrazy3tBVk/Ay4
8n+Psxa4G4ZOO6kh9YYIXVnKiT5eNVqZ41wuqmvkB1QLoavujFnP9H0eOkg5ojjZOc0gDuM8VRhk
4DdV49geo4laXdvVNiJOO72apl/tIBy0d3kjQHDR43xg4emte9cdngu04+h8Y/Fm1GGOeQCIS9E5
T4CMx5+WMR0MjHrRKqca5cPcwKtQWlvK9xlqcVSYaWvVL7XBMx/jcL1Xl4RvRJsk9qpj2GXNC0Hi
HotRA9XucrMQ7j+Wq2FyXa4MEyVdlAZ3HZ35F5Z5aw3BOYYtoZ8CERrbcNSznVsnxpMrJRDyWKt4
Whn6U1KE49Wfwwc1qYYW0fA4Ps3EEmCjs9AA/l5LZDrcWhSQ4SE3tWitTwYVuopMQXZWyWXOZPrS
aeFjlIXuT7+szoNtGW/8sADra0BKk77XN2UU3oIgdk5fB2sxWRjLQdpWIXBlJIgRS9quX/d4ZQ0e
p9aviHb9M6KGctXbvfmcFi7hlculWPIxncgjr6cDPupO7SbIYM3WrdndFRqp8Hqixx+jH710VVE/
Nc4sjkKSQIRPIXiu5ITGOkNOyf9W/9MZBu7/z2zVbcYCaxQa9K7UfyGdeuomk8AqTDI0pAznuWft
uanDZr4nSYRcYc/xLuyWOkzf9nxTJI44Vabr7su2sK5jxkLX8KLpQY7CXA+j9F/gxZOrZ8fGO8LG
28ka83Vkt69d34Uns4j561d2DOXMUJ4MdeAZZBiReVLDlRG8Dw6JklgRngONyic/noDVqjOi6U6m
eyvOjKUwaf2oWFCicg33LiGDGNohG3QLd3q2wx+Wb1sHdqa2tVK0Ay3o3K2AP/l5X+vODj1znjdn
8qg/x8zRwfPmVDdU7GnRqaZcA53wxiTcpW7T4F89vr8u5ezHh7kfiNRE6jW/ZtS0NoWmZWzBhXhC
D3tVukQxU7+G5pyd+FmKJ2v0PsfV/XhF4z3f0x+woHvKE62P5iyQ+FMH+VRIZMUV6+OPICG31qJj
vZIm29/Onn9Il3pX4rrTs1GDXO4ttz+rh2EoQSc5jnevNqH+n6sFZEC7ol05UFGu3ugkhzkt8e8v
l0Mw2ld1Ni1nZRA8G/7UHhF0kFy7lEtjUTUX/m+AqFmKpKw3ccQMbbTn68961YAIrvq4qq9WO0DV
Ts3qnM7TsV/kbEaedGtEY+V16KzqWgqnXeN4ST4QCB4DU/NfilK39wie7H0L4OslSaBJ/+crhR3X
1wyG/tcru3nO10XR6TydaZPpDVsmt8Fq0PZYhKyG5i8kDJwHxfic4Tm5VZNBbWysWWsf/b6vn8lv
QXbUv+jD1NxbZXa2lzcoDdsBFtwRG7ZMBkKaN2G0ACSXWR3UL01UAdhjmcWN6Gxxqmo7NdvRU17h
TFohW0qQtpnx5+Hrkp/6mjxPSAzLHV/jX/fa3oubs/sZ0GPWvXyea7N8Hs/GwsNZI9ld9XqlPw6m
ke2MJsQyINP5TDV4OtdRO59p/lHu7DUaHMsY+UfNJqY5vC5omJ293lyKxc2FvMiO9jhDsxEj+iQz
uIUpwbWaMSxH3NATa9mt0zqZyuz3YV4uY0qnB/4qsvQw1b4fr5JoPfBvjVcp2eM49M0PArhAHOjV
9DogZgPx5IcPKRmmlDm1aBcBx9jpaMAuGOrSEXgCp4OPZzM2+LtZtjxeUtUXdabuU2e1aRlbw++c
1ddYZ6VoLwYx7tNhjA5dOs9bNyyiN080FPbngF5vYLqv4vI5inbrnMY6ApXlJoOv6K1wUUMTlbnt
aTiKQ+KwCCrCl4mlz2Pjtjzv7LO6GLumX5bJ8xpSB7La5dJBBXOuQu+nusOk1vAYkY4xZRJO3tx+
q6xGX0FrQCwaSOvBsYnvBBTfvaS9P/CDc/vvspcvzqD7Px0UZlKTcOari0mINJpUaAQRSbg/CeZ9
k02ffB/5FkLqEMYv9SLxriUCJamVPZpBBPbzSJSolhIlygYy3wN/6E9WklUXdYhTKG+WKT+v1JCu
tdVlms1oXH3eZ5gVf3e1vuv4Z9H28vLtzJcGcgA66ZUPt0id0XDobtAEh0d1FkWTfRwuRMRMd1TN
jENDIu2qTun8b0vtSTPr/lZmbHpWeENTcoANgD/xHNxlk023o447sCP97zM1xqO1ff7rzE5mMloG
fpbQFDZYu8BCl6RrD6blnqfJsm9T0uggEUGuoRF03+lB/AznES9TYW3Q6q6tgjyscNYS2C32cIu6
14LTRm+3pfloGJ37U7eRQjRtcXDqITkpsoBiDHzRBpqiqw9OW9+roa2DT/bKz6+xNmBVv/dBubFj
X3/rl5AdS8YfqW8KzCBzgyVUNHf+GOIX6bz4A1TNsy+M9slwnV0jxubRqb1fYZj5P6FuUiRbVBA6
gYVRPfgfAJUWX6PhPqcslzYtieq3pJPy1KzwJ1HWoVwTByHMnUBf2U0kNlK1K/3CIxRSnz+TXEZz
8nY1FqYNXxoslTLC80bfEFe/a2IakuAmSB36SdbUI/b55HUm4nlr5yN/48J1cDIQiA3oylhRURl3
wnORLsWNlh58wY83JOB5hbe5OJO2xUrTg6vEdpfUTSN3oVaXhBkY6Kbj1HGe5p6MQ7gL+H8SLtlS
0Ect9Wf10rE3m8fK+aGmJpkFR72pB4wm7qMc3AR5nfsYDXb6Ixjsx5QQQjXyZ+rPibpnuTnDi3wV
BHpurHi21mYuhzfNNF8NCzQnwY4kmRGw7CTmk673ybesa8e1MxUgAaWOe4G9AabbeNjUdp2yqkbK
SH05vspOok9K+3zVF+RsAMDMd6Uh2JYRsnnnT1N6kLbn8MlJoquBQGcrkIw8Zxo+KcMM41/a/DZ1
oXcNm9GYTrEW1XsDe+S44QMAhmHQ9LtSIxLUy4QH2t1MYUWVyU83NzetwWpsNbDJzGbf+OECfaLo
GI8vvgEiJMo1eVfWIJ1E2nyMTvXhulQlZ8vwvo8EQFQCPOKK4J9pKYCsPN17qr2pBc3f8WeRNd4D
BJRgSwRDfUkhimJRbJ3D3CTlrieWdVemr2NRFFDqlt6Ph5qmpAXVDfRvKIpke9BxB73vrJe6nptD
0WvYSeei+GZlLvUwZJ9wvUHho/o+dbJD6m2Pv0q/nN+bltZgUy1e+XL+ATZpuCEw+dIsUo+ydcTd
cqWW1n+uTB/l6O9OnLPQhhf+HvKCcl8iMIT9ucQBCXDrt1H2YAjqGNvC/cchY5od62MU+Q7keV+L
PtK+BAfnAvcOXSda20LG34jRJZFN1/UTMqP0NbQgISCa/wYYuTiy1sq26jJq3XhFWzNadNPWPSvZ
F3N5eZRUyQ53TnTQqfnsOsrCe0JECY8ioBLjWJFRYu0ia2fyVcqqGrakOiT0hTc924XdoHVpui58
r6d2FJZ0HnLn856miK554SN1UW9Dbz2eeyAAU1kfjRpnXeBlUPMAFJfHoiCL1CS+pBcCn6ghivvS
lx3+lLl69Rqd8AEp3IvlRfWrBqKHlDjMd6Vr35m9h46/q19bv1zk25a3bodm3Bc1yN0p64LbUdh8
Hjrf3cWohW71ZUxNDPb3LDVIUP4zPAdkznUlP8Q26tZxZKKq+D9Lg6pw+Nd9cqkj6oUeHHPSPGrH
XJbMxr7GfeBcuq73d0M6U/JzovxuxNWJ3tsQb7o20IWInH8i+xGbSvnLymESzHniPA95SoS7XTg7
SyZvfOamO59w7IvBrwApA38zfju9J3pdADKkSQydGfpXQ+5dp3aknj3VuxS7SOIgk+W5Ih9oZrU3
vqQzpC7VwSmku5b9TGZwEg1rRE0SRAFJtNm7PjU/+SHKk1wOsz3+PggMdf+6VBNfYxVFwBodGy8B
2gnNt7TM8M43x/lqlk5yTD1Py49BJqItVKgFT1/UO5RKtPhTtleQJWHFj04By9g/TlDKX//vO0Zb
q3Zu2fz7PdjAv7ikNp8QDwVPRnRUQUkQdb8unKjVtjKYPirOENBpAhYd6Z2yEfI2tsQrQA4qKS05
6hGdG4QpMTC7Joznc9R0m9pKcw2cF3nikHkPPDDDE8nH6PFqcyKxkpzemU3Resyk/1RJPO5q7Gv2
60zdp2bH5RUVxoCZsAjV0YmGOt7nIEtRHtHuCe26vINqtpOzZ1NJ0J3HYFGPVsGpchJ8GxIF12Fh
FrZi9C5hUXqXZPB+n6kxdobraoRD+td45ctxNTQelejxyZrhbBqtL8+69PO1wumwSkk2i1Ljs2Ms
ws+7Mn+SZyVwVI1kTQb/visRz2HV/n6vFokyhlNUjYVM0v98r6+7XDhsCEDvkF6n31KML6uxLbNv
BMQ3KzX2P52xzBKrSjb5yk6H4JwTS3suAzwbYWE8eMuhnst0AzE63A2Jp3+Ooajo2kG7VyOFgIrX
sHjBesP9rHLbTVZpBA75OvSRpe6oDp41lngeW/cJGeVCWCIPN8im7AwFaUVcGm66MX3sHIeNmDuV
CKElfir0s6j6HNQS5jKozv4a69WNTg9VvkKKcYyNLLmPi3k40dd8dMG2R4Qw8VHCWWsjtCFROXwt
p6bZmVUZHodZ+vdGQ9hhiUXtR1XiF0378MWcJTKGvmz41hT2w5gRsKHu8Irx3q3C8BnauthLP8Qs
Krxnw4A440Hau+ipSC/dWLbkeJo+gHg9vagJspjlsIr6ulgLqoJ7WtjzxdY7gr3N+j4azPkCrIj2
tQlOGQgbpGWX+J0tClLztcvSYY0LOMVAXJuvsYMno5/DR7j00T22u0c1POD8OuiYUzfqRVorLZaT
pnEjbcCUZZJvBqEjScWGv+rVsUgz89wTWw5xYfrJD/iGT2f4RogEinQf92wUyOlsmE22JfhbvLEr
OlulM/5s/ODF20NFq785Qxmu2zmRJ9scppcO82AcWPKbnegBuIWs2anLUmNTGEjjkdXqdClsiptq
vCtasabYP5+7fPafsrI+dAO7FEJnd6KFhUdtoDBXsVuM16Qcx+vEF+Damtt5+zmjBtV0CgI5Tyb9
pIa+Do7n+Mde6ndfb1LTj/58O8Rv/QZbUL1RLzA9bBWcRo9lTPf86z71WtMn+ETUeBP/vN499dIX
4J4qftA8zZx1CSf1jS9k9P12P9yYsKLf7KDYdJCzn40I72Mzx8Uqr3oUI57tneUMACsedA3rQSme
rao4GmVZfA+ret62el6x6XOitxCtv4yd/LseigCEiIaTYbnNlFutSsZvqDzkoWqxF6pXNx2IX0e3
XxwnjaHIwzj/fNc+JfVsyJ96I/JOYcy/8/Ndx+Ejdln6xMQOXRqJakjdr1san9Gk7W8taYS3pknt
Sv1345awH8u1xUUSy/xQ9+GbeiN8+8WmaJroBvRrvc+8TLtXh2Rp9QktBtrua/c6za5L37hnNZcO
PFN07CrsSemzI0AityWBEb6cGUMhjm1uPyahlFe3TwVN2MKs0EaSfZtl3VUOXXeNG0M7zG73qobU
YVwm1Rl2DbmtOw8gzWjZBqWF3fJ3cVGTA+vMle9a9c62nfbq5a5mb6LUuZT9ANLtz5uot5NWa11S
m4I7oSsp4q838jcS+mIfkdPirSiz8hJF8OALW9prNWHaP+la0NZt7Wg7oUg8SXOwSDVjYahuKPX/
Yuy8ltvm1bZ9RJxhL7vq3bLsOHF2OHEKG9g7j/6/COWNst5vrZl/B0MUQrIlgcDz3AU1gCgO3sOQ
Tbs1LxV6JLzlVBbdl1psOlyy3zPAL3vm9FbNXMVZLJy1osS1FYABhoTT69zOuaSFPKs6O6wHxTuE
f+y1kuxzo6bF0TZmFQEh0nfN6KGt5GTMjS7vXkxoPXLaRin1TYRfGz9vZlP0bNd3ofEadkZ8BmAY
LWW7xYKwtAoTafhU9z7po7HChxE2g6Ne0GnxbrGZCLwMMhZdq/duRtyZF3bWe1mThdf0+OY2XbmV
NyAEpl3TuMYgctCzpaHZzgpN1mQjB6eupd+s58p0vdt9ChP3vYkQxVpWZYfoES0erPBZNgV4UuNT
NrPehngXjxbbY1REiNJ29tmei/tVYCZLLeCf9q8OOZiU83RStZ+P8f+aAzhsvHI8FhDZ8a+XkW36
SIbH8k+POx9D2z7OOVADB5ev/uh4DO7J/LFIl+vC7vMFbMZDJsz8KNi3QB9CuGlZDEqB9dxcbzOf
LE0XKwgtOeFT5Niwe/Ex6lEiECiVeARAteh1zEz/V1pXh7TJ4w82uuBs8rb9lBJrWOUoejzlvqlt
w1hTDn0wkKGezATQfkQgokM4iaxd8+aPFlkSK8y+NyleqFU/26RxVIvrMP8pqukjBtH2pYVwiqFf
Ed+sGs47qGDv1FX10SqrWdsbM9x7an6+IhKenx5timaFzSJQi+0UWO1edshCjkP60FqJbIDL6MZl
s+g8pzyZqDmdEmTMFnAhlRWfTmKeYzf/3dMBiV3lUd9hzTuABpX3kJAXyy5yim2jd9Ys22I9gyrU
dhxGQZc27nTDKm8A9WMPP8IGCIwyDh91h42tmJLpyYrU/BA4ir7JxRB8SnEEkkOz1NsijqW/5ySP
kPWEGqmi1n2yoRGvu6lDRXJUnuRQp9FvJPaCz3llfNGiiTUV+6NZWfkor9Kia7Afn+vZ7KUkr+Ip
qMnsuS910yXrANP5xaPzce9/a5P3W4FbL01o4Su4eFuQTJj/2XrYbuHETnypvPRWzUVLJhngo67t
MteYdl6XhWtdHaeVovb2eux161nzSuu5dAFITr3l7GS1CacZR+h+Bts/XQqRTRdjLA5s771DVyoN
asJzW+LWOfpq6ZusybHJnxtSmGVLx1U3fYhRBpza8MXQLOvZ7j/LipqlxaWLw/3Ug6C/66dJ1SG/
Jp/YKAEgI/Q2OHK/aUlAdJMD7MXEymuJ9tPwlR9LtjCLarzac4c+d/g9ET5UOqKDxLxC73uJ1ZH/
+wyalZBXUj1Ew2l6AGVxUibfWfBpzdhZ2f4/muSNjaebp7ivLy12ygQDsqUTtjBKUJvSligT+8Cb
rfwFnf3u3PnDTdZCo8lf+iSAiC06/eC5oniZsqIC9Vd0CzlEtmm199QkhnuWTRPqF9sWVYWl7JRt
mphFybXuwpkRNfxCwcpojrkMc6GzZQcccm+BzzUQiqGYChRuYmeIdvrshYCpu6aWZK1LE9pfpMQ9
y0ZkrP+ql3Nd/iuUigea6FAhghQTXrWs/cjUIfoirD5nj1hyoJ2rvYtHU6HW3UVrevuTbdsL2a4J
ByheT+BeVscCHrAQLW4ywM/csdr6iGPBYvfyEFHpEf10WZ8lkHeBlRkLz3E9XGpy/9qWuTjxZtkC
mdyijoN3NbapF9jXxyA0ZDGjdN1tNF9MpnrFXlgjcMWzc3JI9suq7MhDJ9wnrZItJiSTIBH/M7ha
B9ia3m+UrbFJ0FwjHreTI+UU/pChIgbweimrssPrtRHalHFIQsKmZm4by3Hyh43d6OlrC5gdjEPd
/OSw73VB88PpsQHsK5YooaUdATPL3odGjYtqhDCYpgnlXW+mfTVTV9RQAdgj7AsYiufIHEPsFPMQ
gZ4KanudH2LF/d306MyjUixjzNPXcqzsSOZb5RVvR91Ejk8qZG57dMjBZc+ZOU7Slfvdw44rXgT2
zfnnQi3YKM8tbkVgUgQ6iLUx9C88yLFIK/InWXsUIqn9S5CqR900/UM212STHOGMUbnCV/0Hezgw
UbgiSGuDRBiY66BqfrcueDgj/FXPwqJc601s3O0OHjebAJ83dy3XHFzEAg7hOJByrdJ1gx7+8l73
w64+800HZDRfuWUw7T3gIXmvM1q2wUWt8ZCjyN2OFJEe+G89tgDpZBRfysZF38DHtxKH3Ppr0dvw
Vvvgswi6CaddXBFt1a2/pn27Q3vd/GTrRnPwFPZGbewIiCTK81ho7aYjX7hosK4wEUdpu4Vuiohc
7lzXUkJFRDXCPORsY3ZOuCtaYCxDUA+XukPucpVWOkYuNZ+y3ujDRfaEtfWD3xFHzZzzMuhO8xya
kHiMJiFPPuGbbBd8cnWLx3tva+Ym9dFDHAoOGhZWbC9dmqrLPimntzLv+0WNx8nXftA+60Hb/ki7
YesoTvMzYOkixbA2Wt14NrF7fy3q+HvjxB+62psk5WeTSlTfVpk7RCdZRF0ekdFz/q7WtgvNE0/a
pcdv52yZyOD2qSChHCjqoXSycknwqn3TulHZBsBznLY+2CwnEGU6rCb6YZY++7/XqIA5WChA/gNW
QCFveVQzMpf3DvHn6r+1hZbT7H3DXmMAa2Ez71o/Az/o3zCkszEnaesLS820t8Yi3RU4Il2LNvA4
3kTeF71RngWpgq/9iPVDKw7zCnvx3Vq7BcRGDgiVVgtZ7SxTu6GfZi2i2k/3ss0uWMISI1tzktdu
sqlylWGd6TreCA4R0mVWhttKbdKnCQnzW58X6h7QwLSQVXkH0g9gxkisY0HPLF6UKKyf3lZ2ymHw
ZgFq5Sg9V+Vz1umvJPesy6PAa9i6JJbzExlP4CmlCWurnpWyNcsYdnFg/pBjgRcD1Im06VMZB93+
Xm09f9z6pl/woI43lTpCD4m8fBUlo4tIoupcaizalrBCtA9IjyjPCOdL4IzZpkBid++ktnrzYjte
yBF9W38ZtLh5TXNI5AER+ZnIcBxt27haYWpei24EuWHgISPbZAHsQWAhbGKbMg+RbSXMDFjGkGTP
IlK/RvW0jZAF/Kb0iCLaXq9cu0kH+uFH5b4psxrN+iJZ+dYUvqeVe4ka0/8ZgnXm8R5/s/2pXXpq
666qeNQOqqVtYtPyrg1KN6+YIcG9mttldYhQG2lHINYBDiOvkaqildhY/PrnwbDipmurswrMnfcm
NqZytsCIutciU3WEgYq/Z3PwSVqD2sHW13pBiPTvCceqVOWEU2KPx7EnsdZXTlT1y6hq233j15dh
FsYOkVVAMh2tEvBc6VW2VXWQ4Y0wsqahwn/M50JeaaUeHL0sD4/yqk6yGA7Pn7oc869bmlZEfAO0
9GKlFdtnfzCOgcIvpyHVsVIi0j+Imy9qJLJ+sGjg0uP19XORxd+NIfnukiNHW6/As7pq+23ZoumL
MBm+YRmuFlLYMYNZJuxh/MZZQmBhFbV4v9nOwpzJ+/UIQjNzCwfrS6qyADzzEfHvxgAgH295KaZz
ryeXxwBRATTRU80lGPjPTQQUN3WXl0+syNhb+8iYpYVmrnEuqg6ROqW3YWI9ihO7/TC97j1PouhV
bdxw31WdubFy9kl2G20B6DovcdULpNwHb08wd86zFb+vEGIe2MD3vO+8QZKwJsVAeMQ4dNapL/Ua
xJ9PU9Mq9VHWq/mqm8QhQTZj16bEtAFfpd/7fqfArPsIUuBoRoJcaoF7NUY/g80+FdXB/zsgcN3k
wu7+MaAH7/G1U2+PSeQY+SqSrvgfk0RBba5zOPiIEwXf1X5QPpO9AfSVN+pzljTTxuPBebJ4o4dK
15Xt7L/9lMKCWZX2iLwz8UzdU4aFqSXTG8pi8T7Iy2zFIXh883q7AMNsdRvZiw5PRNwC6UoAOVCE
QgehCMe2kN6iChLhKVFL5yo7EdWptbz/hOGfdcPRE00Exmg4C14Uvfkpp9f90TyMfV4uZTXOB3U7
5Eq+lvO5eZeAfWmveVBgF5CnJJHitDxxdFH3aAN0+zgcuxOefdFWqLqBJPrIw7Sy65fCRkNDybz2
c6sTS59yBcHzIHrSmsD+1ZTtwiExvVJF3Bxqq++qozLk4IVdI8JIoQLQ4jVEydiOyVpXGpyjBLGW
xHaLnWwjE+dGyMacO2v/+LriXP9Cno1/yPwNdrDdOFm2eJuISqbLMm7nZTja1HXmr+QI+VPgwY1O
uKZeZVM6DMkexiWAKCXHzsX2PWIR7AiMIlKfo6gKDuzcsSQQuvcMkBkYeK28+YaIYOslJjnAofW3
AxZwN72KvauDGq6CuhtIrAJZa9BGUFMC37whNJYeytIalv7o+4uyzJub1rv1rfEmF10O39rJqiiQ
b/QDIjb8FWwXEdfZmTO7XBYIKtRPip/83SHb1FZtF7CxAZE6BQkeBzeqFgGQmyzYnWyncdQvspZA
vjjDdj5NUM9OllrWGB8PIK0h5G3HKfDOXau74FczDCv1sTO3Rue+lFGlfg4nO98OSDNuTcwC32EY
T0aofwXPaG8a8gW7uAyj9058tFGvf03CoiEbqEVb03Z2PJBRpY5iXIOJua3a1sFQJsV0QFYngbxx
Nff6goVJ9srBHVZLvRV8Y8GMPtt1g0SIjWED0cldnyvgwurkVYUh90sHAjWUJKAbsl241PgYnOE1
vtJQGXsqkDnaplr6ag48Snw3icm4gw30cFt7wlRQWUVehYSwVXscr5Pwa+Xkr7o3dL/C6EfodQp6
56hXNINT4E+eoJlVxspbEcecLaBXsYt290YyjtChdONLSDpn0Y+pf/ZwnnytFXeTzMNSI+iJ9bkD
uWCqhg/zp0gN42no2AcY2fAk20nKZVudtfl+l+u5r14U6c/wNkMoXqTThN7BhVbVejn26bWDgXgp
RxwdI7urVt0Yd9sBjzwc6NhjlMi88ypT8qqoIcaaNgLR8lZMMd6hU2IsNY91si5apyZUODmTXtjK
gU+7W9x7J7fD1+PeJwdUCHlhIxQoRzl3WUXuOnNafS17S5R8TlEJfs9ynalG3vVi5XxFe6//kfm4
KvXxWL6DMd4hsOyA0o6sU4TOjRSQfFeGOlkmIgjPsZIOr2DE9wZrwYJY97Qjsr2EahbV69yA7eZC
BgTMO+O/+KaNm0IFE1hUTXeukuIA5E2/lgUARHWmghW1Cwaj0sXNzy2SQraFmMrckfjt0kBz7ovo
WfhSESW7EmW6zzXfEZKoxV7RO39XQnWryDiB7GGn3pdgYBPw7F+szl9WnTt98/EvRY0xhSBdGP4z
NuyQt9yGF0ZKaD4be4QxppNPkG+lhIX23tlLRB2S96hhmddG4Gd9bGjvbjS8xOmo3RIXKwrHGJ1F
Hzjqu4+mAoFtPT1rQowvtmleyFISYqutbYqT3yGfC3lVxGquLeVlVYWu4CAzdoffrQKClc1Bcduq
sbKPW69eRD0GRsu27Mtlrc3OWziM32TR+kQA+uCWtSM6idmk7sYhDpauyMlD2r23ETo5Jn0o3wye
NXvJErk3zdwQbcqAS1STtoB4yrC5mOBxGQujzVa6W4ynQVZld6RzmnIaJ2VrwkA5jZxwGMP+nKgR
X/3KvpTQ7VdOUAYrExPuM3uZ34UVFGKXutPbo0leyWEVUXmMDXVsdbIgHjcoVVC/t2bzFEbsjAcP
dTm7xHdve+/3+wEV0p7zXk+4ejjI+YazH5FMvd/71+RGNjlktRGNCToM8oJxeq66dHquJ5UvGPKa
W1mVHWqQ85zBqGgv24gAMg65aTA44vhoUiGsRaXTnDuOjNGS4+8CtRj/Sc6hl/DomvDlMdxnsToD
vt+Z4MzQmfBs9cjh500Ol6+h2OovAicIcXFeWPNVTj87qq4uQ00MB1n1SvW5txL/Crao+5Sr8QKD
lOxzEpQwVtgZ3KvYWVQ7AtXKSvbOPKGVp6ftXlad1v/qamwlptZLPo+gVHgdfI3bJ45M3/J5PisS
9b4OUW+7v2pNikDJELeX1UhjrXeKNL3IahwCoSPE/6kd2fTggH2TLzOmRnvQfQjnBJ6yz5XOCmTV
LICy1wSzu+jb+Sw29w5RBMswVV6S1ClvVqcdJgcXUay+1pxKzCezU8t1bAL7rOdqNcYWjHSu0MbL
F3msNtAA/qOjaL/aAAAuj2bS7tmhaxLE6CoNcV3XOw+KWyNPaHZIDtndrfbV6XloiunZ9IS/NzP1
mHaJcYqBb55bPfOJ1rg+H7dX76ZWf5dNM6UDl5a5l2/qbrQm82Ba5NxnLfdc6ZqjGQ/GJRw9e1kF
0/DhlW9Q0eMfRYeSYedWyhULMXVfRQiVDsIIP2Wl9S2Mwme+BeGmrRKEHpRYf+0Q1Tn7Zv1VcLJ7
7bUmffGHn7JLFlZPzj6ok6usRXo5LdDhCI+yOiJSih/LEGxltbO7cuc7tnKf2jADcxY4CxZ6Mn/o
WoqBiZU/gerVz3gFeDeU2Yc9tl86Sz1066Xm5T/8ugDc0jqEtTV/NjTzgRZGnZotO9EDLe6JteLH
3ZFiQclXVVPlRPJOOTlzMQRgqzrPJeMydwBnVU7y6lFF2mGhOHrKr6o0P5PKIRsSolmpIhT6OR2c
J6fz9OcgHYKXgcepHGVneXawgcitZFXTsKJXWc/3CcE6cqvipUl78+D1oAAhqrHtngt5JQvZIYdA
N3SWflRoa0NR+g1w5XHD5o2fSgv0LAir6VjaffqZ9PZBqZ3sZlZm/FoJDdSmj0BjFkZn31D6hbwp
zxJC6WWoQcvEoMHOq3YdOrPNUZnOLp9t3KMfxaWsyzHIqFXrxmFTIatu0ofn+9U8A0w7rLYImJIH
tHPlPuavyR73OCo04NzDnfL+MnKQfC05RlbNsIzWTlRityHnfbwLOUYJ1I6Vtn230Zj/4bMfvbkd
/lRWa4OAdozwe67o4jkECX9yc5K9VlGMMK4wKg5KE4G5ELKyQMIP4Z6OLbdBBh6UdHDkeUWVc8kp
EDmy1dTCjhGR3xhLQzcH1PsdqoRAn43xi+yToyLALRtj1O1VouVs6o2m20ZBKmBRY42p1/pznGU/
MnBmv2xxRnBT+eGFmF8Nltq+JiWqjWzv01MHXvRohEq6aZw2fCUSzbaqA3rvVV/lzXlQfQsL6BlV
H6NcCn/jMoopPYhBmSHahQVuiGgYKEr1G/KgmxFvil9am1xsmInvHpriy9oZQ8CIMUYrmBXutFTT
ngaRRHCkA+ULVMqrvAnQwFrjEPtUIR2y6IpGnFS7/e50efUiC8tqvwKGmC1YVfjbJeIgg1Nh7TGP
APxWvhCiWxLhCJ5l00h+b612GdYXc6eZ5OrVqXk6z+ODKCnWimqYSwzUONMjY1AfZTEpnOmDUb2k
rCBbZACLdKM7HP5l71+jcWaojyk04HgvGp3kSzxv5Ocqi/sTaoDKySWNuQvEjHgcXfR8wcI+47e0
utfmJl72R2h7w8l28+A1A9y3DoduWMsRveanZ75xX2SnbCL3sYHXpF5lTS8sC7hfT36r4xs1JE/Y
AsRXWah+nFyLktXIbYWxeXTE/QwOQdmrcvMQUI5l66vOLhDyD91FwHmaaEZRHHt2BLWfYSmFVMvx
Ueg9AaeV7kw5YHC9Phg6cur8InVEo0AJiibwnmwPT/C8QBTfctOffY93U9wYB2t2o0pmx6osroxj
jfzGWPrsSP9pln2yrXJ8/AVKHXAwPOvnDMcUD+39CquXZ5TTxAkA1avskkXsVNW2t9wBjFPvP8u2
MUZ+z0fddSPv4ruq7e/WJRAWZwRiSFgrSbJnIDnrymiyV8NT09cIH4Q2dPOLbBKWU6G+onZsqhlv
lOmEqTHrxP0Gw0yf8wbHosLBHC50u1tRkVqVY23FBbmDlngoJqB0AMV3nokqmVH4kEHR49+ifmmi
OUYmgc0upwkzcxfd2AVfhyr6NE1e8ivM+D0mFdr/mQaZxm/aH5Wpfdfyprrit0BY0J9lVDmuIWqW
rOy0EOpWVrNa/K6yL80Og2a9S00/s2hf9UgdPgEUYcngR7EbRkV98UX/6y76xwBQaL8HGDUgUU0J
f5WJMd6IFMEPJLOqO+10k03pVDYrqLyYd5I7u3lzobUeKmr1dK1JJV1w18CAnrBaBG2EBx8BxGOT
pQJfC/XVnPpoFbh6+cY5tF6orR981GVzAiLDCTrb3/94JOCPuRdVHz3hYLIOg/omoGzg2pWPz4Wu
E5yy0/TcI+WzV0N4hbYRH8jL9Djr+MZ5KIXYRpYnFjlZYvy35kZZhPNVVILpCcMw3WjIjviHHBbs
VCo7XdeOhcvTE0XOAuTIXGDJ9fvqv1Ufbel/jhtd/+fUGBhZ62h8Z40arTwInMco9Gbjrvkyk62K
PgIUS4W2hsmOxdfcM6ZF1W3ul14Pfnz0o1WOuhlm0BS66sDGMzUwz2FybxLz1aOq+S20pkd9bLsX
Z6jUrbxftss7HnMmRfV7qopI3hrWMH60s/N08aewdSypEY2imK9wziY1hhSEHPEYKztVy8Wg2gfz
s63M9IccghJvur2jAEsLVENt+tGO7SgcqbprUZH6Ux9GyBbrKjN+90vgNB/9wnFRO4W6m766E+aW
YWt9RVSMH6KGN7E21v1NdpYJZ7x2aoeD0ZjoA86SRGR4xoswU3+DTSJqBmUvbACg7sgR0JzjggWu
V/MYIzBKhFtqvbnYZ2SXtE3kO8UCtQgP/PmM4s/4ifhLedlImQ8Ugo7OXQpkrvOG0llbfqk4OZDZ
+8f8r89Vfthe16orgWPsQiUQXZ7lN6Rw4nqjQP9aZSnGvYoyjKd/XWW5wFQ5dqOdvPpXrxILb0Xs
/APohkECMN5bbdtcHwXktAQV3Un81RGCg9z2o60uPMjwfw1WxbQEJJcT1bF+TxIzArbFdhRVtM1D
tilF5jxrnohuXT3o11H0X8u52QEvtQmHsNzK7dGfUbZI9WuHhCFA6BfsyTw8AoCge7V4sUvXPvd1
YL/04KDXiVfhkRDzmGEprBYwYfF/dpz+prdqSjzJNhZB2Pc3b24rRES0LYujvWzDWzXGzOOnrLh6
NtyU0E+3jak6y2rUFHhxlb1sUrEvlB4wJWiRk4I4bQNGIfSbhWwoVRPeKNK03Gd8wdW7Oz3aH1V5
NdrORcmsjNRaWcCjVxAwrbxpiTyDON6rhIZCo7A+1UE1XIyZUSzbJ8ykNrmK3qKY7yqwI4EFGcAb
ROraU6abiZ7XdTIxhTaROS9miIYs0KrM8LQVxV5W3RnA4YeqWMVj767toNOuIl/4jlY9zSgoQre/
4hqD7ty1QXDd2zF1jDm6nWWNfz8dY1EtFV1D8HG+6XG7GPJVMjoEw+b2R6c7lOvW7Qy0AP95pXIm
O0xBt0HGooYo/c88st1QZ/2VAseJP/OE81XrVnsvqs3jYx7ZXnjBsTSK9nh/31WHF06m46hkEyzL
Ytd66z3IWmS8g42Yq02CCp5Vh+1+hEj7ZhlTuiBnUB48tTz6fRO9pOn4rrPQstn1w6WaedMlxBfy
yVJ8d6HOHX1rklzvplvuA5THN2lYyXaXKFJpjLAGIQTsCMzrm8lt+69ZsJX9XRkFG73Lqj0AMP1T
paJxE5n5t6LlkGZqbn8SeYQFIpsaYtq8kKkC+9EIjF37sR7OpKhQtps7qtx5jiCMvLr4Sh083arW
cqbMG9F6jIhfBPGroRjOWZsLkjxQZVPeJ19Tq9m2Zp2d1WgvR0C8A981uwQXda0ukdnJ18LWp4ss
0jxU71fEQBeeh3C3bKqAUbJSl0a3dXMwI7IxnwffezLBcwL7m3r7mEteTQOscDsfFvdxj/nVvKzW
qpfBRpmniQblhs8KMaIZ0ngvmqBedbkJV4Uj+b3NazWhQnpgjGy04yY8eTDR/twlm5UScKRs8++Q
SH0GRloOZNx0mqbVpNVRs3iMkjfpg1eJVVUY6t4qhs2j1+pxDlA6b6OCUbrmWtAQXordT7pbN2BF
9eIjzsUBVT20YfrpCTSn/SsaxastVOc9AU8DRYeNYMGPAEyDdsHtsT1YfMItuA1nNmDRLoWHbJSP
yur63miZnn+O/QPmW/pF4Z+vL+S4rld4IrqGjW5Z6ELjGPyNglrlMbZNLH6zotfYhAp2rYnO5suN
acTkI95EJFCWZVOA7kW8YMs+h+i7sLIDVE0EKmQ1jfSbsL5Pc0W2qLnzK0n0+mRmfvyKFZy+Vnve
o6yiAomkFvRUZOvplXfZrE6oh7zIlpKs+WIif3y494kw3Pq+qq3k3PhVJpfa+T1WNhkNqndpol1V
RSeF4nlYU/eqhTki8/cAEHfNOKlLORtczyXR1v6opqxDtciqdR6M3gI4Q4TjKm0mwZz+r7rSdM2s
Dcfz+M8YOVAWjzbUeSe4vSoes6XNDPd5HoPKwXYXJTmq9aNNXv31guMIei1EYIu86X++CzlSFhww
vvkmCS7cMiBX9V+7wemP5HP6o7zC+eP31f9sU6LO3pM2WD5uSI1kOD5ulVePNqsU67ZFc0JzDO/Y
E6i6F14VG7CbYh9rLcurVo+eFq5OBW2SkX9dyrqcA3CIutajoVwYf6b8rwPx7YPSLW+sKh++nEh2
j5eRcz1mkB1AUbBvLzrtPFT1NlTr8X0YNAcLutE+eWOIS/kEMVhH1+cr5r2baWSL2bSArIU91S9N
GYELJXcBLrnMWL3BT7fkQH80cbFMfbvGUOANqYvsuZh1zcZu3JdRHvNTpIY+aQLIqNtP6BAkSw+C
/dbJbLTrJ5Hc5JCkyZpZJgMW5nyH7Pgfk8gBsnhMpFohRmb/n5MMcbuXL6CqLMEcd/FT/4z7bR8t
FAJqWjIMP3kSPjskyb65/FAXdZBXXxKFrAiIZ8S3A7hp6CslNz0u2/VoutUT5lPhttRL59SMqAZk
rTUehGt7hyxKx53RFlAcMsvcdF5oPRHaydb2mI63dqzRN0zb6VNllXiGh4H7pY4VQqCEC1FBSJKd
nzuI2uZ47CyCNk7XKI4BtUjzvDkFxdw1wMaKJ8fajpD7wIL3q1JtFKDwCVJJeSryVTrYgQIgsPcP
BHzf8DA8uCD4pjnT/U0p0IPBbRUn8PraZvnLEI7uW2tisso/SCxl5zAUYmsGMVKK89hZT3LVJgra
M3O1j8nUDZWVXrr53tqqVtpY+S+mQcho0JS1nFIJcv3cuXZ2fz0ottGe2AuRgXmOfAQ/FYZuv72/
oM1fAETMWQDPIT0W8WwynBJVlqrYmrDA/Y8o6pNtrPqfOwsL3X3bCLTtXO+nFyvRixFi2mM1ZKMj
DNFM1yHYHJB9jqboBavhRWruMzBLH0Iv3eUsM3oW7FIvyN6i+zh3qMImX0r2T02DYaO1CPGOjaUS
a8o+bAjOH5kAqIyFiXrz8QvfpSCG66EZSYt2bGoIzX6wj5LWaqlviVXW6kgyFnZ0iWbgDUun/yHa
j57N5rcU9PGqdNjK4Nf3K6/0DrD3YENLq88W8vLP5dwU5plxdIT1+mjyR1U7BAVaxhk2lfMg2edl
RGlCHkgLOZdlVtkqHkS7rZs+ID1WNfXud/4iFu1paok7prG38/VZ0aCOrTW0b+tDUU2YgNApX8My
1jBzz/JziuLRsgGvv6mLYDw+iqkrfldHQfJ8+eiZddvCAHsPjpTWgMhbClVprEafyGr8zfEV50sV
pUAqWIFfTCsr18ItzYuKetMucVrjwHdpOpo9+iRhQmjT5YNepfjPwCRRbATVWohonvdiptrE/zzE
xSc6tU2jX+80Ymq+HRtXiUaY+0Cm6le/GS4WCHbS7rs6F+mXKdTcoyCMuZTVDFjAqiZRuJfVAV1m
o0zS174upydHU3/VfYBbcNrpm0FXkSB3R+Zosx+I9J+aSfcXOl4PL6y4YFeD/LXyW+9FNsXVMG+X
8ydZy8pUX5kG4s1uXuH0Kuonkt37SQ01kNF9/SSb/rSnbqkdH01yRAg6AW00fle+2j+HSvaWWqX5
4eF1BDM3G2+ExCwgoJC3jT5Xv5DC2jSuY3yoKsrRETj+J71A6NZQ3WGFsq/xAZuhDPSP5AUpqvwI
BrM8ElyrgUGmDvnJvICUmSUVPJqmOiaGXRWcEanfBzXOZO5bH1m3GgUbdFy7F1mgeLQJAIleZY1s
xYAKK6bKsoq0kf6UlsHuMb5P0LnpXLM+yDbdn/A7HuclYZ4S2kb/giUTAYcC9PvcJOIwXYfVEG1Q
B8A0CnAymyQcR0HgoaoNj1gWgVtVa1KM3Sz3o93bCh/LNFjNT3JEzw9/b3nAPGTVqoS6i3UiFqAd
kpM9FykiYdh26XtZe7TL6r0NkNZCyePiqPJ5a/HnKJrqp2DsPkYMCSDWFgn5Or5lhhkVn92iIW7h
BN5OVpMSC4tyFvbQQgO1LRsF1sZqPxGc9H+SMVkIAzHhxYhrUJBiWqT0mCIUg3ifIg+3NuIfLySC
wnWuA//MarA5tZq2R8fUrEPlzb+svlEvRcbzK+yCXWGN2wFnk1MpemOt+X75WqAEyDMj6L9DrVza
bIl/5Tk8ldTx4P9F/dLXsubZ8qdqKxxNO2go1+T6/2PuzJYix7I1/Spled3Ko3k4drIu5COOOw4O
BBA3MgIIzdPemp++P4moiow8ZdV9+qozzWRI2hLhjoa11/rX9/NGzcvJumD5qm8j5rzrQe24uXNZ
HHpUsDdJrliXrMhoqQpzVAKTflNT3/si6vglztr02esHb1Um3LC9lwy7NumMgxzK8ThmY7b1cpOK
rsCLmcmW99VLletEC0FvBBWI+9YtLr1KNZZSzSkaEoSXLkaI6dh+p+z4zPepPvNYGVGQhMFdHU/9
tlKEOJJAHQneR3dX1ipF5Fp1th4meedlkXJfrBS1nDY/t2lDNZ54OsHMT4CYFIj7VoXmjNtGs1kP
M1AN/3I9tObxvab92O+Ybn8ey9Yl8e0WkDLM/qqeGtvcl1qk7O2mTo9oZFPeK5CIl5+WbWBCX6pW
Jrtl+6iLdg+q/akly7jKNIwRF/ubZdXyeuzpZgjKsiqrsj6QbjMeNcMrIPpq6rpPsWYPzYrZS2aD
4Yg6/VgHZL/bmafmeqiPtSx6gQigbYUOM3EK6HH6JFCYSpSdSUF8jWhme45p6VgFmKVcbOhZKER1
76QKDEmsVuJCR6Lw2KsYs9Llad65uPpS9mqbp07gowpWw30zFHfj4NTFxa0qflvTPOLZzVcK80iq
atRBVV4HNIdhxPLz5MZ8conB/DFKxGweHZl3ZmtYAOC75LbVohswnfGm1ibgoDHt5FSurkzh6vdt
ZmvnBKaabxqOeB6FkDwlSa8tw3JdeXTqOL+LpyG+6K7JO4WjsY5xd7nB7O1zVK7z8NUS5wZVjfag
d/HWnk/mEVhcQVtS18sw24jCVceD9UhQ1j6J5rD8ylrJmmtFn7gq53MLSwRMSLH/o3+QB7HO7YlY
wjwtC1fJvmeFo+060/ixadm+rKZdO157AcLIf46fmOTvM7z2VgSj4L/b1nmv9HKtB1r7yp1mr1RT
lmek2xUgm8ze6lU2boPBjbYJRS3oPFUGKLQCIOwaGg8sB05Tl0tLbuxpkylDevu5Ny4Q6mtt2ezt
0VlqhOptngtri2uvBOCZa7fLjo52jZPbapQx9In+Cjtpb0qlXecm7jq5Mh5TPQzvMqmhaEgrUr1S
0Hswb+uE+d1OJptEEUYUYUcOZ8KqxddDR7yQgXzJMJ14r2jMpJiP4xW6T7/KrfE7oLhLEFr214ly
iu9okf6ow+dY95ob37XFLvMidWOaUXgLeVTbRKM23KaeIjayn5I7U3G5cOJeu6MJ50wO/xJGkbX2
aE2hMDaX3N255M7jEm64N1fVEwSnn/vtdMLKK9e75FqYXnkmDdUce824xHMbOklW5U6WSrVDnEtG
eNSx9VbDCUKmDU63AvPzObAamgdDdhkaOg7T9b66y4b9z3MQFEbXea+8LYcsp50sxMZBiQ5j6Xhf
xsINp7E+1PP9MoQe/02IqwBZ2My4hIrVHiKEdn7rWPplCOgKNYGE+Rr329WyWmhhdRaZy3PdnVaj
6LpdKwfnUNEaephwUpm5G/9cH7AScyM0Sk2ql4+D6Sc0oD0sKx5OawqZw0voxtVjEUU3LfYnNA4y
EPnL2xgQbpKxozeaehdNQjEtgdWt2TsqKqFUPVpI/7+FIeysqainJ3UCJyyqorrXMZnbZMwWztKU
YqeYOiBRBx6ATGV0xZMqxekAn3lLIVtujWq/DmHUPzAxhS8HnvdFtMFrI0T2nmkJxhX0nDMBhkZO
+R3nNYJBuy3f7JKAK0kBanUAgfuyDW+XRWkk8dmVd70H9JUihRXeKmngbcZ2AN3HNLjYDFQNHBOa
hkIA4voSCQx44vAJRX5WbIooqFZ2NA7b5eDJk2jmY30jG7MkpGXhcReTTPdaWpe9iFumpXuMPFu2
Me0++bFnGb4sSvvKIMF1wkYnPFbQIzJbLXVfafvxplABUeihMk+7mmbVR/l4s+xYfloW5aR8qydl
2C9jKyjANm6lQ32BQBieQwcDOV+t8vBsKNB9wxJMnhNTL9Z0P+a7uEnnhdJZtOfNP4mgAfE7jORU
iuJggp1X/zQugP3ELFID0jIP1pfdy4/pwGQsqBuAKr+eNaGUtB/K7PsQd6/YS3a3wM7ay6iXZ0+p
OyS4FfJmCaAWY9fuuZBV5PNWU89OHDX3dWAfKmQ6z8KMxR4jvWHzeVScVID8ekisgRAPXi52y3an
T5V9rKJrh7ja+aPe0FpWUepv5wUOazMrmTzCjx+bwGp9glZ3P0hvQILuROMeIRI9X+k5SVtIG1GE
3niaABcJyBuTxuybREtyjJz8zR2dAqcgNjky+Q6SmbrukculfAgUWlfBc45rJgPlg9W46qkbofbM
Oyszqh6iEJKpZ4rLMsAmz+unNnz6RGusKzuKJblGE4X45yJdmX2mH35uD9V6PLQRldZOzUjQOGtR
Ds2Z6y+7tA3ikSrM77U8zC/LAIB+oMZU2X6OX3bwepa+Ew7mVe064W0j3CusuZG22HmNG2P+jhMW
d41SdbiVh9hEszmxXXcPfSXeLKuGyE0/UsPq5JFg+GIpr1NmVc99nMHENXFNU5eDcsWhfVDah2Wv
wfyEqU39hTmXespHPvnnUQ1NZ7RuqfvPo4DkT3Yc37e5JW6bXr72qNO30ZSh3M0HkJ9l8WNhItLx
x84rtn/ZsQxZtqlqgQ04GRNaNJNm8BNQJsKNo2tTG91b2q32uuLkJ7WovNtlU2dAb8owtN8DuRr5
88eStgArVNYhJQyFl/7E872o4JuaXXFy3NY+qoYmb+NeMBmgwexqIGl6qw6KuO3Godonpt75Whfn
xzoK7rvAVW5Dve1JnAjxrdat+zJVvAdgF+q+r/GsKTRVe9LsaL8MsCoN009QGze4B3QoAup0lRVl
eqQ/TW5k0lhPHchkPYuHd9xVHrwo077omN9s+iAS1zheiZs6pHVprHTvK+K+9TKUywjgeSMt7JiC
hs4CVV4Z2WDdcumkK92Q1Xt4XkaSQgtXAiHJXdiZ6ZVuGupubNLiknZBsqsSPKWOyCkI8bNgXKVd
bR2aerIOBVciXfQZGD4T78/CR73EBjHvW0Yti2X/z9VlbyvI+BeoHJa1vkUsu/o823LiyaBdATlJ
AGphXfaTc84S+lmTpjZostHTYxoZNMppALALybWo92r63LfD69z3+sFcKc+QvvvdoBwcCeQa10Uk
JhAbHkSlJBuelerN5Bnq3hgBkxieVp7wAONVYUfKRZDSWBUQRl+wtbvEvT1C89z2owaSulKeeXlF
yVXXO0zAlx8jR802ea5sAQkm2IkYzZ3Q4/auNILuKjMaauzztmXRhHQ7NGrd+5MpfmwzLUx+GwSm
XHgchouJcqqITQwlVY5EycaBzgnokqM+S53bhnctlodwV47cUcZ3StxrHVeBb0Pogvd0c+te5HG8
JePRHKlsohELxiPPXexI5gXWovcamYv9z00eJzzZaIgobtlFRRl8+P65WkL0oXQ8UXNl0lc0pvI0
0fvjp0oVvXad/OJlSoHSTlwhKNJCvxXCRyvA9xDIay92nAhlT7UlaSQ/0qim9zxMvgVTTZ0L6dhz
aQiT12mWfElFg42LpYn7FvHg2swm+1brTMSz8dDdWDCGMbS070jMFFe49Lm4rpfWhfdxvTIdzsSU
8rnykAoW6VsHLII8l0nKu7PEtzinAA4ulwmYGw1YrTjBuQSHTsbWSa+xnqFUARp/F0pV3la5qNdu
6ZCnBQvCPS2Db+kE66wzYZzUKuASJxo+4A+9Jl3SPSsxHRE2rZ4XsnLvZoIgjPuxedKN/lQEsM+V
EAB4ZmAIpmOyspPG2OzrTOb3y9hliFCygxoO1TMAG32jYWN9jYS69O0mIqgHy+quCN7La1i0wrjl
KRP6udX0pyyxg1Wukv214t65dnHS8ZM6TutVHqdnNdY/ktC7V41K2YjKG57xrAnp5p1swrNYuRSA
rPVQjM9U893dMsycV6uICf0yDBQKels8DaYhsHARGe6KetY4UKJcV6o5XNP9Y93LeLrTK7Wn4wSX
XreleXBSn+vSsN9j5j7Yl/fRPaJDdVflA64wkqy2nhaQ/rviFnptv3fQ6vAbrfz2547EtR8QaeuH
ZRNwA32XyqZd1/LezafsPdG4YZgdmEwI1BLjoCE7RKZJzbsM5NqDa/zcjPZNil3QRxN5VwHGQF/t
OAxgWisjWT6Pp2Gb46ue6NpdXmcJXnml9c3ClyCfD1LG4ltS1TAThlHzhZN+LalNzZcsHOy4CvfL
qkvskrRx8zC/UaEqkHKjw915TqgQrCX5v8MyjLveLLLwWWo8sF1mKCt4drdZRX9dGA6EmYmGiN1z
rGetQW8aT1N8DUd0eE6+eklrPZtMqQ9MK2PAqwzSLchTndNm/AHp59VnjzZaVhHiu+ewgQywLHrF
mna9o8lVFmfhxTNoKFfAnNHJSnfJsrrsKDr9KesCumrnQ3FMg7JyCeQ/TqMZBt7Eevo1YbaUrEqr
m7bd1CD/mk+4nCEsk3JVcLvvlm3LeXQnOBmCJulljeR2ehsnPKDm37GcXOugktaOwO64CdQdcCzh
461oHeCDWbNLj3XAA0FsUgD4KwWp784yqV1lhHovWnFxBtX6qkxYuDl46e5J67tPROyrZbvWatom
F5RIHKUSuAsZO9WL7a/4PCvrVjG7A70xDnXt5qSrpb0n+RjQVeiN5wF27M4aW81Xu5Hetnkbd894
xhwn2rREhBTWWf25I2qAVsVJK7fLjgzg3o6UXwRF17ouhG7edlI3Hv+5tqSGqhSuTG94G4Gv7gQ3
146DA9MB7Wy40VpxdTwjA9OZ9r2Je10beelFzotsbKC42hFNAPPqVA/pJYybE49JUBPzWo6hwE2H
lnpZE0vUiKJs18dKtfp5EM7ZEsECfprLuG7A/60LecZNZeQehfQCIOems59Esx1sqc62mQVARA1M
aCCwXzWVQ2jSvK5Fg3iKElvfTDNcdtnbuMSfRdOBUp/31nqGzmwaH+0YA41EyMdlsxhcBAohTqXL
QRi4WfjV2zphGQe5qvru6k52psk/eZLflo2EzNAeDJnSPi7KE1EjVSCq5Y/emMawHsNvuBrjHKDF
HqJN/XHZZ2vMAvjzwYTRi3xjTVP0VUmrNU8D+dYXdPCJvpK3EujUIfMwLHMLZXwO+3C/jChARNBB
njAxoFK7mkqMIpHI3i8LaqjUACkvHBphzNvc8LpDTo69ipJ9DhkL78WZarpb56McJttXquEEnyOW
o0JDvyaFjHJlPihGHLoDh0Yedj5g2TbBWEdJ891QcQM0EuXaSBrlOi26Yitbw76fVDwerFHab4mF
doLXx3ecIB6ZD8LaMccaLqdenFFqp1daPzKjxJrhtmfOtmqqMXkJ8oocPgephrqWbk7xQaqzE57n
XYoeioAW9dV12dRAIyFBbRrZWISzAAHrtlLeVcJdKlrf4Ti9UgsKn2xjhroUcYuopjFRDYXYKheu
e6sksHy6xEu/IoMFaMWv9LjfWrOC0EsNEb8xI7yosJd3suimw2CP7YlHd7VJ7NZ8LHWyaDxZec1f
Qf/v1pojCcYTtbvXUpWaD30/07zmAgZejybiF1L3/X0RGs2NyN3TsrMNiu6+5Kkx21zW12MU2z8q
sp0Y5bYYQFRiIsS7KoqyVabH9mNhz5B7J04f3QK4SdBoxp2KPgzMnNbm0bofkmA9DopxGtO89hcT
WCk1l440Mlnc49VTSd0A4Vy/Y/a+VbKw3mIsrL6MHkz7zlUf4olU+FBCWYj7Qnup6nrA+Hhybmy9
TzaSb3xdgEQxwC8/DggIz4E3vtWz9W462d5udOtxs6xSIyMTgAnnUZ+bbuaDuniAwQCwMTbV6D6T
ar8ZRNlviomq4oruGiPf4VXvfMp4dSVSrn9qdxfVrlJTxdQIjPwkzOlPDKX2JQzxj1h+yuZtkxOo
X5rmWe3081T5AQKXI4HfRJbezbXjVKrbxKKhTVPd5BIj+zrnpOnbsiDTxMPR2aukYXy9Ip4tUO1f
FzZFNSU0h5dQMcjw6rjMmog3Pw0P1NkAwRmwRiaCwwkNGfinPcKyYyJVj3fZYK6oDmd+4EEQAEZg
XyuK2q0pYE+vig5apgFT50z8UaTaWjtuzT3FI4TWWArfp0AFkaMisVhWczUq74UweMrn1hm5d33H
9NPaVZRtVx2VSAyfFOvabCiziKTI7oVWGDtlonxjxoZGq0Gsr0VQyNtlr5ZYPTWvSAP8MQ+eF9Vw
iNxUXNJsyu5p2Wo29airm2VfDGPnLq2ffo7GiKJdF0ptbj/HIyc/2xUaSQNdhxzPBemxCxW+kyLs
GqDlvBam0FjIIWJGMzLJlHW058mAzV8biTu0iqtOr0ISCRPhQqqElyQPkCfHOmHSvG1ZYPxzXRcT
yMd5UzxgEdEU1XoaJ+1o5p5+a1QQ/8EMql8mfs/KE3Z27xUgbakEoACNoFlgr56cnJkiVE35B23+
NwR15qFNTcRGGLDfK0TB94luf3GiGDqxEXtbHvvNxunn4lOWBMcCLvNjpLdr0rzOs1tb9h7oldi4
86o36LEP0QJnCd5WlyBv75ZhGCtaWxVE8m5ZBVSPOvqeS/+RPrT868AnxQ7ZoqGopfXdCmpSZ2X+
tVdRb6u6Fh2wojW/OAMS7Hl8lEAwUxpT7mmehFucmbw1p0auvAzMvunGrV/nXfu1MdvnwQX/jyLr
amihjqEk/9aYHpKzoCOcpw33Jm3D2T5GXbVSVXitvcA9wbNAtCZ1uphJaEEdx5Gt+i6G+j7OJ/e1
C2Ne2HpavjjId/xaogMyaGJdqcCxtk2s5rtWqz+0YYDcO5g7WdUmZSRjJOGP6KIhZXEMadTaaFqr
P5lCnDNVqde//e0//v5fb8N/hh8l8LQxLIu/FW1+W8ZFI//4zbN/+1v1ufnq/Y/fXNczXcNwLBxs
XNs1LN1k/9vrBZYuo7X/lXlUzKHTZo+eXqvXg4COVudiJPtXPhPK0GxOEz9ck9bcFBKPDqHTd7wd
ih7LMtlemSSUgpWRtdSYdHFTwkmmLk3fd66Awc9DVb3FP0o9UnqK1ssOGSs79EPhk0OITMNrjKOK
NmLFZ+CHVlnqF3nqmqj70va9ceepyXXd5toXAxHFKaWNDoAmY2jZH6/SVCqrbDnExASN2V7Nu1B7
z0SFWffQv2to+h9t13ROhA/vFn7Kj4CN3dO8D28ja+dCPNqpZpODgLb0l7/8FPVZeiswNlkT8GWn
mpLBJqyL7Evoqe/NjNGurKcEw74ra0YIpJWb3cDqu1+aAnRKHQ8Fon+dSvLdsmmkjQb5cLaq0Flu
f86m4jFXD4i+mALLmrZ2zE7HNAPwhf086SN8hVyuHEhi9yZ/mnOt8EKRVQo6e3Cv0h6016qQOVos
hYvl318etvrfLw+HeEDnMlHn62O+fP50eTStYbpAMcrHPsZZEPiu9VBrlYXg2Mw2+B5aD3EFbSCg
x+9zr2q6003IDKnW8oSgo9rERe1+4Nl9Ngez2/P5yarP6o2+NPEDx8w5mdeGvicR3A7BAY+c7lC0
mCRiPtsZo+FbGgW1n4a0y0+p6YUnOGYsVCiHTo7UJ0S3e23w4AUnql7RtI429XNbamrXDsZJ60KV
9amfAjv1C/K12Cl9/lxaqo8VKJ+D6fugfZk7Gqns5/Yh1Ozs5t9/q5b1y7fqabqmWpbKF2q6pqVa
9l9uuhbxaZap5APzuonetSQ6O9TP1wL6wknRSZViIIbvWYPn5Cbj000tmWudhvE7XFUPjVwbqDHP
zkgfQWGhS57UsrkbdcUfZ/ekyvDqdek5/X7o5C7GbuKSZzvYE+VNRzLpJpjMO6L+6L2CFAydP1/R
PBV8KPTY92q9ZoJd3GjlzhKDRsAWd3d1COzZlRdFtXTwXRVo2ySSRwSA+jqbDJz1UHqTQg4RynQ6
rU918o4m+CTTwDxHiWFsCqt1aLMniYDh5H75Nv/jl2eYXJ5pb2U1ijiMmr+s/v10v334r/mIf474
dfzf95vL5t8O2H2UN6/5h/zroF9Oyq/98c9avzavv6xsiiZuxrv2Q4yXD9lmzT8ewvPI/9udf/tY
zvIwVh9//PZWtkUzn42Auvjtx675oa2Zzp+ut/n8P3bOH+CP347t8JF/K1sR/reDPl5l88dv9u8W
5XhbVXXLIeHPg+O3v/Uf8x7rd4cCsenxn244qq2ypyhFE7FL/V1zTc90QOtZuqd7/BtkCYX2j99M
73fTtDmX53imp2uu+9s/PvyPN9Dnn+tfv5Ewc/nl7nBUDZy3yRvJ0F1HdSGy/PrMGSsrCo2WBlJd
NszfUlwAdXD0TU59fahrtF9puU+IkLsU5S4tsQHt109DRYCYiEBu8iqeVmaE4TtOgcD+zQJJhfem
MDOOeCitqCjnGxkICCUyIx/nBTdBL7ZYSFlYQypwdqZEX3k6MB+HimXa4LYgitWEr9naMqQvg+FF
6NWurtR3bN/ESgDIHJtr0TfbqDYcnIXj74Uqrm2gLS5W7xstolxfG8OxM91vWoCbia7pVyBt76rM
XNPcWK+tsBcbI5aPkvYBv4OroigFbklBtTFpzBdZcOu0+Q3eZchLS/1sm+OL5yCZzLwrh0p9Ylh7
XINOA75VmHAX5yawN6FVw5wsOnWFacELUVOyHnPkSRRbC2P0TVz7/DwuKP8Usl6VysVrLdv3yn7t
Kl66KkJcWbtcB1xe0KhLcnY14I2Gr63zrg0kIdwQgYwzRSOTLvMbzdg6IGxMZlOl/Nb2NRafBkhB
T/RyhSXkhQAXFPV3zAvpPqJ6OKrfIgPPadH08APSO2Og51JrVz3vjm3r2TRPAyZdodsx/En2qd/I
8D1rB7lpo5m53YM7E1RHzHx8NCWNLslNndIM7RXmM1od1MPRTUcRg38nZAsz+u44KrVxPA4U5dyJ
8pjG9YNjZdO20PoHOdhoaEO6p6dAp5muCzdhCGVV54P20p62fdscU216Z55wjuewEl4v4hcdmQVx
vcMXmPMWsW33VWDE+k4hukfrGVVrh2TWYLwrcMdWLZ0NW2ZZT7EpXkdPmTG41S2G8ubarVoamhWu
+VyfyFALfK2nemYBEJgQajbAPK3Rtz2rPaJBkH7WSJ9sJ9FL7zwW4Hyg5VvMS1Hflq4JlRGjo5Ul
DL/ScYqdKkFKoO5yHvnaxpaa7/Cdq8pXnBD0XBRb3Bu+aK6h7CMsAddBgNWDCe3R27hQl+Nx7NfS
qi4AHS2fTps0hHrCuyWn9bHb6R4doIba76ZSkEfsmha8zGM9SNwUyPFBEnC4qCPbT96KakRA3u9j
r340Ejw8RhBcmQxpi6J3ChHBg0qRbpUbAUIt74gI/ZIRD+oIQd0eE1FFPPTV0Y1i+H1vVi+1FUWJ
kDT4MdYwKtXJ9/umbp+6Qj7RJOY7ef3F05t1hnrFj3GViQOkvCZOhaS1uydL4c+kKubG1Ot7ifsj
BK3uxKSg8aO0ZSZTH1JNfisqLH3pSt5i6Lu15n924mavmuhuA5WSFK/cFxkYu8E41nV0k6liG9Sd
6ydZ+mbkk71pa+gImtt8DbXkwNeznqz4NeWVTVdyNNDgCdhwBH3p5oe2MTBODUcUPh4+pnTm+WR9
6O4xafUr8L6V9NjBzw9h9I9t8lqmAFapHb4Vs+1S7g2EMnosNqNDI0E4eWczRTulAyqQaXqyyk6/
1np5hTuItjK7eo0bIwk1YOvhQFMusyRbmuZqGLJXEt8QR5PoKZIDVVk3kRtPtHhaAOZhDpcJdPh5
d0uqEdlI3e07hUpe5+BzqCA/9mD0j4i1omnOeXhxuIkVC6Fsb54UCjZnTRHpPnFAzdZcf/5QXjf4
y669jFxzNFjcx6CefDtaiwFPGJse6iF/VoiGVdN3B01DiEBPXtR/b3oNU4Me/wjPru+baRjXZhCs
MyO+ElV4CAPllDdOvG2G4SpH9DbAVSTHPyDo7m2d3BPgnancGUIeClHetbZ2ZTKboLhZuuum+j42
w96rC2flTmO1CZSJpIP7FQu7lzSEb9nnNCLGd+gAEr/ppwfy3JRRiEGTlQwqZNgGWYDJdDYGOlO/
Caq9oqYKBmo4HEymMWH341wrFXBXq6ZolIDdPK4wg+V32aJDHdBSpqxt9b6gpLbu4kquglJ90gQZ
DCW8aSiFGbmW+ErqrTTpyCu3wOXJU29tlDhIsHDzidTg0kQ8kLXpdUyGh3lKCVFfM1ZD20drgvLn
2OqzNcYjqZ+O05YnULB1g46pOKmr+cmFCJA2eAt5UxCDflU0eqPduGxveCgre6uOgRG2cq1o4iqI
MEAe62nd0KXlK7D+d2kLEC1u421dQfStGtfXnZCGRBoNI9H3N0buuNQWct3PVXfv5m6Og2IpkOah
l5FF4yd5n52VTLPWE9HJWkP+a2moSjoVtYMBkEql1keeDaleCryPOtkaFe2quwvc+DZGJnFAUfKi
evZTEtnxGvRruKvDjDYL7zuvghu1lO4qQUGSU6iLC3KLQ6Y1Kw2WAyip1xCtsB1H6dloRfKlzAKw
P/QtB8H7lLh3yLM23tTu4tiDZtAmz2GNmB+idOPHNLA4WSBocr3qzWGTEbRQCOZN6lCItSrjjQZU
HIhpewmVBnie1V4mhBjboJmuC5ofcm04e4Ozq3lqbYQsvpeAXnw3E4rvxeDLFBFbO+o5b4mjWDQt
deXKATOFuBHkNuatSfTdCqm/DnTpdvYX0nUDr+XuFHg5cNnmWI5AOfETqHyqbi9e0GJXoDotOd3+
krX68X8erP8/x+K/xPf/KuT//zBYt7R/F6uvwNvn3+LXP0fq8xGfgbpi27+jPaWQojuqRS+4Zvwj
Uldc7XfHsj2VOF7/3PfPUF0zfke5huUKOR3HNm3T/Weorpi/41+Px7qHCkhXCeeN/0msrnOmP2WP
LMuy5xkEUbrBNJb/+af/OT3gJYjic6WNtvEAAbZ0aFYUEi/r0gp2ylCVsPqr+KWgx9tNrOZV0Xh1
xVK3rwT363lMlPYcMx+A0zDepk1t3+sy/8Df01whHOuJz5vwylAz9wRmK4zNE4EOZupkzEg0twK/
MIU3Z0Lh7P+Q99B+naHPH8zj09h88RatWOTGfv1gtmubAR3Tydbr1UPmSPUOCdDHGKf2jtaLYeMI
Tdzlw75PQGUE6VE6df1WQlYqzYLsuDqo3OmT/jnV/WWm++dsnab/9ft2NNu2DNViHmZqhvvX73vE
lBVzjXDrdiOMw3qI7qUh32rb9q7FEIC7Cr3+oNSWXLdx2eNjBJDpxRgpzYtwuPrTpfovcoeomH/9
mmyDL0e1+YcYjma5rr3s/1N6qKYQPErS++uxFBImbrBjXokyyKhXbuqaG3pvyNKnxVHX62BtSAD9
/VjWV9CLLnVMgmZdO8CcEvo/jsJC4RKlfXlN9pi5hx0dl51dYqU3fTZe0Zw2G3fFwWksae6j+8Pc
CksGJ3UU2ppkPH0DremdliHT0IZ7a3LemrbkFdv2zS3SP4CZ8wHLMABSn6c051N+Dlt2SN1z125Y
qKvlTHqPyg1N4bAl8tVPU9GAMEi9/OjliXMVkrQb16WZGKdiapRDPFXbzyFdmIgD1Ymret75eWwp
9U0LB9cP5onjbtloxmHj49Kkbf+0UQHTYjdWdVwOpiXKuood42glhkqYECbpNhwtE0v0ed3rsmnt
VBXy0rL1Tu68QCbkO2lHlmZeW7ZrSfpjZyPHdG06wWsYhq+5CK1TqqW93NVmvoG8XV8v24C+hDSx
p+q401sTN9u2tk7LnmXRhs0N0rqR6Sfbsdxo/DZJte2y8y9jheKoxy76xgwxmtYkL2tKEjJGPFmt
moi/dBswk2wCqKBpZo/4aQaWexrnReSF00mbwcFN3e6W7XmsDStZIwxcRqQtrzS8EqBXOgOimzJ1
19HwXdSQJ8tyBMseIAjqJ2vVIMj3Nd0tvuhMC9fW1Ab+1GFzq9R1jaFHPa3yLPFuQrkld0g4JKuP
zMGimTpStRl6y1vjNwObntADpUGS+cQFw04jrFj3fHmgQSHW1mW/I7VDR7xC8Boo+RGeLpxy07nL
i3E4iiQbttKbkCxVvNPzGBJ11jTTHmBv6nf0oa1yKxMHvkzqi/Ap7apKj6NLF+6okHiH3xuszCa8
I1MW0K42PhNJ78ysP5LiF77pqdO+DsNDcQ/W8zmxmF6litJQjgrEquyYKmkRWYyR2CyR2gdMBPhk
cfMilDZd11317KBH9zXlJQP+lm89tT24aLOnINz2dahssGT1A6GEV6NVbrnX73MM1MBOl4VfB4LK
Aby4lggvrAO6o6K4uY4KqrDh/2bqvJbsRKJt+0VE4BNecduWd6p6IVolFZB4SOzX37F1bsQ5Lx2t
ltRS7YLMZeYc03tpwakS6JF+l/lyEz5CPacxLcaNDBkS3mwEjL2zawe3J7LIpFRnV9JcDPNNFk1c
6Tbj3PWOjfJ4LCeaXHJ5iTnViFUrCI6v8HA1DYJBFjsolA164GuZtW9Z/hcVxYtp8X+/vTlxTcyq
bTl3/pb96E6fBYPlfGc4b+KC0FZF1diDR0Vy1hwNoDDNdPDnGb6+qH61xnLVhJuyonHipvnk1PhC
zfS9pwOzqYpu3iyLu3+fLxfHe7fStZgtmZT4PlYxx56dPyMveGK7TOpMynyjf0RWeilk/dCY/Z3l
DUVkuO1Dus8i3tuekXhmyqgH2Mod2z2IdBqiXU+f8oY8VbEAX9DHMTYr5++gpkOuWS4Eb0IGfX4Y
YV05+Yb4O/t+dZqJUu7xdQTlivlLt2UT+3Zxp6mJhKMeBRjQdBVq+AxVS+cEgJSIiuHV6c0nhRqI
8FJGK+iQ71vBLpsMl5XdGuwy97gtU8FzizLCoraXuRePO1uRcssOpaXbkbZ0n8PSpsdBsH4D3Vsq
pb8Ax3jsTYTxFDmkeKFPSLTnbXOqM+iI5gS0K2HEUBxGF+e/O2XnzubbVNhkPrTmV15piW5pUL4y
85gXAgcvucyHPBeRNPxw7cX+xfaK8dfefiy+ZcFuJx8treOikgR5O7mf5MpYUHqw1nG77SzY17Hp
GYxH4P4DreR5sG+9twDaVvr6A8d++1nn56G32zMWggroQhZj89yOiBxRNSv/qC/LwWjq8fzvH2Lw
ib8lPAYeVLaloTtq02XmGfz//5q3Jj/G3pO4pfN7aTx+4t9/Iwu+bRLiCp1j7+hs2/bx/L//yHzx
f3/47ydMh3Oop8dA9XfauuoddczD0KRfcCMfStPCQeXymiOAoJWi03H2bYgAe2OMnY/ogxloEXXa
q18GIsVgq5G0csuZend2gdJwSxtPqYYxD9V9GUto071iRmTfKRcbSyV12nfnOV3wsmQ48gLDifOl
tqKiZZtq3AALRYf7eM2HgLypJSJDISwLjTO3ERwAjFwNddkOOXqXyLcZJbXHOhgYAcCdeROkNAYy
XY+5k5YxdNAHazY+C3OXsTaQFbnhHmqs15QbIGq9DFJJOl1LNnIrWbrxZDXHWSd2WqHZMOyPTro/
A4RCfPovTpX++HR6LpA0UYnE5chJyo6neF77SHYWnOaRr6mUE4u+6amR40dTLkaUNRoN6iI0eqpu
C9LCjZXmJ7XmzHHNqJZLkz8V4D+ISQRM06Xw6joWGlnQGtFWLTLQIbfiTU6PHR4tdszEjM1k2myr
hb65GqZAKvNFT19WHal/bYgQ3/wvJOg3Ga9jnuVAmh1GM7E8Ypocgj5n7Gabzhnl1O0bxmCxiK1e
O+UtWlXZovNYrCIgM3vOUTsydNKoq5K5aO5dt7ta3KBa8Z/01YUpRhMqCZRsMKY9HNLhu98J4WDA
kI8qGWb9SfIEuM0VefEWKo0/3cLOiFBbRrAGGRJ4O9KQjoAea/qcSjWjLELkW3iPw9AD/eDAjGkm
7lJVX1J/pdFuPv35zjAkwjnZnGzPeGI5kbEyHy89QSCOBoGvv+FES+9XYc0vdVOeq2p9QHrMajro
9Z4BydIcSx9OydRSe/aMiApS1MgDiI1KQuza/iL2xKbc7A/DYhPnrh5VthUUBz0YbUbNN0K6J9uX
ebQuyGQQoux+aDXqF5GNCIf9aEkpBA2unwjdx9h7P0hkjOPN8en2VVK5FdeotsFEUsRuqma6zfRp
uhk9+1rqnHymgJjbc/JR9m9TrSpuNP/e0ytGNGYVob88KT/73oEHhB3zsxBiZx5aZfYg1kKdB5dE
tY5OJy/hbtQ6ZPRe8Nnvcn+rdSbHY86bmPe/weqo49YRrbOvTCdlJQKHhL8AE9O1dBWD8C7UuyLF
hdXxjci2SM+GH9a3DGMDOPN/x70DDi/QBfIAdQdnHR60DXbxDvmbyRYx9psp0UWhf3D3+Ve1LW/I
bD5mMu+8nDqxGIDxEVrxbObq3jDxaPMHvefV7IWqr6NUDW5AJk/DZeJHyIWvhdyvltaaoQ2WIDBn
zYowCfNGvZJ/gGWJ6kIu4481dEcbipUH0aHdpr/zysxS2s0zw8KrnJhGKi99gGs1Z7ZFEFjKtUyy
bNcjLM+0ToZuCWuC5QvHa4gpDy8ykinPIOdq3vzuIvoDsaKX1ua4MpvNuN6UHuZuO9fdGhCQpYx0
BiYuxM/UyO9cLBf2R5saVbxjwAz8nYTFnBk7IKeZTiajSujz6z629dFpyKe0xW35NL8tmyUOOoew
MYnhrM/lFLTgM53cvMCiYuJJ8Hcw+LYK/Xjq+l97BlBdh2XckTLTLsoJlpmhnUKHka2h77biTIej
8yTFU9Zw1NYqP66yPuGZ7Y6Y4t6q2v82SvHaNld2N6yJFawIlh+MZjfGhrogPZy3V/f/VJv/mEnv
r+ExVbRJ/raohS4ic54QGf/UoMniVY6XzodLlKJiD8j0ijo+OS/17/uKsX++spWYJVwvQ1d0S3KL
C9VQ23dv6YRQ0t8XgqlXjvbJDgXcKlRqNaJwkJSjw/cD3Azlu02KwSxeewhbgVUyeuXpmY8FuDbk
hgKlb2zlhAmhJw9crS2j1fU/tLR7wnbyZ2vn5qybNzXjLqyGVIBS7DEVxI3tsmAn/fevPXxTLqrb
L/j3q/7nN/z7vdYMSD/+91/Hf7/Kd98rOd+n3P6wSkPfF0g+xEOatjzbNmwxfPnuYAaknNiAj/37
3FiRFthfnkWjmhe3rkMb/06GFaSVUwUlAdHG6BgcVAIzORzXRkkGBsKKmMfSxesufO/dT1yHjZHo
f1mThf5vNL4bX7sOwK5DJPZk8gKhqbFx3ljRpnfbvvsRDkxKb43TvzO0kBAvcERQijm/67B0CpA2
Ny66+aMVB6sx3pgi3VIb4So1jD9HwqwncY8fr0iWmWEmS1JPAzKFxZ97eutnfIBusgKFF41wj91i
sb4EGubve4jXi3JlLGPV3XLmOzGEOjn2Td+/gEMDXUJ6yrwbrzONGztNOMMyYAN2j/6Td2bg5vW0
+74T78tYBXj1tKQdWBtZ7Yq3yboqM+Nw2KdvfeumwF1YIu71ZaM4ALxtJ4Zp4siFbSMXzAdwDRQM
/dkOZS2Igu3ac2uu7XlC8hPki9/GNd+hfpZdtEn4aksBySLIKrBh+rrw6JtE8c37LOPU0l90lOVJ
YZnAAVa2Bh0eIR6PNcm8VksYvkRI6TPyFQCK1wX7NlbvGfLXmerJ7Y8zboiDTQAdekeyaVPrqRPV
C0+vsclYmaoPjEXyhky8TlWjTksju7gT2QXkEBbh8X3qGwK7qvqVZzQ/MP956HoqQlujDqSUsU9G
TcJuaieE+j70uRwCvez/mgvRXMag9ecVZdT//EM1zfNcZxAVquW1Gs1DN8x1BL/ge4ZR4luzlkzu
K1xxi0AD8hb0HVpza+oH2yowEaT1HFK9klw44iClCOs8NIFb7SY65uyom4xPLPOxaIs+cY3lF4nz
H6k09wCOLHuFqerPyKn7s9nPUIfy2g+Wtp1Ot6eka1Ue7rqDAplXMiomywgq1NCAiZeNGlo+meu+
HETr0Pvx/+lGO1kXAHXD3v4s5MNEFHGwBPG5YWdBFsYBlBro2Bx22DWtQVhlk3muaajPs/6O1BRl
UiV/tzwGDCl39pmUbo3+NbtOGlfm9MmYEvNOht2/9k/ogh99q78KVx1l9TT0jDpBTSIVdIw7y1gF
dr8dxpIbFSOLPnPcv8emLA9rj++r5DPZ0J2uL0Dqyn5lsYcim99vvmGqTkxS9E6pbd+cqOm7W6Fw
dm9HK6R4lpWaiFVRp68Eig8bB68wQysVVqBmZMHTokV6tf2nOaTJjtoCi5udH1mFB1DDPz3+7KxH
hQhhX4ZCVtTvs3iaZ85MkZjN97R0E7o28b578svwj4T/6Rf0In7Y6cXbDEoQOvdDjv8gSl3tS6ER
jJWufjLYukHvkd/Ued0LYVlLPOnc/Kv2u126d8sZHlaX+W1qu1+AuQs0FqMIJsP/png5O5BVBtd4
7yof4RZ3g5wIv3N1aUTuuvNS9WvMBbJyquj3Ouz1jWwtR7QyZPppBDqOs4bTZioQ4U/2acVOSMGq
aSFDnTVol1uGr8e8dmCBX4vIJV36jOTyjRCdNaRTzqA+vKtlOHnIj6/t+mPLqT5aRWpETimIu4CD
QD5L70dW588B7pYycvqVWdJKTeX4bJEjmQ0TkmA9mBjFByUhYb2xlGyhOAsnM+qKJRHpuIW5WNsT
Ot8LmmePsEuzDxsLBmOOfiOateK1x3vDjG3ElCeWmLdDnAf5RYBJok8IIMBGcBb28jehck7iKJfz
aezZ+ONfDPbCkwfTYbWWau2JJgSeNE711a5nwrDZkq5pkyZ2pl+t4nnUjwzOtWTBUXTA8TYMk4z7
9T+ApemhnnxmKzJD7UlaVTiajCN2LqJGEiLr1QoMOy9Dq8NYg8D7rq9A6GXdRuQeyYOP+3ww18TE
G5R0KY8absIrUfQJqj87ai0vmnT3jpQVFOWO/msGtlFOv82G4gMoiDxojBOY59Pk+Ot6Tj2IO7K3
buHWYT5tJE2Ni37Sy8w8aA5OqXoNPafDyuoq2kRk4AW0vtplj9zdaimLCimGuJsmt9mcjQBcAJQL
bSfHlSqOsiZ0Wc/BuS7zdvSJ2d6IZE/WIftDTcY92Tivfko8ziQNE8gL3YUiOM6qcr7pCNrb1T6v
O0EIlvsrJ+aM+5FZ0yhSilo8+znaIr8TTZCWLc8eOj/GweN5dAjDrFIyDvwJCRGRRHoixCpDo+2u
++DU8a6Z65G3Zzjk9kTGhVfji9yvy++V5sqpuvOocxnWU+ciEP/PyqAjqS5RW5adXFvxkc7KAJK1
/YcOV8bTUMmA1czvYTfXs46OY2MshkAf2IRlX4gxOpVMhw6z3vxuhv267rP25Lk7+beS9oI/fNDM
b/02CGxKThCACDoqCb0It7QJfJD/DDVdHjpwweHU939MUM4zKSFD0b7DxqCzJPTKX33g7TVQ1GnS
Pxy0CtuoEbqLWLSv7Tf411CsTGHg2cOcLktvSNxeHOahaiKfyvKA5OmlHvKKZPLiT6shIzcZE3uL
Fqw2O1Vny97MYb6yAl/DvCwu6ax9G8MbFFt6VINZqemt133efitzexdiMYHMUPwsnn6esvK+K7pv
3bcWahjv2fMkKJhuQndGmJO9euaDMy/Jbr92+jw+StOL+i59lWs3xKJejn2ezSEDDmacKeNJnlhe
IX2TOK8EJ8fIdZKDQJHFOJK8NUW093PEg8WOVy1rJNAyM6xBSMPyeBr7P41RweWyo8rtSKkrqaub
LEcBRgYt02JgobypD6ltMP5wj9yMPEWWZVBYGEdMosQzzPNnV98EL9nwToy4PE9+TqBhmpHwMhIz
QJIXEs7+23AGsoHCZm6ZiDsbzB1zjIHXYCc1nSR3Z6ZwDFEwM4TDKB7ccb96W88OoPkzdvV0sHKy
UzcmggSVPdkgky5V9cBDu10Jb6UwI8LM3Hb3oOXOPc9sF0iToB1wsAGv3XjSXedZM+MNk8NFxwId
olUJNd62GCgLw1jugRjQynrarNUPGM8CTasQn3C5G/49iYtQCb32E8bsmCxlG5ouM809NcrDrU8w
bK18ttvtMGxswqqqiiEl/lobPB66l6nY780mbtdmPZYco7x0DyBwAdF0aIHd5XfOPIx3HBZF5jJb
6NVvdzPGeFBl6Nm03AZ7QXorbpTbsLp1ir+639WoqLB8FujCxI2j7qCAWzkCdGd8X0wTMuRAC1vo
4zdja65zS//Azw86hz6A4ShdUqbd3hxq/LRU+UERJTlP3cu0fuLdnUhS8tKT27VcfI512nQOnUZ8
Ad2tmPPL+TBDSSJY449ctuxhFNUDt6ceABZiIeT6fJXD8i5NrQ39ulaRZ7GWTbs+qEn3ZViclWTG
1oeOGi1szOnsG0xNBwKGcGPK3iVfbZ6AHRY3S5auykguNc7W+uqyKQqg55boV+zE1oiqTnsfr3J1
hqI5F/4nQr9HinaB3pt0vm2n8Cg2hlyEOfQGkZpYS/BliBGKtltZDASPXJCfZcrWRE7m32z64nQh
r23MnMjI+m/faR5kpzGdw+KCty5L/LzHrZux4dCIOUQycd9TDtE8z1uwGLseODri/lKL86yHVWOP
frJ3M12ir4dbic7I9VLyXol0V3nbH0via6k6H/99dE5jv/up8w3On9GX/qwGBOqaq6j5OvollZsE
SKQLw3nubLh+n3klUVKU7k3nRQezTlBRWZkGvsy4G7x9iGgcckRnLHlwLgCi2PDf2ApfpbcGRZm9
tsvUBHIr3Id27Q9zI8qgq0ZGCyRrNai7gjYvLgDsXpeGS4SNOksdFzM6+T94o/gOYG/1YUDMwTh2
Hs0EWLh6m7meSNTDAKczldVC2McnYaReVA8tpSb7LFFvA9dpS70yUZwZOntWeW809pyMbvWAThTy
zJ6+IaE3Q2b4L6ot8UgO/K3rUg/H2qDfY5+5oEeKiBKdgmwYPzuoOFl3I9ylJiIa/SKGnNlyT4Xq
+fBoWvtzmuOuL2XoWVUaYBi9Lt9WlSW4xLmIK1Z0QEDv5oI7pk1zmJP8YYvuQUm1jm3qzSfsn1CP
VHsD3EauNp8Lt3+wzfbimPvRmlkAFnidgqVh+mOs7+SEf61286Wn3gO4/gXk90PbMzMU/0yh9OUM
/o0OPQ6hY5eiJ5XQaeqPHHEOHEqGoce0Hv80VfUsh/kyiCrqa8DvNorDpkV+JsjP1PXhQ9cOsmVm
io5Yj41W+5O6Q3FcDP9v2cP9o/Me9d+FfMdVWCdkRX5bpvXDrXZpgADXlvzRxu1kL2ejnl4lPjjE
ahrAF05cI0/Dzc30sIKsocoCnrDdRDtDLw6auIPpI9cJ9iFnvscVES/1kiUsJgFYnku2mDSdYKAM
FvSRSw5lr/RzZ3xs+CQv82w99pPXHVSqaQetFmd95LPWdO9OT9UzUzHC/Zg7ox2mKDSxiForRVaq
8scM1Ue0KeM44wQPVAdLbPWnKsipdZh0NfPj6kE2zbLuvXKG9tJmzmNh9D8ZKY+/C/AipaeHhYF/
tGy6E33Xgya7I0z1U633cNg28S6A0K95YR9IPJ1Pi6W+8VcYH660q2ApO+wm7R9ncPbLDMcp3vgL
szNisLZiM2R6ecxy8GilZt4VigrANroPgkHtq4EKICHzwnzay84hXbn+6wxsR1mIzRHbiGe5ZH8g
utkTBaPd8ltlzvHc7zdv7GljEF9N7XHxZBla/byHUVbyGnAF/iFB8D9Pn91fzS9kxPezfwtTtPe/
ZmGNp6acLs0nbTZTooXOmoLyRae/iIVPhPfoddcJW9tBWOHkNfQhfgeFSute05z5oF9B0NoVk83N
3aNZxWNu6gQwUfYKk0FIA2BCWLjFPeUlBG6S4b1wyDMsMtHaBgsOwKPjj1+tBfq4cW2ihtmsLlpD
uvRUfrecaaEnuYq34ntcMXTJ0n61yO0Lq57hVZb+jJaMSjfr72EopFG/lI9s4yHwOMtJliBRtoKU
oJGJkn07Xsn5e9wX9lgOo927oTHu22ws7uvGDJNtKtfnFGZ1sFvc1WupJw28OJL11FlzsQrVNVmI
LuxoP60SEsuKxGKY3DZci4r2BuepNqB9cLEgrS43s/3O9XHpveVt10uWeFqaFGhqArOC0q28LxJI
3/RbU1UyIuDn1X6yLO3Ssnzg7LbREBrr725UNNh+Pl9s2JvAvO/Mqm6TrvSmQ+bM4WQR4zwALYgq
XgBf8+4Zkeviu5MNE3sQN9IlDg6GkH/IsU4mG92jthczdsh35o4+kiWH2GNzvXaMk/pJvW5uyvxF
NunDxoKF7ZN7rOMeR/15yPGHuowMUlIhl9S9Y3Hkhsx2YsX697Ip9zgXOXK9oSYswxbMu9WlESRl
eV/VVjjUheQJzgw1BtZv92row32rWPQLD+fyYFwWKl571b1wa+39Ovoat13VHYoheyaEJFhX5vaF
lv+xBwi64zgEsu2IKUypSXAAvYApMK6F632n6cwCbOFeagBZA3jjRSsiK9P74IaaYUTORg4pP3dM
Lg/ZgFwHd7e4QOb9SftwVcuDo9ClIG0mR46WA3uhthYQIvPm2a33F7H5lw63x7GbmEMtd2Nr3RQg
vKjES4SaojvvAMgF5T79kss7Xd3TQntjAqAoQREs6TAlaKoIQuk/JbO3JE2Z9Ds2yeR9+V71kxWV
5WKdNFJNurX7NJvGD3fTIpHdK+7snskhmNrHRSMuttuZ6/iAgD1glCBCjwUvagQsAm2TMXyhP2Bj
461narA2dAizCXC6hVqb8qOCVtJzEwmtK9Bv+3NnqtjzWf6dMAumISNwSacQZ7l0Oh+E1SSoFLZo
2vYuzKbiZalNsLSVSRYgySwApKdfWLa+2EQEFUXAXUd+2m5BtdNI5kHUtcUpv2vc278zSZzswQ0z
RGyl0ZnTqwzTBWKFyRcjpsivdSqsAmuBOTySGsH6VAdUZEJPHec0oQ75sOuePwf+FDImRe1+Tg3y
t0a7P/S67ofAFAimZgQ97maPvmeDd0O3rMbpanY8nUaq5dFaichpluXayBmKDvuOEHLXyYHWh6AK
XyU6e+Wjq1okLYDZ48KRPvFDRsOMjEVRotvOM/fiR/UP48iLQFXVfIxW9xfVj3/g2f5Ib9aTm2GJ
9mw8m4bvBuk6+gD20iokLRKFT/fhepl+Vl6los7zX+G6c+yLSOmyOnd120cQgcxTq2fRlnnrU2pP
9HT8GS3RKE2JKwVPrxP2pl6hJGteG3Z36HHH7FHW091kp8ioXT9wKqc44hI+tCxDmXwVIhQAaYNG
A0dBENttaD1wiDKtkg/ajCjfpXlwxpu7I2ejggic1ZZmnrHzVAdNGCdTVeghw57w6Nsticq4fmSF
C+Cq6whFohcXNEfIsWPcpxuIQhj0VWqHA2nakDXSU+NxPeRt+UVqLTUm53bvdT+dmPT4Do7DSHyy
tMJmByFD1r3vMlYxy4VbvVhFkNNyqLyiw2JMbNk4QPbFusVXAgUujE+NcosYon4XfJIpOBq/kLEn
G4bb3mKSS5ZKrKuNeTaWD6cXf5a2O5ES+iIrj6GErt7TFeG3vVevtZki+QSFIpqKbWrH/lLKOaiY
sYRItGTFyHWuiLcz9+oZM+liy/s04yHEmPq4CxmwhSccky8DOfxhzCcnNPFGJy1YdIv97Cj7aycg
3tQG4eGqfBlM4Guy7UFip2ZYL6dJGxjKYSOLCm94LAkAdnVjTPIahU3b7lZINvvvwfI/y1ndYA5m
6K6wK50P4rKsO3siMoQlh9+XX46rOYnbYY5cvO7ewlNUQfNdZa/weOUfg6gPWqeVoTPC+QZRrC2Y
amwwJ3T9zy4iNBTw9b2NbjWsNDxjHV1dlTjo29CJbHPkkJzK4bpH+aYRuG0zm/Bj2+RM9nwOeKaW
x34RNE0trPjZ+SbMM8clYZVHNwNvTy0QKswasCm241bVVN4QXoO2sFj5ur2MZhhIQpFA2xbahKo9
1IubIv6a2wq9TB8v+epBm2PxY4s+P7h6/e1Py3Qslvy70cwfCNyM1DxaS/b2tVNjVcgYZRvUCqyS
tP86Ot1IlUewAFU8k14cE0NpoQA2Y813l9hlYR+WGAACNXybFZz4yU2/0EzFoIDCjAI5sramSMyR
0Y7mFHee+Z51EOOlNIOVzRR9HxU9fCzsqzBXVsGo1uv47qw9ogpTgstFsbnTQrVkyzN/NTJ6nKKQ
KvTEaAIgsg9sOe6UUPPJ04mgaG8fdE7en20wpdhyomIQ3AMIEmMR6IP6GjL5Z/btp6ZQUaGXD1D4
+wt6jIUq7lp2+dWY3Dwhv6xDB8Nb0e+PnpaVZ5jb6ZPLaq2aF/thPRv0EyQyk6nTMWr1LUYmWHCw
ceE06fmC+fDhsat2+oQCgGoqS+9dUlDOXJgfLLeWqyn6BKO8EVgMM8J6Zo86rfQPhaWFViteiawp
LpVYHzK/Js4yXcBgLAfcR/6bb5yVVnFqNP4Y2fVw5zvWzLxueSV/ki/99nzbNIxhaVtnv6x+sPc8
S3eHz+2636IwvqoRr5KZat9etfyZGwIQauRIZAwyTtgfszFHIZv+mAbQKm9plhPUykh398fcLmkC
145+NLUS4htl3JKWG3gDv1Loag7z/zpju9ju2lHib/x2zZrCzG8OrXe7wgwKwEVi6gMuwt4VTCiT
tVdtD8YaqsnOTx3QGAaCmcier489sHT2k/Jl1zt5QDqjV7f2GHZIZGvTvdQl53m6/pksJ78BEcDv
ruJlsGBk5YuRuJN95xrz88T7rrq71Z8VO4rpZXAztA/Fq5GaDuRe3jOHItExRpOdCrZSxYIRKj2B
JBsPULdM2OMX7dz1DVkTRs9OqkDtiSzxYOP6AX8g+Agaj0RduT76hIbT4xVm2FBLHYdZ+2q4zHJr
pd4plHHuXZYJevtw8zeNi2ajTtPRRU9TOKqB6c+wU0faX47OZ13PXhPmEmjcOIbTAkdZ52golM18
r5P32vpernDz0ZDF7kBXnY7ujysqaIb6rcpXese5E2kaXzhGeg76J3Mrnjh5nm3o6ZgNf2zF2dFZ
QjBs+IVEqaJ5l0ZSzeptTZeY4Lq7bB3qE3vDc9t71Slz67c9n14dBEsk3zqYx3LmahI9AElMBN/d
1yVCl6wH0rkRkva7AF1hG675rm26F7UDNZUuvYPd1uKkNxVOP2RIa2YOV6P0Wwa63LSZAWO72LOo
6iwQJQaz7apEQS+7pYZzy7hirMzQMYeM/BYJ0EFaCQquL7JXzchi+/CWjxppoww38KCNwAaHioKb
zbbepH9bNuxJgVsRWxfqBoEgDFGSHeVjscWDtcekE7S28+B7zrc1I3qcSuDhlOvgDw5c8Bo4Ly0u
9ry+wgaZoqIvnBD92fuA7eHgadglBQ9OJWb+0F3/LgqP6m9xro7RtpEx2a/raijWK4yOiAfcT3x3
UVqOTL3NWjnnlEpgWKwpMDa9fiLot4k6UEnTsvjH1c8S3BXUWwphzk5Ci5lm98Rcp//p3vrtLGVO
NbpjAZuZxS6fHiKsuOUduitquvrOfxIVE/51K+9bn4HUzCgfXlr2BB3du7JzAlPA93Madl7m3S4T
Ze6XikX7PQJokjes30Z7ZMMtY8t58hWl/2hk3Jz2RhwgCwD+lneyqCmLqdIPtPHYXfcVYzXGxLrQ
L6NFN+1u1M9MDwprJaNlbGAw+z/OM0tnG3sE6r1GbB+lTshks7BxayszVrX3cdOTWwMGa09OHCNz
iFSNMaSlvXv5jO8Ax/i0sPQq0T4S4/AybPvCVgIbm40vpFiHa47oe1Ltl1YtbMD2x5mMp7gQfh6m
i86SnBiZ1GBvkRP2oE31a1ehTxPEWDBKQbVhK48vw+je/QHfbKd+tk9Cd9+ZuD4jtm/5WF06Uuaj
qdn+zNCDggHVWtp1D1XhX4wpO4GOgF3bSpgYPRNnWJdsNgi2SruvdAPlsmcqKJX8Kd3pTA9OkrNW
35za5CqPPd5qm+lcWmncOMz1x319Faywq42/pdmabF8Uz5VIzTNGn4LF4AQAaFtCSVhemDfOUWEK
OuwmavBUX78nuFVLiZUdjzUqdCeSqzlEdWYwf93siboZqUez9fGW6+/Mr0SSWUjQ+VzyUtVHDRYG
Cq+UUIwCJQfpGlAllvrZWxYWLar7KgZvDtTtWGgat6AiKIukdp2TZ04wPqX3KbG1Bc3QJdlULlGc
bKrpqWZuzaZ8cVGyBePggQWhzNXcFXM7+pmY4PkbrwuPrj/MrGd8UqZ9Antb+wg9BAF19gZC+m4R
xUZB1vI9cNU1Nb8UEp7A2ZmyG0yPoLFVfK+MX+SIPBbTgRAf6h9XvHPFGRGmkIRgPgjfFffI2Pr3
ohbrcdUMjoqcW0TzszDNxRM2YYpo662UrBN6tobAlvIP5F705PDeWSVHvuwIMWpRwhISv5aspIiL
+NbUYseuB08AEbgRSfFULX/R0yPoV2XFHsmZOVeATg2Tj4yqeXFrhdZ/b0+ILkxeW24Ht1xfi7Gg
EdTzWFg6wz22qZOUz3VasKyhItJUtccWebV8WiTdD+LG1GI+p3rCdHYfBqbYMr4mBLO41x0nzaIa
FkpUpOlRWfDsualYccovqLsszmRPoUG8NR7e/8fWeS03rmxb9osQkQmPV9GAnhIllswLoqSqgrcJ
//U9wHNvnI6OflGQJW1tSSQSy8w55jGxDn0Gc4sR/0fdoxeZp59eYugOqpzlhDfvA+IjEOICASSM
im4hW+dI1KyJfr0IkdJX7taw3OeOa/XJdUbyj6vY74T7M+jhp3DuVj6Yl7HgzKyQQeFR4d472uWz
kQfaJqxc30uZrXdV/jeVvF2jRU5rggFYhRK9cjsODHWpzMyq20Y6Pif2/YCENYziuYHy2ogU87M0
4TYbcxJ61ldENbIR5DfwTuNKn+sOxWe9VbGkiYzmtw4P58pi44oFTzy5Qp4M110DRvf88o6YCqJE
QDcGp4vJKGyzCKewwHc8d7UP7T7FSmshC2XMc0VWEG4Kp3+r4+otju23OvytRSSSDvS4Qyuo8nQc
UNo2iXqkaOmpoJXid03fdTXxxvlrRc49iLTZt3NXoX+i6zwz0LqMhnOeoulHl9jBDW06MIQhURyx
G3JT+RIB/4XM80zsh68Lc6Pnw03rrA8gG69qdK4uGjN2/v0XvHeoAR51eZPwyyZW/1FnCAor9T1B
AeoWdLw232vU5Am6GrKybZ0knMbF1a/faifgpXR8PSF6Edd3xJoJMiwCzrbem3X0xwXUyRqx+6Pb
tti+u/G8Rxe3ioiBYlvCHXko5VEL7X7TlMJcGVM9nFtRHDSPQDdQr6/EGR0cL7fXhoWHPJE4UHRL
MzZu9Nc20GPh7P43s5M/tHAS11XKKBPSW7tnQFNz+czdNQlPHuqtN1IBnwJejqcumAFkxYmx6ypo
eILMmBmjgCQkwKwaFg8dqb64Zy5hEbVr+lHMTNnelWTluq5TbIasOiV6ba4ymxe50lo/htTGUEQh
VPbalRMG74kebEI3uqLUPoVO/2zSma+SKGLIInYEwJNbZ964mQJMcHDg5+2IuqxgNlccQyJ/VmOc
gdRvXtj5+11quetJGs8OXoCoMvfeoI8MzOL3KVLvhGMgRcCjQ9yLZvfYUhaB74y1oRmdky7mDPFb
eGpzjB1amKwIjnmNmhSax7wZIA89hZZ8ExHK8S5m9EoEUQOti6Xs+9RrBJlgnll1ARPEai6X1FGy
M3hvBQSEaZSURdQbq5KWHiXmJI7pYQzCYZdnot9MMMclYzSLS6JGNoomBGYMGV4UdD+cJpi85hKv
EIWOkbxxpnt+UCxhJtG3k+WfaI+ZEygGTAWjtkFnHGNOhHxXcuRbpeFKGhGRg15w78M52mjTstyz
QcUZudqhAzPC4sjs40r+INDX+R8DxJisNhqSqiu9TdOzqAmH79RyYKGpgZVARgJDn25kHe+Z7P2r
h28RmWho6+metOVB2uPfoibIJyI5EHaiOuQBf3y9Iu4LqAsGtop+ImC7O7P306W5yMyzXwCg7LLb
Mg3cJSIG3ma07/w9LmbV77LCejcSzrzalm+jk1xJqdn1i0jQlESDB9EhIDUG2bMC4ODR5NQfIJE3
6PgBKBijQ/fi+bYr7zrHEIaPVUy1XoXRZ2szcC36X9zp9zJgeKL33k/a4nAw2BrHRfIqW/ZDEbcR
XOe0MT0LOY+W1MD/kDvZxdRQyMxc7Gvid2tigDLw7ND5yEQM66NTobQDYii3+LtWHnCJQzUWvtRy
LHLcyT2vuHmuuZ+8qN1oaUaJywgYZbrZbefYmLZ2Yf4Z3fSg3PJGRjKuu/hArRNtzHn+kG43oOI+
9mnynldieEaX9gQ+bj7SMW9bQWtI0h5j/cBPAvfW5Alc6YqJOpIN4gpOwFDY12q/YCuAZkD6zEic
S0vQJY06n4pagQqm+5rMwduGATM1TqoaNfZ4Fpii5nzAGSEcWh4nxePimLzYPaJRRpboVNHsD7DB
Og1IN1BcghOJa2HSG5LAuSqXZV+aGts4rF6Hqt5GCuWx186+phS9Zzp+zwzwEPVyDuVueiUe4zsk
giMs2NZGgixLYLrsGJsKpjVp2y8Kgjuuqxck3fkuln15QPlDJBt6heFliFzGp5H5S5u5Lgc8mUsh
yaJpACrklQE3P884AzteMZUeL/DQOXhKhCSR4eyKFlBSWE4lqz7nIPX2kGfaIjUqaL2YeoG5/eIv
cDNRRU5i+jd29xgIzE89imvdTuNK5vpudsITpsh2NSWe42sxIeTDTMmFUgK056iditoDI0f+3zpN
2mrdd+28BuJA2IhhGMcq6Xad2UTAXtC/Ekl9yfXGvnTokFiahAv1KHi3KT/JeKq0S6ZFzplXLpkz
96qXDrcPIHkrDMtf6TFogvhaWTsaxPZSYxxcBGXuTki4O7g3dGpS82izlT63I25Ps3RWk5PtsW8R
jjG6H+xc8ZgOO71hpaGaa1LU23BIvseal3AEHMd7MPhkb8ytT293qPnO4AFXoUhO8PbJh4k35Y+K
3WnVsycD0iPwFid3Q/FudvTuF5Bb9HTNIc0+NQRbFMDdV2UDrsK4uAu9CAa4MR289s/YAeqI8v7P
mDtvOFlGkDlo51vL9V2i66vqmNnQsJmyDwegQatGZEjdA5zmtIWbxNXfOoZSbl2TcVBP+PC4MKAj
35M8LJmbV4fJNH6zxfwEQjs84ddJPVD0doycXT/2gcMEWOWbMhPPREBVhzGJ/zWmS6Kos2sTIBfz
bPYr+y8OFf1osJoZQrNcj7gXbdFzBC20z3SqW/gx9h4v7N7IUYPgT10N0dL2kPL1JGz7X6i8cygo
cov55o7qua7lcx9wscCNpfgc5gYbhWsh4xpfh0B8MBjfU7VAfpocrELMzvAAaCWmzKIN4ZCNRyJx
sSqW346s/ro91KCQOjZfRsgOa0dZkh0oOwT5SmbQXN18ucuh2G8EdvD6qg3WXzsrfIreZlUb3TNL
0Jh7m7vxpJuDJY/OSQ54qmvUe27W6hgp0Gh4lnitkusMO2cf2SJdUbHudMRVse69kQCpQXeC5RNh
Nlgr75Y2DjDoJ7MiWHXoKQLbvLa248gkdGipS3oIminBYPsWhVI+5cWpK9KLg0h0gri01Uf5aRnK
2SeWcWYleK4z62QmYjoYTnmP9Pymc8tSRvC7BOzEOMKbkB83l5HYy51RBtNT0lHlBn3yrRsDCNU/
rgmQODJjbv05jM8xlIhxKNHKDm7AQAyOVZFoEKQIBBkZrDWrHO9cu+vR26P1iV+U0gm+cMJ253nf
UZF0fhnOhHlzYqYV0UZu6dpnObpnLYl/d1qQ39q0OMM9F08lv28w2v2eYgpzkd29d0b+kRWFXIVB
sK2i5mwa2T90NPBeE4ZxKTpotqqrBDvr1gVTw722Whua5ZzbudIIhhMTQuvYx09uHKYofCcY6Qol
Y52T4/rkNKViiKQIlPHg7wTc7Afro6OvcxMnwp1kGOcIgWKUmUCIhUOCbb/0G8V8HBEmB1P4HtaK
X7Y2feR865Td9d7sc/pNb65ouOk1Qgsrboc6z5P/9A5NE8AEH0los0FPdhBZEp/6FmF81oORdApC
p6GSDS4R7I40jl1iFSupi1+DqS44g8qjrYd70cyHSSnYDTGS0coPMsZckewYOD/lJQfd2KN+6/ry
DT2VWBNoYVIFLPhn0RkrxDIeUc3P+swtpswxQ4yxsRNR1K1hh7WbiSkPZUEVbUW4LTp4uNnzbJrS
19Ivx9IgaUW18sfCumtZt0ifa8AbnvlBjAPewMJ8H9cGWg62agleOpxwuq7jJuQt0qeA1HV7OBrp
JxGuoImsuaY8ZoVio8/dm7pJuHdW74LmLyRd8tgDe6s53YvWNnfDs15x56l9F7sMkgtma4IoutSM
T3OF7kjIYObwwibuFMMd8ualyVBthKzI1wM1wSbDpYEb2ePniDpvzTWI9zXyez3KEafYf9mr+K43
VLsppjX2tuRO9/gjjrlnJ4fcHE52+x3N3S5fVIhZ7G6RFPHiqHk/lPhjEXV9GU0mSZwH39kgNydt
caTwI0G2aNQbOjLzyQ7dX2bkdZu0tX47VWwc8nFikTAUfjHnlNKdZJrUjldhIsHxgt+4t47kncP+
T41003TYSOsZZnubvdkBP6aDG5cxChq3Je3Uy7ozMwBiEYNx7aHl8JtZvaM2+ocWr0Ba6TEOShGT
aviW4mb+Y7S4uqj1kftEGJIwy7AIxyfgW5JhmsbROzBD9bH06et5bl+1cNqICq+7mAzEnwqaRqMx
JWMsvS4l4AhP2DS+4fAqJyjdTfEb96jauJlFJqW65cRULgLTZCM5DsIZfarG0LgIVLeZA3aYLduq
hYdQoGpiRjSmuXwaQCAVtRg+u+G3Ci5NN1lXNXEPyxLFFDkc43UhW+7Glky3ZtHjBkf16xlfIXo2
TKjTXc7x3da0ee3VfJ1jI6DPx5sRZtdRsMC00qC4ILdagXw+zxrCL2GFH5KjfDNPyCUECawwzU4q
5NQv+hcSfHd63A5vrcQm7GjtKtLCK3h1oHEFTq1WKhh2MnhqSbKppFdvka4BEUGwjlcT0EraNwQs
vkX8MJOuuu0QNu06hD35ZPaC63WqEQFx3PdVKyj9zZibKObs3BAGRx3bH73AXTHyVck8s5vS52ev
Sd5TfXhm85Zs81xu3BG2VgnxYNNBQl6AZwzA8AAuVeHJqAv7Jcr0YIuPqdqiIbXxgLnZNvQ46R3w
w8yOp8/SDouD64beqi8GVFxczL0R55wLL7S6A4s/TqdoftWIYLn3kchvMne5L0GFNJHyteBuO2/q
DvweDRGutrMK3Tw+tDJT23ZGeCBnyrrOHX45OjPPkQVejxBt38LyeJ/DjPRzuGEcls8oIs2tO/MC
T+onRD5+jx1XvUy2uuhWYZ+TprgU5B/3cfkvGeQ3uWBy75rxK9JG9SypT+Pkkss3D1YAaQHawVXw
oC0pT3YaFldAJ/qpVQ43g9pjqFLKbe9EBOfFtudXLuTLEcsEbkds5qPLG8SuWTxInGIUcteiG/5o
FsmUntbHL7NuP0WFTqp1Zw+7CMLDdR7JMrX67pm7GJoXqqokLk9Z7g7HUo/na9WSPj7my+rem18L
4N8YEESIjZAVTr3tK1dDTT3oz3AucmLeMpt0j4IpjjTSPxhaxXoueX0MfcQoZ4llWXUppQo3LYTC
p7B67kH5blujPDmtybA8r46FFuf30FbTAQgA6gAY7j6YdF5boaVsacvs3peRtekVKOFk6l2ylhIm
N6o5aXFqXmZ6t8vjUaaYVNsx0nl7lpqfAVPz3aKJzlYn46daM92t00bRua/VqlcDRD7lqvOEr/1A
2yv9HGHIs4fujw3+HHw0/E+8+hRl6fSR80r5uKbdzeNpM9OsYWKTV3JL0tfly2zMAXD8hH4j6N5m
W1kDth70V82x6jVtrXclddO7Ph61k3YL0b0fHv/kEg4MZtHocO7Se5VgnL7+8yiv3MvoOt6Cm9B2
fdK/VQFeiccHMXqOWJtS3/LbJcfHvyUpaAo7icVGIxBzz8YbUXUvqxeCLt5DF4XmTIOxnS17ODPh
Gs8scGLiQmq2XCHKK4seifrjOZXdh8r4MaxGW3w1eXMKZtt46+dpp9iEfjpJkfhtwz0rgAZzTJUh
fL2ASu+Fxj3U8p4M9XbjirDf5YZZwGbKXuFGmvcgd/CyqB+Z5fnN0LzsqY4b7UDPJg6lWcpVmSKg
6B4RHVVYzrtE61d1ZCN3s6BZUqw7xdZCLZFuIhDSbio8RR0tLNYZnkWRwr0utLhhSDtgyIoE6iLT
Gsa1xxUirP7K+54342DJjVzo1XVdtrd+ys6msEru2aXYZ4UZPmvlxHKxq6Yv7LE2jlQL0yeVg8+y
sulRRUwjA4G8f5s0s0TioNG/LU+DpIo2TeSa25YFyltuR80GKc8dBBdJpctXJIAFr4GlnR/PHl8V
91RBut7cJsEqxHEbezOaoTqGqj6DDoZvMROUuA0y7qucwRFqm4ytUeByreptCgLXcNq/Q/B7CTn/
mcWEvAid4c0Wje3Xamz3ie4YV+RKFpnJ0toxuck2Yeb8OGwzfy8PvP994OqGdq/N5qbl7rZxCCvp
ysk9EPkmKNd4anuehQhWXaTmjn7rksTnBfm4qcbOeGOVSBtV5MFPbAKg16tpbZVpdbJR6RLxFXhH
LDrVq+NUb67XGPspqvNNNQH41GzOabupsk8L5kxcf5q9KYAJFfyxF6HFwn1PF7z741FGOtVSEIIb
LYzh3Gn191RZtq8ApGL8Gcz0PAeUGSmikoalfy12bNr3cg4s9B7Sws8YGIeu87R2D35OnQhyG9Zp
0donK2/Li5QEfrVDnf8Y6qhaxztTsZXpRm8La53OobrWrnDWAI0otZenvdDmw7JQag1t8CMnrrZm
VU0fUx3+eD0IKSdmNGuCem3jNP9JXfHZLZqnMfKK8krDHh+iXgMqUKGSyppfDRiKm+qRUpM4Rs3X
tP3VHFrI7CUgBoIjcjAzVuKhZrJ5Z5UNs1RU9doucKL+lSowP1pjkBPkEo0303hlIS2IMxrytYhF
9E0Wxmogiv1z1j24nmE7EeuCW9mVVgU8qTN2ZtbzlxsJevQRSSTTYjx11mNQV5+sPEhJqCOxpX4U
l8HsBIEmBDQ+HuGlNnw35ayxBC9/bJbqs670PcIZ+09rVjfK4VBW6WsHV//UorNdDYx6vqyhvXcW
SIoiNrVLtCTViCWfBuGKhtOMR5pGHvjj0eOzbivHvas8c13U0Zcbh/YfrWh3quqsT0ptFjFG53ee
LDmWszbbVI2u70D4JR+CgJ1HLp5bsPlFQ3y06yl8jeAgo3jmxwzNX5Ohe4fSlUtWi/vR91b8vTzA
ENNfdWanxWLI6mRP5HjabKKGifIw1lsBo+dZz5hXon49pSbf1kpK68qwA7wS5eTK5LO+JfrmhWYk
eOI10/yGCdUWTQfTtTFXL4kJDO7xiUn05qm16FKXw8pZsi5jTT89niH36c+GFl2WfyYdZF9aGEkz
rYZGmOhUBnFs7mbTri6TqSW3Ce7UKW2VtP2k6LaPo7Fmt3b5vw9Jomaj7Gz3lL6VrldXs0aGVIxq
POt42Cm1mAXAXG39UOKOOEJAZ+JDCRbZ45/RjvBdBKn+2lceFjmbYyjRu38ILJC2Fl0KBk833oG1
HbQAKKJKCQ4jBexZOWV0VQN507UXvYajbLaOPcD50rUWSZTbUOOGwOyGAWW7ofJw9/g3Nufzuhau
fo9U+j9fUrIoOvU5nJRqmJqXNAyak3IHJu3YtHVil4hyIInJpvoLPsupaG8L0HFlZnVKMW6pmxFQ
OKh+qhEktyzOhJmvu7JHVpjWn1VsImWJO4838zLJ/u3mOpeDKejfawSk5Mh4vkQjdwtiUo9Slvjf
sfczRvZy788OpgLhuDZr2fooaQ6uk/0kY2//sTCYNMni/qi0jh6gs5EAq2AnrIBjulbZy38flRh9
/99/++9n//toYX5QsumrLgvEV4eQwVVB/IcbD4MNwuZu9jhOu0gUlDUOCwM7y8Hp9cntcX8nxBS/
O5OD3bycxSTUrUInHW5xat2BsvEXC5vpw7C7ZD23znjwajqGMqE1o+tuXoystI6R6F8B4zUvs0zU
Cz3pRCuacNILgKBxRk/VsW26ttirNwhRjVVteoxOTQxvkQch2mUFaca6/j3r+n8eyP99sHyqb9pP
WakTrWVyq1h9nnsZsiRn0MieP6SBzi1r1bsByd+zZR0DqSPclr2v8uXbBOzlsqH4Q7/nq6A37lnV
2sQcdn5f2xU7iNlSWJUL5QdLRj0asxAYEUY9vN3T0+MpOZspnhcDfXJRgi/cUI4Xq0dFEQ6cP60u
7cPjUh2SbLp6FVozO+TbNpNpH4whHd5b60wW5fRBf4J4NWac6q4xcSfnYanOuiRPj0ThIcrU0Xt0
2P0i8oFaU5BaLJPdnNm3kdP3FEBD3sQukK4oL5iO6IhHnER77eJombEAPaNZ2phOZx+VPJdggFir
7SArGvcqMIPlydA0A4DF0dqnMo7OBHuF59lNh+MguDvSSddsJe9qpPPOx8+yvpextwyG0d79fx+Z
7LMlMpMLkpzMrwSWC4etw6cj+v1oWT0zA0/u63nJs6urU1hBNm+XV6a2wv/7aYaEeNkCIRAUpElR
7Nu/4xdkGNG3GbrFpgV8dshYcdXxCFvam5wzA3HnCJFx3XTsnIqCPZ1Udwyq4VoQTbyqdL/vC31n
x9UXYy5EM4PcoQ9DRK/Umjtc5A8eou05YqTa1/3wC+kwp2DvwnGgATcbthd4I7hwMF2OfXi3EB+a
xvCnnewzuu5rm+Z+YLccCNMaHsCuKGj5crmzHHzaVvg1pTZuV+U3tfrWNLDWSYxUqSjKvwwkXU/7
jcWw25kabrGEN/AmmfFxUpIwhiFzMhJA/pK5ZDYXr5Ue30qBIY54iZJlvigG5zDj1k6hhvgEWjHW
lWtKWmKvajReTbiHR9NuRINhZK6ovz3UZnmK5VgmNsSkdb9IwWbWBzbeWAxGGJttZqBoQ6H1N5BF
qVuQHmGL81U5XoCqfGrLpt9x3XiXAZ8gQBhv3tDnn621/L+BZj5pDoCLxpQg9EJ0XVRtBGCgNdRK
Lz46ozw0qQcxVVtyrpt+W4Xum07q1l7ojE11JgCgeprfVi47Xy4RWhlMT0nI+9kJ+48h+0xqRJHR
VKCNoafpY0Xocsxowg3UB2AVe1suv2IuTbiZGnARDx2GUZAB0kt+uFiHhBWxvdNj5urCMH+Ryas/
BVAwKP2zessYMlx212UtyrXWbmvyuZ+yPKZV0ezvah6wn1ad3NC4r4a8IKcpnr+5BHal+22hmV51
sSqPuMlesmb5fxkGy1srxYfzi6JWbHWKYijsgxiHfdnnF6gxFRRFI9oBo38pm1LblRLbzgybFdE9
C41U2i9V33+lkaet64k5khY3vJ1TQEFW/2XSL2hhF2EnxrhmgEnKhAjW7HGybTOwxGnt+E/hEgvs
NJBqFB6nuOYrdb3bRY43+uOizmcAMfVMRINuWItIMYo0rOGpLdhx4NOK5CGvQguFJr9S4no/5dx+
GPNL2OA25M4Y+dV0V8rwNmx0AQG3zYcyi7c2sBjBzMjLJrvy0X1uJK7tnajzaFWF9a3MTeV3Ab5C
0bqIGP7OXI0rXZGEaRc5bXcxXRxjcfAZw3NCftPKyhwYMIqIlXzg7WskR941Z2H3KJnIMWkgom+t
QLSAdxoSO+0jDTdeL0Pqh+lOCpdzM+KeN7etmn1LHeKEg/NSucCCqjQhGcKNr41NlmEe4nkuOoKH
9Rx7Sx7V3a53X7QR3BzulXNMRhmwPuea58G/bqlWnKbxG2EgAgyL9KtJa9KshwGRTh6ew6jD/MAJ
nU9UPK9OWv7NmQY/u0g3vCZNTo51iT3D2BZRLTcFcsVn23U4qBWc37Fj+F10v7FMJL6TWb8LRPP7
vgXTpIFxgAiarxyjf/VGjkBNetPeYe3VlDYIvDlp9qKiMbZp1qYqgPHFjlGbQ+sAmVC8jIHmpzFv
ygF7iurkmRmK8ULMq/GC+g77FO8RokHOBdL6l87MnTMmhy0DgneVJRPHarbvkEy8pDmJuYyOkKmj
K4UL6LIzQa6Sh3W5JwXexPbnCeryqX0VQsWrkTboC0jdC5o5wDFIRbplnYzP7MUtm+JLgjtED/8H
EEp7e3zI0X/bujZeH8+GjrQTGyTB/lFfx70wDrPqvoMOpl2YCri+DbUolbV10W2LQ0cQ6cilEt2N
OflnA/f5E5liUxaJ/WXl8Wdbakfoc8ad4xkws7aY45abpnCGg2mVBC0qLzqxpi3PHSTsdcMO+c5d
YxWHSf4j+m5lJ1PDz+2eLCtP3rNG/XSYft7I6CadIzEuMLLUNY+D7MrcPonEF9i6/CeL1GdCp/L2
P12YmH4NhUWiIXMXc5dpaunUIvxjTlCkT5budPskwzEaZGHvP1oIkUzThtGRuXoMe7IugY/Yo0/U
bKo+u0/uM1Xm4uT4LbTe2CVIM9bCIJMHTrx1fExUcAUS8KME3wnLk8baVT6hwy9QiLct8opA/JQh
/qJ2HvP3oXWhbLmkYZncsbexqqoTGrhNZYDzgFbRnCZRq9Pj0eODXfDzRzinQNvYe8PsxjvXKAwn
oyY5J9fkMUlHNlpDwCQmbFkwWhMHvzOT+MqBVhN0QOhKhQx2pWbHfDUlg2Q8Rxj6g/lCNEi8JTr4
0Zy7hcPoaFZeC3aro5qCjc1y/H2EjXBtZWM+RwUapgzPxZPLebp7PGVVZj5TV44b8lThCD0qwrg5
oKGxh7Uc9DdTiXbXWHaN3WCGb1OVZ24QdEGPh0kwlWfdlr8D02zwRuV0EbRHT1EYyVOyfBBBmPAH
Wkw3oBX2TBim4+ND7I2IRP/7/PEo0JloY2KDfRDWZyutg8vjg6uL/3lkVf1ZE5M8PP5duR73yMdP
PRr6zTGNFiCg1zJ/w+TFrXxkNbl8QEGRA2RfKljGIFAbwvRjHG3vdWF57m3bSbdAP5OvBVfIbBEn
VWOp5zy3fsmwSu4JVCdoPWOzG/IofnNk+6OPjIxYG5DXis6ICsAUO2zj+v3xdMxBqXN5vU7c07A6
iIb62bZekdnV+2SMkhXtQ7qrFRbVSFr5sxPN5a5tcfc+8hGh9Q0r4ii9Q18bvl4Tul62OXpMw+oP
nutqz2ai6fDTKsWYGpN/MCGIs0zzu9IKkJZhU90sBnM+NnFnjzcG2K99JM7Z2D0eFeVk7KYptI9o
VYydxjB61TsNhKhl/pRORXR+POI/XhCOq3ogNmsw9BKrw8yWDvlsfUyNFsoP0s4a/YOD5GmZQrpx
kO6b2XizeT8q3UqO7DwrlEl5ZB/wfPi5nmVrRTny3mjmH1YU8m/jfBRl1aBxLLSLpjTnl5YODG9K
1gc6U/LH3/W/Tx8NsZXm3HHCmZes63bwIeSna5xslc8fE+OvvQU8dONos8Ci1vxKmUTeGvTaT6Xd
1LvJc/9m+mgg38sMv85SY2MDsX4PKYtjQdAYkqztf4enssx9BGPexbKpkupE1sdwDP65dt49R+ko
n2Hj/H00yiZ8iLWyB5ZphklQTyAIqZw99iZeMZ7c2KFxjD1t4/XA8xCHGGHtLqP1/C3JEUhWmjUy
vDPyNwdU3NqM8XwMoXY1BjZ5ejjlPzVdLvtm6zOvPUKJNBMCQIklPqV9wCvEi5dUngd8vSLdcBko
LudjP8CEwX3K7X436VWzYwiR7/DzxK9yqQsfbbMzxFtvLoNPN57I5CIsDP/fSzAuYbnER3+QZf57
zKXx16nxG0cddy3H9BbuUXMf3fDQDAGqOSykG/w6/VtsjvKYch8kmIqnmqbxApDbqyttYqvYfpZM
eU/UuOyGSyf4mhdj+zI3JKKnXVVdnFz/+xUgpYKvka8wJJkL/7ngpR71K0gg7x6Yy2vGCO0XcBGn
7/pf82Dqz+4UvNCwYFtwejQOGQOuYthPGRYU8nhYd7gWL5AFrfQ/x9PMgfQJblKudTBArN8XDbmd
qCulnroyDbeorZbWVk302yh5OdunDnlmPs3uJskJiaOtctbzUDIwc7Qx8jnSw3VbFcFJjj0vOhXf
a6KN4UoBA/maCusUWCZv+3BC7Qlvi9Mj9SDxLu9+LMv63dF6NLhTt3p8jvsCMl+ygw9puDAD6lI/
2nZaoCjK35jgFuCHmvwHOO4KrAxmSxjYTwvV4NZ6uNwLgwhsnJhrvSHibASkgYkUMJdqIgsh9ND7
gU6GMMxki/UiytcRk9BmdLovHT7WbohwPSgR/rM6xdSPb+FNk7kDWGI1IRuJwoqfCDGjbFf1IdAW
v13W/4y98TpNlbPLcNH32SV1Uu3F6ie4p4L4KBQzUYtaLh0YlJlzv8cobu7lBA7G5n3w1JuvkUj7
7VxyhtlMejf14moYlcLrpkBD1TXS1onEikGDrhIwDrbSao2pGVSwHl/HnK4hypx3ltIKtz9KdvT8
xZPzNnoanmqVk9BLkjmYy8w0dUBOZorlD6cr18XG1MrQF0LgoQE8+ZRPwT7kHrcaZodeFCvKEMXx
U5Mz6wqH2Ed+X+Pykr90V2/wMkVbc9bFOaTYzWbhbhisfylzwePyV3gSSxAzu0/Y/JG7okKfd7rz
0sz4c1Fy7sYU6tKc9hcPgPBlkNFLwztub3amBV7Q4c3myA8xYNJH5ZSvDYG42KtoWAdNn9duLs5C
I1CRGS4BfjlR2FzNa7Zfm0A6t5D72R/ERZm7wbpUhqhsrFtp67aPp6rb1EWn1i4wnChB4UqECKge
x4D3HOKnXqIXAKyxkaqTDZRwsOs1SUpB0VzJYEJ87xbG3oAzjzsI4sNk0nM2+NTWKMwY8lQIiNpI
HqURvAFIO/8fxs5suXEuza6v8kdeG9UYD3AcXRVhEhxFSqQoUpRuEJoS8zzj6b2QXW5H1YXDl5lS
KkUSwPmGvddGpt/s0vaWlgidKoBfYXJgWJgfNDU7Drk1Qsks95VntKsg9b8FuirmHYSpzlmLilU+
eCHCOGDDYGKHn86gaVAJYvMGdqAJi6qk0L58w1+TavDUT6O6ySD5x1wDbtU4UNsDc5vGqEu07izp
E/FPYX8yZy+spWqbHGbBWkYnv+Tqjvh2ZPBHyd5mxgbcBiNgBKqo+JG1wlspcy3G9LVGx3Ach3Zr
gYgJAywqhUNGhZe9m21uM6hQt9CgVqo5lBjLR4NZZ77R9cle6QNA7+RoSFQHxGDCW2+cWeTK33qE
HG/KwdtCVXrpy5HptdVmROfxtRzAE62ktwdiseDBk23SFuAS5LGaSU7Ao0L7ybLwdfDLBkEZ4IHA
2oYhmCyAEt3SDvbpqEB500W5RuQLeKv0P6WWLpNUTQ61yNGKN8lj34lyAVqDIrwtzwjZZnn5aG1w
wnXcSlO0bqVtbIM82lhpoa+dhKV+PznUI8Di1+3MCRuudUkuRGWAHx3UZlwH5sLmfVwNE7ChbFLh
pCN0TnBxq4AvE/ariwI9jx1fh0BD/6T3Kqh9lZG9GpBTM3O1fat/LMMcBzhJHbau7DR1ep9jF0Qh
HN5c+hCScjxXHVUUdJ0qjlRXF0sL+61d1dHR1kqE/WAmdbNjnNLRb+REsWAsCSAqNBl4WfWrMV2L
TzOLgBdXzEIa9rqesbNt+4RNwDsmSKWPiGbvqJ/yjYoioRccNaDI8Sb00Q4r5U9SeUdnGKFEmc6x
z+07NLv3xgkeHG8EgJC4TmF9tTZaFPRIBzFBAMDlMmwoCn1QcFLR71RR48ZAxcN9cvEN77kH7Lkt
KvB3uk9WQW4/gzd8bwLc3rLIX6vM2dgWtG0nRrEiClI9rN/kwILhSslWQ9XKECk/99koEIyBESvq
dYaXZ5sFtXHQewcu0409ukEES/eDeiBGW+8gbJ7qVeCFL7kpP0ESAM0NVy2jm0Wjxs6KJQLDJhO2
Z8jtqnKk6XbyasThj49qNjAlrzzkCZ2jgiodU7hap8EvdO4phWdYHpL52rSa9JNjFKoT9IROb/N1
nEnEMVRni/ShyIeXyvDitVqKO0uJddDhdSSjF5tcVLsWtQ57Rd9cJJN/6kOCZuvhiSHlvmzto6c5
2E0zwCVhxgfhPMTmmlLkmiDtX1dWSxbJHyJZG7PbLx6KxIZ7VnVibXrLXBc/joNvvFVLJuWqcWnL
rz6CtN3X9BzIJXdZ5VTPZIngFTCiiFpKjx79zxSP8zavxTOc+MWk5vGSUodDiY9bN5nV6WhBlrWj
HmqUPAlrREjhELL4R6Bz8iX3sm0DmGonE6YKKQMdwONlj9o9nxJ72aHkW4zw7x6iqmJP5wfrSbYt
rXJ3QhzLZltnh9NKdadjEXUhOD9WwwzbdaoBJmGBnKAD0tLAzWJWEvJ/5HGMAOngR1SQvNGdq0jt
G+iNwfwHiaP21RK1hYOogjkfkHdq2ohQZxuk2oATUQlLYQMbYPCYEw1rBh3Awuve7pd+qr4awYD2
e8ajVdqui7V9NHtmEiPbcKlz/xXY5UlGCTZZaFzSwkN8L3EvaMiJmd8Ct4L/0rCy7Yl32JAchtq8
SGndjO9QBi9WU1YsNRt3oDdIbWwfCCixO2agYSuKoqky96kefw71nIHcejtdxjVJE+W1IUToaUza
s5Wou1BjjjopTANajQduUNvFko3uZjLBh3UhUadNO64yYV/MCqKb5xNA0I7kHkdAInVd+ifO/vmM
yYCYg36kXemYxNdIOa3M9XSm0lpprURv2luW7Tg3OmazpVG+KloxPWtjCVwU4OlimEy+NxpPURBH
myjWg8fAcgiBlLyDVd38RPhzESVO+bVM7kmviAMDCjPdlRGE1GHCzlxVFUYxc9yrrQO+cKxUl2FP
DWeSC9dqRwziDXkNUXDIdXpwTBgK59wyrSmZcJokukF45IhkLI7rndaaDw514KrTx2NTYp3OJRp5
LP87JGVE1dYWdgkRredDj5k7AmJ8Ca42Dd+9wTjKszwiu3RnmY8j3uf4HtXg4TJHe/M79dMJ3rg0
MYELGEJ6OUcMOFO6yfDE6NI6Gb64TsCNkTa2wbZSicYcA/FglPELtjwqkclgRl41QLPR5vSxoC6X
X8EE/HOskFvF2SPPtndUkoi95LcPN9FLM2a+DMYXpmV7i4KmEBukApvJhieXd6up0W5mQbE11Q60
Ox4rGosZw4HAH0aMgjD4L8HB6ylzcHVoxAmlwbXG4BZ0EcyoEM52F8XPYY+dl4VixlrGcfADRWOd
uRa68AQpkaK8RLmWovpBb+M0ynVEG7d0gj5ZkWIV6s2cn9ksdEEdOlhL9v+YM4eGUNw2W/eAnZgk
ow4bSMjjcyyWkqQrV7OVHr9mnS8NrdIfg2C42T7LEasCo4IsHs+KjxpMs3ERi/jc10q8V+WYrrBI
TovEH96gqapsOSM3Lxk7IxIj5rYMXwyz/vQSdW6y6ye19j+S8dGqkDhN3UdjA3jTWOksPR5UFFOQ
djKE0yQuacz4kCVbC/hsINRt5aXA99w3AkGcf/Qq5I/tZGCyptrDWtJ8OR1+nrJyCGjT+qVdvcRp
ck68/E4DQe+BfUSk4miNAT0wDihFxwNYwjuqOM1i0rdXER+cK+PuoiASicdccHXLcNOBs+IhZ4F6
jMSlGpSXuLb5XHsMzPWgp26v4RtGEhRXaK1sVeGxYzpi0epAfcla0RSEyRgcIVKmy1vkTCC1cj/d
1fNT34jXYWYroCIwr/SokVhaLohzwdrQaTt7N1TlJfDS4iWy1KeBy82RyZGwuSWwOxpoapKItW+S
bpuxxkpWUnMqB/wIm8HWjllsfJVBim0lZBic6d5VN58Sr8uwJ+e+W6nKxZDD3lF1HsomomEruuJr
2iJ52PWKfInYhi+qLHknngT3doejTWOoEBhrBSX8wt7Z0JbJ/mlmFWP3mMcCmXRuPtgaSbGM7fE1
V+QtoTcv/B0cOgmer9zBUn3EkVcDhEguLSLLpXTEQ2nqXGEo8ihPmrWfl7vBfBO8qzKdKSdB8u6h
OFxoIXAo6Qy8xw0aw7AGJqpXEMYnlP2tUHDLgjiCQiS7n3psvwh4+nONNaJg/Xm1tCeSQfgmHdpS
0xhEZVCEpgofHGfjgqk3yFJ1XDma8mIwH3aHHPFCiMtL9OODADJI1Dc7GnYfRj9fseFWawD7kwPL
TX3QA8CTXVeOO3/ytqZTfFnUTZ0pZws99v3GLi9wnRGAyjNn4rDpseM5vf3laNrFIFkXCVN9aZ0o
QFQwnjHwHCzD+Aj8fOOV9K1Cqd8RLq9Up/o2xx7EjlUXm9z8reMk0sPW2mXJeDNU542nMPpC6RI+
tKxZnfpledLLqP2kPQ4wiUBXQV0ZxAQ5eMxh6QC3FeRKP6ajddpTp7CzhyyY8TLNkx7iDtaa8alS
2dOEzXjKA+lSMXK5m9nPCMBq5ZUE5ngqmphI5QSdmCTOsblx8j42/a2m+VmwqrOWTNm5LJCjqS0K
mZa15Phqxqw61Uq+WqP9AaTit20D9uDnVUOyI773G1aIWHSolUmRe8XkSi6c+iRUa1iCQ9QSPKoZ
WY02KHw8gy9lJD88aclVUr3G6OpdcgE+ohA0JdkUO9PXv1DPApKQBzk26ZLkvwkZCEs/upChL+4N
cyYmFM6L091MuyPnqasPDWsCxWM4JhUW4JFBJWEUOR4BgVijkqC0OnpUbA+sJCFHtOGWQ1mjMWd5
I1Vi0HK8W119sQT+RrS5+SxJWk8+Dj4eDC4USSpPiVzY1jYIZLJHu7Zfw2Lfm9qZcGkDj0L9QEV9
Ag+Hpd53APkIshElvEeHQtfxqQwJoGM5beLjqalZ8g/pKDsxsOfSoJxtrBDfoAVHbt0Kfx3443fN
AGMyuZlyHkGo5w4ZXtaCZGrXl5dEVc5pPZxau9FWhk8MRlujbLFq48dvokPld6cYHqJixQ9R6v2Y
5Z64w5IZdvbdBlTpwKlyBhV0eN+1T4Jk3sOhqb19H/WVi8XUBVmOEV21Ysj8jLepgDfSHlBeKMkx
xVY3n6mizbYCF/s0USd0UBs8PXyYjbtxz6k4Kqx4sWO+Z359G83sKRDWMa6SzxhrQTCru9hR+jzE
1KHGZDkba3vkviAXMIhQJVTSIz+r5xwwA6jnmDUQBY9LRycu3TC/x3Aw6ZlruaibRVqzhRWksuQK
xzuFwVEk5Vt1VkaTzS0nKzrTcgMZ9rnQGe+MelYym3lkwUwGUFP3K8DLl94GqZMGv8keTbERwrjR
tYUzUNH5uASmiQUo6haMrGmJohF4SHQDhIklnE3GovWjNxW0eZsiqSVeC0Jl9FQwd1t0RvbZXHt9
ZQdUHFNLwoDqxVuzHzhHPO7xomI4WwUXwiuHBeKbWyKrgxO3VzWVOdoU+8My4jskENq3UPtKCoBW
ei5O2cADviOuUIR3xOCIKyNMKaPWXbjxz0lWXysiTTDY0pXMyXljixlBdGQPiGQ2mSsIy4q3QVEg
ykY52CPyc3SKakRDsMPm9HWcSx9ty3LWa0+izvEDAbemSl5nMKqYq6KiF6Td5lATHTBbG3Uob5Ed
zil4mNcxq++qLAWOkjXr0dHOZkcpOPTZjkEq4BozcxaTs4Nv9Q7aXplSVk5KTVpFEn8Wju7mje25
Vsz639IPE+UmzRLoEDsD5ZThxwpKpP1OxINsCNNV4r+2TXfAi3IRxqwy8Kz3eVJIyjsPtThGgSqb
bmGu0fdG2ZeqKc9ep8Co8XsJw8WNie8Bwt9j1Ec6UHfFXibJewoVBIMsZueRLSLB6tFeyQ991Wjo
98fTWGZ3FdLrqlan1ayxJZ7GZd724AvrK01KtzW8s1NzTNXt0DH7gocxwZrsRiKdUNui5St+lwhw
+g7eRyi1YC2UGE5FcbdSA5WGQQueEk3a2Pm2VqJdrDuvJjsgi4lt1MZPcdPeotF/jjX1OGFwmQ/L
rqruLepOQsJOQ8mT1Y7STcAUq/TEScNz8yBtpYRydVRj+hrOrbVvim45kKxRTb+ZPjAD9gaWqTAB
yoZU27S12hVuy2s6ywVLrWJnn+XXrDLPjcrNNXLo8nRO1yFuWLapO29CpZybT3UjImbnuPEd2Csj
PQuMz9dRUjWUFaFsvhJ0K+boe0TxOs6Q8aPVPpkJldzNQJVC3dtMYXInuSBlQuocc/IwaoRIh6KN
3gtKP5GIo01u3UrvI4pjxQAHXvU81aNu7wsQ5rnnCqcx9lqcbeEq1MsIUzp5hnCTYDFlQgH7FN7R
bd37QmycUd1Vuv0VCW8XdeWZ9+OAbu4pLexpGYJcw+D6qofZrIungorwP3mjdEelOTAWIkuhHR9C
05IQUgxC+pyffiT6ohDwOJqHoeNYp+S7tqn+VZhoLQoPFb9vorJls+grL6rBjVJxg+YaXyWq7IXJ
szNKE92N5VAB+fDrVYgBPgpcvAc870HxjFV38WDWwH4/GhRKMmzVR0Vw2SN6w3TANhwcVOZmFf9/
EE6XOOiQvVt7roVv9O7YD/CVwoJgLMj5l2ljz5P8uY/ROIcDS/XRk/B3K4Bn/TyfnsQNfRObKb3l
+Yg2pdOUE9oXRn6e/Ti/jmEgXBZ4Y5tCiSgmTllMPgbwGqxYpPzFwNLwnSKEn+8LnzFcYL/7Xvhb
GSNzZXACZUkBTqtLGy49sqsKKoI+D3F38XAy6VYUASTXIn2AdCU/zChbcWHjyjgsbcKdoI/48KXj
8iWJiVmnhvoKp+bY5iy86asWkNGhxuIVmPwR1jzVhWdKpiZcGazF0fDG26D6bQZ9xzNohirJqVrl
zsAb52LMBdtsYCQaJZUI1BwQGFikGyd9mrSGoAATi5qGPwPjeGkQHlChzRvSJ4rc2Q9M5JJx7nka
MlCS+9oEFSxVyq4ia7+oUyYC5wyCw9GSVJsisu5KMT44ab3OfeJ/VLaljMYjQtMT04dFnIasqmR1
mopDWXRfxHOsy1nu4WRlt5HkS0ZTvC2wCUOIQ/DCuWIF6p2xxMEqyos0rR0MPSaZREmhsJ4tvitR
aIAs+hJuoG++leFI1JV6kpHBZ6bRjgKXaZvs6sUetxpD24XI91IET6WufDQlHnGoXXppX5PvpIQ1
nhroaoCSbzEi5a6TZDguy/7VyW6d095HXbM3zqCf28BK15hgYmyLVyUCd+AY5zoishZpI1l62Mt7
7dWfA1kTs31Q8wKWPhpkIxl8lkjlc9o4RLGFz2Z+z2T+ETZWuI6U5EAiMFgrBLBLo83o/BlzM6Bx
vvALLvVIKReVov4QnMAbO6q3Ae2dBz1ymSn1lZn/ex8Fz4TjkCeXn/yR2FSyekkq47xSQ0JbU+39
z2tO1Ze864606TiOBsZLyqM9MX0WM/PHEMn3xLW8l+Rwo6iyzgn28dFjoJLK1GKu37zLPMhWcDJS
QudOKJxvOH/wdyLNr7vuoQTajzU42+KzByQhy2ch2yUOHmK5OB71GjwNpVFAggHop/CeVbiIe645
jsGWnxlbgja8xGFadYdKBq8wE+5ZA50rLO3fI0wmFqbS0o41CWSdEhMt7+iHDs4uYy+kj9k2VeJP
dWL5baRbXWH8F1sx4ji8yAvMuNeyDZ5YTxLdxgNB+ynS/L1Kq29fBelm0zqmjD4hPxyRt1eLthY/
fYaEJa+ofKYG8LwYn1DuEYCdoLhGaaamALmGvntmSoOtBtbhGLdrIBbPMTS6GOc7Bf4Zb2a/tsAh
6ThCNFQW5kmN8MPALMy2jJbxEKksAsfkNiZnIZS7DhCMbaR2BO0yMLdmG8+OgqnJI5kpS+JkW9dP
gmdZOgeacrCUnnYkKvliOuqagAEXAoOynSWkMbYRN2qYsflOfMI47VAbTvOKZN17w9J2hkWJFsBV
9e5e8/eO13wyi3ro8SHsPFu5po66m2/c1LrmGjptkrJo56hzBAHBknt9QSw8OvROuXXkGC8cm9WV
XednYt6/YQKschMelpmDFafhmTOhiyR/QvPyZWXtPlPh2FQFw+c48tfCj12nUyAP90gDO/8GFefF
TvzvQgMw6E9z4Z1T7MvuMpYTrUn0nA2ILdEhLXx12HHM2YucN1fyHNI6/Y756ZClBzsjkUNNgqVI
JbeN42xQuembEadqbVFM5eNx5uctLIP+Uhrh2SugT1BaemV28ZhuUqZ6a+Apx8S3Njqkr9ppThCr
bloSfqvYDCd9+sqISVoaVn1lP3ZTTO3Gjuqhs8i7b2gNJB5fqg/XpsqjKHYuupl9DwYeaYflzTCH
eURhe1EoCKHL36qER5LeV+B2OzPeTCyNmYttO2RnGxJK1LVPmASTvqXST907FNoFXmk3qzVzJdHk
Eps4nmqr+GycG7yrNwtVGTAlBnRKUu8DHobkcZ+7cSPVeFYscigZCBeQfBNiMtW7sPMwmoZ7jbGH
Gwhw/cQprIqGvx6te5LnT2Su8pfinBbBNRjpsHtR7+YAYonyVJBwL8lsx/sXd8ZKYUzA4c9hMUzM
w9KUNANo88LlOf0U28pK1QgxcHzGluRePwwgg4r8i5SqKrJuaMzWRhNUoMeDB6tpLx4eRiceHusI
XGIrp0NWKE/mxnAI6UuTUWFWRE5r3aFSTMoPR2luRAepT/AMHuLCth5tr2Pkkxq35Ju1Ia+5fORR
RDi5pt9qv3yKJlCk9glTFxJdO9+VXQAKnGAofDJAqpTeJYQVFR/BgKJId0be7ARCUW88GZJ4Fd/i
k846CEgW61qnZX0D272Y46encYhdIBQM6EG699S6XDHhhBoHS1kX5ddQ9gJ7db5VWvjFBU9xFZsP
tl1Ecl2dvGoA9OIB0NEQc54m1kgyFl7nrhzW4C5m9UV3aeg0No02JtuYBypHBPTsSJ51Ct51nBJO
1L6W1JrVxCY4bcXaiBVlOabNEdUmYdFsdzi2L6kNp8a2kGFN7W5OdQYFss0Gqqo4FM+2xtwuFy8i
5plW8kzDIjKn8SV3P5zDGh28vFTBLupb5NL6gabmYNhFtZv3AwqERDc3mPLhsaAASGg1isRbThEZ
Vp1PzkShM61K2fPgxuxGbn1IxpALh+OgRHd23/a2y+NLXeSa2zkVXfzKE1OAlPsdZw8DugEhUUtw
CzB9MjGTeqPAilHNYu+nGyRxSNvV31V3LKfsvezTYh31OeAcQyMyLKaB0h1AGn054MTpj3BRYH7i
5WdRSuYDK5lK47tTnBNdHx8Ne6ofTd6WqkLiLzsScQqGj61RrNNizlZRf1ofhgZeifu2MkpuPMGd
bQePUed/98h8jq1a77svvwH2GmsrHLoksVjTlz/4zYbR/N1nZBf46VuX4Niyc/SYdak/EBlYrkFH
X9Q01YE5ZD9JL8tZLxq6FS3RWBGgi8i/zef85eLL1gO6Un4jZnrbvGcnCIwIPhCLU5rzMCq/1cpK
dmH9qrUUrwGgJJfKf9/pwMoocaTnw2hQ9iCqrmMZ1ZvYehMKRRKjTMQQegM8WfkZJeYPqu1oySDY
sgI3m6YnCQWVthsmY9dcmjDDf09I/IoDxG2Bq7HP+ZbkuywoCNHP4lIcc2vvZLMiV79ZaKS4oJh2
1flXW7cgWgTV+Jyy7RTGAeok5H5ruiD9vxEr/6MbxqZP7Btq+Rvn3vyZWQTXIrVgRSOxQvYUGJ0P
9zfbwXYLHr2CJyaMDS3SqNkh/VS586FeIRe990RLIddjZ+DFqGMTwkhxKC0kSqNFfLbaicWtnf5G
WdYusAXypPe+c6/UXC8mlCjwv6OQeTHUBqL8EvBbc1JV31Qc0Um6N4LfetwheFRgaZrsz/xC15Yp
zOYchWNlFOVSzXIccij1HRtxDgr6qHHk1jcYj7YZMkbgiD20yuSz9Q0s0wE3V2pGF6Oqv2NF29po
nmFZtyxQxdmIUcOB/NAGK2ftvmO5ze3I7bNI6uiK5mlsmbRKgr44oKNHRLtsp1IaES32DLQdrevV
8jUd6svQVByGJkNfGTXPmYEtmflO7cZFgwhLli/Mux71tOS1kGnh9z/zSCCbAZwR/aaD89cKqUxS
kouWSQ3hsSR1rc/IjmH8v+yt6YWewFz8Zt75PGG4WDTDwDBLIGkX1SquAfyMwCTySUcAQ3551PQn
dNFA0ClGGg/cYOn/LmP5wOrwoeZVwjZITrFfnhlPznXK5NOkV8n0EjwA5YeZN1nnzinT7ZSTQyfX
VZOjEhmZ7EWYxbiZgHBYx8zTYYjhFWnaNRlrCmaJ6ieMXv0R3w3EIReFw414dfz1iBac6TJhikTM
9SJKHqIkGoLnmkHi97GObjAPoQJFI1OUvNoZHbUgK8SQ4Vz4TYDKulKY7zhgG0AuomRpXBPQOWL0
LGQapVFwLgssShRjqOqyuiT9Mz1nJGaGDis8rYC5P6WDupKQ6/WsvnMTbeNQG6lByWkz1Fs749zq
7LfomY+XYno0p6PeTYwjSkIwgmieqmPP2mvZp5ph2AjZ9jdD9zPL0Zf40lfkrXo8rHOiRifEhK3N
WFZRhjvjyWRRQ/lzlaZg8wjhmwJTALCviVz0Gfr0HTUxM2/a/wJ8p0LMiSkKa6XoZP2MzIeZEROg
lIKXCKbvSpN/Vv2LAKy5wQhNL9n1lRo/SCq07NrGl61cZkaxD+rnolZTFhPiXJC0EhA5RcomO3tO
ZiLFmxpzEXoRfisYTunr4DDCbu07IdyoquJiRUmDniwpTwNqMV6SzS7OqNfdYDwNBe41YClnp2FC
DSj4TQ1jZZt01osTpu/wmgCbTafC6iDzhShW9OGrh5EcIJhctpLVdUG6EluSbhcWFgg6wlrgf0Nz
UvWRJR8rQUd8/PkLr8iAKYM87+jkbB8eETRnzko1OMfz5GPSDjLACw7ShzV/TXZwJqxtCoACAh2F
Gy8qlm/eaFWwaJYy47PtJ3NvQMj1puks4MCu4DlcDbHWk44oVc8qWVpI1u0Z0y1nFzbDO7OOkW1p
8q4P48PAbL0LjTsXmGRoZYFd8Oc4Dbzz4POuTiqIvZbRMxHgYIVK54gwdaD7RYzls02oRbRlo3EX
rbI0Y2bDVgKFNumfeG66rTadCQBa6GaKHhk8FuVBVJLvakjXHs8DfvRUR/hVMMatS+9cqszpQAO8
DdQ+ZQCYRDeGx2koDbCaWYwXH72vJtD6m6zlsj4qbqBvxJIRsPKgSbg+QMEfSt2Wb0KKfRoxNmCZ
AtlLmfq7k9DfGuF70DTNnAATbVRiet5bMMlhk53EoOFiKo2Ck0MZVgYVyI1H39prp50SOPnVIXBw
H3jsboshyN81PXkZDTKHFdMqHkb8FAc/hlOl6tTs7GrvMi3ojtNO34Di1I9TQferZzAP6LstrK1J
9ZgFRb1jbkXBNXgfFgXOe08ynYsA13hQurR8Ya+EmVYk74ks9qptl8uO02OXiI6gihd4qepeaH3j
ViHKXtl5uCd+d7PvOm3BzWKLPdTodJY1cXx1gWs8xMsbt8XeCC3LNccmeNInjuk4Yc/r6PZzldnp
sahK2IBhqrAjROhDh54/cVKsnJEyDdUV4pL5jWQyxk+usvYwZrl6md9EEvz8U25YBAs3agVvBGe/
3obXyipn3xsugzEn+zREbcs2hRBVxuaiR2YZ9rjjWR5IzbumU8WkQ770vgj2SWN8SoP+DdnKM44x
uq0JsSuUGBsLZgvqWoU50zfvncehmqFvINcYMK0Iflsh/CWUDKT7YXZLNczI8sUv7U1csPmPsp2S
peVh3lP2Tg9c24nfNTxVK0i73gJaILZKAVq+jmZzQLyBP/4N/KJZNcwl9XI9eWqwtkveoLwOXWRz
1MZduILmOveWjGYMeYyc1HTtFN27w1AuCLybYqtvEDSAE2VJtwJ1aDm7gs2cG1qkVoRT/mlMaNYR
UjC2mQ09hvUdigaMqqGfUsV4K1WDK6I/ChKxt0bY5otohEnKSmQYxQvhn9qpp8Dss0Nh+uG5U4Qg
JnMdEF++yG2ki4hHdDJNGX6zSR63GUxtkaPUVQbSf7J9UuTXSgOpnOxpXJ1loRjTeow0zI1xE6x7
hMCOBTpZQixVR518erNaws9j593HJe6OFJgBEUnpE14kY4NIoiJvcHoIDEtbeyErSIkxgWiiYo0m
PGPQy1w+tCZo7IHCdCEpV4ahbmnTupAI47AbgOJYiKUVm+iiN23AHtvLGgFy97tps46bhQaXnBHE
gQylA7C6W+FU1PwK2xYlSu4K2eh7HwB6M3U+BhZ/maVj4lo1umKbsMuVFn3nMKh2mhddS1uGy19/
/cc//vM/vob/6f/kJ9KO/Dyr//Gf/PkrL0aITOjM//WP/9iunld//sV/f8e/fcPmJ3/8SH/q/+c3
HS/rl3//hvnX+O8fyn/7z1/L/Wg+/uUPqwyb33huf6rx+aduk+bPL8ALmL/z//eLf/38+SkvY/Hz
919feZs180/zwzz79c8v7b7//ksz/7xB//X+zD/+n1+bX+Dff/2vlliU8OPf/8HPR93wT+2/kSwC
NEwXfMqWEPyo/mf+ivybZVhSlQJ/niqBectff2V51QR//2XKv6majaPTwB+GcsS2fv1V5+2fL4m/
GbajmqqhGbaOWtv49X9e9798cP/3g/wra9MTGT9N/fdf0A71X38V//UJz6/MVnniSf4Pw0AeJoEr
GHz96+M5ZH3Mb/8/Ij9soO5RPqLQS7nisnRdoPSdSH2gQ0+Hh4FhjMN6ZlDZc3NoM68NkBYRq81E
WwixzeGZb+zSIksXouHo1+8UMCamIEIS8M/tHdJvbLtmdWBrBCCiLFkYE2p933vyVfHcQFF0YZew
9U1eVML3CNGtCMAgsbNvhhT8HN0G0+a2Z886z7s6Mz0P0+i7PH8dOnwe137/4Tk8SvW5Mh+6+N1R
GM+wuo+WD46qWbjVNIFDvbKYweDZTwsY71VmbYYYhQMii9LX1nrevhJyBYujk7/ZhzduROmw46zI
TDYmgoxKRqAwDzy5s0KPbRRTfupCHqejKdnw2E2whVdGzyX3MDCNBd0ntZSGCb83qXzkU5CivSTW
QdC7wHU2y1VgN+WxRtCYYFkWInjE/3lLs9LD5x7ftaDjzWrueCrLlUKmlSUiz42tBPCRhh9dU4iR
qQTQEPUyMDamCqmyDd2Dm3repyY66SLIZithO3QALFLZK7YIZACc+oQaNFWDF8MgPtbqhUTvwzlB
UAaZTvp0KJDI7/QGohiB2RTvYUZuF0nPmDHctECl1Dn9DG/3NuZIoItqEHc6Ncx1Omc8I6fS4IlP
hzBQNDdtyMflMLQa5bcxb4e0AflGHceWi42PXQfRmQc7jNGLNphuJj/7ImOLFjVm2OsRTmERTbWs
PES3FQwRIDc1mRLDvowI++wo0XcypEZMGTTHoQPgJNe2Wp2lfELIbOkCCOIWPrlwda1sVbpSFnek
HSKgZK+9NscICnkAJRBlNkXRLEEgOSzLyIESrRwetSB6wYvFMsSGwdOQMwRWVkBptLq427bT1teR
YXZM5As2aHwGNrsp3z47eibXxuTtc5rgbc3TDOsTllq1wYU2JpUbIelecjAHK0fEP56OTZtI65Ls
1tBcgTKsUfgCcWwYO0OmNdcKr55CpLNwYVQn1Rh6jq+YrK2YefvgyPc0sRrUzo12lVP0Gtg1XCcP
qbU8mFNmr6RTkwpiDCSdDVWw9jQz2Y2QKwfEoBT+7HPLkBljrHfCBZ9m4k/TiUBScjfuE/kWhAx3
2sh0zThXnqU5V90C8JRVxTmWl2qZFXMonFEg02AjCZ7Q/98cnceS47gWRL+IEQRAu5VI+fKuqzeM
MtP03oH8+nf41hMzo5JI4JrMk4cSTh2DVNIrvIV50ejNASxosBPU3NoTdG890ze3f13IBx3l8DTi
pD4K+p6NzUgZqH6kRJ+8ONMJaX9+WlsTQxlX/BbeSCYLZ9/M6BGtM3t6DNZkBaxhbUYktwxzdPUh
NjHwKWDOOB5DSqC8PW7Jo8yVPsBiZImSsDRqnvXaJR9Akt8yfr7AKdMc53765HRTzRsYMxRZsVu0
bDf4rci4taCouRux3+6OkNDIR628OsQdfszXUdKM45usOQYdO5bBApZ+13rMlNtU2WEV5fD1xFfC
cCbMWBcXKYHNbI7cPUhrtBK4GQLlX8ifI60xisSeJNdL4iFh0qjAlq59nloIHQx9k13uRndt9kEV
jc4AEHUjk19F3O3UovFaGx7XEus/yJWGxWL2Kg0maA1HAzWdYlPlOfeitJCtDoyKSSwJKjJNMPFn
71bN2j8C/04vyUZvybOvKBuKi4TIAf5ybOfmPkXBCPiVrFxaOf7I+Sx78ZDpg68mnjKD0DvR+XTP
w4RiqEw+ilwyoMkRv/oRC2mlv8bIw1IsGRp5dfxBG31hGZLuezN51iOCqhzgxy0iH8luLnkGL9KU
DqWUEawjZXU/VQRGtX60w6UCVzYeJRqc7moySodnwwjH2ziOTfZoU8kdXQR8e8Kk2OoPycVJ8Pq4
pM9xAom7iMgsMkvdD4E07MjqkOnWQN27zc1XG6JXHY6diE7AomL+ibjDlarYvU7pnSghRKBOMjxo
tgsiLOSZF+K5SQeMeqpBE3W2XfTvqfNhdx28QARSymwriA35MSXD5kBQxq1dGIfKDAHyXMVoXLCd
Te0/s01IBx/YdeQFcCsL+Xzpo7LTxndNhBWrNY7SbDiKxrZ3HQoWfsHxEU7u9mQVF1PZF7lRMqoO
H03FtYnv+MFpISks8wlSy33sRvbLPKCNysYLvgEeVynxCpKHMzBl5xkqUI9W7N85GMjW0YQvF90C
BAX3NYKNoDfd7ODvBhauKmaauy5ufPZ7dpy1ompeR++oI/WPlV8DL0V8bnqggGExyKPmCfZvKODQ
Br7Kon28zEcKnyO6ySEYYsVUfuXmtgmq5aD/g34Q4N4Eqoh+j32DkSRgOBUT4aQ8s5BPQPkHlCI0
VVHmweowr0nzOY9s23ACEbruH0v6m370aNhHNZLAxXBvi1+Zi/rNFIzF04qnIEnT5wQMxAVjD8xc
kYzEhx6HMu6DNW1QWrs81lh5StE/SRoAQ6+hVWNpwFOwt0lYK8c3q4mMg0qQHbnJN5s2E7QQau88
Rq2QTG15sDCKLHGusajaN9d336iyciP7QBdCTgK/QEId0aCoChPhUpnZXwoGJkvP8cvtCQupvBuE
h/6kLeM0ty5uY+9cKOKQ0vZrSiRWGYOZTA9krxYfC4y5kIEP/xpY22Ya3DDXsFvr6l41wxiSC3gl
knImJwYosw0zO1+YY3cW0H1tFfUekxE7Qf2g5Tjuy0Ew8iHvm3MwAO4Zn4aiPkyz85i3JEMPKfIO
teChShaGoRkBdhprJso6pv2iCMe4wNU5yvRMsu6BS4lRJ7Ii4IXwtD88p0hP0zx7J9/Z5MEtqXep
ecMKmrF+j9+7SIwHePdRyLDskxom2/UxY8wmSz9WaiAgkKTMR0wCDcEHZ29D8Vj9k9P0Ag4afLpa
3sy+78LZjFHoTo/Eea77UWp+HHP+g5bBC0kwQEHSNsPdwtoD1A+cG0sky23lAVtgQVzilFXgzIhj
pzLey3njcJU6c05KAHcBy3LtCOLaYVRDK5s0hzwuZ+oN3EhLUlUocC1QHYTnxZrhpmVtKpFs245x
PNBEGHctUm7MtCBEECmRSsSWQsbKf0Z2s8foOuCNit+HynwbzHfS0+KLds/+AHI5mwuW0hYzPjU0
Z/3/DHORg1xykCb1cb9b6ua17qngmw4neyFAc3m+QLnPGRwU07Fq0IUYjv/ux/Mvjmwg/no6JI44
Ttovz4lTcIGslbpmBuOOFjLOvbQawVqnJ/AcLwr7bPhX/DgPfdQ/xMRd7XVb5sc+SOO+OPdj91/c
eLeOJn3nmLjmMuerHMzo5PbRi0zI5AQLGNSmc1qgBe6yzv4wjVRx11aPtpDW3m5EHah1pdhAwxcV
p9UuPuqKvJPMJ0LU7Eh9QCp59GNWjX4NOnNtkRIMUEHhyadoD72Vo1Yxi94bIiEVGeggnQEeShJp
9MmzUvIB1RU/IGovw70iASECyODyF3EvL6SkgbiEXUFNxiIOziiGfkwBbLFkxvE4+ziOhsTm/+N2
P4wTzZ2xrvNDRasAG5iUAP4RZrL2VPSkqmfJdTERPKEYV+R/Ev9oof6xZpuZfnMZEd6dZ388GZKY
p861OPcGvrREo1GlQA55U2BpT8kfFtgODuPD0NfT3qq6f5ldk0kx6PzsepUfWlr+swVmC3eqFzx7
+c2JOfryEcfouOzGAnlXWSFpVbmFbMZd/pgT0ihC3ffuWD8YhCUf02x9hYrnsTkH/5Yu2WXYvgU/
Yf2eRi5mwfoYA9aaW/UzGDZxzd7CsoHP6xr+h5UN33nLbQhxTbV6PhGk9m+rs7t2+FdUBssZGON4
RWQR1Im0A9cHxRBpZpIS7q+XPa8DfrfN59oYGAoTy3uXLXPYKnIu7sJ4Gb0WHZt4WVJSJyFJEQHq
q8fc+Efr/5ckkHNGf+Bs2WCqUeACr+2iF1iBt4JEEawow42vs756JF6VneRbUtaXQYccOr7HbiZG
hUz8rizjZ2gIYTwRdyD6+cvz139epOEm6Y3fim6Ajhz5ck0FDr5jptUCoaeoBxmNQ4vqIfQR/kxR
uCguifVvMSGBsYwiXEZxGVkt5XPWYv7zSBJCv9x20ZvRW3mIXZax9d2Ub06pzsQv7iqIGWLbKrTP
PaUPvujmIUmUB306OdWOyxXcoSY1P1Xp8GlUswYT+YAkjtr/6Xnh/4uiHiU3SdBydqEPzCsy3AZt
R7kkw3naxr64rZ5H4c9XljMo2sfpUG1+v7Jaz6zZfzuGxMSLywkkQoL0fjH+eHbyUGQjR2kHr77K
+a9NxJ7Fw1OnhvEUedYtrx0ASO74UKguiISJq5EDY++9chr6hNptIpTVpvzMOyPMY4FzhbixeZrf
IuyKJHBBTaycjuatY2O6LnTF2WTm186xiZUb9e+SdPXRmeS9GFDsl81wkBMS/p4K/6GdXrexdSoy
43XmgQqtlOQoS2lMxt49ipjHHs22fb+Og74oI+JnjVFCShdWwhLNz6hv3ryh/lFdynqj5UwZOc6i
6WSYxOd2dvfSFbw8Xun9MKWkKijejHXgvOnHd8oY1kKSysHGRx04LrYe5aPZtzQePS9CvZ1Va2Cs
gK1qQsVTMzp6JOOQfLVTcj7ZrMYzS2ChYoPUFfyoJRJ1w0XuZROUjNKUK9EuLgpB305WWKdqwqSu
MiZtzKKzKsmnWCx6VwTPFy3J3YmtqjnqEZCZcNllM5sdj9RtL1AaNwV7y8BAGWEn8k+hnOY8AqIM
s/TVmC11Air3Imv0mqKMAlfpMhwQwm/szJOh0e+YjbhL9M3VpXEPgsVt+DgVhiyz8W+pxos3d644
pJc1Gsg8tYanNl0RiC0kmXo0jjH4Ng66/A5SOHlt/OZMj9qz+RvjsSYL8rrIRIapR7h0YmSBEm4R
WvbGrdh+FCf1oOzBWeOwpob38hLIZoG/OM0blH3Nndl0VzU4D1ndir2Zux8EBCEqcdFXLHVCkLqP
pcVyt2wzACAVFdchqbYdqbpZ6AhVJt/9hUpqYWTTbfFIU7tt7zP/Ri9y7vkFDo4Rn8jw5pYS+BFX
dh5pvWRoOCxSluIQT1h8gUW9T1qLOKJu4/xx37GWVXh+KEpwXwcF+Pq9OXd/IPjj+tdpdiJeqjBj
7I7ewbCtk+FH4DT6f72BOsZEnTzFKHBjot0tt7wvlolNdnsuCNsqWTTt8LHAnxsaeqksQgnDT0zk
5rKf5uWsXLM6Z4tBmpP/NZLksfZLv2+1vowFH9mgbWfcidm9+yihkhhYhwzvv7y2dw3pYqFFo0fe
GEOX0vKPQCZiLIaM/2wUJ71AK5jV2cUTmGIJUmVM3ssT7f3buMI3Sk+9VxqIOYCHmJP75KT60nNc
wXYxysPatQ8zBfB+MamEXaFliFgs6BKjO7Q+C1c/4U+LuMwxgU1shcUzXDIGckX1nedEE6JYhfyX
i5fqKVM8TrWb/fVnxCWG+VRXnn3C18s8IvI+p7hiOckdF6HpIcgF33yFSXvFGnqdk/wQ+eiaV9/5
su3zrMa/Hn7bqhrfYIpAXInTC3ZVzIIl6S6YUXzIhGPPGztzxcNuxOuparpD9VvSSNGboKTGi8LG
vMOKZ2b6wsc7ZGa9CSs9umL97S1EpKWmA0gRgGLCs0SjBfoC6G41cfImTolZzr0zDBvRtp0/8Lz6
Qekda2d0yAUZ5RGrAwv95N/isFgfDSRlEf4Bsx0vtmf/Myz3YjB+05n4k/s5ReQaoRwjHWenfT8K
WGuynQJNerDG4VoWK9SX9Oo1A4Cbqb2fEgIrWgvtqOf0CaJFzH8FF6yJTIBJXv7sxliLhjW+qJx5
od800wOLqf2qq0NsEC8sbNUiHaA+yRxz7w7Cegak9FB5dHLoYnCHC4zoQPIwyXkR9bgVTEis2S2Z
XxkmBBJ+eCQJ9um7hfJPvmLHyBC4cwB0uJ8Son1PhSevQw4cERqhs8vt5Gyv6dWe/KeihkJq+fNP
/ijJefqjKKpg6MNMIciug52JxeBlHPyQ+j4/j0v0bs2cDJIsQfTVC0TptUdzDouqRxq45UCCs+w/
YpGxxR4nVnJefbBt5zwnzJu56MrrhEqCKR8Lr6moLhGhdiNUV3sdf0DlvcsJ2KuxhzfJ7lhsr6eT
/Lou8E0DtuioysDJ+U7QCozJe+vcTBWZR3Az0U7ZcCGo8O9M/58uUieMgWM0eIPqwph55FtoiAPP
njfvlUQbMmojtHiobi6jViPjmHNdbJBeliNdaqr1NBA6Gxlzvyu7M2/xpmbwPvk4aOkHHUhRH+uI
Qp2s09C1xFnlzq9f8gr2Jsa2Lbl2TAnSRglNjTBfh5jPp4R3E1YGj77lac7RfEG2R58vB/ySrNyo
IX7zeN2U8epZxA5Z8g3BlyXV5CxR56QubJUKx77G+CPYsSPyh2BAxAH/xQw0k228Jqu6A1t9HZpC
UOL5v6TqhJM3Fcd2RsxAUu4pzTkE3MScAbN28sJbDj+jtv54jBfugQnfBlhdGHGcMQSvkQtGg709
tRcYMuzpnILvuXoq8/kT0/JfNm+G8U5kr4+D4thnRoVqpSaW6nEyhpSTKrrP2MjFJWPUIkoCxYdg
Bv4nJv8gcb1vt10+kb7SGuTRW+68T4NN+W6mUwhU+FYO6VM/qhaugMk00gfAiQbKZJxL7CmnMUUe
b+ssv7vmvyhRTFcGdgWlaWyTk2C0k7dsRAYj59zCU/pJgvu4B8EUxGXPcJq0PJRm8C0EEb2E/fy2
zOtLC6ueqNJHDMODsd6WyXxO0FPpqP7oLdKUpzE39ysLfi3EKa6BCzdou9oK2R9DW/QpHRufoZqv
Ft/Gq1U4BMfZheLXuTBjfi34lMW4uLjMW7zgSf+3RPB1xL0I5cKnsynFZQancl3m6MJ1yskwbyvk
NM0PuWBb231MZgXHE329iYD8yYABaeeYK6vt97UlqciOvmdAwb56LYtAImvRaXKXK+NZlog4Io6T
PXb6s84xw4/2k/eia7TKTNcQ4wr6lOWvnS3XkkPHzpOjbXFyVbgPfP9lhi7UrnAjxXxqJN0/laga
rWPO6KYmGHdXO4h1kyD14/+282dt/xW1CLt5AzkrGlLmLmdbdFeCj3ZC+Q91Lr8dY32dzQ5PjhgO
WBgObHXjkPQfErfv55rjAba0sUz1y1D1ECeyeAri+L6A4E2KD5o5Bh7kDhcewd3ME27pQMgAnWZx
Sz3+1Hk4eZu+mCDqz2jyIQDNptyT39KfMu4PyTTlpZIkbDFZOwIpNhy+eUMtRMwNuU9q6oNjYSmA
4w5Co2aXOtbMp0jvPbUMfncEWzIZuJKZXiEm366SlZR7BZuD9d/sk7ycm+UbQgP32ausZ7xqxAPL
4RHUHF11akBwKfuK/Iz13i8Tl8G6+ylNPd51tTh2NlzyCn5F6bEQmfrscx5Cp7WPHCxwWYpaXUuS
HWxUbP9PKolsBiHoSoAO8mX0Izt4wiSj1izxhdoPbrMlgEvrNlrjo+5HJ/RljzewRaBb+tkx/mTi
D7CqjpghsmsYc/2dWO2/mhA8zBb6VEYYbjpgYI36z6umg+9VfP5WxOBckvsYkWjQrBnGt1zcVj18
un1zl8/4DwFH/F296La6M4WK0TzIrDwx0xBMPNnadegPmK8tJy/JsU/V+oGcIn9X2vOxEcg5SjCi
28j0VVd+8ki6LQtNbvQTQ+3/89gsBrrPYMdY1dSBDUF7v+bXmKaNBazjhyOhKEGfdHaYpFHAbtTy
GIAXBaqFwrfCbjNR6WZbr6rTbNoxW6c3Am6+FlYe0FP/MyL3bEDILPTesllxAIHDlV8qaqoGbcJZ
tQBc89G1g9Ubmd9OBaNmnteJbdf3i3Qs92rk1HI1tKMKccRQoYZumnSrjaxNuqIDDDfubuZ6C7iM
HqcsLfjOavWZjTd3JPckGcunppyxdmj+3ZjFr4ITv7e95M5d4AONQMvrAQ0KDjcVji2Y83xgLimM
f9WIRRyZx8nBH5MUtc/4Lm9vFqwvWioCiswBzf+ceSdrw3u3CaJs5cgf1RpTmBaL3OTZOGlc3T8g
cGe9hy+3KMUWxTlSsfW4nhkhh1PXDAFSMDIGdo3Dhhbv13RWdv7lU7+LsjsK4etQM5Qfp/Rrsp2U
GUy7bRmyD2SDajerZKAXTEGdorOVsfmz1O6xyQSy/k7VR8rtG+Q1qAIFJi87q+/QcKdnC4zpYBPK
2fn8JdxVRkDcBuOEkjMwNyGQCetksahHTXjAxpoCpkBG50WvwvY+7Li9CayS+05mD+zPwHnExGLa
5n3ZcZp0Go31mHcYXyDLMK79qpzZJvuququt5KHkNwXb02WskuM/7YCtuI22jGLjbNnxfbl4DNON
/kZ7mZ7TmBHIaNqfsETqHYoyLmTsHW1efPHuEIA2cqXMQj2hL/i16lbyrOJ252PVPP+plN2lGlfe
cAeJYT8F6Lt5wP/GMyHCqWJFEKXZT5VCeMCKysGE+mpfiRQbs+r3tp/wmCEE5v3G6MGm9GwX1rmy
zY0vpon6emZd8eEP8AITzcjNXRFp2kwfg1Y4+D0NSbNTMazFR1yidR22ZQdlErd0sVMdUj820eaB
Q/8kBLCwXvdPZZL85z91RK/H02uV0l+g7/zLuzDBl01fjA3/sPbkvGn7ybAN+heeUSUK5GQS4CGr
v48JyH7Qk5JJlholUZL6dA91wYa9d54oQ8SMYN2z8z9Lgu6f5l0HC3Inimr3wfHlH3aJfjiQBaSK
9Hm0szEcR5PxklyzC6hInCPdcpvII6Rp3TTdSaQefb89edr4hPjAnJ6tFao/k3C9PnkymWA/pjPF
HjFgC1ZeBFNp8i+d178wEcrD7Km/jizHm+MaFHdx9TWNqx2uumNrtKKUYCLSn2cuSc3XG6/tz+pv
KQL+dEuNBjGuGlBXNmgPeTJ6q3hPoD/vMZ4QqdYgcI9TawPDBUS7bUmvoxnMDt2BYbKProjTyJL4
U9Xn0WNU0WcXx3voU7R8Q5PgJwevVBrtL2zAJMgsIgyVleEAm2pGegm2nshBzZUbLRddEt0kdxe5
CqGbMhkwWU0XdQOcjirGt/oozDt65wi6EG2Rpuoi997VKKEzGk+3deD9fea5iy8ZTtBxzJuXLjJY
b1dztDdHTPQNvWfCzGzX9jhAE7m8qoxMRz5fWTjI+eufLh5fccqLI5VOjdme6sSCCr9fffOld6iy
ezCqpA4yw+2QszaZxJdbMs8zbbu8eEi30XmyAy+AJwHRVocW+45eCjICs6QO0acw5NgRbPDbk8Q5
k9nKfITCqmmBBedlB8WB1NfAAdt7MjxoqzIrzlHeOEep2arbR1aYnCrZYCIpSfG8jesRROyRZlCe
uArtqQzNzskDy4qvi/00DuUMgCXnyqmAv0MksYBTVOtxTbAiSZ9UqQIo2EGQTlN0hjjqTVcKF+hk
zNWP1sZMu7v4+xjSAxu9GP2yzUp8qYwLqXD5gXBfh8nPpoywmDwm2SZHr5ofv0ztILEmYsQ3QdG0
IOqfrYNAsrDrBUihYds94km2IosK2IULxAp36h36OUCuAEbFB3Y7wgHQIxxSHRd71wbuYuT/DUhX
LwIGHfu972jlmdT1+gQkHRXTgA8UbumTP+QU5NdEF1dKYAQEOJTA/P83RbnHHktcSDuv1qzBfgjY
iiTWnL1jS7texOWDV7m/CHr0oYo+UsPYEkyNC2F4mKmXwTq043noeu8ySEbGalonFnR+g4JGg20S
8cMio+TcliN+G6oiTZAIi7GvKTOY/5c5u2eXeQOpavtmW5DHDT4Ohkx96XLmtMu3XwuA3MVyZ2xF
STHr21oZP2tVA+FQVF4JurGFBT9dpXHPT9BezTMUJcV2gO9+nYgKzmG7TbC2wgrbHxLpL5SzQDJm
Am/WCC47y9m8XL7jSH9M7oB01S9PSYOYs86wWmppjnBANXL5Qo1HfxAExfYUNjg4OyvByZ3Xl9W2
0qMuNs3IhFCnyVy5n2qOKV0eeI4OE1GdIdshnDWq/yCKgwouythyKpU9lXfATQFHv9grA+A81sw5
mC9rngJiioaBLaZKC4MxvPMnLtlyFk2HBmDNTplNU9NUKGdiBMI7PX75bG6CjvRIns6uPPsbSKov
QFv7KYLYuanCVjLTfvajvn8Br6cb45asyc0aszXEl1XFzcPilfZxNMZ/zKxagmkbpsGKQhtH6CFb
ot+ys2D1+PMbyHkmRSg+2o3t3kAXQyDiBVm+8OPktBBJ8kc6dnd1C258AYTEZEgz2AD/6PA3KGEZ
LhMW0YgMWZPC2tM84hmhI2f0EReXUGCTcixeeUhTjwHx4D33TvesRAqoHwriyN0aWqhrmASSEQCd
PDFOHRmxd37NgNJBW5XEzdMM8vkwCCY9dApMWOrs0Y+M5SBY9+ECZytIIgiKIwt8kNEACrXGIsB3
WxETSGQhwy6mxV3QhSmiimdoKlS4loCzbxxc9uX7ac3i0If3PSH0O6aufJrSuWOCMTJASZar4AAS
NXz2cb2Lu42nQ8bExU7shm1H8dxKG6Nnu36lEnpQUiWhmZe3BEzZPRpDq8JCNhfmyzz684096hld
5bAbMQHsB8U0pstWzLkGgMiY4EKXg28xqKujYQ57sIi5NVzjmvIBRcW2pswmqFsRohP6Kxcmyr7Z
XiFLMFEDMYQkM0m/fYw60dw3kFc86hajvppx8YLD4x8mv5zU7EmGmWhcuLOoSPhhvUjOf1Fp/RhG
92W1G3QP2hKYq46tjqq/TERf2kpUKOMGZaD9X69yYJA1dncjKp76CE4yARzME+jAh8K6c/W/2mKI
SskrGMsZbFLrdsHuCuZEOy0DjsTHvtdeJlsTbUkQxc7x+PGz+lQs5fMyTcfcLw7FnH1rCwLclKav
TY8ulHp1z7kxBcqZLq2dkLrTR9c8uyf1jrLXyaagIAFRZg4WLdYqAINSQSDVRNXWTyTCJvKvXeqA
De4Erc7Xe5CiFy/ClzDgZPE5jYFlwol3rI6b12neZEv/XpX2y9iNJzd2M1CFKetYNfthLpC5jGOH
7/JApmJ1P0UOGk9aiCNS7bCXyt+LnN+A6A15zTdzZOOoS2Y+ETDD8WYXzIhwzh4Tp7+2kN/Y8k0U
yd6MtLtlL9fA0UQRwVaXqX18yFLrzDJ3PGbOkl8hl6LrR0wHNlPxHMiM3odAL2KhCZZDC2tSQoKQ
MnFPDV/TLO59mxl/UqmThPcYTg6jPWuu6qC04reqnkPHudhR3RynGX8T7BLiekHcGkQX37JK8dBi
rek8/q00BdhWKHk/Zgo6OPgXMahPpy0uNhpgpF8/i2liey710ays6NJQvBFkZeE2dIYXRrfVhxQb
hwZmlBf35z4fXxA7HqQXlYibHPjtE6bQfP31U/3oxuNv6+bsHkwzOWv32nDu3tGcGViuzNk9oZIx
qQ9mYP1YbI2ELlGyqBMW6NOyJGkkdS78FWzKPctGfckWeshvXkcmlzamgK3JgyHZrwni2HuPZYsH
fjQpqhNpG98Z4VOMRq0jIQ9U5xkxPg5RDaC3g7Vx/XM6M/jUcAemCmSeN9Bn7DsmQkFvYQIttmaB
zHBKVXZJTqf7kFya8eB6ghl5XTxtNmnsJ+3ZXZrTwvtwgkLA8WHqy6Dup4bWG93GttRyv/KupgZb
0Suw5KWXLs1vOO8jRNWAMFGwkH76xYB0vibdc8Hc2e4Th6zqxAOp4Z5iYWFVH7nGibJD5+dk/tH0
r96SkApTeo9uI++WVvNsC6sF35Rhhb+LivWxBfx9XB1ItV1HX42cAQZRnFz6RI3Qopa3wpu7cKJG
48KVsPGmTSqRul+4JfgVkukyM/eG/tXaNJVyxobDnnZw6ptcLAxzbZ+Ho7nXwDEnoDhFbUxHWyD3
NpZ+J4wZpgt3ekY3Bh3DKkPEtbu+AWKxrVlJcQJawQO/Unbr7Tqrscy+gsQ5rrbv72aR4dWbqycC
fhj5MIJm9ZBeIz8x7itUeyc1Ieizi+8h30pSRw977UfZPqGM20sL2lBjD2tgEQetWR8HHXWOX5kn
o5ueSt/9t/2DIsv0KZ/G/7SEwx3Xnrwkcn73142wnZJZAGLyuBZcGE2OlIn3O/ByLg1i3OC//YeU
dgXHqhHMuF+ZoERgXl2d2T4iorPA7jqbKgjH6v0GtStyzEdRpNDWs3oEhi+7FYR1Ov0RWUMYT440
nicVtJm49TXOuqEES5m3A09B2ZMVsqg76N6d8lhkVAXhiiw+16VvDjFq6d1IbGqqtbtrW/qvWFdn
tTR0qra0DpPkbUmb+K6ApHWYhfUapShc4VQr7FXyynQdsswgFbMF+5BTNlNf9vdNDIsLpUfEjX/J
dXaF+/kSdyZ8cud+GTaSW9aO7LTHc4K49IT2gz8OgzMuXFMEreEdKZzJPGiL31QcC9nl50GTOmPD
M2pXrY9edZo9H16EjxsKU4VxMF1xwshkHlU2EBzYcFC02alBq0jSEmYZwivoDCwuv7INIE/010WM
8uS29iWzM3bmFKBQb2FhJeyitC8JQZuGFxu6G+juCGSDjTvJwxlQt1127KfpAw3WKaaBW3v8zc7S
MbeFON+wrP3JK6c9tzJ+L9Kqe4r46+wJJD1T5L3MTVZ5nv8lCQLfLJNcAqLsL32kwqViPzlt8MJB
wg114xuP71Nl55I+nsQTe/EP+JXkqRnZILNb+Il8ZpH04j7wYKe9o5xFCpFhkJg3EocN6C/xaTYG
x4uJ37KCAal1y0bmJ3Ofran8OwyFPNpxxSbfeMJnycaoBQ1D87IEvOvS8U5pQWfr9huPdKrD2C8t
rs0I5Uh5ToHY7jr3XEZTcw8LH7AMHMYjNCDOcjc++E490I4Vz1xipOs6U7jEzdlZ8baCCR509qeT
ApCM53GVtQubeUa70LdM4u6L4X1IaUpQRizcJfpQszUhblvsGls+gXnCgjC9S5beHyOaKdcf79TC
CnUrpBm9OzDpkAes3Vn7482aesyqinRf9hV4pXtzDiOT3cusuOGc9pM+49csmuaMxa7PTPkWAV0A
qqFzJCgr7I+RTXSCyoBLhIrA2pCn5UqulF8vp5nkNm5hZMU0kDdoZtaO3Z1xUUTtMQD1XyoDblvT
nunrQIh18y+CZwRhYwiojKEpI6Gqrw9ywV5pbnmayn4khygsCHzbL/JVoZ/ZQWYU9+5AZbgZdqiq
ugrR44B4aZP4AJp/7FAe72XBu+Qw8ShtTqYB2WWczX+HvOMsVSi40PkSA4j5XRnWY9a08qwl/l08
8RxUVf9iVuNHZ/8QTMv4ItbGoS6+ckIemVu0xyYnnsv3u0tqasZY8XIndPwtzPwWAU0N6RS+Sw+w
CHyos9Pr/MiGCO6WX5SEtjOrWXOuzboz8WBIVOG54CgoHfk5TqhlIyTxDj5KzpK/dbKySsNpgHoP
we1AIgQq7QgdaVBnThsoJv6HZpDXbn0bCYyj8k06RtH38+CVB5we98IUCNYr779sJp/ak7TR64oM
JpF+EQxGd3VmVl8s4IdA1b8GSAMaPoC2QHy2ae4qgSHClFgKi4BqHT0sSjUnVkN2179TLckTZyBs
FA9xPdez6nrc7KIxuOUKevU0TGIkmZiBX+W4+Y2UZlU2S0BkKWiMFWp5keCaEcXmF+i+2H+bqPm/
YLY6T3NVnr1pnblKGO2OY/69GiCu2bd82vrJTCx5ZviNLYbLlivlyhNGDLMdvzvKAbQkH4h5/UzL
Nn/JHR8YDu/Ysc9ZioLxmrFgRSltEvZI4hctcKt+d4C11QX+wtYj6md9R+OQ0LamKYS/yPRgDZft
Uaf1FNhc3JENF50pA0A2fNCIxPXc81TnhN3YzCmDYfWTE/1ZdfBphpiqVzyQzXBvlBRkwoTS4pOP
sSsjlR5bhfXeEy7A2Jh1HNQDyQtP8iIx0viMZibIK9J3XCP62G8jDn8dSlBBygYmzWFaFxJhn4Wb
FofbutNu7wa0wjCZ7G+nsJzQ+B9759UcN5Zm21+EigPgwD1OesekS0okXxCiSMF7j18/66S6KiR1
jer2y415mI6oKjVFJmGP+b69184jCishTbLKw38FvqTd51p+EyVUzhMp2StWFptRODbIFiiEkR3o
16bOprKhR+uJrd6mt5JoZ5qCor4BIBKE08xMitdn8gkUbbbSV++H4rZAfSAOmZZ4phnB0RzxLeXw
pTYDpKUqejPCztw2XUQ1wGripRVn3VKWlJNNPT8HfkF7IkEn1TmnYjSLoxnTxO3JH9oG1bYnTnIN
ahAUg1d7e/B7G/qavE1jn66tMv7maugR+85KTqDB/KPkUR0i57atnc+4w8t1ZVfRpgvUzq7hwYnj
+JMf4I2yx+iROYWvoN5vOzhp6Whm65FIyX1iO8u2BLnQdNXRvNUpMC2V8QfGTLarVU1JFo9u5c4o
ErJ3xWGHqg91WPfY9t1Ok57eBRq+AB/CZKbHKyOK7hwxWOxnvNdGS8/kA4PJMCy6Jd0n3a7vxhR4
TODgGAhE+VVGmEpi34FZVe1mmyRHMQgTDqJHJouvYdMImNWlizx3Eta7YPYeBioFU8X0IgW02JDk
TUr6QXbjvONZB4WBvTmlBbNlOV6ANr1hGpsLrzv4EpFhOlXKa4GQV4iTV9GKZRNH0LdRbChL1ofS
Cw+JzlYdmShiYy+hrN6RZlJZ4wvcErxEFXXVsEDF3k6jvkstbTXmuXfItXehIVsNenrRTtLnDwOp
sm5XsZxPAIy1Xn/XgVva5RNkChRHGU3Xi5j3dercE/KqKQTLMtaGfexziw2vWEcjKjm8MHT7kTru
2njQmLqI9fXHYjoFPf3A3BsFVkVBM5+ghUp0GhNwVR11Ld7QWGW+asDfd1jMdp6fA5og1cwrIGrS
nd0Zk/81iO0leimaqub4HlQmVGbIXeyhUYvbo1K3q0QA4QTE5BbNuXBmi6ZY39/UVhqs0pSujd5j
5XIrcWPo4w0L8Kegju7KEtWtoEq1bCtwxpYTUj7uirsqysA2uagC7DxGxUDkQvGYxWJaTbZ2tJGK
YeJiDTUiaxhrLzyxR2OFGlQWBXvpLEEp7pikqv9zM//ezWxhNMbu/T+4mZHy1l3zo5lZff93M7Mp
/7BZawtPoHY2EH/wN9/NzKbxh2F7tCwNm/9apo6N+F9mZtP6A3+zcjrruovZ2cQBzT5ZmZn5PMtG
kImE0qYLZrj6f2Jm1nXjFzOzYWHic20+x/ZMx3Kk+7OZuY9C0edBTBo4crj6ItordLPxlsR5XBJD
gN4annI/vo0oi4VlzTAR4U72fOTYbRg/j43xnMcAsiwPaBiv1NkokjdG6TdJcPkyas2TFkOKsd4c
erygis+Ufjc1QclElz4acXA/WsaO1K67QasB9CN7WTg0qhZa2dxCAeVVoZWbc1QOBP+VZSp5PrpT
spXZHRbiiECb9/1uoF+2nhXX2Efzr42iXZP/yqI45EdFqmCNmUoBIJiXhIfk4NnNBeEgavAAMX1K
zx95v3fJRgRw3DBtXdUwmUniqwc+xOfXhkm+tar+Je79CxqKA8aqtct5ogAxORn6KhCy43XsY+8N
+RJ3sQHq3N9Hbj3Rj4y4RrLOuVDzw/XQJiZVDHcswKOOfiEf1QyII2IEQH7IEtqltr/UK6IMKskg
bk7bKB++xeRqbrEfXE+MKZMCbqB9dnoD8WhXt2vPGY526marwpGPAuvFaLFsShXgSdQYcDH3UXFG
5SyxcQbCu62sFPOXwW9GFPJhjTpzhTp+ZYMeqTouIi16u14XYXfIDhigBpcjz/r2fjAiYMbcMuom
JKSDYBsNluT6M5NtsCEAe9h1zrPNldQA6krIaG6PbikWyYhMp1+Wmx5Lnw71cFnSi6tcPLQjaIly
Nvao+Nr1WGKNtQNJvHWQ0mKa3BVXRK0j3AeJsAHRwIx0PKVhO50dugOb650QFQfooOhZJXb9LMKW
xX8A8dMwgOSZCYZi17zAYWSz2TuIbwzWCmm9r7VR20IyZrEwFQ+p3udbQzWfxvxhzsytpjRXpSO1
te55rwF6kR4OxlarMHxWg+pq0AXFYRHvrs+y8JyzQEOQyDBcaol6eivKiDi0uGdT/VF3/IRmnyFw
khY4L8lCMZiMwfzpqfn9JSDqlWzQFJ0FFjt2JrwFNq+gWetUxbRjjf9hnXjWvSPn+9xv3VVasmTs
5nwjYkL3ZnXr7RTLa2W9ssJmCQqCWeifBoL48LgCqkzeqso6Z7Z5p9EBU/+fDkCDCGg+6V0HwZAH
jN6aiyNFuxRt9EaTfgVn5+hnNn0O/9JkIEeS+TEY5GEcnP3ccIDk4y5TiYQ81DFm6Db1u0gnxEBg
De4H9IGRzwmlQAAX/j510C8kXNr0yna1L/nETzJVA58o1nVKMbJr6/0UgoN2wQpenwk4COduvjQO
4KAwAdiRqze3tSgFIYVN1buuhMAmIrDUu7iCcA0jfxi5A4wG9qoa+UJAlR/VXAN2oB3PdpOCBEYv
uFDPqeHF32rLaNdVlX4TRs7rko23uj02q+to1JjtU9Z3l0bEMBML8ZG14YMOTIKfZKTMogbdo+SZ
zfGmGi8t5relX8VveujyZJqUjYAhHcMup5lnnyObMRVvHRhG5xnRB/1EirHk+cS7qus+crsl7CoJ
PudBfnMdHVGUNNeHh94PtX1qM2t17zAtsLHCT5Um2Av6yHvoI/jlbaR9ZvPwbJlpuzWayjxMdQGZ
lKEtx/6nI0FVbQq51fTs01iQYY6MY0vTLV/j3vpsdiZJdxNrYc8KXmw4d6uBCW2NFgAKzzyeaeWf
zOa5qHAKuehpUe14h3q0zCOUI/W4uy2NAZusF80hU7DKyrs0T9Bma1O2Gim7GwYDHOXC76MabxU9
VGIycwM6hnmJQHcu7ICYglBUxxpzaBD0TERKSjbWl7G3oVBsaDlxyW0Kg5qz7VJc+UYVPGEO3nKP
wMAY/HUcUXHr4vfS4S1x5J3Zdbvr7SwRzm57kjpYxstDk7kbUbtHI5zLnZoW5py7VpWjyyvOrjl1
wr1CVX8f1NVLzapPhFT81fTpqet6HRUZU85G8wmHFs1d5+yOHHU1cmTXQ8crZcZsJ8yMXZueoqGs
A+48+t/HQeu/4s5hsHOpGLBQxrZGu5XFKS4lRsiObqNMHiuaCnpNVKTJ4w5KlL4YB0sl0Fui32kM
54vZReshVhAkNRSMrAuZDhCJeBczdy+mr7pWcXEeaibvTg/f9GKKsOMWzBPxm/oWXHJv11dLot2z
Q0qiUXgrxJ36ZtSSbDfUNEcTd98E1sUcEGXpkQPHhKfRJAl5YVV8yVYz+oxFlAiGDzMgJNjrncv1
cwk/4vJl6aPotqIQD7oaunWDH6KE2PAg8wZjkYUyZ+1LYVG1tOyzPehfKaasR4NvVofpwJSz5/gO
euk5H7NjZtovNlEGWET9iyfMc91Ml0mDzM83q9OfS/cM5eWiJ87e1psT8j5go3za9aBybCGLihmJ
RR2FjO5Rne6IJ37RC07OItrd6V3FMls2cfRk95weRWEVXcBH1G5HIBa3FMid4XAQ13NEisqkSovY
T/FLenWOD505IaS2omvTZz1Rp6L+1SZkmhX2o40oZOmY09cCCEsmKYIH7pfQn/NtFRQSFSB9EE43
Y/jbMvOhpl3h5f/SjiXWNmeiYaWLSxlX3nJSjwaMgKfBCb+kJgOlk3CBceLQQKCjiAHpepvUBdGg
wsD26M8CkCFidMHKR71tSXvwbTzUDa8f65B+WQ/2qi7895nA8AVlk4JdCjvgyLzPxuJZZvx0qSYy
zL43IIbvrjevI2RxkeI8KGuO4nqtUwtL6kjjSt0aUFGsI+CGFTMqETq13AYavij52+P1WOZZLa2E
fPMEAwl3yJcci5rDrsdRXm16wlqzsOZVUufdi/IA4Xrf1/rOyumSt6a6QCXpobb5/fvGlK8g3G3X
xJGaqGWL02RKKMItn40N5BNZfjdEkR8J5gUQKz3VWKVRytElwPmX11O7nnE2Ma/NpKpHOVaH662Q
UfDuzOwB1csNvohIPvRjxTi8lxlfaWwWofE3W93f0dJzuEB8y/c/TbW3NDoB9JyCqTW2DRFZN4y8
t9fPIhaBF17LqUyqW1o1zScZervrebgAWDy/vb1O5pGDVLHu+iUxiSxUaOyoSw3p2MMXjKivBSzQ
UzQhSYmxqWQRRGsXoGVSPHrCOfmd9u36C2XjnVzLuZuvr6gNujOEPx9WxRsEUmReZBEXzS1Sog+U
9c9mwi7CRRlHT2beZA0HmyXIW636a29FDQJUhoPrUw+VCPK1uxnYvS77DIWiQFugfoAFs7eUcYd8
1noz5diurwdy/cbrRYfe49H7tZAId+cC/Mp15uf5ZOU2lc+BgRYkIbO4DcGnEKxKELfCC/TB1lYL
KY+xhFAf7kKbfTGDzy4Kg+sYqoa9stSOQkYPcZUz+07pW9wxS8swx7IHBlcrWPIDoLgx3AW7uIjC
rkmWtqCQkQDHo+ge07aKWm3XpekJH5Z1jDKfAlIm9xZNBQsthZIcZStS5mGVyGmHdw2ktFuiWeWt
pVDM1iOivY7sNSkzsIlTi0TRSHgqpnPrBozGs3pC1ZN73ZaRrF2s0E5dX6zY46nAvs+CsrAEXToo
Cykes+td0Mv+EnTZRr3OjdoHBcRXsDAfdkHZ7SMLNIfRwwlAy3r96+v7Ovv5I3bpO0F7Z18We6CO
mFZK5xKxhlFDZKi5B+T56o+zmgWKjJtY2IjZ+ze/YrSb1P4u6629Grn0GL1o0e56uiEF+Pjrs+wm
1jI1EhVasYMZ9a6HPJiSuvr1J1r3olZ+anaZ1L5jJCOGMDcg/Wqsv3N9Lsf1Hb6OBoThEiNZBE/I
/rARGvgxnbgF45BDRLIGB08YAfBNQUev9twte1qEo6aWL4Z4uCVRckDuq5gcMkbNb1IEKqn2oaNd
VNiZ1+7MqD8G/pcybhmToM5RwTYOqEuB5QrrG8LMQ4u5ORp46iODf9XdXUSHa/XnQledkkPN3s+h
myQmPxf7akhAx1v23Azt+7o4RH+1uN7NOmGO6ab8SNoEom526J137kKPwl70VqfcbzWEO2wqrLYA
5skfYit6U/8NHFbiuMBz6pOLtOBJ9ifoxLp96XT3bE/2/vp4Y4Nm720tKSfRwqfiLf2n66vid7wa
vZt8go66n+LwzVeLDvXJHjtXnRsj1UIoVAv7JGerwavF0hquU60fsdDvYPAhTgjk3V8vGXiXYsy/
NG6yBYhxo5YEsYdj0E7I3+RQtbCjhtWz+RgMxhIDkH7k0odSKmmfZj8rXc7Y8G00fN6FLQskLVy2
ag1UGvr7EO1b3lpxdA3wJpHhqCSZu+sErr5FQ8yGxtlKDrHPnkNVNYYSu/Dg3TuNdknn6K1j66BG
gqpk724GpBHlSIvn8XMUNtffeT3B7z9KuaSN8MH6hkkJ/jG3jbM6KmMsUPSHqCVxCS9DtbcqXd4r
z0+thRWf++HeU1ti9b3MyfOmdzELmKzg6oFvywua11dWEs3tlaXWGWrhOb5Yc/d6/XyfAXByyJf2
l2NfoZEirXL5fT+hxFSRE6yFPw0bLRwhsm7duv9cqOc1HBjVajw1RqXv2onOoDEQomxKYx3yNtsp
x03FCDimdiqKQ9uz1aT5PyxiNqvL6y7bscWTVd2iAGXnxZWeE1JdcVs/zGreVVtbVqyuwQq28QbU
FP3hugFuTIicXnF/XSfTF2tJ85rxpbDijDTzax+dMDrmW9KZL6X6R18hSCRKhCfjuvslN3anBT7h
kbwwms57ZWq2ClvL2eQLiPvqHZqSiQoQPiQ4x7cWCRHwdqFHTALsVCiTg3pwFZQzLx+qltV0zJV1
3ersjPR6Ou5BbdYP7thu1WmojVtmq7VnqZqLqlCliiIVjS1O7312mOCuD/61cHLduv1QUPwXhfBH
6qCqwv2AHERCZ7EyEFQLhXQpGVIQ/BE5OEShLvGmWgxm+k0viXJ0l8jIxkx+TQpYdI61/j9g5W+B
lYb1W2Il3Mro7Wdi5fUnvld5DesPg2tsCkM3sMma8i9kpa7/4bAFd4RwryhLYf9V5dV0+w/PNi1u
q5D4w6kO/lXm1QyXv/MU69J2PNsFZ/ln+fn/gVn589Pj6qR/SmrJ0pC6rgs4mT8/PYHnhyEax2+i
T29MheQoICEFXzD/r3G0VkCq/P3vn1fO6ofnld/oWjqxUZZ6aqU0rV+qyuM0BDVGiG8k75F3lCZb
tgXTQk7yMs3h9ve/y3Cpof/utzm/nN/MhJtPEjpkhdlz3DRgD6G8e1VbIYYq5KVFAwE4omJtti4x
0jQoi1vpLu2hmhPaw5ZIkNzWniSO2KG4YQ6tA7e5brppL+lXh9QWAsfCNEkFHcuvNQSXHmWbfay5
dw2dSbvzKjJRERCjQNCjQkbetGw7QqKR9o/STB7zEaJddNPDJruNnb7iqAZLi+ubgmjL+FIPGn3K
l9BAeN+s8whtG85/5CnWqWsbasCrIPGkmb6bQW5o1cGvily+SHvsUFdMSS9cRN/u9MaiXvpbFrpA
QJwJ492y76OqX4OBQ8U1+2MT30xZOZpbHAi+v+lN352+BkUTvBd1pOP/aL3EfrBLf7yJwx4BGe2n
tnyM48gq12EfKNh9NGICa4Q+FAfLcAHupRNLEhQZtX1gek21lQhCEDy4mGYJ+TQhVJK1kUjjHQWV
uVrNsZ5gPJEKWp6ZqWyx/efW81RlAgJW0gfjDacRVashb2b2OF0zU69pTYKpc9vMnqfIml8yLfCo
64qq1uON3kbTRwFEqwQ6UQzJZ9OoCmDjwRzNnxq9iWZqnRk13EprGsslGSnG69x9NN084G1IBatE
MtmKbAAQMEqdqGTTynpEFVEiLzm8aShjeuNVJ39Mne6ecOjBh0ZVG96aIWEeWMDq5aC0cJaDGbSc
sJaKCc3G1pzjxj8RPYlpAHiNbqJHxB09eusYkrD6Wm11wWvWDxX6D2naFn6UtBCIfSbbqRqjpbSg
FZRq1mOGb/u2dUsiZGaDtHNWaFOgLXDkF3T3iUjvzMd6tDUU7sIY0tNoQK06O7qO7DYw8EvsAg86
CPXgcZIkseR5ArrQsileIrbtMu2R5x0aG4XexH0Iy6yB1kkokSRfKUTAorO+1j8SUVXGp6Iia5JO
SyfHW8oNevE6jVYIbJ9Zic44JYbM0Z4oVRjJHhrtRIgvjXChHZtOGlO1q9uslW+zEA1LNsOCR9V2
htorIMAfiJzWEVaIvLG1bKe3FQ1gMkH1ZtqA6VfShzks2RBT8Y2TfDlVZhR9VFXfMnvben01evS2
qSnfcGJCMDTnpq8+2dOQ4rjWSFp/kYPM8nWAIH4QqzTEocUuePDi6jbJeP0egPnr4ckcANUe9QjT
A6kcZhJBzbMBeN06KeqwBoALEHMWQMB8emGkVD4r3XsIYVlS1fAqByxsbRfAgimpIHCOSabexZhK
q7WdWNWNR3giHJzI7HCPNnrFWqniLrsv8IcMCl6DlSUE73AVFsUwDFQCO6tSwdIyJlFmV3kyIFa7
Zowi7rlvqU5wGHNzYHHb2YehrsrmmFlV5p+oysU6gnMXrXDcQ0N6oRjexxwGneJHPD0Ue/tu6lHM
OvirVqIYZ2+Xmd4kj7pRYT8QXe3kmzQmkvqAPCVMv7rAEEPBQFMSfIAsfyxXbWlU42oEkm9fjLTG
5TlUYEsXEpVPvtXnhKIm+b1l9tEmpIPcRpmZOCcKibghl45HWQZwvKx1YobMGnnLIrcGa6JrRo9c
owVjTI1NiJfbRfKNDEyuV59HAvEvURBIjRFKppcwgi+x1Wi6sltOokmuDM+J6h2I+fyt9HXlGfUG
W1vGwptnquPWiEMvrhFPhqkPSNKPakktLzfnYoucvbD2tWjD/JWoPYgFTRBZCA/B3PhbYlTo32Ud
SeEfCaCW9NZyszY7ldoAukQQuvwENtguDzoHFj+VJGjJ+2rytfw0Ep6Rfma2hlGatxopqNBd9ZAV
dVpE2OP9Qr9k5IpRb07sgOEN4pqsNraY0WBWo9O25/+Pa77/hQxyEOD/c9P+v+aP+u1LFH/5CVvO
j3xf0VkCaLhHH8YwpC1Ua/zPvr2UfzgOulvHNEnTY+HG3/wJIdf/8FjlmZ4t//UXf3bt3T+AUbF0
9yyhf+/1/wfLOVP8tN5xGAuFTolTuLhnXYfj+3k9N3X1yD4ScyDTXc/D6m5MgAGyogZey9jd1AXp
kXpPmi9UX5/glOFoQjClhFPuWZnZ9HKiFEUwZd+QYJQlusfD3J5M4sXwFLAhqjJCkysHVzSZAulE
ObvTVARgfCeY0Q4YVgLM5tbBCMZx8cNd+Nfa9cedjgLF/7CYUyeHGEHwpNN08mzD+GXpiCSbVqnK
EnA158WppjN75oXqnrQkqBiye/RcpFpFFi6M2vnqVvpJiQltswM+4H38/mBM7uWPB0MeASIpQ3q4
RGzWs7/uu2IB7slLkpxqVPxcOM1L4xb3kVMSqcEsHcsduCcKjRFml3EID6BfyL7ub+zc/hYkGFLQ
9b4JM8Tz3AAwd+eS0lbtUl4KHUralAJQ9tMhI8PTpdDlfiafJV53tip8rqxiTsAyGyjDawjSkdXe
azNWkzjStsSBfP79qf68R3BoTAoeZ85VcK5IUtQa+weoPSU5ZONuINZ6b/lHY6DlLgXzJau7DNLp
QkMSi4/qH+72v11f9VtRurhqk2AjQv35t8ZTGssmJ76x0d37OPQJSbQzOoFV/V2y9F2R8zePldoC
/LCBVqfHO0vrVxiOSw/wl6fKQRlJ3AlGW5w1OxWrsh40OFk9UT4C4NBxxry3/v0V/ZtfaRls2vlt
6Hw4w5/Pzc4yq0XtqK8xlDVHDV0yGmHnHlfASD0ENMUYO8U/XE/9l6FBnaflOa4lsdF5XFS1Mfvh
Nuql6Q3R0Ixr9qjWIQWkbthPPavzoUyPszneFva8DchbXhWdra9+f8Z/8wyhqbVdTtk1udK/jEtO
CjIPGO6I8YlGcDmOuwnVXZwTrxfH5lNha/cBK4j//JdKhl2hS7a3SKl+PmPNH31jskkrhhZ9GxgX
y+Jke6DcvXwZ+zpektz2j5f5F9WUusw2jysFLosygP6ragppLOZFRMRrW1avWhSc6wCHQuQnwEg9
KsrZ8FV24YlmcbIKFzjNdhk8x394pv/m5XGELVxmKc8FSv3LvS4Nx3caO+VeR+MuJ3t14aKO9Iro
4/dX+Oft9XVooIBhu6aN7sxkePj5CrP/i1lzVMPa9cplmU7rxAmPkkgWnuaShCk9BvFgkPbx12z8
Ny+sJf/tGkv+xwhM8YuHmQfr51+LysCZQlnF60g63cYtwvtA07Jjot+2tlp0W8QJ9rqz10PS58f8
nScyxIZDGaCI2jeNwDTQomybS/a6KuPM85+yGmDlANIqI5Ow1dInI0PLmSTz3hXNru9wE08+EbMB
CeMztEob+IJ5R0gMKcmj966Xxp2P5JhoMGIwLkOYf1V8RzPKPpOT/jxkwesYJ7cAtfCZEjMEVc6h
8BCapbFse1bFibVoUrKM8XCQywfO3imcG+mEm9wMPsUNrtGIeLa6yO4snOhu8jVk3h2xw4J4eDa0
9BbQ/H01+ucSgy7dO+QaOy9t9/ogHhzdulCVPcBf36GCZusbryurPstoPovZvXX4jOVsNI+1IkT4
YidxpKbhqXODvW7A5deDs6RoogC8N6XMjlS6J0zedmRchjoLVwb8vo2d1fCHZPUm3c46yFG7TC3+
GquN78YqdN/DoQ42rnDrI9cwAQN2NCocqHSt/cXE0LVPfSJzq/IpGqrulLvp/WhnxTEyqUML4omI
h5+20kU6Tc54dKqIRt1igvg2mGebCBI6oeXr0AQK4EXQVuMH+yLsMffKT75kYqUyM5xaG9CyZzY3
3MxvxKkuXA/XMlRj+l+zvzZ9h5aOgZZtNAMk/pk+LotpNo+E8bawWDGVUhIQpoR1eBPOJMkHcY9m
zoYwBqx/nhsyQQzFwma33BrDia35Ku5DlDxxaW40KfyDVWrP2Da3VuvBk5cATjzP3CJpL49DgjIu
TFEURRSUk6D22ZPf9kFYHGcqL46IphO0gBmTKm1vVmILy+q7u3n09pyyuSp8zDpsqY4tHYrPmAqf
PTu4TypjLcYx2nZhAyxEFntsO6uoSB5Kj8208YTTs33UYB6RdRCATVyabF8I5Rtf5Cyng5WbYiu8
nA61mYKAxyFnNee+owmQeyYmtN7+VuWQuDHiLnoCbr6WNME71Jl0abz+NtI3njD8nYy6s+bEnzoN
t+FMDwhtA1vHzEe6jBd5RTrHU+5N77LzPiX1pO8ymsBp1CNwZ+NOt3CbojpaNqRrQi9x2h07q0Xr
9MMBbyxabtNKt7HQv3gtmCUBpWzL8H4L2LKMTRXeB6JAodFD29qy9WW3ykpnUxaKC0S1guCdEWqz
CAl88kANzBMZvxOPXWsG01qiTTWJRWC8nW4iQ18inhlf8tJ48J0CyRhwv5VPlWwlvN7dVLmr8cxK
1msZz6hTlbsI0tehdGN7M03RfYLm9khuxd1U9nLbi0EuaWoRUeiW+Um3oBVMc3tTR9SwXK9C3BHo
L2WxZJW5N/rombKIKvfX4JNk/TLlLRkq8h7oMdZGaza27c1AxtKh7/uPkDjwld00r/owqBT3sts1
lBvWMz3Dzcj7sbJC/cFLxoB+tPvujcWXvDFvwc+YHDEW/BaUdxq8nN3UmNdAUW7mgBzIwAooPVV0
QxPxNdRC2td0PQsvf2haQBrCaPE/p9Yq9eiy0tmHXDR+M/wpW/eN9UBtLNwa2jFoGZZFm3pEDuTN
stAA5VOB3toC6ItyUzTCQIfQa6+kBN+5KpYbIjg4lSS7Yfxq9x78zkk+j1l6M+Ul8plnMvMoVPro
CQsdVYM2PRcliJlsbt1D03gIfaLbtqFL1Ws6eFZ4ZkskR92CoFGimqS7jfTqLR/jb31DykUN48CY
m9fwVRrGPWQ4nrt+4SXlhSiH9TSyw/KOBjFEa0qh05aQ0i0pvSSIUUJ7RuxJqvCEGTdg1HqwMwGa
kzE/yFNCpkU57ittogddtq8cUE7bG6eQBQNgaQuyTcIJcAEFk4ps8tBZB2wTlingmVtMyRZwgXkk
IgCO7Dymm8jC7Bz5+jZJQkpG00ygjKEBDQjqZdCVYtuTPHSkshYdJgFTtyGpjVY2feti5cioXLmf
c+BcdLz0YN3h+9rFsKwpy2Imo0T2yQha6EP6Z193K5jLjD5OSoHPqWvKx4bz0XnZUffzp6nJwHaa
QbiOalAxIH9eiffmCcBbSZHfh1qwGhKQwgxUdO69yDziwhogVECbnMtF+7WLmpvReDcjsz3n8DuN
0vrqANnehG1/hp51F0StgeB0fiBn4vPQk+ykhY8EFL6X8bjUc5wy+fBYUVJcz+j10GaUR9nG5CKE
/WUKs3BXps7nJpXzAnscAAvzSzVh+/SS4nON7hA0S0YGTwZcqEpVvT6Wd4ZDvqD5SLTXeBor9CcR
1JJV4/gqpIXxGy12QUuWSSHub8OG7w5k84oi5qi3zZOpE/3u88HSDh+H2L7v8+TGqPMWERjx9i78
QfLoK008ZL7x4gw51j4nvkVpnN5bCqUCSmdtp2Q8gJTCe0S7hhd6OFRt8i1y+p00myO7jLckndfz
KdNIXeyi+I0y4nCAIbrP4fIMSKtX0FJ4ZMT0EQL1wiznsiSywKySz3vRgALsfr9KM/9tyW8JNow6
vSW13XB+3VdB4I4YOUI0WyTPILWBCmu3/WbuPbkKfFKwkq7PDnXN+mLUgvGglayDqhogeJdOp2ES
X4qcXVDKMwfZW4Lw6dtdW9J4cUiVZZmSn1zN77BcPc/Kj9ll4Vsm0rXnlw8t2YBVmKbneJo+7LFM
Dl3unwLH+TJ3mbnBvRQsnUIbATFW+8iptXP1/A+nb7m/lCtMajEULIikcw0THJirFuk/bLi61u0k
0m6kiOJDj7CMV+xoF17jfCmy+E0z43E/Ixjx4yLb0fbZ55Qa6dbhGgfCsh2o7DE24VElO2xaIJN5
wYWeLrs0PgWaS4MeGrFfut9GZ+q2ndveuoNpbIqWhGOXMKtbJ9EPXC6d9QWib1Ilw9Moc1CApKqu
9LHojziuGVEtAzoMIa4sCYEm3eqGD8IlInqnRzqHd1dLucRR9QjNHsRjq+Nndg+zTKBqAtVQdrX5
UBbQq2LQ5wNwLka6Jd0v3miJ+chzjNswL8x9TGN+Xd5qOtWKIoIk2NjZA/Wql3Iu3G2QgAaqgyZa
tzIktCkx3DXuOlT4Mn7WRUFRpDOSI47yasXMSYmEJU6eBzeJP4tF0w/zwUr7Yu9GwTfbaV/KhCXF
2DMZWbM2PoqPQoieeU3vtnXSOwviNlYIoeN1RpYXelKIoxPqq2qUx25oPlWlUa6NqsECxxUlUYkn
V1gt+SwN6zgqPyd3/CJDo98EOfaF2PCqbawbxbbUqMrbLcc0sHw8zvjy9oE/YePmnpaZ4kLiZYUJ
A0FHO3djOe6KcHgtSHE5aymrBeElN8nMLsOP7HyXOYa/wuk8b0XkvdZry2+6XT4kJYw3dtNejWXN
S3nJaAC2G0Bp+9zs0qc6/lo5xHrONFjGabwz8MSsiIp4z7UqWcyF02IDBHhFvrHfj+gi5khFeoSv
3YANQJPph0kjaaGqA0YSmlt9wCmWW+Uz8fEq1i2aVlnGbbJHsDJ9BsMk6nPSUCOBmyId640TjUfN
PzSz7t7qXIil3bgt1I3J2tCBfcuNSB5qpHFLcnXwAw/MxAthTQAIQ5BDXeaEWAltoLXlMC2rjoI2
HcjlsDaMXt+2sODdeN45rR8cjFz7oudWfhIl5oG8soDTC208xbJ7TRsqmmVYNGvbRH1VVv0GiTtL
/DwYn9yU3Nc8B5ajKQg560Mqq9GZBLl5VZbeoewH7dMQRqse8+KNnaJgnVPCv5Jx1Ldx7n3yu9eu
JVrKndojgjAEX264LQqHPUMKmZluHt0ndxzw3+XBPQX6FjzLcNMH7D3D5L85Oo/lxo0oin4RqpAb
vRVzDhKVNiiNAnJqZHy9D7zwwh7PjEiC3S/ce65BvkgjjAWVU7OzNGwQVQbgu+jtGyiols8Xlock
E2LtWfY37p/ZO+33hxyoFCue0ScSlxve6He4GIwrpstwKdkwbXJdu1llcpBq6o9VmLMeLTwijwIc
N7BuK4aSF6sX3jW2tTU8weKsRHfJe8m8a/Y16aLexEBAVoKYx/MI6dkvZpgD5MEdLCe/LrwD2RuH
2I3aHeisC+dp3GY7hRMRVLp5L9MpPIVc2Ou6omnsAoPFH7EFwZicHExTeEH+jCHJr76VUf36XES2
C2GymZJ1OWT/Ksv/kXB70oaAwdJDfSP1aVx4RJesonhO3uV0WkZcgE9o7dKlYb5WHbl0df9rFkHD
xT+ai6xtfklF7jbBEJU7zA+gVda1FSSvidNnS54JfdWwkReGCaiG1m2h4nIbpOFLxD/0ZqCBEjTt
wiKGhp3/KbNKcLitkS01Fz34VH5oOrBlaQ7vxAF4CJUA/SUu+nU/AT6LqRy3SJx/ao18kKrF3wSW
OGTvJ603cl+4FTF/thrfu0BwmpPTdAhdu/jI1S41C6T/ObYt0EM/ujf91gGvs3dAgfBGV5NbYjxN
L0kA4jCN+6/M0B69ke3Hrk6OLXLDxeAjFExjMAxE166qsR1xjNTOCvgtqCU/P8GWhFd0ilOVvDTs
LF3Xqc7Ja0bMAYTW/BTyGDyRp+VtBAVTydmxRpadLqcOJoqLCdzFKbbRw1TbmvawLSGTLIOed98c
MzTkRfY/Z9NesC+HvIndI/PcnO+VgUBM003iGzw2Z76+JkMC6IfNswMJGqlWoHtrPzd5YPPcWWQY
khcJ++9VdE5jvzhGBfZbKszfPPEPEelZ7iSGWzB++iqwTrMrpps6dLVx8uso+1IRgVaDe0Afm/xC
hLSXpTViNSNFXTT0xLaWvecpIw1rgj6SJD9NWtrLCuXl1k2rs9vhIK8851aEFGBTTcUf2lFxNQOM
U0LD+O2b27zUnHtbi5SQgG+DMJyw15MPFzOBpE9DnZ+vDR/nzBgR1mmGuY2ivlyW6SsgtImihNkJ
Jof3ODSO7M0BlWUkpHZa/832SV8NA02SG8ld4iVQrkMPS2LruIsghQthKnC9YB556DoLpmi7UBwD
NBL2vjFSG2zqjaXKc6RaHPONBjgTKCphUhsnry9aUosV2GzqwDgYnnT72XbVeTKZ7th9EYNBKj5z
m81nA6V24URdt2ZM38DvEMMaPcEelTKIuHqCMNTGa5q+w8DGdQ0DqHxqg1ZHvkD3KDgGeydq9l58
Aa/crYQ/DDw+VN21z/oWdIpYiMyd1mVNU0mgCGE5GFOQgqTyOEiEr72/hgECoCvwyAu15YKgHeCh
KcsHP0Yj0EMLcyJ+rQNbSKDJkalAsoVbKmwi1dIp33eNwdexSn4HOcRrYbiMq8bvTM4QmOa9b121
tnP7UDqI6IjXe+lNIDNioiEVkNsQ+tvORmQ0+UGX4mPDjmHz17FOJxLb91nmQCknV2/FQCpfd+V4
BYcWLdN2+PN6Rr9Rme2hoFOdMYlSE8sMg6/CU4DeldeSYvnOxmox1Lj5pw5BTI5Nk+EO3J6Wa0dP
fXjELBcXIiJviGH3T9syQp+40M5EoCoSMkjLQVRAANhhhvwc0rj685MasLFMDn0vjI0zeXAvXSs/
2JlDfJ4KyOyudOsYWOf/J9OlXPepwdsF8HRZxulvWmy7hPQ43vVkwcwhWKkMNImnaExdj5TS1Aud
U2HAl8eU2u+EQXUKOnTdCvDOXWSRLRooMta68AWk7FpLspvG1nphQIDBdZTEm5IsOtrQtNv3HOcL
qTfOFiNJF6hrlpjteZygysFsdZd5AIdm4GxwBvB8fQ4jAmrBgaDS8lJFBYJNcXUjP7tZ7AjJoghc
PKZ9d3QlX44+KkBFkfaNsJlcs35KwhOpLruh4+4htjK+pVb6qGtgTf2gZ1u/HNSlyOR7Z21z13Me
ytGYdsXNwUe6d5rY7C8hjz1leRm9o4beaM3QwjkprWUvYuIuezKuSl57Xotqg02/ppAD5D3BPaPZ
KeMTYJesCJ2zOVQbtA4h4xwXDZVWbtKpY3A9jJDwS4CKoUttbHG9hYmF1mQK110xyEuTuzBmW71f
G2bqHguCbg4tPqVRMOTWSGnbk56N8SiLrSvdJB6JDJR9Ph7kVAdwtnFXliLo+Wor8zl12tdqmt6z
YIpPk0MkozQJoHXK7K0NQAcYGsnBZnKeGic/Gzbim6DKnkt97JFWfBM0xCi4iqNV3AYHRtLmfPuQ
So3xBmEKYVjD9NGXiU5ojNz2MRIm1LlXGqcCFqiH4bav/X/ZydWKPeM3woSQg59Sk/FN0nnfSSUx
jjD8avij9EIrXyKruIdaze2oxnDtJRZmI1QwCDfy4s6KCwQbsyoWffkl5owDnpNWGyWMEeuU9S8r
K+1fXcpTVKfZX5uZSxEn2lNkS/vmV/IdEUjxLslReQo9eW2MKD8MWja8W3MKnqW9OSNmn8K2NBC/
2RNeRZfYZsYetSBtqhX9o/Xhm4ZEH0TUW1FurfV+8DfdwMaWlwINUf3ksxaqL0ui/NwD3UqI/M58
tJMS94CYsKcqpWQK6SLWKoyLh1Cdz1CRLWFpRwdcOsygRt3EZ+hQV4/+0aM8qkzvpFW1tky04cvJ
ppdBBrAwOvGNKwXUJ7vTUm82cfWDqZYvQh9OV3Q2ahMOTGix4WI/NpLoUHfzVY/g7EmV3cGuPGh2
WnUdmq7e6h0Dw14G/4K+2XkmLyuCbrDMbZR4yU/cR91eM4tHFmbNVm+odjhkXDxNAmtxNDOvenDQ
pZsx54opwwe6DdbY3U2OndgoOpPQmoY5e5lQBH14iI7/7BJ0eWJLQ6mpWnYkJBwbvnEZnQBygA1/
jUHzFmDQQGCUhP5lEWk4jYN/QCD2S4zPXua2dqbeXAVtCH0WDdtTOGVHl2n5k2NU/H11emf3Xi40
CccIRMqLkZOM2lYUdLDnCGgJYeSMPSTLADcMvh08irX+bNrlCmgMwdfmAMQ9QRJYQ+Qcg7CliU2+
ulp9cq3Bm57VXWM2baNxfOYbfYa1aPKnypoPFBR7oTHPpAlHprRS8/DcYpr6lAAzWaNR1cigY5Xm
jdnNbpl3TJCMlnLawZF39xIs5iKYA7A4KRdaWper2gdf7eTZS1gWpFGkzEIBCv/pPOltJrXXsv/T
LJ6/jjwoQTURkHfGeKHY5ER37wY17gDGQOdrxu7Jy5CXSvVcOtzkmmK0IJ0cr23+04IdW07unPuc
1ReP4DGwiBqcA5M60PkO2Hrz1Gk+EahYgfus/pEFqGA2xMSxzvaKYWLsakihFp4P5MhIhmwBYu07
7vY6oZhLuwCYn2cDJN7KPuptjXGxfB3dSm69ag5NPsL+rL1Q4NxtiWSW3YYPE6tVYJibvhlODSBI
fuYpX8Lu7Z4a3ba3ZI1aS5cubGXYTLCNQS6GkMhOrsUbpbBLqlczLLxS2atcVi90aVhqvRY1JPBL
QOZkuNKfYrghFASm+6aB3XpEW/BDS+7SeGRnS7JH6dkbeM1CgOin1MQ4YmfFjq76SzinPFBfEXoP
DCPwwJHJHD3Gp09B7DAwyQniaonqdA28hCmIuxG4Wd6C1yYpHiOTb36XQ/ciuvyYGc0bK7WvYszy
BWlvI3UZ7CXbD9cQcPHR2dupo1kfhP4zEAC2rGb/GCjjukzpqBSHd2RjFBflp0k6wqorMriLIR2F
EiaD0f5EXfJplvKnCHEcCb/+SuLkA5cRP6w1gJZk26ERPmT0NE+ZjlZxssoXV1d4iDReOBK/a1yw
CYTzE7XOMTDFd+a4ih0RUNuWDGFe9KZ1GI8aufGHBvU51LvZVTT7a22udFLNbcu+JK71rPPqJ5m/
NQ7ARNV2uCzCbql5+d3To3UckP5Xje6rH6NgarhkIZdg6CUoGMNd+Gu2W2CRAvz/jC0P9exm9P5t
0AAWEadbEDWL2y0IPhEgX91+4HiN8j8XWFqKbpsU155KW5rrNtIO0odMPMRcncTb/RDIwLKubZI1
h+gmmDTrSVekfXjOwne5D+hJyToJhbvw+kXMubisouBFchodU2GCBe8CQod0QsCCLGOAlO/NzPzQ
lLHIqVEWbVHCeie+I5oyilkluYPKrgKYyg5GyOBPQG+2XXHIC8CNA+zyFaM0rwWXzNnFXt3YJgNb
ojyckBhVf6UlHjAFcP+bf9GA3V7G71CCOUN7gFBWgAYfrtpiggIP/51pxdhfR8r9ddA6/dIwFPi4
2lpFkHDXHqCxIgm+WS4Pa8Ezbk2aRMM0rZqABGDSEqDY9Sn0Bb4LFGZ7f+K56xNS+yyLRNsW95Lm
7J2ErQdJIDEifIrLOKlT/OsDM4larDmLXKkFDOI0uJSWTmJh2gzrZBJvbR3g+yFSkSF/OsXHUGjm
kZz6DD3EurdAn6Op/XbAHi9GYJYLjDgmQcTGjWixjLT2Tt+2DFLilLju2aVcqHZvDJ75HHt2eSjh
Ii/j6cKInqgdIF4Mlv5cthx5EqxyFZD7bWXak5Zmh1L00z0uhltnaL/YCQTza4vAkcapX0XJxe3P
wYZKZwkl1L9Jy/tlORbs8YwvNEDVU0lpdhZXqBj4PRClMqFf2B1gN0eM4hwSqxVIttJJNW0NL6eW
VcYZVBrzhEq88icmUt+3uvc+yvSBR4EsvKz90UuCHcfiLTdAxFsFIow4PybJSBhwQe+WW7yI5q2o
MzY5rkcT1bAO/fCJYqcGZM7FVEsuR716SWW9HMeZjWf237FjOBAty21hlqwdPWgthX7DtvAQQ/7I
0ubqDfW3Nsg1YTnPhjReHRpbLjrvakYMuCaFFytGDZ500ysb8Qfy2X1UQFmx+03gjPtyzM9+lrxK
+54DPgCGvKwoZ7g8k+2keWC9xs980JHiBi+qJJR7kN8NY2RWke3ZVcSM1/ZBSpA5k9YfAjs6eV1I
FXxmksONVpErYjfVvZtDLVFBPXWTfTd1SiU0D4j33UUi3GxThzVV/8KNg0ufvdtTeGttyvxJ+ECK
1uwrjiLtN8rO9jnpZ6wpMVbQrVWhZIeVYz3HDmIirzJoHCc5mezJ6nmDfWtr/154wS3gdGO6Vh91
yJDLqe9JMcQ1nKB0Jj6rtBZjzm9NTNdZ5qDtWKMbe6PDsjIQ5m5qARBmulkzi/vF0BsPiKOXVjb/
RodaIEGqno7T2cIFssACQl/o9msLaxuhyj7hA/CyB1K3R3sTaAYNaw62qHF3gGow5IkkR7IOxXMK
LpY5sWaJxkVBNiEKVrFyxwg7v8j2PZknPk59mobXhEZ+mZEPiXFm6wb3VPeWmgS7DIzbtPhGpqH8
itrBYoJgX7Upe42a9kNLdDws5ZL0z3M5Df+KcuQ87p7h3i5LPX4oqc4UU0SOWsMxQ2wF7UA8z/+i
zBjWXzpurKhewesj7c1q+oXuQpJUYl869RtBHienfCi3ZTNe6+8q8J/bkPz5VsO/UDBMryy1igcU
4pNnbdTQnT16F7yZI5nJk7Uqgbihl2UBGMLBZZPEJRQHGzn679BKvsn5OzsVm7oI8Qv7UPFRhBEs
CjvJl6FW/MNAAtEUxySRmcYSw/cAD2tauI2POtThkI0jHFY07sR0z+5dkqlrVHH0L7diGI2V1iTZ
3Oy+8JxpxJaX0dkCWYfkYmPgr7h2XKOYjjHTVLAMmVBoUJ4G9nytKqNtx/YTCXp+doJ0fKl9McdX
pwenUMGbwtNUA4PEKXQqynRDUihxBO5w92TcoQ1Sb740E8B+Kt2YXvHmixUXZPYVSv2YUjE9Rjgx
G632VhDu600SjMHVd6e/1OLt1iyCYpirqeruWfyq2+jXzMLa6kiMpimFMHoaZgWiRcSKFRhExjMC
0Ak1h3lLE+YXEfEkbPZAPhWaIOO4dLadOmaOw1HgHnxb4hFzPlCnbON2OGstxGoP7nJV9csxfLbI
dyzEe9jzThQ7363bxSDVJ4JiSh03aRnkL3lH4YNFxkLCbd2onlq7ICkZ6iEBBPYSnW+wjGPYNaEj
dmOj7rHEc18E8BMESUdKsJFsTMWIUHaSLXh8aLJYg2+IwaBob30Fr3DIku+69HOypueuuy6+EHXl
pw4Rl+rMYN93L+UbMSKEhiDYQnehhSvFwuRpxEjwFJoDsFBnHjjDc80NF6mw169VyqRMeP3JIoOE
VTTRUQB9nuCE8dXInuCJZ9fKXWCvc6jiyoHirk92KqJVsWi1sgnUPrLt2uI9q0l8Y3J7cm2SUYyW
TDsNTD8DBk6xXNtWRAtje3qgpKafcv1fKK7PgIs/HVNc0pGoaWqYpEbtQz9xaj3CjIh1XrS+ei3n
jxN3gtzFJid/sBmM0YfcozA5W55LuCcbBjwxu8B7tYwWKpvh05dx1umS+Ify5qfBnWm1WsCEtXxK
dGVpP4Nfrns7hVJrvgcaR9r8Q+gWOdatw7mAOs2wAaVjAJlTnEhwJWJyIS2ZkxaYP2Dq7xXe8X3c
GVQRpTz0rf+gUWk5QqkFoq5d2kgNKg/5RuLVNmRg6509fvyk9S2y44FittKHQ294Ox5j5OYh4+kQ
V+/TBHVh5WENYnpK+JdBeE6f1qgu/Yx0YyTfQ3gRBdlBxCN4oCvPRshssecG1dtT0pA5MNhuPCs2
ljAbNhCXXCpNG6ebjROr52Gyp+5hDYa960D9x+z59Xejq9G9CO21MCUwzvBvlDrnBfEqo6hubgrS
OwzLszTJEAB888noulrhkmLlOpFJGYhvMh+ri+MSyWb7/jV0sQxHDI3XXksEA3oF5BD+Ma4Y+3Wt
vNC0kyaiu/mmJpolrAd9HyuLTrXa9qX9p1zEQ1pNtFuQt9Yyi8C9eK7+HcVussp6EukRKoXkz61Z
D1ABYlrTnOh3znotXfT6DXp9i7YTPB21Icwsf9VTR6zb2rrKvr+KOaaE4A54UtVVNZ61VVa676yy
JXCDurDILTKJZeNzfRVn38y3id5BVbKYL7v9te2aH0na8qIOKiJrCLIPDc38tJE64mMfGBVaFseN
90dTDpEAxtNGDNpfknU/rfMZ1mZEX9OATxl+uYbWRUwTUpe/DpTcVcf2k3Crrai8CPk4EjyX6CBE
GKTVgaFT5BGRtDjYP2gP7z2pVXh6qScnliNmHZw0yoJWJhvLLt/YfPNk1Oazbs2R1OVIQ6PVhNy4
qErdFPhOwghV1KicnIwBVGDeUZa8RGBbWTfiiMrzwxzluRQkOSBD7TXee9STKYyPOKrAF9fahhjN
sOqumdI+28FzOVVZeqa+yWAMlJ0zvjft8Go724Yf82BTk2dp2yzbxpiFrfxYdu5edEVPn8+ftmyA
NEv+LwD2ZPjNiVhEQ2Kr1I9O9bDV8F729oXpTVJpX8qGKx0MzOeLQ5yrelul4btlEf4maKMNhRr9
E/E44APsigs5mFQRJDza/TuYEwKntA7NCnnEaMaJmWBiiO0VgzIjeJ8ACLO+TnZ2VgWTJp+v9nJM
9hbJe3ew5ASDDGzb9RFr/kjsKeAOF4Bcr70ztD6Gmbknb2HAKGlka5LbeKfY2kxuahwR1/lu9w8b
wqfpl1cb5hI6yGfRedmOyYM7b443MMwYN/xJL13VaFY7hYgXeQZS45TApGr4nSoa9KBiqpoXX2HF
fZhU2XmoUM/hf8wXIg0VIZlqKQi9NkPzZg2huzUttaicZit0ciLcoHgKKtDM1pVDiPVaJBukK4IK
pO4O8OicBYlJb91Q3BM49Wif60WLwMF1+m1S5jDPJhMR79AvAlp5WBQ+qB0QM6g5iuU4JNEmi+4O
C3+PBdqL48l0MWa1IuZX3BpPN9/MuCMRiIy3zp2HXiy4jiJGQJ+omnyaGshDmGCvHtoM2AyIDlm6
d8Mb7l04fQ+pzS6/J6VLK7+Gyt5KtzvlRKIuRItlNdJO7khPp436G/XljTJ8pixoNySeTOMUl1dU
M42tcrhZwknOiqPsya2qc5DmUDocn4Qv96Ucu3xl+rRfhRj1TSioNArJPTDqSK1828LLDtQk8Utx
Ljd0U+ZtTB6IJrAsyZWhd+g0Y45VP5ivjo9K7nTw2IuU0QnrMUQ5qgxPvqP/YFXgDc5Hde3wiVvG
1D/+n/AUkUGyMB9UC5J9x95+W6PMh3me7TgK9CWP39+E8BRBHtsPx0/yreRoXMScbRSSZnluXJ4N
L23IznXsbDUrChq/rk5WOKt+MmMdCIMsZteOVhUjqhVNYP+kKgJFROL9k6SVkCpkiYuv1+ISjOyu
VJgMe3Mw1mPDEgB0uUN/odcUytHRqMgPnsvOvCf0WdryLhmTLWNFxqQ7ItYLGB7RBbbogA0jiLDe
wM8L8IEubJlchd9xMPbcBCzz7HAk2GWwviaWInFclzOMnl5SC56Fo1geweua4CfrseZvTZYnHG2Y
tMzwFXoPZ5KO9HbBPgLrON+IJ7Dj3Za5Q/JUdumRWD9rzTz+HzUZyC7GmP5ExF4aon/DAyZM8Yef
U1EI6FBAS4fgtXuEoG3hZlLxL8hn2dqsdI1H1dPzlTJRgLHNOpUd+26FcjdsuFyaOFxB+v/q1Niu
3Gzmy4Un5jzvdsErteagj2peUmPqXGA03eeheDF0lAxJkKxIpdVOiK7piIqjxi1NGsa21pM5IfGu
ufPALSVlACvK5KfdxraZ9ErjNsw3Hj3nnPYNEM5V+iv5EKj8o7Pq2ACWbQichMxxf45JtfXaOpBI
lq+w2TJoQrGPJIRlDYMxvoQgFKGavkOFKQ9DUldraisA+oHaNI18S7Xwc0idiYw9c5tYkjhBN/zq
Z9pRUltLOI4N0Vb9w9DzZy7CYmEPsNrHWltjyGfuEg4Pd9bnkqAdb83C2NVG0zL8yK/d0Ntbbkub
ev5CAk+8cVLmqmSDNbtReAQtoDWY7P61sBO0UzK6yqZW2wFjHO3RTpH+twiSSzzm9ia07H0yEQtW
53hejTK8pk1/CxoYn5GCbICRJUC07iTdvgg0LObCzVeuKQisAYydSfc3Mxw4raieb8wBxlPspnsr
OkwawtlJ74OrdADi5EWB+tVUl14UhI0RPcIiR/8cLDYJPEmMAi8Rkzm3iD6bmquqia6Tsp5lTL2Q
b7COU8/UW1OvP5/N0JnTmj9JA3o4tvbRu+29z8lkjLOTQ4wbJmXjpfHyzZglmwGNcATslt+DCIw8
GEqqdlhjGtlNPd0H9Bp4DmvbTpZtoUWkalSPn8Cu3ioznec5dy+rn8skvhM7e028iXt2WY35lrSa
V7wZLNtz8Tua7WOM2huRVMsgH7MnQ5v4uoaroLKAxPb+o9abZQFJnCecKAFRkKoJs4bFJLdO+nCp
jJK25wyHeanF4zc6F9QE4RWcrhZPezhHhza1X1tb3NNiuJRxdEqEuSHUu+j8Q0oybz//8J2VfHY8
v4H1KZ2S2KL4xQiKP1YzR9K23zqv+CR2+q7C/qJM8iMpJ2PZHzJzuFiRqJiDt/fJDf/JmGIxTz4M
pc5RxtTC3vdF8xrkHiQ4jkuSJwC4yvHNZ4+ysAOuJeZ/O3z5N0IGxmVgdIDP1sjViCX0Cc0dxLTx
In43suEEfGbzWrXde2WFNzkEmy5v2VCIfov6YOdNzZkt+nZqX/BrnapEzUK7R8Rb13VndgLHKI7X
fhfsE9wWwdlr/C9fwTUMP6SS59JJ12bjrHzHuOm+9erNAhdmTX32oB5aQr+2GdeVp1j1z8a8Pn3Y
bXslJflZ+q+6kx38wr2Bkv0YRn+vn1UUHdPokUfpPrO0veNkS2HE23zSto2vPbt2AL0Xpqm0r5XE
vVTvWKXtqwr6rI9pvpHGiND9HJLRsvTaIVxErFCm3vjnO9NbE9vvTYcpxFwLXyPPzbhkjk/yMVlm
rK3nh/UyBfJkF6QRVkxfmDENqaTel38c1SfR7+q+3XgluAiEZ6PC46Na5qMoPiZIEq1BXF/MWq6N
T0xcDh6MEXIF1qx1yWpFsUCnMZqvKdfwE82pu3BqiJKp85IlxqnV0Ug3/cXt63Vk27s+GUlzpck1
0OEwlieBAmF9WQZ0zvHFj1+KmsmJ0u5pW7wZAdv+JHmeMsmUb9rqMQuraXzGrrAhsplAuvEOGOqd
3uJFKO8VUWTL2kXEGbqi5Gzz25U17a2p29mWA4FKPY/vngp4CNgx00R2wLSmdCUqnClt+mkSy1L2
4jx/nc1E3Gg6jp2hiPUVGGZNykMjSLYWPWRjBeDI0ls56tfULm5T0m8inVhYMz5RH4KIdk6ZMIA4
ZqvJUc+Oa70ZMWoKi78hS7dgF7ZDOh4El2PJ5gaeyzvpgM6yK8wXBVqhqfSr8uzfHu8ZyBgeAfON
jPT30oEukBF2klHaM32nNNebve1ShPjOX1VwlbbacG0Q3pGBgzNA6MO31dY/nr0p3H3Ytu+m3vxT
dEx+rv+GjPAgCcKzk/ksbRmPBZeQmfW/2qzVJWD7ngX2qhMo7JrgMH8QJtN1wBJAXjjjiEGGRBio
YygN7HThzjLT0/wWNt10Stzm2cKaC776pTkF0nnGyf7lhBNjFZ1ZerItM+fTKzBAWI8ut2+GaN+n
wLgD9WH+myyxqN0FwF/SpetX1hInTysPXjhsFoEhTj2iDKbC1p82j4fn/8VlfCq5E9MiXPlacrY8
8Z074UdPmLJnt8hX5CpCQ6jUY0ZwaHp4HsrXLsmfA6c96oG4EWiGvtwnNNUjUTQZWXrpXvVdipnL
Pb4Iu/hXoJqxfYdMloSZbFw7X4nfPYi+NMLmymaXrFfiVtEmGn00R/ceAzVsG6M7CEduW4tvfUYA
RLhVmviMI/9D94ETNRrYyGggAT4UX8wmVykDUyvR/jWWvHq1dySd9CTZsytyvr1e8xdVmV8NBoN4
t/aEeJySHF2pvAZ9vGacRyHuDD9eE2rgEI33qrK+xpiHJSmHk0qX7Ey2Fi0nzfe6DK0TqS0HEJ9n
JHIr2+531YyinXGXWUdNMX34UfphNdb3FKlFllwmS6wz5j865LieyQnKyJXQsw/sejvJKIUPblgW
E10g0wjWV7fI4osMAMNKwe03Yp8He0Nou661DzXflhLHwRMDLgSV+c61jgw5mOW34D+LQ2MT5u4f
ypnCEbM4beTdNKPTVFubhrleln55QFkR72znA8zlgiYDiQSl6pYU3hkJnRfZjGPHfZq2O2gsO7ya
Z5LDPgiivczPk2EFmzjc8RMnufY8tmQDheMdXPlB99vNaB3RFq/DyN6kWoenU2mLIlHMhtSR20XK
c1BgLlHjaX4xWA43WQtwmpjJOOt2ba/dPFVfWhjIMPf0pzYJn1kyLYlb+8BeSlEiUWBkBT4zYWGp
SP/EZN753A5Z0S5japUoi7fqAZD4FiALLPpmQZ+6Y4f8Tp1/M1Tx7XHmxPnSzj7jXi3m+95ox8uo
gksqcISykizb+LULqYN1EHhzUzvQ8ILIBKHDhejX2TkM/2AQf2IreoR9fQVfe4v1vWiQOk8VIirZ
4vKbrH3i1NDziIpzMHit4BAGny3S9TptURKk3WeuTnpDLm3neHdVIOeLaph+hdXjehTwlEqGadwp
r3jF/DhslvDEnf2EgrAyZfCEl5YMhJzrgSgKstdFiLwnd53bJP7xzjNoj4x3UC8jWlDahIKVy8UF
lGwn2xod9qYqvG5b07BKewVHN7iOTHcXoF7fshLETxRom0Y0cgm7pXoay4rxr2dOOyiEezHZyIWQ
jIxeoLZt33Ikt/swbmkymFUmExk0KtY/Jzsurr4JaL1/C1kCtqOv31Vcf1lYHHe48Pa9VyKPQmsx
Bq5YGuwrURPG6bYlPzwNunLXyrpHhoLWA1sQIX4VroKmd16boS72dMHMlmKVZ69sA6hks/EjJA+H
JzvK4cSwPxjn9UZkh5hMpNtvO9uaFqTZOpsRB8NT4Xr2SZshtSMug3D2Hyjk4v209Qv0CcYAsFWP
BsS1KK6XDCg+/KxK2RtN0wPB8M0eih8hw5nPBM9isJXJRAG9izIKkjPt8Ow22rR0/W7bufp44BMQ
waYlQeJS0zAumyFEukJmJisnLp+W9X7BJHitDzI/1mK4QBGrD3EZvSmHnzuEfLOaDIYw9XDR4rgn
LnQE/oqgZ9EUPdgTy7oEXZa8p7SvXkb6eJT16lhaTGALw7VXUUOy4YA338pqMkZ1PV3XnUGQe0zY
amOYm5owDkbcefdcZbziMjPoE9i4YwaLtTfTYvNDB6WmQf0DNLTSqVRbwRiyD7L3tDa0a0aVGqsk
2aPaQ57csNel9d8307UuCXjWAv1hJMZbXCE7iFrb3SGr3jWOGu/kCJ3sOd+5cadp3VfWkWd7Ax/M
fYI3+R9zZ9bbONJm6b/S6OthgWuQBLobGO27ZMv7DeGVe3Bff/08dOb3VVZ1d2FqgAH6JtOyaNmi
gsGI9z3nOcBgrWafZMYaRuchaM3PWvlSm/GZhTCoFxvIMupbuhPYAyuslkMTELMruUd8U0dr/xZJ
LHX25M1if0T1IvksHVZXKJJrocBZI1tvRppiUFT0fMuNTBDCaNBEyZBN5uheam45sH7LKNm3XrJL
nBgXCVUb32T1aE7pYVE2L0L+T2yL/ds4bCvqBd8PsjZ+thV3FUrt1XQRVWhpW0KxRbZRWI9VRucH
88Qiquo78t6mH7aPWPKMOdXs2z5jU4xZ8VVo4Sms9ykxk0DqWPbgAzSWte006MwWfIzVUrODyQyo
vyRGFK0zLyHrihhXl+XDPI7JpouClDT6FNFymGLgTgQRnBZMf+QEk7ZIQYnjL/Ns2JX+eGL/QS5c
ZM7ijiZ46NANpVwnp7OKIG5ANy+TuQbZoUKKwqd8SFy9mwPno6XgOq+YFkBJB89pqF0zVpAqDZI5
iIBmyWAKT3XSrcKmkmvT4gbAaF+1plLMG/zeSiPZgfTFc8v7OKLGuyWd5Zn7xUVpore8LjZkx9UT
6grw9BiRK+EpB69QuQ9XxWdVq8/BQyqJga689kGPk4OuRrwT90tKxr+fCW9ReMq7BZsCq3awJeJV
oyca2BE6KMv7yGiKgVBgyFlPtrUaWu8hqIoXTxXdog6wq8dDtetG69r15nYodG8e1/F7mfnbqeGc
ZxPut1rmTkURyWqwpHNpmnlzHamVAy9kHYAZapEVNGoiQulXSRtdleK+oTe1qOtMmxnWJLpUJGVr
dgd0khdqlFKswgSNfLF4NBSPON/WPwhpGYvAwjDeZNgKwxXRsteglcUBLpHNKmyjcE5Na9CPoZJ/
BCV83shh0T+ZzXPx0Q/qV+N7l3gEbSx1ND9VwMUOI9ZSuEzSnqJ0QxpMFFan0tBuMz8+mmP50SWI
KMJLn+ZbM8sOtYosz0NttG4TGGtQwk96O5X0YmWuIndbsGb5cGi2xSbSfDjx6KbwfZQ9EPnOY5gY
qX03FsMdTXtrViDnRCR2ont6iGtavzB0MEp00cafhEigz0istoKFb/JHsMoCPR3Ts0VXQ7JNs9B0
7oQNkLe+fwkE6ZN+YH/kRrpNCRIm7IRVqtncDK6J3OWrT6nxU3V88c2HdKAbNVAdEvxyas/bzKTX
dxrT/GSo6bkLYZcr7ZcdUbyyiFlGN3goreatEeNELfhIc+eMMcYaxrtC9I/Mv+cMTalfikeGHIYU
I30xOnTJplgHoU0IvEoI+UAxlQT3CHjMLCmpLOZ9hBFyrNFq9WtPiz/G2ESs0jUUc0b9xcPaVKPE
jc+iza5l5r5KFhB09QkHrFr9JXAJPqGLfWKsl1uhEorN54CviE49jV0y2V26/tR7PKW+FDjwelNd
itF9dpr2QwmjrZLFd24kQVbUnGbm82AckDbgoQ2kXAyWelCm5rqUh1wYF13En/EQUISg0Q9/KihR
rsiOKdBVIX9814Y4EZ6a3KOw8BG9k5QT+GeKYg9Ijm7NqJ72QGDvEzSqvvxo9WAfBNGDouUbNfdu
Bi/nxmku+mQtjScCTcTYLlUxLtkPLEB+wfaI9tP3/JpidZ1c6LEvB3DnQnWOKNxJPpW3RFRt7BFc
l32WRrpqHG6kBl7SVDs1VnpnmXho7O5amJSLvEqepeMuTNVd0wYkEQsZaS20Z0qrjxV8+FbQotIo
4RHUWWflyomUhVLVt0bk3Ya46hmOw2Pq5nvWXGslVF8CS18S6GpwGWBa0sNqFXf4QC1y9vj4mdEs
ZeVzB3XdAT6KUVRzNCIujjEuxzrD+WJsFIrWWSCvEnEHzUW5gMDDoDHEBTHRIPw7Wy8vxRQTbsUM
FHLagYxdaNKkhfru4clhy16shiq8CXyb9ol/rEtmvXw1CIfVuP3MruPRSPt7k+sjHb0t+E20EKS3
yC1QN1IaEbiVtf/mZNY7b1Ev7ReRypdkAHRQep9ZsVM98QFi8t4ONTQOQ0sWCtOzkdH2Tm9HPtne
YG+e1JQG3CC7GaRYwscE+OmLS13Fl0JFAxV79kApL1yDIjsjMUimavpb1+KVjcyHIWbKhka2rdOp
SO7pj5GinzqPWJfEpJFAE3tE7nrDffgVE85n5G9Lbq7wTJ9ZPjK7NdGXncfHtlfXU8CVNa2/TFpN
Gh/D3JnEp1Tj3fIdoC2VpIhZ+H85PRILnIDpUqn0c4leZh4oaIVqq+uO3/84jWLNWgQUnqAQh4wn
goAQznLFmzouQFREfTPAsFiw2mx3lUqomzJMjrMu3LtixUaey8eUOUlsNgajHjMcbeiHasSm6I4/
DOsTfdD/zC4/kF/VN1zvHTlRGeI9/9PD/9gsb5f/Nv3EP4/44/H/sf7M4D1/Vn950PG6uvvbB/zh
t/J3/fy7F6/16x8eLGUd1sNN88nK77NqkvofuMDpyP/bJ//l8/tV7v4621CzgK79k8w0vf7Pn5tO
wb//6/H1/TX7l+v/vv013/D7Z36AEgkh/I2OrWaZNnhpHV7eP0CJ0zOW7tgqoWKa+PHMT1CiTvah
JhzktC5iG2FPfOifqESeUlF5ATrXTYGpXjX+DvlamyBRv3PfFF0zbZNwL51wxV9t+RTYUWsSdb1X
rsmFqsdO2wRn42QdjZ089Se5k0ftku5/OTM/x9Yf2IV/pCH8/tsmlNUvEIC4Y3NrWU6zlwdMNqfy
0l+zl+Dqr61ldCpP6fNwpSV1dE7Z/+tv/BM4z5ZjYKu63ey1s7rzduJh3Bbr4BwfKfmcAb+d1APt
5UfnZNz99Xu0/0gd+/09/okCZqmoD02H90jUjxhnMeADFwm10lbzCE3IDbzeg6WTsBRHX+iamSDq
m542HGrech3pIUntJ72DakVJGn+Qv7PB28ZfSN2IgY38W4mUwyaqI+iUW7xSh8aWLyJ+iqJkh8Se
bnu90hGB2pqC+W+b0LJCg8fiH4LnlYboXJG7ujCOdY0LNxme+16sNUyJqOwmLCO711VZeuAto1c1
sJ98K/0yXfdZ+MlzGrTvjexeG5Pqrb5stZ3JekDBfrY0jGdmu6kRcCsJlU/9gUx2DMxFui5gB5jN
uO785pDm3tV7dJ3UvGZqR2CLmpYf3+f9b01cj2Ec5p8f4etfzjun13Yrv7I/H/M/cOrRbQbRX0w9
maw/5adfZr/OPd8/9BO7D6QVVuiUhWpiNbEgMHbsb/79XzXnN8w1AjYJWH0iE36PVjWZk2B52uC2
+CFV6AzvnzOPqf3mQDCBuaIZmmHaQvytmcf+nmN+n3tsXXPg7pO34jKRqfZ/IhN6dYsyno4SnAs2
OFV2yPsYw1KL9hUVh0U0mDhqir0RnnjAgrtB0XdDXZ9d+SrU2TG2Ij/CtSaMUVfPiO6goxQIf0MT
ILAq79W8WNMrAEQTZRuS1xUaevdOrFjLsEU9myjhIzycZWMqNZu+6L5uBjyVNRsczNGnUSnErBjN
a0PKJYZ1DcaKq1LXR1NNas99kRjbVBSzbMKvBmn0VLO+J4wFbLsVX/Br3bRV+um6MHY6RP/zTnUP
8Zh5szTM1qHIXhOf3lAC8gcn087uMSCTy86uycH9Xj33YXwbIelHIlWY9Nu9HVRv1FCx8+x5zatZ
Vvu4LZ9EK68VoKIwffaD4Q4tXI0aui32iRdhwID5/Bz4SEYG6nx+QXJIJKhnV1YS7JMwffRrSYuN
DRUs56Y/k85p4WSqq2Pt0aXwcnkF2g6vpAIZHb8opbwvXHJg4/LZd5GINAoOTrPjZApTWY/FnTmE
7K0sVxC8Tuu4irQbc9DvB8AHs7722ESikjmTwr0AKbz1CAWYjRpN2SDtG7aUbcQ+1Rhneus8D7Wb
rxrXu9WmtspoPBjijaVTv7DNxFgUFDf7DBmYW5jxfAwqkgDDW4WjtJZYst5CORejRg1H0nETIxso
7axwNihzUthvrdF+BSu2UC0YeMy3VGniFWt6jAFpTycau4A3YLetveQ9GB9FCMvFLy4hGVMLp8OV
VMf9h9F5iLeZyEF8rSthNSviylHTV+g+jewclYJipfk5wiBcjqn3yFr9KAPSFwiuxgAf00Mdn1wh
d75ZozRKHlMqVbxoBqch9reB+WVpsbvDYiw3oy4owOlLH94uxmL3FYX+cRCEZ/reQ1/FJcrv+iPX
jDOqAhJ61B55ivfRirScRTlBcSo74AL9EKYjPCFJjmrdkE/jpOsL+rssjkmOcU9xXzyWldw4uH9J
rT+6vfdqJMZpKMZ7JE9HN9KKnRHhio9MlczVZt9I5buihErY2Oe0LPRJM5+0A84f7b0diWDR5LMC
pn+W5COe1K5b+Yj+yhpjTZE8OXpIdF+WvpriiJgYhUxl1oDebXOmKiP7ULlpk/Gao1s3+YCmQnMw
kxK6yCBe1EC/lDFnMzRzAyiS89Yx/pd1w7q/dvjhZAncb6/Fq27wPnqNCpuJNy4OIdXLrP90wArZ
wf1YOFSHCtTQgb0PMjR/RDSW443e4OLn2ulT/ZEKQsPm47nUlS9/epGwwLwXJOu26u4ju2A/hJos
6upFGBfaQgpx0QT1sVFnYFex+IiH94pq/Dysq6uSIrUf2ms88Db08VVrOVVDfyVWld1AQwsy8TAA
P3Ly4ArN6wLPa5YAkO/tN5dSVSLlayop9Cul/loFQDFAfGjzriznemff5YE31zpGdewyxoNUgwmU
8e6qc9vbjyLbqy5G+ubgaggHdTroar9yWij5tmTN4S1Rg2Bnyza9cNeOC/QyPmVDscYvuElomxQA
9anx4JmL6Oj4ZGuCciBImo+PRQgW4DGd1T4LIHfh6wPiWGoA5DBEPkhLTAVhe6iQY5i03XSl37ae
3LZwbvQHz/FWaV8fuKw3gaHu+hEREz+pYY91kJDbrYVeLwCtEa27MdwL7SYaJS4hUDfKWYuRbDyb
5rCJJfw5sn35/Sg1F1H+1KtyNwQqafEK4uK13mTljPxlSGom1ouRboy7yzxn06r6WaW97fQbLxp2
nUSkCe5fTeTGzJnfpLmq4wDKq39qsG36gVjY9AHzHs4fEDoPjF6plevp5eDEoujGqKTVcjdOtZXI
PDdVuWcveEjGASHfiIorJdPry4v2Bfp2P77kMOPMwb/lMl9EqBaJe6DSiEjKsElABvnJZGa3u4AA
aJQ6mzLqlmXMDST3V2OQfJ8tz+m3Kfyb6f9WCV4bVpXUbOvqqS2mqORxpvr+vRqb89TplooM173w
rsRYr/1GrJ3oETHUIS4I2OS8RhVPY7KbzvNAQlXfWAutQlpvIjVgsaii2dSpYvX2hprcJs9oIdWU
A2NN3xf41Jwhfw8mXa4dZ5fI9k+B1Pam4a7hVy015WPs153woBh2GZXl5OjHT0jLN0FZ0vh/LHVu
kI6VA6nLmvvMSJ6MrpvEii/T4zLOnhIxXBQVehOKgDxTrnwqU2rgoqzTY92nF7OPL7Hq39ZVeiH8
bU/rhTvkIXPEyW+CO3Q188qVlJGGe1siVNGNnYsYd4CzCFJqlwIeDwJ56fv2nlbWXcwkSi+Z8I96
7Rbesx5yHMp0xdYv2hgAMXEQW2fAISNmGWzEjYXjW0Nk4B31/q0UDLFaRXVTvUxpYMRPLnodAq9G
xvuq1aMnKZWbnAqc3d4Cn97TU58PRn9r8BpK612NIiXkWDlZ7+EARqGp1hASaEOgRCdMOZfOzNBM
1jM30sXYY1L0RcZvxsPWzdVNMWKA8t0DadcE3Oyoaqz1qrltjbDACePTHCKePFk7jrqG53ATwX4a
o5bCjMkk6j+4PhKzulu6PkofTV2acbZPS0LL/BDeyCrjo1dH+ak+Y7+8TSLnJHNyY4vhlRb4bQK4
Kq9flTh4ZFP7jBFsolGol1R9CkjEiOt9oZDbXCCBsxbZ0c+HHbfq29TuHwcnupmuGSJoFyIzPz2G
Xepn+0DVqE5C/yjHfYwL17jW6PIqoR0dW39Liv6r60l0j0aUKuODXQaPSEJ2BK+8JKZGYRqjlnLo
DHkEAYuwkXxML6wOboYdmsEddMParoZNmftLs1DowVanaFQBf7G7e9XrdT0ePZ0Z1scBTFUYKFQG
/7ngpNSDcjvkw7FUx51ZOOvERzJuoU/3wfgWtjw2NsOaLNBzbzYPNqzKedL2X3HivRTJm2O0K5rM
jrbv6Q6pfjgbIPpXSnTjq+NTTuGt0yN6MaO9Vexk0yF9IP6iKY03NKRrOFR3yBR4T1xzXouNSESU
vbg5jmZzG1LNws5gzPpJNOjTPzJLVgNGSlNKsck5z++7hPpYJndCdGem8RGXiU5x0rd17K7xk096
ql/lZ9cxllVeHXDymcSCdij0A/R2Gt7DsIHnWorNVBujjovKDw1xBQIOcAcxRyeFLMVhjC9dhg+m
vnIbO8B7v8dhDA+AjxugRGVduQHeJ5Vyn4n2HobyTS5rZpevKlCuHWayAd5SGdgHN7LvmUCuic9q
2+63IkfvioM6Gp1rgBZOd6ILFv2ViRbZ01myReml75g7RnNOQ/iUdHE0lxXdpDx/Z7OibkM43QAc
sADVmEfHYmoVkupT3cEDxAiQIrPPaOQhezqQycdzzk1psvuWjX1Io/hY4X5qNnEWfARDIZfZgOnZ
ELmziGJzBQdZm1eFtap7Hfd0P+xrw9tqlX0su54zNW6tRBw9lfaibyGV4yiiURKwseNqdPLb3irx
twd6gbofgECgzYeIniNrbmiXpQzmbjhuSlnou8FlraP04U7YYGB8cEFD0bDWoYnpV024UKBezVzK
rZFCK4imDIbWkjgWvIOrEn9saxUHFtbdgc4mFe+8HxdGDuVYZSgBCJ23ucT6aB00eNyLrGuBTVjn
3C+eG8u/rVKildGXQFUs7/sBFitbUOi2YMURNxPGpyYb0+ruKyGPcEicdS3Tk8yA0ESjAG0TRJsM
u0dOB7LMqgF/vVce6pZdlhGeetotK8ckztwkR1USGjln4zWJqsDX0pqYBaFF10drXz1RrEKDNboK
TFatJ7oCALc6cJp5DqYg09UlcIz3yrLWBvzhEXLjqZ78HQFSw3KcyI16Oa5dPuZIdYaNkzmY+9Xi
1aUvuojc5Ng3Dnwva45cylj23NRhAQcb1c4QV7aYiZqinY9cbcmbboT6chxUbdU2ORfjvNWLh4j8
N60NPuF/RQubACOdYHImvo7tkEWIsB1j0FBGuuKuntLp8uUhAuKFL4hZKkJjsMj6nOz6+is0i2Re
BsV47lzaPLwTxJstuKM874OVbfs0CUS3NO2u2ka96DdlL2kZpV646Yg+WunaAGI0JxrK8djnpoUp
VhX5HYbBHFr2uX42h2STl1YKtgqGk4H8hCbYhKdoSenqo3BfGPpd0grC7HivxF4XS7Vou0Oo3aIP
ie+zKmL9jBgXlW6F9CbSypWVDvFqIMpzYRdYagevwbAP3nXOrF2Dx3lTcoaiYYhPcI/Q1qtq50w2
Z4UUWoZ6lLPrZCziJcexwHKAznrEGPKHm8xOPBS3AWgBH8yg2tX0VOMtH4K3grPTLadWvWbT+c1D
r1si8frwO2IJ0KvPHG2stzHMik0TO9tCj0f4KDduCo3ZcpB5+SRuZrHGRi/274GsWUuDvnjapQb1
AZfNow5RAAUsVyOgGVX49ZwdoXGJsHoEhhJuasustl65jcHt3QsmoNQFz++nTLikiMOHq9ZY32Tq
4F5JI31WdfK1aVGzoIuc2dxO+ewTEAptfmRd+QVaBhIMfBAnbB/Lxn4A7PHZtlEAmHOROJ67DbwS
HHzfVOfIY4NaaNztMQNZB0jrwzpxw0/m1AEqaAwVK3RXRbMVTeTsykHYyKiqn1/l1Da3mkalsMLn
JUbEIfWkBBnAudYNOdcyyrwDGThUSyJl2KeDvBhGYDBIgJoYU13F84P2AXTKyg1ynUHia6ugittr
lFxE6uhbxvEw743sLU9S62q7J0tFnOfSzRQiflcyJ3vwqx6jU3kOGJu7tqfz6dO6uQ0zOtFO6qvn
GNf2JKKDKeBa0S0VrXHjDHi4B6MkxD7D9d2oOALgfKA8XtQQHTdpRncyDSJ3T/piTcvHXI0ZUj5Q
QN0tO67dUKbeVtGLEaxb8dS7ZgpVurhXwia/cfTP0R6VG16aJD7mjE3dd5izPHY2glorp/U2CB47
PRfrxA7epZu4zwQXPdDu6j8LfZzjGnwQRrQdcNngR/DnLTBTdih4egoAboa+DwO4lAPlVwC2L4Kb
QxYqrNLXhZq8BESFsdaBxJG+VGnyAB1px+W9yqpxnek15Cc8Fh3JtnUJka5KjjHIxSEo6UOW1saW
ytLO7Wpm7kDW0nqr3LtKmYK7U3+V2hilDGsSwnRTTz6zNlnJC6i4G+qdz45hJhAdrHEgvnu2sgtF
futG1aeGTAUZVcbvbhJUQhOWw/fFzCtJ7KUvh6bZGEMWsyw5m2WbDgfL5aoZmVLmTUDO+ehuxEuB
ZImkL3wt2YvTG4/VeCSlsEjaDzcJP8q8fOLGsTSltfVNe1uUyTXpN+3gvQzE0c40ikkavLGZMvi8
qu7fAQs/K548BGNy8KMmJ0Cou1MoL8z7GtxaMkHBteEIBuUttfS1bo1YTNxpVlmLlREeKUYtPYkE
3VIfiwoJY/RVOsbJBN5jdNpOkc1HYwI1i+TWVjQcvp5/y2xCrnPy4ke0vb0K54RPTYS4x68uAf/D
TfVmCp+f/jc8GKUIkZLkBnnnmzBYvrHuORLWiVutgN8uucbnUyS2B32hwuI/sCnFNdMPq5S9p6VS
68zf8pyjbFk+peHC0cr7TpWHurHvKMRcXcVedZq5Lmv36Fhn1F9wmSL0y6RWfHkOu+Yoege+uk6E
RLYE2MAaaq5sFJt1lrxAAd7oaYU616KYGhEgTIrpmz5a27Ca1NNe/IK9bpE5+kkb+StAV9MN9YZl
GSCvUEkjdtX7pKCwM0pnWY2TFCBNgPzI9k5R6bOqOo54OwyCRVvpGCWHeAmSEp0aWvvSRsijwqtn
m3IdG3fbquEVncT90AYQsxsWNXwYXYgeLErejAQDLe/UduUlxrldpuVTl5TkIhNTMojnlA9/jkh1
19gmO3YKnbpz15fKjmb3XQNgeeZkYmVnlPay9k0LlH2bmoBmW8jlq5HkQd/VN6JQlmJSeVVpeqBE
8A5XRGX7GLxNOQOJPnzZHNF2nBtpiVVYBdsMqfn0tQPiK3WiuX0een9VDDtZihvVSZl4AD8G9SSi
sqzNlMAYmc7rwqm644iUPcSEV+esFJvotiPL23LjZSWaI6bjG88Sp1qWO6IGFqWP/1UNoWXwt0rd
P0UTS6CISV0wkCOKpZveGVzPwJBmjZlhi1eW0vRwFPObOykvtcVf7VHvwIbbbvDI3kUWs2V3LByb
rMXU2kZhT86eFmyAOGCgmSyDqdhiZ1Ipaxds1m2YzY91nV49oE+s0c9jiT0EiNVCKuk1ywxkxcjO
vXqq9TvutfE5OZ4GahvB0F0ZsTnpE0DybiE2ExDCQWPQ9/x9eS+2COJH6A07xenf7JD1Q61o/Kn8
TJiDYGzNdySjq3zktFv4JgeH4BF5MNBU1V6J3UnjXIlioYRI9ximmyHQqQr11qnM66ehir8ECR30
t+RDryZn6mnggMnqhvoRf9FXXHRKeyw48VWQfBm1RGQk3AX6c2LP+ZOHhnlGwRSFYHShuZ9GE9IC
KOTFdoK36i3NVDobChtGdzcl0/u9cwoNeCz1+KChEfKRzJb6swqyP+PmULvKzlcwsTTyJfTxxjrK
0qdSV1iM00HEbxWI55kRtMd9VjMJdKGxS6JJwKEsIzl9oNZwS7mB7l5yaFtxQsJ5LXUYy0F2dX1n
2zSozJxgIUfmNDV7dRB3lYzpnqByxITFk6eiU1Ob+O0LUIRR0/HzTGU3xPoNFI5VoqLCsqCasrvQ
bxxSd7E/EBc/Ns+281A8atLdphlbjg439oLlSkIPIfwADLpuLQJ8HIvYG39fDvlTNHYPZmmf+kQB
jMo+vXcgSEVGdjHYSYqwe7ApKBShO5tORk0htMeJisqffkBU5qzlrGVZj1eYpFezMTZhZnMT4RKX
3jLLlPe2ZvQOfXIwCjQjfTsv7PBYR+kubJGXWGH4RpU3JVBqZhsdQu930ZQxjnMmY6MTd17a7T2t
2raosCmcTeSNYsqm4L5mae2BtJ/BhPeYXdtArIpKWSahWL9ObqwgMTcFpQgnHh+yLCFlR2ynIZvp
/tswEgAGDnLeW+3cgUmWF/hzDewPvnMXluZ6un2HXn00Q2vTSf2GOZ71gMOMqbTbFEE5ltuLllK4
VXmp0JeXAV754NRH0QEWMEvm+d4fHlkOc02CxOya6qkvjA9JHLySFozeosauimdUHy+tMmDuxVVG
V8giehPBEJGfPSMAsPjGUvhDLWeaqM0wXMbUEWcm9R0qWWywIP818oyON16QoXooI3EHQqibNeQE
sXgKWlYgGMHH2J2ZfZVuqiheW5lXXfC2hD6OyzjHI66M5NE3yB0rl6pOy7W5jJIuWKBs0pesyn4E
eP2t3vH/P9HL/8DGsoEA47/vK8/K1zFMfu0pT8f/aClTzf/N5gqmd2sDxbKQtfyjqUy40m8u30Gf
SP/4O5P9H8Gf1m+6MB0YzqSw6Zr9nQLxs6usGMZvtqVaBnoW3dWQu+h/q62sTsqO37vKwnDIYbMF
ERGwVPCW61MgxS9aE7Nxsi7R0VURWThZ0+HDA1gEh4ah+JlpH+u5HbxpKGbZ2vr6oR4K79yGMSC+
6QmvFbdenjh3uQ/ALC3zfkFTN58TVmLcjxHFMfQd+dySqnFvdkq6+35Wa4X+41mZkjGs/vNgNrU5
AAzrCyNpvybysL0x9Lq9cYLOQqsLLYpbaXvz/UQOdRNNrVkwH+tsIPsGXwN5hB8WtZ1B6TuSf6c9
2S9faqDK+e60SUsDyZLE8oH7aWbWLKVWBYR5+dqsdqPPNoSBMkb1TSRrCiTOjBYJpW6lD24j5tpn
A5nkHFdzdiUrmyJyoQxHU+/rbRpP/HkrSE6IQKul06XedVCpkFHkil+AqlHIugBwF+9qOF58t/rx
RRDxHaIxLnFOCun0FLMiCfdJS0uyNjVuFVj7z4ZHKGEOd7Ku2nYXTt/quo71gAMG5/t730d8H/v9
7D+P/f5+39rd+peh/l9olMR/MX4Yg6qm68JB5vDnWMoxsZ0eCgT2X1oL8THwYviiA82D6R88J8We
FkMBHWZ67Kj2r8/86Xu//1xTdpJUnTcnzIt7PcgoRKWTQdCik5HEOdgsrBT7kWCO+54N3Xwk1mv3
/Wxbqdhj+xzg9vRsEBh7Nl7HLm92MJ0UJO94JkigPWhN3l/IA+BRMJyGoY1/POfb4oLPwzh/H+nn
+TVudDK8nXY5BJlxGUf9XqkZ+Q09Mm72cX0h6yc7DLldLTKjYr0CxLDTSN+CqFSuRjstuHMpzuGv
T7w1Sc5+uXBNVBoO4hImCC5gVP1/ElDRzGmrILbzhWHX0daRZXC06+DnP2lCZ60kfGPu2IuWa+yz
77lawCXkdwi3CZVii7gvSfc5eHghA4AhQk2AAQck2M+asreP348d+rahKOsDLmd9Q6dFKZdN4p5G
t9PW+nQVp5kG7bXH9jL6OmAIYeXLMQfi0GKOvtokBhD4i5gibRajJZBPo2CZyrIYIchQmuRRTbFA
n6HPEXb6R/xn5EB0ZIgU5CNEZSH2ivRjuIrdwPplvHaD0Vy/v++hu/rrc6rrljVp6349rbawDXeK
3oFj6zCi/6S9861KyzBUFEuctt5rmxXNG+1Uez7Wwpza0FRREf0sFbXsHlmJ4+crko+0zJ6LTnT3
sIUphrQ2JsPaqi7StVjHTkfAC/KjfHwPJeqRHKHXGeqPutMDPVvlQ9o+RKq4lr5IPjrRXn088g+R
nslVLlp9x1qUvTgogrk5Vv074Vffr1m7SBWYS5qLHDJlS/Vi0p0BQgB/fdZ9SM69pg8ockKWSmBb
HgFiTDURNX4bU3nqHImQWYfBSkk6YxelxXPdKfOvXglv4Pc0r50RlQAY6QYFoUvfxEn8K3kTMFPA
t5x7fcwBQiTpQYX+vh0Lv9oGbqoemo7edCAV5+yUqeDGoscTXtxk2621d55hVdukZ2h+PwzB05+R
mhxxfnV339+yFeBijlneGl7W3gGqyzA5FNb++8kmA9qQUYJeUXXcQSzERyM1iBJZaC0bV+IqYIuY
Q9JCKQGh76Sl7CO+DyEVmal6OsTBoPLLITRI0gsEOawD7Fz2mrUUThTfl6qj33fjLw/YSNipEd0X
XW5Mz3w/qIAhXWNU2hMg3kv7aPqiBDs45QAegDQCWi6NAzGSP576W8dkGWQSl8y3WVyC3nLD2tzk
dqPdya7XV4mdp0tR2dpdY3jmzg5BRH8/a3qqd/bTav/96PufQn62pZVczelw9ByvUyjM8fup75cu
m7hduHbDtncc7eeOWqqTxepjbHfKVjqNtzD0wHkWeJEDr8ApbTpUmCZbXITd69mz5P+h7byW49a1
df1ErGICw606J6nVyr5hyZbNnDOffn9E25an56q1T9U554ZFAINsqQMBjPEHdJiCvrwd9dy+54ny
Vs/3qex2JI+BHETq+8ZznDZL2T9FEdRA3Wg3ateOL0GkLjp/k+N5zq7V3xii4qRH64JllTz5L0NC
Bv/3y/8dEzdY+lA9TpGm+nyZf8f9+0/5K+b/8nL+W0fbDMIPPwrPnUV04KGbg+ts2DoEOz5Jl/o6
uu9eFBnfUAHuFLgBI1rsCGCr6jXULNSfoVAqP0P9toWt8/uuSqQ7GxlaeIV3lqF+/MddP0M//wAZ
Kv8ADAT1f/4BTHGCrAGIKqVKtHunjo5D6IlnHVriMS/rEUYRTaeDiB6qFTI8NnTTHuTUCjldfSNH
SfWSzUT1/CBHLcO6xH2HOtd8Kco3TZ+GzzWwxFPvGrcYl2+sUkWmU6vDfeUFyl0szOqRklC+GNW8
2g2YJT7Cm0s3gZloSznaR5F/GoL0m1vW1aPswscsEabyIMPjDrEeKJzNUY6BNleWdq+baznaeqW9
MzoPGa75pVwEd89TX2MEzCslRggFOonLrRsfNXx9XroktU+27pPUnJtjqtSbyBqclWz2cLQWreS1
zaNk2ueak/YQqqZzP7nmyRuV7gWFlGrfKOiayYtaX5BeSbRuK0f9wJtdY1j+ZV3/zOt6cD5AhpQh
yb+w3uD5WO8U0fj3eVz6C8gv9QfqZ2HCZx3GFjRUJwrPuppH2LbxXxqxkz7h2PR1yob6o0eNVhlM
7ZV1VLwK2qY7ul5W4melqcuS7MubUJR1N47Vh4Gk/o2PTcZjPL8ufkyoAhfiaIouvFUQ3lu5bTxd
JtscFkWjihdQPojxN5r2jQz8RumxY0AH7Il0ofejSad75HrML6nGVr9y7fTJzxSsHllBnhssmzcT
z2Wy32wr9LzAbmd+lX6uzvkuqwp2OMmp0tpwXxYVShegUu6sqETSpmI+9QYkm/tsND7qiOS6k4Nr
i8V4EGqcvBcTDLpcE/1DBUd2heZetdG18G6KSe6lLUR6UwEMMmZn2SMP7QjKghsC9fg9IEOtef+z
bksHepWqBU8eDG43rpx72ZUr48voSsxsHjzpkBYQdTBQuFBoGkDhpjTcoeaRPYahMI96F30EpZE+
oq2XPZoVn7atXGSPOyL9nhmTs5fh8Pbb9Wj0cGvyXtuWYkDgyrPyi7cPY7W5FGXeXNh/qNu8Azkg
m3Kgj2uHcrFrbWVfm8A1q+3ejE8jGRU7tbNDM+RHgJbNXT1XxuTBL5NtoOYWi/6BOjXyDz22I6Hp
7NH8KFoVjzAjSzY+AjiIUtFE0+nnofNZcOrk9dudrmtkvgRLBLVoyjt8l8YHGNF7u0unV1au2TZv
E1S4/WqE0dV/oMWR7wMcSe7MpPh5sM2MLuizEQQ/8kXwSg6+5df3I7J1t9Tt1rJlAze77391JQ3Z
GaxKUMyQf9zKd4zktrDY6C3BHa1ipR7QFuGFovkQOriM6BH6A7qFIL5a+BllqE5xd0XZXxA2i6+H
2m/Ry2JfsEQipo8XZYVGv4pN93ZK258xGlZMbpib+OhxmYs95bHN2gs+qanj7QNTVeD1C+sOIDRM
M2cYX410UlaNFTmwX2kCMzgJRyMf3vTTUrDeOtg4dd1ETMo4LI5oh4xOohzkyN9t2enrrHZyK7jt
Ub3be24Vkx1WVTRKFACuTYQoOgrG33gT8HUxzR+jkd5pZCveGj6IBXNPfm9Rgd18Xl5Hubrq/Hp8
BMwCtjEejW8K9HbLzM0f7pT/cTkIw/x+aJR2Uw81ZtFV7W5RVT22ZGs3oV9Bs1FY9o65WmxH18lv
DS0CC2mnDXpzqr4ALB29DBZZVNMNq68BYDKlwoLtBkZxD1eHkwbFj9wavyHq9aMp0uzVySguugjZ
UT5t0POMjPiuwxVpY1WxtcGp+pmatb4q2mL8kiONajYieOnaHlkRcsvIGaTTf+qX8QkSezLeypl+
5H3AC/19n+v9nYAXL+pwV2rOwc9n+jdaDSHYL9bioXZ2W1v7ktkVHDwlnh5zpCLBUxnlnW8q9kaD
6rY3C0092J2BcaSVZ+fIT1AUpUz7FCoe+XzQKu+Tbx8isPY34JGtQ9O6OXo/ZFoQRSwQeMetRUn1
gLefZtTijJCYyngE8ly8mFa7UgffffACD6/NtjtEqZWDfTduyPGk+5LKzU0WOeLZdkaEsEEtrthQ
i2cRpGQgiwohhbmJtyBQxKqYjrLppQ0WpMV0b8F2Jme9lr1t17dnwNgzBk48m52qHuT92dceESlD
4hlVVz6srDp0TeXdlbPwTRBN6TfgwkvDTO23zwgVdeO7JMO+83cEM8rw2OvjYyGQzXETbXpPapNp
YBospGGEhjaeyvp0HsgQUdKNsXkdhgQogs8CjLege2kxAZIBk89E3zlTeTSmKLiXt9TqtkMbPx3Q
q2KmMDVqSFPhz05wv+aKVnNAx9b6EwoI1KVlnNIoSIlF2LIDHUjPMljGNZr5JCOuXfPg5z0/B9Bu
QVXgV+xnfzh1D/r0Jc6a7Os4ArhVfOV7O8IjMiz/1cmZTMtMHW+10PRAVRhoxkyFjb4LkPbIr61N
OmSO+iMEm4ZMtJ8M99hQn8qhEg9UquAb2EWxk02jRapPCcEzKrliPsg+b2ELTX9IpnRYZvmsWeOF
AK7sVLzJM4X00c+zqEwuLYsQvAP6+Ai2CQPuwUagj1aC7B01WMFqCm1RcnxzpxyRB2eqMDVz6uYA
W1M7JpWBzrhWakcPm/rYyNqd7LoOzv3gAf1NI+czf344IDAKoLjWjy0/bWMpH/8DfUWOqKbZuPcd
vIGL7gMfLvrK2abt0FzyKE0v3asckoe64NPDJtjnUW4r2wHI+0IMtnX0Z32UMjDG17RuymWIwOle
NidEW0j/q8/siTZJq+HabFU95VrEttFtBSWkgRfo9laHYRvGTmtTFM9IrH0PyDzdIpab347zQZ45
5RRuhV2dg9IWuGLV4tEcRbUriuChG6pUBdWd821LFePWRXUU40cEV0XU8VJN5N4pfcR/N1b8s0q/
FgPWvMa8U0a3IFh7kW4AB6D5uXuuFQxNakU5ya4Cv4PrF6QiIXym/mxc98vXrXEW4mDcasnBstUj
zIXq0pQ2M5wCWnrSjRchcnc3OnpCPrQwXkDeZ0u7SuydTjX2wahn1H7Hn6plo7WqzK5ZYrpKW0Xk
ZOX1VF9aktng1IpyLb/9aLQUJ8Ccqz9+ZAh1sEnwbWRo1cm9u/65naFbS+Hi1IeuirrWA1V/ks3Y
Lv9sylHN9Q3yjxTMO6tHrm/yDm0N17zJaySI5qbsa7SJGfezLTvlQTBBk/XcBEoJlwkgo35KIkxE
kdSpV7kIv8HBDveOqmakPNIgXE8Zusgm+/TDpOHAHJsiQJ1YifNbG3mIRR0mw6oYy3QH9oLcDGI/
d4IiwwKbmOHddsJlwS/9A9DrDObqm8fSF/ba8DCJwRAKjGkFLAyjXH/fjORx8lIfv8R1uB2FZmyT
0fPw3xpYwlC/KpQFSvPhMZ9nRIgczqNAShZlt1kMfiqtTd1UkbppfWUVovo2gHzO+gqraK1jKW6i
eHEi3TOvykNHW5TtOSL9fGl8/dQl/fiKU7rYWB3OQ2Ebjq9ekf6IaEJMS8dlbBgaaJJqwMQrGE7+
fFZ0FYbyRsgMNzfJAPc5y80RV+K5MwD9ANc9zW0UWYAB8FSIj9jn8vyQp6ky2luMePbFPCC75GGE
PALhsoqPiOjdi3EcSEXaGLpvlFq5H8gqAYe247XW6ObewHTkTpD6Ywmiq9/AYMZaE30kqAIiqO8k
58AUGTX2fli7haE8WV7+LCPme/HjftZw1VxUonIecVCjWmEn9gdKoqu09pQv5O4Q+Ehz7xbez7iH
ETqthaKde4XdUKx6GOlEqniQB3WaJZ3YLMiWlTj4tUkEnZ2Jh8Yii0W2hnJwdAl0x/losP/yI6f4
BtQT0B7v9mPY+9bKDFP7KJTK2qstb6fSK+O9osazchXlCgRfThmOywDBcND2fFRdzFaJjyWLjxeS
qPgpkfMsK3O4c40ExXTXeMGzzNnElOFXMmqYtG+pY7+12gzFNLseebwK8tDf7UAM2moY+Y2vbKXV
kI6jjRLLhWyeuBupj+9Yd4BamV8jd1MPBduu3Msm+M+dmwz+Q2Uk1n1clXe6VZovf10UhCiO1CAo
Pi9KU9d/SGNUvn5fFIFHWBhIJDao8gZLLxPioGcODiCtuhuGEEeJuSvMyBdcR2U7iACHDZF5snJd
hwZlJOwhwuYiD2XkU0IKq/BA/qS+xNFU3E1kA+RgmrVsyvxuBJsyhptaz/o3NTjJ9eNkaDYOfMLb
NLro3rrqj24MOLz/EC3m7rTE1C5i3b/lHTRv8UkAdz802gp2u7DJv1XTMcZ4TY6OtgiMG2xk3SHe
WGzf1j5L8DdRKjvDjOtHoNTJqYnRMeeG5ZsVQujrmL2Odj/4T9SFNshIlG+lwfcn8bOnfIi8baA0
5AXndaNBMQqAr6+u5WJzECAVNKaRg2w2MRapXZA82EnhXaATbq9r0I71KzrAZ9DI8GLypDjitmA+
Zo2+M8Nee6tdSiuV5vgoQ9NssXUWfm+9ZOgT7RNQBcssCAmbrC8Wsej6mt5t6ANslZdbAtKrAz/y
mF1/QL6H/4eiBM0uiPmJ6bpR7Pg4ccebf3HDVBoP5vVcdshwVZDI7oGS/B0O6UJ/0NEjZkiGi0S9
6+L+KdFac9vOdRHs3+wTPN47R29T0lZmDS9w0IFMVVH4MAzkjwBC33lytJ9Hda9rUAxdyY2/EfcU
lQRPHbnx99HXOoN9WssUgYwYyu4cG950K1sj9gHL1EK4EOM6tgL1BEOzL2bQQJCsFG+enBKlqA8e
YMk2RcXzZ1+IGpGvIkMw91m9Np5by4QX4W16YWqXoKtKKjgFYOlBm9IFcltrNYy7WWpN5jD7nZPi
YtVQZ8OrKi6GG7dTzJ0cBtkc3zUkT6+j0wT/v1DCqb9JDTs7inkG+eNgTcPJar8YZoSHwzyGlN5w
DUh/nyXuHwFm9F34xrh383g8zKUQOMDNiNeT0SNQHb7L1mf/X01RNImCnhxXhAkWBlNm7zX/YBbQ
53h6med6PuA7Dp6GFdvO9ksfZHPu8o50FsTba7ue2j1miV8S6HNneZAXc6epwLAzToLknrJmtHKY
/1mpdQIuaxJvR7/Mz6jWKNijOe0rOKonuZMexpdm0qLvWLCh5jI2LbBEZLgokuB0OoT8EFmCL0sT
OyE02lEmQKFv7h6RA9yhpxOulK4v39Qi/wYBwDsPrp2c5dUzH/PGSzTvHKk9QqNmnpGOQo4zCjNJ
f7QPrs5MOCV685j5kLlj3W6/ZymFHEU8OACkNJFMwz2YS4omoi2QlsevkmXs2G1aJbgMQQCOegir
w6grEf7fTFTv4bjMWLUfpwRJtFJ4JKgj59HoOpb2kz61ILawVUAACDa5PEVVG55Q5T3K1r9G59tM
TVffjORQloZwn67fLzP0cEzvkFr4+W3EJ8qJ64v8LiLUNmwy1dMXaOPzVYWO91aS/yMBVGv4q3r9
Ue1hz/BzIeNnlnifRv69anQWgoLZvZr5PllWtXLvHPMxzS3GZNdIJSzvDOOkuK1PxoSLshBuBYY8
yk72oTju3+thgwuXXTrX+8qBvp1LT4K12PVWVjnU23qwkWKabyMPZVD9UDq32lG1jOybTHWaG51M
97YeI4FKlBLaLInETW62/u01Bj8qfY/8wf21yarGvKvgJ6/QEMSRw2rMOzHwmQQweLCLaNFZ5cvU
78dSrNze8U+xMfoneWZB0IfIOo9C9lwJSO+oS/6Oubb/07CMcco0OBm5+eTZTb1tzLZcO7gD38jf
dqtHyXg9le2y0Mq193tY/uA/f/8yJOJWaQTHOEYz70Ber5i9Y5vyUOcN+AN5+nc7NiCyLmRvWGyi
QbH20aQDWQj9dIW7NjKIqOJBFKzCbt1O8CXl5scWPRv5CiZvJfrq1MoY3JS7dRDgLi9jrjXFuTI5
x42GVZ2AdOj7oZnuUhM0w7oChLoC183OoSSDf+00eQqveFtB283zxMxjrjrh3cpWarAUMONwug6a
6B8gPaEfPn8IeTvYi6r3QR3OPyA5cP0V1Sxb1gh8oYKHwOwRchOyD3NRvW3Dr4wBYW1dhS19Y8GM
G5nDEb0Q1/VWG3Xqgsqws5cLK8VW1kowigeh9eG9ZyBvOS8ISxdOLY721Kw9XMvnrQUgATNSTHjg
jiBZRXekxtOXot1UaSPeYN6KDQL5uGON3a1MsxoO8s6WywJMpneF4I22gPAjUKC1KTLhqJLj1xSH
2o1MJ2Mc5B+6sN5e97zxr6Yc9EuBZuSgNbu66j7yceh/+A8JqtI/Wk15t3qRvVhs25etkhbYPvsW
6xYl2HUFS3DNgcVFPtV+dmBWdREw9Rxx5NTjgQ5jl7RCMGcfYjYRxyQHpntjammw0bNrydUxOw3e
Bsk+WWHNa9vY9yrierIZlZ5zl2rjQdZuZUU2rxEuA18qx8cmfmdh013LsxlOH+zFVHGt/Kbk7tuM
fY3McpnsyYImSd7rzrZxAACGGiatd6uw3brmwQLcMTCw/F8iwjkCW/Kf92iLSLm10/znPeZX+d8j
oArgrjckj2HmAfYhXwxzS3NeFSsNF5NRukcecZTUDeqAfeS+apR5ttTjEHuvBve1yTGFg+9xTslp
3JuV8Sij4Jg0a7ygxo1sxvyIStIAD84k6ttxXtOhc+i+4tY4LIE5BHsZVqKqrU/Oi1Enw66o2HO7
Akdc8tjlQi9dfJvt4N5GJO3BH9CuAIiP1EI3DQ8sZFEGrZuzbMkIKxUfKdSyI25fI6wACEedFtoY
mxDfTn75wOZnvpWM9kKhYs4CSFo2ywLoAiAYjFbkq83XmKZ1cpO6v5VdIVDtNVKxIUrW3ASfhPGc
aWjD/453VJMdYJKRKpj/AqWD/SP/n8+QgC1R0Ohriz34a+GSXhynvHiZWtJSk2h6/uzIW1qTCM9U
Scw1GpT+qYscbwsFKN/j9NcfGuimmwid2VtHw8VP9I163/htOgsFZ0+YGEPYTk30uBP7m3AUZI5M
f69EIaj3DBrtqGG+U2OGp1iB+x2y170zms07wqUlIpEoQxrswXdjp3V7Fr3uUubU1Uzf1z5Cdynr
xr1Vk+6WOfVOGPt27hdm3e35D9BHmHPqv+PRAXkqRlu7UY1gerCDPtp7jkHZUNVqFNHrcgkyzT3L
UQedDEBGGbDG2JoeyrpXT3zvHkyo34hMdOLVjQsXezjuxOYt5gGoVzhSgozu68q8j/0BH6s5VjeF
dzOwUYUnxqhHgQSHwugtNc3xtTOffbbpLwXVnGMYz/4bc9kKfatoqTbUWX5FgalPX2LHbY4TFqIL
2U3eHd1ZwFF7X4uUuSSDCLraf8UvtHmNNTzAAteeLpWInZVZJxryvmq00xCI2tkYSZ1QF07WEaVy
2F0qwtvUDl8sW/sxqWrxMQLOBxpJsUF3AFoEpv/dyaevvm+2GzflNyPqbe41wVsSNPFu/l6v6liz
35zcO4m6dR/iqZyOTRj1UOrpz1gG37RK2NxlBcqIg0XeqJ0HdCyPlrqt9gelhE3jJclWUCx4KwBs
r+MBcRZ5veaSkHVRMe/9bKv1kEZr5p3XaT5LbGx6ncibMGfApFKeRXPf/8M4+Wq9q1Oh6DC6ixW/
3v5/fsneqfc6LOWdLLk64E+RPa7xtoWsBIWj1HRyP0O96VJ71j/y48U4RtVZVmQNUWT7UmNFc41m
vU2SCnXljRyWh99XpEVibVok/WFtUNLVdPx65PJB7i3DYrwDrmeeZJczJjauEr8iZF+SqtcIGf/X
PWRE9ivi8x7oJXxJQ4yx5oqmrHRCCIF8ZCP+8NnXxLPqdGOcZFfoBf2tU7ibz8pojbPmBoZitghK
DWkZ1X/5rDorUbcp8Bk7Grmo78R8kIXoud+vshSJFlYlN3K0tptrnwyze1vbKZV4AraIdZgTJqsp
YaWGI4rCWpa+z4NorI45vGC1+4/+z1jkDV7CoNC2n12fsQnmAf6E/xFVKFVJtl3RYTA4J3DlmSPM
eI/YxumvfqjJ+a0crBiU8TVwGbdUnMNn6O8AGf7Z/89by6uNsCqOvotNYVPzplBOQrh0iHZ9WZCD
m5uGKn41m767NuWiK59UeHmZuWxqBdWAtgQo4kQXeQjMwlr3Za0sPvsiB8f7tEnU7WfffHlYeKCV
qzy+iMgzjzCyJvX0WbXvMbK9G7SanfCv/s9y++/+z1K/XB/K/r7WT33r4OkTUdzgR4WhFwcrLr1b
s0VV15u0o+yXXfIQ49Gz0DukGeSAWiRongqtcLaJ6L7KPiOG84rox7pNOxh29aJkU/0Ijb57BBH/
la1tfJJDdRfiP49Px0Y24w7FtMSePBjIXAhQVJzqrnmRrQgn7BNChbfpmCzxcAm/eqmOPWseW8e+
DcVd0ioWmjRa8LVorPtU6YMnFGidbaQaxlrXfed1vtI0sPCyk2HYBDPqW0Macds54sOcEeF9Y4OE
mM9UgQ1PnBgf0RzFmgYUpOz7HSsv7zFLAzw2OBvWyfa6TntwQxlVoVq3NRs1MlARwkCaYYpx2JEj
mk8hyW/fZCOxE8KUyv7SeRO0uzGnSmHraU7m2kVnpSiwhJ7UmPIARmBIyKfZTesPOfa7eMPwuDlJ
Vmvbms5GsybzNrE943oQdqjuYqGQIvtHf5Oqyi4EXmjie4w5XW9Wx7AoWjTNmjDYDV2675S2OlqK
iSKegk/7zo/xJOjD77lq+++IcXz8+wSgL9q2pvLHkFVSwwByPNznyvdI1iZmTpWq1ljG+l301CFU
Nc4ljApi885U8eRN+KOWflFnB3baB7+w0u++P15Pfvf8++Q/xHjlUkc1w4VT+NgYbfropPYqh696
li1k49MFG7F6F8d2+hg5iQar2cyQ8aUZGKK/xR2Z1JQ27M2gtRdYfSbrjvLCMQ8rDwfKrN+Wdmne
VqYCG8kexkfmXB22ltK8C8wAQGbZZKv7+6gdmx+xob/0JGJflVY0LED85uLVZgKFLV7qqqIAzwD9
kqjl985pqK1XsJsaY6rPheXax8xU3IUc8EN32xmp8dxGXrkVNTtIN7PSN1DVUPG5MkYdYmlPVnzA
2AD6l1qh8Bk67SrSFfUsz/xe/ddZ7pTaOYj0/xwXzNdG8+h/j/OH4s7sLHfXmGW4N1JyAWPZexel
Rdq/hhb9USMoV8btd6iE8DGKznnowsRcl1Vq7KmixrfVhPRGkObDa6RndzKWJcuhbdTxbWqDdBkg
EXSr5nqySkr7NNp195hSdZ3VqFKEKkT32PaaWCa9H27kqJcr/g5N1m4hR4e+ELelM+H5xHcbyZ0Q
J7bJuRSq1R01Aym0WQFwrIfqpRurbOu1qrKexABiR/0aYz/9XhmiW/HPhPsud6tHT8svihvX76oY
atTQPGyNIAzfqSVcYnce8N3xe0y++KK5qXoYVbjK1xvxQpbf9meQgF+jIUTOhuz8JQdkvfT9/OdZ
3iv5xY9dFcUTzv4a/T+Ni+Y7Uyvjzn0sVjneUJiBB93DiDFqh4n7UbaAXLgbRXRiIZukYboHK1vU
jhc+XAM6NMN0PWc1Ml8d1VFyUsrkWbay2CLdn6CIOQs+CAjorouWiRBewrOrG7/86lbTadqYuLlt
ks797JbR/+hGiS1fwQUq1jwfh/MEWeSo59VJQV/q7KAHg4W3W52xDCEpDUQci1rdQhxORCZOlVyR
OfH3pvNjFsdkr/kS6mvDsMncATU5XfvkaZU5c51VX2vzqGyNg8MVRZS9Cidy14WD/hMWpvlBx6sD
dtXcbkwWMNfTP4bCYDDhIQr01hz11/jn9fJMq9p+rRXNtyQz+lMoq64UIhBKy7Nk3c/lWjmS9YjC
8SCl/Tn8xzXyVB4+hzMbAObS6rqnNgk7SyyHWWCma9XoLGZZTvlZWMAtKDLr2u1fAzyN0XtL658D
eok/hLwCVWHrpooD/VYPJhIOXoDY4I2b1e0S8RpzObV8VdpIHaOHFMmBcSyqQwqIrrhtldxc6nk9
K4bi2RFr2iNOn8OtH6YP/tzKqmp4jDfTmGuPsmOIrfsy4Pkqu0haxIu8wplLDjpKYK+wgVUQt+GC
QI+13Ygx1SIRwj+ZlvPut6Z6aYZvXW7k91UZaxdUTjJScdgmyzF5oNALFy3uMcqbQyIEX06F393J
QdmlK1mzLOt0WMubGGYZkEJEz5QUZdYWL4mt6bedxsZ96Kf8pS3VaVs6gY3AH6MV+cllYTbtTo6q
fvYWm7V1N2Dg92xqa7Pqk93Pt7FqvH45uUzBdYRJGPIdYEhm2FIbDunZdfwvQ5pF+3DwZv+l33G+
bMtAp/be4KMgGzJfKy8Ls9rftmLVmDFlPkTctlo0hc+GV+/9rq/e3VbxYY9jGTiQj7gH2kaKax6w
FIAYzID6uatQkA2rDgLjPEDK9hjE2sDsTWmvMfJwjc5N/e68xlZLKYiE1drhcbHtYEFcE46oGC1x
+LHeWxCl8NDjYspWfew4e9Jk0UWo/LtRXYVfbcwCZ9u1np23N+7HJgNBl4l0a6SWWX6tkqnahJGC
cUyoPcqDhnEnOSkD6R2oHBH8mRvKDtlRDjZuWC79pLI2clSA+NyocdwjW8n1tds6hwReGsUymqOv
Fvc24iNGQnV8sAd11+WTeadkcUeJz4GM3ZeUBmRnDsHKQAngIFt17Jl3CcBvhFvI+iXgDSn1tLPJ
FjSSzxAH502Kh1q47FMYlk0Yp99Kq3mw404HvmzUG1KixrZRi+7hMwIm6QOL139FJBVARwHd3J6N
ntCtCy59im5KlWX9CmgXeU3EufJ1NtUIhmm5trXrgpqHREoF4OS3ndqrN5WnAgf6bPNQqO7jIa3v
MXyAtU3eIlY6eP9zzsjG3y0IW+0lYUezzQqdz2LGc2ahWISDrb04tcqyeY6X/Z7zs/8zPuvq9zDN
TR4clVU8xg420vFc3w54RGz0se9WqEQVL02sGYsoAWWjWBhcaA4/YxVHgqq04yff1G9kt1H544nZ
v74qSOksaW8s0skrFyDRKqCUmy+wPld907zIPbYcRPYILOQ/BuUWPQaTiB4f5AikC7qpOCaJJi62
0b3IBL8RTwg1D2iUyX5Sm3/0d12B/mejvaeiLm5HTccVrLKiL/XEXnuGEo2++d46rfZktmO69tmN
ozldW/zcUGezDM9+NN1gfV0nTyTPVReWez8vj7Vp7G7aTqS3jcBKmY/20pUYtEEYvGgz4zcFHSdb
VyIhLT8LnEsUAHSFgunv+GwA6k9q8a3H/KKtC+97mGdvBkXTlynQ3WVX1Rbiy4BltNQNN6YVpJc4
XVuK4p0aBHUeeFDdOqlevGWBgo6SOiHaOTcLjYmuUvxnVsHuIQb5jIg86AaQ5+bNgN7GAQjLOnQ7
DODM/ENioCKPHByVp+SUlLG4V5L22h/3ertgBZGcXLVD4+W6+U/FmFCusPfjoKO0Mb+VBn7YTR5+
qABJF1qrpvdgFO0tE1W4HTAHv4Cl1W7StH7rrMR9TEs+7cmr39JJHVd5awYHw0qKs1maHpZbo9io
SY2DlJxo7cQs2PciAHWdkuXMasxcTpFaZ3h45RoyorlUBzfJF6IFdWxi7TEiS7saCsBj90lSNOfM
8J91dyhYUSr1pSxS9+RXJkaFtORBpXCEczWLddmcxiLcX0kAMFQQlQDCb2i598JDNwbvg6PiVETj
cdRBm7mNpr+YYXfWtBazJEJLf3Pdao0+6IS10ojvhTf5J96I8NjmjzAZKThi8nWS3Z+HysZn7loR
wjGt2wur8pYZsI213CZlftnviyjQmbPZFxlJ114EbpFyUO6tclF80dwyxSeSABeJDbKx9UElf8ne
0ogR0kggxbOwrY7g61Cylqd2jJM1u3h2p+FSLi7SvHFXmW7ge1VjUzR6wbU/GKaf/aZXDy8q/UoD
glYds2RvGW3wYIr+DfQZW9a51YH136MiwE5TfkS/R8151ItcZSdHZXCqONtyNLWdkAA3AH2AsmZc
mzJU5L2U6SmbEW2f/bLp8cXZK9fnRNDn003YYWSOuK136zkVE7jmWFsLrClF7K5d6n2SvRRj9DXN
TONHeZzqYvjBwuUjTmrnWV7LflHNS0THwRzchIlqfAWpvsKq1PxhILmejb36pWf1z3al9i9BjRug
q+nxYXD17jiaeQBC2CiOIo+on3SCb/Wkvg/C2oVg5NAlxG5K88v0w8EB4YaZHhpYj064XqIY7gyo
XNohelZVkvTklVp15bmN+4BoN0KyBSQrUG/lLRXs5w4A7L0dNvldUyI2Jh8BLMfzpVu15h4/L/2l
dr/K7tZqxNZVK/BYCSRP3agFPsVDqpdfTVhFi2vtEbM4H78+TVvAnUzUTe2idKyxg/s5rodmir0w
gGoeys3C9VsUnVqtewztyV3rwFGXsllA9kPCmf9O0l9ZdKuXiNlQDsqDp5Z31GACuP959xjVqb8Q
hsdeJ8iXNvUKfaeMJpjpRivipZOM/8PWmS01rmxb9IsUIaX6V0vuMX1TxYsCCpBSfa+Uvv4Oue69
+8SO80KAMWBsKzPXWnPO0QI25FtZFB/zzndurhtjX+YzqXkMFP5/m5SDo+5SvEd/d1ZbH9X1Hn+/
JKtM3eV897ql/pffQXYjhq6xrHfXtpynBrXxrHjaX/t1PS4S5krA1dJdD44GN67XH8epeTRWAfOy
fpCrqPn6ZWFlw9Hrq8cmF/95+997jNmnhelj/8/F73Q2JxLfkh6xpMB0rwvEdan45z69N6FcmOfS
CwhtyMLrd8jVSILor8aIqZ2+TcoyO2ZG9Hx9RJynkIPHJJUdJbf98wCv3/37UDXvVxqTEjcaS8Ss
a+2WXTtirQbaq9Xd4nD9spG2f8clnNw5DBP/6ayVRMowO+Rnp9o6/1378kUrj3VXlOoyDKhpOkE6
FzUKJyGY6CBZoP5W0tJu9RJzHWi0+O76mb9+5updz772f7f9t/vlcRcfK6l//Ou+19/krz//r995
/e3/+k2rvH1LrE/QtF1+KsvKfqks/3Cd8jtzk21ryuYTVc5/3G47GWlbWpLsBjsZOIhiU7qaj6Cc
EbR6/bokF3I+Xm+lr3RfWdYT7Bsaq9f0AI7SDJjqg1a3CaZ/pHHLgkZn1NW/73H95vWH/rmHUbwX
7lAgKAP2PZz99TqJ5fq8/n12rxeO3utpYKOm/N+nvHXHil4AwT2rxkxYqTrHC20FpShN/wpN8OGr
ufthNZs4JidHAfj2Vinrdl617ByM1BHmVh8ivEAVgZeRBFUE2NcvQU+evFrzHufRb4JUdWqXGZLU
hpm8Nk8uWVi6Vny5frh+4/pZok8sU42JDoHK6lonRXjCd0mrNcgyua1fP1w/g5OwMw2RXjoy0UOp
6x4wY6PfWGbFQL321Bb/UwWwLF/TU+N5XyVD+iDRPQZe5U2/CxXfIzuyfkiOD3TURX/8BCt2vIwb
eoTmOVfT+LTQWj5MDHwDeU2kXG9zyk/+YkpACl9wkSjkEyaxTsLj/q0bXZZ6RgS+fnP9MDugs+Hz
muemFejJUnlpHaKtRoumm13nyZMNkB4vgP2W4qC5KRqVPP1zj9F0EE4OMWrgulj+fjdFvjVW0OGI
nTzESMZ+NzmyTlWs21XZoAGkR3+9XQnoEa1K9VtNDfqjtLLHFg3w75xy9u+P1+uXPZiRf/349fZ/
fjwy5H/8uK4v0TZf/7qdlnZgZtqyG/BQXtrOpl+f9E9mL1xifDvUn+vt18+ut9nFGsGQV9P++o3e
Tzi8Gbn33o4i24uCSD2N4/YZIy6sV0i428Tly+tt/3z4b7fVPhSKv5WoTY79NPn1Zuk8ccB5vCfP
bYQvPtRRwLo3nqMJF8ALsfSHeW4u7WDuGjx975PTowIw2vG2ocY9uVnTkM8ckzOftH+6UrO/1rvW
sSLZLkpuVEQeCaNm3z6nPrjkcoHU9B83WmoEKnD9ftc23BVWX3EgNI2GsFG9AV6G5AKv5NayZP0W
57euFOVraRvpva6lb9dbF5yjR6uPsvD6M2RXxts5QUpGiGpyiAh9DBuvl0xaluWU8gd+2ekzJ9rq
bcyq7kYvsyK43szFSWyJmR/jKH9i5ocEfaIsDfA2nclDMe/wnzDJn9viT9JAcdGr7J1s02qrxDxD
cIY7V6A35KA7qZ45GJ8affYtIFDtrl/VtTYWoevm3U21fvd64/XLfO7v2e7DyRN79kmJLKYP9C7R
9tZAdO9oUWEjPj6Y9oNc2lc74rHFdfnCFtZDpDfebI6qZ8uVhBKW3t7HCGgMeC6bZHpN7FEElkEA
IjBJ7yD8pd20tmh2KREMPQ6ULVGepQelWpARUBWZ3EtPPmQGLGHdlqwVLUeNzn5Au3InBUbIhQOx
6xGrSAHYIM4v9jPxSee+hEdQZeSD5z6BwYoJb+YfhspEImdDxxzH4RnPORqenMZIHPvvgqQZ3UCM
gi6CbE0PKwnBnPz/8qmIiDFwACVEqV1vEkSwwVz6xTFKoDR65MyV1vDsy5GipcJJoMiyRppBujMG
a4R6vnGACPykiNbNxwzfXqVx+lJwObEvxSHxNSYZdM65cfkvyaoRJ9Eyac9NsghcNLv6lNz48D0z
jVC+SbXZngERbFg1vsWgI0piMd0oY6ietr+aRJJeqatTLTL9PmtE+eKM5i8kFVXA7OxoR+m3pxF1
WIvnyEbv7816HRaZTUcqwsCDSgZqy0fe611ArZHvl6zRw7jYFRz1HhSiEuYGEHQRMeWNqZ3jLg3R
HnUbLSHWpOvdh45uhiXsYQuD6LniOg9Vb9Z3c1k+jKV9r1tiH1lRyvajYVCFodj5dTBXxcyZMYO+
rPrspsxQ4lSRCmuzWtWEzAVFceTAawObl79N/QGX8LHxec50wfnZgQBe6BbO0sUoXkVHhDwWQjJD
4g5IgKyoK6OjT93XkmvPPXNyfsxv34sU5WA7kICJcGoZIx/2afkYtdaNOT1zdv+RSrszYotUTPd5
Vu5dNlGUuYyRG0UYOwch4hmqowY53dHrJ6LxEOPE1btRaM+6YcE72SbxJI/KcqnSaZR0nmMGqmTT
7LvkPTV0eZQe+TcGCIspUc2OyHoRwJHfDKZ9SJ15R9wLsRSJS9aKk3Z3roOUZTEjm4lltPMHfQkB
upAVqw9bK/XBseI3hDx/wOl8m3Bx86Te99aMlkDC6UbcPS5pHRCCihBajBfGBk+M4l9mGs2bxPO/
TIsMyaYtCRrof3reAm95UvSBqbyTkZKjjzSi2gn6bYjDTLml4aFgT6gv4uZ6YrRHIrIih4nOSdRj
sRMWLWq3Iw7T1LFRFwupu7LYRTRz4t5oCOkBgaTIGXQKk24hNziD/qDH9sXtoi/Nh3EEFDgwdIYH
AI2/dVPHRV7a4UgPPDXLed872b1beTTZO/x4JqGbJiwwHQw6I8nyy5uzr0o1r45hPTfTqhVDsLmx
Cb6HwkqDhZoqpqjkMc1W0CfNWz4fhsibQSL3p1pnJmHfeD1I4qzSD342XTirMYkkxOp5whtD5+zs
mf24jypnDCRuAS8WxdZI/A1T9yRw3I55ua8uWWX+THOyj/SPwTEfHbGU/Bbogv04fLvF/Bhb3tco
bCAwptrUtag2TSrI5c0BYKIMnFQEIErxD/gj8VfYLNEbuKHddGcMajhWZ7RPDLchHuFLdBbaYPVS
h46AIaQXeKfaeWbIgIPbjptTiXS89aEjFGVvbKx5NzftebLT1RFCKtcyP+Of/F1JE5x6XN+nMsX4
DNXKda0P9o1gzKhyXUgGnOKHrdHY+M/GQy/bX/EMx5ngJwBJ9WOPzrV60HpC8AtTXRYHKFdcjjeF
Fv2OqvpJVJO7Ibf70wGKvPNy+VH022oRVVCNfUnrRP+2hl/mlXxw9D3a6x5tXisnrMWhoY+HMDZw
iDYrrNnzCU4GzOT7eoIlDWkoyFH+QZyWxGq4x7a2v528J4a5d2QQ59BXTA+CVwdVjf7AY6HIs2tz
kW4NZ9ohgVUwZd0pTOoEUZPzJdFu76PfDgQA0rBJdnMz5+TjCQwMK95Kb4Qy0dqg7S2kfC7n0q7l
7aFL8rqR4U56DjaiJc4jM5d3M8ZArZMRPDkeQbqy33pGlhLpRCpnhNZOIDgKVU0wbKWq5R6T0avF
YdA3B3fjdAXhNr3aJnP26Wh+G5KLm4MEfmjZKPb2ykYgTv3OXdrs8EfqUNJ8NJGU/VtK28m0h7As
CEyLsiTbMYEdg9Lp7l1jSpjlIeerlzMiJOpX6UEbF/R8lXpN2tk/uTTOSTbl6iWVad8mWUdH24LE
wBKk+xxhqRO0KCoCsWS4mIf7qQGbluTx28jvesB+cqcRKxGOAy+AWY5nTYdDxErfb+yCzFH6Wdt4
EHI7xC0Li0uSuoWF8JS0zaOMtWhfx7Y6WFJ7wLJHUxDDNQXQ6uNRIbW9cZcaBSe7abeYHdGvyrQv
viPOUzp6ocLipC3ZY4ZsIfrWJi6BJVq2UBLI43ethz49NTHwS9yvUxDNwy29CcJrHfsZLh2+XgSd
OmunTnBeMLfETslFcGbBf9vP+k3XS8z0+a5yl13ZIh9X5hDtaIPdOBVvP8caX+y0+5U0p7buza2g
FhtNu9/kLWUg/6MdqOXdscywVAPbDQMwN8YJhzThNsnGPphN6uEWq2bQiPyrkjLeKZyG4cxTN5Nd
TTj++Bu78isW3fjAvkt0FLq+Kf3FOx8yjoaJ2JJhGaF5zfUF9vTCH0YRcZslH0AzOL8tuk/HvaRh
Fses/cyzawaCw5Ts2TOycOrkj9NSrHgM+eyuCOklwQaJ3DjslX7b+rgRGYZaOyoRsOBsso00cEON
hLcPUfogKs5T+vSSmQ2C4i5/JDQeGFdmXCp/fphK091HvnYT941937WHdLbuKzwzATi1VxrKa1GY
caAAUGW2GFxN0W9G1wZ7nymfAEzTP2Qiu+jaq3TkDXQEsndiqF0W3tiNM+rP46j5u05PXhH+mwez
3g963O4bJ/lsEP1uqqLP9haZD152hwEo2udNtyNia++RGBAW2sBvqfKjOuQIGdZ3GQdyzmcWYJZ+
vI0wOxM82rwzMvtxyvxgNNUJXe4mX3QZuoP4U8JDM5zyPfWQ5Lgj+iDLZKUCoOHK6N5Jq+88f6g5
Eu+yFP6GsOdbrXObLc25h0ZgGxpFDKQskdAN5Wo4pa4Ila+DFCeQ0yASL/RGND6jmsDNLN12LuN5
F+VlqNnRxcyhDsiKeb6bqScTMX+4zNHZ8rRvy67gtvUMAwo6Xc7w1Gb+ScvNn7L05AkYgZa+ZEkM
ENPQkIUIdR9Z/f3YqTHUFDQOgeDInS6zVzuceWciizMntKJmCfoWY5zBCZQjUuQ/5aOJ7moy20Ah
Y2ZFRQ3ChudxETPF8zeRTpJjV7/hISQUxFyjYkAHAEiTpPCTFhtMOoym1BuS3ZSzrjeqf+obLwvs
SXuZKiSr1QLPmzMC0uHJQDAhPm3fVruyIS48I25ombdZBWwcavILwuHhUGv2H3+F2SS9YqIAXK7L
kjTIF7e+XxK9DO0q26ezYd1OU7NPazvbWtNMarhdyQCBDDHPvQ/Axa5+58C6Jt2yfjWWf2zmwd0t
ZCSGRVR9JZn3ofXDuyHzzyRPXlqOC3dr3qqZ5CjZ0vHGM0iJqFyPLEZyuInmISxZvAwzKxFWtFuz
bqJNnGFkdGmTk+pfiE0+TSW5B056T74g0Q7Mo8zhDkYrvihZB4nF+DvJRRb2Tn/nLZjmCSWgFUrw
hTUFFEhJSPh8ttVyw9ipyXot7NuCGKxU/baz6CH1dBGWOPNLWhWkXL/lJN9um8J9gIcQEZ3P+7Ay
OO8VKuJqQsaHcbaBdFSYDwRRIi4gSpIUKlE24cCMlpNm/uGYNnAABLhbJ+2LrY8hggsEhYy7EH9R
0mnCuhqH5DL0QUVzZ73saiguJIROIjTHzDhFXXnx8nI1Yvc17gt0SyTZ09OeAZb08fQrHm0fTZSG
YMZ/B0r6iFOKaxR7cWYl9XHO6el4bQg7CP0qyhqFOhCiXHqOSw8shcDl2ZsxDpVuZ9fC3ripsZ8j
jvyxPdfn/kRkA+HdcXUzxe0nZ5H+YLSQG4g5ZFaeQ/4xU4O4ShWHdk7qzWAyhOid20ms4qU2C5uE
M1mUCTakhnOFP5JE6zw1mdglssCpSozSjpC35dAXbopqKHtyXXwppj0zFRAaHueOtkunVVtjNvWt
2cFFqVv2z6U52WOl4xsuA+WO/gU40TMmZySg+qctQDKVFaMfn5xacr3eI8JxKfiKCLJ0jFywQJUi
u+7POEV30u/KX5mpHwAHlGHqdHm46haFhpG5m9pDkRdkSKZvHclEGwqEZFtaFk0i2YVoKHe+j9HB
pWwAJJQFkfyYbqYS6gbxtP7eWmlKuecEXBETxzp9Y2gmDtAY+5IHYciGeligOdrE9Ea3WrGdF5d3
g+OK27pIn0oVLoTkEIQGEiAz6mkzdWYaVD6Ws1mcuyi2jgrAz2bh/D2MI+9S04iDPsNjo4HaYjf8
WEiW2GtW7QEk7QMmPbf6GGukyYw+WaKOg0fszliad2EMu8WZv5m7Yi8g23MvS4rRzhcAIIbvJor+
aDimniMrfu0b/htPVQdpql8OiDAM43RKPC+iyyu6iKK2IK2nVAiiejdQhVYfiPd4jnSzJl/pmfZS
sbFJLnqaRp4WTJsiyg/s31qoeVua8oxNZtZTwUvoZt29GLpqZ/neD3phzI1u+YqiEihmKh+kXyzb
PpV3pWlOTLhUGcgs36e90He1yxruUm0DaUVMCV2nprJz9VzAlwG1YVrlvrHkPUKA8Ub0WdBG8xIa
iAHDXNMP9ZS69HsZ3nLJgQZEk2FRwKQDagipibNIZ1ZKmw6XyI6CtOgkoa1rwTBMe558PemtDaPs
HAEFXANTc2oAXsZz7sfjtrb0W8swKBks61CrDp4Lnq2w8GcWEjG8g6i4awju3hjwzYAxmR950aY3
UZLyGjqMP6duoIpJOW17lXUSYnqpGcqtrwNlAQngXFvRLUibCSDegiiyd5/Z+h5tI/bgYa35Tr9K
wn0JEWjFCQ2kDnSDbvkgX/Pe/mOhegs8PTdPFTijfdXLG5nwbozLO9uw7osiU2FrlDoDB+uL9XoO
1bIKZsv0bAxAFtLF2EW19csQrX5wRoiKBY90WmB0FYXDOmPNodMuC7x35x1n/a7NuuIMCimwuumz
lVjwZ+FxQI+HW9hfj8aDrhwOgZQBogDoXiH3rUfPB1Kos0235tOkrUtC3BWbQVn9xjHNLnB7woOk
x9k9J34wtRMN3AsNKOSgMJGbYl0YL7nXRltOFYzN9a2vAaqp2IHtyAezsIaSJOONPTRq5+SCK44A
5XT4FNIt90lG3i5B1kTKYegpY+IpcmYRWnxXGaMflmlxK1ufWGzLnTfJxP6PHeGeyYl/KNv6zyj9
zSRJqS4JGzlpkXBuNOgltrHEwLE4/aSFmGEkJPeZ23xOXo4lu3PiU6TaQ5a8NPZoBtLPzouno8ro
3ZOQKg2cqETuOq6xzkTV0SUCyNbt9ZIZgd2bI9sC8mkro2Pin6JEPYLwxkI0gk0YBIjk2Xf9I0qf
Y7ngoEY6AmTYfmTJyZcGU9fCk6IAcRbmNB/EwO3NmD5m2pSfu0Z9EH0oT+XUGSgmiptYgd8sLT/n
FWk3Tc0qt7AfBK3SmYh0nbPzWf3w1cJr7QruOdOqNJxsQwXghhqigKg+1HZePkG2CLTKjXm3SSB2
JTiOHpGpYHLt4WDd+7brIpaM3oaOzkDt00frKDw2NSEk3lp25rGNjBEwDxEqxZ3aFsOpp30TZqVM
t33VFMyiWqQES1OF9FdfXT1zQwRK3SEphq9MmzccQnC8qkkDsTkAwpCs/u6SwEmO2KwXKY1Aw6tg
qMQ4Yq+vt5aVBFgVtrbFLb5k3WEhxeiU08RIY+FQrSN24/TZbB17S+mrnwNjmdwgnTGzRYyPDzpu
O9/k2jIpqokjck9E/M+HWekon4hfj3Wp7Vyu9Knfa1S/IcQt0sVT+8lcJ6INWpqA9zvNXae+lwv6
dN315c6ZUxlmUDiRfa393tw/t8OXt8zNCR/BpTRtohPNV1F2Hy6I8SrnyGPFS8NJhR5p0+BurNhJ
Epd8AV2Qhm3FTRCNjIBz6XWBHoHP0lI/8JsB8ryg1w0b6bdyzekEuOewNLSiCiQOXTqF6cjKhwg7
93aNtBT8goRjf4qenv3Q2BKvNZrEZuY3bZfC+8jIK1cGZ3s9V6E3szan/lOcAiP2yLj0KnB4eNbp
hnGxIIt29rLDLlpLsLEMgkQB6q6w2ue6NuWGUcUrrqyG8CCdRn97yTDWha23KVWBlIqgq6C12Mpy
WRHe/un2CrS3bBQmSwyDzvylTyPPvTn+TCCTmyQ6s/V24eL1KemsNAXItNvUc10GKzut1H1eEV1W
YRvVL7HnE1vjIjiqBo5gCfgXJYaT3mpzgOnpFgP3G6NshgYTPKIa+WSOhW8kHCjsZ5vtOS9+e0it
/fHJLvTvJoMnP2bQDkapDnXe+jQ9s22saYHrVL+FM+KjcdKApUDupr6aiCeoEJfBYhe9S4WAykwj
xjKn8HWYpa6m+z9plfPQ/HUs1Im7BEOwn7vvytLfNWuBFjEv92Js36RyOMg39m8nbV883teEJmab
TpGJiqGWDCn5U6YYQtFTE8QLN1GJqQc42CwoRL07svONXYpridbEqfLacRf3SxU2TnPKLVYlmQ3n
Nk0YylU8k9RjILoLLuVpS9/4hhy8i6C4KpggTtNt1Xa7yKdZ7XTtixNXINQW1qjJk6xxyPnD3qSM
WHxxWVAZoa1k4URUrtXDh6QBFrblJDbLlJx0DX5tZ8XBMgHxrqr4ERP213gyq9gPyEQj48UMzIrM
VL8g5yfyNl5ChajoJUXsIrygmCdEfWz76aQVLOiOlaRQoqqf0qx3lTmlewgGd5HFMAvfyDF2xdGp
0DghfIS2XvCuc7VvMZ68ZI+mDhhzkR3S6VG3Z1prcij3Vnw793W5q3piNCOp72tbD2WKArSISxMd
tb3Pcc5yTOAJcEzjk2rYOOiZwGVpPtY5TKalGwiEjz5pPImtA7TPHxJqggl+bsww/ahpZWjq9SVG
drgYrM8NbFNednAakcWFx35vViiMNThCidH9Kq0WoY4+hgvaBFO1X0YTN5S17RkN87KJOIqMSHYD
t+qXwIxArY0ObyzPvKjKvSCrBDLq1judFzgokeXSI9Ke+7lgahTNN6NfbIXf7JJs+S1M30Cc9M4k
IXC7WxSBaOVT7Zlk2bVf0AQ2lucA1R6Na7u8jT3vEA/+d4l3IhjWPqeumJxAuMRLg9LST+t7fbhY
i5EfVNN811U4t2hgeiRH+fA78gz3mPQAflZWXZN4kvIj/kEoPm4WdSOyrto3JlhpMRKkp6p2r7xn
8nU8GqXOrwJkK3+PsnlxCNBVX7VOF7lc6qMoGARPXBGRUyTnznSe64glr1y+O6DDW7QeC91c7z6K
i1Pd+8ajGD1o0RFo8wHK0OQENSmSG9Gx24/zwJRTUJYMy1bzt2jp9VPPucRD2qDVnLrJnPpjWR7Y
At3jSbR21rwqIjPeSBUMqSXODxDJA8Meuq07OdVxKKoK9tYKilNEsbT8bS3Kp7PoG2AtsBFoFbAv
2tpPXlzstqj2k6D5JTmELs6QnaBw9Zuq4wjbmtCRoglJLGRra8Gs0zDuC53UqvCT9N+MHZ9cb/DJ
oI9vUZRy2bKc0g2sgrFxta2VcXQA4LYS7eAVLJoGiMQJwBLGWXkoacBtM9JQPSyV6HVJNWCKGtqj
S8OlGw+OSR+klE82TQbKp3nTT24W6i0h3TkTZsCxc4XnlykTzDjGeulHkYCSFLNqgWm4XOIJpGC6
KSHK46O7YD0iUI+s2OKrraz1Qbhkwy70MHVUyBujgklTkyq7luhGNB6IJRo2OMKfGfDgGJR/hl1p
kZTHngCZW1fr25aDmSy8kFV5IIW5fGzj7iuHMBbWOVy1SdGnTZ0L+1sSuuhZQR2AD/fNGxGX5TaT
NX2l6s4aV018z+6YT3rQ0UbQ21YnsMBOYNv5py7rTz05+0XdtMTbQ/r2iOJe96SAaualMJaLPhOa
UKV2vh1N72bw3G3k5UecZ4FDGMu5G5oZvUBNNkiDKNC15Yst5EpzL4ednSVPgAfO1GsLrw9PZSvn
D0oojPHOSE4j6WBpNz6UC1t8aesPtcalHal+N05FGJGvHTFLS93yxNiENKOIB1cOwBp6vHNOTaeW
tpwCP8QLV4zJfcLJcJOVYDl9lX/m0fRtFJy3WmE9V4RdpaQAh+k037Pp8Zqnqdx5jtADY9SCyNEu
o1u99isEhUxIggYIFWD9+pmN+FbYQdbRyME4FPSRupNT9VyjdPKTrT324zbvjOUMfuiS+w+x5X+3
Uq1qz+zdyfxLqkTgUHA3OmwmW7qQVrQPwkenoMwY4nUdp0ILTaShHMJZGW9YS/zYgHWUjbhbiDcp
Ig9YxpMOgXJDdfC6/g7bHV5G3ecFiI9em78jkt2XcfdJyqrNeumFSFovpCgRZKVnr4y0T4xXvCAV
0USz0fvjL5DyRPekRrmvIg73lgVLfZjYTCnveCsOgRatZhZDviNyYqTPq66sY9oyXizkvARO61FA
0c7bFMRcxVbcBkiduFoqKtGivpkZlJ/WTaD3YdmYv4UsMSpYpFubc4VDOz8WWnnLq6kHPT0mlHSM
VaYx+TJMa68D9PCo0j3z9yCbmzZL3xYYxJvBbe4mW4GoNscvomEZZRl4nJ2peujrHvxjUmthx5tT
j1bnrA4/HFnZ+7AYJxx/RL7mpOF4LH0Dp9EaE49ucGrULQ1K5RBWQ2EdnTK5NQfV3ETaSImeThEC
tOgQ2TxybGFl6Ed2BR0u7QLPiVEf0wryme5RPt1aY6wCZZf0Z4szyVF+Xxp4OdkenNLYGS3z+HRC
ujTWMglN02RJ5yCzXSbclQbSWfg2P9VraRYvhaAVJDNEZLF1kVQjesSJ0jPYnxM7uel90rXNT0Uk
aCCFRU615JKe82bLHAEyrYsGbHgrrAUQJZkCaIZ48Ct4Wa4WDgJ7Pjgzg+Zk/L/r/ETRhVS7oQJl
oDH9R06BZJxLeDmSQciaMcyoE/qbdkpvFxvTx/XylMavyNVxpjCMgNp+TGzW9DEybjDcrFCALrT8
5SYl4SpAd7dZxuUxL54jYMePpMSEGBxgi3uU0YWRPA62R5o/FWLe0c1JkT/3dnNsWhyVVTFejHWs
f33IjnTNDWjKo0FJ19ZUXwZck2BISHAC+EbhyhuxWNp3h9AutUITeq/fuqS31JzreqIvKsvWtllv
7ku/P9LuvWf2/w3n8DWJ5yerzl88vT7SCv929epuakwsaG5Gzk/VmGGbWdvOfjJcNzv7TnfXxrfU
i+1WKBTIi3PRbIzBSBp7poa0Pnz6EuvFS3/OajOoZ8xICBHZzrL+7FEh2agBRwTmJOna7bYuiq+k
rffIV7N3t5rWXaW8y3qXuAAHnIw0C9BmdNkSGk0+a6EzTrsWf0jokDoEp5utBy8Gp9ssNuk/rmpI
zMFFC126qdEBu0PCO3dybpt4jaHtx7uon3h1VNIEsV+/0TuiG8mMuPPNE3y1V438iZk4ZU5G1qWl
fIJ5oTgze/rFUfoYgLitwyV5JDqY/pU/1xuZUsowKrZHyj4IijXamHxVSnSxAXVJJEEJVso3y5+Z
zBNvpiuVNOxL0rQ+ijWJFI0pRw/xNZMG7FdVFlgz2l/Nznez24uNWOjfmPWzpvWXMgZOgGzpwbdp
vJMKCv3ZcV+HUt52cLkRbotdD2YvbDZxOiLrpxXDiYDkGZPqNI9XxOmvwaO/rbL8CUFMQMos6d9q
uhnLygmNqX8abZ2k57jaFIu8SzMmu6lH51DrOsQJUGpG6Qgul3LvLFiqhVm/CIMOA+Flo9/fzgUa
htRjA0689mvS4aEWQqBImA9V7NWBo+dyV0Q3zVKsFyqAysZfPk3LfpbjjT5LiEW2PxymOn2SQ7yT
NHY3lT58jVZzP2L/3gBFC9eIuAn+B9Qx1OpJ2QWLLrhGFACpWl8oZjzjRrOGe92DGkhr/dnFvcOv
ee7TD0f6S9BYKmURMj6YqJ7yhk10TAUShl5v2PqZLsbm2Snru8GKENHo9amh4GT22G3X55UVg8DZ
ydz5RfWjemRNZbu898IP7Kx9puI/a0X0UVnJtknufZFFxFsTgN0bLlYg8rBKnD2pKu98AE4ECQbK
yfMw7v379WxK7Lu3ibdki5nKsQ5KaB9LSmaOKn4plI+jYlA1tYwxB4LH2qbhkYAk3ja682h07anq
p3p3zdueF4RVkxo4JNHor12b43Kk444Vc1BWxaMXZ/U+di32fLXQaqbblpvmxRdEYRvk8IxWlNGv
4ShcdLwuREyL0HLAVcdO+jEufcXQgnZyMbfktOrLJ9LvF1ZFMoT6vGY4bf1ZoHxtIDF/Th3UQI+u
LcHUn3Y2/DSTzw4hxifi7OaDi0QyqAfD2hj+56hqnEvASZ+75DKuWVVecZ4UpNMxpq07pPmDN/Gv
k/f72U2M9qaovV/bkslQHdKy3ntz9FrK5N2osi9KaXNGqodZqWO8LvYxHfWeBFFCMvKA1DoLmy7b
aa1obCjlv9l5ARKOZO2zmyYvrrzzIwtJlpUwy5lxsWW3vVUfzQrJqh+9pHgvNoZDWKRFzutAFjfs
QfKWpB6YDrnlBDE7IUqMiLeXfG59UjxzGh4ojZ5kF32zTPwwgXiWytxadPDnpjyI/+HpvJYT55Yo
/ESqUg63OGCcs41vVAiMcs56+vO1/M+5mPIYg5D27t1x9WrjqsiA2WnODcmSqYrhn4FGsnDKu4pM
Kl2t5sbEY7no2gQGWej1Ei+DajFP3qdFpwJU/KgKmlKEbWYDE4d6dd/m9dYuhgcful0rhvVr1u9p
oX1yzO7DA6zAKEsG32ubtmUuCKntpaZAZ3aUbRqSafVxcmHrj3SQdJQemMD45jOzAlgkgMdIKj8z
9BMMAohoH44xGenJBgkEc1D7W9H44ReE03EKMqbouo8IjBqUX9Ssmda1EZviDu6+iPUG+kOMike5
ekwgzzZItIadeWuTufCYb8SgZpB2tt8/k86mLt492upX6GWUismfWMvCLMYMErewvARekSIqFZwv
VLrR8hd6huIuIGWeegstQZ/7xazHAQR79DY65WWrKGQM+swgXMOtr2YddoTyDIXCzs/i17RCPXSx
C9MB8eU8jJcABZkUQHvcpe3mt21J46N7OzYMsO9Dk7ppx5j6HsRCM5fjVSgYQZLCW2/Qr9qmtHbX
vYIK0hSIc314ylTFYrpfSRN0sbxYlNNARKXODX7a1tHme5OgO1vuPcOMd6ln7MK5JQj0IuOS2irI
obrbtdnwVhAzUWghEeKSLwHaCflbCDC087a96XxaC2ETA2E2IMLBuXXKVx312e3QhQNTNzzjKu3L
6aofe3QKHTqd4epPRk1x2CWbkA/NVZeO5j2TkQq9gM0zQWxdxk1AmLGAkW62VUPvQjb4d5U5tI82
ADZfTxj8FoHObZXLMc1VmFqU+0RtNCZgYD78hlFp4ZwgDHaSUwsegFvRSODAKaEUsCzTmErnc0zH
MfCKjZqQZl6Yqsk4jhGnBVJx8D4lzW7usHdyavUOz8rU++izS10K5GnEJAO1uG37/ioeGX5N/j97
7/MYmSFll/SqR+eN/wmMmDSG9xEbjDXTRmgV/XoG1tLtaZpCEystHgsNM+QYLmZteWpKsETw+W30
EcWSji+1AzYzD5PnsaTg6FKVMm1cXyQ4CgkWmGwl4HAyrm7XvbkABi40jgKtu8wT7eozs1k5+pXy
4pkq2b+eWd0aICyq5Q8gCg3G+KUFaMD4rGboGDuND7CuuU7EeGzwjsTbKc2a0JubHdQlqrFNHI/5
MRRxQY9GVybA0KK4jNOlvcwM/6EaCB8xec1ycm3V/e4MyvuOBa+mZNZGByDFZHMGQoaRe9qVPYeA
SUv3crGJ0SiVNJYBxwyzdunxVW962hY3jHQ4e7Obb6qhus1iCH7Hrr42K/jpcSz1C0WDTM43d7Q8
0ME9EKp0ltG9wDf2xCC4d0iAAqZ82dd4oBdODZIrHxRyMC1aWy3mi3qMBO5QvyiKeddJJYBqA2kC
yIFo7IuuSQj/gt6BSaxiRgfjf0vbe9dt451RD08AoYhqSNgY5nQCF0QYZd8UjktNTj2VlHTlp2Ub
zwJ161vI8CdmltB0646U0e35UGZ2MCUww4wRuQ/1Wu0onLvOa1nbQWHGgeIXAc3GhK/zszFl30o1
nF3L2w/xfKdim63ZCGacjayeT3PzpYzOl93Yd62Cruzmk+5X+7TTTp6bQs/UoXucfWsqR6cZfoaK
IQlde82JC6poOGfl8FO33UU6xc+q7uw6pqaHeRZAmRvIT5jvTjG88rP9GevaoSnnU+UUQVs370p0
Jtiy6/4lquLT2GRBKt6gCkJsPBsMK440fpr5fYZlAWmNmltOjZEEsDSfZ8C+vklVUsYZJIG7hCef
hF0pnnwXhZs6TcmEdtnFUiqPVuwf5cPOwgRkj66dFAr+EV5pLEAUDYeEk4IjN570Og8YWQe4zHin
MVbK6ifAhxt1VD/aZTrMXXc2+vZhmR1gtvmv/L746ncManc2A7lEoqRfZvnkZ/ppcvpD0lS/ZkoN
TYGX2BhPUIYfYAJ4yMR1K/JAXouhEu2T4jHSvCP0GUE9j0JeFYSpBNfuc7GkXxoQ7WI64E2delJr
bqxT5dTp/nSO8nPp6UUdvWu1UHZyCa0Ir1XDvtUqM3Dm/tDBuVLU7m2SL+t7E9s76pEDdLPE20lv
9Fb7cuYnuOz38hbDWA4tNUK8k9fS4k7i6cDousC2QS5ae630jnHX/cjzcmgvGBT5VHQhzLf53d/y
seCTsZyYu3puGHjjpgetomZX6ScPmuy+X6BlHs+xQ1GNebgciEPMhlJqO8+KDVWCiW1dTn0SnWB+
DUla0YwbVk9MZA0ojgDXtwdGqDG7lS+h2/Uuyr2tbJ7IQp+1X4ux/7efsuHL4nyWlI1pk9tkyfTS
ZtShEQYRCtkB+aja5YBNxt1S9k8WU/DWz7NEStMf0qS5rVtshLBRsACyCESdgbXsk8h80/ivlyUB
GZrgfsrMo6xh7yOBjpzufNfk1X5JzaBIOczhmH/U2hnK3yMwqz0gSzBi4dZr5xslKfftqAVN231M
1jewsDfHp3G62xj0Xunak+ztErKw3ED7vfReIN9AHy5l/nk6qwr5Tuy82Vzi/3UDLeMMQxypXGQm
7qtBspa5UQRxdcb4NPmo/Bt9hpXL2CzuVfOP8jM1xtdiBH+epAw95S7l8cIWnrWIGXZqdBqj+YRb
uqE158NXmCIbGuvKyM2RkXywINhaUuYFgd/ydO8IvCuAGOls6uZ+UaZTY77NZf0RRxtWhSlwnfoV
69MZSv5A1/l+JQ0AXm/nCfjkEt1qsX/JGBNGe2bBNGR3kAVcGgqyDHPzoNmwomlByPmQr2f2ShC+
j6bxY8WgU5f6wY/+DhUJqDvd8T4bnZJV2IWncux+5MlaRZPK5Vbp/lZEb/tzrmgXMzR8Q8Rt5cxC
TyvroYcSeV1tZlOcZaEYIVNO6Y9s4npQODBen69L1rTe0WSTx7Kg74cd6a39rCf4PwnE5S5dI5xx
BkVuTDN/AYR7SpvwJBvsIMwl82NoD3+qxp4WMZjpS/U+Gsdzu+RB0tKw4vfldVNSyZpnlEMZuLNy
7LMnMy7exQRUioEJiff1tWhuwxzPOjmJTZ5lzBwDd+3xVTQm4Qhgbpz8d7A38wznC3q0pV+JWuOl
qDCjZXpz3h68ZScKTu4wSarHJCQ5zKKKSpJH76Y0GIodsz0OKptrj5zbMMPXjt/MDFqQzkQ7hZxv
RL1aTmo/npzsKrfrz3SeiXl5Hk2zAiWzrxjjc9d005n+1oDUMUaySFBhN7Off6ksOs1OxPxzR0It
ujOb6GRiREk5BSYYKmkakQwUGrEx+4OsvqbUP0V5UtOYaSzWXgSkmf3jcKtroI75LUZ0JrU7+gRK
DqyxpH+tfjmJhhT1ID8TNQnk/9NVYbzY2vi+WhdRbkPr7ld7o2rPdeZ/VugfMQrkR2Ot+6FD6SDy
Jd9DveVai72tH9ITP8BBN0yH9aOyMnJrPh1CAEZf0MVBqWYBmJLX1vmA/vkIonDPFMPHsieE18MA
nlQUcXMrIpYU6mnIp3OR7xZTPXiTT28CpzuFV64vrOt4ayXp30tNouCSFb9tNXAp6kfyPjnNvuiq
2WieE9BykRavNsLWKGe5P6LLkk/Lqb9FRiu2T5Z2rtVPgijvAYLEU6RDewsV/4ZpfzehCUUcSyDW
zWEhRY/KIzpwPReHkYRG7YL+SDpjvz45E8joy8CoICQ+I2nnt5CBqzmStrB19IGfCFs+Bm1VQXLG
ZK1I9T45QBZqfzzIw0PYeC5DMmFx/lgu0ymNebKsnvAj+o2uK8+L7R/XF+XQQr0EvuPC9YEfIz3y
kogcAcSjqiXcAtCodWlWFZ4V31p0XY/92YDlQdZvqL+qRHvTiZW0wn9hYPyJEjzDhP1jNdaUNDfz
NB9iuQc5CvIdKUmUIdEu66q7lpv99726/6u6yA0fVVV1K5fxPU3bJIn6EC3oZnbHrTPIbJM7Omie
bb5zVdBy8fWh9Oal6wnoWQUvwry0znI2ug9DuCew07Ja6cAWkPFQ9YPiZa80p2yaJvwUHaHGYs2c
54hWP3EiRFrrNDy5zoeqNq//TqtcJZvgkTR6WqYhMwJdIXshb1eH/qaYk23paSfHRMa7vehVHexR
ZtZXkWY/cPXAKhCQPgqg0/tMS+0kiku8Q4BSGoFvNjjciHkVjdod6YxPLdqJ1vIZq9O2X6L2siY5
Ku7/HS1RVXI4jSy9tah9i0b29b+d6GLi6gSEXn92q4LjB1faqDjHHDKhvE8ggol3ojvk7PT6/BiD
DxCxqX28Ni39tcl3hmzSv5coeja18SjruD61pn/61UufJXQH2fci/hlXKsb0y1delNAM8HFXQ07m
lt5umH0Ufa9ly0nEOlVx73Llpi3161RlgKlzR+bymIt+jqbptWinz+GXMTdQ6YA0HcAUxO/Ujjay
WpNZ7JWhujN9JhPjIi00tzRJeG8t1S8ZwG8j3YnTKoeO4W9EDjbaJ7fW/c0o53Uz7pTTnFQt/rDr
kUwxIMyFbwZREyQ6Rn2yiCi9uwv5Ni1aKLxqp1ZRTyT0iyx/a/AiQix12TjwoRvbIUH1LyDkUJ12
tzW19Snm0+K54HCaB0cqvVp0m+vefpKhrSYQ9MEqAttvLhdzfkid9keMF53Ngd9TEc2Yg9XZAXNd
DznGVjvMiXfd0TAhUqMn9V5CBbB+TEfzbhtik/U7ey3+LOx3ZlMdRG7+ntNSbnNIj+QF2ApO4/A9
Kd3HSC1OV8F5SaAgq6WwSAmeJM3PtBYlz7JQRiV+55A96qCFRfkrhQwFHXfixKrwf4qqH9FxhhU/
zaoNUMc8djSrJMGgLgeYFE/68t3rIJihA1mdwT7GuM4JI3CV3YijriMAq4n5z7yINLeGv++KrVhK
o4K2F1eWKza6BCgYATEGPdNtDLN7pV/gKH6g+Gy+9jW21feqckQ9zD2kRFq8qgoirPOEKmn06gjf
BMpKbOsypKdpk7dY2Ibxg6pC8YqXxRokDWpEzo1NeXBmNrYoRwP7HKbzNgLR6YfO3iHXt6Hh/q4B
mRGHxlUC+DZpenjb6k1LmCfZbAZmnhz2W0+JKoG0g2S8g7yqqJVjSQBJlf8Epv3gJtaPV10ZOH5M
w9gloBBFEXqmxdBt59cPy18lV46e8RG3xaVWwoHlz4e6M3ApY1wwVG/VPShwbHqFdnBbejH/CuDk
dAmXm4Vb1bI6iCeARNpB7mjMSMKrr2GPRPaMSmUeBSWkgW56/rZAvwDI4rf3qh+FvBHvYeDHLTg9
wAeoEmY2BArrMZbX4u7Il8r9yj3SmXBp5Db8PmBUki3EccH6eVnbOfR/B2qhofUVjul76V7JpzI7
DQwegezZulZ0smwHv9plnv3UuQ6l3nh9PSKaHseeQhqTljiXLZG6m/39LXsylPBAc8JpucnH8rAu
CcZeth3mdOh2YCgMkTylvKf1NfCZ9C137rI68tPoB6BEpJCZOyhPS/tPIJZnlacQu2r4/ZM4eXnk
k+nEWI169sQ0hI1j0GfE8tppAR3/dJY3tQ0p4cF5E5PZ1Bi0qdlnBEFIkcjm6sXl0z0k96C4URei
hQ1CqI4Cnd8nr6u0+x7DFOQMhkWzZ0jSn/lop5MaIaHWcAcC8Fr+PwNv7avoRg74bE7X8QzZSsdl
V/XoEo7kzjVwyZ38Lqd9JNJ03fFUUP4yVP867ZmfQICLgAbi7DBA4KvKt+KCiT3IS/e1qwMnpTfU
nGjp52nlMQrLP/ZAJv3ZufYeJwVag9rgDvqzOkP3kejfWXfXeKwZGxtVN445fMk5kDMhPzW9/ZE7
QOhzjsS4fMquiPytW7A04yF0FUJCZ2vCEzFXsHjL3ogkidyAL/w2mP2L3Td8UWTLCIMj1XP6fsQa
iT2zvTyYwaPJo2DBxR8AVL7zl5ZGACIWtIf8NBrjKmP4mfjpEkWpFXE9iYdMoW5n2UGb/Ln5qe/v
qP5ddaBrw96487B0ozsejDYiqh0pP2AmjPS3qq4YOn+nOsql+EMiL6v8szZLnO5oZNuK1Mk6ORUp
LP7Je6AMeqBMcQGta0zHAt5FnQQUmZ+UDBLYWrhVswexnuIUil9fZhODRIBwq/1BYm+xsJI4GS5A
UR9EP86tvwXTvRXVKg73kOyYubkXrVsq9TH1tYC+tSt1UBlshONs27c5/e+M7cDd+MuDyAXbFqpW
EEdwFG1aVaUp/8+xSuzlcaQFS5xghVEQFtJeVhlsewyH4ySsgZB+qOb+o+q7W7UdtlFPvI4NFWUg
is1NzWeZWGMOyadTfDt9HZTEb5Rf0CntdwguGsscKgXaayYunhlGHsPItxw6jDLzDIKafJrCXN2Z
0TZtOt7nBVPufZBMmUWUWzHdg6wHc1EFkj/8yFWciYEmAIUnDKnmensXVRKb7YemB6ILgUQfFC0F
FNo9ivaxVecrSZ/ktuhs2vtkF02dlfDDt9HzXkXZiyKy2ulxjgFsoMwUlU4Oy78V5QbRwC8YpFfY
4sm/oy7H8CzmsfX8T2/4HCL0FPLcAzwZVO07LD96IIRhkj5nLcqDT4gjb+b5ZtG8N3GKV7W0YPYU
gLBa4bxKsOn5NotJnhRGW9yqtzVMl+BdgUXDo8QsbhoOR9DxGm0BKCcJ9yE+PQ2ME/Nn5tqDiMMr
FE9xDWeKZLyGho5eJy2QrZ3TNtBU6jBAU0tgMqP1axTGFY3UO8WdPsnR9Q0pPrf+SVX7ylmMneiT
f3oFovwXRYNdlxMn+qbWbNZTu1NpYRNp1+cQ2CfLz+lkIPmtp9c/4orLTy4t3wAW5npo7MsFHL3k
pTqVOZo5FjwnK+piTLls4hlM2CYFTRrEGbETyKZumzTXwOY4eL+rsgDqcx+3kfRrrpH2qlkU4wBH
xn6Z4p+63oh4iaEeHTfA6aNcXz6IhYFCdj/ow4lmmaBg6K1l7mX3q9S9pzmRouN8glGTpsHljtzz
b4uFZmzJj220x+zScu3q1rKjba+43bWL/awIHdGI8raY5E85b5dGOyyZ+qVOWzG0CyOkVqWnqc02
py9dVIVEYRLNioErYwdykxL0RbOVUEzsjJwwmEbfxozZ1f+pIDmQSaWc/P5KrJJs6LoWQ7Iwlid7
0Gf7KK6b7I9noU/LH8nEglE5zhlC0p60FvBSFp10cXJDv96BsNzmg2Rq+3MSkjWPnhXBJIj/Kg71
mOtbRXe3kvam4nTMpiIAE3vUQpu+lPyBKtxWX+Zdh631EHTFmU5dsu19k0qYcZZfU4yq71QvM1k8
B/EGZvsG58VaO6AMfKoBrxWh+ixfIUl5SeCn6n0/15/iJ9PLHCyWewT8STjUPcidiY9Mg3AABV80
FPuS9D3Jz2eAaIGHCbIxQZD6Xaa1wnxwQlCj/bHYHrUG613N9N2mGN7+Rr5xKYezVBvyyJN8vsQL
kGj+qshNj5zQe/JspMexu1MH5WjG++63cb1XuU/J9hla+6mBDuRCsTOde3yjiGZX+j81DCRU7N+L
cjOiGyRj6BjJl24+xREPxK9DNK+1EsXP96axG288RT/Ke+XCHg6qTT5U0ohdTVOuf5OZzrU8mRQl
SkIauQfLi3d+zMRCXl8cjC9yTKXpxbOxe/PZpaQiTzJHNpMpcFkRvIwBEpqc3+hrsqK7vMqu9XI4
RQsrzxrZavdouTPodKq0+rfdkztgUDDbXrLtktl0/Oq7cu9zZL7SZtiVuztj9q5aH/e6UI6y4OY4
3ReKd5miPOUj6sS8LqAAYv1hAaEXSrkQiQkxJXJPKq4o3DN0OPvv6+9dtffn15mUB1yIbyWI4BbZ
nxZSlnj1ORI1AAaASepFXpePJJJO8AC802IFbeG0ARqH+adpFjzxQcpPNO1rnnuSjTHTOvBG95hU
hymaPmQlVce5h1TtUhZcHiH13Pd6+k3zv3c2i3FqVQAmCfhenH4Qgfd6Xl3JPo3svDypXFkt8scR
WGbfEvWpwJbTgIIwsTv7qphkZVT7qSini8IlGeOSpsw9UtsIwn+L29GWaNM94lqsGreimu0OeuIb
kSzZQbCbmMLuzlS9vVSzmgnYRhFAHBYsLXmHngTOoF42Q3UP5cVBr7KAlDxu4E4zjL2EkcCQD1iY
tzHOySCjBsQFXYNNLVUPMyh0+oPpATv5WgRIIvmVHJfkD2lGXtMVgC8u2/uKVqyYGF2CyH8+qS09
fQPl78Y//vNVYVjb0Wy0la8W6TRdNTDgMUroSVlQnTNHvEeiQ3/5dNqPISGeWAYYbEftVBbXtBz+
SMpcXndH2okLPE2qa5L5iafxAM54U7YDUzwzSVlQ6+DYFdVtTPvG0F91OAPlMB7k7eRF9+ZN66hw
mtV7USNxnDxCtEA5nLpBz8lBM0Z3uhmf6RTGyg8/yTjtDEW5ElU44LQBvYoPpG01nmbiKaV6s9jR
cwUS55+37vuE1nl934JtoytQkvwUwM8Jg9k3PWaJZMjLeo6Xe+Dp3yJwGQ52Q0G9GbRb0SXymjKo
aCP3snGIOPEwxgq+Km28kfMkGhjm3ZPq6ReMXHpKOYtzjhtb0m0fzdsKgRYpFcF2/OF+jpRLzdM+
pxQPeT6Jvqs6Zx+Tjqjw6Zxvk7KUvGrFLCd852X5MnyI1hC1mXM3kKArfOGqjvz2ld6njYi7/O7w
limcv9LhWSR0acvDeCPfrHQIvgix6BVVK36yFFj0cGPMGbOos1XRSx5FKq30YNGg5b4poxGYvnZo
/fanoZNkLIdXWRFzNl492PjlqGGLVfXVKqZP+Ra5UsL6ifJ3q/zRp4mBtt3//iJ3JO/QDJog5zvd
t7/l4I9pcq0b+Z08w/rWKHkwZpggkQoxhbOtnyCXslT1RxZqzdcM+vcIMBjdYNn+Bxah7rHrDcCe
KE22q84I7zW1/ZS8U4OFEjntWnCP1ml2w5OYYKbyng5y4OQ4hIZ+Ci9qY6HLN70B5XGUSgfMDn34
k1wVmv8jNey16gHo8tX3EpBZgT1bnyJ2du5ulCx6ifi/WoIOVXBwSejL3+S1NiL0P6/VkYYeWWX4
kGNaWGYQV+533d/+qym71XKeqyiY8+IlmSASqvdaUX3KuyUiXXVEp16ZtbJneOzJIl/luerWDZkT
zeGV5Rv86Nh8tDCNF3X9FtnQN+lp4JOApHgNuHMByoTBGqPL0ooeenN6HQBQV1W0KVUD9kn13o9f
TI8aOt7LZGmnKFReMivocXTFCBQhklQrCdMv6bYuXjnaZ4EYiPJPMSye+5nhTzFy4UCtLZYrnrQG
srV+3sn7Utzv0YengU4RGv7vqYZd9pJuxmORv8+afgfqHQw+cZtcVC7geOn3UF7Xkjoi/13jbRF+
vno1efCl+PBgRBjhRiUzfGe2ZQCS6qryvbsQJ92bos+lcH9VRmmMNq4liea0rr40+2amoFJ7EJXU
9Z4OhheGC6HrlkNElMpovkMz2Vd9n9zKR4DNkiZ09kkRkn/rntBMuBnOflJJaPbXLZwEBjEyTLRE
3em7y8QZufFWAnx5MTcryh6w2aDlK7s50olEDEYUZc4fsjlyD35a3swtg2jlTSnhbze1r7bFxFOe
V95EcLZ3JmZ7G+mbRlVRlkfWLKIJwEFRw+/8FZF9JAppFsYAeu5tV7pPdlIDSOGaltm+A/Wg045s
TMPmLHHy2mpy1mZGkk9nefppil+cmMYn7lDu1FpYsJ6m6yQCX4/ehTbrqA7tzsqZBjsUv3ZXHUvc
YlcP70MVsDzPLbZYmLZhOOx2agXPWKYeJI+cWVS/KD0OdB2pIXxEJFxEw/8dQvcbhb5qZzmwPQka
QAD0fUNHwNAjFD/53HuTpir5v9giOduOSwO/yvA0mkVifwWXjKnzlOdUFSp8O74pdMd3KdH7HbmH
Ib7BGNxKzSgEfYUXlAdyUvXmAW4c2O9+XOO+EvgXRQE5vlJwELMxWiyhMjNPyIFWYvXMl6e4pNc1
7H7ErBkeNQaPETpR87CmmNZ0KwWuGlwdcz5eJaRSWVcpc1aULJuDRKUSPLTF/KBozaXEZ5LalWIo
pfoHm0ZpN7uoGU+mkMDoxjKovA6YQgKtWncjyRXpv24z5UVqNTnNWK2vv/2liKX7onV+KthMKeRJ
3VASN7atPych2UtywVJCkMSI/KxBLYYaoSYlBvmb3KyELxL7af7VEI0/UqzTgTdIkdc2PwGAf6zV
S9ld/TuN21/xToTL3DVgakj2gkIxoJ9wS+NiTRqRVJFajlSmC22G8KS9XSq+S3rqG3etGq11YIjv
k9IiH0wShlSL1IdROtQ0wuojDbfFevdVgSODKyTvEOGSqrKQbeIPQRJ3uUJkINFizlJFu4WkbdQs
DyRd1+m0juXTzWQNALrdZ7mCFGRkLVI4Km2NtDBbUGf5r2zPora7Ju23kh5f11YKPt4AoHso39cY
j30z/eWjG3/kOaWUqIHRKIVgKqI3JcNnMrzfNeFn1/nFOBvPEkOuQeMyuc9Tel6TDH3dv0miIYGO
yam8J7m4XFGC/ykLr+2m23UxlVAS+FI+ihL1Lc1L+EG6G7OKriVtJTsmK+YJZyGjaNjZXW0DPjSR
U9asnpUXHaitbGeSj1vqqDudqqlUWsc2D5SWbJXwL8TMFoPQulce0lz5WgYye0b7uG45IPaXPqGR
9J/fKsAu1MPWn5WdGMuFI2pnyZczvsrhlpdo7A8y1dlLlCtujpzeUGFmC26wFKxSF6GPlh9GIsNx
fhKr6OakkZavXlU/Igr30PdBTake1uO3KopIvV08+1NcAzrEKQiirTLJdX/pSvwa0/ssLmY/Lc9T
SzNmr1zBE3m3VnnEO/ShdE2rn1ieQuqCtSPFGJrJ7b18vaH9WXBz7G/B+sDu0Z0Bc96obnMT+h0t
tt1ZCvzRBCo3PkilRbRGaXff0EaL3dYt7dKZ/XvJEorkycmS9GKlzFBCdBDt4NOQgszDg68OHwLj
8D0G7zRvsjtNDOKL8yKforRLVFa+yP/NOt7mxXQjf1uxY2AJIgc+Z+5FYEvybcw/ABZMe5l/XHdM
Du5UP4fR9NVk0dYs3F0Jk5smNAgfclFJUpaJ8+LNEIygZOTW5HU5OM1wAPf6Zmwnez5KNV4Ol/xB
sDiS1VjOvZdumEL9Kmes1KjRcy+MhTjK99a9fhVVHq0sAIwFICfXlTdIzCKgqkymXQ3Zn9oE8Duo
4ZfceTx7jx2MWgu5d1l82SMN9NeVfLdcxCozejh83gTyRoycJIfHqmS4dUMroEehu2bbikBSUA4S
spY7oI7JFoaoEKdJBrJFdiu/f6yq7NI1ErAl+imjNOej17L0PvKzfUHoRQvZDTUL+H91IIbJib65
kwf6GIR3TpVvohaQ9tYpUpbL2HJoM3SRp/YomavIoFFpY+bTDm8AMC0wGgnGc/fFrGkTIX8oafb1
ARq9vap7lSnL+MoIFORFlEkcY5tH0U3TM+/0EIM1DDnQk6hOVGk3/v2E+fqF9tS/4rszvMmWyN9F
LORnCgvo4pSPkS1bQNJ7bqkiOqQKB+iJExmddit4GhErQfuJ+haCzbZWnuT/vQa8Ba+J/qBv86np
6huaKlaMoKgb0f2iQrzFuO8A9YjFbeDOU9zq1Syco1RF5TWpmUh11FaMJ40DthQDzMz1WtivCuMB
xvRrsbmiA9ZouFHLvQYykM+KvCSx/dtnw/XiTjsBXokYuFZKc3F/I3K7ZNYLZGdQbPDEKHUNAOLA
ClVduINL5ToZWFQxet6yzfJ8F6Xl3jePbPaH2IFS7IwcItqVokuYTi+XwrxICm8rhk1CcPlCOSxy
Bloa43qWje43WWGpeMhPeYvne1cNlRA53gLYEwQAVRIBC1xLFliqLfFIoq6wL2TIW0kiQqRXCmaa
JCrj5bsxjYd4fKG3m4I6VoE/SQlIcplmbz82IcwV4iTjskrhYtDwkYzfobdfY8U+yk2KKmDcAXJi
XSzK8GDnTCGclBdZSXlK33Z/bUvdq+66gfL2MvGpm1iw4vz3cdV8NWB9FhtkVyPgzodiGGF2Kn7r
KHy1M/dpriuYJqXINa5OgwOzyjIyVIy6iRxNMTuh1YGiwxGpziDEoP95TYAqyKLKfYq4jyKO7tZS
7A/ZuGF+yjzl3UrTS3qcGLpSfaF3RecSs9BUPr1QU9uQsFxLcauSE1PpthzX+WIg7gEuF6zADZKd
0ENsG8e6FdMtOVtXADllPwGZ/QNvwO15WUfzvYDE6Pc4CDwpmtJD29CDCiYM2eh7BqJUxoViU0bB
4xDgqcmo+q54E+2kO+JqWE+Sf5AYUwxfRjeq1yVvvZkHYnEm3fnQmzX/I5kUcX6BsW/SZHpfkzV8
ZNQKUdPwS7HTJfGO6T1qD0wMh3jhpIba538KUlZBi5rzBbRnR/HJZHVFQ1LjYq64f+vX+qmDIQUY
/rw3wc6x3zbtY4YOHwn1OZHS1c0jfx7FEBZQNZASlUgs6poGVn8jK7rqJSl1tGG38WcZGUAkRzJv
RUGlPiFJuLxKLl18Gs/FN3aW8Hr0izupJtA8dhxjXO0qL95i4yxaTc5R645frf0qC7tunojkYkQC
YpGi2VLSxd8Xq3Mmd/7PuDGe48PsGDgCmEBVbuUUipeyKjgKevLWyvB2VD8p6O0sy3kXkPdq/tBA
gg1Wh63WqYco4+Qo3VnzotfZYzgr2yaRhkDf9Zae1Ka8kuSX7Iu+RBRU/tydyLN3pWVeyyXlX94a
wGdJjkBYgXDKqrau+eDq5eV6+hz6bHNa7IghZJfkMVf5QlfRKQov029otNdJOq4flY+PHFi1dl5m
mkpE9uSA5NJTquWM1kDhc6SU5M2rnPfVYYzrjVxRcoRx4u4gyFpLNnIi16q4xbgFCHNhHGZrZJ+g
HgikZFq35bNjZfQFervRVvDyqYPgQ3lYSnmPMqTH5UZKNZ1t7gcy9hoD4xOyVUSpeA7SMaOem6am
ThFZQeyCneqnl5GF1o3mug8BlQIPnYbiUYF1LhbbD4ckSzmefEwo84WJrUqGDMqslxJ6NPM0YF5t
VM+IMpN5KrTTPdWTc1G0L0rZfqV1cmpcf79ey0biaR2Bm3OhvQQ3CjvsltVjYTG2p5jfLGg01aEK
vH4B00espepXpWHd0UR5WAT/60dfFXOQKGR2+InyYCGTlJVOuY6vpHYpNXR5/LUw6fXf7XglOlp+
Fa/ifRjUFX6yRAM6ctmw0YeG/Lto62zJPjMd0r8/a1/TrgvDxJ3AYtYamRmSaeusN7mguAMCwaNU
8+YTxcmxEwUkx1HMLqTr5JjydymAyvtKKORyEywFqUwxJIIgN7rySondW4kZ5HMSMYJ6vUmrmknC
7Lyovngc9x7zB1wQlYShUvnzoIVj8CfcEuWvHEbxrdzsus6aoz0ltMHDdcY+iMbo6REQARUsX5fe
mDpj9Co4vv5TJuJPCAbWgtE1yduHfzAjeZo8Ml66yF5LlnEB95KzMLJnWtWs1TQX/ZA8TnPy+8+k
J6G7n3hdMzUGZTWvxpgz7Jr4LFrO4mrIXTrZW9hXb2JdSCzdkITbyvGQtzF27hfgPTZH3ii6w80Y
MeDpAPPJAogv0WYPNaZOQFiib6rZvWxH9H9f0TNN2fZ/XJ3nctxMtmWfKCPgzV8UUJ5V9KT4B6GW
KLiER8I9/V1gx8ydmOhofaJVGSDz5Dl7r52R+03dYmQyBH2PQpplmu/1kvRn+dr+pe2BGJN9LNAG
WI4PcOLlv4sqRVdS/yoZi051+zAj0x2mj1pf/tEa/8XrzQn8azsVbmWfn0F6Ufl98GmBbu9TnPb3
3oQSuq3DBq4LrnItRnnfKSjYPBPOGHMxct74KYq6bDxBONxvE8ZtpdjeLDLJ3sEPbw8G89lPHWR5
+l8b5JBKnivEGJtgo6uHm9URZuezF8ZbXJ4zP26X4/b/H6nTdpFvF7ArYLIkIhxasrioQLZv+JH8
VmpTJUGhpyG3qX2xUX3UeMVGg6YoF9f/aTt08UosRx5tb/lWt46uOqlh3v9Mpb9EUn5u8+5tN9o0
j8m1No3Pn4dlyeX30OQXB9u5tBWCW14h4Kd/Ax2uGLPCbaPf5rTV1gGntyyXookabpaAQQs0Shj3
11zxrbq1cho0C3Tu60Ukwj0ZsXgEemyEQxIDx6wFlMaxtXaN0X7bqV09OjoM/Fw7lU0d34iNwgMg
SKxwKy9SLhwpcI2wXJHeWPVvDVnPk9vJfZV3XeR6JCFbfpeHqtDKQzZZJEsYy6Gf0LQl1ZSfRNwJ
oNQqmNcqeQInz5U2PaaozejOeKCD95aZNOcaabyBRHbRxPSamvq33eji1FgSniHytahOm7NFFtlp
jouNOmwCN+pLbz+jQpmNC8q9z07dDJ5AAPOI+BXiLKJ8jE9liRrRmJr0SZ/6IHfhrhM6jFEMdGlq
Y1OL5WjBBudBC+CYrM/O3Ypn66I3MyouZd9zKTZ4uL+X5vBcxqO9N0tEjloX2XljAIvI7R0HPkCt
gSsqpO/Ds14aXai7PsxAfCF48AmkFUb9LsfODNZk+JVL3NOTux5TNemcUvGFcPCPYQDd+9m89x0d
HodInX29lUgQHGRIWOT8sCBOqXUZjn37V0LBks0CyU3jtSaAMQTapQWYTkdE02No9sBryqmcgq5Z
RjChHhN0Nz+bC8Nax6qryBGps1sIqSWQhnVlwB/qTMmbqfvhYEKXr+QbhBdQZpV5L+V4KrLFCnxy
oOFAe8+6b058X/dHOfKGlVCHNI/RctKNnU35po3Lf0xvvpJWBSAvNfPI6N4EQ+2syC7KbeYdkqMr
UP83HQphoLyJH4bRL2znOLXZ36pLSbdS5QvQW7l1/qvQbd1DUXgdZRw+KDhNOqvBwvMrrTctweW5
9gJ6Nd52pX3ACqGMm/0hnDJNBcC0931Wv8eb+cUEB9K25FRwK5g+lKjYU/K6xvgwhcb6QPLtFliS
4pClk9wzJ/eBKudjgdl5xZ+7juKpxog9afR6pEC+nyenwuSikbAL0gVjo26d+tWYz0BjWaUldm4D
Fxowgt/pOOg3bNs0ZZYkOSnugMQfw9H6TVyysx8wBW5u9zPFWjT/J1Hr1WMfCzJLoQ1rOoRgxnzU
OhuQWN1cPRfZdmwv2j5WLKZlnMPRsVdCJ6r+7OpS7kUB+S9mRQ5yeJbRRt53Y3YoYevQxbU6EKbz
uazyrtezdS6SNgJ0gy2kbQhFATCuj0aYjs4UzIn5ShQxyGZOyVmMaTMlhGPKZwBVTKoqhp+0JY9T
5mr7UcMtkTTJrssRZ+pg9de2siPSycBJ9Ejru2kkJ7g7jmVZHzW9rAK7ymb8vM+aY+mHjEeGs4Tm
I49iHEDcGdqyHGZKrVWfcErVoJvVqPJDrI9LAHjkP+s/o1s+wdKSHuFaJKRAj54hachh2mPY5lKD
zWxsYjVzmvaNyeXiVvlhSraEwwIlUqYZ7xN2yM1oqmFbPncrz9o1ezdg3H4vFqvfWZJMXQIqWvyy
S8xY8bdYa9yFy0vtV0hX1lbsNSK+zae6XUj/SQl7KWewCG2ONbGbbqWLXD+eIST5HVrGTMcGsIUN
aE1VAvjU9bCaG3s/Ia1MB4nU3CSPBrXmvtJ/WTTKz7E9RqOED7AAGQ1XO3nV1bogezfKnZUtjPLd
1dv5tnFBIVKfvLjHfJtN+3rUiSwCOKFP0GLNkSgDDwcal0ORdOolDzXb37Jl5zxw2hniJrEQVuOP
gem1fti4Or3mwq1Ro+M5sXNVwvv958fYoxRxTqV8N6WdHGWhEBssgBfGZDmnpRtOaZegE/OeGpzn
Zgd5UuUQHRdJ97xRFm9y5u+cqSKd88aWqQeOy3RR4mML9O4l9bXbtDXyU6g7KHlX/MW5HhZKM5hp
VCH07insHf3dafGHF+z7dATitHG5wQmiMCrry281SJF2d5/K6l2fUA+QBCNkMUUgXV4cMXrgplNA
zk77D/Qx9P7G/yLn0AwHcXMZmbMFJ2+MIP1dEQ/IHkmNJgRo8cGvI45/0Ks/tnD3zNXEYD+JjuvP
dbnUBMAkcDc2FnfjXx2TjKwcUFw9J4TY1g8rO36WG0x4x5LgBghBNXISavzl0twatECvjuuwwHvz
ESki0Zo59PbcQQFoWeDy/LI9jbrYd8p6owvYcdXOA1C4c5vPL/pD3teRpKikFPDzA6DbP2nPI5yg
WVgVpaxvupFv6w9KCoZdNPCiTD45znD0TMJZ3eXRkOehz7I9Txsjn6F+Kccmjq7Svvp4iPKlQSbG
aM+Zk/+AB2qirnovE2Wcm1IaZ2WZxa61NQZqxXxulMdyM0Iss8l0F4AHZm46MLU1fQPgKb40957t
NefKM4/mvE4HrMZPtY6bchYggByQhmyWJuBXzV7JdALBzmE9mNJEnSj9/cCYW1KpM9Wef34P4O0i
IMgZWqPZf5CR8llZIBktrM+t0n/pWrKGawm4V9PBqmOU0qT6rCcGCczNRiJRYcnJGjNlnzG27v2O
42llEnb0Oju12E9FdwFGgVGIJDY70w9DPLxOMA53qZTPUkmgn9sfqWm0Zxg8WPWK9ru1KEehLtzt
HieKUV7HPrdOdbv2Z19r+3PfFXeSFiFlcgBSOUB4VTDbH3FM1eI8V3kDhLc72agVAhDjDJQNhFoG
FPxIBi1nhDI2n2Sx7iyP88TatubBddqj4WLn1zUAFSUx2Yh3yi766XR0DpdCnLJcudSnWjtFvMt0
lrdXsSjTei9M7WVaxzyinGYnnCem+qbSGalXmHodsx44v8U161UBSsevqRX1guWhqc9gt+vzWNu0
kSiu5EJwRjHNZmCk7s4w4DvOFVmAdVUQQlNe3ElBPKNENFf1xza53kiguFqolpqOvXAq4APXLpdO
bL1LD3sBbel9apKb5IsbAhkku/N+7eNwWvXX0iNcqiLCrUYZsF0lY+Ny7GpolXZ2X0RaUzJQGFf4
pHowzEbIOkHBkdZBgzN2WYoxKnCz7DQLrNL4L9moYuSXpHvcrjfTBDIJGL2UqsXg8HMvvSXsQX8c
+A+BtkBOTHsJRrhnTptYS2BRxu5SQXhKvfUWJy80veGaj2CvKnExTQm3d+6h6uUFfpj42pnLn3xd
MTGo+tOhPHF7by9yc6OdsQ+liWGGbp9FC5kTLID2FSGwDlA2/xISKsqo8yKL/lt3uLJ9U+M1sr4y
nXdI+f6ts2crcjvadxuK0Vp2saAwkcRANcohKYB8yjI9lznBjNp7J7G5Bwu33dkYS9gocz0CNTTo
j+5+PqttX2p+vstWvN9uPnH1/fxV5oULDGf7hv/+wM/PZnqLb7J5mhykeYK+l0wp143U3t7vCjED
+jb2jKqYjqvfuTtnQ7uYhv+qT/NDQv4A9z+vwUwoZ191PcU5tUGhrB2ggWnXDkRk+Krf9ZCJU7aG
pcqXSNOGB5Un9LRmpDGNHBSZkjQa8/4w0Ak1tpXVdwhZorhHrWNPUT5V/8bMfcqNMr4kaXog8A56
pRd/F4v/uPp/hwHHY1xo7iFZFxSmwBrmwbqzi4ugqq5p7782HnqpDkVTtjbHgc2eKLb0OCRM3unN
y8hYgZfU7pmtoNer/TiiVKmmwSY3KvuUWu4GS2JEQ9N+elHrQ/Gx88mnrqTSkYZ5SaT3qyeFLMCn
2p+9yt9ZInYPnfeW0A3ZDcwZg5GYyKMSpOqkGGysiRkwCH7iqlf3uIz4TSryMbDTfNgk63IidjlI
dnC3Z5pFm7E11FfLvq6Cxata9GuFQB+F53px2oNa/Obi6nYbbWv5kujpjtgxbVcqnRU+FCAvd3XL
tBAnlNrFC9PkxAKlJB97j5wKBe5Hkuln6vLZ7XQJjar79hpxn+BX4RY6ZlNPAxls8Wgnz714LXqC
6UZhhuYmAzNEbZD0sV5pPF1tzw+ntgJOPXSwyNuSxOXR25WN9a4ZoLnKqrs5uvYMFp1kr5KNf7Wa
M9afj3KZ3tpy+IynEnpomZ0L8ptZYpDjxwsaCGvu7kZLab9up20oiCbE/PVbGPkSEE1S1f/0bA7d
NLcirYth4Mud5tR5qI/TVQepHcQ1nVRQYI9z41CstUSvFShxUaTspKa63ZKvb42b8lpoGxSt2A4X
TepHrdMdnDkbzkaR3F3OfyitBMe0Jll2dh3/J9PWk0+eVOhrMqiFfzOHeYgYx/0R05CSiQyGfTXs
kxizEMsHCvKGiE4klqGQytvNa0azkM7cPhHHisrpOLTeP0JJGhmvxKoKylSEtA3XQ+e0n72m/J03
6WFu6Rc/r1+m3kMgIsGQG/1DYxIlOM/jYz9ZT3613hvYX0HsEr+BkIY+RtTrFhEhPXgKeiyIpu0T
aoNjp7UNHCaESN6hlPOd5OxzuwwvnWF/On5xHUYQaPBW2PrbS2Wb/Iue/jTCFTX0nOn7+LBIXJ1E
GIqhvDia/YAgEMph13ZhknuPdDcDsu7GR9NUvxJ6d7uGrmUd2xQBsJvpWBiRErz2sUQWWmROdQWq
P2pPGYFdRs7bzeymj7s/VU4kEtA2I9BLugBj019W7csl7zeT9bWr5a0zPGs/+UkfsEseP4wFgWhm
FoobFXKa45/SZskiZxjHkKQcg/5jCjqpGPnHHU89kqhDqNdfNU/GuRbkq/Zu/Vk6zk73QD/2y4uo
NIbk3OtZR5RQRyCHKhK2JBrPwZqrR3T7kVUD3cQR++gJ7wTQtIz6SV10Bznj2F20AsNPJeNHknVH
nra/F5kTFbS5A93VRVgn5IK4RquHq9l8VHb/1JsdYgRiP6pyqRg/NKEmqeVaru89v2SPAYhoiZRa
1f2n6/lLb3W3Nnf+GdaHP1Dgc8R4BFh29CuvjTwc+LCyr5aw/b3qCI0sEv2V1fW+Lg6AM7plWwk2
2vk9s9HMMWjhPNkVAVx/kInj7qM5xhatjKEBSR/vu6y/UFI5OURwgC0t43ZEJEQShshhuiCnODRK
FquWlIlgSAFszRQDDkuiYfGU9OF5tsFUphamoOTaDSaniWzZoxdFryegDXau/vTzfsV5Td3FMLls
DsZ2KKz89rMV7EVGfyct6thJNo9h6EJ4QLvMBnKmk6gVaMVKd8uU976Kv1zS1NdGvvcO8pSiPumY
fg6cdvrz//4h6IP9Px/+fKGxtX2dj/ZRTVNV7Yd8UCQ9EhKwWyZja7w3//1cRo/8snYyo7+5/ZUY
pphtcOsRpT10tnnxu/PPH141Hkwg/kfh+E+tli9Hi3efpjZN8Naq0VGce3epf+W+dne08rW1RnR9
nnPOM2BbOiaTR8yjKevJci4qD8faQESXsFKfMN4c2L0bl1EB09E3Tey49UeSAQ2cCFWkAvGBSDHJ
gmVD79pVB1JFj6spJPBUCura+BIpjwPM6R8u2+TcOVok+prEHxce5phWJ7Cg8hw/4xWrOJNQPgGA
y3YkATzmw6C9mNYNVQu5DlMN93ZqfuWmRtLokhzI6itOdZ56RK4EwILnw6JmQPwYEafB6jnZSoB9
brTAdZwIo9r1YyVRIxpPmj+8VmV9J0UI10ObHLW5GnZjK7RDPChAv1b2sFp5FUFLZuDEHRvk6PBW
R5cnYOvf1A0nr4N/YjRKhAltlqAdFPW9/R0bZR/hWYX7lcFW0+InoHhdmM7NndoM83Zi5CG4Fzsg
L9DdSqN7HpdZmMf1w5b9seUJuF792NSw0qCPGm785BniSWfJRf/wqJL2UM+OHszl8s5kryMgK3nw
B06ZS9xVQe3pfxB8fHX2Z6lTEyL+5QGq66RyDN8c//PqoA1OJLoKtYE/HZhXlDuYu2KFJ96a9p/V
ZhrmLck/07QfpCDXCP9ZpCO9pxiYX0TyDYH0rfKu/USfyfBpiTlVdfLn/gI0Wh4LOwLLSjyM4mWb
cnomYsKqaIFez6pIM948u76ULRRyu6UL1dirOGy/vLSHW9rDct66y0Si+dfeG16WlklGD9lwTLyX
n5i0NBsugjH1boAjUQ9ptWtiBAxbFpEcqC383nyZ7Xrvw5k6mVut3yYiWuJkX0zdo50P51wv98xm
BZEQNAGhonHvE7Ap5vGXYzGLzHr9u0NoHfy8vlMn8K85hByZzhCOrHqkU7if5UuTJGfT19aj63gd
bcjpqonuYKvpc2FmszeH5ClRWrybBX3SGTBmYDdNcbUNKN9Zod8o67szkRlk3hYNqTLDsB4ltuSo
4TdHHcjGYFTxtDfWer6y8T+RCFIfVCuvELTTcKiAF3ktUfBabL8mdOl3msbJRZSsQwKhM5ULuGjX
rwht91c6vw6xLwjRbXj/5TfNZhkSkWmslndbUmr/PC3pyC0d+UM6CXexgHtMBitZVsogLthSvORx
/ruqFztCw0yqKTPCGrp3m7AykUdU7Ht/nYPFHr0Hj22VdXtCBrB92BpFow6cbOiELA8/3/Hz+cKV
HOabknxKvlkL5y1am6RwAjEBdGvcaGE/i2zlINHaD+7ye2yJ9zQqw3r4+QOqov3fv5X9lr5InFfw
8zlyKhd8R93t//vecqVUHL0eb13liCX8+XKXDe1lMSXIRE/1yOf49ZPyv6za+03aKNdKDjp9Jlby
wdj+9vMhAuH+6pDv+PPRz+ehXnjEaNOEwFwDzpUbhLb66uX7/35Mrty1ThP7tOi28bD4eGvWhPPm
MhoPykhoAWduq9Mi9EjJ/t9PguMBalKURvTzyZ8fzpiYuNRxZ8Z8DukSGwJJL8R52n5zUsbdElL/
Oyetkoggt2/5+VlunGkfpyRDlMryHwpaozstt7zQrRXPMNc4wNTbV0Yu2nPX9aefL5hrFj8MNsIN
Y+4efz718/O+b/0RaZUcfz76+XwbkwZD/ose/vxQU0/WnuhIIu//76+1jOkEaKG4tSvQVpbx9Arh
lyyHSdWXcQtmGawFDDFfzBCNgygepmdW8PbUVYozeCbjkFNyeRXxciwEyxzhZu1OTfYrOc+HrJOc
+jRGA3VeP0NeoeRuQBvbXVPh1EOFi+5jb+WwJYBtPGl91+2TGPsUYFEB5nlFgp7VwJRHqJdF2h9b
6CNBjBpl5+ny10oU6mT15HLQvCLnadcIpv+rJDnISJ+2QrKQVClj4f9yYvfRy1lYmKd0mbrQOj+1
hCEBvu/3ybz6xIyMYe/hSmurmJskuzLvnjam8+yVdDR8Wg8VBTvJHg9q25MLgupXQ2OAw0mGe+pZ
YzICpCSJyJ4gubY5Tx5dGDd2b02i9n6c3Q1h3wo17qd2hfMjkwfDIXZHmC9DTGRW0ZruDh3KZ0x4
FK4QjMl9THPCaYF+CyyrJJ8z4jmVCVW9StZ7XxT8VOfBO+iHD6OEaaUD0clwbFkKpX7hfYwZ8aa6
25xKJQ/mXB399GmR8qQmIY+eHR8dR0t2jb3gWWEUPNjmza2GoxqGTzP1bm7rTURx92eCFDWWadZB
hu1vLmJYmXfXUpofSetS5/N2cvhCe8DjTeZHxoCUxgPW7Qp5IXMHJsD3Ygbms0rOUQj96X2XRyD4
1Ujfpv8ZHs36gw9jyeIUFPF+WybJNz0QQnMe7wxZ3oTbQIx234E89BG8HgQtNYf1fmAts5MF5np7
H5z2mjW/TQkVbyaXYcpCzx3U0c3FAwlNXVi2yWNl/M5jEmqImE8JnHfZuGcoo1vur98DgZpp7Aax
QdZmpi/vYmrfYGVKcmGYELVKjNhGtRDzPQfhpvrjckWm5jaALUcHxHP27ZU2CZKUUoS0kSFYj9/p
YuDCZQPsat5ofIKcGjT4zZYXsVmf65QTkj/ShzNx6YQNJngeCIIkH2xqRmsUYSMatuGv29giSNrN
yllZqDPWg9nOYV1l7UmBLmuZg3YT22Zqb81sf6D9vOynVR0qBjtXR9AJGu33xWJGbwkAFWN/HUT6
5KnsZLjYYXEjzcuG6DW0d8Jr7sYgw3paoKiUJ0ZfcA0+atcs0O+19yQp94xHLyMAksCjL7X3FTmg
5cCssOdITGDKx1y2zKTJEi1e9ap7JnNtaxS9e7LJ9px+0bH2gmOnR0REsVZ06NJQW/S3obNfCHTd
d+Z4jquSUQCQ3JxctLYzrkxQ/JB7jrm+QB5PiqdczyW0W9KzKRia7ui1Lf4Xj+SNbnh08wZXEjpq
FtND30zvcxv3WE/mTz3rQo83ET3BsneLkUn4vHM9HySHBftPDV8S5i/E2PTmkjQOSlI8xI35kIAV
d/Xynz2018mxGs62UGKhamZjoXa6iStdd2iO915D9FmM7Z4GFUF0tlEwbS+Kq2G14Fhq1w50+nuX
2gJd367uzdOGezkZH/EwHkDpticAPowF6i8cM5DFG/0VLG51nF4nJLu4DUCIbukPlrnC2Xaq94JK
W/No3s95Dc2GLbhWV2yxks4NtaetPJiz8qmng5s7y0lI1pF0SfHQbYT5um5f1o4sJcZyGKrIHbb7
lQ3advH7v0/MsDwohWcCwBkj0hRu22Hvb2l+Q3vLtSQsyP2Duw1ivLW8Z8fzX3Mmu0x02zv0fFLA
7mvb39gP6d9AqzwUnvPSzlB5mpUsgjb5q6X549AxafB1xoYe8Vnb1auVtMdKEskyxvV5TwcYYvub
XzooAdz2jbYEek/6KBDB+e+eYQRhAymtEzkuYSaWTw8fDX30R4JE8e8QkBiAaaQgI7ohj72wGOBe
2s9cVEglSFvJcytYbY3Ub1jndFJpqPjWR6YPBND0Kf0zcognffxld0MbEjhJSqGbdV3g6rQ9Kzrf
4JmWd4uU6xSnV88/pXT+sJl1klHDsGgFAU3UWXsY0zEPbT3b+67/UDOWDNykfaMqPLkmo1jzfRMi
LQnhxI7jehFJesxau0dDq798hwtbOY9ItN9bs/27rDjMxCqPPTwNB8XrwdSfe4VUoPzy8pILf5j/
0Md7UElUu/kXBd5FTe5pSvLIsSc2bJm4O1DYLy7CoFXmL7ZbSAzNTOOK5TINYB9bq8cQWbJYFtMd
RtKXlA9aU7zO+n+crkYiMpanxG4I0tEBcLR75dKfRyZ7l4l1cOA/RPwGYB/Wsm+a7NPTK1zvCfRi
DLs+xxs7+c2w9Gi7C0/BINRpyNWHGrprnUtEkmRUem510VFYOIn4lfrGO+mUv+ycy0Ns2HOi3wPI
2B/+PPaoEHg35lT70/Tap+LcgugalkkRlNBLyMm4ShLES2NmXrVc0VacCXPGxP9SFSOJLYN6p8kL
QCp7t+jR7MrceMnt/FeLVoOITjzqTNi7XD5ZnfZcGzgSUkqWpoetA5a4JjY5X7/ihjEnD+ykoAxP
rvFHxMzZMmY9qUVRZHcvpAMtkVd+NR07Zg8avmZrIaaKCurgLM1euiUJKkN31Gz1CQibwZG5fE3O
wMmqks+x0Q10runLsoXtRtQbHIsZpmtcVrSSToa6ra0b5cWloPWn6zTodCDrVUt4Z7swXCdDaj9k
htg58xhBdrZ3NJz1S6Xellm/+YJd2u14ZZ1BEfXMX7SiPCtTf58K51W2MQ4/+0J5EhXreGekVN+S
5JrRDfQYacb2Syd8h31O3JM5f6VCfjCSlhYeoOzd1FiPC/euUdGlJz6DxNF/BJkOYa/hmQIxPnXp
vdBETm7tEopRfsywD4PK0fZz3F9dVOKozKgrJ07FvXLeDJtbq1wY367+Fmtc2u9JBZKslgymMfl8
0Yc+dQDAzaLqTuZav620u+ambo5TA9bc6s5WqrHY2+95nhehboy30QGghIeCwgpVU7PAIsjSIYR0
896snNP7dPkcyGFLx/q8sl3MfcbymETjJPM97ekL7us+kLMvtgB2jFGoeem5eFOuEFwpM+Q0CfqL
aMw6vWPqiokkw2wwiOMPm5baUkLsJEnpRP8fZcln7kEIXolG2KwZ5rwJDWr33eUn6GP4WEXgjXT9
ckEmvQ0h9nJyHiAjsfXRmuM6pPFRPKw6fnXNy78abMqxxSSOu2lJni1jPZtN/bsQDncYs+WmwgFh
+E+l5n2X8+xx7kTMADCK2nXK3xi7/EupBbYdZyCzxOM0LyiuffO1BCQS9/Up8yYEEqi1O42LXSSH
Mhv29AueSD5eg2rF9WaNxW5I8r/r3DJRXL6n4UMZY6hx4eEcWN2T05/y3H7ULKMKYcPWEeM3uGk2
hI4YycpuHShq6sK/5z0dBP4XJlp7NLUbkWEybJYtvqoq3ci0v2fd/ExN5yNunWveDRdVDV+j1SCR
xWVlj1Rmqv7KbV5WM7HxAaIdsUwicKyqoLGwCZeclNyOZXl2DE79mtTfoPdHY5XfU7dGPSZxeFMF
z0v14q4lIottwOzNnH608SrNSYB43PWDqVglON1V7sgRvZzwAH8Tbvlu29YxqUmk8hAF4vl41Pp4
i8LYur22dbJsyQROgmE0y+d+0K/ZArZvit372i33tlXN1ZrFL42dmpzJW5pzma2jZC9CjskF+Cvv
zQetdYgXIetjVuN3rPx3T6RR3qWneKn+ZubCvQ1EV7G1Y/IPXBaLSNuyvEQ7HJRXUGD7D/QlLwtw
l5zIBAqXGQa+xsCHEL0m5lYGRnKL3QemS39Q3lI7MdVs/9Jg3FXucJ1L+aiL+c00xi92VtKCj5lh
0K5d8acilnBT9JOaJ88+uOiNohnTdhK1Xe68emJGkYAE1oyj25dfnVPAKitoMzJucAXs+7qY92NF
6JsYXihUn2S7vvtJe/OX+OgVMwCUYS+XbGARHC/o/CIEhVfRTCYKPSopzSg/cFV9mXF7iItCC3J9
jQqbp4/+kWZ5R2wqs3Stseh7bH227qT7LAt11p2hMiFzKJ5lrvN8kzfkhTmNN7LKALg+6irlqIFl
KJbDydHpDlrOTOOR3BA/96JGx+ph03Z03BdCAQMCH2C49idtlH9FDvK5M3z+GYYa00rIfUk7j+jP
N2K/EIrxjnimi3lMRsOWYt6hSCJN6JyJ9DVGiQCQ8pK65os1lUe7iUfI1+stGUzKiY4oIBFbxEoy
l8vkIi4j9WnsOnvytbo1DsvF4PBrzi9kRNi0pazDYhoHM5uIbIZpa4bVaAFCodU7sfT+vIiZcKGM
I31jj8zSHMuIpT9pm3V8Uxy4C2n3TDb6Dr9m1Yl8Gygxn7HpdQkWOdtx1Z5SjY4NOdS+qd+JAtub
+XbFppkdcDdRyDKFp5R6sDXvhb4Bt1M1fZqq/mNXAzNVx7zD0mHJXldGVA3sM3J6vIGR8GZ27tS7
6dCqLIsRRQThn0wAYkCM5Zc7fvkEeMFTY8BG+Bfyj9i6D+qRHsEh8dWe+IZnBwQjy5ZGmxEYJQdG
jin5dNPE+NiioQkJ5DxO9OdM5b3aaV+Q2/tRelaU+abc48OtA09wyspoClpY54Peb06NrV6y2TIj
Y/nDYYjznkeITI0cgAqmSpE7olAV4ah3rJXlrddhZaceQc2zDiC6RwXZMT6P8+d2Yeyu5ntdyWha
xj/kqVHXU5dz8CHb1cLbAy9+mbO3kU7poTe8W1IkjIwmEggX/YiqEnt18yQMGpqL7n1XKSD9HutN
YCXnJFtfkMgYwG0aCkxYYE3yli3iP+kM4200vwtJnmOMgmQmG5IsDjuo2DNoVdKjT00r8BK6rCL/
mmtrOLjgGWCdUp+Q9zOMqIHEcsmE5R6qYU7puKyf6zp+twsKloo1JgfCVG/a43guPtnz9kkXv6Yp
PeCyVQB0R/ePb48v5Azte2b6bfKsKlHut+vEqrhGiiUm3xSHh1oZGos+/p2sxuPKUVGm7aMGmy4A
IPYNgC8kKJ59LFZBPNYna80/iRIi8RBdBJhYBJLo/0ZVs5rINUT/x9bcpm3oTv5TX1n/Sqd4SVny
gnF5azccpCnPa5+eVjJ2nbqiT+RCHBuaaCCiZvsisDvSTVP9uN0gdooPwxhnie39H/c+sFwO0W3m
PfyqycE+4bo8NZptB9Yw/xKgL4r4W7mLEwwjW4o1HQY8nByDESw0evLFmB1pYl1iuCa2w4fUZqTM
tIsGgIzVHYVnkBXKJ1i+uOa3vUrF2asDU46qzr4N0gHwVR61FRp0BcNuTqxobIc3OYXxYP4PUWe2
HCcSpeEnygh2ktsCate+WPINYbklkn2HhKefrzwTMTcOu622SlWQnPOv39bt2ZBKqOokWx9vZ+cs
tpcu4fUkAn1m27HaUgt3YuP/7cnmaK4NCnZNb2synkm64vnGtrrzZxQ4c3dzpcKVN1/VKh9c72yI
jLb5zkwQbXCFm1P7ixgjo1XbYZ2BCdeZ2WoaCLJJC/nHaY9wym9zYQ37kq09wB5j1cTYtcSGUMMO
aqYtSk0VMdBFNez9cjkP1PhxHOjDUA6vMl0iXEl/qXLFN/ray9hdE/Nk+NWPV8PfFt2fMijyOx9P
qrqloG6s9JesFi8TxyLHPmPXVMo/axGmA3H2yfIyIVKv8uxRSITDzUhJuJqHWCXX1hAIrQEtD22y
Qi42JiKK/JXQp2NuFYoTERd2OdMdVdYoyM10/jVXgm22nc5eirVxnL6MpfvqArpQsqL5cXxtE38f
mYvZhhBtpwANR9q1h8ar2n0LOR3mpTsfZe3QxIa0wldUCaCyJL9gutS3bWVsL2beHWWp76TnnwIk
ZaMra5wV+T39P3vIP+i1FSduY687ry2vo5Ffm229X+mm5IIZP3xCOIvaJm7IwdJNPZnT0kNoq/xh
zX8ziiY7l+6F24Wy5MGP7Sd4150P3/TDrsufPHLYjbmRkPi1BdsbO6q69QN1PDVyqmgXmVQHHa+A
Yyc7DV4subyO/mTtiBEsTwRzoY2zaA2qeiQrvUbHn7vMx/3LUD8VRsmjjxMLFJf7k2pTE81wOVPS
ywABJe6gg54pKFnQ3xkG3EQznevOrUOXI2xhKkw1yl+q8AijZ42NcqM5eNUS+WhtrHyh2WzyP0oz
eJpw8mLhfmpvtuYgJS675JYUIngQIFzxKrI8zp835VG/2CVZlAbjmecjvgjXT0KjoTnQSPmQkAk7
VHsRLjx1DamVMv+Ww4dXJliZhE7p9fKfgNX2gfBfag8zaVcvVECt+ZV8BB3lHisR2ZM3ja+b76Hv
D2L1/ZPR3JLcY1LgxjsCq+NK9rBgnfWoiwb70Op8NMQwRwzF91ZpoYph3Mtdsi/cZvzPnfBo6m6Q
OwrQSQpfOv2woZpHafzf2AQrEnTCOFz24e3Wr0nP9XKy3eHYNoxTabkl+wGJ6wL+BqA1WKEGj7Gs
5LT0BhOZU74jZ9fKjE0gftrb+bbmedmWh2YA3rMZSMZqOnJxfjnjaz/1H05eviCrQHaGry3S2Tze
37pcXOkl4eRyuvxjOWc2KbSP1AJdBnSs+66akaBQLygbGnPN7kCq1W2kkKi13ubs5ki2I9dPEZlV
pwE/5Q5Z1CuhfmTb9mGBaK0vf02yz6Lets14kHx4lg7eYQMleymf2FKMWDRq9cx8R12xMBwuXm6c
qe2J/qftY5uqB88RPHTw241wGPVcvNn4LOMZ01jKEjZho1dg/na5nnSaMX8WJfo2Z34C2o6RHgWU
f6HeM+YqjSD5Ih/lQQQtocIpA2Wzm+qgUvxJN8IIXi1G1vOLTNJjZ6iRBXRJQjGBWKRmEVqZdEM1
Ta9kmMiISvAyDsw2vSpZRkR+PVdl8rah4wjp+Qv2rtAPk3CMa8qzUd20+0FuXEvp+teAg4C7bPvl
5oP5vhbUOVCcsF+xTB7t2xCvHe5fgCAPe8fgL8uushtmRC3AikxxWJX5GixZvAhUT2CgeWS5HjRU
ntGOK4EPfBeII9DiG1cynk6atm7AwBQQnzfnr3nCqSrSdDwK0bD+FPpJo+Io25nwI8d8oaKCn1oD
xKjaoHy77lLMKabFMwwLpWRIiwfggIj2xYIFNX3brCQyHM7vef4NA4WbI8U/Y6BZtmsQM9HncPiD
u8v7+8pImca3eOp949xm1g+6zek0uAEon2Qn0xmWCpGHhYMBL20CbnIuCHPEW9Ks9ZlF6irLxN+5
VCnv0SLGbkuH9ppXMiTfxIxolT6UdjmcRt+6bvZQ7wv6qV2ZHFCiUi2FRStdvD/t4rfh3E8nBWy4
6w3wndZx/SgfjBI0yYjWIGkPBm3DBMyP4VpbHylvNC+ERnHU6S9YeUJrph0my/E89dlCKBBukcQl
5eAm66887wu0aJ9s/SflOeFm00iGiAh4qHgWqT8fzeCW+8tT+3bDicAHweQNU7XFLm0CsAWEw+Y5
4RaMmwFLy9zs0H3uOesv0ofcMaf1tpx0F7kkL2PTUYMgg+/KmF7o4qrjwCda3knvShNvnEswbp8d
pw2UH39HxMWzgbn0H5yIFcMoWlYOwz3+Bt79ZDOPrBEXadNNPBeuPGl0mqHyA+SbkgdVQXufLQnc
g3pB8op0oMxa7u/R3pfj2h9HiY2vG8TRloRikN65K0lT3bWFGZKqwgc9MoRR8PY2oItdbf1nWTlx
ui8gBxe3E1XNtglDRxSI3fYXp6VDD3G6Fy4jaLOniUPtegBN6ZT+wc/0J03JKZ/xTMqdZ4AFZQL9
RzHfRHs2LwSbHRAdAyifYL4vio2HCdfESBtpoXIP6LqiodxhZ14sDIyltcbE/KdPtfFhJfKnGSza
eDeP/cJAWKtXx7kjK+u6migWjFE/J3jmCt24R2GCKjgr0gzfs5YjAeIfBP6beyw3mAS9are1V3tE
WamyzYgS+uvReqh78gjc3ZYIQuqNb/o2Gash2Q3t4l/p5pKa9eesIuG47IoDTtKB4h8ztnyn3ikf
rn8mHF4ECE41RrUILXuEO/tCPNWTP4F2SlOz4/nvpNuvoVGVGZMcH+ksLDLlHqYy8NntdBq7W613
Zru9oBraFTakRtIkT8rZUJY1SNtJyscWNCHRpQjLZvMfjEgaJIrXQ3coV5RIjKGRCUF4SPz8GWlH
hHg/8nxR7oj+ePXdJQiHekG7aG6PyD0p/M3Y/mmjerRb69WezWcH7pA0wG+sitSlqeXktONlUzbc
Nc+Yc0UD/TKp8hG86rPrJSyfrsgjdtgMCFAtbsWO4wE3JtKttb44RvauzBxBlTees1r9dOQIAfjC
S3uK8PTJ/NbZ+p8hpzAfgXuneqPfkFHPnjvCkWu6vueE4l3ZYFdIcMSdg2a52m66HAgRfjWqDwe/
QOMUdmgp5EnFSLai0sheUddlaK3UWy16SqYJimPULSVxBgPVFVby7i9uwMRNpSIq39X7rYShce/n
H8OSjJdUiP+Wtb7itm8gza0jNelL5BHVHLmJT9x/xRgDQhiBkzMhbIpmZxdPMnNwKPxVhxb9luWx
Mlbv5AKRD5Scx1ip7FAifvIDBxV1Szb9poh127QIdcOAT180lbj1jNiY+6HS6N08AyzAnal+1PYz
YZQIg8nQOdMYA+1iJETN1OQF+91JK/IZYIYrg8/Xng0zRq2ClzJZGN/qQNPw6SGLLg/0RjeryZqk
lqvTFdPecnAMDaaB13Y7C8OsjtAnAKN4WEA8m9O2AOM0KqFYpAb3lQHJPkmOQbOfHcwefnXwbteq
LNX7NDGQBY4o9rPU4lyM5otXET2+OEeRlvqswSpj794YljYa4WfCDatl1gY+syXBs4J+zlZyJ9tl
ZPNkMIZ5usNE6hxsDmuBuj9vQSdGzP7zI5PC87BOjBMZUQkKbgLsC3i3HZiXTENEBDVxsZYKwxeG
fpqlJzoCspnoQtCkYXLwE+Qd/bibwInv6DuHMldoObQGegHsHWzo4+Yv6ZQGsub179Kz+wUTSoFB
GO9bZqNXs/lJLby1Ow8vGhNpGLQLnyDcvGUA6JIFBX30U2o8eTSuzqywVOAgSt91jWxA7NrxVhxO
821ezxQCg26YW3bcsol/Lt2YuQacjYMaxNnw/D89uJ5JDsHVqa1Touruzss42aUa8EUB2EVtjgLK
whUytUUSS5fnvJHkR9VMLWu1cTQs4ylxExQNqXAxH28MGcPNnvPvlwoLDZS5xKjhbcsjZNXCNoqD
x7398u9L/v2usXRzpgAGcSYX9+3vgtb7v69CAcYMCpYc17gnskUxtYWdDspjnpA2b2SbjOSActIZ
q1fhU9WGqGeGafKIpSvMc9f+WqvZiVTv66iVxrOsITTtnoxk+lFRX+u/tXCCS7NeOflYKVyCnIdx
jCoXRQ1BjSB8ndvtfI1pCQEkoqWN6RoPh8tPSqdXm6V37eBT31v2F+9WxzDUWwTs2Z3zPH2Uslwu
GqagqRmopO8cEfEQbGecFBa+N7MqA4A7P4jcmursMbG/HdyX0vGy0BswXbqLxCAwz1hB9Nu4djCo
xs3yjlbJxbp04uQLl27WNPIIMD/Pxb7lD9egeGzUyL8hhlPZYxFgu7epmTO/BUKPmMhk3LzV+q28
frlacv3w2kCdejFBgmoG2cxCEZEb3c3T1WF0m7Cqurdkw+xxNvz1pcZr5dS2AV0vCbcy1By10whO
BeU6pts3yPvMFSLXfdEmjwTF7jfPfZ48yhlIjHzaspmtanF6Flbx5SZLejAcNeJAynk20CIbTLmJ
cgjozgZ/Zhfy9/PICa5zROZ4ge800VVYXh1UAYG+C4TDiLaoBzGpP2T21We0zNX53+/kaEmIVb/N
Drm7XDzXCfDv3exG//tbw8PkyTaKuvt2pf77GxOD//99kdXbSKxcUij+Xbr/rtp/X/j/f8yW9Kkj
qGH/79r9/ys8wK5U7lz/QeKC+98Lu7td6utEY8LNQmgc5CQO//4b7rSrmW4/okK9WDFCsA7zS2VT
xcs8+mZ1XLZuY3b0hedD1GUzxbtFTbtEcyzyDTaEVNVyI5OYCvaIk4jnyYsoJlCR+pVCsiSDaXTd
GMZhwIeu/rQCVJwfuGbsaPrQaqkkmBcRZ7RCN0K758VYVejlOlb+rY643H7aVkxgWBAP24YcvZzC
vn5Ip3W9TwN8aS4nQaSMhpxZcLy1/rWOCOpGonFykSskQ/f2In9zudpUtBeMZmMtn4t8/PSXl9Is
2YM2kv5qS+2oPYZ8VTaFch2d1G7qvyhpTcebnk5KuEPqaejNXDtqJfHErca5upE2U69g911uhcI5
M6Cmq7UnTegtmJIOhx2iUN3vPV3V9B8/m0J+cytZXFcEk+ALu3gTfqIusZ9r069oEpqaSC7B0aIr
hyBzRnnBFOm5kIAoCJi4wCiWBev+TBk7fFPFFAYXEEKUx6mdJE+/LfhZVMwtKb8mVYoGmtVp2SBX
6g3UWQ72frFHyAX0tmEnVLKTpIrttC/2BIAbh37d11lWPARrwJZGnVNSt2hmytdyrP+s5VQ9LcUR
DIqUCTTHF282vquum5kO8bb4Xo5TEUxh5p+4DhX/l7VWSC+GWI5rDYpuEoDXSnPfVhAZWGyyY6dr
G0bTOA3TMse+490V9QDEk0gmvTqImhlCzpkNRoZ5Pi4UVmBVQgS2rpACjdsffXo/liHjQZAUd9z8
P5iTUEQn+S+9jduuyz/lxlELBOsFbENTgP9BNmuJNYKH31yzL+Hr5Mzp8xZvgJHFcEFnoEZ7NxvN
0xTYSMeMlR4rjijCvL4TshnsHtF4Osv7LG2N0OkPpum9efLvZAwPVsGYQo2d3I0Dmd4TrlLHXk9l
TVN7NhLIAYg9EEspDqaPfUeDInk+PumJgtB99aKn4VMaVXPgwiTzF6IPbgDJPSIopDnZ9OJn9ntu
jm7kDf1XUrA9VAGXruHL9h6kmT7wP9LWajca2XhMPcbopbtv1qWILYCao6X+cPTdsukxOPEGIOqC
xUgpli4uVBikR5/kQjNM/QTjwMLYY9vjlUfpA8ZZdWuujAgLkMfCK51oMJHz9eD1pLONzbkoZX3+
98cNaTSvfbr52iBihGedSYezzl65WufZc8gsC3oabAjfL9ZqjVuHXmJRuIfSzEoMRgtqmIFXtzCL
nR1GoiMOHVIXxgc9a3XQa4OQCkUGxlx2Zr5OC+eI4QxR27jxYgpEapkXHEfSW4yfxgZttqx8b1YF
XD7O5/wwN9mdHv0A4V7GXJO6Hw6hG/u+JVExCASWPZOfXc6gd4TLzWHTMhJwCmKWJT3i33dwep9k
fhgaserxXHhY2Fg2p+DY+6TPtC1q/7IXkYN/lqCK4FbC43NRzKl4aLAqraNcTsrI9T4Y/Gxfczsc
lA1Q0L66bgrMjHPVKPKUOromrHsMGWPmMvv3izyZlfF7quaHbNiW11KIz2LNflvBmPAgJN+ktNoH
l+GESRAaXKjmvu+9d6vwn3mowX7AHEWlbzKbMnayEzNcY3pQ0bRWr2gXTzkq4rc0RZiR6uwAEvjL
6crm2Lmc416g8KXNvr+ryV+AKsRU5WRjmHf4BtVAhM+CQW5Z2fPVz4QXA6Ufq2be3cx+GfMMGVKs
Q9ldjiOFpPb1N64pCBYzwEHR97jNmwcCX855J4+z53m35is7ktTrFhID7vrlVtM9oRbtxe34cV1/
egmajD7ufnkNVMOC4sztPqk9+4Cnkv2LvByOssW+DgTJAAwRZZb6A6mKun5SaIdTv30w8mFfbaKl
LSH9qWqe94TaHhghXmzLRTsQkECjGKFFMPxQuhaQ8Zi9FPN21vak43zLgW2UhYoj6CmixnElNrn3
2oG8dV2c15zBxO5dIiHxckGsvkKC5LyK4I9FkgiHUP/epTkyXRcqmg5Bb3A73E6Eigg5mZdCsFWW
xZziUY3WEm0bsTq4lfw8O7r2/GkO+GSEreG8y4rkD+dVFkV9i/R9DQbjYrbJSNLfc231G7KS+ama
XXNXCgNdwTpi2mHQHwvCY1fWFpeEPx6D5r5PvEfldODrpNJ5W/6NuQ/pWoaVQc6xYy9PViv+2Hka
Wfiv10HdK4KUjXUgysFk7XCc6Q3rq7d5kE0NksRi/tnq4CNbxvs0H04dJelB3V+6bbz3c26sCaME
LiHCG5C2w8OxfxDH94SJuw8dv1h3ttv8WNZxCoZzYhX3uUsUzwYpEE0pIfVrc1cloxWtWxR4s4qy
m2KTMB5K4baDtFuG1AZRlztZL/W6PSWkuOTVnw3Csra9fm8n6HUT0qTzhyJI5ghs7lqk4AqqxUkv
ceyGjeXHPHKJapicqJDr12Y1DzpLLrWyyniafepWjHsjWYdjJdYHtKkEnal2J5b56mOGZoqHjiMb
I0c4lEqWKao0PZBFbRFbkWFMdAL3iY1TTCZvx9p92NUMIKWKa7eU7wCkN3+y956LNo2HqadoiTm1
cTBurQPu13x6Kg1J2CW+8DrnjVTu8l6X+JJkWbzh5rpWmdBxMq1/ia/6NC3ruuRwmyI3n1Mo6oiG
vA+3I6rFIspHD8ZeCXcgplcYO3OmwqMorL0mTp5jDRyjwC4J90BSg3ksKK8Kk+q+Hr2KCMP0DvDv
PWO6yKjOJA9tejCaWK7OTf5VhlZfvCmQtxDY5FrXN0fl3EdNM71XgOY44u0dnur7YkjjAEep3bcf
yKGhLji4YxDK/Vx46rSYJnxzebQayAok8JMHDZcU0IOz19/ja/hmrOwwTC8lTCdQce2aeE7IApts
vrc72TM8V/6AvL5PmJcsvjBMmfJbypBqx/rr9rjZGw7feRrJNU8TezeSRvpPAAVU6WT3Oke3iHyJ
OKgBCZ3qF/N+hQEWpnro5wkbEXLEeCOhnTBEc5/nNw9OX6dxqrsKH4GpYiz0OPY4SpjrTCy6VBKA
RhXVrqDlGqR/iJrBcE4e5HpusBNuDXMckheOD8N8tFVvX7Ium/a1pKjHsE2fk3wz4PCh8mpl4n2u
M3KpBx45EswGd0ucLqgoBGr2Up5kM6G4dEvmc9O65/mIhCFBRSAAvkBhuJ0yGrV0I1D2ZO/aQCkq
ehw+TMu7xef4DHATWkP30DYPRq2zOHEqtH15gAoLyNkcjmug+Blq8zE1UGL6cwKh4MPkO0zAAZnT
47TK0NM4P4i85NLYmnBaxXcLFBS3dPJ1nfKpoYAZrzgcIlIgP0xfv0y5c2xuaRjdwDFspdbPUpU/
S9o3XwSLZ7u1EfeNaDRkynkd8jwMyt9kOjCwwxjsRpysUxVD64Kwo61kOwozzzAu7bC18ZTPEWQx
wkznZQxS+zyx1eZLAoqUOKFblV5YQoZlJvq4lRg+dO27QRN0ZCz/Tg4/znzzwbV4Z+s1iwbLv2rf
BqAvFzS5K/sZWQIM8plsoHxBeqCW2ZZ75cedKD/scjvNLWAwzg0WrH8KQqV+bWQTHLQnrlZg5ads
/Mkdz7sgFTdPqpFPSZvkeznislFLtZfaPGGaSeLNbIsIDQAxvmsTIUdACCBK0h/tly4o6Rduir1t
pF+2sl66RjPOocl+cSuioMxeoL79lybUBQXEdYEc2a4gYrgdxqbo77XO7zK2ocb2NaV9Dt1+JskA
cD3rll09U3BZBRLFk1xJ+jHd92Y1CHXLHBEWPa7XJBNgRdN9ks75vtI2IvpeIlE94vZki+QbhtVs
d2HQI/BO3rpboPUgxDuFidUORPm9Tm7SDVQsJTQhwRvzjdbc12WAkgRGGhVTz9qXK9i8IfKYSqOG
xz9zacYrvH0rAoGOKzcaxYlX0255Plh9chwL98etXrUloAhIUuzBLIH3MeWz8QVp8wog8uHXZFil
t02LuL+wcD+s1KCBkAG8U21ckE0RWuxrO6s07ZD0y097RG1I28Le5IMeZg8xRTZ9ETxHzuQQ5TlZ
SjrpUB2yBBn9+LhV2akanJdMtL9MqRy0Qgrpeg4SREWfg/3BIr1u65x9zjrj0f6CxQHhBkvsGK2I
SM55ymFeQ+SuLfSyrD/rgjc7IJfH6K85GQibX30aBs29w4wQiq2N0UP9MlAyn0V26EktJYAlILOn
ak+u/WNPcP5lA+HU2B736dZhqWx1RCTCcamQfDhe4oB8Yg9oAuPRwYOAirh6nHqponm0L32dPytv
fSIh6rnBq7lzxfBRZewEGqHo6JzXzEr3pmHtJptkroxQIe9WUjE6L7dpKde0gKY1Dr1U5GMsA0TU
bWKeh/owdGYX9lV3GanXpXr0Y+CgSHwXB3tG/FPvx5MiyT6zG8gwIMUpK3/1E88zYTlMyDOLtE/E
Ns8d6lX+lOofxFUECBSq3xQ7/NcF8x0CNvzbY+Aek+6dSz5qNqO5sKFJtseUJBRk0IK2mES9tSXw
2c0hyDg/vVCZe3d7PbRws/HK+cxuR2p9XRNoi6Q5Gxk8uGZ/p4v4RlQYIRb3DsJyPxVC2GOvE594
KFBAZmTwgOVYdEEQav3SoKo8TMWC3aVoPkpEc07LdLgyhmOO9fL91MlbKQDVJaoaImfF+2LO+ZPd
tr8Rgsi+/bP6GB9nUkRUe20cxMCFjQWq4LYa0ZObyWHNVLs3hWvtuiVLo5YkgCCwz0tmPkKxkQ24
AbFjlMdYKvsGyT/ZEZpRahwA0V3tgSr7oHJVvtemB9WEZbZzt2+HCp3jiIlu9vUBJ/23Y4l3pSym
qzlhJrFmIiGc6pdaXgprwdnXqwrlTR+bVOaE5Od9+y4Uakf0P/L2d21N5I4s/VetnMvcVX9zPG2I
bvZmr/FKdiHVgfTM8Hr73P91C+PCbWFxvFabRV5ZMCN43dDissPBzHdR7z6XM3kMQU8BWUnNCkBM
d8OUYG2JRgznfClPwJo8zxMUpT2UGqSd2icF2BmBsE8ULKGia5PPIhmwg9crizS2E+zmQAk5Ngeu
Ja45xDS6/003iQm/nv5qAKFDQhzvTERmsVoxdaCHgELTKExXseyNsXuWOeziTMQO3F7W7pDg/xfk
Ke7lPr2SLPbTy/S+oFQKEzqCpo3Asr2aoRh67UauPUAJimbDIFVFWe3+RSA37FdX0mx8EN2GC9sZ
272RXv9dwnqe31p7uuaCY76dfaA3cOUJ8mapUKrd7E4t4xYGmk4/DvidpGDb6pb6XAfqra/Nv5Od
IPhtsOxNCJJxUrIq+Z2IbAM1mcAfDRPbPjEnnmtcnHSx2RG5I19Zqm56T4dT/avy8XytM9/YLljD
3RxNzujVMEBFXDVjca9WaP+09pvQo4c169DxBRw9Q1mWeDBxoBlVVodl8iw2OtFZk1H34vRGJfkD
/DKElblgnauI9WjRllB5jKAOSEQsLstZgMp63Na7DVPEsdSfc+U8bomdhOmSqL07+RcoXyS4nvey
abathVmC5bs5giPE88i668CdImEjpVj/dhZEJkqQyed2T8Iv/JhLyYnJUNqioWyW3Zg390upP5b6
5udCRybsNgYS7WKTROBISbZrq7XvLZakyfDrB22LniSfaJl/lsZ76qz11bDtU5b4by5x95VjkIkn
z4UlLimmnr07OvauKEJZBBmjqhX2C4mjhIMiy5rsdG/P+q8cJF7AH0Nbr9rOXpnP+XHt9DxtxZ9+
5HDoxPgazOMpnQDbAv9rk6TILnXz5dIFXclgY4LnPR16670y+WyHAgp5wDZ5RKyI3RjsKwH5nHsS
ygwxRNVE8jsTcWedTIsnm7cxPbqtdveDcPmksDh60v1TLrNxaAmoRHRAXZD/iEHiahLXHGcL61CG
QGSpCpPQhOaON9K9rp0AxWGPPDgVXkBUpkuCM69dyWYVWDTPrsr+8237v1IZ2wEcxopyn7AaLZ4n
0yOou+nsMLXQYvoJrj6fhnRRpMbJM3BIlOX0FVhIFJOGVwQUDdy9/bU0bmceIKTEucne0qvCGIpx
TmjjmM/4uHFVVxHLEK8nEA91khuMdVvxPHhV8SrovPTXheCM07IY3gU0g5sunJmxr0nT/pbrNJ4y
t14fTZRUiQrKuFTBXy/9PXc2rMnOxWd7Khd0xcNChJnpO+HmLT+Btx/qFumpqM7IvUDaVrsKQTkw
niUbbTRB8ppskgYQ/WibVf5iN+xHSYepfatKPhoiMgAHjDqWM+ExqqBftgXHLzHQsB3/SlWKJsUf
ipNbOlCJWlWMtSwsiJnM2A2AMdNh+0kxf4zpSmFayDMMLY7rMiUPkC59wtIv8z/EM6iTWQJKYC8v
CCjyPexWjXUhD5SMHq+j6C/pXiyTm7yurEtTt3RWAC5vsrvvSbJMPMb04Z2QfR5ZitxYy2W6hgoi
2cvHGWp/blmVIOkiM8NoAJYGS16gy41jbQyXZKjquyBBabM2hhvVAshuKab2TAlpSEI0yh2bgZbI
krCr8NP6VQlyOP/ytHwN3I4kK2resBFlX0ay4Fqaa1IAuKpkXyFWGuz0oFs0mUF6XrTfUJrSHIqu
u5n57B9EgKyBkJ0kLaekK92M4unyISsUF3RzI8pvO5ZVfyBa9yYBMUtOiW6vWSmvKrfN4xb2bp1f
C8t4lwjrdn5bZTxFrDHy6vw4F34VjXZN9uDo/lr/uY7SBh8+BOfmoMzBbkk0M4sVKLsRe34Akjh0
R11hl2l8BtMVx6dRIsH3lxgtsovdPH/Fts3a3ONN6uoTUQnPbUCWRzoQkEbg3C/TXpjrE8B1+HhE
MpUcdz8dOBkqLo35JwlgcUoWOTugbpC7YZcl6jTNrReRYY3mrysvkqzS44DaB5m2qkiMtK7DpCoC
XoeM4Fz7AKvDLKkndv/3qiGfhET7c12DKhUTOYu4tEHjbrEFW1KGWuVyZ5TJpy0WPs9WfqYBPoux
6hW+/GQDwDB+q8ZyIjnXd1nvX4i288DjgVSYncfXAsHgi1vES+aAZfawqUHD4ozY8McSKDZ5YDO6
55WLcT3JPlcq2HJjfmpm+2p12wWlxOdc2jSpVS5R1DyZUBVzMA0oOwt87QSpPW/TuhyS4eTkCqXR
/Ln6qFQcmSyxC2nlCt6iomvpO938KU7T9cl1OhkumAAAgI9dP+Iwced3dPV/NwLG2Rjw4/oCBA/S
j6Egs/fjZMszrTQldGt2lemAr4LHTZ2ZBVq34AwJ6h1q+sSSNDfiXBaQBQWJQwPT8qXQ9QchP7GJ
POuEAOPs967/NM+veqa4vSqCR0T3hGmPZPYF63Cos6l+gB68G5r+I0lARJqhqOJq3F5li9lr6911
BzgEu661d3JWxghEyMcM8U1444uRVrtTLskz1SR+pGj1KP+9mwfMA7ZqQoqYiwuxC19+0Kzn2bHW
0BLokhnfaDmplRutk7Qgi7rj0Gfq2ufrJfWEPuceUZK2gK1xXeNoTZhR2kaQfx6gDEuD/FI160DR
BFci8k4zDJwOd0qNhsEoD7Awz+OyfXBp6aOZm+e0t+qDPbJEVE5u3o02lIRCybwrfOh9cmj+jh3K
WMNmcKjrZxPR0hlrX3lEqEm4mHUjKlNiBoHU7NRieMlmoLZ1G8juID6j8K33gdzWySFLgVy2AYaR
yaNDUFfPGjMeWV5s3HYWzSXZX65zU6ghxcvAYEjcuVUASAN7ZAcNvWa3XKcplD2Ub4sK2qfk1F6F
gqSpnIuzfC05Lv8C8A5W03kq++GoKv5FZ7iTDr1N0Jc5FwPCk9lHKuGDwB5HdMExAvY9s097aTtc
P0FSfFSO5jK2KQomCSLbZ+yVwCj6XKVA9cv/cHVeu5Ej0bL9IgL0ZL6qvFPJuxdCpsWkTZqk/fqz
qLm4BzgvwnS3ZkZdVUwTO2IF5iZW5vdQz++V57e7Qoe/BgAnuM+u2qZWcJIF2zXzszWMN1jYBZlM
76tKCMaEApxsWcvz4Jo0/aJKgMeAitsxOMN1GqDbuXOxHTN+VuBcwW2ZQ1Mb0+a+QYMmgGAju/fz
cpOQuA/w897LAWq/0D5toMo95Q3yLz5sbpodxGPCUPRyJMWxDlLnRPmP46WgMXT27aSTvNo+CrQu
kHlqzlPrdmLRbmkl34myImhX8VriEPNP1SAWGYy+HyhMEBQzFyly2lV+iecVcjmLIba8tKWVJk4O
bazld+pzEu+82y6KXSAu4jTHJi7ioFx4d1DHIxoDhT3Jm1STaWPUQXKM8zNqn+1vf4TGKk0wDy4+
Rk4zY2di0qnS+lOLMKP9HON5gJ/T6XZMGxA5tPPtVFuw6jMqRvYeW/bH1JuS41PNmFaSCCjDvTH3
91kKkb0N7PfJ7OZNHbGmk2HdehwEySagWmSj+y7IvNGNEL/UXQ3S2OoeOLoCO0kX6NJAEVDE8zX0
GceXzH7i3fZ5GcSJDXblzlENW51NdSK51tkK4lICTptA61oLSgxSH19AIDh1+y0sgI5dwCbLvGkz
50lJPtxeb0Nj6sHpTQDWahfkJli8L9hWd5Ph/05uYRzbIEuh3PAz5fS5cwWU3tmzwg9fJfum7qON
9FJ7ZSAgT3xG1p6SizJUF9u+ar+SyVw7y+U3H7hatJ58qltBx6KHj4nzyhYDlEYtNSwmodZ6NKSz
TQj+Ymsy4Csw367AdpynsPsyQCsRg/TXQQ9Kp427fTSyOibYF9uWUa4ojd9OVxcJI3+Ht/YaK2dc
d6OAtVgWdyHwNdiJ9E1xWRbjZK/jrKYOmRYJpjS12FmEypJGp9xk5c+MlaabzOGaJeGqTrN6i57x
FUahWiU2d9xGo0g5eepgNdxmHWlokl3dMYNZw+FIM4qq+6+A6qhT4zp3U+gPK8BRG8Ik7DIGjx83
hi/aeo+NBUGDtIkJFLuDQilzUuKdubPjqdymtn+CQnZVEcDDQnRw6eAmhKHe2YNnr4oIVAQ8VTBv
XcurmOZP1eyrDevwvVbGdbHb+jG7pDsgFI5+/A8dttCwNizveSgbjqIMs8pByKOHAkodNtNE8r8W
Fgg9oREMhPbd+i5Bed6XrPmzF/5YeALBuAU7eqAw4wkg7UWEe5hBMGGOAMBmQENEbA4n5dEizOQX
PN6MzT8Tr5P0kjN/h4Ggc5jyIK3TxAkO6YQFyk3AJvjFxQQnvCdtcNdFvnkq7PAZ0ywhDnfgOUQA
c9NjppwzUUpux/T91b3CzB8zxhfBWRfVebBcf92DfySYRtLWr0q4Bqg4KigmXgTr1hPMMEnNjxE3
k5S679rrjzVORpEuV8q4M2+rOUZ5VsNnAnbgxcu47BQ2BGlJcchIRHUd4qI1B0U21WvHDfztJa7F
IZ+HfdWQ+0f28BcpCtIbNG4WwcVc2eB5kRzQmfGa14XAekIrFTd1hCEgZafbCTFuxiZ8G8Zs3HCd
v49rDpIiah5Gr/nkugz1yQ4431e3oQGAR7bqKRQBb2hK2kY+WqXCeWiYWwEogTcX7b2kwcDtsXAE
9Ae4Fm9w0dXXGSf3upVo7Ng+H0sz4Il0x1+YOVQQzrQMe6Q8ML8v7gtMbGm1renFclJGWq0DjUF3
F2vuQfYADbOS+ElY4uJbYbDvZbAXw/zYg0BFtQ/J0sr2p8X5jhjUWNsMFnXWjR8pV5BLGqRIx5zv
Dp1XHUAkXTFID5uhCsGXw1WoE5a1uWjPiBXDjRTzta7cdN3M7q8Y1VO0BJfRBYoFwnNtTe+r6ceV
NeWvQ5e9B570b+S5iHhHQiP57eyJaM7SAe8al0YaL+YwPxOFzbbjuBzQFYK8K7FhxPaDPcEASrzq
B9h9yESp22ijueNUAh13CW627XDufN4A7I6vQc0l1+oPLtMilBM+jK+j7Pf2kHmrKcc1z+SZSnh+
mD5sOCF4FCzT0WHG2bUGjG5U5gNqV+Mzmw2Gw5jb1FbKaUd4nUkKNbion6ex+rAt2e6on3NX1H72
N1FJkKR2nOrUo4ZFvL0bgLdfUgTOqtNEmMahZ2Fna5eNwBcE7X1jhy2MR4ZfjG0/c17JNvNem3pr
SgQCNyRaqksA5qoiHqAyootzU3HR6IFzF3dVb/xqIzc3U2XqvXLls/b97oTpByU3OhmBtzESwSR0
8gZi4/U94UwaMhriODu9sByH5bXgPB9QLRTGXnaYA5eAPLkmy6ZMHh8JHaCYREndHSL2l5s0h75s
ZR46Utxs1dJ+lE8gJFKm0XFsc+nIr47Vb3kSAiy1Jj0YrnmV/cwi1mTpbtF3w9bjNvI15pi7Z8LW
N9GtFzh65yI5cHW25r022gfM/mxeXYRjYKJBBrDwKmoCyHKcG32bjW9su1PexhZtte3PUMxXr54k
t4C3TFbqImz8/0Z+J7zslkEH5axsS7hZn6w+RGs2b92ICUJGH/w2p/vFUeeW1Nec2ruMm0yfVljY
nGpVcnA1AjLZTucfA9k+9MBW6wjAg99Vz5nqX/PGmbeWi8/XqF4qH6OZk38YIzAXt3rVATr0PHZ7
yJCmgDhXuQh3qhL4wdR+TjV+K8q8kTnGMduE47XNZ8ppQY1rK4BYKhHAl4BoGmnCo4l8CnGIkInG
VoR8wVr6iVTH7XwcNVd39sAyBPIcMs8yzl1n/fqi2wBcLJCwqqc04APPVHiDIPYd+uSDMGgXKnoz
FiRZ1k6Hye7pZRnoQSHOjD8u4i8u3MRdk146YW2ZrFLjvZObYaxfywmiRZH3r3h2oJJFO3yl+4xv
4UTbwYOipogRKE7+zA+YpuWVvxEdO0CU8pnLrWzmx2YYbPsO36bibdNiuQ28K1SBtQ53ViXOOgHK
ZoTW+QPfuVrZIW00cZ2Rn5n5ZJeLA4JkB+tE86GwoyckT1YMIXF2Rt1dVor7cLTNvVW+R9FISbzx
6DOqqnJU/CyrvhwnHbky4x0YRitdda3H+aMfPrty5CzjTw8dw5esEgRZsvGfHXQPJn6i3jJJ0ydJ
dTsMvMsWN55VEHi/eNLgIKAullkNG8OKL5bfl5syDe7oZvCQQcxjFsZwBUkLIQY7PKBx6U+rlBwa
bMrjVChOkZF7dH2xy2eQ5Bm2AcZxvzCt3tsoOqPFcoPByTJz4YGASWiQi8kcIbDp6Ewt16uZucYu
MJsv2822dBKtffEYdqNaBUX5PCwhWc8redp8tRsjcsNZ+5P7PKQ97WVgAF5L92FM1NHg0HFjz9aH
mSTuoXEyKiZs9FyPcK5bvxASppOppiutFOW6pxwMqcO+SYyT5+C9QFN5rVNQ9LUuWbC+2hgRHDL6
1cwe+pn1IyGgemOoifx9DyZRYh5J5LuT6hdf1WtFNXdWsnEHnOxu0pF2riREiO+vRnIKitHmqDPl
e2VewLxcZeW9j1NLQabXkAFVT2r0vsgBfBoWR7qcODPAOYD67fKmpl38FFsCptFWKu4aABc+c5Un
wLsaIo1J8WT3tIa0xJbSybKucR/vgxLjeZOSU3EWUkpVEsvwiB/pOH6SihDZ5AZI5wD2mFw/2Rbl
aHZGZUSKp2L2y2dyf8vL82bywB2GLEAsm5dISI0urqOLCrNf3Wt707lRzKPtbdWrkWLwMZKOCR3E
8d6GWV1x5gixO5Wz8+MhBdG0SVLCKt5jqPOGNH46ZzjSZ9TjzkU/J1O8iarkVvgMNufgBhx18Pce
gkO7k54eTvq9HxuP1RktHUUR+1F2F075Q5uZiAbY5O062zganScvaMOy5tucNXo1SX2weusZGRHx
yZnPldfvZITOGIQMI3HUWMW8thnS3NRxr9a5hfAY81FQHYH4wL94dc8BYWy4rdRXmzLC3MUTwWuX
use2rrY+Fu6uYBjEvA2TsR4ZfZhfc/QP6A/HI6FrUgI/wAueHIqDtk1THTAsrpLBBRLm74s5RwOQ
9S2lEMTMrebekf5hUR0SH45+yRGz7rpbRmV80DoOG7L4F2j3Muml/6LsDiH3UydcuWZ9aXGFq9im
AEwH+6G7tQb/dpqdXWNwWAFZcEMpHOaZlkaRSt0qX10LayJJGgHJ76O7OfO52OCJxaAMK9tzjnLR
CAO97wM8erZF9UiyWJPKmnc6sOx/k8TaaQcEa7PNWCTvfj5fIX9sWh+rqyUqHhOIlzW3F2ZK/k2v
uV94zEasjLMKYAi2Rge7nn5NTCx/jUPygcDkjYMvkKjn8JDDFS9doGzLQxgZ89Uw6b5CRjGj7giE
WOAbG/cdg7o8tq+ck3r29MEjciXOdcRzNi/+igSR163xK2AjsmL7yHX7ChsO+F732AiOTajxP0NT
6c3sML9skfE3ma832pyuoY2xbky5J5FBWkVO/NNb9CvM4yqBLZLgX7In/E0MQa9wXFZtTV9GP3Zw
eO96bKHUnljcOMBLuInJqHv+dWajYJ41ZetCdRQ46fIjdT16zO0v2UTPUXTiHEVlsAB1SHORYyLE
AU6fC+vUZrwArnwYzYA92cDhGpnO8xT1B0v99rwfzGxY9Yy5+Mjtdt9VizHan90tIj3D0TjpMVxn
VLh0+uK0Nu0WPqitTI7f/J+Y9dPvKBhEDGnvHGuXcoquivfUdq0orB42vcP/NavaFS0i8b7reHcC
xRWyik7DYoUihIlDgYZ32qR2FiIthYUXawnumihhdpqBeQvFvdlzRKvjT9lxSKQ/kJYH3/nF5L/3
qxh7G/8DQ0Di6RyA7UvdANgoCzpD0oJP8AgMTaSevAxpybJ3oAys3AE624Cdz1yPdIv0T5Q+viwp
rVqe1F9/Vy0OUSLaLSgCRsaZYqSLn2+P3edsNPTkOKH1TJJx3KYEY6eIgqK8knfjKKxV2c2c22nI
W0VD8TWgVa3jAr2MWsy11SyurgVgbMCZuGktfNZmVb2R5zCPIbMUc6RUrOOounE7WV7Q/meHspW2
VR+VOdgH5i8SixYoARzhE/MIP6dyt/GPhTTbi7ZbfaTbaxdgir3YEXyDsjWXIMnypzkkw9Xyod33
bVIeW6Muj//90zsHaHnsuX1Ap+F3/77wk2j0e8dfV0YF5u2FDzZ3sdmH9pcbL6o08veOnltww8p4
MCKykT2N2pcgoIpmrhqGG+iqQ+VPbADsn0vM92Fg/LTKcmm8mW37FhtO/EtcB4F8jkl4Ztm93YLD
MluHwDDHSDfX2UvJpWydiqa7M2td7GL+WuhOfMIh6UT8dVNvR2EiFIbEYjygEUHmOrWxtdnjKaz0
//uSZtl4+vu9uD8xhgyPf3+WqvBRYWbf/Z9v//tDryvDo2zO//tfCdnWT8SpiYtPoiWjp1n4sDeU
DEdPnOZhkv3/L1bng5gJy73r5M6p70P7vy/+8ss2z3K8otz3UGRfi4GKrL/f//veeIhDtPZQvMm+
snFhdfdTQ7LRcO6EwRQlqqZDCDth15XAFsGFjrylM3CrNuTiBtFQci9i6y/g5EZ0IFg2w/t59o5J
nftHbdpfwuWTl+BQOUourBj94HQeVYNClpMdWVd0Fnvgpyh0wU6/RAjoOSuPf/9k/ZcoEOsAUNMe
+FR7lJbTHifyBce/XxaNzvfIs0DGivY4LN9RC9buYKb/Kw3akT1ZMq5QGdvFiG8ljMjZ5YweJ/9+
ish0YCGT5JHs9jS0vxTfR6dZ6+UZogTM4QcR6lKrFvZdmIB5hl0Bnaht601PoJU8UmccZ1MaIF1b
xzj+92WZ92s7MW+g6UfHYsiN/77UcYtIUHSYTgk6oe8xmfn7lmz5FnOxbM308QrHg8xNCpKD0Z9d
bwWsRu6KbjrMyC1Hj4J2NTrqVA5QGLvubJi/lWk1x6QwGNL5mLesMTjikmPv1XjTIytuzi3r7KE0
yq0i9n/E5YaawPBcTZ/kivvtJP+qVjT+ltlinCNuGL1IpiVoBsYo2EnS/GKZIZPjAzjshMwJvQcR
gR4/snml/RN62gCKH+yn39dr17ecdTVkRCkDFFPTmp+Q1vCoeu0n51zzQqGVaBHe5Sg/WCnCFbqS
OCVckeIK3+pYTWBTHAojKpBCNFIkq2zwsGLjR167rr8kROjBbe2Na4LkqHLgEtbUIFw05s2oKUVv
PUQ45vunQNXJyaQOeSXx5VjhSjWK3bGGErrQJ0Pse9hJiZB3+SPdusa8EDj9cVtZHdcByvmQcsNh
xY9I0cY/FYny4A9Aryv8W25DxZrSz8hLZ84jILth00TYUNeSJks40/O4UdFzIrz3tIj2qqzfaudU
U88x+hm0Kuo3Si52XNWNLZyymz79JyOucJAYSy67sCHERznUe115x7EiVuGUBLxGNzoXQNvjNrHP
hZEyPxLRoWpLgENkKrsn1rneROjqhrvOsX+YVHZrTvI7BsiSZ7XsVpBEngML7jxRGn5CRg5VQ+9k
zMmzYfBUh8HaKkt6sPWjiMUn0O5sE9TJFY0kJtPyXiRhRL9dsqoMMJd62Ims6JY+sl3Cu44Nwbv3
sLtLFR+VFrfSoU8WQyGnBbUW/QAPWBGqq7S/bmR+Xzv6NuydX8kSh14Pss5MUK6gclPpbu6xe1aw
xEPll6tYFA9T2Xs7raZt6yUPrb8I0kW4SZzoko6VvbbDIxvFbVe3j4YS/Y3dgrgr7HsCDi+27z2G
S+Hc0gWARsgBkfRgT2qZbRRfpEFliKTtfI7h+FUQhImJbYbwK+cyCUXFrYpXf2k9xyQdIHHKkljW
pHtIkNGvEiBkXZuBEaeiPHyrivpVGOkrUC4siVT7cmjQlvMI8ZWdLv9OeR8ZSzlvOMER2gYO+Da0
4pvRhn0/uuF9OvAfKzXGJqeHLwS72Nhky645VgTgHQ/BDS9EGxf3VdB/c+h2bsxXK3OwkFNnGQ9m
tsvQIiITzMSUssX2lN+4+bdihpRl8neYpTgUqt1qI3qaFVTewt10jGAvxAsUFLhDXpf7QAev1KEx
NYi5XLQRx5QJMTAcfrp0puhBIE9G6mrBhMS1Tc4hie6Z+NRcVMizK4MhvE+GxgCqxAHOcmhK9A51
jN2+KaLbyNbU3eJv3Dkuc4KQ4VkKY6yXYALG1GemaDCVxknHkNFo+nd6sfgM2Cu/dGGMJe6mGNIr
5n0QpuanqUHJaGF/ywTbV4PJDlzIzIDTc98EFahINOBbKRfeuKX6cZ3O2Jj0Y1c+KxNApgJWV/lu
mx0kXP/YdArUZcFds3EeiG/jgMzhR7uc9zI9bcOQCGI491/40s+Y14elTJREFPDFvIg9IISgXVpc
yHXhwSCe2+9uNr+ZYMQbqQVaD8M+psycsicuc4xPV4zE+YeeoYUtW7lyivitgWHbjdQmVraLWbCY
3qfef3BRabmcFMc+xTEpooID0CAwIo45PuRZfyvV5schiG4bruURSdVDVGgQP7PYZPzXGIDNH+WI
dF3MxYDsF97jOITpN1RXUqHDOhfll83uydvAC9pYnHs8i50iM1/8cCatFlgvsm43po5vtaieesvw
t5k6D46Id10DRQfj1SbxW64WGNuabjcrhd5bMb9EpE6SkdmifXAJzLhx++BPj2anT36e/eDuw3VT
YPbUwzMzgkOZQs0Yrbu8nppVsiAy3SKgQXJ29k6vPgMoEL4XbydnH9vDpdRzfAcRH+CfHQAeQjqC
h0/uisJajnHSda9OzCihCjdjnB7rcqnDHqN9ZoXjNhM4A4qB+SxANBrC4IVCfL3MLTwuXYIs8Ica
B03QrnIbS+KczscgwmhYJUA2TGJQg0xeMJlCbpqi9IgLY2+29n2bXQFINc8EmMdHoBtgc8KZ1RrS
iBqkxChPayj4IMf0yi3wCOCv2rxYOFK520HArvP6vkxEcRUVF01HN9DUujUVOHSrTyJk+Fn2h16x
qAdVTIM4uWtSW+L696X5YNgRrDTJ6Voo6zz3EmN1DfzGEZV5TZ0Yt2sokbNIxquoe4g+yRufdE4Z
jVd4vHRzhKbEm1nE5ip1HrE4MJXJOQtGOjiXnCWiZdZPqwme/bQcVha9CQQ5OA9aBmnMCIjBOHzE
iTuem6oCPdkwoeFl2xXktvFt4E7BN8D0K38C6maewY8z8U2HPTongAY3orG+Pw8c7OH02hzEnGnb
UCIX8iO4ykQHKBEtXbvs7nLZ4uaMOh4uK930/tTd/f1+ENMYU9ka2U90d2Sy27X0MTHlkkhJTGH8
NjKuALSTu6kM5f2wfEGMPsuaTnS78cPb5bBRTmVyb8SkJdnAOEstv6yWL1zZG6bP9BKPPaXK9iTU
9u9POyuL1ppuay6GfB+PN9agaGxRK/341Ff5vZixOXgU0foJlyZkPB8NbEp4RHN0bo7bOEhS3xc8
qNahiOxjLfvnLg4oPyEvtGag8eDxTOztaTQW302AlyNdh3ONTqLpW2B9eY4UCEiSVLA2m/ilWfzi
3eBTUrpmoBDeNkphfUvkUTw3kN85YblvVU/cXBRLM4gXnq3qXwsdahORUVoziRiebRtarWs8/f1i
oJNlZE68aqqs3qemNT43kEwF3pPHv1/lOt4GoxftpIvpsMmCEQe9K/GxeLepCJ2rnKvyuXKNf15d
NJe/X82dsOn4quTOseWD6/bqmaeCFdVED2pkqp5tZ3JxXvXj7u9PzXFazeYQrANDJdC4Q/XMp6Xf
KYyZ+N+q6tmMwuSQTL6zWKxJQPocfzxsnsfMgkAC4bt6LsJx4lPBOGRKA1iFuAxf2iytT33cEhcZ
wgvTqezK9RLMuMxuzazxiF5YWzvEfZ95bLQjNyfLYW0fOQN9+z5etFOXl+oDYM8R2CpDkKLMrl45
R5spFwgD7nCqdTCd66ZzoIOENLHMzTvIFkKSib+qB1oKSio+9703GfjU9JOhcuNO8cA6fHcdGeFL
rsAoZdyuBgIEe654YA0pqb/RVGExkJ8eC4ea1Wh4hVuOWzBMOXfx2ceTs5tIJDCSQt+DKUO2xvlu
86HbEIHgWrc4FmJG+rsqDhy6VDFWgJDFoBvnDBCwt9SuqA86DrdaJxusjDbScBRvEsm5NQA8MLX9
XVkxzm+dMNqwkNKqe6tk+WrbmYs0Ej4yyeQgWDrsJhbUDBgFaodV/pLNY7OmJvBeBsQ+TeoXi6VP
0q6Hn4zS5oGBXt+kPJZaLgdPyJkl9zsREBtlT42gG3JoYdtSv9E8Xel1dzdUYLyA/8N4izuyjDzO
W9FiELZIo7ejfssc/WhUfLhrqGF0vMlzH9xGbg14l3mH24/kL05KkSWIuJEt7OLvjPXLc3maxMAA
fnLIvzatYtjgeGBNXWPDqsI+IqZHl2uMHofF4wJXqceey03Hvi3GIYBIiQApPbWRA3MEP7iQcP+M
KwM2nWD6Z3n+gz3695ahwIj63tcQwmmTkbFO4W9AV7AOuZI9lgtt7ZbdkGLMZme8g4WN9oPnfTMh
RoYuOjhssbULBwuQ2Eg2GFAb72XifsgQDmSlLHwUxJqsmFtymZSSCoj6MeNQWLgQFLi27XPF6dyI
mBwFojdZbfBBO8y+5ty6wwfAyEc0jBdJhw5JAJmT7IWtKo5rmX/fNgvJgnxyQ3shkhXivY6CDRAn
wKvVKIghEZP1TANcCWa0BFEorKbfnLNs7oTXBoCpdLggBhEwy9jtmWXW33WV8vE1NDUmLpeoPDP4
vGENTLhhB8AjtV2z7CecKFEv8Sfdx1merZGGv+Tsi42NaZwTAMR3VdxxkH/KajCcjkB6qtRw5wlx
g8lKbaba5IIpyIWUoKg6gDmmtr7ryH6L4mDYGTl5L8qVGUcM86ovivFUJrSP+exFMqA9lxKDB+3g
aqeRU637RKM1uXeV2/2aIvpqM+MH1ICcFvekZGxdWP0lG8y31OP8NMUGFbz2bVfC1kVRlzDaEO1H
sMDJMOydxh02Tv49z2m+Qqdai3D4lfMmhYm/yuVl4O048AOhhRWfVZvsK9m8CRkOh5DPO1jJ25D/
1Y0uaNPCIj43yXvTR8+p8J67trE2aVldcV/fjtH4wyij2Te+zZQy+UpYhg4jLYmJwu0W5Tj1eZVQ
R3V9NZP4GfLEZrY7xr/iDQDpdvS6U6tYbUJ7oPbVWbO5uDuWF/jem4B00h7x+ImGvdbkkp85ynjr
iFXEwEIwqQNlyMfgJnjJUrrZmQqiX+OMTAoruSWKA2Z64kqr3TugaEAkOLeac4ohwGeZK+x+RdwB
iSxc5RUguCCd2fVmJgWIAWvXqSg/KtggYw4oCls4F9h9HRSczArvLlq4NdkUXO2YaIjDew8U3j4J
OVIFEiWY3BmOJ/Dw15OePT644es8kPzGp3+tXCCKNg4DxPSJcxiorA2IF1xpqbnlqcAOjVr2MVsD
51r3StnTq6ZPJB5w8KDJEMrAc8+Mrdk4kCEGVRkrL0G28kKJmdaoAB9n3NLgFzcTAk2WXhVZgX3I
v1VSEhBiUSDCTbQ4RQaGkbPL7YwdTtGuWiD8UzN3KjTGjByxe8sF9TKVpJQr6adoQ/mrGVdv0veu
WTY9qkRD7Y3S52kqvHWmgjeXPWFq5+e0nRctZqBIIGDW1iTmfWAGj/OguMokiz8cO2M3UwnjZdWp
sfULSUWSt3QIy6ShKgAvO+w5VW1cEiXIlC7JfEwBnCQptCxpBfHjXyYr6N++j2Q4U4pumV+M1so2
VuDSYux49bgPpQGWwXsKkkis/SGEdQ5KYkos6IdFeMj7GOsDJ/fCAp8DxhQfOOYfL2DGyNlgRTsS
rgjHfIz68InJw20hJhrEcnFAtuXHnbqdZdjPRS//5WYdbUiVzQzgtTHc5cK95xiK1pZpxMjyn63p
u3F+8Hh+JWl8DcYWLXouSPoYVNVzTkM3/3Aa6W9D8oWY/S3ygrCv9Fw+Zph+WErOUWlcbS86pbl+
9zL6LP2eK1lcfIw+SlPl2usesDBnxn7Lbo21LHZx1hn+hdIT1I2KQPWc1ucpVuNuCbBtqtvA55XJ
F9aNPzn/KOlZ6mkGfmyDlm7YbCuoMTg4OwEsRXdbGEKM+pbgSAGTG8DVe5DwpKE0SMLE7IMd0AzR
ld95n/1rLD4OsfVKyGxdUGEOU4DTi4PkmYXhuHIG9QE7AGlwbB5TVx7c7i7BGsXEB6+QD3tEt/xt
rDZ+mgqwqIxYnrKQREcuyKBb2FYRQ0LaLovMO4VN9sXCu/ZNBshUxx/tBpGIu9ERevMlE3rcV7p6
bM3uye+7FUH6p955MKt5pISK8L2wimcaY46x7X0ZMjyNmh3CaAmR1i19rH53aSIu+kMerCHInrVG
+nGdQ8u2vWfkeuqpEWcPt3eBD1BowIvS1zeaQ0OFoYCnXF97Lk27AeZfVPJwjol5nUOvXRPsoz1Q
fmS1PruUnLFDopBa9qvu7HNYxg0K0iLzux0LjaQB5VeVbB+iomhCuZ69bwrMdkuOoR1QWCG3sXii
YFoOZxjbzRfQGhi+NTPz20TEsFv32TB8CkqKuOdhK1ATeM9Zgjk2QHeOxa5IZwbCw4fVsuYqbBG2
ALFGaNNuL5PLj8C91WAJq2kJuZVeW6ADJe9BN48n3xD32KkeM3xvGyEk1aU+1dyUdeVpiDmPtVCZ
v7Xl9jtasMihJXfCaV5JqVCxNVJ5F4pPjbpIc4tZ3Yv6SfuULIwpsyIE9cD7rj1u/7ZjnilVHXhc
becjhqbFTIbdmL/tvvRgYLko6m2G6KwbOHh1lB5YhYCkRG8iTpNNk7BOTAZkL0+ajNBVBe41zDZm
jf/J9t9H6u1RNHLeMnAXaqGyGD9RYnJ4Vdl6igzcoG13nJa7kYcjJRw4/fBRefJsjnZtb32iHs6t
h2rqvk1V/+3EzQEXwTWxra2ZJR85+kbYQWhNBZpsNgAN/LQ0Np+oh+MUcKCaE/u7Y+0uUxf0a2i/
KK//LCZWbKNIuQHoH2pxyb8iiWfNqzSjC373F3qnOcam1iui5g9GeMvPf/wRV+FcN1+TwkzmKEo6
mhmUugNSrh7bfO2aHmY32kfmKNrktbMjnYbP1qh2jN83f3OWvESZYz0xnfkd3Mop1uSNp9r/hMq6
kb54CeP+yecpDhozx9H0A84GXOEMUCdlCTNVSvWe93tF1rwAXNmFJcJvCzaB2vMb8nx40b30LHqg
0l6UbnBXmAjeAeI1sQbedcxyNLtV6bGKdXdsg3svT8S6Lo0PSvKGPVJPMs6nqW5noCMAqe1Y31dZ
8IW6fnXccFzPc3M/edUlyrNHzwcmb0rqCKcXc4rWVmD6a3o0X4Kc2wbkchGjwuKYhJ9DqtOvww+L
UqA1oq2E+cL65GBGIVP9QZaOrLh2Pp0YG4IRYhJLibt3sluZMXebDBXd9+yXJm2rPQVQCQ4rCrv8
mhguWvJmmnGOhQA1Eg9wcVAhpjrB8JF3zWEqOJ2EUfvuagms3vmXzPYz9Ex/4xWwPqT70IrpiWzp
zjL7Z+CK3YVxAjXlWN+6Vj6rhnYFw8L3UN97NcWuCrWxE+Fa2neUdbxUw7j3ksXx2QqxDqmEG4vP
UVRvGJkKMB3GCavFj0Y9P2pyRXjeuSvo3MQwHTEnrwjbhQzL0w5TAIS/y0w89aa1WW38qMDp0RT7
1KXiBwQfUkOJ+bZ//x+OzmM7dSSKol+ktaqUNSWDAYMT2BMt2zxLKuUcvr63etrhPRukqhvO2ceJ
w58WGcOys5KCuD20W2NwdGJiSyQ7zd48ty3Dc1s5IG8HEktLwsfGEJRefgfsiLcOJ8dy/ttsJ/jy
KE/sLMISA5ltqFnXpBZDhiQkoyaklVgYZfWOD2zfjXq4rWSM/jEmKFuV/4YAw7/RF2jxiMwFEEgg
xb5skHfxAWFKfWnikPIXznTBQ5+55WeRzNmeCk+CDf2P3jA5xHHy54F7wG/vvOnsplrY6tj3rI0O
wZ8iAPdiXl2nMDiUerCDVrUk3OqkKaiTVVWx2bHsLzFO+yjOXuKpL7bKCR9iQrrFZo5ipPgY6tBG
MZdYK7P1ngITXiYhJa+O779RqFOSClnAHCB2IdtN0vXJ1o2jFXJBSshgalZkPx+sqj4GgoIG4oXc
GgazVe7FiGgAEIIkvFWJfDaiEmRQ63xBAg2f3LTnJ3SRLhb9P7csfks7H0HqhyvIaCzQQFmuujbm
WVf1GobUpwj6eFvVEnFRNCE2VBwOyshoZKdsFRZ6dRAB5UkLvULgJbBqkj4BYpLtQ75YPQ/8n1sN
rU2SYsM0jPZkIWFPeyy+DSN17Hn2WyS+IXbZ/C/jum99PA0dmj4HKkKes91oBxIhOuKlXGcyzwnz
eYHLGnX6qo0rRntt84oi6eqZw1Of7doae0SfNh7/SeheKEKLmMUUiL2gSsRhtLW71wsTnR+RX77/
qVdAUoZ8YPRlvDP3mzPJQQYrs633rovSqDgMdcECWSXDNvf19tgZp1RDZ9MMbrgJ8btXk+DDVZT0
rnFoh5qOG/6IY986LM/4lQIiYWUa4n2mTybNWaxkq7Cn4cpIOg8bemzeVB6gzyqektYtHkZvvdC7
ls8mekm2Bix1bY+F3KipvR14By3ANywlyuxGQTiBzq/PvUywktqfnyI4iaonlm75Lueb6avpuXcG
e9UMb2bUIg/iRXEn8dQbWA5FfzZx1R/8YTxq+mSDFjJfcRcytW81VKVMQqwAHsqYoYW1nC0iCPKH
P4SCCKwpcfbzEV5boG526G5z8C7oloEmdRYIElXaq4GKh6lR/LAdo9qyei+aCSkFTszQGZ+quMMp
HEGYMSZjM7TM2UyneZ08Ho847D+0iks7NDr2eeS0c9z96bRNEP51j6H7bzpLKRmc+zs9aum9yked
z+LKDhjzuOuPjuE9u6NHfpCXgjpS5S8AnOXgCPo3ly2dpmOorcZTZ0vnIJu42IsG0EjexuudV1c+
KbHzBB7kFCPzciUydrm+9cs4HBLPrzYY3gqZur0w6+QdBlP8nBj4x8ff2m47utqgWpeVtvFHlR+Z
53wbrcDvWoOn8CvCBvvuibaVE7YnRrcXr3nJTMBu23FBA0kuEZtPGsZxMRBFNhMtYO3gYGUK95Y5
ODO1a+WB5/GnhO2Q8i4dnYzIkEU04COYin8A76Hur1y42LzofGgkS2mEBvl5elNVGpA9Q8LQiH2S
aEjvE6HqZRrkk97GezMekQmhcIIuZjGXRT/tIg/eay16f2Xz7k5rGbGjZN5WUXH1h9E1yWyOYW4W
+TpjeHaUkIdWk8Jt1HG4nao+eMsE/I6xNPfMb7KttBpYUKEFQCkokPZ7ZFsiqy/QPyxJzEJtO68+
EM5F7Sk3sYiP3V9cR5cS9/qyGx0kMnH81rjUflG8j02sVbnT5JsSF6XAkLkWEKcY6+EzI58sK58m
wlIG5g2WP8PA6nepG7+V0p5Yza0Cx7wWCJ43ysUHQH5WGHw5zLfrJPruYhaZQCfOfKNPfhr7+7Rk
rx2w/OzRfayUViFt7JNVFrA2rTgAxcRzposMGJNVPbgtdGE/kH6Xa6VvdA2pWOBvxoT3I4A5wNFj
4p4eTiHCBBhOI/Ag0lXz5smyp5+oTw3KvpX0kld057CpmmqjYv3dxn3BTCf+tULsvn0JSNUwePls
qG5re/62i+bOL+1yqlYkSAr3avr61+Rl72b/O9Xjd62S9lAk+fdARN6g8PHDbVD6cELV1a65iT4r
xz2KfvyMDNyAqBYwdAHupH0Tj5TV7hLpOVRbba712vYWp+wGvHkXP3zEgZOBjMuXRQvQX/XMK7F4
vWadupEShpzC3bKye9f4aYHRk0g8UULxWyB21+S5DrUzVpQ1HRUarsoVqN8XeTCGOwKEp4XifHAa
+cn+d+CIAS4x0ZwvYwanYasHSwhjL2ocDG4dBAFtXP44MRrkbmzvmgGv0+wsXvzO2cRNP+eOoCbh
gCU9oip3EgLTehL2QU8lfydvKWXN8CSQUTBu9+HN27wXWW4e/f630AidJQxvrunZGJvqHxmUnyGR
0QsbbSsvA0axNDcZV3bTtuyR5jLjYvfbNJ+DBXJGRwC+NCz9e+xrgpwZn05BuxCuPq44hxpyfU7S
ci4yIvnPnUNjbZ5yIwo39UwoENnLkKe0DZESy7JymeIGj8STjxJT0MIcUi7Y2sKO1lSoGoCtodDC
n1PN8ha2HLJ4dZX+UpTOLQfaQK0Xs38ceJp0bx4J5zWLrtS/BzpnGr9XHFQjlXrvLqpLyogd9Z/P
DdnRJeFzXQQjpjzdsPdDPR7NHIijeRoULjOJrGwhRSx2Y1NylqXAmlVMUYd5lX80TU8NK1IRhigf
XXtufEnSSxOcr6gxMBwgqqHUXAozvrLRm9Yalc6yMc69p3Vs4gqcja343QWel60dBaG+sOUJPyIZ
tXnHBsOwjwQI5lunsM9RzmML2UffF3bH1yLmuMqS5c/AOr+IGO0VgsJM8wJ/h14bIIYUf/Vgu881
jvBFaLyMCeVTwFx7wue2yTJCezHxNJr5xuODzFgvHh5bGxb0E2X1nJ0Z2eriUW4gmfyOh3grFG6H
ktiZblhxUnfLnlRBug82GQVvFLO6UxYZe2eU+qa361cZaAe3E2tQQ6sB5oaVvDg40hEdqR9DkeWk
rOIliHHdDE6qLzN8K0Xf8HwU5CMRmW5Mj5Z0NdBPqEKSLtx2Xr4dx4wUxLL7MypOSTtRwAJ4Yq0S
A6Uim9soOczq3tp3VX9XqriBHPsy4/IzcLZqxFab1/LVTGITj2NzihW0FQAA5zDEgFaP9Fe1329U
qFur4HVMRnNtFSNCORlcZAVW2I8/lV9SbbXcUkT2UOZ7yIvzCUgfMuKfwWUrX07Gtah0Kta4IR0i
Sa65R/Ff49NaYRjgLmeJv7KQvWKmYxzHNP5hDVh3S9a9qPWTle8nD2UX34W+TWwd44Hg0nHcceub
pEWlyE7oQkbIEXX/guC34i1KWkhFaOuBl4e04IpViajzaIEIbtlYTMthU7MTfm5rE4RjYVFMVPLc
NvbF4M/EuiAYRTMsSwL8dHoeU2/KLRwG0s769sHW5GUoiitoDnDM6lVyU218XLZMpIE6GrEeHmi6
kUDhEUhQWnFvL5sRFZLRjzNAzz2UccaP1GX4ddG/Sdr3hsAkf9YQ8aOD8E5iVppBimLR7m0InKXk
o6w6tZV18T7Vxb6vUVR55KBQU6Y5j31CGUKY0BZzOoSYoT3q8MlZmNWTPq0DF5O0IQwyJ+2Ud022
2lOiqYN0o2TTI5lZxnAt1oK/a6X58XvPZHSfq+yD8UK18+TeshkYsFcn84FISyPU3ptaMGI1LWZf
0rzbZflhBqZgP8eJmzAfLFocZ0NWxwskdZ9sNi4hPU1FDcmWR1R0e8X/+hIdp+3CyIJpM9V6wXYV
Mdo46i1dvAs2q0j+mnmGkw9MuIaQA0F46b9e6iZuNf1VHAeA0GtSPZKVa5JlX4EozHDDrsOBk1oy
wTcNmFUIgaddawuuitq4pqPDuLVWA0sC4M4+ED7BvyR6YddVdriU4SAXZhqcxsBifzfwnHVYWhLN
izBnpPOBgviaN+L/DRINvTYnNqTLukVa7OklViAkJBbHW4qWPTG4hby0ug8gDwryPEd2nQR+2pFX
XAaoM2vpmj7v+GaYT+e6tRtYRO2eO8IiSgSLOjQKhD0u0smueiva8eYIUJ+hwFfdcMozICIPS08/
w+6tmlzYd8FH4PWvRNQ84BDOJmpDLp2AC6UUv0bb3FwLwYIv9b8hxZZv9dJfsv+AjFhTXVoB00i7
hglYBumS44EpIS/WayEcJDKU0mFIGGvIVIhOgGWqz6Yp97+qsv4lfPIAbGZfZ5iiSRPMtdeagwom
B6gOTPd9ekPEvYicbmtSajJbEgiHmTc30w9c1ndF+FfDJponcg8mCr2IBpeSGy2X18wHiR5M0ToJ
hlsSKMBfoSgXyW8ZVK9mP75bhTwpQmIWH7XTkHgN1sWU+nPutC+9BUrY6PasJnaZm+6mejjYIZLN
0Xl4cfQhWuc9Tzk2A4E81OBFUA9GRHzbHguDMmtoT2g/YFbGncOtAXgSil4AHen/f0CWOrQ1qe5a
QhkyWZsBJOgwJkfRIRHVTBONXeYgdGPePCI9jgwYoLirWVZxV1gTCUt5cjUQ1yUmK5vAvAcd7qs6
eSmxELA8WHZsGFqpjgzmcUk5wzGKm7NPUl1VhDtYxXtN1c9eoO/1hrE+PoZJ3RRrBj0CzmlEJygL
FAfzuISNfEyiGjiS8hZq0Yc/DZfa2Uxlv4+L4uIO/Sa38n0YqVU0Iy6M4Fi18B3JmqPP0sLoa5go
yjsEgyhPcP/GX+A53no7uADKx2ay80N5iZ3gqtot5Tiylb55MZz24Abue94x9yrwduj5e9jmZMcW
MMF4JewR44xTEfPoxduxAsU2qWJplcQehAmnQU3STG338HGrYZs06tx1FWTjiamV+BJUtSHTH1ig
Bweioxo4fcFX8abm6je3/hmJIKmXIVDaVQ/ThTdbGnFL1i8+Z+aHKsspZxVGuDQ1wt2s56UBxXWm
oMLBVli2KEaaDnDlkHzwBBxjB2Oe/1YW8bsADxkmxiUk7MmW6VfZgskEho5pxtyXLHf7MbnX1qfM
0l/29WS7+eNljDlxJa/jLOvW/F8gDuAwYqZ2RirgYddby5uXBiUPtXopeEp5xcdFpud3wJY7c0yP
ac+pEpnjL2Pjt5ggV22sznAfyYYbkTuAKsW1Z65ElaVY+wDvmZmz6pzgTCwsFMgMv0cV8jmMwzmZ
CmPbIjpcxNasD5anXgfmPxb/HLKGR2G+arH30rXGC44gpvJJ+yhxc4/gO4IcAj3clsWUiSuQqA85
p64XDC0IxVpGDolp8TZJpVizsDtUXvWvMrU/XHE7mmfQ4YkDfM/SjplNd9HK3Fi4fntmikiLQ0Qf
An6cMAgUVNKtvLi/13N0dRCYf1mMod8dEfX1TygTkXzPxAKXP661IHeNPjq7OqXbh2mzgOUXFyMM
8fCZ7ee4zN1tJmlto4okAaYbuZa+l3274mEnGzeP9q03HILYwQ4xAIeXhFHa+QwtGdnsFjhPGCdE
1AdW+KvX8p8ycUa2Kv5A0rnRE4+bu4KKKHDGNVO1Z+V/MvPqlULiO01Vs7MFu34YVQSqxHdjghue
pYhvi+GOSuU50XaVTrtUxP2F5vlb02RNFz4y3XeOipE5djVzwVQ8WPjJtLVig7rMBG4HiCI3USxT
l+/nnD895NwxxvBqJN42653PpLeudis+CxZUK0zIgWaeO7f+izuCD3PkwZk1/nqxsS94CEX7FxHf
x/k2nLOv8k3WtNAB6z2rzd8Sb7g1o/njRNGLssRrRsoghTgBHU75QfT0k2PgSfeg0gXkCHSWtrbp
VAIzOyim0w7zV6aFsJ2z6Y/27sVwzX7JVN0T9pYdBjnrWwU4sINQsZx/a3Jmk61bCLbk4ZMZT2cW
OWc9Lde0dQc0sDN261FV1At4VXri2emELeTRSy3zzymAiIR1lzESNzltHTM9DlxZI35svtT1IIZf
2kQEsJT1MuPgSCCLLfvJu0wuPIAcAJMJ4CSfnr3aeFPS/or8OOYwGh+4cOrFUKFK03FA0Nwc6n4C
7A4CRtU8V0MBi5jwvoy5LKLsVzsUaPNw7g3tNujbK8ntHSTXfMvo5c3ly5z07KVnQo9bmrhAE/2/
6rIVct4GGY5NMeh4cGIi2sygH1aEYsZru01/MPWsy6Tb0uESiOosuFbWLOE8boo0fR7yb5SnUWeX
G69w1Toyee9tN/iQevIc5xq2JAvT6QSTBI8WaerTc8CWmE3bG/BFXmL4RnZS3YiU+2uJeaVRIoFc
TmunoYlX6MkWdUOd9I1aEt5u1OpINkJCqIx38jtmjRU9ld3MRZB/0A3ishmLDemhsCTu64QDC3z1
YkqnhegIiImI5qEepq+gTmKQFv7LpLCXVlVcR/hBq6LiiXb57hHUrnRu91UGxhAuq762w/wtqoOT
mrxT1+2JJ7ulXbvV8+7SB8NTUKY7tGoVwVlbhU4taf1v+qtCmuHSHwiCcIMvTYvYJMAwLDFOLEIi
tMZGrKFJ7E2tI9hOYyMKFRgTM696gWaEuLhtpJGwoI9yPbBDmlTXA2pscCqpuGXOUG5b1H2VnR6l
68hlnxJt4NFEYxWGHc4ssSn/2bk6mZU8GTEDxqmXTwPnU+sY67gB34XoT2t3SLYR0ZNanMSsmfIS
qnljf2mxixgBUm1ehE9Z3QDUlKgR6vbWV3ybpcoQuZwAOdPOUd8vYv3FdHHeZio9GHWDTe/aca5N
5NsudDf8m9/BMW+vYcc8m2r+Y4j7k6o0Er5NaDTBV++ZB98u3vzMeiqACayEPiG3BcRf0pYcexa7
K68pLrkrv2sNSWPJKq01OyxB+WlieWQKfLQC8ERq8stnxb/efGSJ8VHYTr1NNOeNMjyrPHvp0Nkv
ogHzu6r2g8ma3cSEqdVtsWjalAe0A002ovKnvin40KWFYSAjM34MSf+NsOKLsbtlnGoL8LP8ew9z
/pyYhQs/W+ip+WFS3WkNi2Ta90VLX9nl4pXt9C5ie0u2yN0cEHUHJIBMjnWPsDu33BVrggYIUyAt
Q2dsjnls0aUNVE3vOA3dm9VPeBMSf5NjtTM9BZ0cgJ/Dl2IW/2+5VlFw6TGmRuEPk3xj4Y3QR1qq
XNZ2f3jA3gKNfFXYnYSfQ5aP3JVZQo4TgAcDCxlB0WITg9ZcmdbVFZSilAKQ+1rEfUCyTUWqq4fE
ZRmexMQ1ruk+hiEAHMxzXnGGXQVGfOaUP93kXS0MQJxAZYuq5ZJE/5ArxUtRa6fRGc4hiUMy2rRy
WAfa8EcNVezbgGm5/CAk89Za0a+o7G0rvO3QsMrUjBXE7OGtCqwLf4629nPAyYkdHALU0kIa5LlZ
5HhI0Vz8p1oUn5rJJCrNMe11zVuRI0mWVv5dNd2uMWA9BC3lR02qORwmgTfgoqzqLLhuN5bhPrLG
xEpuH0kNYMXPyBmTV76JGgoJXduPjYtH29M3zUB2DuMFZ/B+p5SCxn5kEezEWcEZSxaJSVYc7RD8
mgC9H4jiBCPs4ir/Q4BMa7zp1Wqtcd3q6sUsSyDpzo5GkMzCNPgiseFONjrBKe7SRU1XuCZsPBY5
bJ+0NymmBx41rGvFjkkVENmuu6ZRtBclRUjsUcokODdrlhk1wPXAObJ1OOOXVIdU+e866apLMTJE
gyuFYPxXtMFf7eHeb6IdWCjWLoRuFnh53iw4Xn6IkoEtyZoG75BAGDKcp7I1riJvW+aWBIi4GmlS
FYlsOaP5RNanwggp/lhuKZCui5YVCU+yu+a8TiESYvB27elQkEM4acgcbNkPexTWWIoylFqqN87a
aHy0VjayIcem40vkqvJiTR3VuX3ufFI1EFc7/fjwmB+sAhIh7TlTTDjDqQAl1+OfEG55wyvwkU/F
tUho0IkU/Qde6zL0SFUbQs7QgqTU9hjMkGWzOe2rpVdr27r1jshOlyBYyI0K2QckXPtiPEx0kygV
caQbbb2pnP6k119xMGfZGvKakKrZSMGcdVpX/iv+csi1LZMqa8T15BCKEGiusQ6NQi4qjwRgVV26
KLxUlcG8noqKyuTXwbOuz6ae2iGqGtAG0T5vRNdfLJLpY+l96MGatL1XPfLJgYFyN0UfY+G9Yf/G
i0LrJuvhovn51fCSbQcrGthYpEXvfvRROcnVzOsPM23/EhIysJ1FEjgiN/k+iQNYHa99rS51r9al
SS8dkkhBqvoFMGKMzYt7eH7hsFgDREGkV6T+Q6b/CgHiOe+Z2g4lC+k0we+gfqIu3NiauqcFyREd
gQMbt/i02+qnKKZl00OqiCvxEVj2hVdiJuww+Y1KieLVgavmXQSxmau6CNA05O0dfAHzYqnfyjJ4
M5JkK0S/iXTvUZsp84t4OOUMeDzTf05S/d4hOAPqtE68aOMACkWfzaJ3NjZWqn1MWr+C5DKS0IA/
C70vwH+vo3s2q49aZt8i+0pdkugCh462otBm9jVLQNYYJv8wvmzQt6GxCuWwVPWFWm3aBXTKJFc/
D67/4gYxwvSCwD5Rf/bS2qOq4KqpKPasOj32vXFIYAbCw/beDc3Dn867GpV4HkT2m9vThzVeC6AI
vjMcfNN01rNwUhnlX4ThKBm93ywRPyA1f7Byb3C13Ee0BhgGeSYRMb5bVflecq6Tu/01NP7V1ELG
JSEbQ5MAIbsPfzU5kugAfKV9c4r2h+8HcVOzhBeIudyHwdzkKZM1hHGhSDfS7bjpe5rLbrS33OpH
OYEFif6Cyi4WlhF81N2esnEbyRqmOksJPss5+KHP1rku/kKaI71UwH3myZ1xK2qwHINRBcvJMneG
/0QgyY+jk3RDEG6o/G/X82/ESh0wYyw5HTHYoOqTQtzJxGRWZ4sTcwwmKZJZbvMTie5jsNt13YIs
Fs/w8J9tQUFVUEFWJ7JG7xPp7HNDRSPAHiyybl1GaTVU7yVpD42IjkmMLVje9WJcGwh8IwiHErWs
cG36X3Ux9PEHFdvRZ9yW94B9DHunwJLWaXMn4O7PdPb26DCOcCABNFeHCL8Cb0DoHDnl9nQwe2EZ
z/MPV4qzrNxNmuv7TiWX2PQOKVVuQympsyAkkTO+YN3RMOqotWVSOMsuYjyRah/QmtTybeCIAKZy
0FvznxlNx9qpfp3OY5zlXduZoxvXb3KkF7bmejDPluUYo+iZ+yfGDcwSSUyEiv+J3YKtUn2O6lUU
JrQu+bxHTqjcqor0zUfvwg2KJc+lkZJYwN7uNb/n2C5FzJHk+ASEueirowg7fDAiYYXrWBfO2qZo
xw/JoD6OOrje3Zbz7tzadMA6FGK/g5HsajNMtUFbxVyhgppdqdFYGLqOJaHf9aO6EMXwqCtsE00P
gjqwnjyoDdE5gWO7ZIPpsxDOL8AFsSk3Kcwh689FAdkL9FB1/D0m4Qh1lBK582BiljX7bYPugyNX
etHDCLn7ORcgug1Pud+/17V8UhNT9QwNJz6kAct4ixiljIjtCcc/y3VRxA78OunZCcVnVtoX5shM
9KsTmyaGx/57xeMxVeEdojMwqto/BQEFQKNxFI/A1txZpT7TG+nIIH3/KFwZT04zvgc1g3HfRnom
c/gc6auJ/7gKwnYxuS4zQdwtv56H0lVy41Ow/etkfnJ7xek2/z5B8u7VvLyxjWheRmxnxxYzDN/Z
bghvKR3NqgD7zeBJHJqwwsNLM7NEOk4kps5AloFwNLvnoxJZ/FBFO7vUrrEw/+zh5lXVl2rQ8OKi
ggrt0MRP3UC+jvguOqwMRcY7ngBEG/Gj2Sak47Z7ZUdzj2qrYGBGypIthpOrx8/k1fO+OXMYHXaN
IPvyaVmwk21IumSaFOXjlpwB7G79R+EhqegGlvkawnM9Gr5zRpudnjwF07l3R2THfdttKIkvTZ6z
sC6xvpsMtAZ+tMz0eF5JKo85w3Dzf4jBTFm0OifU+GdWSLXQ7r3bl7xRaARCqztrOQi5KXjXYlyD
aF//dMl2uRi/vJLzRMHrA6HmQQ4jyrsOM9adGCZ1ax5y5SvizC911gA8rGDxUGEye/ZvGApf/V5I
yi711Ul2Mk70U6ejtVCN/+NiZMNrdZtcrN1dfSS+6t2JGayQ+dcsBTpRs7E/5vd/gAO7qCNI+MLB
SRI02Y9JGT6B+WC0jUB5Kt2bzM60RHzUbR5uCH9B8Q3iC7gmeQgTJBgogSShx0cvQn/UIzJVAwlc
Xc3iPa52xuxu90M939a/em+yzIqZTuIuXYJCtviojSdvynaJMa8m9JUzTYg1gUIuCOz6whSNkXsw
5lm/vGlNeB85sFPbXdc5ITieotPBlBnZjK9xiNdLi5l9M79YxE0E5glz9Q70xq336OBJ5QJZVwLC
oofvJ9xtfLu1oHxiF6H7vHX5dFNp8Z5bVAdtZdZLjDSwzXkU0yFbdzAiVyw3XxijbEQEGiIlS41x
HTr3uI+2baHdIq2iPWSxb5d/ypN/DQ8rI4uPTNr3EUxMoIt5IUFcUiffTat+GdU2HKJzFYxLkmHf
UVh8edAN9BeCuX5xidU009USfd27Y+Rrpy01zL8N0IwpeQivwBlUI09L6ufK8F+6bHwRY3t2xoTl
uBdyVpO2M2Db9HL7H2j0LwNJuQkrRppQbj0335Oy8Gcy5bEFvr5ZCO/ZHzGDp15zf5ucOhAKCZRF
7gTqCUiv2ouTu2cQGlfdeFH4ojibLPwoLW2czJ4SkvdsQSIW+0VKqexmZf4PEbgbJGN2EHyGAU4z
nY98IEAUFrE6m47Hn01eCzIBwPyRfpAWbIIq6gDLesM7oyEGrIsxE+8Thr+sc/40awxXYTL9Gtql
x7fOS60wNDHTnNMiB263hRNjeBm1Zlk0bEDh8J5gVr8Xrfdbg2paOeLTTZk1eXB9mlnDi1+H0GVm
3hLJVmX+qsi8oSw/Rj3JcU41t5hDsLBzXpexQmnBjByoR7i3eo/1sftbjfWDn3+bzuQlIdpxGxTp
n2u4fxlNvmpQuKYdGgK77DYWVmkqUOvGtoHR8xpd+perMUFC3U/EsDSumVV9VRNPfU+K62wJX0nl
rx2Mcph5M9JSwdeVNjJnH1JhOR/rhWQAy/q15n+qi+p3rMVL1eMckf/MPDzmcfOcFN3DogFYpXb9
QBy0hw+1wiS/8uvyCw8J6T6dz/P0GmEJZn6HncmoEIHCZiRn94pFHm2m0WIwje/KfVPY+Ak4J1+u
SYhP4idyXeeaJfoXADuUEd131LVPAulF4epoWrlYuYUDZIQII3yDr9Id3e+obl8L0z+PMrq6uiCf
lQSuimA2UEBLRBBoRrpmWCeqfcl05890m9fB8faRab3xl//ErPxQj7HLJ3XK0EgcDg12UmiZ3IFt
QCl/wa3us8h6NlhSQ6Mwv0cVf8llHgbnDsv2AlfEazhGz6kGiEsY/qWNhh0rO3SOS4MFMlvW/uHV
9bkUzrZHTgubnROShzPiRx4D/49R9jh963IeZ5eEtZi8EuF4V4mJZBFjAsnO+yzAQJWSLm7TlZcl
KBFV3oa+5Mu1jU/PfG0taKtsXxYGh/UylfajfE1d7dt3Jx47VwdD5o/7kugKRFDlhLmpKCg5md5G
evOXtNMtmti1tuPR6OZURzmn3xIDrOd8Ga3v3G1YCRCrWWm8edcEWAlgsh5UtMerlIHXKBH1SO0W
pKzkINDRrjvAq+M8JaeymfcxvsfjBeXYzTj4qAPYZhU54urq3sr0w83xQs1b4yOJjsPK88U9bvkP
Eykxw2WKeEbKwcQvDkrhphgkx0PmwppLLfffVJxzy/yrK1TT/myWApXGsRo81RNmSJftap9URN2g
uSVVJByY0tvCIVElJu0NWQhvuk1pDwVWw6qUZPUJ8KlYWx7Tf6tFzpXE/RylNW8ridNCO85tCm8o
YIPWTOFbkNGegneULO/ROie6u8CBNoPtR9Qj2IoQ+fIsTeRxBdrdKZNrZWTDuvCJ3vK2bZkfZK2/
UMMxCe75FQOd5IXo6kXp3cV8yNa/R3xBtwC+3lnpVGJ1PH/2RrbKoxdpFv46T/WH0YYXTbEAQru1
QWP/FGIQZGzc3Ulbf3LEvbE1hJk14zELU+nA4d9UE9oilPF8PpXq+UzNOF20bn5nzXMYBVVSbxo9
c1GJWdN8nfCEZk1FneFdB5MlYDkQipXa8uHHsxCrtbFcOQ9XR5VpK2Z1GBvvkxO81a3/6c0uKFw4
CAd8pL82yZS5Bqwx5/EI9e6VJc6cz4QjxN4BkazWiBZPAjI53S+FthrsLydncKGSXWkelRI9sxDF
+sxhN8sE/blxMKfkBVw5i5SgRESbkmnqErIzlUFHTJ9Tn/k4sANNPucf5wJHzYIPCah7z9Iyd4ja
daJijUnkNDmkMCq/Y4+qsnfDxkM5uOWfqZVnd8L060FHtXvjqqnoRPw5mj9cZGtHaF+9bf516Jdq
k9nalM5+tFJnrY9tNxKsc5usR2sJMSglN8rRahrmSex1E1yKUYOiZyOB5dd/kp29MoOJ53mgeorw
eC6xvr5polilgUais32bBHj8wviKdXJJq/AqfOtNyOjdatoGiGf0G2Q6SiboNCmG+tRF7dow5HVT
7XUKUPUJ3HluX70PVgKHdYw2vnD/DdzxVYpGfsx83jucEvgtJUsGrkPWcC/EeVsko0ZQzBcgOSqO
Egn1Tl6Fme0RNVxsboQFgxicevVVDAZaOxeqoFEnp4KiGNEEqsaCebRue+XGqRXbLkEn36PAXNcD
b4GWMlQamPVkUcXShFpbgRtf1uV/rJ3HcuRItqZfpSzXg77QYuxWLxhaUesNjGSyoJVD4+nng0dW
MStvWc8sZgODSwSDCMD9nF8UbHPq4CoIIr4sRM6xWrEeC96OapNcAQB/tQULCZPw9px0w+jYK9dj
5OjLghijxR3MuyF+V4biIyHdh3ZcfBlfpn3CDTRVygNIwf4iSobwDS1tEk3FSjhm+6jqIzplDerb
Hrr+jpnjUc9trkCcRvvf3AKtI7lfq/vcxiChdJFHAJEg6iq7tJKnZmL/jPC4c2/i8EMwb5qFfbMb
UKok3EbzTmOru+oGTChNtUhXQUoMIFQQRlEx/oEnHSUXeLklB9aWRMBVAUeZkJrvIX1l9mqz6Sah
IInd8a36zbqx0drUDOIkYhbb9kEYr9IBsG5TBOly1q6EdtXzrKodxEC68MZSI1KGHp6NSOlD6h9V
m5usffImElagotala4hdCdKqqXTQemF5GHIW56Hv+Otad6d7JTMz5B8vAXKTr9RZO9U2Pl+Vy3Oo
tNXNZFcb0ybkkzgQSLJDqrnqMqmMdjk1sLuRlSNmMsXKrokf0RNIEOdFkN7nz/Caz9DqiX9du1Or
HRNPeWvVpl1a6vzLzSMuDRM+KEI0c7Vbv+vKleEaz51iEs9nHQd6BZtQeLvLKjWsiygMeU2l8QPB
1g/N7NHvM/xHManotLNBMZ81fBCWUS2u2j66RXH0LgqR5Uuj4DXzrv0Ch1w9wkXKSBBmgi9io3bh
sCsChWfuEjvgV1FEwwJp4ztsZlcwAvbZ6D7BMUdMg2h0BDJQuAkEUHAPI8n2QS/6tTOA7QCvjOce
i7wlcmZHOIZbnThlXwFBtprKXOr8hWLao/4rwo9M10/6EEEjCKcnbvlr4AgXWjXcuT7RaWV2xdXx
ZGQ7hio1ZBYFQJ+Wa3vwqc/hqLEirlHp1YZqgchmtawqVgXRQBir/8PFYToGz2Wqar4h6YNIacw3
J1SVAI2nfyplpPMIa3H46cZjpJp7OJpEkGMFzxUyQY3hvVQN7mkOyg3gKfhxj7r/nHaKf1f0s3yc
0YBtU3hCRz2yGzO2pg4jXnmrRnePvc2SzBTZPjUN4jBBsWnt4jZUxleLdb45AadBr4gYRPJeJOAW
VRfx+NACN60/CE+57VE1iHLtSp2md9hlQyfeq6pB4jSYSK/OnGc/u9Z07xggRsFGP30lNpqT9WgJ
BKNyMb5XGWzUFv3AGSnS+btGvxgm9SU1YtJ6Rv8BcnE7ecXWj9zLyuhRAAzRZy8KbRWM5JKyDtcs
OHevo8ULCtonroEq0nSRCeRU7DpdZ/UZkL5kq5wDMVOQ7MPmnEhzxvOuVyCnRV31NgXOhDYhSuYe
C5WCvfbos+QApcfDIIfoyyr7eUgJe6JDvTIRFkcd37ycAt7WoTltCGTOctdRQXqgPSZNtrwxQbPB
b0BIqVADfdHZ5SfIVQyVBuLKtZu8I7oIG8d5gqlZYqWeX499cOR/xgoMubVVNCHhYUORvxCD9TIH
fXnb7aABXQ8Znx9xffQJ9lPmIgc+mp9e6d3WtXNp5PP/uzKv1J49iq/V1+N44k6adwaeuVBbnlT6
HI3W8+fQa9/M51htHkY35k3v8gDTvPAlGiDZ+L71PWnJu9ims7zDFwklVdz/WHtm33VECmCDsocZ
zNuQ73kM22snghOFpNfB0MDq8W8mmoEt1SK/qTXipES8p9006Ldq565w7dlWWvnudjZQBSU7Tdp3
ovWsLuzWX8Z4cPTIaY9T+OBO3ho+12Pa1R9WwooKpnSFovu2idTHNICGBoXlCqsXHJhqYFU6fm8X
LtRYnuTqEVe51NsOkXtDRJ8klF+rF0Q5Hypnwt86+UPk+l3k4nyAPdL3NHARQWRH6OPZTVyZl1G6
IdcNFA6jphmlibhc+ojIDXQLlGwx/LpBB+HC9eJdjWRDC1w+h36j1Ppb0+vHWnlxqxbvhjCDwFxO
eNlUmyqHwJuWWyPsn7HR3aspCap4Yanep+fCt6zr67zmTdAlt0Hg2WyW75QMkGEVmEc1GDbssuB1
DXC8DXV4mnB7Q8yJILbmERMD/dV3L361BPV3jwgRG4FylcXVuz+mN4mr70MPlnGoYwo6GgtHx2YR
5tc92eyVoqBPFlZdu9KL4KHn52u53RPBou04vWqw9j2gNIZJmNywPdxIlA80zuYAJVz53r4XIcv8
qUUaQcke2TZ/bxUxgRTV7/lR8FWNqB6Ug3+dpJ9anG/7BJgp0XTeO0KDphGu8yn/HkirNxW97TEf
WYl4mJKYTfU49tnSQbaVcBOC8lOMiHAH/aNjadaiXzylKkSEkGeEhuCYgspcbJ1q3Ed5hr2b01FY
3SJI6j/MClZlVRAQUIxqRlTyPsJGFkZNQ4gLHcJM58fXZcYObeh4FZTTlca9YvVWv2YbucOZGqzu
BPHVMcCcdAoaBEO36QfUYmMVKR84FJsiwhcL0PtpAuDgxeO7gTgvrgJkOOLEA6SE4PpAiNsS+D11
UDzDzHqZySutBlcLR7nvZih4JusTlNv6owpR5lQScRjE6Ow84zZRvDfN8G7T2nxLqz5cgdz0NDNd
I3mLmCEL9NpKEH8YCa+hqLQLQdwt8ZnY20nyvUF4XAEqECElMct3vbqmZ6IDA68bxK7m8ZGbPDxB
/AF2115POTzm0miv4qF7G9KxPvpddZ0HCRLTVQikqCBjhL0hgcRQdRJICYoLFmMOmmFEGPpE9E0P
5RZ9XUH+RMjbfNRmpQwTZiwve893P2wjP7Yo65gpNLymBGnmIfxGjGXBCJDEnvvoa2R0cMHBYG3h
WzqSLSMKk2HP070bn5oOJm2TuIeAtMS+6PV16tXRphMQUJLmDoyps+47wt6I0sQEOj4cuBS8yIW+
9FhokoomXmqqJfsWonewQBEYhUmFpGt3cuzMXI7e5VQhIhCX6m0TE0GcTBPFFXbRlsU+yXgu5tCB
lUJvTE0qSmyjJhWac9MqV4FRTks/mwiq+eACRkImCJq9pn2P2q3YoiXSocgdKDsViJdXWwDQ840X
qo9FWn2OerMdkUQgf1vayArrpgVwCIiGB6tetxF6xqdeOPO2ePTLJdvQQCWfHCP9u0jy4BHPhduy
manUUCqXg49cqHgTWW6Q+rH+aKETqFnPP3gCGVqLj9RLv/edC5zfCXeVZrsXiX8N8w0I0QiXqg+a
gx+8WEKcbPyHRcnz1GKRuwAk9qI6E2qOGrFgQucsA3huxkQiDQQB4EVeKUc4SuFzqdzGwfBopeQl
u9FbqRXuZOih2vP6frlIRj9f+mAuwHfxQwR8dUy7gcsH9qGaApTynGPIUnQB0dcBcuqzVRXBVWlZ
t04O8oQwxh+4ySxCgsYBz2/Tm9+AgfKhB/yikKwii2OX77FaA1G13e5ia1XllUiA3wW+1q4skGth
lL42cXdSdJ45VYZuWWaAfgaLQHitvxmIIsDVQwlKS9h7JKjvpYZ/iZEYDx3esSinoGBqaY+1rX1q
TXkVQkc/qAZKBIMIrjvIux4i+MAe/BqBFPEZq+lzab9ws1+78x9E/nzNboWdO8ICWX3nEPoFcIMb
XKRCYc2bkcw1rK3KfhgI3s/bM+g7YK1ilPqVKUCOxivZmXh8ia0I1uXAy0RTD4lKOBjGKaqkJt5v
0HbUrHMX2BV56w4NDVJPM6rgoKNScFG4aMR5CC+YYNO9qn4swqFcVk+NNebbLBQmUsjOtgnwFh3V
8hHdSLyzevgCMf+FDojIKhlxmLEGcSwIfg89IXclIyAjwCsgPNzv7CkgE69dklwfkduegPERwemJ
WqiKseqDKl8qlXnDTuOhiRDFwGSzWKMhqdkVq/n0HrWRCZq7f02k7o+sAPOSjccG09QR80qiB0CW
U8Istvds9HBbY3HgU78RxYePbhF7QPCYZGDeYGDrQGYveWKmpmJAwrDf6s76QD3pDlPP9HqMgE6j
9GE12r7RceBxHAN+QDDLahJAUszrauSNwDqvwVQmfnHBu9iYoS6AX+D7SkxfLy419OyWY1q+hQ6/
plaAHSsKTDiHMdvgLogQQMn2StGNReP/EVbJVhvGYgV9nM0RIEAwVzZaxGx+dOK1KsjpC8sm+xb2
2O8R/FXUBhLZCB2P+O1KjcjNqwSuMzRz2SjApcRpzlyURXIfZWwCLXP8bPCnXiRkMXoVyZM6w7yu
TBM8ETzMUx0suHFU2oxtv8hgArLL6tuDBgOOVSxvucQ01i0uWzD3kIqx59QaqJcXfcB1dybaugkI
RlKWGGODkwRh1Pf2xhz47uEvhAUy0FWtpICWXVib7Q2OzBmQMweQAZDzPGzvdfD2NQ/dhdStyjIB
pDh6QYLn0xiRlxnhH+msX0Yrc0iITpsmgnafZsZGTLn+AGRz1tgtPFU96gobgCrivwW09BYewpVO
5vA+aEFHFTNYFIcTdxV2tre3QjDPFugNB4OAbDLUR1sxGrKl+DIkIUID/qh4d3Yb3Q46GgZRzrsO
bTNyhPX0Eg44J1UkzudNW4IQzhgsEV9ZsTvoIJUGNT9gJE/44VvZh7Dak9dAF0kK/IkjFP9c9H4h
K6Jbw7KAkDuC1QjbwIZFwBYltAoXWxiwsDYCwniGWwDib+7xrAAMoD7o4WzDFBC0Jddxl4J6czwQ
z5PKrQOs9zlAVYNIBfuIFnzoVA07HkEeQlTTLbu+RdCUH3iFBWteldZK5e68QJevAmBC+nbfRbBX
Scu5xgBsHZ4phghEE80DhJB2Gbn5ne+RM1Zq81ZRZqs7A40WBKE+Qq09dYpQd37DirqykYBF0OW6
AS6sawZ6H2G3DQxzC3DAYwVWPqqKdd043bFywQALwvtBrV2WbXJjOehbD+x82yJBbKgtPp0uuBeF
cUdCbxU4sbfosvpFa188OPZGw4+hTOvrHnUcrNVC6yJVSC7HZSYuWLhFmHMn32Gp80Kr3ns1x9jF
JjMPPxfQnP2WYhoO7SX5zBVzlRu8JQDuOSxt+p1YWSW3TFw6j2NUvCY9ynAReVrQsNxIZT8eOsc5
9Ah6GHG/TzuDRxyBuMxGn65Bpsuywc3nk36bzH7wo4IUUiDyG/YIRxF9ll21KeIbgYjJAsO0vWKy
CRuJFs4hGlbm7nuBPi9pdAj1ESFd27Y+oPWnKDtjCjqOJPRscKjYYL+XVv9qqMk9dpcxC1ZeCnUD
kKbrFGgSbGVhwvtmzX111aXd8xB0B9QdwSHYkIf65qFLm8daDV965IlgaeRrB2qpHWr6ysPwrUFT
RLGQfyVs8KarBtIUBBgtYVgwdN1rReRLBCN53wZ1t1TDcpMXPEcq17jVEVhWOlxHGlKGSBroswoV
gb6B1/xK8TpWLYAKFiSx81Wmi40KXB7mGDldA/dJW4RPxnfTYZsf4djFgw0pxGx2HYrhzBYwLA0b
MRSTR20UkNjgjpssMEQl5mQLPSD518ApHtlfgy4FakJgSbjTM2bMaLsSeW0Mrd65CE+rCfmayPIR
j3LFZanWDcJKffnkJY/IR+wKuzkamdsv2WAjpum5f6C+d1d1hJKVgNxeOkNkgfGTDuReWjkeMtOx
qj8FBrJnTbSZVN7CrICGFUCfaNvG/rBFd2ypZhE52JIki8iiRzd0Huwbz/WfhtHCRcRHarPQDq3W
7BUAj1e5pW64baulDWlzAfke+Xjg25kXf5QBGhW1uQ1J/Sy0hqXS5OGL2SbqWs8N+J4G0bhSSfeG
KtwnqweR45kzErWCbweXTtWUHdCLxprzqDqipEXN/lR3nXXEwhy+KdDKCB6mHpGsEiY0CiXU9npT
rvRa2GsdYzx4yxrWSIjlmeYtvlH9so57pL519WDqab2OKjxXdDjasAEj4DglRMSDweuqK8vkhsf/
ao4oGoN1l2hNe9/Wwyf6IN/Z/7e8b9K7YERBKQjECVvKQs1hE4TGtOxKlB1cxeUnYdgkatuQtYKF
POZUi43lgOwMYuMm6nxUO+huGtmDERfRSxIN811sb1zevRtXVOI+ttpVPgb7ZroKHczvIhgHqyTU
Ewy4YlbIAvc8oSZEIRxh8KwmtMxC+aOH9XRChMlqSckFRZNvFAV17yIo/kh0fdORb70z6vFRq6Fg
ayBCFhYscsA2DvYCbhphHrP2c5TUxjgn0gfIY2+rR6cX5j5InStjAM5TxyUMg9E6ogm17MZE41HM
Hobsdqzp9r4s7Ocg0dmRWdlasbJsXeniYyJKfQggsR/kGVZHvOsM0goIybO259KEWvFyJh4bI6lk
i51PDkUPW9zMfRf7WRA1bebsW4u1GzH9rRuEx1FFZG1QhbZUiCkADUbwCuisvWobj6Rj5dxFATHr
Vrc8Xn7Rxg7XbIZJq7gIQlhldW+ndbbss2TaETG9UVSbH4KrrUYAFypecWRbx2ljt9MBIK+F+/Pm
22//9e///q+P4X8Hn8V1kY5Bkdf//m/KH0WJt0cQNr8U/326W9/LEX/1+Hv/f29Xt6v/2GHzWVy+
ZZ/1r53mj/HXpFz2x8davjVvfyusctT+xpv2U4y3n2gwNPID8AfMPf9fG3/7lLPcw5H7/dtH0ZIV
ZLYgKvJvP5p233//ZnjyCzp/P/P0P9rmz//7t8Vb/vb97df+n2918/s3xdL/Zeue5aiqSnDD1DWm
6j9lk2Zq337LC9GEv39zjX9pxCtd0/A8kzPb+PZbjeoETab2LxSMDETqbZsG3fr25x/6t//U13/u
t7zNrosob+rfv2kkKL/9Vp7/pfOfYjrQqw1nzltaiO2iHKnT/vF2G+XB3P9/Zfy/AZy5wZPC84Xn
9Rr/qOhBF7nB4afCny3k9/QHComhhQ/QFI0HMf7oNiT6qkZr5cJt0+K6Qby01qOsWAi9QQ/AxEc1
q4bwroHVIVtlySIgdVeggfpTjwTIsuwhG2W33hhTMBx6dJ5DXqHI2Ia069JWnMPQje6h9MsUSkRS
/nkaVsEmAuayyzKH9ALymACmlUDdjR2CjZ0H6goJpxYJCJSW0YodxbaR5U65jCuvvoEVKHiiYkXm
VCpyCSgSP2F25m1Gq0Iq1gnKJzR04IBA8djL1rS2boGUa8iwCWuRw/++A2yOlW9Y4OiTac4dFivZ
zmtZgcvWHpbDrdKeZJus8Qris2UR9vvebNw7F5XVjW5pwGca1BNHLJQNoVT7NijEHqEmAA/nMpni
/3kqmwRBsb08GyMLMKMsn0/7eRZPziJP5awJGJvZWpUnI7H9LcQH9aLWC3Zp82FMEK8q8faJO8+4
locsYwFREVxHNKQ4QmjxdlbghjtcKjG1Zdu5xrg3vtESFLHZ/Q4PyEmANguK9rUX7X05hN6n62To
GRA9ckoz2GhtdxWRm7pxhCZu6jqojyr+erIkirq+YdEmZBUa/z96kdetjyy3r36p+mugqTfGERYH
SH4n71Yquc4j6h8xApyah+ZC3z3zgj/ZtW5/T0B9xWj7P311reauOY6Dy7Dyu+cAhjZ6ls53oXu3
ce4ml4Y+XZesok9274qTbmX2RqTNmyx91YPia7plqbBSnKJzVzg6iHPjyg27Yz6Y6fDHkCPIOvSs
xtnujMpyAJGx7gpy8TZ4zEsbWvjJKL142U96996A9asBqLwWNj9DsCHtPs+y6NaLycWHVt6926F4
VmAA3aeG428RuXHWZoM8X1FqG9nha+4ugfnDMvv/MnelsLZGbTRfTwWBBbIwJLDNLL1q3WQ6jlbe
EpVTtHe7XyjEVt8zT2AuGZN9cjMg/ZhWQV9R/egy98dxJSxsGbOp1PfJfJBnsk4eurHCx/Wf+gxp
0u4m0V+5GDesVCe37gAqh5dVb930dWDfyaq60W5AUaBhHavWnaql+qqJTIwS52Jl5+GlNzg3YUKp
KPtpD58Telykthcih2U6pvq+UAIPT4co0o4DyKqjE3Ukm+dm+Of6/lyUzfgRtvb6rxZZd24+z9Hn
fr2F6haQ7Wuw22w0EoXEMLtGa04epI+jQBBymRDMfik1QKRCib7jxweypxjauxgJ8E2khtPWR3Lj
tnVhQcguf59NZXt7qgN1OgYJBhlBa3UvSN1tkqrrTyMZ8Q3ZoNnuOnxXCLEvWrhQJ5WzS+Q1y4Xo
h+gdVa5D14YDfitC2cw8sY036Ue78bRTzSbxOBrqZZU1SrDoxKSdEj/a+izUbmKksW+aKQuuzExb
OJr4UcV+vL62k5NsHxDwHeO238aZxb4yrDTIiV5uH+SZPCgZkcph9pIZsZH6qUEWEU/60MOo3yBi
75ySNsvxRjFYFKI2dcLyyTkh7tuihDmfniY9dk6yp2z66iQH4qWYoWwYuT/GyI44tR9qnIFH0Ji5
2RH2BNG/KFNkicLUtXb9GLE6HVXzDCAM7NxGWxD47tw3QIrpp76EP+s1mlhX4BD2gBGGkzzwAB4w
1BqRbRqNIdjPrbJOthJPR59MtnY5FCGSOOexONqnQHR7n3iLbPFRFZVDrEjsTbXHGbNmDVyFTrX3
8ellWTqfso0H+SKb5AFeIdSCc1ez/NH/q/mn7ueegeLB4m3BZWft0Nx2atrcqhmYQVJ8zV4Wk6KN
ryMbwODcKA8irfONWwU2cTs0I7j7gNYA+brSIRRepK7uvqR6PC1IkTdHNwEjwfb5NGhZ8mJUm2zw
gQHDB9wjO1I/xE5JdlSxX82cDaQf9sVh0iLjTm+qO1mvEVxYpGyYgSR08W2Dfoo191dLBS6Ui3S3
7/bjdTHkJXwiIFp9HxkXgEzyqyF246uMJ+xFOTi3ZV7s0Hb3jxbswJ066gecfDCtnqvYnPrHr6I8
k3WJyX42k1ke/yhHy/7y8NWrssfbBFzMVtZ7hTAONhIIBJVm8pOI3v15y4451lPU2uPGMgd/Y6ve
+OiEPhaEYtMHxsY2sjb7iJ98DAsPbW7HA2+dcJV06HgrSLyBQHbbVx1rIM9KCTMMyRqQb7xjFZc9
JpXY4dmWvdmEaZWmOjlJ/5HXiC1C+8ZSuy/Sozd0L50IrVuAWtYteduKkGwbrkWpzHsPwFS6EioH
ZTL98yEIPSplOVRqpDsqUIreX82/doxkdxvTqU1qVh84t04XHRgSNAPU3MeVXNP5bcPYCME5QErG
4Oe6I0drh1GNQhS9UTX/s/fUZfoGegPhTDjeeL5dWZfRGBaXfAhvkbBkWcoiiiXFZe2OIUsQlYzz
Ly3T3Cz7CB+8dheLK9nDyWA6sv7821xYphEYkkPKjjWa7Hmu5LEPTZi85s6vm7XdOemHqkQzjnGc
rjuhWfssJ0wP9Cd44am4bvoqO/fwHSs7JH5xrAbR3JZdiY12rAQ7zVDqW9VqlJtQw6LQUjGi8HtQ
1pCpF7LxnwaM84BYQ7JKUU8Y2m6JPzTHHLmd4zQZ9bry4HDJomyQh8pPWoI/f/aTZwT5oailNpon
uWOwGv+zVTZ8FXvXNoCUzM3wgg+aFnnbr/m++slhjd6Cdh7Lk7DUa3dGobF54j/v+NzHBo7uyxaM
0bXrjBbqXjxTxDR1yHPH8RZxJgIvfvKMDGN3rSlZdB+4gMI0z3nKzETF1bAG6TT3cisLxo6LJJZs
jUKScGFi3oop0G8Ub7o2ayLVmuVmB3yMrEOl9T8OZddgGZI0a1zqyJ/N9WjH8LKS/fJccfgC51o+
sHXokUINnaFZq6N/l+ns+0P8GFrygPSYptIHjBcWP7rIaQzD7rZxNR2CEU3zCwdCVZSbCJRq9jEE
8uytTV3YxynV++XQo4E9BADDLkK3fY9RotrI1sEApEz+5bUQ/Y+x5+nOrXJEW7hXSmnEG7Md+r0W
6cGuI9klS/LQe9Gwl2dxZvfns3+qC+dW2WVi75Jd1DyDlpre9CSBaSn41QM/jSqazudYWOyrVtjb
uHNwd4sBlLha+GjrgbmRpa963E/Vc4+vOjHLHBtRh2nO3CobOgg757Nf6uxREEl2MAv+peFrvq8J
igR4tKMTcpWdf7n4iA31IYGyKI3iszaNX1WfhD+q4ukpa1X1tte8B8Tuk1eA5B16GJ2zzwLdvC5T
kl2Ok+Kza75rNesnlqU/iqWVDoRMK1Ff6X/Wgajo0RkI9foKH5rzsH+qS6agvmrmoUkasaZm677G
X61eJQVYPPk7GUU1skvje1LDaO9WPhjfJlMQiyr7e6SXg4PsJg9yqMC55DxU1qHCjzgbqxA5qKga
a5OE3UQaqFBWqN80m9LpjCc8gCIesiaObX5bPrb1s5irIXQYx8iYTc9EZDx9DZJFHTL43wcxDk0N
bZ8EE9D4og6qg6vlYbTrKvP7gB7ROtBanLrPLcNYHeSZPLRWjRgbDhRL9+8NX53Pg5W2rA64Lv85
2PTKVZPhaGVYOfk8HNa3RV9b97mm4YLS5Dg+xZZ1b0RwD0zDLBeyWEahcXIC90X2Bfqu3QrSB7J0
7jBaWEBG/c15MjKCF7bJ1yGL/z8uhWtZ4DYaW85cOR+qcPxxRtzgsoCwtPup6q9uhkJsuNOaGDT0
n0PlmewMzKXYZ25w+Gq02lleVJajMj5P/NX6NfQjCyEFlnnWruxcJTtkjK15GWCuDJ2IAPyElh6E
z8C4kKeQ3AYyQEG7kv3OQ5LE9Y6Ifi5knewnDwF6SJdkQIZFktXt6pcGcCk/XUP29SMG/HId2RA0
zWsw50INz0HCEt3I4/lm1f/wsY14VKoQp+jOg3Iy37RCdbG68w0HFDW3NC+TfxoUVDFSi0H/KQZW
sqjXdNCDTfPkmMNTBFLqfnDq7h6SZ2uI+FwQff3eZkZ6kk0s3oslcp7WRhZ1gmJbOde5tWvPc8mS
nJC5UuyTZ6Wc7j5LuveOML0W4iLiT2VlIQoJqs3gAew6id0vrWVa68p966DRhNVovSvR7H2Aloj7
lDLB2TLC5KEzyTRYKARhVaTFDzgBKHMezESjj6Lqth35aki/sgjvGl/RvH2SQytT726IKgLsYCKE
yIOHYS37yQuR4F0PpShOwo72k9MH1+i6w4VXtZvQRRYwdhT76BVY+81Vst5v83CvA269kHWyGw8D
FZklt1jIusQq8B7Fv7sYC3c5OSGuZvMKSZ3XRaOuH8oy806yqm2K8qgFUFXlmmk+yEFuRF5a1nGP
17fgGQj8u+6JLL13ito26tFfmj1Bu1xjT2+jEVZGsfEgi3wSTG6/ioCiYbzq+oMfa5c/BY1/hGp/
Ds3q+hx5/Xtk1tFs3fRc09Qs03B+icwK2GmIw/biMSKtszJJ6/D6b5/xrRkwuB4wn6j08bVk7w+W
on3GWqjfWlqFRrWaTK82/bHM+NH/q/7v/at5ng6d+deG9/cv/eX8f11Xzu+Zxo/+8/xO6SRLw1WH
XZEJ7A5j5Eo7IFbPJTpvaGB6wy7Jpvx5sLBhGNz0PrOj4Up4kMZkva8lcI0ychpylD6Vbw4gl+uu
tIu7sBn2ZF4LoCeEq8yRG1cWFcwwwcKUHtvEAry/2MrBYTiy/AqwCpNTI3krlizwEYa0NHfPwks5
yQMC4vYhwaDlq0pRBY87We7H5DXs43orSz816PwjVhNQpAXK8T+mQjmczBOaEZtAVVmsWlO5nToj
ewJDTagKMb9LgnH5E5tddkDT8JDaNZocWnkrq/UurucMFarIyZg/ZfjvrSI3QE5snoPwL4J0WZic
ZKsA2JaY3xPRaQcT10LAKY2bX8qDCfS3yC61CaHnjXlhzQWE6otLDMwqvIsQrvTTS/TAkLf7pwFl
SzSqEqjzgfbECCCxEFqAooG1ctrCJzTYjhW+qcNri5xrgJYOC3U/OOmi2cmquMX0AnTGCIIw0y7P
xbEtsMkUKhtuDNaQcW+ca9lbzl928D2+6r6uIaeX/QJ/CE+gyndfVXLAfJ1o6jV8l+aPd75OD3Xl
6+M5TguzuBGXMUEozFvEMTAncczns9ZNO+S95zKGQeCNALhH25COX32+hsi6c+e/pmnDJNqqanke
8NN8X/3wS0pRjm6WRlhM7oKMLolu32LBAgfwEKA5h0juFJQHeQAZ/+Os6zJafirPfc7d5UjZ3Zzn
QDUbumhnbn+plz0mtiDL//w80kz31+eRhTuaa7Ecdi3bgk7/90wRyLJGRw3Af8C0wMYFyy3id2sS
Dst60gAyMxCNMBBhtvJm+ys14JWatwcI9fhVJc9K/dPjDsJ0+M8kgt0B3T3PaHmEskw4scK6i6e6
3aCCBcK4VMy7rK3ca/B2S0D9EACj2cnX793uQIbrnzs3+M+YsjN4vp875znmaGBrCCCSvuhHcSMP
EN+SPe/MH3VEYsWNMJtkT9YRya+5+EudLMoGOVb2k1P9U93XWHmNvsCdwMoLfHpz0KhaaC7giqOs
IAOX8RzXlGVXdVFJIEGyksUJhalpOXj1echPvVOzb3DnmLt7eS5WRNNI04fzRH+/gpz7PPCXK5yn
kJX6HDmV45hmIYd0vvqKxBwK6Aqchiavj00XErV3fONSHlQbv5hispW14xkolswNqV6Exvm0Harz
CBtNHIzf2iLYxDYqRPyoI3czT5iVlb635PxeHwabr3nOk4m+RWIFyQZRb9PKY1MGj/ROHgq1OgJI
FZeyJHvoCpJ1slhhd3jXEVj5pUfW1nf/+fdiOP8js2rxHduaaZu2wVtcn39PP2VWJ7eP4rasAaB4
/ice3023U+0BPlXZGzP9GFZgiUkphF7gTqIvnINsxk7KIH7w1VNFYrwZe0TpwhY1orlhnA/nshwo
pziXCaGQ1CCCdXG+jmzCFgFhxa9rIMbwx+i2JfrBqg788q9PIEaQa+drfPVWQ7IbQgsvcoIh4oI1
UrQbQRuPqZ8cBQgp/l3ix9kvdb4yoqsjCqRd586yX95F1RrWAV5XRqAe/L8OelcjYCnLnR6wfpz7
fDXLMxOvHGURgvQ8sFrtKogpPUy783lYVKfQ8n1sYudKr0eUVI6S/cN+Svemj+4iOKhTOpRo7rMN
fBEgI5FoEuoxE6px3+jRDt/X9mUiM7ROjbTdyCKY9VWvu96DCMEi5yI6EtS5HmZmYGYDozBaWF+g
LQ/NGGYHpSdrjKkM+hFodFJbjL2JG2U9mT8qfmqTHWak5sEqdZx5AwcfPlgb8VrOJa/hyqm+yl+X
kmeyj2yVxZ9mRPUNsW88yf5zv69hv1xDNsi6858gryQrA8zgVqnzfyg7j+XIkWSLfhHMoMWWTKYi
k6p0bWDVVd3QWuPr34GDTbA51TP2NmEID3cHkswEEBF+723+kt46KofrR3tjWB0cdJMg9vQRUel2
nd06P2IKlXa9n9V3+szyH0VNA1XvrvOD3YofeqnnH6Ysr86NnY03TC2zuwrEwUEZkz/sDqHRECKJ
R2VeGqUoTmi+AkFdbNsA3HN/xGA+V99Ma3KWEoPilKoOBC1Iuq++MrDk9Qq4ofQJ1S84vZ2nKYmc
Jz7OKShj2BWXHtD79hEBCmqirJbSyJpHjxt5X8U/XoI8FtIOQ2431xIgA6XPG4DNFvzNltegcpo9
8HwAgZG1DwB6KP7R04vbNoiPtJ0B8RegocW02VnCyd50K9UATJOXQCle/cR5cFx9oCKWVDHi0PzC
KWRYXDY/GSy6CRgv0IQh3NV/JVEEyXhP2daE0M9D6Dbuc9U1wTGqWXCCBJFRpiOPuRcPF9c23eep
7ayT3kFzLc7SWKqBlLDbUS6+JICrnMXPvv0pAYUXuM/Q3PLWGpnNSTw89mQusdFfthywIIDYTCLt
oDjkiCazeWTf+nrzMHOAZkwL471BuqdAu8tCHQ5Fw2/PDcIKi0rK33052pr/4SPD4r3m2frvUmxd
OfpXP81Iv2qL5Njv3Mq6fbnqWYn+UIDL7QtFMe+kUbTSuhvNIO2vpD8q7ZcunIzDO5egbhfGbB3v
ZlaaU9zHrMT+nWVL9c6mJqAPzQmS/21ATrl1t1iz+jrozJflLJt5PbX0+f1SBl4bLxe7OVJx2Fy7
alEccqVB5lFJqL6TSiIQBmu3MjuN1QIYzmDRTB/qbk4fTENx7jrqg6Un9qpKrfN/f1SD9Xj/asvG
meaovCGq1FY5rvrPRzW1NSYrneX0KS9i96SYyUOdWfo3h6uhKDovnpCJWHiam+ncIQh2gSNBXX40
40eXzXRQYqPxMwQlXMam+RcYLIiefyKjk92axg5CEvvsR1l2GyY9uzpTANZADsUobu+6Sr+wiIhR
hrdosSF2KJlLL4Ievwv662opgZKmT7IF4CclULDKd/vA1YCMdeMfVIHxei0jm3spPptxMuenIoXE
W1wgdw6uWw0WbgUi9NBqM2Qrl9XnZR1alrAXu17rGSUbmKSRZexX/80kR692ySMpXu1bnlzWyKe2
/RAv5xQP8ZWoxc7ed3aOYmjTdBsULw9+eKCXRsn/Pnpni6OlmjKBA5aa8SzE3YR+rJ/1YrcaE8V2
GSrnl0y/76++kluyiL/rwRRo8qbzNv3rJYnLesrF5mUlauIjcs1aUES3Q6iEa9PlE+hn6ceoEb0c
buO5l/9o+yHZb6YWnqjbd2lk9J2tW04SR4BV/scvBzzX+5+Oo/FCSlEjhYSUqevmP386Wa2ZXTgb
ASwUdjf5H6dZp7CNktRu16Dwfmnrqrj0ff+pQ2HuqGh5mhzElrTDcABMjSBaVb04+0kM1YFvjJ+U
si6PkiB0QpedHwD2feNbLIJSeHidMgeGSVqHJz5B67JcjkotSo8hmzVXTVHiKEYZdha41OxNF+m9
TyN+a4gHBcuxDXHXzDFB49p7iAffuIB3Ni6aitwNZd8/k0Sb7t6YxAWIHozibPVAVFSYF7FtsWIL
mkWAAhWvm21gTSr9LP9VuOF0t5qKbl5Q2rb9kpV3UAT6YMq89Zl9H1yV3QnPbMKHQTHLHeyQ89fR
9x+rcfD/1IZqTzXe9CNX2a/S/Zb5K3x3h7nWp5OdRi9BSTTPXxF4eKRm/ydiXcnJWLYaKV/wNbW4
Czq2IMUyyPaiHLoh6qMgLdl+XnzFZ1BC6JzHZfuyd13e8fKw3vXuOC6F+FNzC6H69HKoL30xKim7
a3K02SgcurEDNT/J4Nw6za0crbmk/x+H71wlI4Rx940xQeGxpHhzJXKqagJnAlqjOqRqWlLIaJcs
WbEDEeUuT2i/L5FXcGZj14YVINtM7feVa6YakATcZZzPhoJAO7JwGThPbaDUJxag0LHLWTC+16He
3bE2YyCVWYzUJrkK+J2keli7QZSG9w2STROCRhCo0luDYaqZ4iq7rAv4Q2e61yAqgNzmqJIfoqnK
jyGSeWh3ZX1wypnSwfbSLgsCdeLs1n4wMuOPbd/e6XCVgR177Q8afPSu2qho347f4zGtnyOl0+9A
EGjXddpP34e2+U6xbf2MfBPgHY1/suoE0/fc7974Mzt546/Oi/CvEsKMpbKKaBsVryYWohW6GcFG
3r00uV9U8Eos/UEZEJ4skGaW7jvHras7LSTbNVt07/ySUiuHK3EcW6hbWA0DKSnGN6eRcRXqzasO
QYr9dinbGTYbC4mU/5mf/BlaXuAq9WOg6DVv+Ulx8kqYUhzKTVabjEZpeu97kXnb2XMHWChN2z0A
2PFa/BTVaz1KQk7wiqsPq0vrJfzDJ30CNUNm36dp1Sq4KM58CDT49a1c0W7SrrSuy26hyWyMr8FY
qM9+ZvTsqSawRprGaldUd36Gv6u/2/wd/EMNu/hDCg4Bvn6uSrO5zxXb/1wARaXQ4wu66HzDIrD+
1bK9ldk9rBlREB90uzK/UHzKc0mN2tcg8bID+yUot1rjWCpAqtlkv5oRiGYab1oPpRG532YV9sjC
8fynpELRVlWBo3hZQG0E6mr7Llay58oDI976vgu9wniylJZyy8K2PqC+9x3UtEuhFSZAiO2erffg
Bvom6wN8JfkDjN+3aWjDGdQiYZmrRX3JdL+69LDu7R0YpkGjKlG/E6MVg2gyhko76n74x+x27imb
Shf93WXyFy+Tv22iuM4WmfyJ3zYpFN9q9N/6yugyqTRfJ6BruAGNlPjKfHRL/jpZ5R7I+ZVXv15V
6L/mk0mqTEPf5RMPSJHgSyihWUmcjFv00gTo0HN0qqfhxWLaBffgOYkpBmn8Ur1W+Fvttoi8dBnf
+v+WQTLaPgsp/OV51WKqm/30jeETHPnjraxpyurmZtJs7kVL17GM4Ta04pfusARsXYlXzL9H13T/
jNW0AUJpuB7ZhysK9xg5aX8B4sMkSImfERSIn6FZyw9h6GnX0pUBSpGTa9Nmp0Js0sQpsPORXeHV
9HeiLehfE40l9VVtbPzJDqN6LsLEuWdRm4UyL3a/R8F4o4JzgiCx/SvvhuCTQZHXPnJibXUNQ+hU
Xl2V2F9dG4s90s0VrTjnvqGqa9dV07us4upTDbqXC0BHoT7yDACTv0whZDowZ8CyMlBmNzJFSHLL
cqDmZfjN7OHNZOP3h5IP+mmo1l5TrdMSmaZIvmw7bBq4SoySG52l83f1i5kSzdH6IA3v5Z87KvMv
CdyY8Dja8X422FqWwSy3DSiPtDf+c1x/9sqoucQn92QuUIqkZtPZUNtHXdfcT5CRshtcfrGpCb33
XZb5xclt0gy8mJnchAsao16Yfqyud0/jMBdfXDv/BHSwfQwRV/g0p18lZh7GlxSdonWnRvPrQxvo
B8cYTNhq2yNLjeMPir+Day9KzecG2dO9nrUGG8q1y5r82O1VqE2eFZTV4WdxrB814RArreE+oOf3
4ZA2oEzXwTSosH6RBIN/1rQKCHXeuMWxXhgC5yTPH1fjq08Xu9mjnVLmKH5NDZkIzLFoq+peYHzK
+fbejwun+tLLAODdD6X51QhVfR1beqtn1q5j0jN0tsMDPXxAjPP6fRHkCIcLm2H6IuVW3Est4+aC
pn1+BxfXdcUS/lpOKW7iIYOqilaGY5jUjrMQXl87LQ8fig8MI6CI3NRuNP0bdE2UCfGeCUG3/2da
/1RDOFrSgudQCd3Vh94wEchFT+O2M5XikqKuAl+c+yambP9Iqyb5FS8xXV+wR1t1KjenIQrnxzpI
YKMAtbpPl2/fYPfZhdv/FzBy5gcxsQZKTVTr3Q/LNzZC/I+ileLFH6L41T+iBn43+LN+Y6hUCCtV
8nFYvleqqwfnrir9a0H5eHqfA7JwoqOMWnztrrzEVC4y2g2/rAoI/WsKsVpM1c+8aSDauGTUameR
u4RJjm/Wh350ldPQWQYTpt645GwFwb5HQXQHVyVCOItRhrUxNi8NGAcALJBHLHYxyaA0GbxR54py
uXf2zTfSB1TpdRhQtzOu55H+kh3AiHPszUlFgGGqPqqNe52waBOivADysE5QWfjnkQLt12pj0/3l
SDVAm3RD953ihuZWWxr2NppbRFeZEEh/PRTr0CtY5RDJQ2g2VQ2Vbdyl2VL8PkScVHCit2mUlvuq
yqpjoA/NAx+2eajszjsUHoymbIU3Dz3zggc52gbETyK2gT4rXiK2VBRIewcZ2JzfnWNz3lLJybfz
Ghr8pXpsNrdQbOnLrzftnPjT8LbT9zc6r1tQd0QyoslPHp2jT8TMS6dYOsRsI0tMFo+QneXhzBt3
iyaGpyQFgjFWcQ9FhIbEzvTYlX1xv9nlaOy9X3lT9qeEOXqwC7xOg2uXxujLONiZvqneFGWDVlli
voy891nd/zk8dfWzWcB1EP4sRjuGSamdz/FrM43JfLaG5lx6DRKR+tBm6DDiIn5rX4/0lxDx3obf
pRG/36cYzbmDF2I5mQSJq3STvopuwA12B89COLVmE+qQOony1GSWDz1zcl9AhHGRHgKzyJJAuywO
aIMqTxTB/woALKU/YtTtuHFAMbh848zlexYvR0UMy9gAOPooA2KT0W2gUFLKm8Xo+NAciDfENFSK
bkZYnYyjdKWRPEYSPaqIVacsqRyQ8GbjF61q51IvjRGY2cm3Z8q0CucidmofQMNIv4T7F06UpDqI
85vhxuvXOLGVLUIN+fBdU7W9FZfe14xa5pte7YylalB/VOsEQYaldN219X1WOu4bDytq/oeH5DDS
AmaecSH1MFnhKRGNiL3cPZvW4J573Xo5mjv03oAH/N2XYXF8Z/PzAY1JGZZGX/LIUVAsI9JfD8UK
sgjy7DaEZHc7bRiBnHvTfz3tG5v4SIo3p3xzmW9OJ15bI1fsVz0kfGn5Rez9uzOuxuW0bzKiOqC0
VL4mXQchHMuB1aUtoxJee8Xuz5Xn7MXmT3ZJkXJXXVgLcK56J4ekBl3zi+W52qW0Co3R+LrqU+9W
7N0yOLAgAEkjGkhn3ifPqHCzfS/O62GQudaNpWsQc/8zl3SlyYqCF3d2KG42m2SQExs5lLSqkp2s
uauQOkk7+yxNN09QRmcQCGmhYfM/z3oTqkAONx94qi3tKEZjGXnTL1y3JF0ZDvwfl6Rr/j5ibjjV
fp0+ObVdn5vcrJ+qpfEhOrK0xLkTU2419ROaYXdd28F9t/TEvng1/2mSwFmLAaEurovXFviafjWB
RDr1cKIdgWWq94mv9xDWgmAo4RO5Vx2wm1cAM6FoieHRtdL72UxR6M6XURdK330wocg6ilFCJI1b
Z89BaJnQiRC6ZkGOeDhpXvNRYtc04qwy8QYAlxT7N6cDD2ZfqDFdTRIi6bsOMlq0wdRrqL+7u74w
rKPB0uO5VZZ3rbafUvZHnb48q0uz9o3e/PtQhqQvUdKVhlqJRYF7mIB98b9z5P+PQE0N0bkxmztE
o9r1fz/V0Lks2jW0b93eHksOaZBLxG+NUfkNrN+XbVxsb04p/dGDL8sAcX/9pho+DPM7xyjvxBQI
3Mi0uyc9c3kFkUL6PK5Q5NUttH4Fo6JNRnbnEbJCVkBhpHd9yuuaCryZklpHeczqLHjqEsXf2wlU
ZGKTxuwpjNWq+C/pFYubws3zkrLcKEGbq25+zx2oSDfPNg+eDSvTbzfPSgl0yC/y8ihuMoCuN2Vn
y7VIfhmYw0z512tBf0Khoq6e1+todCh51mvmGkwtGJFqco2jGrc5XPxuYEMmpMCVh4a8hdIFzWwj
Y4ISEoeebZXIQKW9dX4TIENrPweCSnlm9kVskyRdR96nWsfEujVvTiXnXy9Frkqc3pxULqKu6+R6
dJIvjQ+5jTZG1Tc4/mu0k/TsAco/nvit90nsadXPN93sGcdmVstvef7XWJXzl6Cq7bMX5PluXqL7
Jdqy65doTVc+ifvQoLKqh88aRHzX0NdDFcve2XBby6Hq68sKCf0yYXEkQxZwEQfDuI14qakfskm9
fxPSRgp675vP++g1UeqFf/KATmF5k5UXTrMObH17QjFtL4m2076e8c2VVlPY3PidhohMabDvsOAo
pp6v2JVeMZlnk+4gtnzBbWwu0t2azaWsKmK3/jufKkadpbBjlrKXhNJ4agf8Y23lDNvQlseKU+0m
DsLmUNfUzVPVwyZSmOvgRr0mVKj0hTl/NIx4t44bGnrNthcNR5eoqzBkAR/wFDNGnRdA6AQZLYPk
oYnt1gSUPx1nnTfeNTilxtkD2HfK07ZE6T5z2KkzQVLdVpkFrc5CkrUaQezh0LtVGu5LcV5D1la1
ugz5OAlvhya6VZPhl5Hp7k0ystIpzZph9fnPqDXDapcMMO8nvaud357+bfB6EesFyRUnTC92s5LM
QIBa7nB7b7bGx1lx8ks0s1kQIWl04zfJtz6G8VQGpfHj0bxBTCLewSsFVq9GC3RBNRzCaQKWuUQ4
QxvxN01Bf96oScO+ThtnN0ECbHgezPpOGpdV9bsFyXlX1S6VuHK4jizeSp0CMh4idAu2GDnS2p4a
3jV88QwbPH+faMkuMWtyFYZ3uQooRyBljINe+RAV7UtlIlWB5r2zNFJmGA7O3mYHgsI8ChrFJI2u
G9keip8QGvW/fWVA/JrS3jPzN29BsEBGPPtgd3n/DiPPucgRAumLPsxY7LcBXd7d9aocznocnlir
5D29Wd7i10OJmdBu24uxWkZGNztWSjQoH5oxji/oTR+FnWVWbe0pD9BNzFXjUz/G2pNeRUfhdPHB
0cGpzaLDQt0SxPSWsS3u1fM1zs2sW5CvNxkk6mzGUI2NUi+N5XYvR2OGuPBmK0MVGTsxik/nJNpN
wybVte4Y3Xilwp5wyX0QkcwfmJPRE1M9ty9Hm4173hdXc+Oj0ofNRTzeuaHUrO8oCkbQbol/c4q5
LL7WBfg4JEFb89mMw+AK2hbvY6QpE4tN2Xw2a5g0RsNVeE4ZCmxv5bq0u/mmdTazk+FNq2+uDZBk
OrcZjJKPVRsr577sIOL38/KbOyBAikDYT8fSYRv9bx6FO0HmBB7gX3NsHlFr8xLeDAY8eyAsmJIo
On85pHUrVqU+STdgjnqFBqD+qUtL4/1oq7JktjkjFPLWWUbfxdZDaXyyVRA1W2zya/Yyfb/9DOTb
Dgqv4dGfrT+Pdz8gxNTQ56yK/PDuF9REYXs2suQ+dsf4nopLe8ErBBlCDQmizKpAGZZu5rTtMbQ9
QBbWBF3GMtqzL3aPFBhwhsWlWuAL72wShgAWOIkBdYIrO1favZAqTKxO7g1/hgIQPR/r3E2gDNUS
NpqVhyGNd6PbeB9Yj1xozOEmkx0wqoc+errjPjZxHMBrBuh32T6r4zC8NWbKhKT7b0GjElg3LIRF
3Ar6/IPDAros2aBMkX9o4A9l6wSMd9FTw6VZSng92DaPNDNSLtlk+pcqsZE0K7SxPWrq8E1s0mwu
6eI8Tv0+6a3kdg3Y/KwSwjCrQj5hs22xajb5J3V07taw2VBQrsy8BwPw110EafJdF7XhnXRXW8pG
ZmsKhyUu24Acbc6/i6WW5KlQcvPAU/j3oRK15ZR0FIq7h9HoHn+bcskkbr8LRcOEJXTuPDfb6HaJ
Sms3O1stmkNcNebOgA3woC6VaaY1mruuc621UE1Gpastd86tK2Vsm/P/KzbNI/ucKemfueEkzZ+5
revnbKzdjLLmmsqx2Tq+sTVALClv5FEwswdRGOe+B5+KMsASFkZlcD0BhLiGgqmdv02sE8xRfPED
Rx93rcFrFAya9j5Xe/US2xSvXQ1Tql6k7yawBZmsuojJGZx5tUs381LWGKzVvfNgKlkPZXBOneFk
FPbld5GSqI6mdr/wJaG1kCLzZLT2TrDyb2D0Ao/fmg2CXzZTeKq0DkxUhBLn71zWNOE46qe8YtVB
H+eLiqbW7FBqDDNmHT7EzvhMUW54zmeoBdGQwTYncJF4doBukqKFD2KTpugtKAxTpWAS/uqtGPxJ
QmSVKGO3g2Ni9s9BV4fnLUyyuI1jXRd6Vt40ea/tehZSKHZ2so/l5HxgLyy6lx6Y8R4KKUqZpVvY
hXniRxdcN0aXfTRHo31CkGOnuZ1D1WTDBvg/Q2Glrw/i2yPk8yYUvGMnoTL4euYJmvh7d8jzj6yD
dbt34SoPu/XMxhJej6D5X8/sdZWzT5TsO3TEE6U0NGbUvRxJt9Cd8b1NXLRR/2nNZrn/19DAL5ey
rtfMW/raj6r/VavmWP8sVXPZNVR1W2U91FZBJervqjy9Uc26yDRClOA6ykKarkUzLsnjs6Wan8ok
plZDbCxVhAeoe52riRLD+KZlY3AHWTpqUlo0nNwktKp4H5kpfPVKEz3Cg2M/RDAx576W33g9BV6K
MlrroHgUihE9Gv5wO7k9BLZLkDSGX/nHlFUFQHvY5jCq3KtJpbgom6LquDnWJUhy3zAO4Pk5h130
xVWRIByoITDnx0X+GXEpjgq3+ByMI2XpalV/Zo88YsY7Np/hD/rlGVBgLCAnASCNfVburGBSUDwH
0CQDYqPiR7lZ9+jByJWwjVK0TikYO/pDHb7EiLvVlM3TZnuXJ6iRchC/tMgscKEZeul5Nl6qAgKV
zkFeA4Ks4fKmKYZx7YpLqFvVzlwixEVi0XGBJqltIVqRDJ5gnbcUEghe9B+BvQpFUr0kBwUaXCue
liFtUGW1c28ks7o3PTZ1B6PIH/LIzx6UZs5p4Ekxm+qX2KURe1gW020KZizVFde8clFzutM078+Q
/Y2rVinjo7ms8/V6rd4XRajeuyhZUAE3I2bxD7t0fZOP6Co1zF9LgDTt61EADXnVqP6tOrgxM+Mo
unIEmb+C/Nng3oduhRrgK6o/czSQrE0ILcBqlUMZX4fqpXCtjRxnL0bI9icoDPzkWuFp/txULK/D
qzDyajZozz3ylff91N32TTKzM9JqMDp6VQTd49K34QJqzaB/lNhhLKwjJO7gRatEe05TyL3/e7Hp
e0AVv19dtcEOeI7p2jpIxH+WmjaVyttijo64NU1jA4t64JorRNDzW3QAtDA/CESwqHWwwDY7bAIg
FFtvBnteApMzQnETwWhxnLSxbk5ScyNFNq1hGKekHX9KBc5WiwPQNoAH3A9RtZxtwLzQSefXwiih
KUG+hwrgj5VqQmzAkV/JLP7JTPGG5kJIKjamCmbx2Zkdo70WKfGj7O1FisKLcZU8yptiQE/GZEdQ
scMHnVKYdWzpNaZpHVyHDWMlsT3uUcpwVJvauLezOr6pbXOE6NxBHJo3nx+Fhag2hM1Mh+JHK4j6
vxx//GLkhvfVV1mlbKuke2bmleznsVTueE+Oj//9f/m+4n75X9qua9sslC5cqO/B7WB4q7Zo/f4p
hykAcnGY3x8oBNBufDfuLqaVOqcsANtdg2BExBUAowak9rNnwXjveU35i0fUdW+y+kuZV35Gb4gC
DCrJrvR6tD8EGvxX2qT+4ThWd626cX8zeMhUr6VRUt4EqzMahkmOZA580+e1dEpKo1anlFKpmwBs
G2o03o8iMm/SJC2+BZ2hIsza+mdPVxqoqChTCmH535XJ2O/GKI+Hqzrsg4tbzeNdFe5XU+aYwcVw
Pv/3v6Kh/+cjzXRMQzX4HA6VMea76msvGIO5hhHgqYkRN20qivM7XnZ8FEzPhRW0D97QjbcNqsGT
3f60bNP468Lun/lXkcU/W1gbvpQ+aG9ozJOHoVK9o52p/pEJUPyguuW4Q0Yq+DIQyp8bcWq7Mo6I
Lf6E57b7pkHdtWvb0DtVtaN/7RGYsovuWwqg9eT1VXcjXkk6fkLFKX1OY92893QUQLLRHu8DE71v
FX7vg9lH5Q65jfxjVvhotJTdEzJQ2UcDzdSPlavetEyfnqRnU4J7PdVGd4KtIfuIXO58cOacOtGl
q8xFdz8U7MosySTAseYblIKhQmhT7tsLEFW1ivo+QzpRR3aMjVxM2rK8o4VlvhsKNP7Etg0onV8t
AW50gB4eoUjLSp54M0ieklTdjTz97xvIN4LrKkkeEcCN7mSQHeXkCTqgRWhbc07Um+BCVRh80DYF
jPEyLD6204fsrnvJHn2TKYDkZUaRz3e13Tq8nA69QmXvekZ3veZxZ8oz/BB1AfGRE07QGJxj1f66
Xk04tyW71sj7jN34qI2K4jjXsK0cIfmDoa0ueBPp9Do4aha180tPTFvzO9sa+xrmL7xutpv6t0ak
qvvChpohTnXvU1T012ZZTl/10TVO6kIHgTLK+DWaaqa5VldfxI39iWuxh1QynUY74iuRjeeOh9Ed
VQ9L0R88T0WQuMXOdPLioCvDDxm1xqG19w6kLyeqRr4Ukf7L4a3vCTLk7KKZ7OzAZjt9X+yGUiOg
95/2rA1+a/cdZv5aDyG5cCDJdpCKpnw1sCa87vQkNuBqwIv8T2RjaEpq7zjDWHK19vtMGR/hI7vy
TS15WG1OiD7kENbRrkn0X1APKl/zwbjLXaX4U1Hm+8Kbhq+IAGs7lEDcS7rUQkWa1e5zCOI/BiMi
ICNEPp8bXf8OS4nziVIixCj83vs5uNFubMIGgYgmhHg38n4EHmuaczYlH8H6Dje1X+iXluLvU9ZD
lO95bvQQp4qxcwe7OGVO/TXLR/u2Xrg3Y0AH65HYUDN0d9WgGouW7cuAnekoqCZLyHoontJ/k2eq
0mubfWjusq+OdRXFZxPd1jeMn3XjM7fbKD/bfFQR9bDRtmGVMtw1KrLkqLPswStY55Ep+TmqAFVJ
N4EYAJ2B134MxIQagcVp9XyNCWVEjNuwdFurpeq5+dZouXfUlppDf7Z+Jmg8PQjF868o9bMvke2U
D56X/RSbDoj7RDnkuJNqLiNxp53ZGspRRl3iHc3JXuIn20QUPh7LB79Ifpb9xbRZYOvP8FlDjx2U
7VkaNoA12G+QIFv7iT6257wsMMp4+c5zi3w3vA1ICuluaefCn/7X5EqXR80/6Goc2wQn5/COZlpA
gd49ikLbVxsq9trPWk9Rw4Ce2C1EYF+AsgWHMAXi7uuw8/0xaaN9CKLw0W1065pdt/omMtXwAyTO
yb3Tjxfpob0FTr9NC4S6rPEoNrRqk3uK4VcPzQyiD47H79DhJZd7oVrcvhBTTNdjGrv3fuX81cDw
+aXl/3LMGlZ3pMu6fYPiUFed4KujYjQZQD4k2oOWuNbnyuWbidXWW/d+0rU1Q6JqxtFxWBCSQcng
zll1SktooBrqqNfVw95nQ6WKM+d6XVyUfqb1DqJR0L12+rIe2QUGL2QwBzdL0UwcpbeZoQxfjKiC
uzzsnJMRx84T8KgXj0wDOmjo0ZPRqOduubOY02yc9LL6Sy/juLkps0X6AYIrxV84Mq0JFQHLW0D2
CxncuDRlXhunMm7fR+jZsH/5q82tVx2UXFMeek8p79QkO9W14j9II/YW/kXYVhV1J7aprJR11A8t
di2K4G6zu1RDnfO8/aouXl3f69dujIpCwHbYobdi+xpl++rZSJLqWeWGxxaaap2oPKqeK0QVdL/Q
7qdUyR7BziAGN8bdwc81qmXRvX6ktBTKURvphMVjs7fJ6CBzW3UHcUu70YDz1kKjlWLHXdzocEMV
ZXqXt2EOU7lnf62H9tR7bvxr6iEZnOY2+jjrPVJI5sKEFcUIhlcGi+WLS4K4UODbzQ/JpmeNd7H1
Kb2DFCS/Qb/P/lqSDaWN+JfRIFkFg3v0MbUU6G2z6pdmNN97JU8fxnnWPkd8RbIoUz4UjRF8RDnu
uugy7XPg3enNeMPDHbBINPENXJphafJhoQONAPtIb8zde2V2XzwSPYlBknfpcR0FeIFaUsB6c4lM
DeVkf6dCsfAjpUHuWVhXdPZNVVQ9LxsHSxkhwMfjzIBz10avG4pR4KMWSx1alCx9xSqQzPCZFCzd
1zReYzqX1eantXvV2ZZx2NLWuc8OhK0cdIiAnwIfEAjVO+qPKEEWRwmUP+cwfsr7avraDOiiVH0b
PLSeMZ9aP/EWcpD3QVkx+n/aYfrUmgg6lrWt2SjV5n81JarPQkwc9BCUKd5l4yAeHeABY8NNJerY
1rh2+M5dJagr84VM916emg/8g8yHJs/TW9+c7yF9Mh+qxjZW+wil9b7VAzQ+XgdkFFYwqGpTX3mT
RAba1jpOsDndbckp2LLu2Affi8OWaKjgVlR6ZB03X3HRClODcHV0bt4N+Fr77MLlxk/v78vkzjXe
W+6Pd7nVkNtXHIGM5AECO64Mh3U37qClWpBif8fLx58r98/aqNPTO7saH9kGjx82c6lE6Vlrss+b
STLwMB5QlHK9N38oGehtSE96s7IPW8T6Id1+F6VDddk+I4Tj+m0RAwFc/ieb3agDlbr6IH2TXHLA
upBeV0Uzv/8vzJl665aZdrslyVgMuwAh2m1/KVhy432VojkHWFa/uL73Q+2S4JjVIcLFYgsHjcP6
KxXIw0UsQ9jol9XDqkGsAjz9KjZKJ/SLzkr+tJtLtdjpVh+hNLfES6CM/+uJthT+JzmZGNZrWC5O
juSEteF83RKOJULgiRdy2/PK5FJFrPNf5drn0FsmsovJoJSXeUwPy2hpt5eEXdl2F6P0dMn6cByo
jPTrG83yvKs3QzIujcPv/KpOLPXGYivyJXIb7p3gFtzDiFbccmbNbCExk2FDywyeYs3aS30PtZ7i
T9tDGlhu+vIgmEf3RmO38KFbngN5XxS35mNVz9W5rMpvcaK0j7FXvDSqNT/mbtmyzf63feyNBKSf
A0+RuC0DqacYDxkUu4tlCACXTEvjl+hveBF1WduAnKmw6m/bSSRgOVMXzJzp9eSBx3RtWM4k2WQg
ZBaMBjx1DCGcMbZXIAwXedMzJXXjjeEHBX9X9cUWhMjHjdZwLx45Aj1nxYGbSrrSjIGV8XrUVczP
iHJ1f3gqnafNgfKk4AC5S7DbbGwAf9G6qLgTk1ID78zQK5SeXFAZwTrpgi7Yb0ExctVTTq2amHrL
0o+U2VL3tVy8RA2o/XJbCtE3X2yJ7wQPoz4cthzbZ9w+t9NPpyjt337GTKEIe4vyLTW7NjytOkqU
klXjEzft7cSlpgcHNInDN59xjNU3n1EPTf2u6k8IFlROxxT2p+V8QKI2upW5KRV6/8fZdTXXrevc
X6QZUV2v2r3Z2yX1ReMkJ+pUoRr1679FyLF2nNxz73wvHBIAQTmxJRIE1rJfz7rLWXU+4mbjlKyL
8pmZTnxCpBxn4tmaDDv42xsmSIAvNpueBe5vZdNX1zju+qcWf2eIZSMNmoa+M+n3uZbsC1RTPoVu
3D/hazgGzLSrIw392LUPeetYAXIo/GqlF+6GVVl11SK402XaofLTAH6smkvuvCrbk5JWIHdd//pA
YsANFYEiRA7Sxt04j3aEjDDjJiRvwgFU8PGGRf2r0Yw9nHV2HZRz7QzrJeAd7gbPindcxahcPviH
Vm/3QgWxSERNxpL4ZkhmHmpw3slz5WOZVQPe8oB95Y0Z+BIQIqNptETWISkGlR8ghpVJF3DPS48U
tS1TfdpbTtWvaNhzjz3il4+CuSQBjJ8ZhAgKHwH4CeQ33/3DPuGPZEpNYoHRFTWYf7cPa0S8YW8p
FLnZfwx+IXoez4nTs5emj11qhUe7zpkNSuYKNT9d37pId7zpI10nPFIzKOPM7mRQJ920vjX6s8/j
WJun3eoWZ/NCse5i0ZRa4Kt9w2cQVWQuCMqZXhsnW1VeGCI25kZ/65GMtGT3bmj6ZR2kJkPpiJrx
NztS/PsaAA57lHXW7mhZYUuQF9K0/+ExyK4SiOPllXFYfoy/rfg3GS2B8EZyatPj//BDLCZNleOv
Yf6RU3Pa5355+I8r0DRqoqjcGnpbHyaFxMZUIxSCW6QOukieObahKfckIuU7M1IIwlpb5iLkV+9Q
F/48a9/cLV6oR0ssJov7MPXbgDeG2Mxacv/vk8mXpSN5US/ulyd597TLEtSzUBO0lpPwtgmLd4hV
IXyoQHhRD1+fDFb9uEHcNXpUIgO8brvIzDbaZRHX/japrEHjq9kgf86darxw1Vi2NlzKttn3zAKv
iRqhzne8GMNkDWvTEvvBmD4AfiO9pnqZXoHcVhVD/QCMzfoh87l+TZCxrAYkruSQP9Sn5s2EpO2w
8kvTv5IdyMbrrd3j22SZHWj4YnCqUwCfmky94iKj5mL9N3VtOL+uANzUTLdANgewtJN4W08U46cp
Fgfmluxbm0ogs+MIdz/JVDuJuLTXreDVNxDbk8GgIzDPfa8FnZbZ3CNJDflzmq1/Q0RtV7K6+Fzh
ewmQPLs9jEVYPKFO7yfNTLLiW26E9pOH+tkDrQ0W1oHWdkzzj7X5mNhrVHcuawMW8HVtIGI398LD
bpu1IrkHhyxYmhEajarafNFq0FMWTdvf57j0O1qMA2hB8PLZGRCtjDIUPrPBmG0BIWACCTZ5tdVc
u1n1evhI6TNhD0TEKcncPQ1zwBesy0gAFGFqAa6stMtQiji5MV7mIrWxv8NlQQh6iBK3IT6Pvo46
UFA80wBWq5MjTp97yKqE3ATSaSC43tx5ntc/9FrxvVZyvM7BRAfI8RPO/cUH4MEgKAF5rQiO+zS2
9yC4Lr8UPfIwIbbAErbLLGcECx0qQgEnVK/SybLvfIBIrBGGBjp90tl3gg/gi0ceI7g2kYkzD0mT
K2skJYD7TNM15I0oQ9IgGQGg7D47kkOym7WhBQzBkJlsB76KygN6v+vtEVt6mX01HAFb6TTPdWtM
ByfCsW+sWHSqVh5DyKUDj+IjaxN734vKx8UIhtQA9CUMepBe7n29ttZF6hrr1o+Ng+hjuaL/mBKQ
0IdODSnNaRnS/xMN26i4NR5DYL4vc0m7GJMr0jZqof9hrojy9dDH1oNR1s1+sL10h5CS+NyP4boA
UcwLiuaztR2P+nkCR/bVAyAxUjGh0Ozqkzs6/tNo59ahAmLQxshL92sikcwJfTmYySbMh+jk+rx4
TEdzUybRHWCi5FfdBjedLoV5kQi1PLhcgMhAoXSUPOPgDUxeFUbevyraKOLzDC9CFMpEMQ0Yc8zK
jAHbrZvgJQpBDaB61BhtgyvEthSrRZHr9R92s3E2/kxq5s+eyOxvPmdb/5T4Y3wmq1Ao7mmSLw2A
abQdkEGeLTDEI38VXIUWkqlcFBKCERnpJnveIj0t0LPOv09KWWzsAWkhTWL799Rk+EO/nzTzYZgq
UN++yUVYs1Ov92BlhilNp17Odfx2MfA7J4gmtM2AF5tb13qg4YbkYDgcPNx2d6kBrYYoaMrB8xyD
j80ALsQ8VDIHF7FrJ538zSIbsAt0B9BA21nPH+2qSO5RcbFdDCItQc1/2uNyKK/tQ2c30QoZGOMJ
Tx8ifTg1vrROjKqjCOx0ojS6qyNa3N+NjH1JKlYgfaZNTylj1UceamuS65OV7iTuDneVmt/gAI6c
gOFjAWZzRV4N7Dold50Y+SEDmGYAKm7dN7WOBJ4U99VmAxD8fAIEaVnI8p513D9FuIPYIAxjfrVB
O2bIpvj+/7Ngyof5m492fGhr2c5Eapnd4OZlvmUhPjUrmr54rm1vdUW2pnv5z3+/sWaO+y4JS8eZ
3nSRfIVkCgeQe++uCarCMgGzZGdPnTC34IfXVsbIx4+OFlnbOC/jrc308WMpcPkcAuF4T9rewsVi
kzNsTpU2DOvPJUCm7klZTsY6lNHwVE5D+OwUUTCLB4Fje1pdacqEz+mZayP4+ipvePRw7kE+rB8/
ZbWFSPPIjviYxk/U1Fbdr8LKzsCrBJlvJQZqpafZgia5SM9baXjT7GXkj+ueVSDr+/2E1KlrqLHg
crso6MCDQHkp1ou6oQ0DnZmGKSo2U4Rjje5n9amNuvrUq4aGlV8hr6SX9tUyWbVbTKi32NE0kg2d
k+w1aRwX23dmDfkktSfNKz4kr44Xu9dl1WNYbr313M7dA84R+cTLQvTMme4k28pIpntUuoHwmeFb
aDlxuXX0pEs3Me45Adid4tULk8VuGgG1YTXybOShu2oHPdyAYq/BUVBjBciR8ffTDfa2BhLNmRor
9h5x8FEwzpG9SlTBLs7O3lHzQeZtZvwky06zwO6Cml9EnIoQOPawGah4mKSc4SIoeG8AGuTC3JOU
JoyIrou+cJ4aUySXVE9fOJLTn63ayp99kGKMelQ9kqjs8CdmWl5x7FFq+hzVHrhfgMRiDl58Zaqp
3LhF6LhpV8M4xldqooEnVy3xHsopQTpJzrgHDr0+PrpW8+WdGRI+NSCPd/f//udovofv83QQDPue
4/u64SMN4T3975RUhp2gIOzDVMf+epKueYijEOjyv9gJWcleeQpJFnFcPSmLmX5wsaPsedKiuuI0
0xKSjEwSxWLYu7V5UPBlU18OqAvqYmR/kvrGnCx91JpuFPzSanGx+CFZjT3pxkTWy3y1RtNIMfta
PLz/AdSTkC8yQe3Yq4e/rUQmyyI0rSVUmAjlBLI0HvpWhqghNi8+yOkfXNWYKIk6MFBKBlUnnpPa
UdQLGZCvbOAXIfO/BF3HPY1K5ndn8A0+gYgW8EVdbOM2zs6L9TIhx3LI0jLDPc0gxX9wQgZ1o3l7
JLsPOyDt9btR4INvq2I2QxW9UVNHuXdCQcLO/V1OZkgCQ2IDcMkW+ySss3sOHpdgSq1mvyhoAriC
+Dq2Kne9uCPFsr5ZgWYrtcpqSwqyw+W4Sw/RT1lvBYIK9wrUF+VqcbJbFloWR3JioqEsAzyftOZi
Qz3HmvodABw6AILjZwYkY3qcUEK4QzahwFEl6ozjUJZuEcxp9WoM3BvjSMOR2dI/oTzdOI7exA9g
QwhaZBSDy4NaMlrMGaK2q1iC3FbKOjzhSGvvGp1daVSglBCl50qRcGw0AupSAyoCc18b3uFGkaJE
8bSYpDwOTyTLaPKQhMZBghBvUA4XuzyMELak8fspaTdYxxR5zjRldjMbqqXyAS+Z14lvSzeD4Z7c
mzV4xCWOWkY0rhMhUb6dpUAW6yWCTqPJI5QC/cIiw3VG6aOWVw4HmU6HWGv79Ansal0QtXG07bMc
RHZkTsl3QLVCrTp4Y8zRMau7EZTUnqdFp8kE0Z6bgzoLVweaCAAmwc+aCQiyNXVnKdP6O9E51d5p
Jo7LyB5HtpsuDgZIFQGl9K2TRnkiI3JEvUUGPP07EzRI+xvR4tYyowgliG/PRpMLp756kxMd/Bgs
kcB4AkIoT3REP+3TjSgh+FAcli+4Zyy2eVSxgI+RIdc0g5rBcPIAyTL5LlSGDOfJTdSCO9NtOhNU
eZl5TiPXmHug830MEUbfL6IsBGbluuK8PdfeF88zN7qWeUA8sN2HQaLMvGB5EdBwmgYPkRHA7MvJ
52uSUeMPzrgKEeHeLTKPi691FjcnxGdBjy5xttE9Ka5k4eRgUa0Q1l7su9ZG8GzCLdIis4fWQHlm
Za2XZ+qtKls1WRztyS5yhuwcRta5Br/kqZi0bp863p5GpRLZ42hWgTlkHe4CsXUlDTUmaagrndSq
cLMJezLyShOQTICR2NDERbEM37ugMTU3y+K3ot0rIJWbtdyKx/8tgcZ6RxfhMcNGNqzrmb7nI1Xt
ff4MLoO0rjJq46mLvW6D8r5r38vwB4rO9kkdIQO5n1BoDwKWBHDHh8jAhiQYuzvcQZVJkNV8jWza
8KeTIsXLa4wfFTcewEk+fDOb/huzjOoOzHr/lEPL73QQUqJEEVnfwuijXRmCocZTRyYAyCBgHlZT
4Nd1fdD1onwkRTfuYpDSPMwDBECOBi6RgmWS46FqJKnycpsZjRPYXWXus84IwZtSv+S2V52MAYBw
K9ynRthzPMw6wxHnVJOPDO8AMHsnIHDGFNbrAAYui25VOZObrnB3oq36sDW2rV2HDyi+1h7qonxx
3Lw+DU3Dt/pQNetEzf3TP+AYHue1EQ179esYT7UxuVeasrin1WkN9dRcZdVlvsNQ68HD1MbeJbQV
SoNjgodWt3qQ2rjxh7KzxFokbbiLWZl8MCLJt40JmBQaIvu12w8eUsdlzZIPSCYBnXboGCg+hHHU
oS5Hn7TPmq5GY94/6JJtSUeNd9eikuWZ+mH91FplcezGCpuvYdyBkNc6tqqx6xL8y1OO4ga7wX9m
V+DdT5qymUJzBaAG6LOhb/Q96RBfQ8YO8oY8FLfAwdzNpv4FuLT+ZvY3W/5abZl3sySKbBKOmlq1
PIndDjl//75HZYb57siIeh2LMcdmJjLFkV72nkilaZg9TPXw5Dof3CR303VoqO8EULKDKvOSMzUI
7TT4YqjxTddBKtgZd0flSfpXiwYqYxfwCH+ZZ0bVkyxBotVqXTp7/avd7N9Ka5wh4XtFRuQc2ZQO
CkjpUQwN6dgIWYD8LHPGjwiDh/uBIexDAJpapzfn1pb3S0mO/0s0A2bSUHjDPdXZkBmJekxaMDh/
90Omnl/Pru2mtMCtSOUuqHG+azP8DQOYzjuiAO0bjZxJyIc04fGhlhr4IpoUxI2jnYmdn7SIRtGM
ciwPjRhA9ZrpFtJKmY0kNa14cqyo0HYl7t2AWjicRgG4UOCG5dG6aEFhUsg4vEs1IcF7k+IT7UX6
fWw2+n1tImuNx1E0yxZFaYzFqjLzfkuyJJEjfq2l2rnhG5HL4rZZZGWbv0Q9dhiLaLFdZKBrzM4C
5VEi6Ay8UEH32G0Xw7gBYP9/+d012R+/u75h2w5+aS3bsv54q2e4AcVOoa6eKirgxubyFEthnXF2
sM7UA8H67ZAUINV46TpwYs8jZZukUwKCh7e5pQauYkSxbkTv3KVg5u4DwZxiow8OsrqUGz3qUeka
lRY233l4iWv+uRWa/dxphv9oJ0Og29J+xhbafgb6/9ZJRPlAIt9C/C1h9XimIfCi3VUD8OI9DVHZ
2W7BpTVshNY4zzofrUNUI5RInnrbTLZtqI9asXGNBJfXNfADEtVQjxqEFKwjcKjtI0iIgB9A3UVD
PZKR4TKP3ODFmPNgcbHMe+cG/Nv1BlAMyex/8WWQB5rHWhcMoMUoLr66j885ynFH7KXmkUSFgBN3
xpaG7ZAVd2aNxGBlGlF2gNWmqN+Nx1Ou8gFavNKBe6/XK9L6VY3EVgeBeQXExXrzRRRltB+lhtQg
L+pzuc4+GRw8l2RATRVx44LNOBJ/2FCiLE37THLZNpikU2sNvFwnHN+sZR71aB71UN39397Nf4Tz
8E5GYMOwHBu/5tacFXxDcgUmHxDDO6Z4kvbkBk6KhLu2qsILH/LpxHsT4Cs68iTf5NSjRh8NnJA9
m+8W2WLnV3G30zXcbC9acrwM3VjfTEXenN7JacUJkS115Y7Xjlp7cUy90OgmXNgas3KZvzxshXKj
IHPkvzzdiGKOm594mUtLqKdzKlDgLOsvD9EnU7XW7O716Wjq8hQgO5tO08jWJBprDXsb7Pjy2H85
oD7AfXFxL7oBDGqNw6ubPfVl/23qpfei5wXCZijCQK0pylA8i3cIJYh+7bjNuHHdqB23IM6w1gB3
Q4KXVZbJd38CO7uGlK2Bvou+IZPzbFmrT2RXxZs6ityDo1ss/0QyLRFDEFae2LiDXyffZQKuSBfA
+AHqORrtAZVjzUaXlYNDjV3vRdR8GzVwUopyKu461dBQgtf9gF3RwyIieTv6xR3yPt2jEPaeRChc
d3SUP8CJn/v8zMJ+RaN3LoXA+SkSG9ItbheraPgUo9wWFLFg2eFNM2wjYcmLX3fyEuKP6ZJU2hSw
vs63dYnq1x1pxqj9Rx/taRdqA/hpRFIgOp0Z8t5rgfpNJnmbTADur/iIqh250QYQcyA7vfplbeHO
FsiOF6R7N2DEM7i7+W+fmndMHB7DHyJgKFxLx/kBn5t35ZGTLAHLCiTKJ7DQdGdks+91RC4PPs4F
OF6Vw9kBkkMX0NhNObqlBc7q2AIS8WJEPfzPDOfZBuUfw+t009njbSoO5GyRL3PnBchrG+Ls/35V
cruYU+/tOasByGKRDajT2PN+umXoP+c6k9vCrqejrvnenYmU4zVKicKvIgdlojCcHylMLX0EpEvt
yS2OEK+mulZiE2Jm4VdWNKhwLpwfiEEldqGrzAV3vYC0Z32YXv3NDLquqMSox+3Umi2XWtC8R4rB
q2VP4O2LVaj5d69pTH0V5xuNp9VKqiIGamwjvpQoGLijkWNPPSClnHK2iFX5Q61p53cWpRaWq1RW
Rbn6i5ZWQApaVgKL+w/vNLe0AGmFL38GzoEPFjiYs1UExt2jb0Y4yWtx9OjqbfSYFZG7SRtzCmIf
oMt4kZzyCTQzYcIR8lNDT9EJlarUcB7fdHGtlyTrBkRoFiKpRzIfAR3PHqg7N8koVn4GQCgadsG/
/+abhvvHLsv2kQVp+K6BUzQDYfLvlcFD7pUCxEfVk8VK7xjapQVIUolKqrjliMxmxj01HSunM/ed
bYzP2f1sxiot3JXF1AZm2pfZZnTTYd3biGfSlDDsXicD+IUHgyu6/eKQtGohRMb+WAhVa1vvbTpN
osXAA9sGNGycb2nX9GeKK1P8Ga/b8pThw0Qiam4C7YxbnLRLrBpoHCiIp/Gb9maGOaUgCTWNdGUr
SD5zHEqc11QX8XPnWKqGep6jwPpIU+hgTtFj70Y7ETYfkA6dY0uAfzRxltJ0SbB/i89sKgEuBSgV
VLuUAK5GI0dfsbta7TbUYy2dNdjwRyDz9vdk0pHx6OIgQuNKj/4ZrDLcOVq/GxI7x20YoH9a1cyA
Pwo1SCnbNAHxopIbZYisoBbA3gMHiJ8b+tOOyn7MHHdKwyjEhYaFl66Q+uU/j+CFejCROATICNQK
4eLlWAyA/ycr8qENQp99pCK79TFN2SprTf+5coG9M7OgmGMD9GVFikkN0V5WedxsYpsjd1wpSEZU
mE7dSrCiv1Fjkhr1mNYqDAUIP4B5spE1Phhj5+DUQurqzfc7ZzSkKala6p1XEJxhKbK5aRpr4+Yo
cKkcrTnQT1zJ8EvS5+Z9ZGvGR7wq6Z8FOGn2XdSgwpCMUAzPUF5u2Wsk6QMxoY2BKqB5X6Op51/s
MAeSSVW1zzrIhJHUNGTXONW0re6m4ow4qX2ImZcdBiAHo8wx7rdgwEOBb1/W63zi7Qer6gzcC2XN
14y5z22ZOv9ELfiGc2S2B6MfAiO8S376CJUh8HBOAN14ooqPIo2QkNogZDTXd4BU0QrwB5YeqAbE
dmvvoSs2NKAJSd+LPZIbUmQi5e0jNWDw+Y5MHDO7pKNb7vpSyjVRvMeWl+ASRsg1EcBXRns75Ebj
bg0/KXZ9OIjnsAJXF/Kwvofc+4wrfuvZLutwx0Yv2/9uMFRfgH9vnhoPbOWB7gKAH5uz5GKm325E
sYzLu1GCfcHqELy10299FCFQIXWeXqT8RvoU9Eb4tzHFjHSF94IvQL41v0XUtVdMLwsa/1LO74qb
+zcoQhQszLOW9wxNQu6yBaKjCfC8mTahHDMukV9uIlAPUHp+toEreXaAZlkjifiYkSJTNqTluh5t
KjN1sNlAIQZydIoRLLiIF9G8qe09/UJdr/VQ96dbW9dCdWCsOfoHjn/aoCg9/nPjO6L42Y9VikI3
Pn1IexOxBBNVv7ldeUevTrUtKywEFfEPDoIaE9g+jai3RFdlNAh52v05mixECxaCqwYvpHXDanvF
RmR1rvtq2LACTDG4udIBd+kCuX5pJoUyT0PkyU1BAoK/dW2O06vhX+fc6G+65MTpmp/CdAcQ8uQ/
cXk4gboXFIQnPRddsjW1OD9pYQ9MLyWkhmQibht3Rd2auuBovQdJW4M3qw/Eybr7SXznUvMTY8sB
CAHERD1Lzi1faaVoC2yllGw2igW6YqwiBODbANc5SkP6eb7nJdqhwClCOoU432r8skJ2DgcqpgK7
SJHviII3av/si8lD3kDUA0jUb8yjxoxk7+kuwriEmeHleV0FpM5TvhNp0h89hpKDwCu9AhkWLFsj
Em5ePHXbgoopF58+Nda76rHUExTk+mJsdrw0+1Medet86DyJu0CcCuZuXLkm0gFw+pnHKRngTI4L
3ErjQegwHiDpI16ZMh7uO0S97qmn22D3mmykN9PQx6fJQbyB/4w8hPXIDkBtoCLktrz2smHH2YSs
cSmxBUL8CCrLX/5Irskr6Ffl3SJuC3zC6up74hj9zeoGCrPPKF/b1c4YBazN6oBS1NM8ru6spLxS
1jqlxndx8cTSxrnMOe8DczZggZMbGpYuKDyauL6SKU16sydRbrrOJkSl/oaUZK/8O0SfbublEzh7
Xn1nb77JFonHJXballN/M7TUWEkm+1XsayOSy3DzTc0Q9ccJWVCXeQSOvzunwWWoMqCrba3kzg7s
DzUKmH5N+k+O6rLwLzQL4f/ZEbazztpEoscGuBV7No42ruNEM8N0K1HYcvtScwCAE763ElW1b100
af3Ayw5Pp1C9U13becqSjMjD7/5MWW86E2dGAonJqwz72xxJoHRYoAa4PWDMCutZRPAyJFdIcysB
jKWt1k+uF7AyLC4ZK7cL3AzZkc9a2RVS8UaRP6QwblvH1MoNqFRfl1zmkYlyRQ7mE8ryaO/slKsp
jD4MpXXnp1V/crNuU3ccwP+l7E9ebnhVYPelD8BeXDeezDQE9wl1ZylNorGaOQI66jArbia9emHe
QUd5zMmODVAiAIc9YGHu7QarH2IcPH6NdWNANQthmGQMe0VUeLq7WRjb3XksLLB5V9mH3LC7o1Rl
xUWroz5Z9uw0eNNcfFy9lSznHjby+HvW5mrlRZGyZh8J1p8XkWcD0Nfs3JdGTbckkhMQIjbala95
9ZaWMbiOIxFYoINOxxekRRXLmXqdIwY8HBdbr9ezgBS2MeB4Teq5a5V4sVkpwqAkFN0AliRHB7wN
3Cy+qPdOJq1WbEPlOgH8M3IX0wEQkBYwJDcm7kJOHveLq+syPBgQzL8nQ7bJf7dwAKuyn2Qdn3UA
sAemUbg/qugpTEPx3cxMDkqb1MSbqMIlZ1RYAJ723McmtQcQcJnOmyluRjlSebetj+R5oN60tbsW
9jaVov021q5Yhy2LLuBPSu78qvRWZiSL778ZgOIOiSUOu3+tPkp718DbIps+I8W+OUdN/KNEJsm2
MrXR/FTF2Q9Q3Lpbz0Yu59p0TbGWJeKoZByGFiCA3+aRIY2Kym/OI4guXrX90lUei9yV2yHdTKkr
ASZZTFfqFdEPsAFU9zSgBmm7AFR0GwFMKVjNpn6f7Yc4xadATZ+6cbpKxxdX+3FxReYs6QbUAU5i
v1h6iZvtOCJbOHjkgBzTQUKERAYAI6oF6q5vkH+NQFIAaIT+0CfjiEtvFCC4YDg8UYPQymtv8r28
ChbNO3U/savaqe/eyWn4fu7idfFHstBHNNrISrbSuHvB+wVXadiThYEFpL1VPNSAqgcseRiwcXJB
n8KdYB7jJiS+QzEbTtPKfHRN8ypivPaVCxpRs7iZ3QIo+tVNZ2oOIBuAOqkrnpseEKmNwkolLqv2
t5GHlCpHoaoSBxZCtrMljdQ8txdPo+j7fawifXg+ADmqHgi45CVtwBUU9ijWIwXJSEsNgGPkJcNt
HmCO6m61OHhnxyMA3FmjO6yXuYuD3qtAUs8/OZnAJUzIjb2wy+LRHvTiEXXuK6QF5FcSAVHGPKUd
+DliO6hSZwOuSu++QRLlkypM2RUTolqO2cVISUziJ+x3N47VevckWixoAsnefCwWfGhffbxZkI+/
rUIW/7pK1SE9zSiHCrluenkHeLovFioy9zTqkd4P6GWlQJbYrGiYC1anzvC25dTpKwfMfuubY8l8
HBFtroMk0mbr+WACOsGg9JK0SO6mJvV2UdzuYgPJR+O+tNI1UpXDjVbY0Rfk928zT5ERywSfX25p
6o8s/hLGtbkaeTieeunwT2UK7iUlH6K0AtlslM7T2TThXqgZ/HswUjgPrtd9ILfFkGdbG8xdO5r1
toprWPkFaZugeFOr92ZnrqbfViE5rYLD88bw/QOKEr5MRZc9hn2SgcTDB7gijrBrGs6KKUbalD6C
M1aZAGLiag2xf2697yCztK8kHbvMAON18SVG6STiem9+5vEY5V0Q15V+cICTtNF8VIhkIr4Wmsue
edslR8crug3ervwlZSNeJGH0RY56jwTacNp1oWl9RuZsQAZ6O9QbAL/zY1523bPtFw92GhYvYH6Y
VkVXVRctYiN+xzuBVEUopNbXweTp1jXxAUxu9dnGLBFlqCfBX35/DIaA2obk6jFUjPtcDMOwtbzo
mObDdO/iv+3J9od2zZFCuJuHgw5spMwWAQ1B1htiX/oUu6n9SJImtZBrUtTtgYYCdZF7hHiGFQ2r
LLEecGKcRySSNthMdR2EjMwO7GHI7kzVUE/rfkg/Cs80wP72VYwLw+xOG8EVIAfrsMjJjBrR62B2
cAZwqyrbd/M14KOuEtH760Wx2GkF9uwSd7yrxTMK9AGMpDFQmbmO8XNZaDHR8Pd4lALYDfR0sSP1
+cfR8jq+S3aLZQJE3osIZ0ocLrk4gH6kDsAz0sWrZWxZ30Gq2yIHuKw07Na03GXbXusabLcUZL/d
j2DgZY21JiE1Vio8tvVx5s7KdAMkINS6Y9v6UYvCDaFyha6Fg6SSu7/JIw9yshcmwvWjRGRHTQLC
u/zqOnLEZYUYDx5vZ2ckXya9LcJxdjvltqx3iarYt8zqIGyHnXtV+U+iMRT1BifGdp0okACSDXFd
340R3vPpBPx2kiWVZCjRMPzZExm7xYBdskyyIPM8Bg555VWtEWcjO8/TlFOR8HqDejKsoZ6CGr/R
ayDQdUhbh8iOpgm/Pqj8i3FDDxLH/h+kPeIKwu79h85xnoD5CVSZ2J22ZuVWO22CVVF2F9AcMVQ5
TKDTTNqLn4Hdkt7foijGfTfycsUkw70BUiEvSetmd/Qmf6+NZfVe2yNlZIX7FJUU/ctzLfyzxcv8
DCzBdsMm5N72iqRSKvZK6iX8SxtG8X2XjK/iuseV4GJKVlEugeg1AYWu81sdDM4yyS8msEmGAO/6
Bwvbqr3Tivzit8WU7EaGYIRnISao7G6M3WT60nbc2ebYL5yIRbCMXJCN94grAP2MrW3iFyRGwJtu
r6U/QLPItggo9WcQu/ZnvS7ZVne6CDtdxOFJMco2bOexFxYtX2eO9TEtarmjKWMCQonoULmd7a4L
6zvys4FhO9nmnSk7oAi6UpyGPMfbwiiBNO17e+zFhmurmhG/YbtYd6IVDUmBqyyOzWWwSKjnI+Ib
sCw2dosCboe9z/B1cPBy3SE3B5AiY75m3AWfMU/SAH9NIg3ibN0mXpwFgHlgk8ghQY0zymeQV9sg
fumVQx4FWeHuGqc1/mmy6jz6fvkjr6yHute8bwCn+2xxMKKWjfsPMDb5V4ehYKLtARCKe3nEtyMp
VqGWhdvBb9NnD7m2FBSl0YRKJ4GqzA9vOoqfLqM3nbL83+Y1wL51BBcnXDeBB2GKURciEJJCsj04
4xR5eYyD1qounOgycTMkedb7r3Ikg8f/Ue6BIGzxY1vaez/kn0U+6O3HdKdZyT2VLNqyS/GnmtxT
LaSrRr/rIj+6J7B4slSjZV4GXECqgzQkMFiVLh+BBggcyW41IYt8JTWWfWqygQeAN2u+4XV9yvIE
/GhdvOk4SAuCCUBqfVmw74UP3CNrqj/jq1etNM0ennBFj9BYLq7mkDyarPU+Z83or7Qir66m1XBw
ekl5aHMPgJm4WlunbTp9LEP+j4Pvzk8AJIVx/9Nui584qXcf+9B310aTF3fRA37dsfkabfOqIxFz
VZSG80k48kW9rH8KiY+PwiHMs+5hsjsTPDB2vXJBgfQ49U2/TS2/OIOrNcT+w7z1Y1up+8nnw5sf
1o8KzxDRGOYi2WZK2v9j7Lu648aVbn8R12IG+crOQWolW7JeuDw+M2AAI5h//bdRlMR2H8+59wUL
lYC2JbHBQtXe0z4CimcwNYz94H0vgkHNEqXjQ+n9WKzL7H/73Vj/dT3yQ2MsgMQ6t954tgdCgcIX
6EcCTQYPjWtxsdaKnqOunQ8riYtVq0ZgPaVeuIonMFUfkLevj1WNSnd6+0V7MThzUvza49p/J+wG
2C9qQML/G3qEtRNJYxqzR7e940Oq4YGsBNds71gznWZJ1YBnIIkBVCFKha5iAJG74bWGW24VRYZC
ZwBsVNu5KowMXSe+tSgwv1ouZmfajmJqlwPN0EGtk/pwDTi/DgZKKANrMOyL/oPj9+ziGSAvI4Xn
iu5Q985fNXDV2ezU5vj9w2X+uM4iqaWb2Cv+AYx0ehiaOkw3H2uwKYlZ8BU/uy6hPaAsXXdqDvgX
pScabJU4dymdzkEOfiJ5MU/cRaI9BAmPMRXWngyLX95I7yitgNSz643HshLNltVpkRtd19s10iMN
wGOjak0JGPxSx0FS8+EFWJ7O1u+S6shtL7/gboWtxDQ0PyOtWlMGJmsclHizqX8p0hgAT0m+olpG
XI8VKTrjP2sjq5zj5tCu3dlMpY1kbVonBYwq/Foqf1zkKDaOOa44gMFmvOUV6odoxq3yYxarWV8M
xhvNFuuodDd+yyp5XB77zvsPA5PCKstME8dxDd+9lJ0JKaFj80hbtb1mzgmdOcuDyxM0xnJcuDKj
8C8jINWDIkPbkaNE0tml7YLS/RtpKnS3zWoA3qMAdBLRigw9buUrx5B3FOMDzjmIgLQ+r0NRgJtl
ah0S4i5/QSXA8KI9EkN1L5gA4ivI3eNKczcdOhDOWdJoJz0zIrRx2ONLmeOmo/MN42/tsRz6EN2N
nzH1INgGuITymPdTQEUfZd1NAQOG6IHECV/C58nDM3tUBR7gFru2onkBpbdMXAhT38q6F3yfG6cZ
hb9t8DujRCoJpiHXpysVBUl4Gbqtn5bqYeVVNd216ve1mExR9xQZCnkYrDw1eE4mwauHCtkcknDg
niXii/LyepYcxTP1u+eXRLYvT9z4eOvELPi9rMsHfWrjF9Y49SkKgWHpR9n0rvRNEccvfh5/j7xI
7AZ0ctwXmvwYxhaX0sjGgmij55oeLBbXcQHECGru1aJbgjUZA+3QSbLZSgYgWfh4oyqRlxUy9YPF
G8+Ej/3QedlvR/+3nYo0kUB01p8zlL3d56YhV/GQOJtZbIbwnmZ23Dv7kMtfN3oSS3wfR8h7nbnD
SyA0+MNeYZ0+JHaDM3ysNQGJeJ6NDzQT8cXvgDRFmsiBerRAyiBHZIYW11ETwx5Ncsh+KpcrA06o
PBWbD5L2shHfEkVPPNMMI/N3Xzi5f4yUbiLqYQe62gOZ+BU98ZcOtIceEEWNd8dEfWUMskHmOvKJ
hsb3gVbYd+gJ/NJZdvHdE3mBpDmu2n8PIpVpWB9BEr8HJ5m7KFlYF7iMXuUlqgTww0H98jxliQac
1SxHFeCiRBsr6F984C3hdIqC6a9Bm9JHU+RyT84Giz+MN6JhdNqBl/6W9BQ+73az3LJ5TBXW5Hn1
OWgDXP88+ngL3IrSGdDrynXPQwO546w1y/W3NpKZLwWI0o+lkCB5VqJpOOlT6nv4h+bgfalk/dZq
fntnJD3QzJ3JWY9sug4dQwB7USjIgKeHtJX/6Wx0FYxMdi8eG811OohsR2Krd6gHtOWIlDasFvBy
75vIfCSJBj3/GWph/IwSJ9hxrgVQ4+dieWV/LJZI3r38aTFgqCMNTCDjEwpy0COAKgX8ZuhthMqy
SlUBkyxs3GA6XmjsfLtCRvjLQLNC87XtWOGhfxU8oTMET0eQNsSM+6d5RbK3BoptetZk25AByRwk
R6/2OEqw6ToxiJC0PEMRnwdsMTSGAvvQKzC11dSO7afYBAOk7FGDg0Jh6BqFj4gvavvkhBXQLyDx
3lAozQ0aCllkVkGJTnng58O5jLI63tm6iZRuwtvNvM28A1pVJlCvt/a2Hor6OGWp2R1r9AYcWu4c
lr3mvXEUyjZxa4RBkoPIzKidC8C1xzMavIo2MHxdERVHHwNZdGVm2X9aXHGfujrHFzSpyEi+i4hS
jijgNV5zqwnlyMGyVMumJ16w4giMimyX9KUW2Jwh16iGhPfiIWy9cwlGjtOi0nAXuevR+BqQxxIQ
Su8Jde/+cVEVaafvEwWK3kVZdrUu8/h7mYgYhBeu5QFIBbC5vTn+Y6qdeaZ09dhG4O/28kOX97YX
CBx5jy3ghGl5Wo8+gMd5HXgD6ilJJEMGbAEQ7YyPU5piKdJ5DUMeB/fUu2WBjEvt5CfOqWnceDWN
otvRVW/Z13jSohV5zoWFQDK+gG1rhccNHrdkVSL50nUxelXmgNmDxNG3Zw9yozWWJb/WcPrxJTVD
/XtvIXfaSTv6zroUMGiAvX+Q+aBtke7m5yKX3THWu3zvAKr1Hs1P+aaXHnvGXTxyCbpm/3AS/k3T
/f49zdIicD05gEoksR96dfUSlbGzM/iIS026j2kLXME7ebupq8hq0B1S3jE2ZufZanj5tKIV0CSM
2xutQHSpgXnQCPHWZY2DtcXFq7xcDSZO82Mrwi33J3lJx+HN9aoefM9RhwohpFbwWdoziTQjXe36
dwUa5gC6xr0G5T3wm6fkOKjgroijvV7lT0vYlUsmy/4E4PxA4p4WiSLUl+lSLx70tAG/X8uiv/Ta
eUnQFf7Spn52SOqm3XZN1f0weAQi8mJdVbH/2FVR/tK30Zl5INCw0fX/Eme2ixSYUezJmI2AEB8b
AB8lQwEMiDGKHqwMC5KkAr7Cyd9qJrCLVWm5j5B6RxIeRbhVwk4e8B6ecEPgPSSJ9d2cjPQtahJj
V7eJtiExNlFLl+ZVDjagAeivnRXYyq1AFcfJYsha03EdICKAGTMj7GABxeXMbPfU4Un70NVVh7qn
1LvjGoj7SFegMfkB/bbIREpk/Ukkw6jh+QRQ8vdMeQxaFR1qkbxrqtCTijl5GYNXHWQLKBs1p9E9
4vFf2yuqBCUvLnrQsmnIheVTKW2AoiCUzHPQiFoQfzMvQysuDjSjoaJF/7xLPlrIW3DgbNwNVNyk
OfjrVkPCh/jUf4miY0AnN/MOjyYYEi1OTlVSVEUwe8fu5zRF1nlXD+Ur8xJvX4CddJ0qzHeTu+26
rZA9j5WIm5yfzSTbS1n4/DX/rrmyeOVdBBQ0I/mbIjSus6sF8lJrQcKCBcg66mxegNtNvQmB2Lma
FK5Lgq4jb6UNpthNPnsEhmN1kmogKw03ujmCLPgFwmvH4jkr1Vo1CroX/RzCUvsIzARvF1loOlp5
eBgWgT8O0cmxkPWcysHYzMqqwL0ZuuE68eFwHTHPKW728AaApuogA9ihL/b0oVsWJ/O1dl4dlZrR
iVaZZaY+yPJpZGMhJ6F8ruLJTDJZ5kBSUnRIm87/hNbVpbvKkAiLEmQ/iYSD2Du80XRPYzjcz+wd
pAsdYNgCj/k06+QI+JMYWPNrIv2g2H8L63Npn8iDfAeNecjDugxAbPrwQIPvae4JHSP3i4p81a4U
DpwX/ZSW0fxMpEcfpaDpydcACNIC48XhRk9GSlLTjAKc0pm2DoujOWW9GCh2EZfYBM2FSBSmuynP
gRh5s8eyfIon2QHlzaiJ+nyKzxG0701Y6rYebkGRnFwWWP5BNzobYHqn1t3ffLpQuvg8SxRtUbMK
7Aa4IZy/TMJy2EqUU50bdQUx8Xi4eO5+vl9AvRAQdPywXaMION2UE87cQDa2enybH/y2gJXuLBYX
iivtRFs50rFX9OUVAY4qyLx02JFIA33Thcxqg9RPkZJX334Fc9ipyysWGG5/cX0+AUXEzS7L4GkJ
SjQiPdwtOpqNrhxQMDZam8XQdyK/GFOSb4Y4DQG2AJGsZChbvOT5bj+ivetzDzIIVK2gnDr/dqOf
dNs5T/m4XtbQeny/o2Ht0Z54eU/RU3yyyl5cbF7Wd6DNW4uwDS+Z54QXmoVtM25wUaitRr2fsk2m
6c/4F0/Hxa+U1XSqK/8cWa/gdZkGdqwksoBu1ICFPQTaPlj3PgejdQBVawgNt/Q4ne3IAhAcb89R
JBFmzodzBO4qXEqX3YcMLP+POIrwpvZX2YNXxDDQeQ8WKWtTRuhRAwBVee7wGHcOttsVZ5LdrNFW
KF80VqjvLc6LoTU0BC8ymX1pNkcwbq1KDoa0NWqi8rXjlmhk7XzkEEM54lYHxVindgJ6z56mNPix
pR8SietA5dhoIRxpurjQDAVmn0tYXVqBkkmtRsPibvcaLAkonlFsZR/IOntfhZN2wvcGIO7UGhQ+
ew3qM5BynPSHMXLxTUOOyxYaykn9Pcnzv4rjSGOgXm6XMRxUNL3q8fKqGH9o0MC9dxTmKxnRN12j
FQh/lACPUy7S5J/T2Sb0sNhyy/yHzE43ToDwVp6TZ2/6HD8gK0mrs6MG9WIyDy2OjF5c9scbfYWa
7Cu3OUDpBpTRBtz1Wnq7Od+s6Xrirm3DdO+xzD6BPtACA4CBd7to8q0TGKfxps37IxloWPxIzFCv
VqEgEXE3ZlsUaGYa62pFBlpvXvrGcQkmn0Ws8fsskDQBguFvn+pqFYogO4VlKBhYT4Y42xzF1p3o
x7fYBNhAnDfDMW5jcG1Vr1IrxGsCaoezL2qBPgiokZ768GL4sz1PgIJdSQ/nZaeW0Q+elj04U4Cc
GoIG6pkVuJNVersFmCvgLUFZrcQsK84OK8fnlPfVvUBSKuBgt/0hRvDOpSmo1FnU6m+pOasBQxUf
Oycc1uQF4K8a9L92uRrCrloZviPP49h/m8IcnTVd0gDCHQPpaRBRcy2STg9xIlfv44vbv/q6Ffov
60bi/Rlb0UA70F5/0nX5kOzbKXn81yVvPlIx6MYGSUMwsH19VjDp5utM4Pg7PZeAZjoClCA50VB3
IZ61bZ+caIbmcmvvimhLxrD9dCMRfHNNgTJ4KG/CSPenkMUv0Wz5ETwAOWjvlPG8yc16i5iMKGzV
unGvN7p/7PraP9JsVCLNajwVwRGg5Hl6Y6cYVvnX0TrSSEFiVNb6xkDOpoWTOjrXPzcknxtx3urf
3a/sbACoro42+Q3q+wGehGvggMg1Zy5OMNngzAx4nepEWqLpvLL/Uc7VSk1lAXiHwmfyTm602IoC
aD0fdNHH3t0LjSGDzdDR3EpAmLvSAT50GU78rvF6vKl9WWZHspiFD8AFE3hZFEM6GnQyiDxMd4DA
SIKkAUYix7dqgM7L2NsZWnGo0Hp8avzOQjOrHf6XmVXiqYlC1DGlI3oza9ltY/VqvpxpUE0Qr0Yw
qs7v7Ish13u+QputPhtEI1GWHdteiCdtZW0LXkg0tYOTIYn4Gxq8w0fku1CvIjJ8oVeasSKRDAxF
LEDSdL2tk2r+7IdvgPewmuoTuZFeDuewqeJHEpJ0tM9mFV6GWkNn1pQn2k6UE6hd1C7koutWszZD
P5mXjbuyQEX3CEo+W7+EQNEFmJflPOOHAN5PcPVtKkUQALASwPRa/rNWaPYzqb78C+XgSO3aH0ls
AC6MIO5Wi335szis70kif9PCD1v08xYFG0zaYkxLILoyv78kziiRaW1DdJQ03toeUgtVVv1knGgA
4qd5QiIWPIha5q4Ww5WjrK2Er8l0pV2CdPSFn6zOR/dSPIIOpC7B+WSg6equqTvrrgPdVmALv0Rj
kAN4sS8Dibjldc9h+UwC+S9eNAujIdri9wSEUlb4a6pBREnXhwtwygypslxDEuIKGGWPpa/Z++UW
cvZb4goF8cBGtm/NBg0IlYY7OhfFRyiGGdLudDUdrKFaR6mvBTiedSc9HoVzpii9nIYVEv8pMq7A
dMZxSsHZOaUfnpAAAMMHTY3ogaUgWiOjLTToFz+aoXcJBRZfsQgoJf7bmjzNtsiwDsWuUmTVqV7e
Z3ktgfufAZ4dOSX0Z47Nprcs0IqZbrPXivZ6FjdxO+v41+zGb/w9tjdavFLk3c9q0gESkVkhTuA6
Mo9+C5Q3vfd/k2tXJY5EjqI98o87a4WOO0IjKRlSrDVuEUnSqgG3XEmUbWaROcgOTqDwAWIvqkZi
jmrPQrQHQinJwTJ0bF3eBDNoiQI3AVXQUVh4WwgVaUms4dxJy5FHr7fzcoR5UkwDsAoZ/ncqmWgH
FBW91ejqZkGUJz7YfWp/lYlK34xp+4EMTYah0rfoW3GBeO/4F1J9xZO06Jc1yNBMOHl8wIr6Q9Ud
qb2WGl1FzifgQhXZ96h36h3pbnpjSSTDEkY6FTXqXO5u9FftuOTHmH7XochqT4v4rPpu1gq9RzX2
zr40XVYxOY5GmRyQ9L9qmANptqrt4QdqgaPhqqmOZO+2W27unFtsNFML5XnFD3NH3ezDVH+eQKup
j25e7fl/N+Gz/wLp8kzdBA0iIOx00/HNmxb8SlRGjyrB6GkGOkK94LjhvvFPWQ/2u5og9Wm/Jxao
h+PIeUn1YVwDaig/4N3BeooGOwM8NvgQm7q+8CEavk+NW221vt5VVVmuFk6ZGS8ZF4IfRDNuXIOG
OBJglPsdgfmGt2bxC4HcujHw1F51PgPJYuN72wok3/f2WKBgnabMBtqSbXQfFpRNoC9P+TDVch7X
gBiN7QEVBlG3TgBs+ZLiMXt2B+dXpCRSFdVr7QNWiQQzQzuHySt2JBEdNO0W5XViUxiA9i06YAAJ
Q+YPVcnkthnRO4fKAOQvuA5MihLASqZpN7gu8+q7//2Tc285pA0AegO8xwcSsOfjcuUGXq2KWZHg
khtkeYXpnXsNFzNWX5bbDNxir2WmoSkIjTxWKsFo5JmAp9MLF6xIzEM5sGRPM1hZDjyYEypZn1rD
xbMK3MreqXPkY5Sa/MGPUHpOM7Oe0JFBrVTAw3zw1EAGB3VPNnCh/Q452SAU2KdnimVdxbvNmOJ/
oopfHaCc4D5OiaBt0o6V2z6GahHWSqSOgCUboFB9eABeSLNjXacFngM43gD4y+ySdAcyhupKnavb
cb1wgJCFStf97EZhsscPBJgRoNKMYulemDaHLbGmCnPyqtmzrsTqdVP4/w9QC1/3b5HD8MOwPV3X
fY/5jnP7B+UhfaUVAO14zpuk28fqDZ+1NQZpgzxynip5sTiJes9LiwMZFz2Jtg8Ut2AJE6ELGbxb
GOf5Ypu3KAzAGySWjgK1r82vo8jfUR/hz6tYni/iLTmUqDvfxVo9/wvQlmAfvNo5ZpMZXiTuPx/T
uPuZirT60fZ9tjFrVFOTGOEmOQQrZG/x/Kj3GsCxlBdwMlN0wEbahde2WKKTygTYmYquGWp1Qh+v
97jRN4Ip4v6OqNpmRreG5wdt9HC0VnXYiwHclcgU5sZ50ReWjVLxxpdr0tGg1ROIQ1pc0hsZKsBJ
N+/jozh/8RO4yj9kEw4SC0kdWXNdHjzH18+LvlL7lBnQJBeWus4E9bjaBzg32Ic+54Dr8GAE2t28
T1M9A2u4uucGMpEKX+VnbLJn1QXy4qWpPGTIVWx1w8veZfKL7I2DDjQjHB9bB79XCnyGq0HWmbky
Pd3ZkS7lprgoDyLaJVWlPPAr++Gh6RykQU27H6Z0ClLHA/4TAXZa7d/YYnyY4TqRp7vj/nhvEwCo
J0Zth34etIsrHE+C3LQzDpagXCu2M4anAvJsNPOfZNSsI3mQ/nPZWWPh+Z/Ew/2yDOoIP5ZecEKX
pZd1fl+a9Hg3TwwARXpxN6G6mkbNRkkvqFub6NzEB2Ijn1WzmVjIacA5MTr31YGE0gG4C94FzQ3z
YnHu0RkVxaDFwFE6xfWiUqmZ8zW70YVIH5x8CfyTT6/FgXR22+kfZpLHumyOGaAaATnl7+XU6+81
IEzicKzfy7abVriosB5EFWd7qYEqyEOb/IWDhmiN9gfxhtuWF2Ms0WibA8EPhLli16MRAqgLuvtt
koW7Ra+Svsm8iH0bNbPdonUunK3SAb1Ro43lVgvhjIs+Z1OXtr6l2FDDtf3o9MPaAdqMKXh2Z5Wm
uGsS20YPqpqScmpsbyXx8ri2oiqbdWStahCXB+TTeuEOnNPpUVfLLGvNMxXWM6D0WpnzvBhpuWbq
rY9FUIoPssF61f4agYS6aZAcueiJDEHdnBuvxZRruKbtrAsN6Wi2F1ykzw7k26Ig/jAx+6clTd8N
yG0SttgALSZfXymbFleiWiTTPflgdf9OWGiaSDNvXeR8OAqW59+sTjtSN0w2chCsK30BOI9vGdIo
Fl7pTmhfKta+lNN6tDL/VESh+wDqeHxh9UP8Fx+mN30qUQPQ6voBTXfJdura7N3vUH2vHChywr96
jtRGfGehjjRG7e3wBrxGb46M8D64jU08H1QkOVBk2Sbt1gariydRpBxkUkPDUVke2jGLHmiwSlQh
M9Ac1FLIfGOhlQOMR+C6XFxohncTlWA07vFgxUpSRvluBFw4QIYn0DHNPoX+Vz0J89ApegRSiUr0
p8YN70g1fwqROM4K6CEMBZmffiFnKY4Nds3NvVuAFKmeXE1buY2nn2pDGGCtQBoK9O4DurFKpSAt
2d0y2aRm3x4W1ex9K8/RpKUlRC6eWkV2R6oJAOEb1LLggMSAFGKpoXJLbzWCfHu16FDyLk80/Emn
K1gRlNCcas7CHfqGxnJejyKWRSeGFOqi+9/rkXVxpn1vxDSZ3lJ8K53LMsHTb3KFAYgiTz/jJJsc
s8zfkER6qx/12Ug6XbnRrDWS9AgIrk3oDEEcbT0BKtgS7zKnIU2jeUY6VxloZvphXAQ35j+F3OgY
OuqKoHS8ahWPhrEiM61Ia01MT/DWD4RuXHI2Jxp8BRsOBjBDNeFDSTLBhC/i4o38eooCmCRdkx86
x6xjiUP0O95+fllR1D9LK8RfAtpFQYFXZW/AMkcFpo2Ulm8DulsIFKXFo/vkogx8l0ypAJR2aD3Y
Hgq3k6Lvfg3ag2G07n/ItUGxwJUrY6U9u6YiunU1UyAAJYB0zkxLBMgNxHiqGxEwSlCCRLMSXJUb
bSi01Y0BuKX2wa3YC/mCKycD7YKKNf1XtDiHd7NqjPt7wJtOxwGEaVc7kOuyQ9biVm3R0Yx2EKP/
suiXz4VdTJAK3ZGNOSK3g5t/QyYjvgpz4GlvqxJEvgCUulP9tkcCNyJkpFHBI9EsFGw2LqrFDRwY
s5FcFz35/r4sGUsBWBSafRln7KUl9GvJRbWEqqhpDPmx01FBi3vE7IwvPXTqayi5KRRPWG+zC3rb
0hfJ4gpdbUBLID1wjS7l0Ax3uKPzV6gurE48UQUeNL2ViXAHwKafdpK9kOkbGyRTaET8pApamHlI
N1P4eG6bHmwn2fC0M/VvFFejqz4A9W0SH2wr+gvVLUMar5oY2Qk6zgwoRDtzQ1sJVE8f5/MPHYUW
K5Ox3gae788+8xFKNrZ+XnxSr9F2Vld6gd1FcjskpfWaA2IAgLdxdRdPpvU6IfWK6+/X2JP4WaBs
MSAvLy757k9BZMUVzJ+CQhVkqp0mG+f21ut7lGYDfZMGicrKoxsWm4GoaEkXGorPkSwOGm8SlUlI
AezJdwwZf8BAgfdPujhoxUl7pBkNMtXwZ7jINEuUY203sPBk2hV+wnYUN+uupuR+s2RmDs3xdt1Z
nsd5lSVUSs8UQOb+wyehpdPIQ54/yv11lsrwvrbMB600QVUkQ8cKSAeGIrTglFY2u5BuNgCo4jQU
w3FRDfKoZSC2RX1BE64mZnanojRD5GyBcodu8ASwu5z3p4qUZB+UkyhDGa7IZES5szbHqLu3sn6X
R0XEA9Mo8ZKlhWgdK6cV/lIA9Waji9wMTRajOv7Biwq0aDugT08toAKX3A0PYRxmx8lxroc/6SRa
cdGJYXz4kbiEkeFG5+P0gxoMpIhuDBR2s8fiMu9RmOdQc7QteAnrY2Im9dFCChIUJ0qepzJi1bHA
AUIE5LC4krjomNak+orMeqQnH9N5EfK6XeTKy+z8XV9oDmoVGH8AbmNxQJ6MBy2dnZSODKmV4Jug
AulCTWc7ZfC0En3KsRG4dGZrlCGzHCCtNYBuowXQjI5MTT9NRx4BbJgLDRUbuFa+IG91wZu98cOp
zREFgVr22DRDt6szMRz1MRV3QCedNgaQ9V4S5uLZkefOLxCK4ksNDX223j+bHf9Honh3j5Y8lJO2
DDdQaIL6NYkuOcwiWYCv/TPJx+pal4A9q3by4ZD4/YSLK9XP4Hvy1asLGz1lWI9UMd7sLo2Q3yan
1j7iSed37bOMx+xIvjSA5FmC4Nt6rDPWzPqiyo//Ow9nm/8F4Ivsm2Eyx7fBee67pv47imniZr0D
Dsb6iXW2qjTS0vsBp+B7yTRwzQLpat0p0RnKxlw7VS62bOAMFSz2BHBkZSJ75STlXuuMv2gFuypa
c+1nhn2cXNRzoXFIn9fucxv345kPjIZN3zt/26p/WTftBybr6GgqSYtTG1lRzJoiG3bCGyuU1YXc
CshCPqXpPphI5B1nA+nCrhl27oS/34K1qA39WrotvqOB10+yO6Oe1r1rpD9Gv3Q3RV1PxxoQH49F
CsiCSbf4Lx4nRxbHJrpgM+A026FxQJVr9cQ5K2aPYuQPeLYU32vXyoFtIBK8jJkNrgvtw8jwvkg4
LctAeC5amY53mhmjkndwT2QkPZDpAJ8Icsruzt/Ydg10QtKTR5f4uLBjW3fS5J0RW4O/Rq4XSJSj
bLe4dwKOT1HiccoSX9t1PgeyuVIuj02a+fG77IR7R0L95UAr5dnUbm/8qwl8JrTavCWZXf3HsgiY
YL/pRvjiVaV9L1ho3bPoUvWDd+cqzaIGeDGKFAtgv1zplD/5jXIOohVoQDuHfT8CiXGdqCDS2Vb6
1oy5OJCRVAgEAYt3R0LJG++YxsWJJNqR10CsIffWCjUzIEtt3e5Gn4l2w7XBx27kSobPjxhFYY92
qixNUdLDkQP9olVLc++vrO0KHMCBGufztnzMjFkgDdC4ACcyAIOLRBrKBk3NhjEhU/Mv68TojrjU
MV7CFfQCQ0V1LLp7x3Dbe2RWuvuq1puD2bDnFiQtRkBWGoy6zDepjTJ68sMX8KfZ0H087yIn2i1r
RY1EhtLzxAZcQ94pndshGz+p1wYHshyhWs2AVtQ9SbJRohVcOgKYcwo6awa5KhT01TwlLQ2uyK89
rxYy9A5gGrbcLc60Aa3dtWghQAWXABKe9U7nQLxSAQmnvjrX3RwF6cBHuhrP6y9XUi8nwgLAyMU6
8wNL/B1NiYED51A0+pkJwMSI8qNGgaoVwEfonNEpAlxBc3ACv6zbrWdlKbo1YACywaarSoDIjbJC
p+mkn6igs9Lz/Fi47I2kufDT8s0fuI9B6ubVrmq0eaKG8EWsaG4qRVxEr4YYvTvDDfuXUALRyZFi
3OdVui/xxnmxK9RI6kn2YAIVEdgxINMFUXRqb52sN55k4hlPuJuwwDX0SJoRBAc7QIJMKxIr5SBs
44fZifhMKtPI5dnMolcWTRZ4T+zWXnXm1O7IiuYDY2NNoPPJPC3aWYD9mcspfVUWudRGzoWWjY5H
p5Y7+9vSSSqYXFZY4shAw7yCrYtHI+bOPvfjn5aH+98UyJtPrM/GtVECLpDEWOlqZ1z1WVo+DNkw
PrUdaL+AQWIFZCRdVoEzvUmK4QDkKw1IBEMUiFaAsEANfdx+zBw5FAIvy5/y4pN8eS8hrQGKqXmd
G/Pis6zgOV55nIbE3IwMMP1eEaJGftSbFUf+OVpFFXrjrmRZy2zXir5BB7WyL3LRj/WjLUv5uKwB
SIT6UVpVutVRzLzRBBDdW3f6BiRRJAs6bwIqlZ2/x1P2BL7Q5jkTRn22MwUQpfT4WP9o4Lh/5Lmf
3Nc+2mxI37jIeQqkjS5AQdcurGpRgIiuyfcRPweU7/v9nS5c8F+Z/Kcd9fn5f59BDCT+b66dTFw4
gUzB9zzdtZh9C6VuuKrp2RXt01BL5HMZ046lGgbTDkHKQnKLnh1U7W4zf9SOpLLRs5cHt/IcM9vm
+eikQJj9CqOZ6DzEznbaqjXsYVn/JmRejTal6FuZLBTz37vT6iCI/gk07WarARx9y8OaB5rXGoCW
BBjhxzTLS35HWhpav9C2vm1/j2sTqUQbcFInA5Bz/I6mjVsgMsoSfzdlyT2FiLLl9eMcXeI+ZHS7
7VwJ0FUHL7OGU5NluFb9lKhwAG/y704bZ5eOZcYGXbTF3uL1+Da09bGsC/0Z+C7FpYvwR0B6cqu/
3EZNHk0UVj/jOHTtZpnpCtREyFHQUzS1UTjtV+XZVg/bRFWFRWrQeiAnK71WGXJvojQTHdb4zS/S
KDtaYGMNGrrbJRlgtzyY/1AWmdzpL8MAo9gcQyIZSIe7fx7Q39KyNq1FIhmqDDTkY/+3aY4dGENF
9BzXbfEIdrKgs1w0y0d9o68dQGdtiZ85VVYj61EbFMOaKCvFcoa0b1qBQNCs+LNlpfF+HJoefAkQ
Q9PkuCaTp6Jx8aWuVMMYtXvWm+WKjKRjXXyfOZZ2RyoUYzt7fHsBTp+W7O3VgGJpIzPyVcny4RU1
AeaGt+jo4qUxvDLRIYcmkvbedmX9hF+eTTHxg4UL8Dd04oitmQz50a/j+hGYRxN+qviV+P/zENyN
9qPU9HOO278U9JxvCUDDNmbZoRY/8eQZFf71Bn1x3Wtc6I+2Qv30RDG7xoaMNvkgrl3xzJ5dS4X6
qVxboF2OVvuKQjxj67p1H63ifLTB+/S7HA0Fetai8qjhcLYCvK75aI7c3XGTTeio9lL0T2bZGpjO
6Q9kyO5Kl9l/d8C4rMy2ejdH216VThE/JJrl71vptHsjVgAz3OtWEt2pP4Xnbeu6yfYuiqbXvEYx
cmQ6EWgUcqM8uCLbk85RRf80s9SMRJ1aBEhJg9vxvyxgWm/JhVQgkQSszP9R9h3NjePQuv/lrh+r
CIJxcTdUTg5y9obVbfcwgRGM+PX341GPpdb09NTbsICDA1CWKZIAvmBBIhLezmAEQChqQwZrJKQw
BPrfMbr8z3VqpkSKQUgu3TSh6x5ip8Wsd9FZOlSa+mC6BBpx66YVf4C+8saYftNh4lTrQisV9sy8
4RW7W4Cj9/FFmjmlBfCrukiD5DpwMmO8CPHgXI86VBBi7jhPjllYa9vA3FzphfsUQ1sSX8kwzEEx
d58aTbAV3g2DeTUy90lvYL/QloVcUF89TfWlJTt7QX3zsAYeGA4YS2rNCryGyCqDA/fU17LxausB
MbaiVlBJ7PnYQ7aTqjVM4+a2DmCE8LpywUs4NzZJg/V/M55206atAIPpfxdL2DeBbTbtCBQam0sR
aGtKp8RTn+vuVE8mikcCeDfW4CEfTE65gnxtp0PMeb7Ewl90MrilBi6Bbr+oUxAAcemTGwtpcvC8
X3aGxW6pBnvxdlVBS32WDgP00KbW5qt1mFoZfN8vPFyKuFtWA8xGzv35lIEFEdyXvkYX3A0fZNpf
9v/1/OQIE5uxtSxBYnELfQUATfsSdTl2k0F8xyK6al4qcbDCQD5nlRpvs0H7RtHGhOaEkdjmnKqg
kSVQFErszalPrI5D1wZ3Kpf2owl5VBo59ZxZ1ISySDcZbI6qyWIiL+ufh0ImWA52YCJybsA8EIYU
VNe6Bio0lD4Yxc/MzInS/TmdqpRyjoWVBY8egVeisTbfiKqQGRDRTrIgX1HVddtj0U7qXFZv3U1Z
RHvwII55kRXZ8pQ1Rq51B/+G01iU5SZYGIg9b3z9yvoaa5goFHRGyqLqP7Ooc+5Gt8PYr+wJV3q+
0MhP+XexLgMsjNcpLEa+rkq6SE/XKwUlXbrndtdz2nnQ4tlCw54yY8EFwLep7fdAyj4AyngEwJIf
ikhXD6CxYvoXZfacGhvlWHddruZRC1IWCEytDhFDPIeptY8AOcF0K5z10bQrydMK4AYB9/lpKAva
x3MFUOuKkqvUsvaZ3b+dhppOK8vUPFh2/u+nPTVOGS1WEy9O7eQuTKNGTTv9EXSG6fRdAa1jq0zb
LXX93WfoSvVG+c407tef7/ZlfFOExqadgMKDdNodleRU/XOsj8C0xwsmeHZTt/+vvr87RynxOyjT
LF9cndwmPDN1qdwBCCCtAVHKSfDa5DTxHdbJoiMWAR4y07VflZ7rWC9W5WooXOhGVHmKqa3H4ZmN
W6iOyemRDgDGpTPDjJN1EyfYpZRVtOVQoD6UpoqOdQSXLFOLl/VUoxBWgTAnTAMTQrgYRMSdBt5J
Gc+9cJ0nNmTkrK5awdvR+Si75kcR2c3rmMkC67bu+KB5+By5yKtb3ljwAAb6e9cz8I0GBahzgw3c
G9fGg6MVTXaUFubMbVY7z8mgQzaehcl3NXj7GmLvof9f5yuCQj3EWZwumriCm6/VQiJ02g8LpMJt
j4qQdP+AUJxYerZT7uhAcSrxPPo779xMJecr+zSW5PGwKEGON2DZOWNFJO5sI7LWsNZma4BOyrs2
58asrQr5DguyDZ523o+iUvuqNoc3eOlpswgW3rf4C9ONrnqY++pRuKr7fIkdJe+WDmyCNneWZixg
kejgvemXBpXG71CocuAB/3e87oNg/+sYwbQIGXlNOe/zaDgIUFkP41RyBVyNytb8xBaO2c8pRimR
x9RKF86n6IMEHkBf3STswbeWnBDB6DplUFvbVUg7j+4B7EMD07nO8XgYwfg6jz59EkrJHQYc/Nfn
oR45nfs8wle3NKgh7IJp7wiQHU40fQxv7Etr+zXAabxUd/NZjVeKWejCSka3zZeygcKdnljBndP1
5W0I4C7VKI6rNrgzrH7pMbhTQJDI0XzMWGKATQxjQ3l0sHFfm3EdWv2NzJEDa89qiQmDMzvnxP2o
NoPSEgi74GzUYAzgdXiBtzzVaHzDyX2WDM0tnZw+RiWiFytR4e6U5spxbepwMkh7+F75nROIm9w8
MnBzcI2ElwdtyDetC1PKq7ibghNRJhzvV1OH3Gp1UHgd2FoWnQfC+tcoNCjgBvayDmPbPzdASapf
NVlgHhQDfE/lZnIjdLM/REWqzZIm5d9189Mz6+C9tlmxcOog24HRbty5aWL4Y8+M78CS7RPZWc9i
4NkqgHjPui3y4lHn3Vs0jVBoNaRFB4Fp1ZD0G5A/oeDcdOIVEs6rcqz+wqTkyCHhcRdX4AkkHczm
lTTUMpyqFBsGNq6EwkJIN1jmHSVrrOoOVZKuqMYtIMpYz6GLKLpgC2z+z8PocSufEP7BllrMr2aq
GvUYruLRvLvqBiTav4yiYlA/QZnBWS6Kp8Fy3YQS6q9dqWWgTlTMhvA+Ab5rSXk6L364SgyLMBi7
LfDz3daZDtDUwNSAitB5R5HaEypSFtWpnUrn7qecc/M5+6LlNObFmc5npp7XJzoPRyWbqx8waLQD
iEPGpr04s9NOhLa+EaZvFcZ4asknqtsFqy01vfBwzjlR3SgYsRKst39vP5+ISjQG/zrPuZUpyAma
UPqeVQ3QwOWIq88w62gjCpaseKJnzzDghJJRkn38MWPUlDhljGX9ZOIRtK5SD6zWUXbvzPGOhtt1
D0nYBDsPQq1z7Fl271zJZ2nq7jGsMNV2rNqaUbxMxfsok+oIOzN3L21tmNE4ypafheXw+zSAJnMO
V8pTnBUWJF2zXNyPTL0Be5/5kJqrt3Rwvkq/izm52eL6mXLStPz4j5VAZv9jIdC0XcMEdwwypfhk
V3aiCWDxXjC23j3eBpo9vNWTA8wwkgOVoLDys5QBvCRgnbim+L+mGcWHGGvoLU1DCJ1LeI1nRgLh
UgxUiFpumwr7DVPtHL8ajYEFuCok++uUBte43qeUczdmJ/o8zyEMd9VwrlKJTVdvFil9cfFZ4L6S
z4DWKOfuYJQrDu7n/KSFXYTWIhmmB7rRDEcBg7mKWTs6sFDrN5lWLhhsCE4hYdU56M5TSppZGZjy
X01FHDa7mM05rOaxsluG4040eY8rZSrSISraaJUz7VF15c8QxavAXEUWi7c13kugUMGt6tBo8BM3
gYajGh0GDXSBeYm3OpDV6h94yrcrAUOoA7XKVodiGtU5nDDg9gmnm9OAQ5HWqyQBQzwYy4+xycrb
TmTFy5o7YfmS4nF3mwTGR9+r4sVs8nADb/ARrixorLgBNlMHE3mq1vw/yEWm849r0dGxGG2blmOD
EaFfkYuKylbhCPjsvZs4Qj13jattbQNEHHKBrDW8VmAaVqzOsTDzQOWBeeTPlpNdpIIPZdq6xkEW
BsPCOnSjsdjZ+5YZqNtBz8Tt7xpgSF+vk7ouMWnCym/oYbWYDlTtafXXmlqumo0QM3go572e4/B+
C8GJK6NNj12cm3Y6lNhKAYVg0FdUhR5zvfzzj9m6JmcZusMtg4Gx6nimpXtXv2Wr7O24N5V5b4fe
fYpr4lBDbHNn1y02uSamsphu13RoGb43KJCIWZ3yeAGzVfbcOy3MHkLtR4C3EZeFJlyjoUsVmWX0
oMnAXRqdboPuHw8HJ4PylmuC93mBYzvhzwiKZnKI9PmETzvD1Qjn5jhRs45zvr7OU6YRAl/NrVnE
iwHwNWAAgjDJd25U4t5RavACNkTynLfxj7gxgx9a+RQlpvxsINoOUb10hF1KqZZugsnFn79YTAiu
r0zGHeZNl6YHI0zXviJPiSjOhxogmHu7eu6SJL3B60G1jSOo9ccllnzTegx8py7d72DYQwgbX6II
g2dZle2LO2DNz9FTIJaBOvDTIXD3ZqxjnTvIITefWuKdYnS4yDkVK/2ttdRDAOIF9tfgDQ6OMaYT
GnsGTSNaF7YtV9hIcl/aLgM0fLIHB6N6hteSYJ9DrPnWhX2Jn2f8LxgFFas0HQtjlljOuHVDNW55
UY14+ymNbm1PdQrSARNXFw66DXYpeP6zCyTiqgxoPiS2WVDjbjkN5Ehw4WdeH4oFLj/uu20rd3nd
3FTc1m4ZeIiAfzc8xvwh7xZA2AbZos4YtsgC++BgHRZKWwIoJa8v1gBFSv+U0o8VzBJDEEloHMph
VbDOG03h9A2HNgX4qwc96LpFmYzxjLmcHehADaecAnJ5vlkFcnluPudQqa5CfHK32F3FqeoNTbat
e3tDY1KIDqKOgGzU7VBflNWggTSHk1/lUAwvNcoH9QYS1FNK3fVs0/Tpp+voJpxvGgtkiTrccQXb
dmziF49RGBR+MiTtD4jCOHHWfkIslvuWFtW7Agr9mpgpHfBFbCfqgw95SHC2i96F83vAO3gTAbsS
VGVzmMQXF+D+FjOvVM0hTLmerTx8E2uocz4FfdMYW23s+D5i21NNpcVnHEdvlRenYPIYPbY9k/FW
lpA2Dbohvo91uIF5XNNB5ZQp1rGs8hE+i91MwFnm2bRbGIbVnjpoVmcvRy1oVm1u8H3N2bgesK27
gwmwvTGdwduUosh2iZ1MkwzxIzS61ofBS7E9H7C/D3XpKBt0YDf+bsHlnxTrc51KILBgA56K1Omq
+RwzIRGOl6lptNwMEuGfm64Huki9KF70OhWvu50HvPjkp+K56eLznj/qxVkuign9vdT14oQXCRdF
Gut8lrRW8c+v6hy8OPVFz4s/67cf6DwyxG7dzZ9vr3g2Xd9euYuNbkvnHqilMPi+enB5EFrExkzS
3UdxWOHHWNlg5cIl9DsIovNqEt0eeP7YZI73oqp0nCfK0mAqY6zgVR6C5oSD6VbvBfjhG0cYP0MU
tyRQqNLo8/lVg2jLcIv5zPEq7kKw/BaS9PPBg7wwjdHE+oJHxhp7szr2uICtDECEfYV3YrvssT2/
omrqDC8ekx5MYpL2mDv6TeTV1WsXYUNLiUwtqFpFNQxa8Y+5Mdqweyq6AO6ZSJNQZd+ObQplmdGq
XqsBHKa0LO0dtVrJrOSe89K0UQsJrmjVJbFS+Tx2h/skTpLVYIwQtgb9S98lWXcDWcDyLoN54+nQ
wgzCt1nbryu7EJ6fsd7bQHrsO6WcYpFjvrt1GYNsO6WksPdZA/zZ+GIa6zygsGA8UBXpmrn6Y9zZ
QBBE2jG2zfrQpKXAxqxw3rQYiwqlAz4glmHG+zSxvnEjct9CAF3nDtC1215V8tkFC7RSynmD4IAF
F/VmiZ3RfnZ+vzt7gIcCTx6bqW5F73jnBkqm1g6LlCtquBoAT+/Mz5IYKyR4z9nEhrppJuQ6vmO2
h7E921P1VOpKG8BJvVicY9Qgpzwq0WEQw7A2oHYtFymE2Y59oqqj1nvFJpheSd12hDDT0PbdrNYz
Y3WqW1k3c3M4iFA28FjdusjuoJ4CPwhAxiBb5nBsdzZRvmNhba1P1a4xi33twuXepySqU8kLBJ65
bgUHA6eaJNKmMU6ZEWvVuioj5XucaYsgEv3rYDkr2ntOFTP8Kuqi+6pKuq1K9BoS9yCUgs2E/2Ci
OTeQC2WYTKQGDB7T+Ls7iFUkgNLEkny9ktjnXXtDLp6LWu0pQXVhBqIOvLXOPWM9TB6AB078IoQK
Zcejv5iUr3kngtdAdDV0aSx+rB1It2A/rTvwxq03uhuKDaa85sHMFF804C8+dA5UX6y+qt7iQT5X
Xdz9BTv2XhnjqogSdwP8zNxqVf5ah9iLVWU9roA0l68pVtUtV2+/dXjMzvWCZTs9qhl26LEUUGft
t6FQ3NeBZZpletjNqiCLwR8GoKBJysiYu+aQ3Hg1pMoA9dvGnfDyHV75mrrH4uzUFssqNOaNOdw5
LlB2VgSaHuweNA8LbDAJL1vtVsGU7lsH85ZZz432RhoQqJQZgGB4OTO+OTAHzgNDexQA1286BUN7
S/P0dyfZa5Y0viUudieDZpYDwQIGN35XJ8lTp0vCRW0I6UegUbZ31CI6GLS920Gd7NJIIr/Lc3vN
FcPrEVTZZn0TbHuYJazYABYe1hQcuR3h7Cg/9QiqQxqUvGYtSxswF1thP1C77WJRy2/t7E6qLPQz
LNrbQ4w9jcSyHvVcfZbCFXBfEPYjMCnDrAzh+X5qxCbEAhug3gKC3PYj4262yWXdz7wp2Yq14qAG
9kFdHbNOjzaoWNSTQti6/POZXA93expL/7cz0WgxVKH+7UynBIHd7K+/CaL4nxYg04Lb+hJW63Jn
TgcNKJpTKYB0EWSmpjodTvVzkgKM/CK9GGftKOOLCPW6yILA0uyktpDU1qMNuM+imKzQurgEADYN
n2HBGm5/jYuYa09DJaPfxSV0m7a8jPIFq8MPXKKaH9kVVHvdAKMG2mvROMPRk/GwT6Y4VHXG90DG
b+Cxj7+LR2M3HCXACKf8NknvGdbzgfzQIzOcZWD/+7EO7FMLwy4Qo41QLJkJj+1TnfVtu2/7HA83
KoakEt0MAryDolxSjOep+NkslI1BrDqGml982e/UQOl0qHlQLyoIwYOBA91pip1ySEb6dMZMRd/g
dpiuTp+FMmurgoQbA5B5lcvgeNrFxpNJwpt2W9OeN8XoIKYd8nP1IibiVdhrcpNBuBo6Oe+ySGr4
RXjy1YWUvLIMBcR2Zd7gzlf4FDebjC9co0rWmV43r17tQGceuNKmkd0dNom+YTGneS0MbAkGzAyW
1Knq1KsYRhv+YUZ5ZKN9W7YyBjS1yZdFItSODvBBHtc9fhJUiyrsMqRtBmDhAOM6IN5KBCgKVjjq
bs9/dqRgXnng6ndaOj91oqDLJTRBaTw8xcuVhbkapPVzV7wzxcpbS/YMM1voyoNWxcMFnNmKmdDz
DGY7aD4fIDPmzZpRlpAil2a4CIuOzZOm7EA/k1a46DGHnhXQ0poH05J5CoDRqnLzvYstVHPhwR9r
y6FabS6oGTwJIO+162gnyvCREqiDOzgaIDmqWQSNZ610R3b3umP+BSXV4V2IsJ7po9YciJ/X5nUx
77FpO7cjt74dB+e9slrtGeCSeOtKyA1TtQFzaYGdMMB0YTLz3HJQroLCBAtqSraUuO28PLsfVew9
wT7MmpJowDy03qlGA1p6bs+oamDr6TQgVbUSwhfw9fNpUApNgxYAc9/Dett7ys0bOvOvn7L38NZG
g159SqrCuim5+JQ6B8YZiJzTgCYm6VUZvvz6KeNIBbM0zjoozItgl+TNR58KtQT5NdjVeGXdUZxK
/xEbquuu5/6450Jj3LK0heYVI/h2AF22rAIIpx2AGR9DcyeqAWtPX62a6CfDlCzR5jMz78q33rHN
TSUDZ16ldQWXsPIv7NTiaRyP411SYpEIgmhvZSvg7QunZ5jAorrGrfFn1y5IQMqfumI68JfViuEO
1P1+A5msco0vgG3PBwU43LasOsteUBA/SWiLUjFq9KKGmPzf+Yxh9zpohheudzEHuQwu7ho0R+DO
hU3Q3C+YBnb0JIudSvwM9rj7Q8cSUpPhMhRASlejl6+G3KlvQXbJ1xBKwjURwWTNxwaSvC2rrFr3
AnzAaKI9DUqgpRisZg0gZ/ozSL0pOwGfAjfjxD8l0hBD7yjQriIYTvVi3JWpcS/ysnrp2x4ALSyY
xjazF4luig30sS/iiQIQADuLYmNPcSUBPoN//buY4pTf2nG1xS6t65NSUwPoXmxofENaTmfxphG3
O2wQTRTMrxTScuIpREG5aPDmANnZCCqZc4j+sRXAjvbcTZg7x7tQc9dEvLkDQ0ceJkmRwIth5kkN
bgORWqwv6WvBJeRUYibquSNhABQP5b7JigxPqKnYlQ24vHayOMXMMUdzha91fpEZBeMeyydqTc2F
sgGcnTpfZ3euaGemXeTzMMfqqE/tF0XqRN1ZgQW50fhuao0FKMQ4zkw1tmuqKmcssQJi6T5V88K2
HkL33Xas5niVj7dp60HvnJ/5WCaJZ8ChVjJeKVhdboQ3qtswNTWouUW3BffULYXo4JrAf7mAJvvn
GKUoAzbYMQQM5tRw7oa7IwzAtdBbnmPZNOiQs6e2c5PteaRmKPRbA5Q/uBuGN+eB6th293HZLc4h
KoUOF3Ap5J/noSkOy+x0qVjdzKiqYoBQYIaA2/E4WONpFGqhE/Ju2lVrzHZNMRqLPmE5xhsHAlP7
8/Cunmk3EWZfX18LZQobxO7YHC++KRpagx75CutVCiRG0In0OvS2SSawbw7s6zdbsU3XxzC8Adt+
1spQfcalFvtcwyotc2Dv5mBv+i5ygZXtpQZhkM7s99JoqmVkpMC+uX0FD1f4neotP1Zy7EMf7DiA
02PwZG2s9Cal/QryzIiFPGbdd0lhLO3egUtZ2UFZfyiblYYd07uhTuN5jqkWK81hlXXQ/zaNPmE+
FeWQreBBXuwuYumUM0LATy9zc0dp9cSSp3jbwDVdh5YtZpVq5rlQazOsZvSzUmpvTFjvwdCwD5XI
beGMKvSxEOHreN+B4V34V4PlRvB9u2gbQEPxI+jydw8Tt/cGSiQAaEbGTQ1ajD7xzxwNDvaFjFu/
IfYYBdOJtaYz/UZLVbV1AHC6saZDW+jWf1AyHXa9/GSCBGGaDD8jw+D6NRnCtqJQmU7a3LuV9kSi
lCQ6KScRSiqJOEwg0TZaC2olpvM573exc1/PTOtdkAFZWXySN+Tg1sHhq9ZNNS3NPslkktqmWgYH
V3gYNThtCRlTA4CQ+eh2fFlPEqZerrd7ACg+FAmQgia1LlrGb02I/M4alukLGz4I7j4cK2chpw9/
sRN53oM8BWMW6hDVK7VFEtgtpJu1FM7DjnWvzOITKrHsHkZVqY+3nXI/Yo1lAW/Q6Kkz8PhpJB6x
0XubavqPMmtLP6nA9tXNOl7KxAh2YZa5sz8vFtrXgmmG6UByH4ZIFrM8ZrtXm4SgzsaJJrvyXoLh
4uEtLtf1B9mxd/g5Zx+Jq7+ptmePFv6OVZ93yZplUf/4pwTMHZKbUefVPocD/Aw7FS1+mHiwknEa
PS652QDxnrrN8hyrsIC/Kav2LrMB3MyzArzEOOFPOYTz/AyCa+B+GMapem6F5IHtYzl8Wo5r7jRt
P5hacoxjPTm6rhFsssgqwbBClRoCU9lzOJbzxTmm9cV33lTVjkJBU4PInc6cKMJ2tJdb1q4fYhvi
JygFukKw/aqfm2vZHKM8AtgVuta7P/+PTP6P/TILG2W2DXVA0/HgP3j1T4oaM0mYqrq7VMcqrTFR
i8sWWzBBUUEQqNVTFxsD8TpqeLdrqhamGufmQKiI+00s2R5LF3N4IUGdUZb9fEj07iHqbXEc2RvW
rLqHNsg7sGUY9jfrtFtTlbHB2hnSAwF+arUhWPsALTRoY0XegXqlRekuE6k/x0WX+BQq8iw7GtYr
Veg8o4RF73nUCI/WuWAgykYCF0rRNFXjS0ys9tgorfdUSqYWL0uPiZUGK6qd8qgL1SnP6cv3Iupq
3GW1cVkKqMeUWLl5M7iJTXohX1hUtluZ6eO8GV32Fmrjh8Vqcc+rqLodFRYnzL5lb8nQ81kNeeId
qGPiKeX5msahYXVABldB9+Tk295INbVMFARjx8TM95pWrGDz220kJBnYgWJ0yDHBw5Ng4qZNyad+
1EKd84Jr0p9656nXwstrGrZMcmetHHiOjWKA3xLWCseiaX0sr2l3Wt1auyLEf5Ea3Ox7qIC2NGIZ
LXlu8Y1nJvzhNx0l49bOGhus/pe8f/f6D/DXfatS8Q1BKatJORb7S966d4D/O8MrqQHiapBOEvi1
XjX8Ogg12l4bXA9ScyvdFW76zjFRG8CqeGkVALV4mcaC1vRyPMW7Kd5PcfeX+DkfW8EX+UZv6i+l
4tpac4S2EJNr9W/GtzMzwsfO+vnJPjU08xXuCXBxjnBXXBL39+ShOrVEZj9uiNebNh3UyFqOpfRw
b0Zu+SKHaFwOghubPCqjYxZy6ceDlX18ZXgOkOWUEWAh55gzKOhSBqQu9lhV/MMYBU/m4SD2CTyj
N3SLBLwSplrThCMb8mcACp1Nz7QuWkxVMaUNZDf5lXIRo5vqV7eTD6WLmfgiwHsUJJ8tC2bnJ6MX
uJaV8wQ4yEVIRjBCq7LbyjwSCZh8X8iePpjSoilNNIN1gDJECEJ24o3YXW7Gm7HwGu2hyu1wDVqW
h9mVKrWt++vBdJ0DNqbl6hyHXTqSEyMEXRLUp61dCagwyW1EjEFSCSPISDBRDW1SJKMg1ankFod+
7OwDfAgCztIb8pRP8K4HsQUvNOeOUadzCtIB2+xogRi81dXpTZhAqIHiwSTZQB0E79ZdG8P5fZqY
n+fkbORW7UcRZH/8U5mm6pmlZeDn987iz3P4sYS2VN2BbxcxMYGCx7qdK67bs6SLKwtqTahXWge3
KSPQfKDfoKsH1Vrw1brBV67mLoy0gE8E1ampG8f6QCXcC9ud6w2zmFqpAcKRP1upCsjysbYDoD9S
CNfF0w9/OuS8m0gHQa/PAFkN5hTkdhHfdKWHQ+L3eE3E/d8Sfpzg1WuGvWxIIWH1jMTcmTJzEGWK
ZkVVXVbDzsBP1o8ggH4M+CEIRFNDzwJ8v/MBi/PVPA+sdBZqX82NaMAJrCZ3FMqk+qmk4ATm45ny
qHVhvfKgdbMdDdazAmvsDvTHQ77Xx8bA+0ZcQ+x7KmIxr5gXFVMzA0aFQD2f2+uCG/sKsDi/DDp9
cdEO3MHf/QsRH51ozNcXzdTxoo5dSL+HkOROWASsnk4BFqBx+jB0RhiRtNvQM7Hr+jX06VN2UI1b
Ob39dtWDqiX9IdjQDBdGXoezUUI2nHPb8KHyyW7pwPU2OCS1Cdn30jiFKJ46RripMsx1zg2wbTMm
Ja1ioQowm1xdmTaQxwg6uQfg0tgBWTCNDEBz9R+avM4/YGi2C3dc2EQatm3q7BoSOQg7NWRZtnfg
3AJcD3+pW24Vct1bbo+JpA1fgFx589SUyXPm8RhPy1z/EcJNBzjLv8aufcFUI3w1WCjmfYs7YMij
dCZSbA2ZYyMOySSENXCoeErvWR/c5qYdHPwop7DVmwlQzGOxpCp1in/8FOySm2rymh+datfEwrmr
J1/6rxq1RR3EBae2woWBNV6qAELETsUtHeDv8YbXgm4T88LeBk027LDcDClQsEexZ9NCoNeG2E/K
muSzKH4Ajlt+Z4PpQcq5HG9i5Y0ArvNx0TqB9oLred95bvKphfVHpGv2Y8vHx9GO8uEeuPJ+Y7ER
Wlux284CN2OAGyp97+Wevr+qQiJGrf/8AmpcTxJM23ExN3C57RiuaZAGz8e3I/Dw8n//h/2/gA24
xPFe8TiAfwXNSraP+h6Cwrwflq2nwEkY4upNb/gizHX2ZLej2MNaoZ9pHdIcW3N8IRKYPHg6yJzo
bpVq4wyZUX3XwxrvsgOg+s7A553ZGU+ZuYfgm3wDxmGLbZTyyRvifityG0YQirn/cX0y43q+ihkQ
kGhQ7geBn3lcv1IQghmiHRZBGz46Zb3gMNduXR6DG503D6HO11gkdV5aaChsjdaMQRAcnJcQCnDz
BhrTW2qN3XgT12P1MEhgknVwciirVo1ajwEENx5biHDcSa4yGFfn7VyP9eg7d5QPl3bzzSnCagk0
r9wMIQBLWlw9U0KhY4mEw+7kDmK52bwREJYthxQTmKw4ctfOj1JE4dop9GJ2jmFhIZnZegePyymF
GsYumXkmE3eGiOpV5EgGLyTgn6Ba+0EJhchHkF0L5nuQ7957bhUbSwAehiUkEyMfN6S+8aFy8AJN
vizAnoX9BsGcBV57sQWmQ+vWMeCCYNWj+2zrYOdO8bwz1cL1mnYzZJbYVtEAttywTacf5qiKBJcD
FlOo6rA6X3pjCd/ySeWuCiW0gGxQzOGKYT8DXmThAf0yAgC3M/DHBkP6HZjNsFxE3Iz8YBLpiu3g
o/fSHNMweRczyK9YEIfwyzLVH6XS3HlXjPVtDXD+Soscb9uqWO1CLBOsnCzO7liq7UIDPklhXSX7
fpy3utXtW1v28N5GCTDnnyWKgWCDpXPTgJKmlzUghkF89M8/Otg+Xq2jmBD+cvmEJ9dx43So/eJX
JwfRjEWRRY+AeWS7XFjGAWZ665J8Lag6JpD2iQLYWAR5wg+ZbNbZkMn7FKC+2zAsZmEYd3dF5g6L
ojC7uzDF/4xKFLtolTacaerOnTVG5j2IolmYE0YZ6rnjXsHG1TemqgR9fCXjOllSayvHclY5UBCi
1lFvd1lmZkcgzgEgGE1rFWRsK2OD3dSmHT2ItE/XZdF2M5u30UNU5+PertzvQZX7otOzp6Ct7XvB
wj02ULTnVIfTYwqXVJ+qwpLtyoBEyoKqNbaLgM6L1YaqUdz/qHLNhAwnuk4jQgjb3Z6gzz2Mp4d7
+IwGzaYIJumesl3QEyEb7HTmWsrd2XSF9XLW23n21I+xc9vU9jfKsgeJ2fXUyWKNr2C60myk05vp
AeCVh9yEOFgYQLENrkHVFvMoeHwwo3hl+PnzsYY4gW4A5ITVTPgIOOVroQDK0oNe/h9pX7JkKa5s
+y93jhk9YnAnu2+jz4yMmmDZVCIQnQDRff1bcqKCyDhZt+rYm8jkLpfYGbk3ILmvtXYm61Dp7mFv
ckZFtXe2ugQHDM1UVsCgg0cvssKcb5bxsrC+22mVrmor7OpzG3t7yBMALaH/18MkqO8Dwb5aeQCa
+DdXNHhfgc/A6zWRERSGPZs0icLeXOPgokoVZyoCkDkGMruqG48VxItQZ4srUPAUF0CijVoSVV+w
dF1vp8A3AMWXEiTKrPsRGp5cjY2IP5modoJWQ1ZfVczVCRm0YQ/a6uK+jrQqsJuwF6GyG5ZX1k+g
h1CAxYvvIo8gXJ4bEbiWcYzmYp+D2qIhOxe4Te8mFE48eIFEeQy+v18z6R1F6gbP3C9O+F92r7zN
vKuqAvS0OZhFsMI+OtySz48bia1Wb+GFmW39ybG++EMqcS6eOpr8rn8YflYRcumgVvd+gEBmPTm9
/7WWng26BXe4dXienPDhoMaIHPsTxRY8lSsZ2KDK6N36YuqmqplqV52hcJyBm1GdmumerDlkQlVD
X8RiuI8Y1KjAvmXvhtxRG/ql0O/DbvO1WUt2ByimvG/p+wYi+el1qwaE2Daasu667NUMJ6x3wOL0
a9q1yfEm7T1nq1BV8MwluMT1l9EVSAzaoVGCi7kajkZTsY2Nr2uxZ7Gsd/N1PC8xj1DVBq1+DMxh
C4alTSyz6SFHbs815BM9qTP3pWL5YgBUL5/oxQlhNAI9sObi57n+wSRh8EdoPID4ADSVDQcH+DDJ
n66LDfYEJG0YFJ+9XKmvXm2DtEmk2UsWfVb2ZZGF9iNg6oe8jnaWREyv0ulzaSVqU3qWfdtPI44n
oXl8glZVckUugG2TLmofVdlEK4gcJF8bHI3rb1fVZeK+0seLPMvBPPSXNZriVOahCaLyCU8HfWpp
g3Bmy6KYbxJtOnpLvgxMLOMbPE+QMez0jn2JpkCakgHrkqRy2PbIAp6g9gKePd2LZVdvJk1JRscQ
ueYhW0jF5lMJZZ59AbEr8rPMLtb4B7oro8ctvVN9fOzjwHz5GbJ+ehnMPjnaMu+3Bq+sF5HJ+8kp
k8eGJeYVZG9AkuvgrIaKtzeWwxUHY9kjbgyQGkE8dPaGLcsqsQpE7G0yhRQIt3m1nibgkJrhs+EV
/g/egEvdknH82MfC3nfdWB597LWK0mzPRupmYCmPg2ucosKNeuTrtS/RPuqRL2HQsTHi8v5fxP7f
axq9fH9FWs9Ijc95zodNpcnt/GTsbxPoNs2Wpq5zubQPooBsFPmoAdMG31gaQb74cG5852h1tb7k
08Yqkgrsdci+DO7wFGGbeGgdIz7Ywpme8jZ8aXrI8fxjQIaCVcAzV35hpz9wYnvkEjkp0JmgxsgK
xMUGLPNqxrLYjGnafjWgRtcZefojqJHLnPCWdV+UPTDpfTPth7xMnsIciLjG4e5tG5neyqpbDxsP
ZCuTvCg/FTx2cLt0BTS6YZoQFd1AjLPbI1lRfcqzKMXNO4t3NOrm/rT3IFa0oVE/An99h0PcdZEA
tF3mfoRsKh6FFd6p8ZsbRiTkh/IbGCtXXZT7PyDbBtKSSPiPJWp19wMos44UGwowmwao1f0QWxWD
/yh1bKdjw1AG/wDl8T/uQXF87ngQ+/AsxvzQMz8ATlRrJWbIlf04P9uQzd5XUBTamZ7iTxLlBisw
5oo/x/S7TPv6OwiQ8Qcv3PJ+ENFwQLFIfzDlIO9T2abrQAXtd1b/MU/ROHvmCePRy1tgegavOTl4
dNy40OrdJG2d/sG65kCxxljcjvjRfhsSqAawmtWP1mB5B6BxDsKyQCYNVj8TFJBfQX/+1FlW8RRV
PDyG2CZuyW9DWiyziq+9GjmehEV3VGFwAcEiP/fR4G7BapTeGW792kPWyt32sZHcFcJ1t6PuxdFL
aTsox2jtdEuEIfjuqlUNuA1Sh577ZOcNJEUggZr0OF2lsImb6h9eb8Nf95SeFbqBCxJ4E1tLB5rn
H99ubaSRQaZdDneWw49I2fsnwOr8E/Wst97ia/ERQDxUHH4Xu4Qt8/8rH4qrkTYA1W7cQe9ylhcj
FTGySQRMpdnTWLTR7oOfIsg3TyN7lhCj7jJOy8yyYnqxTpgRyGihL0YhGWmazXpjKv7mhWnbguCu
MONNgeT4qfq1EXhjOPUNQxGNHmibycOe6S2GRgDG9I9D+2lxf5hFA+SjHqqaoSi22H87bwlhQAvO
Upt0kCqYaLYpWLnWs+imL70VDwCdK+r8H2j3bJtwYprLFPo/P/73fzzsiyBO6AcOziZsyzc/4sjc
YbJZ6dbBXWE5OM4dNkXn5T/SIorxTh9LEP5l3gHia+IwRF75YPuo0waSC/co3Nxymf8Ypw48Z+6V
CkTjNsWuoVbmXY6xmyTiHHUEqBwFig9FRln6OpAZ4OymAQ7xVNQHRf0dUgVTg4RtLswjaC4aMHDk
jYl0SxncecMU3LlNwQ68Bhxr8cm6Na7JOG1R/a6MFcVB/GXn2plzJYuaAIoGK3uUFuAGUXBH8zNg
trcTV2xDIY6+hKOMYL4E+SiuC7r7WPM/Tpm1E4bFHuOYG3dhzVEiPTjPnbCCQw/d7A2ZqcEnqMYN
0YnM/5w0Jmm7KjL2fWGeg1LSGAjvLkvb7FIG3RdwWqO8GawkOJ7F8Y/Eu9lGuqihBUgh+CLkuodW
78sImgIg74ZkS4dHTiS/o+YovCujPL9DVixBITkOlWi25lMA5stxN3Uox2vpGShULar0k4MXzlXu
o+S6hwgHYO3uT1aH934r0pfJMkC6BgrnO6hauftO5vlJsfh1Os49X6dPQf2QivzKC2RoQDxxD7rZ
+H5IguxTKiyIL8KdtN14Rf6pXs0bXyfx9nIC/I5G6yB2QfJq1ycabaP23tFrdH+tgSqgVZT0oQPi
GB+wVUeZm87qUB+p4bh4FwPEIZdBedPLCl8aV8YbD9UV+1lz0LAKsA6Bildr5EFeJH8aUHC5Gkan
vTSOyp+c0NCwiazYUUiGo/JzjlsV9LMQDJh8+2hjc6MNipdxidNhuzaPEYkaNi7rdyodxHyOF3Sg
kgsb1E7LLLjYRlGs6b8i8OJsDcEW49JP/fSEf8mR/oOB5ov3WSrFnk4F9XTX7NwbDgp8wo/MeONU
Z5pQQrFZECc8SgpoTjzTn6HWAY6ExDaZ1MyAZFa4r1P7GtBAf2q6o+GJAbg4NLbLi5Oc8qPy1auL
/L02BU/w9/ZboGddnO0D7jTt6Q9hFXmHJCBQJfQnqWuD37tgzyGLItxouDfZ0N6QRdPzJBzn6Xmn
umON7cQqZN12YuEpV2X3GEJQ7xb69CngIM74pTJQaYBq8OzgVdX4BSoo56Ji6rEELOWWywgqEq6Y
vuTQSvnbsFhyAb4nTK/1athuZGMU4ZvEnTjflSwuz56Skq3TqALkEjLEFaTp0P1oN27CqxVNmLt4
tfgk1AhxYr3I7KOZouogw0Pdd5PI9gvQe/hg5hk9/zr5YDYHCJftghY5OE831LMr8HX7bclOgyX2
ix8cpRBmase4XedNlG4pDjlr5GJoHlAiw9XRCQmsPgQJ/BRCtgvQ9UYhp4PaDGwJN4ngJWjlh2Ef
RfmPhY5aJjgiAo0fePv0qz8N9MosVrKxxYl81DTD3smz7n42oig9/906Kv7RTlH9HNgTfueGaZ0F
q+rPTcQ3KD6QL7rE7CDCId952sQ5863bGskj4JjFTQ8l+VU/BtXLMp3hLfERegL7WBV/5iIYUekP
5bIq7lEaP+biYrg2UquLTT2K0TOgVjPtKI78wvL9FagHx01vI7sgjCh6pF5b1cbcq996FRf8OEU+
OJtiUQCg38g9Xj+cZ3xx9iSB5Ye2vQbqxbwO1cRu1AQVaTqO9qR7cVQjUMfN8nkmuFGdZy6ehgFc
IvrTf/h3LCaN2qOfHAYAWrOpsk8oVbdPYQLaqHVZF3jxyAQyhxM033E2h/HZ6UUuhijW0iXDs/06
4W0Z5qQg8BraH0R1QrwqNbL20Akfmt1Cf0IEKh9MxdM7N4BkmwGEyqBAdkBNA4KHuUemshtIRI7d
9YP/Q6yrcUUcwMYdkFbv57O6cQ+e7Nq7vhnLtfB6B3zWInpymmhPt9FWRfme1Sra0d02LCCIPvrq
CXzp6TWHVM18F16mJ0EfPQHstOfR14JZwwPVvAV4LzCq7FOjs1l/GVQpB0OgzOzTX2GowvoyVGyL
0hETpN7scxaM+b2FqpQHHAOMkGoCHppMaipjrNeszSKd620fyIdJg4/jDZRVIy/Xu9G6qxKc/Kf8
c2n2/BGoJHEBih3+wMZReQYJ8hhv8SA+RbXMpYbOYoN74IBz3iiuNrEdQ1RZm+aY6HozdgttR4SQ
j+LcJvvFzu3nCBvgM0XQovNyevkPvvlqIIupwFITitVU+sYBeZLxTE0tJrCLLLZNbCOLbVjja+SI
Us5d4k9/0uDin1cIo3KNY+mvyM1CcapQ7UPXJu3DCGTHKky98kSmMoPyzk3KNVnUQMNB7j/Mcvzm
D8FRg2+uejzIUaohErH3kSzbjgN23LJIhHdjOf0uMYb+ZLR1O56Qgd+C0qW6T/2CPWrQCtIrzqc3
y+58e7ZAiIx/8XtrGfvv5pVKmsg6GeFamXbyJYCcFne65za18mvGA2SutbtBbf0W+AHIKmrTm8IH
CCype+ycugdftFeKwksrO5heayAJgyjQpiSoFOA1MjHz0q5Zdc+uEb0uDThj9mgb43Ae/by96XUD
UcZoZaKuZpfF0rTwZq6f5B1rbkooP0grLo9aS8nehy3SW3WQXiliDo7iTJ3HMNwVE6rLN/NcOQU4
bLcSKHBx00b9MtS6bcuw15maLFxAr03XL/rg9dLzFd4uSCF5X6OeUTrGHq99+ziOfRzQ5cm95P2j
B7kUgJ5ZeAityNuMVuM+905nrisIUZwgcuQ8V+DMo0kQcEvui84Gg+IXH/uCg9UGh4BlwJ6a4K04
d9h4zw1+MSEyzdMEVKp2xtT1pX1BhUz5OmcJ/7jGbBcRD9duMgxriqQ1qedkOcqkl+nLyNunmi+4
hFBvXpa683jdBe3ZBGAzzG7CyDX2CwFQolmBiCrog48GPvje5suw8GduIQpD+fdDzFLQMAaOc8cG
6GMzFcZ7Mm1Ut9yVsV8iOYraVPJRY6VjcQ3D5IAsH2jWyBcz+2jbObsMAb6EWgD+dSlaRUIQ4Qy0
zb0Xls5OcVApdDFP7zspE6DLcdqBLD6qSC0ruW90E+a+e0alwBxBfs00f+Nm+GPrSdSQP0m+yyn2
bhd3lxgXtw+Hy+KqTMiToZAQGBG9PA2MqgBvRcqr/XJds5LeBrpF5TZkiYzXjv683oSamWUt+rz4
1TWrxSf61DuniX+//LO6MgBUrwV8Mm2fo6rPXmwFaJ7NHSQotemram3yfvpsVaV7blHftWbaX7Ut
WyErNFyhOF08VViC/GJqxV6CXWNH03nVg9ISup0AEgXYiPnuivzA6fprN3b7Y9VFK8MZ+lsDx4m3
wGLXa85kvot6Bt/bQAuys5XVSWNPA0yPUq/qnU9eAd28JZb8iY+8CLQuLh/8EPYBS0Z4s7jjKVFX
5WrxJnyM+br6s+CWEp9D2d7Yg62uthOuAs/KQIvZvG/IF2iBWxpgzkYVvXv+XWj5m5lsREWFYnK3
LLuEAaltNR+v2iMfsq/59PLhEh/MkebSqjlSYhvoXvmoRsVnH6aGnTjAN4Ob10dU9KYrxc3hjpo2
N4a7CfwFTVaON4vfrAHhB9B2wg8DsZDZHe4E0r4f5+cuMj0gxyjAy2v5F446M0BlRhHveitTq3gc
K5yJ2LV/cd+aIc5lh5p56ziAm+FIAzR7jp7tTgIA1vbfiDvamELnAecUZBB/dFN79dYGYmhLvmao
3IcsmwPIU6gJ/PC2YW4p3sU9+UECSq7pqSuz9bFRF9BUbwfoGLFIHJIBetmuWWe4nwHEIq0Gb78o
oYDuEJpcx8mpRgK/N6od+Rp/giZSqSfHejIEMmDjNDUBlaiNXf6qQfWlG+XivDT2ryYNhFEnzrLx
vygVN7vFtcyyohBwFB22+Kj3t8vRjCWY5vIWciuBQt1oYxZ44+mgAxK5TbdXAQhJsWtAfUJngGoC
fJ7FuvCa+r4pXJD3v/nIpAHytfUuzcpDnQTXCeqXJ0s3ZeSAt5261DiDAJdo4sjoNHeXoTm0CGIf
m76RvS7wLmqcVL3Xy9Mc3MXtgzKbXe65AKvhmYpvredcUOiFgzfqVkniVxsJ7W28h1cHK0hQo8Tc
GKkw6urweATBiY9E6SkFn7vXZRhNsQfZ2T2OHwiLR03LGTSiFDvUtg/IHvkIt0eIvl9DyE+uAMIW
eyvxH0KDYxM0Thay6dIC5SFM6pXapN7vzH8xzRlyKwcXS/+sovKxKxzr0GKzdsNYb2xqy6w+ocoP
9xEIe3y3nRpPjRJfxC7NQRExDt8MhrpW6CVbT70XlFtLgTM1VHkFDZmGHUajMOeVAMasPkHcqQHB
fwkFxQ4PF5Dwu5eqHV4bUFXY26QJxhX5aDRAsVu1IbvQgS1Yblb1mHk7E3qswNamgYt6HcmqDTgH
QTje3M4WDdASQ1MlCPx18dlpQPT0gGogEK2jtsI2N20Vmxeex93ZaH4WBRACK3JRY7ZlCs5YvrMM
3LCTqDIv5J/jhLajEFz1K44MejjE04l8HuSckhNFChyjRBg9QjPXrdUpaTn2vgC29ydsxsEh4hVt
e2igCXlCdUrkQD1g1AF67D+85FCTCqwzBSzLLPE91PGsNUWCklesR4aMtnKLBtwtYT03XW/ftBNQ
nB/8ZGY4hiqgWHdd4snveWl7Ya5af/CTCWE+pKgS52G2QOC2KjsX9O1rvOIXV25M7QAqMFRyHY1y
7M5A5t2i9rHfR2nVnZluqOfUwMFDMd1Q720aB8H9baMAKPTMpIrWFE6BtGCMfGe0XhaiEchchCDH
/mtimIF6aEUxc5dmUiSzgnZXBFk7PwEiyNrXgPHf0KNgUrw+TH4P4hWnRDkTSMkePdc4N86Yr/sI
uo9RrLrHuMrF3hilRJEY7x4zXk0PI76fkGF8nD0ZXhETtwEHjA6ATmZ6QTX8D7JQNoOwSiLdjpek
2UIN77wgmTj7H84AQn7pIuimoIyJgz+A9VevyHGYphsyqeljsI8wHTIARthDQB2BsgT/Co0MAu/D
Yw81QWws/1pimbisvYwuF1hWGAZ9K5jX1stQzKgvvawgTOvL0EJ4nFiD2JBEhwFvWQsj0AeCIKIP
olg+gLVOxy4umkUm9SiMzLdY8tOSAj+70+sRqq/Au1wmzRNOfVDHODGOQpwoPA9uVD0GQfVUEHHI
m7+0xupRxwe2B2aYgQMf6iMh70/luq3cfd1gC4OlWqi7o+f2QuErbdjVarGpNztpfJlD5jQ6EkR8
Jrgd3hajAR+CK6/rVHqEhmfnYpOTwoUzWAdm2PNnWvwfPw592nkZb8CvwgwdFzDA1JIW+mCSJ2LJ
RRqZfKijW0emNI9kLc079kpyNqkjzzN55WIv4QuhpV6wUb2/NswvBm7sn8Mx3OZm4b0EXeTspJFb
ezITSM3kpes8N0Yen7wWTATkH+3s84T30IfGTGNof2JXQf6iKEGoAp2UKwss+4GX8ZPtpf5LwFAg
0ehnRW9ZNwwsRjfVFFs3SWv+qLyiO8S4Dwaoty6skwPpOV9HzD7luy2Qw8WI3b9v2tCf+WuFdG1F
fHoNcwvb3E6+gTMzPRdHh8hhUbcFTqBOLegD9ziPW9F1UW03QqdHfZ+QlrlRZsuqAXmy4NIZXnJO
wNV7HoVdgYPozSZnkZZ4+6QuNTQ8R5KNHYVcp8moyz/+7RrLQk6MkzXHRPF8Af1ZNRnjSuBUbIvC
t3KN6pAI3Lc9UB6+b7/0BV7ZosZ0rkKEzghqAW6eE2gmUIScSvdKPQqhXjfmr0uRSU1R3Sf2Z0Ji
tl1zU/ExuxJys2psfgvs0ZbGqJF4eh2KcYjXi68Zlb9uOef7xffrQiA77q9W4e9R8QaGMYHUFQqY
z30XirPfIXezpq4yorFcUZfGmarFeQpROueNebgZc8/EQV7/vvmvfEhIvM6lae1pHCM8+99W/BeL
VVD2yFF2hg9Bq5kM+++66K5t0KpdyRNAxkTk37eRUqtEw3llI8B35fXPeVmonR+ZNji6LJx/2ZAb
hKw0PyVN3D2JKCp2MVT9tkntwSzjBNhjOaxo1AT90H0I+dsBHDBP1IBA9oisQ3pH8aZVo9TMxl6a
Bj28JsyrQZ+6PcZ5BOa5ogXpUwBihPNkQE6MeouJAgIFWa8k2ZLPDuzmbOqmgPykkMm1GT0o/OrG
h8oQcugPFWuRmyNXnWYr7Fr9y+zrRH0E1MU5hU6FtztWAIgVWMmZGH3fUfgO0KAF582J/KVmZl8G
ecFALtqE1jox8ANXAf/WiBFyiHFT3LJskNcCILo17pfJNzBdbQuIzX5RRYHntC/ABctw/MrFeEMB
QYINEc2MUMmbhKa8VpoloOwgptX02Ve8i0LNfeTlzah7gVOOx9dUMKp/PGPVKgWmEeJ10v8bF7z6
g4AJ9L3qEmZjuJ9c8UiWkcDVEovUu8B+ZNU6dqZu824oagd5SMv0odSJaGrSGIWaQ+P5e0pOLwPU
66z6T8ZqcZitePhrlplVN04TfG0NoebBVLs8KSyokCF13/jjiIdmGp4KL2ieOs8JNNuqvx1l1zyh
5D5CWoiPKxrNwB98j1sN1NizqV2jBvOGVXZ6GxVl+wRl42HtDAE7UKzpZd1eouZ4g6QkzlwkP8Yo
y5WrqeH2mWQHP9q8DrIjDv53NLrETV6LBzE55yaswBLhC36JSlPgudp25ZMtpEaMQOJVQ9quS5OD
wGY2FQ5bzz6Ek2lw8X+M7cBq1wl3n7v4Ovwu7F9cy22RkQTbECQIJ29YuZNMtguL9m8ZuBdG7g/D
Uq9g6xVowKjozwhKKdQXDpBpS8z6WSCdAWZRPwgvTdOBILnwkPFv8i3InV3oDk5ZdJm7oMqJLmQL
C8o8RhKeQoY35w1Nfg1n058QVxT72aQV52E9mXoW485axrLc0IJBZFUXE9w9od2XKyB3xLnFtqsE
Dxpu1rby0jM5LT0yUhA5aTjzpj+tUgQa8YPb/2+XeLfa3KXYJMbNAHjmbAclvs8EdZHcDgGRlvmF
t4XxUDXNZ6ERyV0+/Nb/m3hap3xbJ3Om+ijB0Amdr2GjMw6fADXykEvqN1MYO4tlaSsfp3kMlCKv
1q/zUDnxYZVlnh7L9kYdT8uqyxX16BKrr79Yb2P02QIUinR2UcQrXsmNIwy1ShsZRIDmyfysdGN5
RZru2hE86oM55WfqMZV5gA68BUETcgSRwnT1aSBoQJ2xWsJNUBoBJjuUG9b2zbV0OrUTqClAVXfe
XMlHvaHxmyv1mjGuz0aNjaCe4OuGeoGEauw8zZTT2YFMwnH2LatQr4b6LU62AKD8MLBcgz5GkIdI
2+uPsQzQDLrm28eoQ1DGdZUCdGky3ZPVeNI8UNehbqhC9wTkbPXqpSG/MxJUm3m1ewqyAaVq1PUm
swbfJ6gT1kPJhjVNZbXhQTVCrzIvaDJLrICo9UC7wou7jon8kNdjB9XcioEJXTuB+gV1nwEGHBBx
3ZELt+PXODKpoVFeg5aB2fy8+GnNkCmsaTXFPJ9GdWyOLNs5mnAVcmF/+Nf1dWzUQSccTNevcct8
vwqzg+VZ3Yquugy8xS7+ZU2BG/bW1qpFxsoWdr3tCSlveS2+AEVQbbsZSB/pk4F39qjTJkMWbVA2
ssU/Zzy7iRrP1JvNYYL6zzJiWGDlsiQkrQfFvJOQmX9KdEPm73wU0rvjJ9MwQafwFvthKpk0n0JE
7Ks9ONRClR5FFWcrA1Rj2Hv5V1bUHCU3/H3zzteH8ZE7bI5w0wlaGZBywr0Zv07P8R7LvDTvwHy8
JfQ2NcwuxapOCvs8+/oOmh54RQGCGUw5BunhAZcpmZFr/Hp9RWLRhkoSSsNtjS4Rjyj2jb4t41UF
VbBXcpkxMtxNz4vytoC01t4fanVhdlofE1FHR9YZztlKW3c/WiBd7sBwvC3Dsr+3Oxu1AUUePPGE
gdyT9d2X0hUJWGJS9W3sxE079vbPFlp5djAMqDvsP/uG1k8z4/xk9ebwXRrDN5MF/Qu0up1VAV4L
UAoG4ZrjMzzwamy3y8dC1Z+mAwrk/LEsFxmrxs1eP1YTFQzFhzYwTOBqOuai9h9cS2Ppe/sCNRD/
oU0c/0FqHRSrAqIxy3Hb9tLYvs/TJxqjqBTnI1sB0rotBdCAK4cNWGPTO4qIgZQ6GG7ZrOki5ONe
/8luAIqheLzLstMUoJaB1qAIpUXE/QEKXmS2CqJ/CU5Xl6t4BYs3UZlAFkZ/3NGq7fvQfkQyfATc
YAQ3BkiD+bM9RtiHp+Y91ywXJgfvcBch0Y5nPig+DOh+v0W4qsvWQJ6Fu55lHWrU3anG8TnwLNQr
IQSGsg5prMlEfr6ZB5Y4BVjeP1AbWagn/wVBifrgAEX/qBJ2XAz6KFzC+HsEpRmCrhgbhLvaS6H7
CoC5zbJ+1fEs+wpRj7sJIro/fQlC5SllHHWC08YO8+TPKDC/dDIzX5BtZCsZKucpqLtpoya3vsvB
VIQCeYDSBB+Ra4Ko6dFmayFTfqACSNSprtIqS56DJM3PGffjDfnrGnoVlvDdm7HmHVQFs0eq9DHL
KNhajQ0hDxwm5T6kKd0pH19CADhbHBd+U2Ce3xgoqMbvfSxvh9RL1rUeyO3pjHKx6XMBRkDslcyT
lYHsB4UkPlKpbXEbGM5tahT+Extk+9Tl60wb5OlcfsFxbnRbNoH3FCbNg+qnVS958eSbcXaTldUj
WUq77NHeILdb3+NekD/1IkFFhs/tY+20xdOUZe3eBM59QxMCUY+7dKyTczZ55U3mOj1qir186+Pl
39mEhihvYrC0rTPtdPLpa8mKn41wea5WOQi8Vt3YGSuzrc2DTbVJ3lECCvtQ6bojN3L8QyortjJ1
pRI1FO8Vk3loTY5aJnmurLx8yCccqoxIAXp5sAbqMEWpscCxnCYgpobMWGgCYlRPYC9a2+gW3fhT
lQrIQx046QEa/TDvb815KZpG6wEL/TM0/1SWZpODap7tlcHJCg3/XbP4kDP3wff4f4XQ3H8R9y9C
GJhb9tjAXv5F7HLZZsJjezXbv37SD8vI/gLhS+cUWGDFAlVye6YeNcK3oeqkG+qRrxrdcJc1+afF
9WHqMvBhKsXhcY/D1mVlLwbdS2D96JKUazJcQDs0fxzXDfX+f3x1FW4cK8iPMmj/Yzkvz3zQdaf9
1grMfl0rHv7RdXjrKYfoT+XzmzKsyxcG7PmmG9Rw6w5WfsTttTpkZuLfFaO6yfvmIrxuVwc26LeS
CpXP0tD0TPwQToYPLjuO77vSHozNUU7U7yoJZngn88/gIyt+gMj0IYt5901649cRN7w/woJnK9QZ
ige8tQy7CCn669IEUFe6MhEn1+Hlg3cxqaeMzFj3uI1tGG/5sKKZvPTiYfU6H2Ro8LtgvF2LtrF8
JCZ67m9BXAmYHVjuToQz6ooHHxuGZ/A4youJV9E1uSmKuewn3nD9GYtmBTFbRw6QFEID1wBWjjYd
/sf3XtNWn4wBJALCzcMtspblJysIrL0C28Q8tyn9VxwbzQV9dnqGHAvk+PRcK8SpUuQGOO/Qc0GE
keDG6P9RTEX43bW8W8jdJc/C49luAojyhNMuhrurW4GbxWXfrXE3xoX4rroBquxt591UjQkdMpC3
bnDWtcaDc8BjFWyyoYnnDg5OwzvkB/Mbzvh2cUUh/NpVFyK/oSgajEwl9MN3OC4+Q6EcMMzwEgHN
0PCO4nKJp7Jv+8Wa4mg5zZV/Dkv/aZnKUr+64+neE+x7y3DiaeO4BduWYbp2oevihW/qmy3ejyCT
oZ3UKKPoh00rPRDwlhHeFGSOexTrerzwB5nafYwEv+oT90PrMAcCHrGpgck5U5wLvtyrXZnuofM8
Xx+tt3258fiGA6n9xU07fHntVkEsodZq01CxyhIlzmT6+Sb0S/7FdHhwHstKodqygv5H7YNlJOnE
qekBEMbzvAQ+MxKgTAJs1cXHjtvR+VqA93rte6G6XWIhK/UaC9I/67nh1nEmWYBmSrppMkjUhhrq
bqMa/jSgAFlczbG6DKz/mkDiDUKCaIKifW262Hhv0ijFUcjvTBqgEN8Q3jEBBndQIB0ACVwkLp2P
jTIrPueaOT3DoS8y57pba8FxisiKAczrKBMeghBMTyuDhek9j4J0E/YsvlLjC3DFbSzHrHYu61B/
1oxtvK+kiI68axgqqsrcQ9mkAIWg3XbnOqhlBDoIdNkiyvzOrkpmb80An5UmzUE0/s4GOFshtToh
SWbZdQdYhAguigMf5uRAerxzhm4bXGjY6OwWen3c9vcsiOyjZYePVG2MLUj7IAMgn+pIWVtFz3pU
4l8V0LdXConDfrzoCQ69OCzBNDoaeEMtauu01IH3QuKgV4BkK7XK6J1gJ1WJU9wsw1ml5bCSHepJ
a+avkc8vz5XGTSwN+WwCYPxuGPi+1+goUM4qLSeAk/UKSzCyHecer9f7D/6Pi+b66u+mJWa+y/pe
3BXt/+Psy7bk1JVtv4gxQICA1yT7prIal8v2C2N57WX6vhVff6eCcimdy97nnPtgDSkiJNJVWYBC
M+YEh/5QWj8qdLTRMn9YoB3Ab37pRBMsHzHSNTrceMvBq+XUW3ew3NWCqByaH0lqgTVJiTKS4w5S
eYe8/JgbQssWu9ufoM2bVXC4D/gdthzGgzVr9RGJgelETWWm0ylLzPehgIQ9NrvR5s5OQ5pAsXdD
tVIDTZB6RW7oFPrToOkH8uIM4v0SNPydTYXwSvgh4+WxlX9rSQ/KscQBZJ6GhfwjFEMMhjkaL92p
Nn6wuhu2ZNMntnfbeNxHA+pKBx5WQEC0uA3SmHoguahPf7QxcNqcnNffRaqJjen1m4nbHW4bqF9Q
JQopRCY2nZSrvHPQUNlAxLNpk9BE5uKX+Vqa4AEey1VqlB8tq6i5ODJq9pObdxA0c8fM8AFlg65r
arRnUQVsawbBP2RSDWjG2rMaUs+WE9pKizYoFwCmXS6iHGp4N3cGWgOEnSGK5eQCdFkVTDYaKkeI
ndQK9HT9pihqbZ30s3NsUFd6MMZ02LKoHvAS0pzswcn+bnLsRsCu6D71BUTWAtfrt9gIDm8MKuqt
rPKnCADrx/37H5BRQFfnAzBMUOEFNfxHwPBAAOI73DGhiAmG3KZRswHdqXsKhtCDdnvlnWjoQBQJ
bIQfngD5v8MItiYVQjOoAaC52JUepASRruU+M6Ch0SUe3ruFYWxQk2O/4b9yMS0W/6f1pu8dZDI+
RShO2VlmMR4EdtBPmZUBpysjLO2fHiDE70g9BD7vkKiJxzY4snAY1mUR5a+icrQ98wzLp2ECWsZT
m9gMdN569spS6F2KKvwPORsxZo+tixMsOdMLu/ilNzmoG7v8lUwl2JwzEywCGjjUUx58spGvvMSy
lNGqJryFjFm+62QRpJt72iEyUjDUS++Yg0qIz4OPxyCUmyQyEbJ74XbAMfV6wSiOQ/8+JughGGBa
HD67395ZMj0X4C+qHsNh4rQXOA1EKuBnRZnWotRBcwJnSzZq+GRdAR0JzjSKo7y+lq52U4Z2txCF
pWUa3Cw04u3PXoRBwEJTAFxezKuYpcUjRAI8bHp5cB2HpDktQ2SRAuAs6/eYhg1I58oY28tB418R
32czDG8iG8WXEXX/wJlmn8pGtx/mdAIKStrbUm83mmhnyCBgKH6GQZDTfoj66Ruy2cOp6nW8ZqV1
+RBbAfb1eWIes8k+kN2K0hjCMan31rZJdup5kYJksYSAoayfTWyHbfNh6BbiKMg8Jn4K+vCFOKpJ
0kMFkrZnb0rrl8LId1RHO6BEEORTrbcU3dIaUcy67STVdE0vTfzEs6KjgeIzvOWW+VpRqHCjHXdF
038OAgsJKaJPWShfqWtU4LMRwNdHGaRfApx1PVIDTU9Q8INI2krFY2SjIbNl1xA56JBNuAlFNeUO
BTwxMls/4xjOoK+WtUwis22D+7bxxgenmvtzC2EyLRbdEfx3/ZlM+JXg2+/iTyBxPdzAaYyMxLzT
u+Izje7ilI0ctFSqDbFfdDayq3I9K5wg+UPupavmeH26fIR/xajL0OW1JPtMay+fiz6iWiZyPhWJ
V0cBsM5VoW+NuHiM9Tq95P3UPXeJiC4CgvSDnqH8STZBONabMm7aDQ05t9vnPKoebSt8n8SAd7tE
nC2TmgQM0dwbvNUoM/HU2DIdT70Ked6TAV01c9TYjuyhZiaQJ6OQCTqsy7wI7CW/dD8mqRUDt41W
Ygzw9ieXvZlCMSpwpHXpEmnKgTLKzd2NbelSOAp08WHUzB4H6TjxD3Bon3YHbOdRjWWmpm9g87kM
oeZjQjkKXlOe9dFQeSn4/3MuKIkc1LqVewaozmais5BEUhmhtAH0qNK4UAQTlXDWtqj/QOnaRjEQ
KwdFR3Iy2f7oqGQlRTuDFC3GUV2DCrQRQMwNlZHmF4ZiFxB38XbTaKl+tPtieDaROkQRaxx/D10t
WQHtjPREi+ez3UQfE6fMcP6Ky7BbJpYoFn80W/eTru2Ssu0vVokSjDFxwnFN40FEO9HlkOTVQxxn
oxS3B6Jcdlkb/SeG2CxqDKUt8zRIvcolkilHLWQ8FJslcDF+LG7MYMkdWqfx6VrqqiquAJoVlfv4
75SzjkvJHM+Oj94/PRTdTtSYXgC0f5IO1SZNcGLY8FTHwRIkRk42uajLInDvbDsQhMcdqLmXIc1H
wdGs+Wo9PurY9ellVW044Lgr8ixGFTQAQ3u6WcSLY0xCTmpXIhm0p8Cb61I4GXWIGm7Haf42RTgd
ZBITRr0+xgGgsjFAUGaHpQcyKbsaDnK+Gv4uhGz/izj6FPKKpd3/64p5FZY4MJZXsyGe4Pd2lGxQ
R6pfeP61QTXFQvpsSh59GhpgS4HSiAcNQOlVDprkWV+UhRe6xqAe1PpQaEMtZ9SBySGxDkTfRw2x
9TkflH7KdhdCQ5S4rFnlmMv8HrDyhQhQxaaV3UNpfPD2qPiGQqgxPzc4MLjoOh6Mmamxr1CSi3yw
RYqLW8/ac9vHz2Sfc7vepGPTHEQeaiDj35HZrcdh73Sge8qBFfgKErZTjB3DpzR0hjO+icjL06pN
P66QUQuvLnJET3NiAtmEqyG5isoc7oyoxG7iNxQ9LfHuFHQ7CMGjTEcuq4OnDqdfyed0DjLUy7fZ
ei7x56zZFegf0ybfiirW1q5wipfAaoAQt5bBZBTli9VF47rRamtLARFeEa8oUdu31ly+kCll0JYo
es3d09BI0vHsmPwrjagppNyHi3KdEy05z6Z7KG0wjpK3nMb6sSrxBpl5XwsXlNIzkbBELcjoocZS
bZexE6MQLWcNGFZZgVOJrsJbC1JPT8Sx0oF/OZ2c6EpkK6EkIQbJqqJpkYtzXcxH8pM9TSG4I4HE
W7ItDC/yIgyoH1/Z6EK4Pa4zJEvtChUNaTAHJ9AFBScadsYMLvKGWnItfu6lG63RZ3BG/JxzN5GG
zOzETrfDT0MncJooG+jP2UjWAMYCOo12w0FY/G4LrQQc2ovflKDtXuveaKIeeRbKscgP/ROx8rTe
W7f5aB1dPFmWZkZ1/zHHXqQAdxm65KEYrwRt5mK88d90Y+jTmL5ayoVYF+oA+FukW+6aR4ClNvnV
aqYMmE4nu8yyoZ4a6rgmCO+AXaK4auAmJMzllAhMZ64e5MfFoQX7oYZoiFpOLUI9AP2gN9CnVz3J
8uUysfvCQq8430XeXZPi1bLUS8CwOxUNtk4u7+ZV6wkHqJHR2uPc95VGtlU6l9HWLZw85tOPgONd
x8mG/j2Y3C74N2nGEtyk4oK3QNA0dM+AklQrOrzNdPvS15n7uYhsa6tHfX+giCqEyAztZT8irEJY
W6dktxG0H8brwCVJLOd+DV3D+ak97ShnnzmMr51Gbw80hA7a2rDm9rUOE/vCJWU32aH/xFGD74Lw
WO439AyKFr+GDdLuWUj8/ynMkqvRdFrt14uOU9gtFwU34PtF1WejxeVFKazRcKhgutBFSNtsWgVG
KZ4SYUQgcq3wR2rXzptje4cuTnNky5EEnDIPMtEfETwDd1Odh+6agMoNK8BEwZHcUwjkiSFLDjlt
8EBKKRpqAjCd64U5P9IsMUFmZdSTLyogx4/qf1hoYhlqwztQ/9nMnQ+5rktuPuigcdn0qR8NTvtC
lmHKC1/TwBBJKmgqnoTPKMQol/ihM05RmM37dO47KW9irlv8D/4ayr/ou8KBJPFjCPo+/CFAyzXh
R1bzHsCx4S7BA+PVI4ADOBJ4Nm0Q53SgZ/27dOcjbxvtzQ1nbZPapXHUi7J5nHMIoVIEpAd80afB
M5SLHzMzSc6VCfYj+sT0X9GScjfgBfmRTEDgQtAcCJ9tFEBSKcT5/8ZJUUkbOLl1inrQq4Pf8ueY
jNSY9hiAAbk3VspGPa2TU6j7u3mQBbHxNglhSRAKQLsTCBT2w5vaZk+SW4vulpTl8nItOeR8/EIm
4H3lQb0DVS7HsH9gp9DsSahr0ewKqyKlYJZBCgavOOGW7tqQr8A9X93Zb8ZlA5nrJH6gB8Ryi29z
598PiJFBLssevWNlmD6Yx6MHBeviIo1QhOqYIHHQfuLCZBw4skJUJUhbU0LJEEduNZ7+fo8npf7Q
BtC1SPgYb40mqkCh7fTppfCmbTgO7XGxJR0q71soMo4puBYWG/DY2VbDVhiQMfPxv9Nn4wxUkjr+
wg7nma6h66bjOUzXvXtedyvqQGA1deF1GABMLBxtWKUlMGE54/mmk3n/3Aw1bcvBZooHh8d8RxOg
oILc3wggGNPOS5f8tmUBBhnZg78YPYbX9klzi5LKkncEEyBIgMIK/BE60I92vMZZbuqrGXcLLFCE
u7W8BvK4lhtdQtTu40k951/vepY5FF+jFqnvAtIB9962Ll6muMi2TIu0kyb1R1GD0QzbWoqdkLHS
KsAP0nBFXmWnITWWMV3bOmePTEChMp2/jbUX7ayOmztb89yvjrVB9sdeiajFNsyqUMssoWOEH4uK
Z5C6GM9kMTleBUEKjPScDMhdqB6mUW6uCJs2SuERq+//sUUYgzYzq0B7O+mOr+EAeEPGOm/iKzg/
4yuOD41dBMgsbsSwLdFZk8UXve19sk2eh2RUloIOCCiaB2pQU235M2j8N4DHVGyFdP+7B4WXSJk6
/WkmB0XrXisOadm8LDb86sQDzUAOLfBRCOas75dxQYuQpSmQMFENJVGtavegUw4fBq96bxps7IK+
xcErLHGILSlOoNGV+9KVTOytqyo6RCmw8ngxfk26ejziYMVd4yxcfLMm56i3evkKXrPxGI/gAyQl
JGkfPLwhtzj+35HInWuh2BgZVP2Is1AoZeolWBFHEFqRtwqb4Klk40q3A+2ZoWBDL0Z2CDpHrJ1Q
j31eoQphm8QgDOF4AaLTscio4nFlFo0JwowOxbmyaKJzR1yoigMooIdau8/mPve1LLcPkdQ4n/p4
BC9E221pKIxw3jMHv9ZybO1PTBfjGbXAQGTJIegUi6dJ05dYLcb8TPSrFue6zxQwsuTLUOnBhRaj
S+VVB90v3bmQehw1wgvnZN3jwJfb6xT1t34LBoMrkArd1WU4cQLHypFMOhsFPjdYAk8Q4FtsdsRA
+yybEnp8Jxw1HMlU9LjDTV2c7wNP90kuL08BsdJFZlyr0BCoBJyLDRhkOcRgId3AHUtfGWOG2inA
6t6CwZzPXBLhOwVIzOcCLPIGkI+l75rTjdeWXpqrT9CbBHf+9IYf93wmpnA11x3ZiKeuxVaaUWTp
DlW2IB4bPGdjBwynOJ0ktKIG6d7yUpaiBPIY2TPyhpUV72JugzYjieadU8SgpdIS/XOQ20dH1rXo
KObzI1aPD3owocYubiafKmFEa+z5JIq3vstzoOCHebvsTWK5YaFHETVWpgHH1kL2ZWN28vZJWxfT
FA8OZKz3Ng7SDoAZXlRhjuAMZ9ZUhqNDrOkAIOLiVeU51ZimEFizvPBSyxPaOcKXp+9BxNCiLPxq
ypsH9ao6xlF6OGwdOyusxUuOHhXIgQukl4ole2A0IILhqDumoWqisrBA2IZLyKzzISrB4xfMQ8dK
X2MgL2tJKkI2Y6lvwVvEDwOKWs4DKUpIe2U0YwGCD3RzJx82dq7NKxXjkbiEGgP3BsFcpnV+gQTY
eoIk34tpx0g1Mx1cFxhRY9nd97Z15zOQwngFDOx5W8TNf6I+f3XiAU9Z3sY6NnjUUi0sbJqJ8zi9
TcHx1hfB2dXwDUjMYno1UMaFrII+veJc6b03S1sH0OqxS5m7VYVxqk4uC6cZdBiypE65B7MHJ/Wk
4XcpHTe1dXYANrT3cDUTxe74KlhsMxsxlHISSIzNcTRskgLyN9nc1gz1bNIo3fWcfgMXJt+TKbVM
3MhRTZ2do8BaqzDqBagSMBJcUH5fqGnz5qUay2afSFNPNy9yqG/hR8jyXVPfPYobUe/S9ANYnAuH
HSHZwY657PW9xnOoVqHbqi75uyg1ce7Y/cY/x6RdJFe56S5r3Syrlinz4hrGXNveX+lmOkWD2/s4
YKF98Kt8EGkIQQZKP/eOeAX0n++UiXrUkN4QTV28YryPjQRoQOwoh4ihBipiANyTh3YqcPiTfmtB
EPTKxrF/xM/sE1lxoOpB7zMPQa/Fy7d6trJN7NbZnry6AzHwEQXqyOYCWu55zwxqdKsIrwvY32Jb
TBvkZTMM5vLHyUmgMCC30ORVccyesfNAUQpUdIt0EyUNbkE55WaDa0FcJfWvQ8jRycxtcGUJKiJ9
Gdw5PFtBPdVOL1UClDQP4tI9gKbYwskSzzbvCoKQuYhmydDmjwJSy8TbQaQeRONBGt6RFbUblpS4
rZH7nQMEjIpYCS4yUqOoP5RNt0d3NRpFu1nkvtXiyxglx7frLEZaCO+5KHGzcfIt7DQE4kJox8Zx
NAAw0CNbk8RvWmV1wBvCjvO494iJWUEBYo9/T7NErRUAHiLypqvWVmsMXRPhr5zktPFcQuWUfOEE
iG6TGGI8FEWnA+Es30dVsxhZyp/1MG12ZtS3KzMS1UZR8t3x7ymH4uT7XcjYAlqVIrcY9yAmbDX7
k2YMxXlKRQ4NXgzzJPIeq9jZVVCBGvxs+AcI+upFtwWQ0lb4OW7A30+RrbBinHNrUD6XEyG8U29A
VjzjmdHwT2aStnvbSsJ1lszimvLoEE8C3AiA7I2XWE8BmozjaisK8J6OsgF6KxE4qEC3SfE4IzdF
U8PbIUHZuPEaQub25OhIo4Jcz3gNHPMvp2XgjLDHnTbZyTeWtNUaQPvqwSuRCKjd7q2GYrYsguWo
3kBPNTc2U3j+mNqhb4eWfR98E/exALhjb5f63TUED/Dnpy73uxi1NDTx/n4vF2lK1Ovi5wEtbLnP
wAl/5SdjP15yt8uf4uOirVOFoACYo29Bz6rNBIaX01B29tUyIN5smg0qIrW08rseBKuZ5FZFqQrb
izaHkqqkW5UN9aiZ3US0KzWmacywAWP8OeN30+5sVRI+puCbuob5WJxqCBD6jNfWG3iOwk3gFPpe
g8jEWyPyz+aYGkhraOUnKKzh47fRtYd8wC6VBJZu5oAZU/aoacGstJ5MNiwcmQsVJtFdKqZLNW9x
99qOTQ4wfB9L3TBq6hmPkRNBnUw0ikc3PvWAjD5Vo2ieflpoYLdV+9ThHFbGkGWUgeJ9Fg3I7OWO
ivllHS9xX73BakImdx14sqe9dyXJ2HGYq5NwxIMhTcoOAV62DorKWvfYZaN6IPQuJQs7yObMHEz3
lnnw8LYMCDkIFenQlIYeKhywg0QVZCf0YvHSgSt5eQZxafImqPOqPNDWSFXpZKqyAzci1182DEC4
HOpWgKQucbL5swYC7zUIIewrmwxraSwWPaHSGLIFH3YP6oMXq4p8ilL2qSu8XSpSMJbJ6cqR9JHt
i7g1N61b8D0rtS9dYLJo6wRNcnLz0s5fJ84aH1SK+Cw0rrKs8IUTFGm6hzhAjWJXvT9OruVkKyMG
qeGYBeVmCjlgY3YQrkC/BdLiSYsOQWMDcGyDUixIp+ht7CC2a4bmsHblkOFWsykLhpIjJ4nekgr0
RW4Z5RcaahNu1YB7vZjQjn4ZIYXbQMIiNj5FBmr+QQM3sHWZANbZ5Cg/HgYn8j2Z/28mw5v3nTwP
kClxvIE0ibuhLj4YN5co8i+h5Eoo609dK3TylWtZ8UbI+T1yYe6GliZ3BLYaILqqZBPwES92dSHC
UwRVGe7fd10K8DInPC3dGsCug4Oz/99HMkt780TslOazFk4FeB8iQJeKEMnPWR80H6/iZbruHGb6
KNU0T5X+LNoIjFizya8cSl7fRrxSI3dZz0h66PUWeizdmUGp5Ija4XkXYD/6qOeQFMzDeXzT0uFv
HQCvf7AOz2tAXJ11F0O6KoacoCERA3I0AjypRoKlKH8DRYkuS2FinNrs8RlBFCyHVC0DpRFrhVq0
+EA2C+ipJxdim21lXGfknzK8EeJ0PMJzvGxN7UjNMibXzbi3gEBfLT6LceYPKb5tFNUhg3ZS8cpG
05WjhMjywU0j0BVsiwCsl5lubFupFcjcpN+YEdSVZ80ePv/GPgZDcHXCtN6lBEqNJLxUzIF9Ajuc
faLhjYfGc7HtclDQUFgcFC/CClGp9BFP9t/O/Dm9R2Lk5gK2MT63EDHmDlSgI30F5m9+Ds2S/oAh
K+XpdgVeChhte95BNcc7sCmxoEyW8vBoaMWWqqCrauh3ojYfuOG+F0aD6C4/UVPOFS9XFEduMtKQ
emSLJkio4neBOVQXTT1q3MGOfGeqi2jdTAWYg1deI5J1MiXxiZp6bN97d7Zg4tEJ0nE4Oq/LCu1d
OPkzpgN9bgcgV5fr3AQuM70m+VKiIlaKDwjXg4ZDjjd6lMfdSYcb6ZRtI3caF4e69Y9V8iNOJug5
Al90RZ2md83z2bjINXKtP3ZJgzcgybaAbHtzadugmZDRxRhEeGurxQPtxkYx5DVHt/TnGIq6XQkx
+lU31phI/kFzs71jZm8UKBg0hnEQ8JeC104E2537YgI5yGNo9CXO1SSeV4UQPtdF7n1B8tJQ2ZYp
+HvZdl0eH8BNfIdPIsMCPGqqwD1O3j3iibBELHC+g1znb5S8uidqMt699+5tsWaDugEV4yqu+DX4
z3NpeX044g6OAjo5uou1hZdtwqDsl7sG/YUvd4blLkF/97m8oRh0b6GAZjtqg3dUtwMKoNDbe8vS
v7ulOCH0qJoM56RggEXum4qwly63GGoRC+tANi/NE1Q4UOE2/VTdAXCcgrO/oQ0qdm4O9Ukl7pXo
eu0bSHrs+AxNMHJEGd+b0MN7IFM0c+9SBM0RWYch9WkRiKX6lQktNlOKYqIAGurpqRvsRolLBOO8
PHU1+IW84D6DdEw3vLpabz3mpvYcSkCkYUGLQKQu6hLdOtmUiRmG/VWzIQxCicghGv+ua6S8KPHo
QZLFBvtOd2OjMEpESnvXInmmTNT7sFMUmaiRa6t4NalgSJDFzdHkg72l8+y7Q206ti6FM589Z3d3
0k4+dcxd8y7aYm8HAvlfj+VVHDk81Div6IKhEccHq3U+45/xKUlLa4NXiXjL5TBE6TYoYsfKJ28b
We2DIcAX7PTGpwGyhZ8EpFlkJFkmzh8h5uo90OS8F7EvIMt5iNxOf2wNaEjVEZ5AvT5uqIA1ATz4
7CYhJAWxZ239rgXfYqC/UDlr2yc4Ratr6DXKSlgkx5KtnTfHhFf6ZsGULvp9HLzwqzyyBQgNUdyO
z2dfFCI1ssbFQQBUr7arQ6ab8jw/gEhbVGubLhtRluN2wZqMke6Av5S6fWIFIH1AZA1huKU348hQ
2yjPzUJkBDv8dBgbd9FlUOIMSjfizlZyr1lXLijpyVHIjRH1qNFpY6TGpOwAEMbtFPI6fcbXLggd
1k7SFO7BCnpA3UIGvn0pi1lIcH8Vs9y+4JS22uJlIF3VpJVJfm5zpFYG3GIXlw6CMzANyKljKTxj
S7NKTaSrZcylXrEV4rhBpAD1Yp8Tnhx61QNFG1711Jh5SNusFh+ZKWCC6N9J/wbYHT+G9OKo5nE5
eZlGEyDp9g9AGPE2DGrczOmGM9BdJk6ejNy2jh4BP28clh5UflM5+TbxzOEUdSHogKe+eaHGS+PX
zB7yC41a4bq7tglMn4ZMhg3IRhnm7DyRCQLI0aatUYWodTEOoqDwfIUAw5acs8GRywS2cNVHrDqQ
jS6qI03MBrENkXFExjeyprMIPG5t7YGj3tRCVq5LXQupaniKqNCKddglkHnQQeslbTeOuu9RLGxE
4lxUQQ/hjqhZk63JQpyWJe7KAWz9CzRqH73Si5+7qRmecmt4Qe1L+QXPE77rNPA9pflc4E3BxJ9W
MNQP2tTpr2U04tUFs8vaE5DuBdkGDbHDw0YhmqPTMoyaVRy71ec0E/YlmFC7RauFlsBZfxgWexrK
jwCkPLRyHTFvQ4ujylA2RTWi+GhAqT003/ji0JA8wLlJhkLoluMsT4Yk3DLZaok2k2pdlsGErWgC
o1pnbo2VrU/RxckztixNzjwshi1kqJxV3zmJs0bRuvHQa/mLmEcD9wc5oqXsti0Ocxm/0YXIQUsx
6G4K1l9Lq9/UQZxczAq/a0M2AUpOj1OmPZFphLQ4NCxdQBw7PEvWKo56Vl9+HxpDHGIwrV575JCv
oPEeHhgwFBSg7FrnzbsxaoGXkbFqoQTCnb4bRMZWBZP348NFwfQwoRJ4bwasOYF+8b1BDl8ijD7G
1FMxxoTknwthAWVSsWTD4dTtendx5L2z0QJh7eJXhxJAaCf/XOB3cZZtD4eygbqiLP7QWtvepIOE
ZFLqV42XRDEIEG0ojqcQ6ZX81TQHOln/slFch7ettZYM7RMF01pqrvi4nrL99/USYCJ9nGCizAva
0JzdyGiRoBa3zeoUTsGWhLOIsG0RFiNHYmnbJUwqjikFrgGav2qWmkq9X520pOGG+6nxqqM6TSyL
EcJhhY40+a8njHhjqnvwkUGPrTLYXnmXE0caoyD8djKrBpQdkUfOA/6I7XGs1/RrsvHQ+QFF27YG
WWHiXcbYqSFQNgTg8ZEEA4kkE6BeXOkuGKTEGaTft3ZyUpO7CZgC7qYpNy1Fk8kWoIBpFQQdoEUf
11DBXF5cDU0iIaDxHy+PMiVtxFGYirqZpZa6+xi/u3jnTh4qpxmA5r9+DBXszJMBbcJfP/ndUH1S
w0sf57Tsd2o9ilU/DXKQraSf4h/dqfw1WPg10IwZDBjYurUrawD9Yif3j2Y8gb6UxhrrLFB3Sis1
N2ODopZYrel1Pxdm6zMLh34oUA/eJyxjLtcOEg1Uqcs0MjgTr6ItddXF8VpXT1JyVE5ZVl+mCKvG
vlRMzibI8eV1ivmhTubhk2m4wgfRoIPvJIYiRWEaYzXUDeUwzVh7hkZLDLIqbfhkxV7ygkQ8+aiR
izVDBzErUDeBY3cUkrahL80namYevOkAHZ+UKZGq23aYXDWhmU8jr+vHhP1QfgfvQXhvzR6Vqem0
5jB3XgfuI/19ZQbu2S22XShYk+tQMLjAhnU+uh4OL/EJyGG5Ll+BemDYkw3iBzWkHSnT6EGRVKBE
pkbOL4bWnItH9TLui9g6mYGFBBgY1uqVGpMxZoN58qJJgydbV2XVnm5MFEKNIVeg3hJMQbMIrd17
vsjwPHMVlp/tZvbwglfivQN4CmiwTPYEcGU5GisObbYNtu/u2Up5WR1d8GJsQakRoqqKGflLZiyz
9Rn8lxqELtagqwOpvIDIzznCU/Xsdszd5L3kNNC0d5vyFmOeDCsKDMMZXA6OCUgMYFPDioISYBuq
teUN5RnIdVph8TYoi1+Z1sQ3Pb3DDi7+L3o4QFhcvr3S2y0IEGqJkeXmCoWK+cboUC63vDOTP+ji
6IA3jYcqK4NHo8OpY1Ply8jq5+BRtLgF1zpDQZ6MoMY0gKwxPLxnK1vqMdSJ1pbh0zTXcb1HR5vS
IxuTf8hEsdaAr73NNH8ZyStQL+zSDR9y9vNbDN0ld6Wec/kEPt6+w4ssPfboOedMRugbGu4F6rlp
f9hiAcGFIfVsHKvaNoQrWw5BrrhoVjQ2YwPdydbOXiFfMGhInkFWS2gNM1ceMIRbnonicYByK8qo
OmeLI1ygFa1qAI3/tkiY8dU2x9rnsdE+89Fot7Mo27Nn9+axqip9pzetfgACV/h80neEy1nAOXVu
+3Nu6qiGBVYHipPt1Sjnm4gYGXB/khE04SMibHnqdzOYrBWUg7MxBK5LIj8IDuLpQQzUTzpuKeYd
+SGBIjeRiRmAGNYSD2od7GImSGtT5TWII5hvQJrq5I7ze2NPKehL1Vg4rD8BqE1h5kfszSwTp+1a
TBqlE9C6m76zoGoQx8a5syGuqefTkUzUQMgAeAHZaJYDRBbFVRAUPFTGcLyxLV1weea7sQLg9wmb
tr9oB5yXEDvLQ3Fw8D22L2T71RFmYdw9T5ItTAaD1QMalz1+Z62O4jR7jDYQEYBAq9N0B5q5bMYN
oDcHD4ohN/WeAOdgFxl3QIA60ANZqkV7D3qfRe5NqDeeNRSJOvpw9lDjeBqN6BdbWI5n8gZdMOAm
gYZ6MyQqUV1kjWsaQu4Rv1wVWEevomzKczU5Vb/28Ha0SmLo8GqScSfDZhISRyOEyIxQvwSFLV+W
Kn0LVjUOKWojfmCO6eBZ52Z/V80OfxvNd5RBd9DAFPauZF2MhUC3XeF1U0AOqQbztlHtEmCpgAQE
Kzd5wxJE1iuBkuA9dKaeYxriJ/juphjUZRtg6AqtNTk8CGDs34EM2LIAbixpsBxALA7UHd0JKS4k
pqZVxMCFvYzJlQK0mWPj3kEAru234VAkELdGE+ArD+ppqy1XNO77OuA4G8n1Q6/zFbmDIMPRVyMf
6EtXzRTXwAY9CAEMi9oZz1mweQcaSswhb+0CgArpECluvE7e3oIRfzpo+kLpMQVZC/7C2txFQKhw
NwtOBghUtizMk1UUeUBZk7GROIX7cTADqECeNEQyiObQUDnU5DvbstZoWmId2ayp5heUXEkVmaZ8
8SK2tZ00P8ax8M620dUNigjQNRaKXSk1UDG2ufFApIUNq97g80bXOwYtRTOul/mhidetvkX1oFyC
mhyJ6JXj9OWGkvlL9n5J3FOyf+n+y6cZQbDDT+f4ryD5tmZkk8Bpm+zOjXmUeOK9QnF48melhtiK
WiBYR8qWHHjJx0+agMd2VaNLkTReECJydhlzC6pzM/PvHCo4d8CMYL8D3EjrAWSQ360UmwuNGQC9
3QLgyJ/q8d9TCrbhWz95Csj6IpeEY0e6QzsOjoxMYXxZbsjLXfsOoEf389pu37CDHnfqLq3u83c2
LzX80RlwGJbhBLllI7gZaqNaj03YFCsyUvN/HeuSVU5N/5/WMCTXHAXRR0jHao/8H7YmgdaflArK
naYKef8Xtj5vhV+libGIspDAippGvf+TDc/v9/UWbRapDpNnOfK+nX2g9KdKlooAdJWVa3cb5QCz
1c+E6m+Tp5RbvfdYUw3ZqaYXW7cYsoOXVu7JkU3NNeem+Z0tjoENRBUeeIP+FPzf1xvceDs0Tgsi
6J8XmyBMMuWs/j4W6XMthZBK2VDPYeD5pF7lMYiLW8zxlQ0l5VA/ugvUM6A/hyA8kJ0aWs8gTSUa
Q+akPkDF8KiWol4GLvpt02c9CsxB1d6ydSyPZAu7wfvaDTOQi+fP2KTJ5v+R9mXLbeNatF/EKs7D
q0ZrsC3HSZz0CyudpElwnkng6+/ChiMoOulzz637ggL2REqWSQx7r1WQhoxUlxgd8xKb6bf2Mgi7
OulAN4GVD1LkUX2ZIpfLZ6LAaxE47D3gTH5jBWOSIKwpIvHOHUZjIgWb6rdqKQEfIdnFlN9N949+
pCdnT1TcW2tyMWBEjUcwLKGAnW9YhCx+Ah0nuHEFHd5FEpmcBNTMhDiOlMUJNBPUJzG5AbLN2M6L
/51EBDpOcmWt7VRklA+mbKel/xHTL7KnsMaRs74niqldFvnSvRjyBBhLNJz9Ujdpneq9S2NqkF8A
QhLSxECvPdE4WUxjWy3s+51dVdtAnNHCElij+3dUEstxLwEQQp7HgYVPPdhP5aB1IwDrUS8s4908
YelACivyzWCVFTj8CwoQL5GwjMEFZA3C6/F/4rsNUN9r4PokzbShm8uaIEl36iNFHbLwV3S7+ob0
R6LezSdWH5HM83KxkT6KoGRUIm3xfeodlNhANqb8NIFjAVTwrEfVspvjnYgqbKUxl34ZziQlS9dI
ixNnQF1dkxCENUgkB7uc6FDwDHrk+VS6MQdrMqZwUdrhv4cmaX4Sj/u6APG7EuopHk392nLxAX+X
Rdt7Rxq34behr8XZqIt2LVDiuGGo8zot8mw3D70JO+rXMfWoccYO3DsRgJClUjfkJqTvnUwPK3+p
tiAIRbnk1Q5c3DjhCgak9vrmNG2LzPRLpPm2SDoNivANgBHVdKEJIAqJBuQhNJKkB+tyKsvPWtcF
IRy4tTFnA64nCUMW56c8swEgM3rYZ2c54HVxcKEMMzIkIbYNgcTCnXfDEbTa25iDoDAEQOwDGJQv
N+Urs6wO0yBxv5toOXmYOOaYV6gB7vdZvhHtUH4V1XSsa8f/gdzMz3ZlzZ8nK/e2k+vbJ4CYm4/p
xM0NjwBwjVrSSq21apwh1yiY4tgj68qDXn8t7mieLWytmEXVndPEtjcuquY+F2nxj40Ekn+aFtj0
QHbD9/hXb8zTWzlW3SYfh+l5WCoLE39gi3aiTEF0VG+SZQLr3h/IwQBIPT+2OL9eT6klifmwGEZ1
zy8CMXJpbX9W6nvFleirKY15TRehgH+8kryIvg914WsAGlIUug8aKlIydQvSsJIX0WoVQfKY6Vj6
PuhWtS+ZkEybaO3d56ILMfmVacX91a7fiY6s4ynj6wemodZSUMD7WwfhY6F4/VT6YurP0NJnu17o
5m+jY+lbvfm2dCD9YYEMDRqjToKdXhE5EuSWoBINGbRSlGsEDQWmQXgbqqt0qj8Bj/odaYP87sBB
gNSCEz0fGXKATXkUEyhNkf2NokMJYtBOdjvtaOxRZdDvNv+hJsskCh8tGUe5kAz1nyhhpJi/2yCb
Lj4FIDQChUmkykNUPciMmqOCf1hsLLx1hYiQ4j5u7H3pj+Xqvs6k6EoA4OUBdo7I3wFPtGlyYFg4
bbQANKApMMUBhra6n5sPRl1qyKgtkcZC95ZkGSqiqEvqscw/mOCv2cUWCvg8Ca1syxk99e5kRuYN
SEqUNgCWHfeDNyDpDCNtR0Mkir2HouH/j8wFJeemw84TlpnLe04yoGmNY8r/JolKOTakUlt0AFHp
bzySApkzeQ9KgSTpSiTiX/Obccaenm9iOBkYKuYG36sjyZ861rX7aElfwimWtCqSPUp1SX0jnScU
8uI9GRvbCFDFKzZtXaR9P6cNoDqSpCzdVVA3XxvUmx9IRlpq4tiuNz6KTTd3ikwMy0OJPamVNqae
4cgapfcrWIA3zkK/bdKXpWRiS3ioRgI6t1VRR99N7GbtSLb0wXgaJdoq9e5kAHqGh/ILG1AhL9zF
kUTEsf/ezcg04kgF39I48Jx4L/ppTLeiANXRvf5+PPVjtRO9nXyKRR9vA2tsH9y5ab8CQRgUIhwg
EbXZnCoUhq2ryWm/giFkRh2TYz51HNSVgEn9gIPF8CkI22XmO2OukSGNXcBgXxVuecq8aGNio/xA
owrYQci0kQpeokB99uygXimVFM5SSBqS4bAjxrzIN5eHMRn3akgao2qrk2Hnv7zJ8Sa6AajYAPVx
iCncBrzmbQDAp7vohYEtHrqaikx6RtdUpnR3osbjUfRJuVUXkTFvwitXfc9kpO5MfUR5Uf0J5feR
YXp9UCFSh+F8vccExZgG5A8rEFEC+y0knmiURwwp3Wm9Iw01pACxHVY6ZZACV0+CkWp1X/ps1YAP
a6dsSNNl8Ze2c4Kd3gOmHu34Iskcj6m4x7PrumOst4Jv9o5rxvGT0ioy1953Cn2BP4WNwVe2asxk
2ZgReCU1+SOw/X+2jmNsSX7PIantSH3nq4fUI7JK6smgQj4A7uSayVLbkgyH2sBm1WrtR7LIzF67
uU7OYe65r2A4aJFa0DX7mcovS886OWUFKOQuLzqZq7LFv2l0nGLrxUK2+KOZtltUyBv1th+BsBQl
KVYshKfgi1apU0nCQ00pSXG0nTEhm2qFXOUJlGLd2uKpsLpvOfAnI4B0HdWzIAvF680QRFKv4KjA
YZbBQLAOuODJBWDhSoMGK0xhEBJDeo8vrMbgFzqEVVQ9aIhj6rll/deECjfU5aEedUSFwa8lG2DS
4g0Ls3lzt5bzXPNS2MI4ajnQQJxTnGIeIN1b1nY7e0I2TVLiiNCi3WZHbjzb5bwcu+yV5CYRKqB0
3c8Ad4rs6jIBp8Ucy5opOzc2Bdh41lQpldbd8kg9VVKVdhLwVaqp2OqmzkoVX/3uTQVY5E3aNCjK
9fuy1eimZmc44BdtxfIEgILh4svGNupmMzV83Fouih5WiQ3qPQBdIVMiGy7UkHHMgAXYW1N/0Io8
mFykpReuPCSELxkmLATEgwnkGR8bIrQrIpvFdYGGngGlj2TGwnusgJ2/I2a1xxAI0g9pi1xpJCVx
JKgN4CdtSrHC/gcgLv2hvjDQs0hgy9AzqhggLJm5mgCLBUoBWBTxBMjLcbH3LAMOK8mWxEq2jokk
cgeJW48sGILHEDwE20BiK3DgogrwfnhAJerw5+uzrDk3aYGhOfj1egZOyKOR5SsOFHC2QiH+e0/K
ZnCFXfC3zrBIBMzxQJybyVwWWJhirJto8bsAIM4QklqgyGVlJ2G50bI/WocMj1NAynZHXtjGBlmg
894GZu8nGmL2Nu+tyQfeotSibHW5GZLW4aL71HzXwXNZwUw3UQZxuRZ9FaobS/FVYi4s75Fs7u6s
pPJmcvzj55wHEKuC+mJRSy49racVwxzijQqA58uf1g8kq2KwQ4H9/PJn9uVf/mrlEAAHSMzRYSyH
4GlynODJJYw8UCusBzkkGWmjMOsekW+xIrl2oGEEpDG5627sSJF4/eQArqa0HjyP/bgzpphzgkOJ
fAZCrLw0r7H1EwHrez9x1uI5BOI3t0SKJLar0iec7RbmKpZdM0J1dlN/TlmRPnlO5M5IQEZ2ZCPy
A8ki1D28O2Be7K7dlnsbEgaRGKyNDl1ierbG7KZa03dMCyT1rcxJA3SLKXq7+/LVcoq0IbT0det1
lTa2+rQGHLahLMiskaDBaWOfwRIUnMCRA6o2E5DJKVLwEtlQb7IGc1fZDP+sUmsNzfyk7Uwg5qyL
oYmQEwAFeWhtlNZHB1POI8l14DHvxc7KygnlUQ6Ki0GGSJTYRI6tjkjk+a3CBKDx1e5GdtNV3r9i
UZhM1KjGIOe+fb9Inc84oeJ86e31UAX5Q9cYwOfNwvIyyIZ6gOf6GidZcaQRKruri4uM6we7ZSC5
v5qRYl7arwbHi25kS3khURMxQExLW2E1H2PuJwf1FNcltEuH3Mu+DpytfhPQA50aer6TiTWkrmTQ
mNXLghSVeqHMCaqvRPWufhfKK5C5vgAN6Sp4qz+LJnzODQMTLDsECH88R/VKjVPQYTzmjWOLVW2A
E6qp/VNmdrBEWSogTKQ6tNsUMHXOsKEhKZSLM875yauG3W0wug5zcFzN007sb6LxYELdQvQPa/6i
mczNtKqhmQ5Nf1zHQS3LzfyHbGmcBDF+WNP3GxMvwyZUizxQ1CcVg4md3KXxV3mIvd+anviZfDek
spkXcGBkQ70HqR5w465y6pHMdJJnE8flJpJDw3OUDfaaSWDZRDbjBJyZ3O1KQF9j6OC09kbRBVie
k4yaCVRLz10w1w9aQVHIVysqA/nCyu8uPlkDkvHLHOcgkAUsfLIZ5s5FJhoacNO7wGV1qlNv/ody
BDzfqZcN2WL1iOxkGpPGxFnACmg3+Y7U2lAPgzqAix5Tjxoj6MatcJNeBdQKbayck4j/ABeOt52D
WBypwXc/Y2tVjgH4PZWAxAHh9BzY6DrMFvKP88vgXQVT12z71dShmPNGrZxGFVr6U1TtROH08Oby
pFHu95e/sx/pxsiVmiDeAe28OcaSwzJQzJdIxDlGki/zZuzZxbIHfd9JycI7c3InH+qRmnpa4eYg
ScNpNOJiUgOMCeoqqXZCnjsqFV37o05qy+ooWVc1soE5Jcb9exqb0lNi3Cy87li1M37XyIsjF50w
98cEupmC114wAly0OAF44o03eGEiR2U6m5L9mZieqSG6Z+qRIgaszLFr+fpO/idbCjeldrgBBY6x
+teYd77X2wEpRHVGFelgjEDoy0N2xs72vOyo6y5Fdu5L5wzWpOHBZ9XMZK0rW5u94BuBZEiwpkof
bs09jvOkeYCzhGwzW0kBwK4oAzCVI4wXHc6L8HsGj8iKlVZrHdzZsVZIc42B7TJjfw1JfM4maFA4
oMZ3j6DU+ljYTnC+eW7RU4ncUKbmrPWDi3og2AseVS/9dOOqzci1N0sHaQqwVZelh6G69vsV9Y0o
C5w8YqMCLw4DD9N1m3LjsQqq22aeM/foi+5By70xjcWKxp03v2CV0Bz+5NoNhrXpmPCR3vNbTDIG
oomjAxdXC86Qx7ByAvPFQInOQbuqyw4yKGvH26DnDvUP2Ii0gWlT+LZ9RMWdfVwsFAqidhBdpSqT
ERg5ntMHW46lxkPQlls79HoH8GkwIjX1bnzCZTSjk1Ype1TQrpK2T6MWDNSWgzqLBATkCRZMp9ab
toCPqZG9iKYdwuqJhlclmWo59UgJRK/tnZxikBIvEqW8czfAZrZawrFDlmmwyp2IXdIhTD5UYKQ/
+x5/NlmdflAiUQ97bvTgHZAW1BhsEVhAAFERh4Lvdsy3Ljy1HLBJw6zP8+YSWfNKO+UWjw9zlmNB
73R5vgZOW7O1e14CGOZXEHvE2xplPt6B/EhhpcEqsOvsMk2TiWdJXs0TaLtl0iNSKM+TJA8wsJf1
UJnVC414XzTOjrQOsQq0bt+v5zTrsW/9y8Uzpil8dMJl56BQ8aAMlc8QsmrDO6/d9XEClorSCy4W
avgv9YByGlBo9VuSKUU7lw+Gh3mwltWunQFUITto0RINAfA1PBRyLuKJ5CSyAdEK6jmnOyTyMgEQ
r6wZOHvyl2HOS4GHwrDskxLkKStd6mBLDQ7Llj0Z3qg9bv7mYxoiQbnPVTrIwHdVFaTV0egyKiRp
rBJLzJvyCxmBbHTUX9Y17pLu2rPMBaxuv9dtSMfbiM2wCo2kR6bSFfAMWzQg9cYzmaDLtALI185j
ZWMX4neENBqiqPoVhUfxgUa1mLFXDgg75CECwX9LwtyoxEOvctjtYvQAA5tg3uvWT9Hgh0dXQuUh
g34G2bRolazyQBSyQj6bsnPbLDqSFzV/kJPoGpfsSaTjkkwN6YqASwSK0gm7Y/UJvIvmMzURssmf
xx31rXh4lzrgwDqF0fKkDUlpT+m4B942tjGuEYT08udR4G1i2Zs7RY9KNTyHMr7X0cnDwKZfA+DR
E06428duCDfcqdNXYTTId6vH+UjD3gTsbznNP1LXTF9JBDRKpMEZ9q1FUYofpAThT/La20iYoRjk
lXa1d7pakFlXp5cB1aINQEAmYMAdvALPImra2H7vaRmbuhSYHUjRIVl/Nbkzrtu42jWsBgLtNZ4O
KgZXEnUzIFoHyO0kXx1K22lfHJXf3J5Ylrf3XP+CJeMBQPN4V9ALQzaZbMAIAWgxEoIHG++auEGS
I3jl1YgUHtLY8Na/Ouo4tXxHkYJkN8F6HRfniK2zvjMlpxsjdaEyeGYdKOVAzescTZRRHNPmV0/L
LECMbDprBC+PNNGKzh+jUglJc6f+f5LpqOSWT0n8P4W2wCQwGymSiBuAcDDkQ6cs/uyW/nCoJ9Pc
ll7/NDRtcwZvypmwcYJwXi7XEcAc1YhgdNIEz+miRJ6czea6Pqg6WOAGnfzJZocIJHMkuimfbXrn
Ww6KyDY/MayMkWSG51xiAnyqMeoDjfQbmV7Gljt5SEVvkbL2682uX/RXJYnu3P81rBmLA/5PjeEQ
J1G/dwVHVZBsrAn1QUI2NMyS5eeSFtaWRia2GJSchmRGDjT8H2SJW7RAVJHh3y/kYEyOOo6+uu1h
eiKADASCpwW5O6AMiYoiBq6Pa6UbLmWD6YAfCecUwYka7o/1PurLT1qEfEY73agI1NWqvEJBkkhG
vtGyG/O549awo+sgbX3TOiH2pk1AvOcMiTkKtoQwSDR2yQ1OyR3UibbRLtSbovihcoL6gSxIdOdK
MoI9ae+gUrTLH22uoUl7dwfd6KNi13G/EXxL4EyYWFKXmgrYUwFnZxrUTdhMqJ71/bPqjk7XbZYK
1WHag3r3YRhoKmusc7TZvYW1gKfgT6Hocq0nXmtJutdHTf7IxwmHriL52qBYh+0dV+SAP0Rjpzzd
2JOZbGps6DxGhbUA2Tes+QyaATiWwfK1s5GKR9baj5Ra9oVVmHuR8CYOjWMxcjB4YSaxrgO3Pc4d
M/y3AnS6dR6JM0vx7ODeMH4SDg4ncVAc/wTqH1Yixc+Chf3KS6PiYyPCetcDwBkZ9uawTxYmgJ1o
FCjhATjUFjw9BZCuSxuwRwO4xoGB+82vXUCBIV0ejA5JF2zVWFrHXoY8XbfONmXex0/Ik4+fqMeM
DMVWSGDbkayvGw/smw3mYVUNSEFtqDQjgK7KbnzqZAAloggGzmN2akxh+YwZI0VQQh2H8S2Y9cDf
LO+DLsQ4wNI3TRftfbNnZ1Cl9aAwR7GaBcSR88Le7pehtILMUVqIU6fFBQLujCWtXoKONq+wZkz5
KugSlFHImQXNBca63+eYxDyTCJtZYp+bgbfW04sU6DZF1YP+Vk4lyELHIC8ZI5MWNOrCCmjA8iqW
I/kFBU7Q7hLgspFZRxsoJiSn1DlKjKNG2/5upi2wYs4BhoQCjjGagK0FVucdUjdGVDszT6Cydwl3
puG0AKvylvmhAG7Ivmq8B58L60hNv4hoUWPTaZBdOPShBQBWxoCkcLXS9qS+sVRd0pNKW1IvcuYm
PGmh0+K9AoykJNgntv9ALo5w/ZXfAtVXn/2EvOLDWY/1wRYAjZD+SRp1atTzJt8WFtI71DHRVILn
euriDUAEsaMRlPGTbhocJTxm/AtJeFWh/pcvyIO3h9bYk7D3QWO0GjNQVgI9Ll7FSfk0xtXRl6CO
1OAg178Z3smGAq/Y/25CHjwbgOyoo96FoaF7veYUF93BaALl8K/hiwSFRd1Sg2VI7viBT8Y9dvKG
aGhjZlattIZ6pCZDGlLDpLMekhZJLXDWhnd+5oSd7Mkz/9IWd6E6bmKHUN+N13/zHGzBUYaurqry
LXtVcGRzqOorVXTVL62/t4P2B+XrKpnS9x2SnDsxgjGJarkGwCaAIgjnyQ0Bo0zG2GGrr04BM1Rj
i2FG4eeGhG6GX/oO51NgEZfUqZlRBNYukEWlyoq8gFMXrG7sVbyx5bvcxnR6boD7AETqEmViOH0q
6nZ6SuXZFA0t2wR1NuaIW5KRVts55vCB9bYAS+gvV+rxEqAmo5WokFpJMfQFx85PkIlYl3swgfrn
KS+qaNdlQQhGVr4XeTa2G1Ti+GfV9ZtcrFrOnK21+E7zNEuANRPk13HKF+Rn4Fm1sgbQUpMPhezY
gBJ0Pn24+dONmbDCrf4j3/ymblRexL76QiB7qcV7bU1/dBXk7kdx46N+YLUHCGor4dGmk2gpblEB
dsXn3U8v9IOdGpLG9/PlTL1YwqzQsEhKvMzqAkQkVxmZdCWWXypiwgAl07K/yMICnu6IOnJcSXu0
A+qshthcjBKvM7M6mBJBJ8VTZ8iM4ah+J/Q7ABw2SiMzaHokoR1vfiZcutA4x+1sUxBtx+BtRCGj
OSRr5MKwPedxv8YZMMYGjhMOwDwC+ziNbdZZ8gT/w2xFfbKerHl8qmJvkzhO9uJ0ffYyJ2n20mX4
SI11mVk3JkCDNPcAQzcfSUemZjh/iRczPiqLcTI53tkmf6AY1CCpHQe+Ub/s1LU6rCG2HZIl1MUM
/CWe4jRa2Y0NhijUOmDnNOiQLpeAi1DKgqGHQg6pR7KmxcYHd/jpzoyUpvQaCnfZz7n597/GIEU+
i3jFTPPJy8oR34OBzD1nYfXGyBdwCd6NeZH/CNkozovfjpdeNI+2xDIVcrR0HaZ2YIfsY0vp/C41
zzm+UVBXWuM+L/DvPEb4we6DUHTRc9FbSGVLQBZgcCHLed0zEsbDB8xzgf0eS9RvapDmY55FnBW7
eAZPMCghupXTNs5DRFkigIYu9g7gbNYGjQHbPTyXzlvAFmBW+z72PqfU/VjWYbfVdLhLu6AGaZme
SeTZzD8X2NikEfHqVvbi7pxxwFpC8upS43tegCeCjwwC28KkgxfNbkRe3WWQKVNsNgfMsTEkGRKj
kks5Ba9lOuOFL+UkGl1wPia+9ZFMlUgqa+QrrB1jwmuxj/JwJUIvfs7XZDAtS3oxDFY8ZqzbDo5d
H4OxeTQb/G6dqLht4izpdhNAYVd3CkvaWREAehmwvLZaSwoagv7mzXHs+IECh0sw3EQf3MfOM83H
e7G8GVC/PDo+KBwLFJ/znAXgZB6CF6Ak7SbU/j7RyCyFeI7BawtUmiFbszjBKexo/CB7v/OCl9Ga
kj0WevJcBO6kGAaQwjb5PO4qbP1n+NcGcxIvzOxILuBLwLrBD7xtnE14f7pO6x2pWcIU2K9CeMCf
RY9kXRP+gyyvZWtrM9QpAbtd2mk36t353g3JRIfRvv8aKjSLEGv4Mgc4btQCapFKbHQzz9MapAnj
geU16qdJEVWeGz1QWY6Pnc16RVKXunWPZGx7rD4nM/KVq56hmEkWb6tqbepS02GLMYtxvkVV3CTC
ErF+xAK/3YyoQlm1KD6K+N5JULiMtxdrvwbjAiQoEzjEvTCbr1HZ/AQijHUReFJe5jL+h8SW6fmb
ZJz9g1c7xddpG4VmeUA2C3InQCqzqbtK0rS4zhuA6R+9SeQfopZbH5yhPg1x67zlecdAsQqYWS+o
208RSBGFX1hnXoTmGRWVpuqRLMjt+WRG37XOjrt2G0WWBYqmvrrYzRvSosG3I3MVY4HGdrx+uwg8
zkhGDdY3Px0xe/sGYFyHlE9guXATrDrRoIAE9DB6vFSzMgEvERT51fAPJlpEvcxi6WOXTu+RKdKM
MnPRAMQEAAuDbEaJpeAR6gKNVdefu3+6TtJLUiXvKOk5yFL7kKzCWaXkfL4o3wTA00gpqbeO3QH3
VbiYrfQRyhts/McA4537zVMeAa8ACMxkYkk7H+cvW6wU7a0hcxYBllFar1U7mNO2rI80YQcszIJN
VVHuy2G5neunIBrci9lcVmqifzO9py6ZT021MqPlxQBCBbgpgf1rBBH4ie15TyDAJGKoGt81meg3
NCRFX+TfR2x8bXnP0+3k1P1uzCvrDRh3R5t35fdinnC8JgLnpUyz+PB/twDITL12TUvs3dy1TtSI
PrVV77/LRsFecejf3rhasfHdNUITcLjsvWrq9wIrLOM/29O0fOZT7G7BJe2cktD6qUpko9hjx7mV
Vcg2gAqxlvLPukHZF/6GnGMrZ0FVwVn0oDqH6M4CyNm3MmdmyNdJ+mo/puYCvBFjuXDAoez7xPNX
gxySAnQb1QXoFDRIjLaOkYGBU9UqjbIHoI1/xKngq31FE5+82keqh4Ea96uMeuns4uDPNjzAuP+C
HqfeWA3rGlROj+DOAjB00EbAkSzYZaKhiNOV0yFxnYm0Pi+AID5X3lDjRCDd5FJEcqQhVcXmpotl
VrAyQUq5iYYIKjLNmtwAaJNvdWBrmJAImALocJSQ3qonH/03Q6loizjdBL0bKuO6EwA1JGuvrTNk
CfweopNDkoWmDcjaUYacfDcCEZ3s3khbCqUdzBKoGu8gRX4M7E7a21P7jv8Kn6z3Ce+2FvWeoFFj
Ap0bcbv+k/Hc2etwLNovfYaTiai33qLC9edNzVi6K5N4BrJQw093NBRdLlC9WoGyGDVDXrRSY7IU
LSrBdzj7EeDWNfnR9osfUcnjVyTgDw8md619H6blpymuP2dJVn5HXf0PtsT/boASA6ANF96+iqf9
5I2owXGtLD33k40iG9lLkjBHatF1TEKzA59rHjjj9k6xsCEFPCwaslsoIo2nHOsLZA7vp74fH6Y0
PIazib25FkzJ6khfjelgX53e02m+0ZqDs6YuDguAt0BdlR2guvIEaDBlToFymwbkd8yWGWOKcnVQ
3dEarIexjDH9ScbpFXiIwOUAKT1I5YE92YsJJOe5uyWlv7TOc+R4e1ImKeyr3AV3LX7zR5JVkRUc
6j50sHUCrY8pl92k25s1dZxhJS58ZJyc8cC1QHwTpp/SaUfcAjQY6x3xDvzSmBLD/deANL4A1kLF
wLkYVAMKlpDdh7YJLAcw4TiFSSKAqVCZExU4Fdg6zg7T1OfbWjjxykINEIjgQOLbrETwOgmcg3ko
m1l5Ep+bhlwihI88xTmb1FIzXHtaQXbRWABU/L+7UHzmpoeuqidkeCb8Sxbm2JDt6ieGo9enPkTi
AmBKKvckFQAJxZF5C7pLpZ6xqDwVUORgdtg3UZKvAiDNnpziJ5W56qpXhRyk0YZ+md2AC5GS3Ah/
iIbYHJhkNCdYN5g6Pd4na4yCPxr88KfjIUPq2uDm0Ek7JzgfewyyI505gRzwuxgyAKZKnAwNaVFl
w9YznfKgRRrlIipsWdJV8wm8N7+5kayLPHNtRo4LYLh2XlKJqNC9CAkT6YzNt3lEhm+Afe507Sf9
7TAT4zeLCx+sU/g9rK/GbQWIShCOdNq/sXP2Eheo8mL2YYoArsyHsf7Ldn6mY5D+zQXYpm3WBqcR
CS+X0UTucO306d9znHxNgbnw6mKv/hC9tN00IjMLvGPlkGUXGxvGBZ40ryQyhPWPV/cgW5GiAWVZ
uxmHBUgoxNAAmLK2Jws2ujf2vWHGOy9GVlgIHqXT3PJ+GyzJ2zwF3bnPLfODCPrqzMr8S+1FvFyP
TuOtYySl7K0ktT6kwF/4gDMJ0s0uA2yUrLQnT2oAif7m+NGyrsP2IZDVTyCStk7U00OTJ6gadC1v
e6fQQ208s6I+pmBwokxw7INwnJR+zOwAxBi/Rl3VLDVST+S/RdKsCUuTUjp0XkeWuCvfAbi2zijR
ZknnrKa+MCXZAAfJAxC8hYieJ9nYAFIA9LFx9CVsAskX7P+eYts4kUjL28SMwcE2zhuSRdw39wJE
octLbkb2EfViwZZZhXkMgcd2WezYXQ3CL7/HfrrvzLp/DEc8shXNAniOh03sgwWWyBKIS+FP1Aqk
1Sa8ssR6yJE9plGBEoIBovHg4i+NzXUJu2QbwWbsbfDrXulKNSqQlinkID0OM//dTwMEUQ8YuTKP
cDIPXudllyQadiIzp1dsjU+vAnBMEpk5PixS5ofIOPdyX6yUVsrYMuxdEMk+k6i0keiO+dCypWEx
dB4ew13zMKTYoO5j8wM1U9QNO3DGzZshrc1yXVntU4MKx8epbq0Po+sAYdrt2I1HG9nl2gKi1QMF
wEIqfZExuSesdR+aX5NwtjdB6hgnFs/5xVtKfzWjTOJvI05xXOf2n40yw4RBNOwBkPTWp6weLmQA
GkCxSs3WvVRuNJ76QiTbygzTv3sU2soIFJovLNos/SjwPf1tFIxd1LMlib7964hF39piYBc+pnhG
wc9yhr9DoDXs+gZsmoBwrbETJSdFNKbG5/ESngGq8iRKz9mTrB0HSuHstn3sVm/F/JE4vhMnFcfU
dxjAVSL+JQiCYj1WQX9ewCj/5oY3VswLYTUy/sVOUR2mrYbmE4mRdcuPjZtmykpU+btVGYG9KDDL
3WKJCRTIDOXq7ZK+xrZjPzUjP5pBUqSbViLbY+lJi1C1bJ3Mku/Nsfiml6j3C10yEUl9Y0JrV5Bp
Y35nJOdUEl7gfAZ7GMUzDRrJfmE1IGrFESvw6aSBVphNjyoz7HXs86CwglWctasMZY+8RuqMNW11
bvBd+q9AHS9K3JevdynE5JCjShOXylC8RuOgLCMAUi4J0KWBaLy6i3Vjboh0jU02/0h+OjYOYqoN
iuEwHS2aeeUlI7sATCzE8fXYrrnvZt9Ad/TWi7J5jUuwbFWWbyGdAfKc1/tsCr3PIVItHmxg8uwK
MGN/E+M6FJP5F5D3vN1gBs0DaIicN+ySbEgPRkC2NbBJfJyqLv84h8MHiucmJcBjp7J8rDrXvxiz
gfmOvJBt9qhxTjx2QfHssSongDwJHFx7TcO/lEPvb4E4yh4iNxdfgtY82SJuXtvBXZ5RF43z7dR5
N+PdzB5o+LuZWXgvblduMAfYYVPS+zguafOEDYNRcdizGOenyVwlB/qJujADraiFJNyp3rjMMV79
qvucVsL71gQgV47cwnme+7l85BEepaTw0uJh6IbsLWxFtC+Bab7nAJp9SxZ3SwZZw3LUQDbiDGCV
/uLWOEDmPPe+Icv3G0OB9avtZP2x93GcTnIfpYhIzvmWlIa/bbwmOAxua7x6y/A5xkF7WuFtvoCJ
7sPgimXdhEhLZ1eCe57nJ3MGBwKJhiodnxo8kLLMBo9G1eEwfMLfd52D/jjHwT0ClCAwvgmAXbL/
JQCFj4ehf2JuseslBjUbMK8uQ35CVnr9OEoRyWlITdaiHHQIlnqtZdTTdlwU3Xkxwd3bbcI4no96
kgmq9aDe0HyTmqtJQNyqPrGt6tnp1Qb7eMuxdtN/ktzHtu11Ik5TckacPjQnpzk4qfWQespGz+CT
ImbrKVjSjTYkP9ePQbulzn9sA5AGQYV64STs220qK2pcWVGTyZ4nFYEBxilSkIy0WjHLAhuSaQWS
ON49EhbIVM8sx6qsd2sk/lGBkO3kwToD3eExN7rw0vU5qlvlnpK9YIdnNqwveZ1G2z9ZpH63b1AI
+8UxfFQwM6PbxLFr78EBc5j7XIBkeIqNTR6mwTYFjmaJOXGzKYMwvXRtbn2Y6oodeN8ib4SskQrZ
IpdnrI/J/+Hsy5Ycx5Etf6Wtn4c2BHeOzZ0HUUtIISn2jIh8oeXWJMEF3MDt6+fAGRlUqaurrt0X
JOBwQMyQSALw4+dIS3+MND6c1VzRWCCOVRbN1lOHtctx7nymyw1zywacXIefvW7cgtFocRzt4uxI
4N3I5Fk9D4oBB6KOhRB9osRKqWbhx9MiYrSYIdwAREeT5+NaYrUdDMggmhAt+T0MI5BBhxiTkjSF
pDLSaamzG+qPEbXqoW7qcPLp7WP7gHU7W+P7sM7EkATMjbmObS1dY3v8mzaJKJEQfakTcAiT28yp
lCpnz06zNRkvRsB5tMNsdmZ9ws8fCdF5tW8bQ+6wA8fCjU/3Xm75/2r7b64X2Qpk3G2QbT38BNvT
N9tj2luNxOcgb/voOcIyD/LiznRnZwk2EbK0ke+dNgcdUg43k1EiDSKvvU2Xim5rVzmCpymDfIjS
EAGRlbcvtXCzmMhOxWC5Q7u6aLfdhJdoflpMxLxMY2MdaWFAvA1IKQfKPsr05Iwrz16klkItyu7f
Bo03e9eqnbUc6v5NB9szaKD5dNKhO/TiDQi1KrfctaFCxD3IRGj58CY8HymImlXj/A6ZbvvQEWEg
wLpw4gIgWT3Bw042DKxUwP56WZHuQ71GWge5UKHxCIf/VWoGjdNY3Y7GgV9TPdwdfR33xllY/pcq
xvPek3hrGiqXOZvwbKUmU5nOS5N6hXIOlbOunK/GUm+cpmtwtiCSW7qgf5jLGKiX3/XeEZ/1HOod
jm4AC+NLdkuFqY5+l+ZiuxxH1s/B82f8Wz858RpbnjFOb+MiMk9s6HB+qEfxzmcgQMGqCEYqPEWB
mwEc2bLZsFgJcpGWEDXJELyHlO+fjGx7F2efyDTHy/L3lATpyLH5HoGuh2y7Dcoz+pjFBdnEySay
kPbT26EIXLDnIaoA5Y6sjLs7ropeIprvR+Awpg4qkPHT3RUpWMTj0pM3VyOSkb9xvPb3VwMihMa9
AhvjZQ6qaX29DZOxP1Kr4QhsrhI3XTk4EjgvvoXBgBACAqdNFGu+KnBGBoperGfnJtnCLFc8vcpI
3RfeWMC1LuToP9WyIt0vICCJ2CGJZ1GHNPwn2cX1kUzIvuZrP4nAT1M77sa0EEwCKY84IS6ChylV
l4JJfccyTRwWE9Vc9QyebVy/nIU6fNWbFjcJznAe/bDDva/ViAirjR32L90+z7GWgZwmxHh8v1sz
pHPe095Px+H9xoldqANAxPXJYlFxl0/+Pu4k1GavptLLqtt3wvBX7YDbI08NZ5c34Q0wQPETRBbj
J6t1cIwDvZ5dZTmA+zd5cpdp3uwxRu/IhHMycE+FIYj8SmiGQfwmBG+T7gA6L/TwSO0iw/cn/ajb
UNOAQqq2pe4Ri+A1jnargJpeEWOgqwYuo10x/LAsrb5ZIIkEZvQNA99eKsQOL1OAU/JW57veRVbO
KGJthis2EVSzRJ+9JW2Gd0WXmdYZez7rbPv5vwAoa26otdjzbkj2uBveddZYZ0MVIXRhT1Hl5l+E
K7+kCHoBBrQaSBtTeOZLjZXBW9hqU2AYyfgA4gwf/7lwupXc7qEVUGjbGiMfkGaM/e4ozLdiaL4M
cVypebp6cN4nzXiiIwXgEV4rqw+31FqKRdmRbKVfOLNE5JVL1frX4x2gUyUoVWkr5yDw1K/m7V7N
tVVRA1pCPcsWEId0bhBCCEbJcDR3hgU4pI1zsUVZDcmp7Ahp4l1ugLJCq3NvN8tCjMiPj6DSugbF
evfsjCk78Xx800UStgHeIJlTPJOaBNAdYHwR5YnG+ZP559N0ntKSqv1s76ZNf5OweNoh9lS/GLKG
fmiKuIHGf7HUcp5mB6fDa8TBEZ9u8h3z6x+k8+4SPIRE4UntnQrq+fQjUwNw2HrKaxtvg0pUMSQ3
uHVvqqJg4y8LBDz73jXNe7KHUnjrMpm09WIbBV6ZvolvFocHWrjS81C/95DHjEG9a8FitexiIs8G
z+aAFQSUoY3J3bRT4h96w/YOVKv/pLm4kB8oKD9GLMMEb1Z1bOr7xdft61fEbasttuM6wLZ//IjF
jz5xaVLt6ipo7JXfAAG4ldnVInAUwWLbIIqVF56ztVQTumn9XFAv2RYXfGfgu6kVI+DimIzgy6QZ
aEjTTs0eXyzESAZvuhm1ctzrtQ18id92m8bXIWRnYRVjmln83eXGjXQjSNdaPvB2HrN/QDoZuk2D
a75UuNK1n/namWYCdei4zzoOqQq/6DYGwG9nP87yG3ryO6HPAf6eXujJT4WwxnJri7BezwqKroIy
Q6YckDQ77tNgiM2VqSXinrzNpkiXCRgH3ZoGnmFbA8GV00L+Dv/puBj705roNai4IDyJSverITP3
nGoRe4R0u6zM+ImKEtvAjc0tY8MBZ3rCGrS5K4tvosgcrEax7lm3IVjl5/Zog5R9AF3TAbqh6Ad3
4mpMnfDOSxLtYXRxFV47Ie+/Ch+4NMIHT0B7tzARlaEmdfhTPq2zxvY3NMqqXX6HHEkdkDzEXeNj
6LvZLbbDR1PYzV0zyI9CeHa28fN0G0nBjm7ljevO5963oX9o+ir/4YPoHVdcyLNvhZBhMHDteQxs
IHOzaju4Hh7zjo8NaujWTrDA10AvhlgyYdKoKADM8Kex3ldTb350QNs2n5FwRj+yLb6OL3plYB1h
uLfI91BAr6x1bx1cVLcvHLBSU9uC9sh6lKwJRAMkctchrdMNv5ZmijOPSeEISaaPajVkVvfgMTtF
Gf8JYeX6perCeqtNo4fj8hJcen2VrR036r8WWbfVeOj8VK625VSza9KJCRgxbh8Q2erOPQcngQPi
19dy0NOdn47FNpsM83XycYIyTYKfqBffZl74zpdlUKrb4n6ayhiJyIpwD7xzfrmSRtvd4hzomINR
E4j9T1ur6Prm9qX/XB/AYHAb59DEM73aPva4x4KET/mPKn1xR8/4ZkxYsoukGI49Z8M5AydWUIGm
fqunMeiKVUzIV5TmdidwEdQOVbSIapAXhQD4wIZg6fAoorS0qXY9RVlF45ZN1Q/8VWIkpYNGZynI
5isS3KjJvDXewR+91MH15CHu2viGeXxE2F/aCOqAkeQoxxKSUxVQB2TDuumjg2oTeVNVjHir5HYK
xfEuAVFYVSB+qZTjESOpHxQSdbZZSl9+sWFpzPctcxDOWnyoW3i5draLCKimcHgCZ9O4LfsQgc00
5Set8iooNmnJF+7wX7XKOdGM587Smp8lctBWwGKNTxDkGbfGUBS3aYq4MrD9L4bWN6cRgb/l0rK4
mE3LlZGpdLy9j2Xb+Z//+N//7//+GP5P9Evci2yMRPGPQub3+Hrb5r/+yXTvn/8oZ/v+53/9E1BG
6PJYvuvhXxMS4Jbq//HtMSki5f6/4qyui6IV5jkH8nVHVDtEq8PMbKsz5DguJmLeWZoz+04CnRY8
y7du2iYzIQ95XJH9dL4PgldmGUD3henRdsBzkCCyGOB1mh5xxoyvmaoQcUiBC4MPNamA1EUayFR/
SEbLCgTild+gUR7gz+/8HKEftMpLrXzWEIPa6o2dHYx8bO9MK8UzwQD9G0n/aDZO97HXi25mRT1q
Y2cZ3WQUvVzaswIfVjLhKnKS+IbE8cZwM/nr+f3Ho5RvS03XoRlRApBI7Vq1Rye3+zXA0toxxcMN
SZcPhecZD0kMKfR6dO+oZebJcNe1MnAjBAyCDpRut0gbf178zT61b6CziJRvcsmbON/mTijWNAEV
0Bjia2MYmm3z+Tk6BM1XRuxG+3nqpLAeQXKWHWlqnVnJufcTMFT58RPFF7pKnDOsZE/U4qXOoPaD
0IUb9iL461+aq//bDw3oUg94Ace3XGaYzh9/aHVmR2Ma+dNZd43olnSUnHoo41l8aVZXEsjuSxIc
r8zdUJ65BZNuIed23DERr//oo09l2GyRk4mnG1EY6ni97tuxjVbhaOT3xGhIHWk7/AB1mLlHuABy
TWPCNiN+VFstWuV8dL8X6kVmtFZ5iiFdf/KZiWsB8BLwRns7c3zbsUzOTrUXA1KydpEJZrqo8ax1
C/bwrQleI2R7VVwLKNoEVlBA0im0VFsZFEXH/M7JEGaZW+ATnnZ1lFVHCIdW59YAWJA2c2r3Jsyi
CiAy2s7bt08PfWS5CLK4Qa+VfPRG9te//qpw619/VxD4wcPABODDB/Ooq/ovHgpdpw0it7zhDFhm
GAyTd3R9Q3syqsY7Tp5VBmUXsXdsQs0VUnfLszTT8tExtBeyh7HGN5Mwpz1OCY23WDtYvWTvSOnr
b8bECDfk5WD76VSZu4lk095YWdncFcCdbFSgNaAm96fmLlaFTM3LjhKZeSc5IYJcMx5w9cYNoXy3
KaIyuhl5ab72CXgJfYBtisYpX3QJrkblNdaDBq0YDArl9MaipkVqcAr4lI7nzlozaz+gJa/wPZzA
xn6+bph3DJnev0uphUHj9uZd4tXxHopz+PNjN3vPWIXcsWqavoo42Zfq4S8K+2iNxYZrMfp7r3n0
nThdCa9lB2oyf7TuhrzDwSjw6EHt5dEOySwhJJ1Kba9xFyfmifE2liH/rirg402/J6j0yqIqZPns
KvRp8UHXjhVZdUu7xaWgfSNOItw1lHtEQB0mHjXbv/n1mNbVr8dgvu5bvsGg7wYyhn+70x3T9vCn
qZGBlloTMBGgSZmCKO2aGEmaeoVwYWQPP6pR5+e66ZonI8uhfhqBYxD7oSetjM1Np8sOP4XK3+NG
nTZgPPIeeQEA31C4SGV3G+8xLbXumDr1K3JxuyKY/IqDmtk3bsi50JEDibSDmy6thiKouzFfl0UU
bqdQdx/LzLS3ODd29W9TUugP1tS1W2TjyZspCcc3pPeuGjxMv8Zx2SJRYJA3Ud2Pbwhsr7LO/7Av
/hmoTBf7H/1pnkKmP3sPbF4ErtEhfLCzQh/hagLWLG3qLnKkD9qdEUJUYCiPEXTdj/ZYgN1yclBw
rd8Lke3IRJ2LmwEpXHX8DD8jAZLMk156K3pbx9EKChORvbMU+nMJ1ah9n/FyZxdmBqxZNLUrP9Ob
o0fVoc34To71t7kJwskHMVXRdszAMwS54o4disnXD2OTo2b5MFL7onrhOlcvHOZhaoJlqnko9cSN
BNtchSOcsmK3SSLfuzE2ty1vkVRijBpK6sHJDLu9aM/uagzVahOY0T4s683cpOHzJGBLR45Qufrr
n75jX/3ykV5n2Z7hGC5ggZZuqHfgxXMT66yO2RmCL/VQxBOObwAIAIVrCckBZr3wz5oY4w/bUvuP
fsKy8N0kYfdQhM+1qWXvUw6AgJ90xjad+vGrV70IMFe9M2VO8O6FnrZZnbq0AL2MiEKQvnra0Smt
9ovV6dgnAqEQdnFyYKPVrLmCNRi1991LbCM9ZXo13tkT0BRBFIJ/29Wi+hTlUMvwmTTvQxDinDsA
HPHYxUf7ogQrBphy7iWixhcdNALEoB8jRgv51TQCR7w5lNjQMSEFYR4RQnTna8Y5prLcv3kcWe71
44iZjgPAFFRdTAOLXFoBX3wpo5G6aRTb/KwBABxUjmedbGPEG96HFHxrsp+Dyo8kE3WSnZoF1/Nb
M9Y3V3ZqUhH3Xbt2pdDmef/Mr2XpftCR4CbUJy9D6RPGAZplbsper+x0DW7hdQdeRjtbcu9gqkLP
EapHIqLjHgZtQJW65ipZqU01UN54h8V27UPTLd1UQ+7zTQSygZusj5/wdje2H5/3H6e6uIhlrqup
rz+ZHOnq5tnJfbnuHHzXufrsxX7ht3zKMs1iG7TkxenaZhviqzv4aQp9SqpSwSHldsBpk35YbFS7
sgHsM4DgRU1BxUWbppjbbpWAMK7FqfifzfFnNvoYYJNxaHDVHYMzc1VpdbFlPuBWTIS/AAEGOsKf
vrRZDXocq+xPzjC5B6DDITHqaskTopKgbQWA6YdScspaK/zFSvYNNM7TF8frfw9Se6aqHLptW7on
HClkoEZmWRG4RTMhHQ/xA63Q4nPa2ydGy8tR9QqZfvTmXZlQL4Ar8RMNmGR8OZ48EozXgQ/Y9l6a
bAc8zY+uYWaB6MDkXyfYVAxGCjVAJo1nKU0gIMvqHdvVZJeaoJDoR7d8NwrnxhkYe6bhoweola3c
luE+/s80HEH1GJrvOGaacb9M0/113Eb4v35CfmcIMPV4eChWbiHXnSWyN73pzm5jOD+B+3hgWtq/
WuAJ2/SF1YLivvCOuWnGm7wxsjd/aBfXikNBp429F68qrbPfuOAHa0FDrFqZG5rgfZsQu3BGpgfI
0ak25Ec9VCCbFRQZGHFlnwr8PfWxnjZGj9QgbYzaOei+BPKXeHvv2Ngg59gjqZj9HM4nv84EMFiG
/GMsjbiK1auxWPBCD0iLd6RcmuYa8rip2iHa366YHW2aNuEHsonSRyYudZTupO2xjHUgFTX5JXCA
iuCgsit2oJqtmlRbOqSiQ+iIDoGq5G0RiwE5gdkBhAbLSFll5Wr0G+R7+FO3dfP2h602gRXrP4qp
SyDyRm0dIYd6JZUW79I/iAxAqxxwvUIldFHRqEytmtK/qD0AQbsyQt3ZpApNtzgioVnbR4gDzv9j
+s8nHvZaDh4cs3Rrrv4g8x+N8Y8e+ksBHscC3iqQaifFbdFmH0WFdV65WtrUPRoKO09GakNrythg
X5qs5p7/yRzzbE5Tb7mmm+nJy8sMUSzwYmu+798jdNMfGLbLm5EBWwbg2I7yOcijwr1yb3hgByMP
HXy+q7Iu8jWASvYRDND73u/knlpU+Mq+NJHbLA9VVAN2j8Tl0ooE0tX0YTOasqpWRL3kJHK8ndtU
jSu7KLdUpSIH7EavhLkFl7UUe7LRbFRLwlJlsKjZbXCNI+rjtMeiwRkhbwDde6Ce5XNoDKJmNfDG
vcaDumdiT6jvEYwm+8ptYzwFgSMnW79t7FCf67aOwyZy95TeAlIyL90jbFcCJ8SKDiz2vmOsZNf9
nJiJT8LxwY4yppMJbIjUZCrxwmysfNOq3kk1qdfgmdhRQvWYhzmkEoy/GLs401jPNg4iyrxVDdaB
21T9ziwECCFmD1AREhCVVS+nApF6pEUH1MZ6HQ5UpYIbebfpIxuYBeVJtr5IonRLbZp08Z6HhH23
/uvlMtPZ1XpZyXQg+Gs4kJFlvumopdvF0szVY83BKalxApqUt3vvXedvplsFC9j9CiO/YN//owug
KtpeTRIbuGvbEFLmYXeHo25x6vSsBR2D5x9Tv3/I5dA+kkkapdjYspHYdsKDOv5kUBGOD+RARaMG
uWrQMtHnoN7qqhXOD7C1UqdQpQUyTJF53+k4KoewDVQcpjhe4Tlc7cnIDDz0+dBhd7nLPS3a/Juq
EN42Pp6Xh540hig7p6DEHKoakHncuhYv8UIrAB9IvZ9W6WJFIMZXEYHVxQBF0YMJzYFtGsno2IAi
FXK9rbXjk2nfdThKBKaeOS/RMNZABPTed+mA6x4xrQgJP97K73c+dvW3yFqGXvQCjch46q+tBgdW
sbCjYbXgJeZ2awCCogYmHfubtb3/b+dUludYjqc7OnORimdcHV7zULQVbt3uFPngIItMEA6sqqlC
Cr7IAtOM0NSqXBwr1yvAQogEOAgPlNB1zHJrTUYqNNyZOk67p3ANHekmCAUzN66NQwu3AK3oiuLp
XILSXRbTFFATKtSAMKqCvJcO/BHaO3JZOsiPRixTxUpJUC/t4mvYCGAwkBj31Cca1N69BLqHjoN8
TuSIBqFuIx02fwNBS3ljA0UQNCoaJD8VnKhGNqS9pTtHE0+k7LTY/8z3wiULjW3Xd9OKj2MSYAeu
H0vH8r405i9HwZAzSCUfChcAgnZ0hzfyquNePyIv0P9iF78s5VWNQPBGNvAB5IWtmGJZxlzkhbnI
vHjRIJqLgfrv+DePFut6K86AXHGYyVzL9UyG9d0fHy0G+Gtl7FvyZE2NF0yK6J+KmDMonDqg7Fps
VMvHIQAjFD/HQwjVG/JjeMtd+GEHlt+79Yjz8YafpZdE+15azUqUWf6Ee51QP4Tm8XCwFyQGd3Zk
Q6qQfnQ7/nUGAk04tNKwkz+Sb8vACJbh61+Tb11U1VNxnD37OPIDWdfmPI/EEu/Y8PbdS4HnDsYk
f/NckNjTPLo0pl1ltBpIt9x6LbC53zdQb0CeBcMxmqulX3DsuxOVMX7tZXxpL5GtSXa/LC7typ/r
6fQ1zMZ3zW6eWts6gwkDz8ioD+89Jl4TnF6/OY0rdooMdZuxtnozI+v0gdHkpgUUa/RTgEPmRDBA
1ZqiKDwRRvCzz55a4+WzRQjBz9bnODCaXsxCc36OA/lLeKJWEfH5E/IUOPMoAqZeTfWfBmdw/6vL
o4v9vATy/Ly8yWuCoZDIT81cW49XlVG60K/2tDut63MIw9vlU4RdFSIJbflU6M6HbeldauSndY35
N/eCfx15UTE+z3Zdhkcljj/sq1tB9sgVivI+O5UuElhZ22GZTwHxOUoOJsWdYbUTdFl+h8tNvwJo
xx6O2lQjIIpkuAAcfs6zpkXpCXfWr4jb9rM1euFD6wxrl2XOs68KsExAImjMH8nBd6sfXHeq09wa
wIHRyVbsyRVIDECsYxZtqcmMdNwYVv8O2qRsBXJV80EW0nyomybfDbEGlL+yUdHGlb9Oa1duFpsm
wzQYY9fd2bb94YeMg5+G9O2DNF3EvYCw32VhVJ5pVN4U+YPAMkh9ClkQGKhOwJDfLjOYXRYdlitK
bTsGYioqDpOOzHTRNPY9Mn97FbrhCM4V07dRAk7chNmrz5Pkpu4SsatK3XjLQj0gByPKjfVgIwlq
wFHLo+nhZ0MdNKXrBZoWIy62KsLM3f/NU9G8fioazHB03bBMy7KQqqRfHVBWXRIN0ITTjrENcYcl
p80G6MBG6PmG0tUW+5LbdmWzEe9de16EjDok1a7iPJou2KWX3MJYQCsF0YJx7l06iMLayKHQQmOX
DhOYQLaiHhuH2chKb+5bSqQQOoCYKQd0s1FVC2D7rW9F44q6NcQ80h1VJaL9oRFFB1xbd9B9rAdy
oZVvJSjpApHYxVbI7izw6P4Z2fVVRXUNvGx+TlN71TXAMqmuP/ggRJutTHuobuqN41flHbFHe7Ry
qNZkmRtkrzcMy/S7P1gAoOWrRlc4KuG3QaGYOHJFvUdFMTnsyEG81hK5HsJEIEpKXeN7JTT35sJP
DXORc7HpWCyDyUNyBKtrtukT5GSa436h1UrKUrYrYmsjmq2lUMnmU19uOwVfwtF5/GT3kPfE8g6o
e9WCgM5NiHMe3MnSQXY8hOKzDMqqPVKK6hVVqSiUkWqeN4GDh0tnc93RjU9//QN3zKsNhcFcPOBs
xJwQnzXt68Cl00wgF3WBTSoigRMi8Gu89MJ6K7nhNMEjRPGy5wQUbc+yYEjtt7l925oyf055CfA1
r2zQL6GpaxDIASQ8B/7SQZ6X9BVBb4tDBZ7pPtBpabWjmDIVInHSY1zxW1rH03qf7Hop9sirSocH
PePhzk6k1paK2WsTaz+HFo8lPP2+RTYH2gTJEMij/mxSLzbs39pPzEr622OGp5AHSNEfEuz55rAw
aMoYwOKIcFMg2TMLduz97HWgM7/OlAwiiN1HL28HdpTorXxkAP71t+D7KpZ/CSpxDBMxQM/Fwtxm
judcrctbW+960xHjacyA7jEgxI2NaeKJWyrGNCuhSIUia4EaWlF1ZHIzFNBTIhctl+WtA42nj3EX
7dlbjSbPpdmEYbu1Qi1e5Yp/M0FcdyPcStzxgYk7qrUupPpEHGbrq44J3HfbuMSSlTpSdYtSDQSG
AMpi7YvzjN9TZWq+eAyTAzeHp2V28vChc3sszGl7MYca6WC1epb5bnGnaWhM3RdBDup0KGSn7JYX
w3CuyjzBMa/AT8PJgdlStsxoMmOFZUIFADcgaTnDua/IR/PnYCermlsWRJeKJ73vnLfSBkIG8iTD
/dAj7aKBFOCGReEt4r2Nua5r8ZX3PfK5HQT9dn/SxJHmeAO1VTyKATwJtBHqU3Fest3gGzoe6I4O
Nk2V9e20PUjrIbG4k6YBQh8EdwA6u5s9wBzCdrKc9FU+hPClAZ+jJk9OuxZ0ZOdpph8wzR8uZbBB
sAF7r5EVawITgX8a21bCG1F76Z6hSpkpna2GZZBcgRNzAoEp6FBBMeOLtUd5cfMoz61uS0Qj3pu8
8wMDGN+TawC+hSPfet0l0/BdGmvCKkvloCsHKPaGe8Yj75YQn5CZdLfI1EAcelDIrgULOgNEJ+ie
AsiOEI0C0lJx4Rh/di8ibuDJxDzcypAeD9G0oFAHjFEUv2rxBEkAalkTTKqQdBI7uyAZ88aIsjt/
MN3HrC4SSNQgqWEsEAsfxqzaDFU/bcaee4/kYkyvJiLmq8S2bkzbtJ9Cz9LWjUACRQUmn6cY0YVj
XzZfQaAFJdGiQ6yhSOSaV46DrQwS9pIM5HugZJgOg9Pdkyn2oSu0KnO3PVg+e0C0ccLBuQvWOC79
x2UU1UbpcXCHpc9XdtlAUwTpfy8XU4JsAMkerfeFPrQkAa0aD5y9zIo3ss2TqOuCUFG311Pr3Y4j
sEk1DSA6Fqu+dSp7cHEDkjjbe1b43a/8aJdBuGBlqyP0RuWzQU0BeXNaCMCR5gRXdvIgW5qMRdD5
4HB0KTWOjLFKt+sYJDLVWHK+6J0HO+3HOHKmYYBKuQEI9grkCiegUGiK72ZkQ0wil/pLG3fDGueo
2l0/yGE3dBw6xgKLRlCLVTuOkMP9EA3N2mrD6Evl9ZD+Kkr2PXOMG5AAJfFKVnyVZr32yy/Mt7RP
/LexGOrASfPqjERI0DaCZVqERr2Xo/lKjNFULKkbo59vdZzLHcneNSGYfWuQjgVa0dabJXNj7rZk
vXdD+3X2W+ZTsxSy+5jFTrdltaMgko6gLzJI3XBuurbnnydge6nTorhU5Vx6OHURnqNU7pdAlPbp
QbY/zlGrtJjSKH/aUBLBZiG9Bf4X515AO+upicy73M1mG8Gg3W6AWjwEXlZWN3ogyVS8lb1pbJAx
kx00L2dHv81AXjl3h4q4UnXnA7izMjCE625+Yo2Sw05zI7k1OTZcpD6S19D/5I1zpHRWEULJsNcS
DgQIUmGpoA5ugMQ8jhARm/oep04fWbG/jYLuAaMAR74iUp3ZU5eFW6+Hr2YzIn91Ye79TdKLbZ1f
eK/JYNe7i3EzF+uIgUwNnL0B7c1XEJ4D3UuXxI9tClbGKi6epSrcir3G3BhOJhAfz62FUzRN75E1
Y7bFc82y/KCzFpQQyrfNZPxYtQkgnuikAX8criVIpUgiwPONPtuEIB26kd4wvoEtaZvJQX8Opd6c
8RZoQcsFO1NunnLrVbOp7W3ip/ozMqqD3Mz6I7g3QSCga+MbFt2ZYpXzb+IsnWfkasbSCT9mJDt9
MLlpOdBWGThgsR/tnnkSqxTz8pVpdnRKsTxfWW5UvhpRWO9c2TkbarqV2QUhR1CWml7qn8CaYzzQ
HCKP1mQebQ7GBjWH8TlHIrDerDVnXWVCQ74Plvq06JcCjB146c+mxY6drxmwEKnSZJs3AkMO+Jpt
Z69zc4IAfOX04F/GVv+uNPd5aHfnonZ1yA9Hw9lLJ+MQ6RIHMprjZHdji98ykjuHndEgtLfORM+R
rN1FG6wroMoSS3DydW50R4WBHOebstGyVZXHIlx7+Yi/pHHTef2Hh9/kSLQuUucb2N+i/dyksZBW
Y2sE4/GSVd5dksfzpFyT/b7DQ57cFjs1p/ZfqcUtBKWhY1kjd2MH4SUsRyIIke+Ry/rcIfXuHGqp
OM8dPu/KoDM8RImAIb6QLrcRFQ5lCcZDAhdfyZnP0uXURQM/vallNNVt7YXewd+YYIS9SF+n2/PD
ipdXczfQXeuDQrkv7+bcdLqvnTVU58DtmtgvUSO0dd06ALsDuj7Gq6SxJCLWg3njsUSexkKFIDRE
B2gHYXLZBQ5Sv7cphQwK1sw+y04DxIPTDjseyAkoDH2qYPZXRPjC629BhlTvF+Z7qrXACKh8jQPo
ch+QRTY+C+QfPnKZQrwLrU7a43Nv81OYpf0dmZzWiAJ9qCMEddEZAh26wVLN2VDvxGsEBtriZ2mn
AnQ3affedCPW2rYe3Qoh/S+dLYLWHrt3LjR/1yJUsyU37kVHPJOj59SR2QmRqHR20/wmCYa2KwGo
Cp2ntACnZYEfcKm77iHNuHyMKvbSjToompCb9ahjR3hydfeY4aHzWKhCqyp9Izo72Sw2w2gejci2
j+SRecgeKaB/DOznbW/o9svg6u2zx96p0YFS8ClGwgC1bHwnT8CUgjU9dl6SmIWPAFKsZ0+v6R7x
RMKdHTrPAF5VKbg9EuQglFoCNJgnCpCcG8j0JthWqiMyEuERdte62nQ35hDJCIXpvWBX8bJQPIgo
xduIyMZ6F6zd4Q3RQUCRoMWil1XmDpHIaQUWynsEuYovXDCO8zxgVCFErD3abZuuKNCbhs69CUTT
lwhsbrNHOWbRU9VW/20P9SmhDVU8I9XLzYjUtRWYn3WIdjeQGepa0ADFQ7+10yFCtiJe4muc2I6b
Lh74vRXnSE2MPX4v90PTandkpUIUvrnRDSy6PyZS/iOHImpSgZxdtWY/Hto7DVzEK4m7R2xG7rxn
MosPNO3s53Bx6JnzOnuUSWau8l6DlASycT8usa870I2qCUAt8nGJc1s7CJlod8t0CBSam3rQcQpP
AzSn3Ql1UUY2ROuoc6udJrqvLsOrqoR0+Ytq6VV10Upjrfn/lF3Zdts4kP0inAMSXMBXapcsy7a8
xH7hiZMO9xXcv34uSunIcfekZ154CKBAJTJFAlV3uVW5aT5Z9ngZU0EvnkpL/du8X2NQbSr9OGG7
znZxz7XDe+L12APoFgzrw60MwP2m5miXz7lEbraZVkUAbOykVaN6VUJfPWiqTa/pyJM94XfksUeP
igdNNL+nKm9uWj2YhNnPC15GB2sVexYuVPFhUUAUcuNUeI6kznRRGb3qjUqVYOFcxTekSEr9tYCW
Ay95tCIRUuqb+2w8MGe4o7Br/6/pWcBAQsyrYS3HIYUT/cxeh9n8eXbt+3RWzVH4NkNB7jJDNurk
5urQzpUFL+DJfAZXB94UbHwApxVAyfHFbTLzWb/676qInzsdA4Ehccig+eE7TlIcs8hQK2C7m4fS
HG8goW29wI7O3U1RiB2p1jZms8yWRgBcBDXRunGSsXvImx40XOhzWzyuggVxokb8z4OnsG9Ry4tk
sLiwpxpRpNvJhagmUKFgh/D26Oh/2MA9YB+c6MGxKvaUdBvqTaLGhpIJO1FLQeP7JhLg9lMz4z3f
VnggL6nZhrmxwpdfXqYWdoWUYlzxvWs3csscbDKhpWMKHwQGLCgURB5GCHl7YHfPIwR6YI5IzUaM
3m1ken/FqTdu8cwD9wqmJvveg6zW0KjhJMC3PiWgb24qDsvqTvddByb8CWE6DjXTax+dZfWglgZE
QJefBiQfmsUk22xNA9dRYfVaoRnJBPpIGqBPQ6r83Uu7ekf9sePOR+nN88qeXgMgI3Bvu8UNnSk4
vLU+nYYdRiIPmUzfCvJ0YczeBKVrdNIwHRIaptM+t4GFLXq2FLwEfgsi2UrW9pZa4TCl0HTSz25q
i9H1DuEc+rEeoNEM6mn/gZwwXe9zhk142O1Kbtue7YE39SnD5kovsoZqio+8KUf/AlsY4GuJBV6x
voIU2hKS+zUfbgmjMIFuqZ263q4B+f8yCbV7Z92iGgUDgTBfBhnIu1edbeRKkGqOvl176OwaGkDZ
XvoU5kXfXFUtEhsaVJMZncLWDR8rCSnaeYQiANyto0ckhzlk8ydU6/TobHnBGVVWPUQdEH9FaoMp
a0/hXKoMz7QE/10dDqcN77ZunSO1aBa8gI+9N2comwrDH8IkhJEBbnl7KIJ9AyX6JwUP0yU2yPG2
1U1YkYJxbUFYj4IN+NpvRTHZC2qOHGW92BnBRdTBlTLr01wkd5dYhYItTCp9PEDCYdFleIuhaPFA
HzMb+ZPNguGWQnsDv1m89tMDXceJHF9BsQV18hkW9FozBa/UcDn93qRRADfMyyhr3I/BoKR/bP7b
3LqEekHaw6Y84Fjaw/7nHA61ffBit7lHQkzd6y47j+xDil3FPfVX3Lx0ea1aFlUKLpPpQu0Nsh3e
aQhhmi716jztvNOsD1FcwoZjlD8o4NqPvVoPmfIgX9PA5SK/5l+DIwV1jXHm3ZIwWbZEXTsdkjeS
76QuMMv2TDXliZBZqZqAVMzsdn2NR33yjVp1kxj3ogWpUOfhHOKtE7OHOOpBD4BmBrlYMIR19o2C
itbw1j32PouujPKT3VX6ximnNwWtQ3x93XSComJ+arPY8AtdRG+RFL0M0IwY4vYfZsC7fQI2JHeQ
g4v4hnR3kd7AYst7BKbcfGqLD42/RyisZlsK+3vOqOIHFPU8+OsAeznZg3gxkqnc1ykSQGTEgw1B
uTWFstNjMvMv9PqnlQHYwGvm8OBErQJ0oxUdqEkDOoKWALRIABTYQJaHR3tq0hkI9oDw0KLh1+Xo
EyAj+PNyFBzjRj/JAM8NG79kJ+rxq4wMuetaJ1vgzSEf3aSej7kYv1JL9Dk0JC0+Q7XXDXYxm+LH
nvUcCyxdMddNK82rU4TFRVF1AOakc3zMBGwABCgQjyw0q+WU58Omr1n8ODfwjUhArvVpqkjz4maa
xiWk6MpDGKFGX1cDHFBYUlFzCkxkWVhR5Js/1z8MKjP9Vv9wHdfwUIaCpIwJgNunMquokspA9gIv
6ZBVe2Fi6yIr9t0L2JoNPQRYoJk6dgD6aB4zCOUW1AZmAcYWNsTf8Hj4ajEvfLMs3F+gk9jPiifI
NBTMPk89m5cFgA33Vd2H60qq7jYZgxny/U6Cl3fd7cJ6DveGZ/UHOEMk237kFnafRbeeGCvvgDgL
V6KJ2gUwgCjlYbm5cJuxf5HAC6IQbVbvdhYeoYs6hX7ZPfC2iqEzOISr2svhruAALC30kssINPnP
VU+oMZXLNJjK+6nti3VcV/ORlczYRqOhwBAaoK8yj8bGChMGSSAUIswUq+6sFeHOsW3zAI635xtB
Yz5boxtvXdEyrK3QHDmQlGk32vC4RROW96DLIml2oKbniWerqs0TtRLZ+VAbtR6dpk/PTZSsqTsU
TXU7g3t6+YChNPbwGLXqd9u2IH/ityY0DcHyQp2pSyHToFEonZfYfunM9YFQH+pXc4iQdkWS8RwE
+X035uNLNg7AjXczcONuLG9MWBOtAIFKv6A4cGsYnfMdCa571BmHlwC7glUP6dcbaFi4N06cGUuh
8VZDM2zMvC7uppTndwL4c+CZJ1hiO8gDgAWc3zEPOqsCPikbalLwr7hE1N2GsyCG8VcyrlgBfoBp
w7mHmhakNEAqAPD0Oko4VMkb6PewOL2h905ksYUIq+hMrQ7L1GvLmcNlBRedg0y5BThUepHmTS28
7bABlpDeHoqbUQlnOY558ZUb/+eIpJI9iLGV92/XSPhs/UdpUhifwTCOBwogWFrCMYB6lq4uXX6A
nPIAJGlW48KNGKAqeRVWIPGFODXSVSKT7qLFoEwIMlxUFmj4IsFAkwxD8AKaF9BeoDbNxA6/g0LT
L7EGkMjjRQtA5jIQIT9IfcCGcj5QE6ALoETplDppOAWFb+kUDjS/dKAjPMTQ6XXip+tcJ3sWq6Fp
koWgqiOdM4Mk7hO4rYsFQJ1x2m+pCW3B4m5MJ7HXcTXFOdlU3FHcgAzy9tJJMdDaebyA4mLgMRdy
0FuEYPpByLBRqGZhGmF7hHosSt3pcOmfYlQbqH827OFexxPCzGiNj/06HpC1twgL8a1TFcaRNaNx
pDMtA3SMupU3TvmHbjjUzkimxl6/i/LmlkJDFsDwULh3wHPcj048ugDntPKUo1q6dKGAsKQmHapO
5duQTQf4uxePKGXNSySnMmTGBzRN1PsSL/D8qBb5o8BmD3IR9sLRsTQBoJonpECd43V6WstsQ/FT
FrEdNEt/TjciJD8keAq7rulhmNHBNQNib8s869SBA4I7oTiOVVTc2C1EXKwXCutHj00+S41g8gV2
oVgIQ3mfJtPhQxCWqZeLUR9d6xpHV5W1+UL9BnfVjoXWDe9Lo4KyNVOH60EkVfuhaVOTjzWShuby
GkZnFHuJ0Bf5NJVCPn8GxUQqlCu7SCO/L0xe+deJLbUVS9BLF6ahKY6wqIGVAnav3UOaSgEMNe/9
WvLuQekD7IvKBXfndEtNGig7uGe00QNN0m4O20rYgT+bYX/pg0OJBaLhnO4ontlQurfVZUzWgGIm
rrgVWI3Cf0apr6kp9oFtNaEvOfaKhdd9DzkgTx3sM55D0x5Bp477U1x75XbGIniDf/Y2dLAlATVa
YzFL9sZBBp/126Csgh+eGcjHvMnndYE1LLY9CB2EZAundoI3qMas6MUhYUfSomDaDJV4gsLFdMsb
+aW3evPJSaFcjXXEl+vY6Nlfai7NJ2ZWkFj4O/Jf5ulIvJ5BCFHRJnQtFHPceDomkEgFewgye9R3
HbD1KDUlJJ5hcBhALAv0D+zV9OQuZHJVN02zYkYu1wChuPu6qAfwnMBb41B2eVat8bVVVfBXF1d+
lFrWNw8Kg0Bml/E5EM6p6IenSEIt1J9YhxWDPkSGUPt4RCHb/3xK42C4qH1K45dJddheZl6nf4ih
0xgSIH9e6dmf3yYutyzHBAbdcwwXNNNPBIZ+cmyIK0l108IeTpgy2hdGF/sXjRFql/P4d7vOsayu
9PiEOtE9CYuILB634KL5jSnCCx1Pssm97RsXTpQZyHoWfK8h2+/VCxYPHtaODLyzRWvZ6+vOCEI3
kZ+mjOEVDdJKHiQxdN7S4bKVAnSgvINWKDZKzlEkDaon2knskxIizA6m9ZSL6oLgl1eNxCuiP4CN
H5zq1E4lFj/8+bv8R0rDRXYewANhOC6Hy4nx6c1sQiXHgBBffvNT181Iof90eYfJED+9wsuDNdQW
POlPM1RnZD/9fEvRqwv1lb0zuJDXOJHoUiCj4CbFC80n6YfQTNP1VClkxbRgk/IEdGOwBbydvH5+
/uekHOI8iyEay+2gMViBCbbnwMJyV2kFIeqzFWsufbaCjBANhOK3uE7Pvfa1ldlACiyCdxqYiLJd
uy7ykV6YP0BOIbwt6lH6Ib6f17xIQdsWUqLS2tYPQz0/U3+XZ/YS2clib6u8fPG6ajF0gfNqKP0f
Q05zQ03OZ+xi7fjFi3i9j0HDXtJ0/XE8N7KHPo2iy8dRfJPBJYo+Lg8AePvzHxYvkk/JKpc7kLX0
pGELIMb/oTGU9rVjuWBy3njN4M+etfipuZOY8WlEkxR66Ofg/S9duPEWF2EeitDXoN8QzcQvJznp
CGoNNYCY+DsfsJwu99AiT9cmEF9fIOe+dbAP+iY4vBUcGdb3ydggolRa06v44kT8fo5qdT9UMSwX
zGhLNw6ojhy/2hmfmFSQeoeNBAw0rXRHTaiofZhkhMm2FIz5oKe26yTQEMjfD8oA+N+nTphH51u7
HY7/Fnftq3lxhB6C5byhCDX4sfa6SRxLbOti/kKtK+PVcOGGE+lBrLm+wBOivKWuaxjNnDF46Q/E
/QiQiC+7W7LbkHOnpSdYc4vqmrjhlRiXNSjo73N6CVDAFy4ip25uIxdI9T8FOEFd7WbPW8bAIvN8
++e76h8YQ1cYkBOyidhvWcL+9LgokL9pJ2lEBxjvoJ7mD3G/z7vUeG4t15cJ7x7dtJzPQWIuo0rw
52GCGatZF+9BUvPnthk9gBUK6KDoOV4O2pV00wZms4id6jxY4hOS7eWKNqiE3J5HWO5grt548iDg
p18fxwN3KUaYnV5RoXE5zksPOsqra1/mmc4J6mzUcwWKZtz8GEoDFKqGBVV6+wEijbYF3hd+PhWs
UQoL7o59xRWIbsAlOLX12vZ4hiUD/i8ozFEvaN3WbdgjFz3Ai+MF6inGdjag60yj2e+XqFzjconO
GOkShr5wbPGfl6A5XLn8colQoyOu/4pUNj9mHoS7Kx4K/JQ7UzoABRFQ6gqhijwzw8vJgpG5xlxd
B8wo/Y9EjNT3wMc8jIv3sgQYWHiGY3Koc/y+2XPqyHLmalZ75JsAvNYp1E5v+KHvg829zreq35vA
o/4ctQsuPgSrxnr3OMSAksoqVi3n2ToMPPvssQAS/1b6As6kfYZMnn2GlMHRtVtIQeou2Gz+jKfB
FIoZx6SNX6j1K77AMuP2csG6GWARNEGvu3Q6A/4EQbwl5LiZMYC1RvHWQjzh1OgD9YumUNRPrcHO
qluvjxeilcXaHcz0XM/YzqSJCXICEBvQAQl+5BOI+hy2K0GvzWfy1D2bLJWr1OmRmuhcvkeBttvk
cELQj0OoKDhT8iry6aGAoeAPlb1FZZL/NeIh7NtCJc8ZCGvLzIO8F6zdwl3kuOwOVhdf2oq5oPUG
yZrH3N2U/eh+yUABYcWYPoaJw/7jTy4+I8ClAcqX5Vq26ZjePyVY0nGwjLlAhUr2EmmgiR07A8JA
WdTy1VRIBt9O9F0PQac13qz4+7WLzhhS/ksTWkXLoZyeB/ga/dV7AXx3Ufj3vUot28QJvk+N8RaE
bfRqjlihAL9snecYJmOqU+mpYdLe9N2YHaK2Sg5TJHIk/wGZLP/jWYi04qcbHfw2wV3cgAJ8Nyye
Pt3oqS16pETL5mCBpnMDdSR32wHVumvDMrwdpa1X50b7yDxkciGKkbxzmNbVddUhL1YlS9TM2Lci
B07fVMATmoLxJe9UfSqcqtlOk5Qw5HHrI0gsFtAN3Xwe8cT049xEqnJGvoquFHXYPMCd+6+5zCNI
Y9jyeQrtainwFd9xc3A3Zp/0eyTjTJBN4nztqM5+CFIYgwUAxL5J1zjZuQ3pNpPd9TKIfnhZ/h5F
3H6BzViwoEvE0OVvTvgl9rB3GKdNCXrh4mo5xsz6D31Ku5JRMMVVcQ7ArQ27M/Bq5aJuIiAqxqF5
AEbRnhvzPrDS5sHBo3yXcvik0lg0TvI2G5EFw5+yeo5Q6QBEeuq/4js41T1wX77hPQVG7OI+mVBG
V7L/DrXhr0GN+wTb6XghUSe6hVZ+sojy+O26eCxVDwCCmb7RUpLWjr93FSmwZyXk/Ddh1CzKmuNe
/P0sESn4RGNZQ2/LwNmH0RX2bcDCmM2gHmgbqVsQ/P7QojHaVBblvLJ0JG0qf81Teoupx2gejVVo
/d/m/brKr3l0FagHeTuvE+Oqiafp4BpsPFQFz/y5q8xLXwj2GexV/z5Q3LVJZ9TXZxD0Rl53O8Bg
pwblANcrszEDN743V5e4qf4uuTvtuDsWDy6YHps4ihSyCGj2s1c8pFAZXERybrfU1+o+/AR8z8yr
O+pCfqg6xJb6Rq0uTMAE4AbfQOEO6ZAQdho6c0UHk5JVdKpQYtx0yBNjg6XzXNnMj5yGqd0ZEeDq
k4rhpaATXNdr0FmYgo4CRZR4Y4HnsUNqHelEYIGPDnTFDtA4t/d2E10IOGWfhtOu7Sq+riYQhlNP
wKXJbavdJEoo+4QyO3ZFdY4s+D9kQobnawT15ToCgOIzxdMBz51/vUbilrfIej11dhy/C6GWbjJa
X2D/ba8HadnbqjHSpyoo7ikggkOaPxpI2heJCy1B1sZLGOxG77XRLqEMZ33JY9PBngZyDVh8gIIU
dsEaKbcSq0g0DSuMzzmwF7LJAUHXXXgq/oygQer7PYKuMVl2uQT4vLltuHMGZhR0diNGCjFpm7sE
eJqFNQr5DncupCgg/CsVCH6Qxqpgvjb+jK2myL4Z23wbZ824mFysya2s3bIyZH9VlgWkaFC/tl4b
LcfCnk4K3JQdqoD11vQqOOXpSYOe1EJPDj6Q7YMDwDP+MGn6WLJ8xwvH/tI7WbBJ7TFaN0gyQjxx
fptm5kLb3KnuJbNeqBtqdAyYRlg/wFjq5GXDIhO1e28mzLlvS9vdV6X9vYHyYAK2eAO8PrREA5nI
XQTRt9cUTikm5HZya94ZBtDJGcwpXnljfi+zStyxqlfIF/TIeOkwyK/bSwHpxx3E/GJMLua0f/nz
at6wPmdSJFQgbPw2Pdc2oQXxWaUrsAP4FJpGcmi9XoBLbQzaiSLKVjA3gwIBylYrGY3ym5MGqd9Y
ynzmLRi2oZGOd8KLIGQnLHUI5h4HJDE22oj7rrUy2AbMKLOZuXqyOhQIoRxfLEAyUU9uP/cH1J+5
n+pm7QKK29hD4ntF2D61vBtvse5+oamyaIu7UoZHmsksm90HrQfRQkzseCTPxfC9RTVnqaLIXVaj
KME0waGbw+rQxwMSX9e2mcfgNV3bzG5vuJMODRjkUW8sek0z7+Ixv2sdM9+ACcB86rsezLTZizap
UEtCLB0+xMJ0/bbO2Cvcszw/aWJQfPLWjNZRmgQ+qpZ8wrJyYsuLhRyEwcWhxvOWXOFIFvJqMUBN
OsyorBwY2JzXLprwKZbCbLirLu0x48wPGkPeTYY4qtIobyTWDgxmcXBIAh1BQqxAtx1ADFZ4bkw/
57hBx7Y1S+Ff0+Hf6YdlZRyRk1/TxS5zsDlchK6Ybj0eenc0AJXn2OdxIQDKerBa8Ak4oRMGZHBb
Z3i4uNVRXwE2zdLOIZL1obMbBnDwHIbMgcYzaJwDoPuXudcu6q8DbeuduOZ/qOTSjuTjjkViHYcF
LFSBTZSQ/6GIMoARF4p2Sg5unoN0WCOZjBRyjn1qVEMLtYgfOs3MLJm2ey6g1RR58/LCMoSdOmb8
+Xdpfd5BQczQgP4r91DR5vCA/bSwTGLbrpAgg1SIy7ObCRAH3Ko40Nm1mZeQ+VFThRSbHsWTplt7
smpQXp/gpwDW5m0Di2xqXQ/S6e7zOIJdtY6iQwKVyEWToHwb5wKZ5oE51bYA58iPezinpLWHAm6m
hZ+adjS3XgptxAraiGviWpEPKp1dCVaWxf8O0Rr+NPrhoPuGSDz8+XvTX86nJbnnQpLEQUbTkDaW
o5+/OaWCETyjtt4XDta/Np6l9ipw+HBUGiaK3UnoU7PNgQwVDWSIhYO0eauhoQWslf00kMOyAaXV
h1pRdCyTFoV6kR9k0URH6kIBDghuajs5e+DpKO+jKvA2k9kXq8bu2LPJJ1CoYSW/oyZzeeqn1gTh
VT2aweek8mTzWKtqfoCe9taJJEM2lIPbUuLJSE0Zf+Ow8ttaUZMtEgWChAOp6FMJWMbkKtAlGrt/
xI9sEUcdu6eAsK8UzF3q/kCDUN6EGm7WjmsanY3UAEMrB5G7YD4IiuULeHnBukFxf02kCTdwikWX
4GFOo9g77OMqax7CtLDOVuGuiEuBxxnMInVCBG7A4hCBILkAQZxZ31D4/J4MFZwuPJiiTcSAbV6S
rHEeiF8kwNpf9QFEfutOLJ02izSO+Dl0hAksVBHdReWAxdQkwteyAJdkAghuB2Bi9MrAtzX7PHlR
fWwcqsY0FjQdmYNoUeZNjAVZlz0Bg7qG36HeGLJw2w8Bfq4DACnWACeEmeXBtouHDAri0KK+6AEZ
Kn2VU5XvL1h/aOzFfuLIxG+YV21ATpkAKrDuOSxbH/gUmnesHd+oG5Zl/dqKM/DCtLRnnzv3Ig5j
LFoRFXXj26Anu7nVr+laXTRtAiSdscfS7CuVWQumzcYj7UdutkvLws1EDahkZ0tr6JsNNZmaiiNg
rk8pd+BRNHbs6zCI9ibQVuedwVe2A1XteUqwO9Y86rqKy1snMR6gLIZffyDZske59j7VFGzulbT/
mXfeUIAupKp+Mw1wPInldMtsVkCvPR4tyGYOz8Fsj3d0YLCFvCtTZwtfJXlzCctjAYB8G02rbIT/
USliOw6x+K+fXex310UAoyjY6zqvQxP/VXpJeg9jFbiKgPviW6NyXy0OKbfQgkhqK7L2LGN1BydB
9zUODKihNEG3y8e4hxzzE10mTkpvw4QzrqkZCnz7niGfWoDJDqlrwQ9jAnMtwoPSR/LAM5AJrr31
4BXfLs2wrSJ4TkKrofTbsDV2RheBkZdFE17RkD8UXe9t4yCYF/BUNR6livjRLL1Xalmj156j6okl
iKQe/Oxu4IhhnmiybWW2nxX1vL+E53YDS71+YaHIuuKwjH+oNFXCAAmlgWr9kbq4E443BS8fkQ7j
EKROjXBFEzynht2kaz2Hk937yBrgU8IiPlXmjJpVBolkGnDLUJwm0H1PXImPA6aewRjMqD7NuA40
+lKpVlVWSbUyvSbqdjCC2kSpK9dhlZS3Zcn/cZb8Gh2drMeXXTrpcQLseoElPHL8gXoG8wAOW7UJ
/ZG0CQ/I2aMEhrQm/sCpgZ1SFX132V8gcwd/RagL9H36c44ooXmLylyIRVxjwQ9VYY4tOSzDrOuc
tE2/9ZMK9kOA9HArUc6BkK27Y7JxwAGDwarSpimtjKBR7Iwv1wirCp17HgefIxp77lfAx/9oRvgS
ReYAEw/bctt1p5AUcY3pDMSecUpBejl2TgNnmM7mrypUePJ01XCcsCs6i2C+Y30BvfWgmFYOvGS2
0YCmt4SzzvhqMpHsJERgoH6Pydh83UMnPTwPbLwbgMRYZ0p04Bt5zjk08CevXVt8d7IjfU2ZAlAN
awX7KfcieIQNI/ZwEW8PKEYtp3HaNrh7sL9DFrTXBwWLMxi32nfU5XV1uQQMV20o0wkQ2nSYXMhP
24PxzfXcZGUBPehf+Mel2I6ONjcbwU3mBtIdLnKT2wtVOYC0NSQGtrYH+S0A9SHF8ssK5NLuwlGj
dbVzCNwswWgSQ7Zu21nh3zMk8zO4loA/aJgUCx4MmKw+khxfIc5mN/1sxM05GBrtjMbN+r1Sg6jh
WORm83PcldVzkYO/Y3ciOoJZJ16aEppNofXcF/Z46/TQ1qNuF+LmUJ1J8/UghhH/6gjeIgKPOKea
ptu8MMwlaG7JkpqW7qMzOrTWdDeknrfjWay9cPRoJPNg34Tx/tLXgNK2s8ER3hqBbWD1i710HJmP
LWoFjx0bclQIvG7N2wSkKweKXDpAwQp86YIdfVOCLXPXg9M7jgnexqzuzkM+dCvw1LBR7oJxa5hu
rOXUhhuQTzi86tryvlYMdgbwRXqGXmeO9zyM2mdN0EtUAXM5wL+klSc/wow9M6jkvlpZki3yrMTq
axoDgKawaIjTasB6kLEtYCr9I1fgvQ4stZc0CoG2Ao7zcerTaMpq7yHskdjSU3t9iFxx14eocECU
ZYC/LLK4HR5bxzSzD1nfpA+Ttge2GIittYKaADUvAxIu5zSB+uhgzhCoQQ3ollpjBhdCaQyxj7ol
5CsBYEAyP6wfM8OC8AcIpkE1m1u3KOFEqwmmltH+VdovRmQHZ1k43iqHJMcNElHBHhsH+GQ3hn0P
vGWzsMpSvSVFdwP/F+uHAZ5M1+TRtwEgfZ9ZobU3YuebzVr77L6XWOKe6dwLh2wByH++c/VQH4/D
Lm5LCNnpZjXwbsE7NkLMHR5eg2v2i6rCPvS6CKYFr9V0cGaTkI4MC/Cbwwo0cXgv/zyL0TcAcgqA
QQJYLZ1d434fja3G8q2oVxu3Vta2zdjp6u1DZ+TjQ7Y+kA8Tu8a1t2EO27S4aYDhHBtwxlKR/9bu
A+WulMBne7Bbnb2jBNX06A3YdYOuHR6ddC7VMobo+65x3CO8RL4ZQdK8jPb8KFpenkt834cUC7fl
RYsfdwkf8LifWwN12NyIlrCETXYDYAgLgFpCD7dBGb1ZHQizT2Ntfp3doG3PUKaFq5PX5dCOR/Ve
hFO7nSspfGiIAz3fCWC14EQjIPeG4Uuq9tpH5kE0h2LoEjKGCVqojcjrxAEUX6PKvRpVaGGDSCCk
HW0duNAtmyC3Dnm7zLXXUaWfaJ1+gH1q0sC1rxoBYy2Mfqfg5Q4B3oE9eQCDk+2AraAu2sci3A/A
lF37gwmapNd+GRVb+squ8Z4NKRSFR7NWOCTlwjCAcIashx11kY7hr/4RBdgddZmQbFpznVOCVE+C
5EMbwoDHTO8N2/zaJ1P9CtO+bNVkYbNLKeuk1kMG+wqsifO9ZHxejjoKm+TEH8H6aRoIXduNUSHd
baR3XZZ8RSYMyokNNhecgK1jK3wjj/oD4eVplJr4o0BvVQdfRzMdPOm5QmPwqTkETbsI8PdY0MI0
UQrqj2mEaphep86otxxoYUrNkgN57uwuikJQasz8ssi9QxYiGdeUEECJawhBQErSPsz6QE06VEVd
+e3kzasMcIPGv45QIE3JQrxyk7y0sDIUFW+w54Lh7IsN5M+Recx3gQZdOjmWjIRNAMPzaMVJAhps
KB4cB8VwjVHoY5XsNQhoSVFQT6mXVVLfwW0nH+8vS6WUS23PNRfHCmnyFbiL5iMAXK3PWe9966Js
4eBt9kMAn8Ura3xtO9hmjspO7lF2HzegrXQwii6/wivZRqIcIuMAkMEibrpx+BS/1/E0LFGt0CLB
cQXPn78DVHUTJ0PyPlvqtwAzfRhnB08VzysgclEWj1Han+iu5ALC3f/Sb/SQJ8F9Ux6UiT+Ujqe7
3mCqW0YSb5oykLMyQSmT8c3AhgOyz9B71gUfqgTpLpGVoOeTB9Sv5qzhWamtvNuL9FOXd8VxDHJs
YVBLfYfOrs81mg/E5BaowK48d4wNGzDJu51XhcV2CnMH7Hm7cWC51xqWva9k8fHNbmbDulDcPFxf
9vTuT7EBgh5s+Uz9IhR/v/ZBpTUXeJVnK7pS4WY1HsDW5NPzR849lndwLF1dK0ef+uhB5PyKoyYF
f+7DEhO6MuA7lwA/7eaafcVCVJ0umhS57puE/Ne+QeutXEUtkrrkm0Cc+wJ3Ti+95L3FQhVYN+e7
PY2QyBln7xw6bbqxUk2kdEzrBFHueWHLamf3trjLgeNZFlPd3oEDjbeok0JiBeKSe0B4GLakU3pi
GZgJJbghjxABciH1O7VvbWneN7FeQhv2zzVJocJDZ/XJezfhfxZFg/s0ztnzGFjwwxizbkMQ+aiF
7LuCs8+GVobUpFFaG16bBKBXifcz+P8193pl+qDr3Oj3fwZ9Lr5CeXtZeCokDQH+U1Dr0bAJQCvg
ZmmZY3EEdewTkuICuRiR2VkAhT0uCZXhAftymKx2qxSzH2cDKbO6q+5ne7IflQO1mEJ6402nB5MZ
kj99O/MtNSGei4f0WI0rCvb60NpZQQXLHT3XGHLvmLV4gutWmxTyIQtGn2bSR2mL5gH83J/ew477
6OntfGhjJ09nMnO+Vr2V7d2+wq7f5g1bpTXzFgFlARyRTkeY661Vz+09cEv2IrcVuH965ZW7wgFp
tyiPzFHx84B/VS+hDoKUnLPLUmd5+fbwsr9X0+CAAxTiYShc19lHAT4hNefkXJRtuBikG6/KSlY9
EpmIzLyj5UBWoQrHDfTl0zu4DaglrEOLZ1TpSq10UX+DvOp6AAgFRJIuXroAoX4vvRE2R9H/MHYe
y3EjTbu+IkTAm217x6YRRVKzQUijb+C9x9WfB9kaNWdiTsS/QaCyqtA0DaAq8zV68h5XSrCx8Kt9
Gp0+3C9Fi/OgGdFZrun2+Ho3iudccj+BY22TdRrdTj9qFZkcKu3zF8gIFRId3DAaNpmhXgzPmTf7
a6vVzg5SHVezwslN18sS2xdyX+LiJgfNxGB1YYMpYVl99RL7WPdB/iws9EHFFwiG1bMwzQfNvPWh
WFvtohZOB9JwwTa1rew8B6b+bNtGvpIiXe25P+Ev+S9GE5QnxxmoJrtt+V3REFCn/Kc2EHRQ1Xk2
ila73VIoSrAOXZryxZfmNKk0l9fvvSm3FKZD7kYN22pXxJhmL0BLcUasIvvZN9Cpu/sk8m6CgTOF
l5s74zJ0CWkwiyD9er8mLiGZSMqwfKy16GunQPCz7XoI13pTxHv2ZP9oRzwlVkpP9UyJ93kzkX/L
p18nvyOfT5RC9WKWzMgAmPMDKVisH3SQYIoaXOXHlZ9GQuSBr4GsIX2NEUvz/jtin0PCyw086n6o
kM0VgpxkMp0NBpb2tg1Qgp4HDds5PZ03pGSs4TbZXKCnTVxv56Afbp8oF11CNZz026jfIZl4/wOF
UbWVULj8mypFBe1ajWu2W8Y7rwgsD8kOHqSJSNVXsnj2k4/TIwTedCdh9N2j8yaFMvPY2try0yYv
M8C4l4ln6wEwkLtYcCYvckhRUlx3sHN29xiQ+6cozB1gv8zKw7h41EbSINwGgJ9DXVmPFBL2WTWG
XzzscR8RLFzSZFAsJOfTFekzDGu+8HPZHLKFvyok1s4Zf8XuNFcjrklOjeLN1LDUMRTcNmYStJQ4
6m9t/CRpqHrMrFs4G9P6G3xvCctoknmupABU6MyRpv1sFp5zV2JhrNbNWQmU7Dv0GY9U2TQisdbw
v2MX/lB6Xnjyiig7mJE9P1aO2m9M5BjfmgVC1SuWfdXV5C/4WOZ1QpSPhJjv7KXZZz5K4YGiqEd9
cL+YE9U96ZDD7JvpJk3UV7fw5mevTtZIRidsNBFohY1aeafbDlIbvH1vWe5ty4jTU7C5ZULYz+wE
OKsljnewseRdSVMOdjr/it0h62Fe/4oJZJecN6LSSRceatW0wCdS9K88K36Rg6/GG8QB1cdbS0E0
qwnNZ2lhfZe8tAMp2nHAKOseM3L0Yypug5Sq6C6KW6x5lwP09V9nPaT7ILIeIhPkDiIZdOqQ5vau
h/PEfWzqRXT3JYWAfLmUZcbjOh3SZSW7yJnleTpeYihC5aKGNjXGgDl9U36PzSo4ioZZU5SMy8Jc
3ToRyDwJJslk73qr0g6eE8UHs2TRos1q/cXti/rLiG+7UaKpk7Jd+mJEbMF8knVb6awcH2UTVdlK
p0wCgBytrcaIjjIC0UYD8dFl9fL7kpnrv+kjeHZ7+QBl+VD+PZeiyuEE65G6chAL2FRhWzvrihT5
2WmCrr0YSpie3Rz/V6qpROUgQZlkFCXkO8fPk+QAkkQ9pgg0Z7Ag02hXR1m7jUyMVGeT2mNi+f8r
M+vdMlWQpNZob5QyDq5toKJE1jtkuFylf3GzEKBhSz7DHsp1t1A+zMl519u8eK8q6IEyKTcPNsnR
yYCV1WBF9BSP1CLkoHbcd4WKYicR6TPZVW6zFAUcl6TBp6HaiFVxUWvX+yXCNPC2oTNAUVvG+oEF
SFrLMOkAzPyl6BHEXBCgYzp+av3uEzjopJs/WQaxqu+4fZqk11/hMs/o+k7xw4i/2GlWCqTSTGV4
toqoW2tZnf+RafqlUAPtLxWUAsRM64cKG2wF7xigXJSmu7mKC/Tf++4cdIOxizuAlGPthmvP1Ifv
jVUefMeev2IB8e70brcuatZe5J6tL2YRxyeM8pDeW5pyaJNn11P0F2ncxwelYn7Rl/GRRnZCemfD
+9LoavYAmno7N4n/aC7KelYBYEJLQ8xXl6aI51XUbwYMsR8l5KeAzJo4C6llLJ6j/9FbLb03Q6nl
6s3cU8kvmu8padtdnQAKzerpw8tm/SfmFqeSbPa3AmDLygVCszIoex5qp0d7MK+/JplvPAVKlbzW
Af6gS7jB/vys+P2wtuvIeHdD29+Q67N4HcB1ptZUsVQBgvwuFlGZVg88aXP3IE5SVvpRlIPzXiu5
duJmAsW5GExVA+byWes2jzwtzWcw0O+2VX7gwf7umcn8UdgQEhD4f+l8YBXQsn9W+OR8eKOT4RML
y7ovwmaVZka7m/trpof2izxdKfaisWLW+kGamROEKITP5mowQutLUdjWF8bnw46advWQ6KxhT02f
ZpukaeKVnoLBlV9SLWErKADB9vInKEmIrqouV6+WNahv0XyVMFVMH/0hJkHh2Tm8QIdp580XdtRP
ld7D+USYLn8yzWpaOWyDDinMG0gzLsT3ZczCiVjjYGDdFIsjJbYhY6nD/g5J54/hnrvwF6A90Mfy
eCvM1HbNNwKcBYpa0Y85ViAzBUrxUnqU6jKTMpZkmIOV4ufBj1Th7sXyUz+RyqxfZGKgU2908jw6
NrVbv7yQ0acatdSlANIYB+j5oGylCmVWg7dqWVcdbGu2nq1wZwnPxixJpvn9wy0fV9IszGl4kN3s
bHfmppznCdZnVmDIxUHO2Cwn68iIjO09VgGR/tRrOQWJn2XGvUMGy1xn6ZUOOVBg+DXu3nu/smqH
R6MniRIVw4erd9xBfozrVGACo4rrOPrS+NVwSUpzbdZat1Iys74B0rPZNFeILVKdWPDpTu2i17f0
yrNLmvdeGfx/mIv8JviyexU15OHepSDWXNlxhSiXrAdg0jspr8q4znWV44BnsrSwKUmwdWqe43yx
LSnzDLXm2R3XNytkV0VVJMFXp54t45oXlH3STsGCpcmcv9kuQnwZO0p8bkHlXxktfzyOhVND2yl6
sjRjnLwJkqnJ5hbzdjCL0vS6gm9v2bpnDX3ZG+Kp0TOMf9N2OuhajdVlW34r9RwzBgxFVrarlS9S
VMbV1ViB1YEquKTysKC1d97AUld6uW2OUUMpRaQ+HUPvNjk+DWvR+pSYv4h8ysFdziLbjA+NYzxP
U+WTuvHQUy7tx87PPDZskH3u8arXq34nQV8di13ia8n8NurFY5dXPlLMKIIbAc/H0tcuOluBL26N
JzA+SagumCYlhUCx4LT40YOwRWB1ZntnAUsJI+TOICmb6rTcnxfLqfKD6fbR6l8JYskhS6xw3Q+q
W/H+nlu+jx1bC0ghycsN2O7+cQidXwlvn+X4Y81/43a/OSyRrJ0ddw45Afx0rcX8pS7Vr1NSds9t
rZbPzdC+Sbgkob2BC3GIuwm5PLU1si+NG/RPXpHubNEZjkO0q4vJsZdaK+87nor72o7ajdaxS0Qk
1rGc40eGQNDXuohZ4/A8jjJvxCU5M9DyptlmPApHGOYPGmUPlG3R80uKKnoo1WJdaiN0X7XMgkdP
d5Rr6U9fXeA8x3sIIcTg0XecfsONOmxkmPRKhzHMLLy14asJZAekyTJYhgyoGsnHyFiQGwGZUg5s
GqxVZ6cWdEOat2nN0i6Wnk/B3z+kXDTnq9chsGMnpXsubcU5z2nrnJ/l9B6U5n/F/jXEtGydmxJ1
r3uH+/vS99i/rscKfTywq79EveOvUBY2f0kd3zJOqWpmKCJ4W8kp3WK3dJOMDyPDvHXdgsLukTnU
67fhIpR8m3PPWN0/h1T3tEPAW101/aixihmCPYQD+4VHJKycsu7+BK1GZol1pY0EiVrNmBT5aJe2
RW48RI2WgZ1kXVhXZfAONeygaLMF7K9MXzM93gjkac5S/8HkEbSSZj0Z3iHOyEVLc6zaZFv1HpuZ
BR+V99lEoie2L0kdOqcAA9FtgDjaWQ6uiqB44GQJfrZ0DHaAjIgEb6e3QWlK2l9OnXGqzogZ/Jp+
63Y7baePRbDh5WtCifp74+S0XbKBKDTvZJskHZ3evDRwry8SCpPABPprr++T2oEFkFxoNsPnCCjK
Rd6KQUwSA9W0bK2YSw3r3u6kXiXtMi0oiOEucWXzspEEcVh3017i93yxjEV9MlvLpf91famJuXVM
Dpxy/Z7MrMbuoap3IXRvEhyJpR1nxftrrKvp6RZrHKT0QiVFHR8Mghwma76Gi8dlXJdIIaRytKwx
WSeZ126HRUfhFuThhqTCctCzdh2Sgj5L6zbxNlDHJbDX3O/SCiJAIUbWB+s2Jz3y0OBluaoD19pm
thOF26i3R9vamCqKxP8EFgiYIOcNfhrUGvkoanSfhuS6UhwKS/sLmPO0xwfI39c8tN9QITkFnRP+
UBFqWYd6NVxVfwyuxtSPay+poh/UxQ/Q//P3Iiticjbek635IWsghKJwTveeDCWiwjJ4rxKa+kNb
eMmrRJwkuwIQmB6lCzB4t+qHTD1Lp6Wyq84SbMOkt7HseofRwbyVXq3Bn6JCB3EtvRUPqAvesuHq
dmHjCGSi9J3neRyV7WhnzQWWC64hgflU9uV4RrQFfSNwtJfRXYxDpd1XXK5eCpe8DveJkgBbwYZS
3UvbVdnVWoVRGsgBk7szUPpZ1aT2j5PbWW852uQrhS85QBaacd8d8kAdXxT+MV/5Z7GCJVxH8fTo
jMUHyULrLfEa79TFoNGkMwyzdF9WrbWVZtR15SaI1OTohkjJJXHMdlFNdgmG7VvBpLRog1zR0wbf
Al4lWCh9fji91W23uF5X3dmMGgza4Mt/YsEvTXaJa4CU9fket0ORqVt6qyxMtjPIa9bZf8/Neqs8
Gup47kGGU72JuunXae8mE4XCsT0AIztKq4WpXBxvY1ilnm9pbGPuxl1gB82z7ybxvi17NvBNQDLz
3gYdYVx9z1grS+VcyudyyIw0PuFsvL+X1SXepZa/LvvA38wkHB5bMM3mwN5rHWETeApMvA6STvef
5eDqvrEtmtLcRL9jYUoKvm9q9SBDpKOtwlPcz1Tpl2FxXNiHLmv/h2bVNuhM9UUOSsDOGmfMDBCF
O2frSfH3I2W7q/T6leUdHS3pV/cZbQq4DP0DtIyrRHsZJki4Q9Ft40CPz1GsfZU12Z1y/YltLUGe
Sxcni5vDv8ZZneVuwXtUK7XwSN/o7lhtaiXV13dVZQB49HS683EDWhe4Cx4r03MfncXRoo5C9vmz
OaytpSkx6XXd8C8ogsXxHidxB/8n9tYygJct5Q11vKJkprFPzctrrjTpaajVli14m7zYCbLLY9nN
P9Qp3OTF6P/Py6avnpZbj0M/GWvZuMnCUAdatonNHpUAFWjpveMYUp59mirvogE4IUHlWQezHcwr
NkfeZnLz/mtKwXk1otv2p4ZOGsBdNE/QT9xTZW9+dIqOaW6Xja9KF+HzWkMsNGOrwR0snNFQZNkV
o1woSFur5K+JHtYtlYCeBZL/yLatQfCMVAhAmQ9H3S/V/OSqRrd2NZZeHVrM+cnUa961AxV0dfyQ
Rsgb6jI0kbOqMlI5qFfqLSBz7B7zsm/ZXOR+t87aGEDSEhwrGJYb9X5aD4VzloME4Vkc/CpSDhK6
XU1ObxNvpwEJMT2aH2yEJuvVp4tZGX6A3RjWG33JwiLg1q8D3mRbScVKTM6iDJ8+fRzXreRubynb
Ov1Tj3W0oq1u2DpjM31zuwCF3DD/k/dDsC5TN30C/Zec/2PE6KTBWk/G9GkhXZ59fbbXetXm1xHB
hae6ThVeakYAeoqmHNQRjSEtMV70KDZvIYnPvb/SNY988+84SfdxBUOiO8iIqkiuerL4Ey3C9GPy
YKlDchOol4gc3HS2F8tybWfzXfQ2CMgae0o35WrO89HbtNn4x23TEyMSDiumZIVlciYFECX4j7bd
T/72tiDp2MJtktb/OvE6uL1a8IEus83tLZN5KBuP3c9Qxf22R/BgpamsL4EaHbl1jRPro9rYyD6d
Z9pRXWKaMgfa6p4V0BnMk8s43Tf7swxZZshVIiOrjFse4feV79v+f17p9hGGAotU56OLMsNImre+
DjIHpb0wvRoDVmPIFzW3tz4cp5Na9dZbiL/KXu07fe/1afTeO8mxm1zUofTq2fBt/Rol2cctOdkP
+jU24k+tnPfgRFXvYHhBD8e3Qos8NsNmq+Kut6rF8zopjeoy5Y833MPoWGs/mllWVmYXrlOeF7c2
dlm0u9/9N0yEZem/xgtiAsJT8eTrV9cwZ9wD5Cj7Y9kum2Hu7ZHyfpVQ12FoTnkk50+C9GoE6BTN
Cgi48oPcY9IUyIXE8I1AC+s3RsNqbWMlMfkB7nOdpkNrTay5Zh/nibaay32SRsNO9ogg4//IZhcA
PL/YS1B6z9mUglG+ITMKnW12DfRA+AgVac8DRMCF0wdoTJs1/Qqq+HlYWhKalJ+B6ysv0uAhDzZp
Lsob/SENE3MT1lmyVxZdllrrL+4ck75HN/PTCwKRReshxmRU3gP3F0fgoSNnDzzF/tXRNi8xkqoD
752Xwkzt59E1n0Knjz5oddi8TKRSWi/6sAuLF3DeuJdFCfc9OxZFFH1USqNdolanTrbM6aMWGkMU
qAfppaTPm5Mr++XrrY7WOoOZPDjNBx6Oyh6rU+3VMvpvQNmyP7lN/hgAirzOUFwPfh/OOG503/Nl
Bab5abEaW3bfsiDrqMIkjma+AAJzXruJRP+yarN8WNtJ5H6TOeizGafBmZvbqk2vwnBvtJ57W7WR
WUP+s9TLI4/fgOVfB9cK9V++1CAMuoF1wRiQwmwXrEIW5ckV/e63fmn5KeKPepKiTaXky9qo2kdm
ET5LZ4o07Koo6voizYR0+HrA1/AgFzIcZVjsw2Ci5QV+lymoEHkc6iy3V8Ho4H31++EKeU3dKS7V
pPtT1KjC+hLx3weRZT7d407hUmNtrAcJyVO66Q1nwzu+eAjn6nsW58Ye3EHxwDIoSdjz4rUx6ua7
jPCXDl9Ml0c2ihtWVc467NPvPpuD/a1DBsqhT9j2BrHzjlQs6qG3K8jkICy+h07akBLOgDMHGWR/
Hc/wY+UDVgfvumzafDN/HqBJ4g+57BNHM32uQe6wnKek7noUpb3KPaNyjtFzs5gy3k4BDJRbZRyZ
0QUFOnccOvFsvI+ZdLxPnYh3l9un59pV50d8Yry9l2XZoWjS+tVzpu/I3WV/hsb8UU8tdqKg7hfg
wKcBIlNTleOHn6b5y+BlyTZ3TAw1loOcTXA6UQvXovABRmE8Zf0FclWA+8BP6gdkovPxQ8uVauv6
4EVNje9P4ZTJRtFS/bsHM6AstfgnVsggPL1SeyY5kBztQkWKPVdKMgnKX7rX+U9Y0lPjcYK3ACXT
L0CO04vVIvquxjoqxOxak8a/Nkhm8vwarPFEIfAqMWSnsHb8fXC64RJ1Ff5/v0MyrPWUZuMViHpL
h4FMD2SKvW12FSZTefJnGn3vcZr4qVXLXTb68RdFo0YRYKtx1Ch/POE6gWqYC866svsHXLbKLzDu
j97y0MgxeDnqKAhspEnavUbZ0cffe+mt+u9x3E9vORoHDz6ncNAIQzLA8QSznL2MQgru3TZ67SlM
bBYQzvzux2VP0UbpUMrhjIpDfztD+OF9UF1jJ3FL1PHvQzxch8qVUkz9OQuH5NxF2QqCUnmoRLAa
9TZrBUP8H+2ctMIm6oEed4MJzb/3tJVgOkMjnM+WtaDhF3jovSnwUBksvVUWGKxzoq/Cb48xRohZ
rrGlhVSeDFN/9Aty79Iph/DvEdIyUWM72ob6a0SYtt0hGWPgR8H8w02q4ezYVvOihL15VSNr3y3O
8hICClDvqtJuN/fYMqns7E3fvOuL3UBvdt9I4aRPEPvt16zJ8YbGdiBVcgREMcRZK61pvJsw57Z6
OMKQDDVnHxdjs+POLFCSacOdpqJ3d7PwC6Br4DWyRJfMBAhkBokDq5zF8AxsrED2dYyb24hg6Rvy
P/MeC81hK81ieSRXmdUepWlX4B1QcZuut8HutArJhr/Ceohepk45aX4fvNfsQC48vqyV588Hrer/
9I1EwdMD/mM3eepGKTx/L4THXolQ1ZLmQoeU5jhrxmrWVZzgzmWVvtwXXHKGoDmuJ4M172QBZ4pX
4b0nInVAbZxiTlqH+a4rcu1cZZt5Dobvtu+PW54q7amIUSDx0ugvWayZBhLIahS4z2UKTAszsHib
9yzUaxxHXLIOaqy+dVamXZUOBUjBv9iU5PeDm1O3E9BMmSA4Nw3+RZpMsvvS3UV+A1Vg2ZEpoWJc
Y9SPpHXfpPmLvWhhsWS6xZbCWqyNsEaoIPrIKR/twOJdLuCOIdmYmDfcyAG2p+Rr3Q7CY1d9L9GL
25fYIz0oau3PuAJxSr68Xfd1n267xFAeJKYXBq4xJXW/AxoD77+ay+j7GMVJtnbWDWcsM4Od6wQ9
dLUOQySvJNMppyopLGDYHPql579iQ0fFITWnl3+NLeUqEvSzS1nVLtB8DHoxmqAsMqlk17M4udg6
zoWxfiqXVL9rVTiu9Y51ifUkfyrzYVXlw3SVViohpdC3tlUGG4m13rRkkXpehR1526IJqvMoidp7
W4JJMPM7yeltUFQba54uLTB45gQalJ8VyMJf15BglewqbOMfy85RVmWBUbXst+UfqOtJdaEkc5Jt
ucRJpA2IsTveSl72mH7meEVe7i9vCd+bXdDlmwCtqvW94/a+DxFe+hvc7Jl5tO0qdfw3oDxagOj3
ww10fkOZC/48qUu+EMtEsL5mTt2sD+NtygbbKVbOYE1I9SXR9vOCVVatfQIOsk7daCvN+8FBg0Rx
ev+sojjgrLIkt05qGb/MYVI/YEjEXlcdlx3u+ORp7U9tctzj3UemVfD9SB20dmUYGP3pKWlMB1uU
XzPnwe6PJjAvb68VbvItsDFjB5lYbJOAZYzjh+955mp7IAT23h8c803x05MgFzMWYGtADxjx2GNy
nUaMtUSQRE2SIwvfeauEcbJ34749d8asrtvJGT/ChoUupLzhPCh6/4FZg6UUr3hy7Es9Gp68Ef7r
Qq1NFDKr+QBuWPi4s6c9DUVevCy+XLyq05nnIaKvb4rX/kCQrN2jelDvxVzgYtrd8Ie9BPWqqfdi
LPBNgtmI9U7lw6/VBqt9gBGtwJQrq29IIzUsfgH4hGNbf7VbdXcDPSAGvx/UyLg1q7w4O10df4F/
c6shZOx60NwyT1IxiO3Kf3au9/LC2Jj9iSVGDG6at/Aa5gF+roVbb2V8Y5gjJtBiZRVRAcLMwj7N
JHzvBVI5u+8HpZAqzWpJ8YRomgpG7P6ROl+5DeAiFVQzlQ/pWPBh/gIUkxBpfu3RCsLNfZJAzORC
Pc4KG12AronLnqgKhyZ584MgeIHycXt3h/O0i8ELPspru66Mbu8Egbe+vdOXl338/xkhK4FqLNIL
i4bLDW6c19/d0pueuklPX6Yke5awTQVp32JStxsKNC8W9vpGBDymRWgbqovRYY3Tx4BKJDIvwiZK
g9eFxDJe3rmrqQ9JML4FC1nT9aNom1eZflSBbn50/cPcwdaslbA7lGgR76RZWP2lSvLoVZ8wM/My
CxbzMrsDDQznRa2vHauol+WqZfgtr9ss+TnwiN6VSl0e2sBhfQnbby9+jZ3Tq4ibIk8lTXMsyme9
xaOndOBuAzN6cTHxuIqbY2u150HIJOiFGli64GFie+54LGI2iZbOqzfVp3RbLU30Oaaz3sX1Snq1
So1fSjZn0imHOkZWh537o7T4IoCnRThLnw08qtt0OqeOb1zdqiTlFlawr4r4LwlZ+gwawZYOK/uG
+2l4nPD1wd9BeQ2CqKi+wuOu1v6+7MrpD8DX1X7ozG5vJEb3h78PeIv+QS2r2s8qcncSJaEV9P+b
Eba2S8drdkUbOc+weRGD9evgKU6L8mBFBbBClT8/VvPDBWUnlvBjEuyaRoUvuHT0djNc5AzAAZwD
ad9OK7s+pY4eH219CFCaX2bf56BqYWSLQ8EQxs6z2hk/BVHjJH6+ct0AUTK3zs88Z4OtYHAsd2e4
Q/Ed8LS2jS2jODUASE+9hc42uuHI+S4AciRgV21U1T/GVh8hKqX+42SOJq7mfr6HNWN8kbFld/U7
PCR91cLNIMnci5bZWHRmwxrrjvFioVtxMZaDPaPtvGtcv10B7QOa01phc0093N+0kOVNb/Vjj4YF
xDTVw7NOmVP9wprdRnJBAQngNGcW+Bh1SYdRTs3ZWg5+bZwi8pP7yCf7tXb9Oj4Xyqy52J1xavlh
ixZmndSHpkehFR/VMzlqxG3k1PLSjpfXXLdHSqGfsveG5nTnSdNXtzR+svgkhlpJRl9Of3ffPRKp
ybONlHYKZzELZiTIPDM8AIf4yAyrwsjk7wO73GZcSXvyKNumPRUbq/88BHPn+jajaqds7casLT9N
u18LDla2y6gjdE6KflsMIBgROIDgRoUhqZkURwHZdJJZTr0sP8hACfoLfPgG0VlGq6qbH40lUy29
chiGLj/UyMespEMPrWMN0Ps0qWp/HZaDGxgxGfXS26YIeFzvHXLmh8UpaditSmcYKlgaLsNaVbHP
loIGw9KSuIyXZqfxjpoDRKikKR1uFXJbhtD8ahBvj3D83/CXQGmvqcNHOUg8tyBHl/gHgZX7Z4eq
FgcrKbE5XjpksJwZcZldrfya49lm3jol7kz5Ab4n5oSpcfhXHle2EGmnfqRUJA7SksN9z9EF0wc2
eO5+LMkgvJpelK1vmRT8YZ/dxkk2wWxFVyUpg0vi+uWWlNj8wW1+chs/+ql1bJkAixavFFExNoyb
GFOASX/uvFFfyRBEQMnCaPN3uRqJ2Hrdzn6xLwJH26C+pHzV5hjn8aaLf1ahtYYaTYWmBUaF363x
3cwAwVe2oXxBcwLbgaKeSIioxlEZPV6NpZE9pmoxL/DFYxCy3otzzT0LJaSdBCoYfW52bg0MZdmr
yWBofJ+bc62Nqyq1+hPSWNo6sOCJYRu3FrYKwEP2N1YXvtp+EO0DYDAnHg/RSQ+oLk5jRjmo686W
jUGtsRzkzNX67JzObPLzZLhWXf8rLp11Z6S7WqV2Ic17r8wPNHQDGmrRu3vv/Sq/P7Bmu9mxLv9i
21jMNE7bHfHACL7VNSoWyfCe8Ro/+11jryVs8axgDeHVDzCCrVfgJntrkYDxRhxpAIKD6lpmu2n0
qrRq+NJUaF2YDv6pzjLMKhBLcKfwUfIhkty4Z0b+DzEZkuuzcnRKG0VjUim3PMnQPYdzrFFJg0Zi
NXyhi/FERYc1tx2zZmQNkO7+lUzWC3edpJ32cI/nKSJ7S3VSVvCBpewo3lWnOYm7auMmtXMoQveh
T1JA5vBR4UXVCy8q79BTtNJy3N1G6paNht2IBAZqmdNTZbfPJHPas1C75JDnebLV8e7d3Dlf1JCz
i4lph0y6Eb0KpprLVIndp2qYO2zihGcA+7Nf06T3Pm751FYtDyWSM2fh1JV+iDRtnJQP0qx/N4V4
lHjJr15pfupdOMPipnOfK4PVzC4ehKV0H5xoZbed1YnfbvEGdlkSK3249RYDYGvzqRHu8W3CGNyN
KdGReGD7npja+X6Ym1D/3OSnACHwe0xWkDLC/v3PWTrUuY82eVM5EAJVahTPoT76JxMG8wYdkOmP
OBge1A6h6Sau671sVf+1c5XNb7ggmaRXDnaTpdu29VBd+93Ry1b53paBMrmtDSRiQNsiVInoQL34
rGFb5x/YRDxLS+JiuibN+4jeaJ+nEczD6t4h45RZ9w+9NT5/MmyTIdWEYWuYOkeyQa+CVrcX3Dqv
O26MJmlJxNEkY4v9rFO9SksOSDNSGpkxypZZbdGGD8s17iPkGuiC/LqGjFiucf+U+zXun7JcA3KK
c55K839qrgWvXup+tQFBPOAKF75GFQT7qZ+rnXRGYGXP2ITgi7T0SkwBqVlQ23iRkMcudz2n0Xzs
lxE16ndkzIDlSm8VFs1TtZge/p4ON2TfWNADF5Z2Wm19Kw//QiaCuhMW5m9qrJkUqVv1WihTybbL
mwAZlfMjNyOVWC/T3uN5/uaRMjyZSIFUP5oAkmFKtdtw3t3CJL3l+tMflUEVf54SXNbRPG3nGDWx
eUCqh7ij+MTTpjyryILwlUYzQDP8fCeYsDSG92loGs65gjEjD/aPtvS79uCtBVtm5sFLaDrxBjTL
aK38KhtPUxk8m37BjdNHPY+40n/id1C/Dk7KTrm2jXXa1NEP27N47vf2u4KV6j4duuKQxVb4xk72
QQa0gPvX7ISxH8NyB+Oe4Oi0MFRc/k0PXYhBGeJYzjZ1vfrNjef3YWqdn51hH2OzaL45Sjdt/GWo
Zmfzeer8T0NFK/SfQ3llRqeO3EfBl/LiFm25Vf1S+xggQSRaG/90HSOAddzlr4jPDXvXn6MjLCPz
GYQOSkjLkDJxV2nojN/z2UpZ/gzhlYVgSK7oozHzfE0dB7Ce1Rd/KE3onRHrHl8y1S0fwkp5tHjz
v0hIwY5hUzp2tPt7Qr4Fgqc+Si/IRaRlCuDnRa/m7OBGS1lRfTUO0m0ads7+4/ttquJpIcgqbGqk
M2jRVGmoUe9Q2Y8O3axnoAq0+LGpe54JSdqrl7ZBQXuJYf7Qm7du1cMHsvJybIybSOFZyFc4NHpz
3yMq+mtMlKkqq72Kr9R9onyM0iPNoWC0EyJMd3FVFbowGaajPSXIlg8a+/Ilu5S0ZrmpcnvYKv6C
OsxV1qsu8HK/CvJHv8RAMPaK9gnFp5DbxetwfKI5wWZ6QiRH36PqCvhamr87EryuFbg0OHkuw5Z4
oEbo0mYwT2LXhZCo8gW65I51kivdxvUN6MYmdwHX952X7qrJ9U+aOvunDlUoWPBLG930hyGtG1Yn
v2ORUf0aKKNl3KfuisqhspWu+6HwDdVae02SLzdQCicnYmVfJv+PsvNajlvZ0vSrdJzrQQy86Zie
i7KsIotWEiXdIOQ2vPd4+vmwwK3iUZ8+EXMDIVdmQkUSBWSu9RtHxflat9yzHeh9chfCJPO5yY88
7LGeJ4VBIoIX/XbSYwC6iuFc5CzSbB8VpvnlGk/NAd55yBPj0uJSvMnSbDzaSW7Mu3gJatq0TpHW
u45BccON5fnDUXrkikPHTsguqGOTPIsRRtlmxdjh/x6OlzWS5sawtoF45E53mZa+VEZLnxx6IIz0
ybxr1J27kv2it2/dFMFTxaLIilX8c6tUAcJAB6OAkQRwDvlgP1AiWMpLW1H7l7Ie7cVeRn1WURi6
LUbnWxMi/LFlozGBG23aYzzsJJMj+Rv8Qt2jgSvTRpI+pfipoQjyMLVdeytD2iX3Y3Wte8zyUH0n
5ypXWca2Zfo2FhL7LT+LdxnbpMEBzE7O8mF0a9DuqeSc4sZXnyU0WDDOeOuYsAv5uAMaKc8mllSJ
XWLFuYQCB0CJC6R1c51FGfZHY/7M25kCjp76T3UTfvbaSf1CcsPfWYONitnUFZ+z+GPRB9qXvtF4
pjaQkzCd1L6Q5EBsMa0+5GM532mR0W5ltm8U1Engyt3nafcwuqgxDJsVLUeulhszcNwzW2hloy3c
FmiUb03xWbw2pfc6WEwZnQgPxLSeIWOWs3HM0lalNN2B+IY79k0xmz1vQv+XEk+Im8/55zIIEA0Z
UqpvSW+dRlRStsUMUGJmr3LuR6u+RAk846C3nA92WjSbRPfin0gGbByzMP+KY+3RGZTqS6552rbC
5gpClaMeHQ9tfMdq4OM7QXfmzaecgtRs/zxLwOud+zpQTv9+HMul4jAgM4Vbt1Y/oYIMu+/7KKDO
1k+XRliW44X1vsGKP2gsA/EqlIrBfJ3Xotd6bFr3rsPy+B2eyfrNftIS/65cZlw3tCseaulIeeMc
vNRb/lp+GX6Et3gI9cD6Kw0xVKXC/c1Cm3jbW1313BaRfVBDq7mFLJvf5ZWSHTRyWy+z71ob1STD
tEx3wD7vqTjlB9WG9PETV/VnGz+KYvask537E4Q+mikCl5uUQsA9q7saWe0FX7xUya4HbehegtYB
fL/Ey9T0D5lnulsnAOVhAeVbF+XXpiz3pVklYXQR2YFr810vReiLrP6lty/Uv964sI2jUO92Ms/f
567pnZ0UGsuNnKZLe5hGNCjk1M9i921UgG7OOSnZLMXG/DRgRpJD2iY2WKF/BrRhH4pheHGGGfGG
5WCOCYt8OVVN9y147ZbYoBhf9LLVMfL4e1prR7D0zQCzxZpVyRkdEHxLvbm9HZPWfqiUFAr4aGU/
IodNglqZ956jfweGqz24poIEpAvpzIacaANmJTgMbN2CxHYP9VjqDxKTgzUH967NntyqSr439ajo
97b9JKPa30NRIoY4bM5fr7Ols7UcyouV/Vx0NQnSv2FfSYuHSp60dyvcTJrLiAxb57ZA/AaeFgjQ
5SC7zXXj6ac5hbQ+PkjsOiQvqYxtrm2koeF7weTZy8AKEWxKxJOHJJgPLtJNC/OsqzAN3bzI9kPi
18jKJ/H+6lYNdsR76Of5nJe5couuEIScGMe+G1MLTGiWPH5/ZTg4DYLhDv2yrDbDAt+Ww7v2u1Pp
cgq9OI+L7NMIbMcbhl1h+vH3xUeiV4CmWC54SqwPKlipSXPCEDk/jpqufTD7/qeMcBwYQYjFf85B
pOzzstDJfObdvaNpylbTWeorlgIwzUnzLRy38g5ye/1qJ4vDEwwtY9DOccZvQpr/fVQEjeAzUqlv
o6JFSlZGUZer7sAcy7Uk7A+WdsZtJERQn0tfR1XdYwqN7ZREQ/ysALDC6kALv7s5AByb6jpr1Gg+
oyDS7vuktb7VH9Ugib4bRoI8sG64Z3Pe1RG7fei30OKcuIOvtzDv5BApLcTsVPH21xg5Nhh6y2iJ
IdELLlEGxn3q7/0icY5j4X/8H7XN814F6u3DP7zqmssZQq7BZVVIjyo0Y2RMvKCKuiGobw1k0xF3
So0BmBD56fDgLPlpYObkp03JUksglDR2VIJjx2jS2WFAi8a9ZKyTJXm9TnB0DUptrOvAqKtcv0NE
8Kj0nXqj1foEpHZJlyMQRY68A3WGVlKNRmNt2Tewy1jfjNNnXkTxaUZdch+oCBR6VYJXWJun9+jB
jvdj45GjMPpjOCB/L5ohIglyjV21SlrLfxsnQ2TwdZzEZLDEJjYJZP8WsNh1zPX612vFAzaGZdbq
FBPRLxJimHDI5kSLd20ORVua0rGSxypdVS/R9+tQs/KzzWgF2aGb2O5C+4rtWxcjjo2vWO3eBiJ8
KzE5k4OKX1ZzkFMj0vj6XYcHel7UG+nSvDDtFkm1XyxTqkO4VM7lkEilXE4RoWP6tGi6gfj8wEuj
wvOVge/G1I3PmOt0OZMpcvZ73jqFTcDbf+Nk449i5NXBLpD7V25lRLGc84I/kFtcQmuvs6Julxsf
BoVzziA+rff92s8XqyELj1+NY7TNbd+TAHh/OtrGUxl5+VFHM+hWxhhhVuh3cqqFdnYOxmhmsTE5
tcdvJcyaTd3r4d0Qtajr/D5zWQcrUOlOf8RjmXEdd50be9y31bCkEn9f5TpOCcg5IsfyT2IV+YwU
yCJeoaZNFx1ixfEOeqM8F78FLd5pXaAXxXA2guO2lzdkyDdi9ydDp8Mg6pbc98rNEYJOIsDLTsMv
YwDwupegix3F/k29Hep6uW0UaAZt0Oc3UqhErdA6hgbeJNIciim9kIj8bs1Z/yEo/fgDe0LpkoNS
aa/eMJsXacm1Il/5oLqase/6WHm1q2IbgzT/Cms6PoyThX8neEyMKPQjZFNrEy2bzjCewfTG7EZ5
aKn3EuuXLakCEmKHI/Kwj2Q3Oi+70YzdaIJgLy7ly2a37LQO8CyjZd70+9Ieb3AsCayTPmrmgxz4
AexN2ffcKEvM0SrzYW4D68Hzzb3pVWgQ/B6bIrNx25rj7TUkZ0ZKCszpOyyfl7FAZEqMs6x+BwsP
iCSIL32LDty0Q5NnvMihjQPrLi+1nh2xHm1EDp4qdX9jAEwmI4AtXZ9p2S62x+kkzdj0XscuCx4j
J24+KcU5XNzpajfrQN45VfTVdiNyjRnazFNCMbc3ejDtXsdKzWwd3rccpjr+a4hS4ywtiZeTt01y
l13cMgk1QOeejMO+sawWPzEd9kqoFciaLdNlAjXj8RDpyC7KDLftKVomocXWP+3D6lTn6INt8HvG
LH05rG0DPrmlwCAHUpmnO+lZT5M5LFhhV+bBqsKfCcaSbFKWWMSgg1nmOm8ttCUAASzZV1F7DXSr
2jUx4mnX2NXtQPRhZUi1DJntjHvMHZ9Dsmfn2IWFKpLe4BI/glNJX4JiDu8yTAyRckSf+3c8dZDZ
+hdxVLbCu7BN7ssxQFXNgazbufpexGCvArGNVFalbXq+hpsa7z0FBHxwvI6U2T6L8B3kAZdckMpe
WjiZHrhJvd2aOd8bZoKxFY0e2AZULFLzu8REp6cXkZ/aB9trTvqdXVf6Li4n84yNwI8i8MpvoVWu
J/HfJ7+7lhO8wKpvEtGt/KvlfC394dIuCMW0rtvHpSVoxvyfWr/7MuiZW5/f02kFKhj5+JeCOj4+
pIuyVxGjRjvF5mfBMkSujcdmfiNqi7GO5CLQmq5eGOR+Clj/t7ji32EZI6NlAOl+GT0OA/nT/34B
GdmM4BOcIv+rTmZWriYURNcs0xu1L3Hh0KbpVs5MI6B3HYPbRKpsJdzkiXlTDAp0FYbrTCZTkuK2
it3e2wXfTZRB18P16hKDYIcYafZ58tv6HKEGupNiWhvpgAwrJLQ7PBpfdLW8SDwcMwWMUBJyi1Bz
Mw3nrvERwmf339/X9kgdf4knQV/vjLlqzwglK59/StAI+cQUuY8ow8cQF1nYspbGysJiH7KAWl4L
/aOE8wlKSAL9ef155YOuP5icrr+W6w+y/mo0hPu3jsEPJIN6lJn2WtXkm2yIhnYzD2Z9Z8SNqx0M
r/qoTLV6dMOouUtLdic2yvms8w+ooFgvuCOjdW54zgb0jHXCpdt8mWoI6rljl1vpbSMIDl25J6Fv
e/UWQSoEwO8mBMbvNMs3t77fWNvaUFEN/t1xbaZ5MDcbnFXmGyfQzgF+xva2zKfg9t+duojmg2Ye
4mIDzn8+z91eQvYSlzO5hJxVOsKnaHQiDTSjyf3Gf2miAwg65U4qjVKBjIzePqEl/tU0B7ZY0tEb
LrKTQWns12CRxI9m2WJoCxq32qHQu8njXZ7h0zQjhWFuQoSbH+J5/M6PHpyaMU0fquVg8VV60NQa
PQVrsZxfmk5rgdUu8DHZJ4D5KFQ41ICn2MAV2PR//DGZsoINJge9xwQA/0Z65TLV6G3lE0iIlM0J
PQv1zvD08NYo7MXGQnvsx0LzN65v7jrFD+9baab5nG7LpEyPRearjyYiiI9ISFlgGdn59cs8mZzm
rn+PnM5bSOaWZfstdYbyLMPk4JL/2MMj0XbXGPXU9VOAklk4U96nsanR6vWM/BgvVZsa3YS0/CpR
DFd+Rw1bL74mKrq+Eu3KaBk7673yhJV5vWkKBF6acdC/ln19aZ0ALEOBcD9ustmvPgKFAArV/5R3
ermLY1d5iOzew+uuq89hrTp3jl6Du8B54EWuZDasKNM+rZoIxCxI6nApmSTY1BxMxU0/sL1JF2sY
62dbzNu8m61vg8JKwcvi8aFZRHejuP/ejmwUa1tHEdW0QfEZUfmUFh3iRxEKV0tBENcVpN2WEdL8
PUJaMmlIDHXX5NFjgynK+mgoFf+T2c7ZE1+/4SlKwvXRoLd4I9SRah1kozyW9iczq/KnCHjoH6NQ
rrJwP8J9IYtTVmPLszzMgmctyRu0WmhJyFge6xRPnrver9/Fsx4FrGbAbGBYTAWnKbCH3WB34wV9
4fHiZWi45pFNwhPFyT0uQ2OIwZ7z1AVGse5PrhuQdxuSOLNwTZLNyHqaJYtZC2XtjYdz/GaC+/5Y
u+TtVAh0e5ERNZOeDDLv2kVn1Ky7BJGEcD7ioDruc0OzboZFqzsev2njaLxG7myc7V4rAEDhJxfa
vEPcpC0pIGrOU2QC8Fn85NrEAiUwKB8MG3yFQZ7oKdEXJR+XFKCWBf6Tyo+86p6mKBT5809EF95G
xl76NhJlIeCrJllHwZzgUOG26s9m3umkGy4r72GlOGifBrvJL3ipwYwQJsTKf9A+hX6U44KCQx6i
exfBFKjm17hwqgeXvYS/Kd2K9wTrreMKUVC6wAJvteTtVq3aOFaOyH2CwvDs9E7YS+DxcaciefEc
mal2yuxhPsAoy15J1tzZpcWeU5y6UDUgL1gUrxmE4jsIHeozN0Jx1xfOayCEeMxYrC3yCM1Rem1L
nZ9/yqkcSNhWIKgSZ9s3CaWLRK1eSdPAhKyVu9gEcLFJhjnf4toz7z0lKe57r3O2g9ovwhrUenMS
OY+wHcN7zTCjraz9knZ+69CpdtwPrJ23Zm1GmMIuerJFhfp+7msvVGrKDTLUzs92IOlfpO13BQbd
to8yKpBBaJ4KbS6OEWu9HazMeaflw3BrqmO5k8eLmVRPemA4LxJv2d+Q9KHg/DsOxvKCslj9wzXT
/LUseiU/tQ5FKkdt8wtgaYTTFjk/MnH5ZazBgUnZoJ82FsIx9wBF/FuF5a3guP6Eey2dgQvrfCHC
XJFe0eCVZxQlMhSu9sPCrVIbSrJG7pUYoebxzVim9k1jNPCCkZ5DQ4Zaz0vtl8h7DaN277i2fSkN
SqNKC/kXI8aj1RXdK3YW/bFGA2m5d5pPjgGktZjzR3AHw6af0mIHt90Eqm5rr1r1o5lVtOq8xrrJ
gnGiikfTQFOJhLH7VCwiUrXfVxttjACDL7ObCGEiCyrMG2k3goQCRaW7WbOsqpW/tVfSL4/vt/a7
8bqhdjd6NhjbsS0nBCFjsBhA0ne9jvac0xXBIXFq+zBhuPnJiDXKELyJT9JLjiFBuT23LtLrxOaN
0SflczY4NkLbNzII0pXzqFXVg7QMO5rAVIdU/ZbrZ31NjjVFezeHF9FZTodtg5e9qD8AqPYv/XIw
c+QtdXSqjtLsa3cGmV18lZZMcZvo1THVABc1xgNh6o8xMou7qPCMG9y/qIIudbjKKKBPJGG1lXqd
xKQON3g2kAU04q9xRQm1w5ICXW0ZZaz05gnA22WshPLUB3NbTWz++Z1vQc5/rPJxwpgVPAMew/Ha
tCM8oagcjCDyc//eKptPUoKgQunfu0r5ScoVbuh50ifVCmsZ6TBS0Ef/Yt5yFRnpFxBXLepjh0jN
jrJ8lEWjr6BY79hhfCfLzNAPg6OXj+NOelmVpo+z8TroWAovQspyKJG1vvjacLwm/Gz0+CS05vvw
gvCwMu+Pfu2hYJMU6U2qF6/+wkxLQ3O46dsxBgUJb80KgZA3oVaT+aQJQXZvNlH/ITej/tHCUqKK
vrD48X+5w68E6MbPTMFtKZyt8gU7POMQgWO/ZQOE0ltgLc4VafPJt8sfXjzNOzewmy2y4AXwVdxb
Y12zj46IzoAf/6e29KdLf5fqfIUr6CJ/01/nui82Qsirwq55xkOFp085XSRUKwXyirH+IgQ+OQRL
5ZU0JLqwC89vPfx/TipDio2jsHHV8MErZj5OFjv7uOnckyt6B3rntrs3hm4PiPvgxB67u6KtAK5M
ykcLDrXkf23XNk+o6ky7ZmLNghlDNH+qQ9CBKYmhncifiDzdKrzXTztqtLgt24Z1hEn/YpuFc4kW
gS45gzflXNqKh39YttP+jw4ZMlBnwb/J2Ukrz3CpS0dEQtLJtPch8mx7IVCIv7BnHhAcaUD4wLfQ
Su2moVx41jBMmzZXiNiY+ycvKKOzgL5m6ZVTgZKRBgDcP/5T73qFpUfmyaUGJ1b3JravrPYdXlKq
ApbfqfpMvzP6HyMvd0TkyXyysmAxb8jpkihttQIpQDYZDaBNbdME0MOzftJ3680k7dEz9F0BgFs9
XvvXm2lI+vtV8CIbPbgnGkIeQd8qt/GsqYcuMYNnFe9RuLhG82Uw3OdYVKP5/SWFpf7lO/0XFWni
z2mYw++uo+ApxT7vOA7OcDNa+o957F5aQVI1doO5CM31e2jFunXb6cNLVCrbudVXHYEVDzry+9rw
t+TZKvssV4mje5xr1w3XGksTLFtY7dQIjBuAL4PmwzCO6mu34/lpvFKs0/HMyDsgJZ7xigmueoiM
xjhIb+1is2WGFrARqwOjbZZoKnRehHKcid3AYjdtalN4a7c4x8pfX2J9HccbwwYmL01Ddd6GSFMO
cpUjUOLhRpvVRD3Wof119sbiDfXKT6KR/0q2VZKNuypFyAqN6jY4CglcDteea0zOBqGIy6nWYZCA
2DE0pkg764NzikO4WI5r/NIV9S6p7OBnngCBgcEJ0iz53qeK/tWucjQG+jz5UgdQ4ecW1JjWADWC
MRZ/Cnyk/EYS2x+GUve2dpdC1dRZbqQpO6o55LGYleO95lnZPQUwyq91YH5Le/eYZguaDyJ+1NXq
t95jXa5njf0McGk8VHzg22LiGW/XlITF8qxVuuSk6OON6JFJSA7Z4h50NUVbxy5mQjJuMI3s1KfJ
jWiaSahSpk/h4PZQZ7r+ZYIq2yXYTnuLtSOEp2Tvhz4ogaUJozx+SMP+7FNGQHgL1DSlZIXcaWb3
L+j51SdfW4rKy5VKsiDsE43F5QPIq/Yb6HqFvAaVo1ebGAzewXTzL1fYq5y9G5dwX7WIb8yfyJgY
yw7PQ6WyzpXwSbZ0SY9cHnw1bodlRygxHeFK3Z3DJwlxoyIxmPHqk84JQfU7CLafkFTNP0ROPpN2
gjffR7yvXB0324k1i/ChcpxZtmAkqpPhqdmHCPzrcZyNbKeog3LQK7vYFkrgFfC+Iu0Oid2DPwfB
eY35af2S94Px4GxKwywQ/sksLDRsyoHLGs42tL/yqhhANxrz42BZvyRMtczjKe3oJyMvwg99VR3/
sCG2Ig2mTTDD4V3q1nJADqe/H8MEW1zrLSTxrAz0Q1cb6ZY/fg9EbbGoccgZ3YkM2Oqu5ao1DjOk
2baiEhZYEU9xO883HeIO1M9h1pdFfelmJ3jkKRg+1svBLCJva1qAC6RDYtIbga1XF3THMl4uYQcq
DwgDHP8f10gK9ftYeNpJJkqnoQ8fkeQzbrQeJk7h4uAndZn1kFnIYiwSGnJI7MYBWOKcriE5u9Z+
pDlY+l+1/wxlOL9Zd3hamMzHPBjdzYow18YpeszNnY3RWLNHIwYByGV07zTHN8tOgw0MuOvcehma
wH6Jws9t4w/PEknzYQRd0Qw30heUU35WSpdEeADCct1DgX2eD1fIRx5N3P7XtkA93oFD2ib/RNEp
OF6H6CN2y1jfpCcxxEMH0gKK/oKYLXo1QRFgyReqd9KX+864m8q5OUpv5KJaH4UTcrsAxz8ollrd
T5G2Tq0nrd5kzYKFHgNzi45ETvFm8WSxyWmcMjf5FaKL0exJ5QDIj5XL+jvEOHOfzmib1oVmU38G
qJOCeXwsg7K+j2GtX+E8Elf5SeCgMdZDFeTdWDIh78b6iznudexUjn8B8QZ+jMSUUdzDxR6PyqQU
LA9J6Wp+9qMJxuqxNuPuGRzlg4SjOn4bJbgHfS7fjzL0BwmHVCl8RO92YdUYyPqM3ln38SBleWuA
nyibLRnv8mvQmHdZgnFf2w87Q1fiH2Hhznw5ovBDlnTuHi/CYltPqEuiZts+26g2nsLOaxarieZZ
DiMvV1YdvXqEM4LXauxCjET5+jFe0OydbZtrvc2O2YjH5jzfSNFN6mdSg+sAro7od13Ds+kH+CP3
rzLoGi8iJ91rmFftrh09Vtt/FzWrxocQVxbuzgdVsUUBCQPEAY+F9UyLpnscYp9TC7nca1w6dfYh
tz63eWguDgwSk0PswhntHP0v9rbdQ+6AVCxtWF3kmV5HtZ9vSc8kWzw4ytdqRBfUViLMNuymeIUh
526c1MzupDeYzYOnTfFTl6LJae3Swk/2kqKZh/CnFVb+SfgfwimZYV8eLMeztusd6QaKfYG3sU6Q
IemI87KCbDFmx5hJ5bbvXOQsUgr3MgQa+k3x7F6m5YzEg/u+NzY/kW8KtpjUm59RItmJ343PWnUX
1KN7N2qV/uD6ZO6Fbj4qGAPWWvJxcHHD8JvWOgRAtLd23zoncHTmNlAa/+gHvCB5LbR3A1bK8m6V
d2YUzR9Rossv0jIW/2VthFco71djcWfmE0ifHFwMr4BniavJkJB+r63w2Oed8dQuB9v1cgyyVfsU
zLxBt01m3jXAfS9r01NOlAH9RxlrFbw8fGs4yPQCaOfTXIbBraWN39+GR4ufNWnLrda1bA/ISU17
rUY22p+Wq6eKr27lE8hsu+pfJ0PHgGIpUWYkyLZOWwb7a3VSapLX5nWI6yQkPqUHqA2VAKl3ulqj
7aa50pckW29Ur2E6PLFGICNdT2dMtMu/Zq391pYjGkiV6SPLn5iIgJULVgE/zsiuMsqvEEry3Cif
ofhW27JzQEl5xZ02DzVOg6R5bRZV1nGenD8r2tNQRLsk4CEo36nrAe7KB7aJ1VlC8k11An6bhv9T
IhR4EDEMakz99NkrNhKsHWU3eD5iWMYI6yqffe+mT+uLseggIuda9Zv1dO02MKXsuR9QBVmGwyCn
ShejmB2UTvhgzGG9UZRSPxoIOD4M6PSZm3lC0So2FNzjluA6cDkzqP6eFT1/ejdYThsLocc5aS/X
sY6rWDeN63wUSJNAmOIscLcDNedtLpAnBL7iW+mWwwprEoTTdc47WNR1+BqUa8rwrEG+mx/sGw7C
P23Zx0dkfVHwHX+qyy4/RuMSkSZyDfcj9iHSsY5L/h7nVnN0Y6jjz+G3PHDLzXLRKJxflMj4aQJp
PEpnLNrCcjpFenrXturmOvaP+U6I5ZVV5riF/b7wFIcnzYbC3Ti98oCDiTyjrvy0LqzGTWn55c21
o2F1cSzBLWwk1jne/FAlF7nXC9gk2HlNzz4VWuts1ApNrXuucW8ujnaYa3f/+I///X//z4/xP4Nf
xWOR8sLP/yPvsscC8frmv/5hW//4j3INn37+1z8s3XPZzjiWrqOm5ZqmrtL/49szCjmM1v4XoOix
iII8PYPtzvZWlEChc/mSL7lRyaBL5tyAoUu6Wn8ZcXpp9HT8oPP2PuEa5u6xWZ+/yYFypbsnRaGd
4ryePnhWjbzOQmnVtBSF/3K613zw4fUwIo1rxuo31E+fx7HTb/RktuGzDdAazujnmWcE7W5Lh7we
9uWLqwA+4Rus6f2DnauKjtVfHtyhDnmgpE0ZCXfcNUMXjD52ARUMcC2PerASSzNKkVtScYpwCive
koqIcazgkEzoowMrS4/AHZI1Fk3RxVa4/2VEUc32/Yjz8XUSCNLsRi6UpjjP//u/hqv/81/DUFUP
aXayNZZrGRp/j3/+a6SJQdoF3MU5TcD5TFZQP6ZuXVMw1JodbrvlXmJywD9Cu5RNvIbQkYO11QG/
1s0m3lFxRd8lrYYH+DT9esCQIwcrWvDeBViNuEsaDqCUO+04RUMT7dum+olu7+5N5qN0G/deacdg
G6pklxHFgt54bVNooII1B81DvZxJh16RH5CYmzsAEboWbz0JrrNLq9VRDDimluFDRWbDuG4xcxQz
5uJtw6m0vOtTzXjbcCIXGIM6qs8yVCZNZsOmM+yMs7wC4VQ0p+sl1xiXTGvPfpSWXLIrxvggTfT8
4gcUi9Y9q1xXLglW2lj/G7mkpys+Gm9senW+QDf//k9tqMYff2vNcxy+cqSJDQvkuPrHN09RXAOz
sTy8iUpVO4+pS96+wR1CT9EAxsHA3bXhBJ7HL0jXSXvqUhtuzIs+xdZ9Z5YY5jX4526RtKr3a9uL
lObOQ9jNibq/x9QNf4UxRi/XyEvnPgT9fVNr2UAmPfE+TF7yFZu8+YcxZx8wUfI+ToiUHQyl609z
FdhPPOt5hrmd+iNoW7gBYfPFD6kUzmQkb7HS8RF+aDDunIf5B3Jz7TBFP2zf9rZZ3eX3uj/iNM79
DsXGqqEUQvIz+d+SoLE3njUoj3OSp4jSI+1heukL0qjB2YAM9yAHtSbdEOZJgzjp7MKhhb4lMekd
9ag7dJ0RbOu+bxfbQ+aFBdkIfO0uaywfF+Zlr+unYBj7XTIkEW//FI1rX2/JQ3Hrw09HDUcOOjmF
xmZbK63ZGcaLbY23V8FrC+k8/JV5eq8XGV3KzA2LiP31IlaBBgYQhHi9cFpV1YkcWIabYKyRHMTp
gMe7Rhkp1sr7LMWXaEj0EtuTqrwvl1gLG53XnGv/CtsovllHS4/Zxq++0wELkbnLDJkmTRi5D8oA
kE9C60XkVCuck9a3BkQVgwtLTK7i6canwo6OVh/Ht/0MYGH8fdDtAkkDFOXBElNG/6NDmmHQwqKp
gBVLU2Zcx5m2YpwydGv/iF+bHUpnjoeb2b+aPtgTrLEMAKRMcDp93oUhkrVXmpdaOztXCbPbADla
CuVCEFtoY0uHv3RcQyupzLpkLltI9atSZOO3LqqsTdOU44Nmpualrtx+Kx1zNt8jTp9/dKy5OsVt
mqAnV2bfEM6Ufgziu41WGjcqoiP3JCHbe2d0OAB+35ug8rfW0nQBRJiI0FPSVgFOHKwAZPlO5qhV
/mDglX0yXVfXNjLcitiRg3JaLieBtc+vavtk2u3jOkiugRdBfoDN6W5kdA9/+4aNMdl/MrrxS9nf
ODrGe2Wn3zXkmFHyd82nxEBASIvWRkzW/mJ06Um6umWQ3fPlo9CX4X5GU2Im+y9Ki7CRpSkd5qLo
jJdGSmqbcRLTyX7gYj/k6/XkoqUWsExbIDvL/y5jhxikWtA+1cZsgUQ25ksZIDxlAwGZyFqGio6a
QwfVDr/ZGQvbuDIeel81HuSsysx5Y+vudIyQpbOBgtDtqcWhmRzzbo05StzepSzgpXONDQ0FCki3
wIbkP5Cuxhp1SMS4P0jz3f+SkhwZk/o8Lv+xxLN5gDfaL75sHoCdJV4WE/nAPvy5xoB3Xv79K0J3
vT9eEbrquh5+bY7lcWpay3Lh3eKM573ukMQyjhh/LIiv1NbSw9iYXfnZP8VjNZyR4fIfTQUx0nao
sh+mqh4rrI0+1yavkqqY348g1TN+LjNMzPJa83geUECv+hENdreBC7yw8uaw7bbSK6LT0jt3MIWt
XDXeDfYcFH35aj26s9IemmiIeBO5UMCTqVyesS76MdWoP8XLYTQARMV4dd9ILIzqT9FQ67eja39P
oHOekTTWn9aDqhxxYI/vpSXD5UyuoyUtHYxAcMd+ZJVb3mqL1rvhhV29mWO0oitFW96JqL43k0pw
PV3aQQqD5l/2oNLozfr7Act4ufK8XF4mSVPOJCbNjrXn3vcDLGt+/w8oZfCeffef/U/XsvThiRKC
erxeb/10y4T3H/76cxRh3ty0hnZ7/VjrlOsQ+VxpFp/0DIhf7Nn+hW2SsRk1J/vi4kW3hW0z3IJI
dD5NHkhyFvaoy0zjQVuoKaKy9E57aVVd4gmHQvCyxbsekPUztpPlVuz5IbJIx/USo4c6xeGPHqtv
8N/sAmfbwe9/tHvjB6oW/mnSS1zfIMHUGGXp6tZRFhe42UzJR2XtBtm/vmjdz+REypspVscDilUI
d/W/kk5x1rA7JPnOrmz/mGmD0W/mLMHJNxwV7y4aquLQL+QPacZLTM7WkXZZ+netRr2ws2vzVt4s
jVMhLh9qx/U9I3xjq9OBkUe6/suf1PGtZ3nRyJjIMppt3VlI9rHuOhqtg9+qEaevtuscu6kwv9me
426xPQwuWOkGj1VMVrjEhfSbD8t0QP3mpbVGLBGwyttLnG9p0A31NwsTrH1Y5dYpNczkQ6Jk+CXO
wX6uKQ+xDV6I6QlWeWrQNWA0kEpbgy7frNsezRuJ4axu3reGz9ZpilRvw6OwgZ1JULqr2ANj4gHL
35jrP2PUJceyVvxb12jic1IV5CZ6tabSl9cHIKbJEw/8cgfuo/lYdJmBPYSefLWz6hOYJcw+xnSH
zd94O4b4o3aKot3buU69fCxYynmqfr/GMrakm2joTzFP/9u2q9466uXMzDGRh9zI3ff/KDuz5bZ1
LQ0/Eas4D7cSNduyJMeOnRtWRo7gPD99f4Ry4uzdXaeqb1DEAkA7jkQCa/2DnCeDch2VpO9hjOtI
1UXhOUkepENtiJK4GljRWU/guoGZVbayC4wRilJdxLuZ5/VZOtdGvKkPQRL2yvM9Ma95Zgukp7lI
sOSYKrWfJnlzMljyaYlL5JKMJ01x+e+Pes31lqPdXwdx0mCarTqA+jSLw4Bl/+vopw5FxiG917dj
R6E4AO530NompCIEosimaP0VISu/6ZPsp20lP1Oz7V4SM4KVXQkE+YpMe3RBy/uKOw1vc5afeSP+
mGe2I+gJtv5EOeczvhzxBnVVsZdd0+EcFVHcIO/JqBGZfo7z33OpDdrNBFEvw1FjVg/mYJvI2PG/
Wo5iPjTTl1Dr7BfNHftLFxuIdavlZ4xXg4MxIBORLBnfSClxW8rUdC9Hyz7+rCvPHYJxz9IFUVOe
2nGIbjLSViWqxSOfbATk8oIyyn1QHSuxj0Iw3p6epYBJ/9OM5fi54ou9c1NUDcLSTe6DBtptfHf+
9OWwXIbrCMK1RuhsKquwVqbmzefca8x140bFyzAJsRaz5b6SU9DRTs5mTEjAhZRY7nxR2uG7CpDw
WyHU5w4z1R88OE6RGsS/QK9tdXVM0ENwAMOxL0tWCYC8URWvrZrVK/w6hs8uEnRQUjs4+YVyQ9Dq
IMNYKkSAl5VX1Woe+r4fip1lz6gcBEI7LLF87kmE6ghAray0SDnt7JRSC76jX07+NZuTK8Qyb5+g
4LxXXVJFbmWo6Fp0SINryIGL/zXVHUWysjUTnPsyH3bCv+Y7EXR5eWsdMtFej9rft/7HVNSMrE9h
536P51p9iEQ3bVQAbi9KbvwqvMr+aQ2vOF7kP4qOjF2SqdkzlKl+Vc7xyxgZZL8c3TuwFUw/FRaq
jPFsADczs+xTjxfNGcT4k2piwoVdaLRvlLC8lMDp1jrIu10zdpAilOFhSV2dZM/RoslalWX/YIvW
2FHbfM8yRX0FnPrVwpn7p43Vl1tH5ve8Ljho1138bCaVu+1U4RyjAjcwywaalC+LsL366iyLgBau
ynH4vWgIe9vPWvSEJUghRRYTGfj88d6DVXfwohmv1QX48M8ZeoqxVaxUl8lQNDan/eMdfPene8fm
RW0JUwWcr4qwN/jzUlf6cxFr5dWkGKXtOqUX8IEqh++Gaj8FSMeeekc8yFBm9DUliKyZNmBEvHXc
KTZZDho5OXf4hGYiQyRzyBpnNSh1eNQ7GNQQvq/ygDu4xVG1QoonS0hRIIhHPHw+Dr9miI5b41IS
/likTZ65qcPO8GVMbTM/HQ0k3JvuUTUD60lfGnlV6a3Nd68x1uSptP2owZCQT4K4DTlEjw4O0GUd
Pbt6VF2NGHXM5Vkhm8zONN/zyLDKBaFbldcA8ZqPGfIeoiisTS9gs3naJxftumM12ljeyG7biqd+
bJ4aPqLd2os2XWWln+SYaacvHdoyZ9lzaqTzcQI7tIFWXbqkDDZqWGl+PrQo46IzxIuCTPvh3m/z
d2tO3ctkKgm4HnM+Jb31fh/7WCtHM4wCbh/rZQyA1vSEvs9KhcQzTeyJh4JfOYFnfGvTuNq1mLgd
59lYXHioTedYlX6eK+tVfkBRUl+rfxYJQ61uQQb6Hk2wp0oX4myXCurcgXmTjXCTwp+VnO251dVn
rcvS18jlSIYFwXMzVtEr2OtuSl9FpKjPg9auOSCmr3k4tdcZ8zu5QAUn8GTznoDAh8AwIlp43ZdI
Cs6IHMluSa75VJfpD9kblxmDVQhUSKrwlFjUzfBS3rYuKNMR1fgrWcdkjaGi891KDvLZNeaorhu1
1d/yWVd2cqrd2dF9alGU7ndv3nctDHozcJ6bRaoQ1n4ENd7tdpKllQM9AoSvdXfReTn60RVoJ/09
eVmLvtRjxln9VPcc2AV1k3fDCNI1j2A83+KyfubMfJFxRRuHTe3m0LHB6r5j3IpearJRiwJJTtSm
1tUU1V/HQtljzK3/qrAFxA3C+tqklbLKx8q5jV49ba0x0U/OAhTrRvz/4jDbx4GV7eVxy3SD3qda
I/byMAbBaPDHevo9mlGL9nNKArDK9dSfcnwbYdcaL2Mu0r0y9n93vaVbq67+Uljt79GPrlxb4ivz
XJS8HIfIZdcjqJjYEQxBjCne477ahdUw/QCf/nMKMudT4EX2Ni4KCgd1Dbalo8IpEEv4lgw/5Uw9
Q1ZyLqgX5CgT7byG3X9tltWRpB2W4l3crsulK2MheNz71X+PlZTF55AjK7sMG/91ELgqerHhbl4u
Xcuu1kM+Yi3fjBEF1Cx+lFeyEcB2Ns7U6r46LDIQOooWal68DRUmiXiF9pu21Io3B6zJKqkoAQtR
x6+GgcbwMi1EF+2YNb277qf0nZNLqzwPValtLbTlOb5Y45c2ptqggAk666VaoPjDgBT6VsFBolWn
/B6AAlCtpNi3HPhYIQc8i5zObIprRAL+BoH0wObMPcteANdoH4R9spZd2ShN+8rW8XXiMb+qI/FL
SiLzgDTPklsom8GNAJV38eEj3sTppXBAUKiKqWwU1dE/oVRVrDLVJu3oT1oR/LSsQKzi3nQ/qUo/
box4a4rCvni9ZyKFFClv+PHctG5wfnnjjwprtR+27Warmr/VizI6OJy55IALwxoPOjZ20A27oyVy
8RiHkcueVMxvcOMe7mj7oQRdVqSfcaiq1lpsH42oRESiKPPvc1/s2wlUDm+wx9IcQLmY6XCZyiz4
0muaugqw030pcED2J/YjFzHCcNBb/XODns9FNnVf4QmRVfX6IyavZgwVZgGc+SM+Wp22yYGr+tWf
9XLUjE84zAxPmFwn3gr2hLfwyFfs9vW1ppQoEnle9k2og3FCC3S+BTG0cMUk42bY802G1BHlb0sP
+63syoEq1lcdXn4XbZlWJ429t0ySJo0R9cgF8xwSHZDDMlEvKuezkxcAt0yArH2LPkVW3n+Lx9jy
FcN1TtFYlZfBRE12gML1TR3sxzGw1WOdNdXWTAI8aqS26P0Sfluyryeksv5lyiLtWT4US+/DUsb0
LkNqZGG6D5X81CEDucmB4j0qUeWspwwthjktl1LRnz7oU2BDDpj/CojHSnjUKLrCTj6jrYw9aebd
cm9SnxvsHXj3JZ9RywwfnR4LI9l1Uo16bZM1m3zK08/4ilOEh86LOxaTdcP4gmFm/yQHHYsa+aiw
u0miaw7Da6VihPqSN+oID1gpLimbs9006vi35lp2RIxD3Wd9ifNFYlsbTZ3am5gjFXdGMX7uVZCq
6tSU3xUz3yejQ0I6yygRlcMitSie9Ekrv9oiG1djFJsvcaMU/lD0zmW2PJgDw6A+zDMqvEPoRgf+
57rHpGATDxXeviaR7axHwztUXdUgjx41D6FQKZYsVx+NEzjVFs3GatV4Pe5yGLy1VHeS3O85b6m7
nv3uvV92agGEcZkkg1VW5H69BDkxtA9NnX0K1ZK/TaA6NzXy7FuPuFksBg4ylPtvs2P0p9RKf8me
bNqmtmBpAXyU85M8bs+Bkd3nK0rh3AaMVaHZjfEO0jZaFG45Hpukmny1Uotjrpr9m9Xs04UT1lh6
cfDGNt/0kjlWxF+RoMyvTiKKdTta0zbAj2nF2aF410b2e50NM3CEdfkW41y1hGeE8PGLRafs3lXb
X2Ef9Jd+VgyeSvUPclzlu90JqptN0h/Ctinee2sDKFt9y40a+WpYSL4M10ErVmbvaNTt1elapMNb
2qm4h4/u8OAikL2Zo17bC47ib0GAFw5F+Be+Xhh2puSA7Wq23gbHFb7uIMGLwIL9NiHa4IYFDkpq
cXIhsiFQRrgJYC51JoyVOIVeNOZKtgkw2Xgdedm/luiLXe25woWcEKn15EHnbLWSXXcOkn0eFeF9
QdzEKL/z6t/LUTnPpjq0I2fVgtGe3+IoGk/JqPP5Wpq0yld52BUXyl7O1e4wjYzQV/+YUNagkpwS
9uBHLCCHuZ3cXvhZShVrrcE9QsgTFKK8i5wIu/1XgfLjUfZkPDJrP9fxa2tNM/ONyB5yPwiLAd6b
jdQ9XGZtM2XZsDJtfcyxngr6By0n67BFRXmvWfOIOxWxWQsm5X4p1wQJRCk5Iu8mrwZAp4ngBBO7
Y3cJBfTkSYmGL4YlSEJXeXQOBy245JqJc/Ay4MR8yBxNgdTRRP2VrNIvA0muL64ou7UeKOlj7ZbK
tY71b/cbLRK6qnjGpTOL3Pnc5xAbnASvAzGP1IZA3OkreZmU7esCED78FQsVYR11N0QthrXo1Yy2
jwd05FuObvpyWWj07tar4TZKCVQNYzetEdGT1E/9E1ItJ3yymrK5yrhK9lTOkqHZajTK6xCdEL8p
2I432kpvZvgQblY+16qVnQwdwWbX0RKATVbxqikW6o9yskMyGRZ/u3aiLi2RmtWRqhT9RY6K0gnR
SKzSTWS0xbOIkuxmmrf7VPDy3+Jp+Iw2YXn/ycKou7MZY0Ox/GB5h7oof/8y9xtqsbj/MrIrmyKp
//qF6ixs9hAyMPJefqS80z9/qc7pHsI2fJwjL70gRZ9dEtVk80A6C+w3NKY/8a7RKESLoNx+DLgU
089xQfFvmSbjWaYm8OXdBU/CI7HSdawa4CBziKELOkc8kvW+FbCVAE7UbDvJB8V7OQrTLHjCeha6
ensq8qE+UsfFsgov0o2Ftph5EFU9bqIkIgMMltUPiijeSi002YxUz/wKO4y/Ypmn4R+AX+i2iGwg
hZho1OZYb1ujbl7tVn+unDD+YcYaON84J7uCm4dgu3P03CS+AJZmX73MGPgHlYX6XWvISFt62z15
OkkOyrnxNrZ15bVIjEudDAjTW+5ni6zkS4/1z9YWdb3VY+NSIZUMCbbEPxs/nrc8ti6o0AY/a6Pe
Knk7fh1s+HM6W4qrllXBbsrEdJCLkgDT7Uyf57eMRdKtuG/LLeyt6a9FwoiD3bAsytHUehpiFer4
sujPT3ImVAP8djKzdySgtI2upGjx6XzXK+gzuFmk4vsQIu/5X2dMzECS7P++B/zw7DsSvvd7wD/3
ZzvMHoPqfcwUcZGNDsv7UkEU9gtoyhuhpa7LO6OLnpiWzB37fTlPRMJbOwhMpQmV2250fbNos1cl
E/EqVzTtZ5IdRW4avyzN/dxaRfDZmlX0XkyQyhogvb2mVP1Brnb+rPaW1aqa6X9Wey50uom0B48/
fJc721lJ3mxexmC3ZyO7aKE1n+WATGOXo8pnFlcTCaVTusTaRA4l2FZS4PRbE6OomerbyGrSvaq1
6bvrvsgjSz2ygSnyhSYyOem7/Xf4H7PlOUbOTgbNXg1N9d6FrWUeeJ7mD+3SmMUiVOo57EmbYqF5
exyYQh4f7O/S7KYljbGj+mHtquWEOmvFd0flCd6bvf6CqORfPZ1eCh8QDBkn3WWm7EV1N37PlWeP
owi4Ea188VAdmjlDfA7DVMfMbSru3W7I0g3FgnEvR9GRol4+gDxCs/lZ7/Jdr3v259jQpiNibNS8
s4S85Whr62H5fSWBX3L3ZaO2cbtvNQMZP20Rfy8Nmwrd0v9g+utl3qDRw+7VCruE9GFmkeDyEoju
BUr7lvksQ/Y0Fau6EOUJsIH1rIoew4F/LoD96A/Sqd6KaiTzmtSvCmTfzUidH8Ig6mFyI1cqP9et
eB6MzPoKeHb2W+xx0RJq+jMfAN4YkXjH4WuBb0PII20BbdDwxq1MWeroLFxxYVolU8kb82PUVfV4
Y0P+2mmUfzhJdeOua43yreqGT8Da6usoVOXqOsFlNMvyDcwxRTBFsTZyls7xaNXDujs3ZgpPEC2J
0zAZvhy0c0s5qI4L2mm5Y5opFAAo9JzkqHP1uNmx0pbpZAmPJTXSe1OxecpXH32tsH+P1DDHV/A8
xYbDv3P8WJc3kUtGaDzrOYKjKCvbBxTC61vPCejqiVuA7s9NRjLYRPvcKZK17MqBOQoRBshjfS9j
ssmLLWR8jGlS+OfC7ab1IKoiXM+onB4wRClXoMrjq2wGF7GWIa+eEjcsQ7JEzfCk62y+ZBc16mIL
9K9Yq2Zj+UZsoVWix+a4SkqvfZRNVeTd47wUIcFq/ZChoJzbx7/mOUESn4oKoPUyV07JyOUcEsjR
SaG5R06KMyrRaeAeZeP+ufr3iJwe2VO2RmUU4axloozJq/vsKe6MXYi6rxEW8QlKXHySV/9X9/8V
85IeaQrHSvyP+8EQh2oKsUAR0/AoG1ISw2OxQMxLMJU8Z93Nx6D3Z5qMTSo2oxlgFjlfroRdg/y0
vFSHKnkQCAPKuXLpYIV/8PXU1I3NaNQaQGFTfQiNOfCBqmCcHUP7sptY7VZO3CPip+ga13IC+cHw
PsGsKE3/FrTKg/aRg424xaqSXs3mFqIiniLlp4pDoNrqSjdRNU9475eYAO7iqTE2budEb4hVU6uu
PZSxSaR+xsS24Yv5Voda8lDoS7IyKuO3vgAbqALQOMhu0I0PmYLGRAck9Dqk2rMlWvHamCD/RiCi
OXUZuwZoJbsWFrj2KuiUN9Q4tYOMOYM7PMEVY7JRHhTKHCfZk3EIZ+Js4AMqbS/juIpO84hYtux2
tev6pepaezaqBiVI9ZMHJPlS4HFQOKqvTZl77voCKU2MjwIEJppbjWMJ6SGoNX6M+Ku+KOT+RYoS
tqGermndf+56xYJFOoS3WQ2gArTA4t3wlsdZeMPeM0ICXPyQ48MyqerSbNu7sKrlDDkQJWdPu5aJ
80LGsry4+hC+FuOz5KzoWO2eG7XIyO5S0JzUtthP2OJsZNdbEhHgIKw7wWW5hWOrcAsg/mzwXix8
szO1NyUd77sn9B6AVU7917ExqrUVz8U1GEOFMns7HmLdiJ/SP4vwsr4vKsBmyEUGaZ2cndfyApBv
DIG6oe5F4ip7RgYGp4WkRj2Ud4rlQq9VzQxk4bJAxvI6/mvBBLa4xf0wfexM8dKGyXexyA/WadCv
bZCRj6HZWVdSWT/KSp++IH2NjaiC+kbfmOq1i4yfcr7eavU6NChvzThtXisX83M5EKmYeJZjMz5q
cVkuJmoR/JjAfIxy19tq0l5safIxRKS4o864OIt9xGW3sYqhRyQjb328yDDc/uecGIQu2lADrG5b
uCj5cj+BQ+XhN1VsdLVv09y+qqMp3rrBXvJG7JQrDUVztx/Ug4gVcQ6diEOelgQvooM66c5u87NV
2SCb5q9/rnZqM7qvjmzz79V9G9YrTh2TL5Mw2AwV5xj3ijOsOn2tYBbp910PsVymY6o2sjcAeb63
6BCupypwnpDPgaYtoHuzYaKkbkS8p/Wm/OSN1nnCXA9UF+nYuX7IIk97r5eFcztTCHSc3wujbuov
XsKxdXS94lTgI72uJZs9miJ+E6R2BlLQh/veT7Iplli3xO77Q/7C964cxG/YO4RmMmzsfAMc2bnY
dg2sIsH786PXuT6wcveSjqK5ounWXIlMRve5GeLyCShu8sTZQqyMsJ7eSM2haGIPHPSWbhdgOkjm
/VlOCwqqhoVpIkSMm8g6RBBTQtQswd82MqbhQZZBjH925Sj+SMPDmObhRjc63gDCfJ3UMn2h3svO
ErT4Ps2T6FOZG9+lhbgY51ej0n9P0BUb8l5sbBQrbK4VtazL1D7bNYrsH5E+er7LechxenKo0bpg
ZwyTsnJjh+k2iaG4j/J9tvwlLLX/HSvjMt/LbvBnnozpsUr2qjojxO3e4i47DiXFb9nDJEfZ12PM
K7BFbn1tDe77HAjxIEd1pymRydJJ59r9BGeGnXOvTtpBduVGWnYjh9GPrhzN7e0d82IY+sWKdHD8
/JiTU4NsXrD8MiSvIq9WTiJs92Rq20WepeJRnUT7kpfMPraD8ZOnFV+6KEJSMXPf89abP8kJ6hDF
KMjAAuGYd5+QacF75Q6/J8g7RIOerhYXwof/PWtUqmjPqfP3bRx+joE66/c/t/mYIH+RRtRfdEOU
z5ys7G3dKFZNrnYOTngzcDLTLfAaNtuvkwymo74tc6s6/CsuB2Xsvkz2A1ffzTkKqbtOaNpVE4DL
IVorK2NsnPfSg9oldJxlvR4jMLaWbwMp+f8OENJVz/0XVcd0PE9zYOgYFiQR1dbdf6JBwW3ltq2V
1oF33byPMGeY154m8mPD6WO6X2b8N1AzWaIkTvtDCatG07twa2LusNHGyvvURMFSG5lBCKi2SXKP
WNTmxUMzlvmKipT3SeCOSMbQOnYOlhhrsQLb5X6SM+M5Pjkaxqb6MrFp3RylDWibchBxPYvKlGvu
ZZfaibIhKaVs5OR4xNrFDd13B03fNbQG+5NlTxxdWrLssmtYlL3gPG2rvqbEuMzQ+GXbIsqwwaYX
5+krHlHFWfawR4/WsW4mx66b4CSSKj+aoTceRhJbfoSc7r4bQCl5SVH5/InQ0mjRJBI17+1iTrz7
qB56Nqy/rjzIyXNprDUX07UCvbJD187tS4/oum/HpaDgTNdTscbm98og8Yr2BXxGuI2GDmHqZVTP
umBbiKHi3ENXMZRgN4bp6CeaGsPIQzOTrF/y6CwNe+XkcbZV7zh5nS97yKT9jstpHzEOh8D8Uo4T
rlP87Aq1eJSNHRfl/eojpmn6ZYwdZ/8RIuGEh9nSyBhSkXB6eAaRwPjHgBxVpiBG2SKuj6QxrMM9
FiA+6oXAW2crfY7heD/mWRgA+oZJvDUSoPEy+NfIR3+AKO85dgibjXUfzf0OhljEn83uoo3679G5
cJEzCnEd0Weh3iZ0lCqzuMlOysNuN0XmtJZddZmQ2dV3DfOPkwzJulthpVdrsUGRoRylCh+SJEX3
Jda2UXQp+tIv+YCR7XyyoUs8hNEw3EhHAYoX8ElkVzapqYMuqp34gHrocLNtDnRC4Ki8LJANslrI
LvEuR/+JGOSf4RbH5U9rnHEQX0I6ttDnCtdE2ZP3GRF+2DhOUmxkDHEZUsSl5W1FMT86CBw9irjs
blFt1Q+IR7zIXumqwLywx4YfizCXjMkGsahDjwzAWfZayLknL62/yfkyhJ0JuP3aeTXSgaKR6jZf
evOHMnTG26iEM55/AG4F7Go+7To858pVXzJnNPxR0yO/c8UXqy6UI16y+c4p0nGdi65EgC7q1tqs
XeKBnYJizGTL2lp977X4UXOF9xzjeYW7z/wVDHizq2HA8UOGeYOSSb8fxyZCuCHH/nFsj+QQcL4Z
k72ah/ZjaAXJbmRTjcdS75xrz3gparQY3JYjhscv4WlNdmjwrtp4A4zBoRa7yjabByV/xLVELMct
r8f0QOM3Guy9liXb1CjTfVJZCTDyDDWOcFqV0wwNJY/sqxrgem2oynjMo5iKpKu9Vs7YfkWimedL
aarnUqksQDUh+yC3DHemU2ubdszMJ1C563LSw5tsEElQDzMgB27+nxhIy3RTl1YNBPM/scHDWT5S
suCAk3t0Xxs2BimGLLvIaSpQtgeq208fi9RKGXj2BB06yP9ZlEK+XGuak+xkbEJ17CGIvFNvgtFY
Gc1UHSmJYn4j+8WCvJB92dgKUNlwwnUbRblsdW91zOKOGhIQx1TpNXUj+3pvlkd5BeWcqfMy3shV
Mvp7qVqOq0BQ/5FvIvmSCpMAbfmlkbGP7kfsX/MS+S6Tw/fLj/GPW/BldX6/8O6XQvQI00GowT31
ODbt7yYOseBIlyZxrChbyb4clkF59RH7GEjjGvGij+F/3+Jj9e+Z6J3vKph966CKV0NouVcF+dDn
OOsPqET8AD44P6k9/jBmH+p+A8gHeLoInudMlCuFLM5Py/xZhiOghwGbWZ7i0ZXnoLkvvaaECRaZ
134QuGHGbfojd/eJoSU/KzH2aF0F4llpy2ZXaJl5MJRMh6CJVp8L0PdrMjn+rGKfZnlA1EMEDXwL
bciTMZfZC+5CBwt3ifco6+OtG9ag/gYs1FhAvThMwhet45vZNcm3ljrgi96LjWMKg3Jn1r6nc7oZ
O1N5GZq52seKtWpHZzjZ+LCcEOHPTrW50UU7HbwsX0quZDxIVOa+Ydfe3tLzQzwnxqELEXoAQ1ad
Stt4W0AP8sGeLHlHl4OgH7zw9px2wm5RTlO0+D2pKdjxB70lcbmPUB47kzbFBMXMcGSap11eDsnO
FbM/KW2zqcRSGC9bxI0Al+2MMFQpgIGY5nOTHiYFQR4HWiyiBm6GF3pyU2qt25sTO5wgIdEPBtv+
htj+PikoxkdjNDx0KVBM3itroWAJpk3OzzlMrqanmNQQkrU5pC8ZghVfOWJtktBtVqSls3NRhsM5
QFZyjXae8rVwlVMQd/mrjbbwPkfHbzc7HOF7gGxeTV3djbvvJZiE1ejW/RWqpnvIpmTcJoGmvII4
OIP/rx4gZee+CHJzjWNJfQIAn72p04anoLaeBR8YdOM834og+FZ6sWuqMT9lLsVspyqeOCtixdyG
2brRDdPXKCU99Zrp+SMapJ5d+kNjG7suNr2zratv4P7QoGiRVKwwKzkklMvWUaj/cOwxPSIwBgXN
fHZ5jDlpkR/7BDy1UqoLpi4sD4VhuGiBxhUpplLd24o4mkOlrRu7XHlx1vqenld+gWTy2bHj7Giz
oYP2sVLaauWpNrix0Q0+dxWin63wnOfkELOvRCaMPH/tsTmxBOneGOin6hq7KZlejK7Kn/ODNcTX
vrUx2EbWBm8B8DkReaetndZs5WfF3dSCXdikP2FQrBwDo6G6I0agfQvxTyCelHgJ6U+1fuiS8arb
CUzqq4Ir1moSU8zjPu0eILCEQXIIfnbJpG0b3ESPsqm8OvMn7POmwk1WiOO0x6pE470SHvJdebq3
FHNbm5lub+y06tZlb7+rTHB0rICG6JmdULut9LE4ykb34vJ+JbtKaRdHb2lkN8Thlsf4n9n/Gs7I
0FHzH1YGZ8pjvfgEcrSb8nu/yYtvkfXNqSw+B5Gzxp9OPxYi04+zGVkc0dnfZtAM2zJYAVj+gpsU
Vu88RQAFYyEMmcib1/IS1POLrUflNipH4zgktnF0JmiakEZG8G+HII29VRH1ZEgGDMASoexiixL7
ynO5Q1GX6yTpeOvXYIgrFyFqHDgmB9kcD1noNc94gEY83o2EMvUorvag8vlWV6o+pYe6tnNtPWbi
1REOlmbLbwArzfbU8jC1L1WZj0cvHMajsjSe6mdVhO5i0efHYGnku0ZeoYITQeIhhbmyQ0XzhwH1
MzUZuiNJIEzglqve6r+XdfEJBw57Vakpf4FqecWSlbN2E28EjONqPuZDsJ3j9Ix0uXKsF/NH2QQx
siJKZpL2T1H3a6aDFfMPk/9/mlm9WqB5Ny1pluMwzfmRDVCnZP2x0XPzYFoAPGxNcEZzqOb1Rpdv
TLVDDQVZ0WPhiS9G0VibXE0mihlFi4tKlb+Gmlcf+ZbCs+MPa47KyU4w8uwm6EKes5P/sAhlsnVe
CvAfsT4f46qdj1aLYhTpc7TD3PJIvqI6spd3d04SsyHJ1WO6+MiJuuzuf6bfN+LPJK+yvOrvVyl6
z4fW4NwXIOMBHF8X67BwwZCq9bxtbOtqFALNvNBDRF+JmqNsXLVqjl0KNQvLDrCVkDRWZVGsIKY3
RxEHX3B7utYVeMAyrNp1oms+KLSTW3crNXBPmjUew1jckgoUmgEO5NCH9bHKSctrjvVe20rwmIz9
vG6T/FokYsTVRPuGajxi581wEpRrUYMPkcW0cxe2B+KyNpCEVG1vVdqEvm2zI6rLrNnGyEqv4elS
ea1MxLTATQJefJ30QGyReEl8xAHqTWjhSaHEQ8jJD5awUvKFM7NtHrhfU4UEuGW3z1NRjv5Yhi5L
vGBd63q0suc220ac7CFwDc+RQ3V1nHpQ6EsCbCmuppaNYbqDuBS4OnxQnYW3nziradGHaC19o2Gd
sEUuB7QVxyqfLxVcQLe29mCR1W3jtWwOLLfeRF7ES0JcAX3ikakOsKPD0dpDQHryQl+pyxB2C98J
LcjHHXpDBj961FGN49+TRDP5zlFbhTzxMQ7W+Vd27GXIMongkqUh8qyZp+zCOLuMidXuXbt9sAPF
PqVReUh4Zx3jIN51Imn5U/YOMgdYqGZYia2w4xKbei7mDTQRvM6U8JzGolynda1ueLbaG2ypgXk5
2Su+kOrGTiAXJUqFq9GIokEcZZvB0zGsR3Jxk7rhqzBhzw0UfkKnHc+87J74DtWnPMJ62ukfltfq
CtL9u4oSnh9T0lnnrgF2hF2376oO1UpN+9K7UOXbto6OALfXVm1P2CI3aNT0cbpxurbzvbA6/w9n
57UcN9Kk7StCBLw5be+76UmdICSNBO8L9ur3QTU/cWZ2f3swCJRrkRw0qjLzNXUY7fPQACHgmVcM
YiELFZ4JyybVl24DlLxNmy3fT/SJm+JBL0oYCnWz5n/WtLPdzNqmdrceer2BBWPWC4pIPNSZfbTC
iP+vShw/TgaPnG7sJ5KHG4KJy3z6PzUR2mnpOBR7zegIDTqVWiWn8WQage63bPRUNpZ9ibShhVrW
MVWj3/HYZmD1Z+WkDoVq8rKYCpo4q6nIBwHVxfM0YfPz+muQjM7CUiaUIkC/n9L21kxYe6klv78Y
k7+sssrXmqsYZ8XC9ZcMzG/PjNHOSusXgqnj1Ohod1uQlntXvcYxYgmlN211xTubaVgsE014B0sD
8l5q6MgksbtJUDW/CO88BFqAjnQYPTn54BP+pNbOVTpnRQ7JgvIjbrHpoulHfKbbnnfQItTOwzmR
7fn+GUo1RhykyC5VVSvXycIvC2ivXlTjQUnbaQu5+ltRaPrC5Vh86/uXIk3xcuhxm+bAp605R/XL
urZOdhpaOwTtUXnV6p/DyHEFMQ7/yG50iVOr2o3DFdk8a2FB1d7WlhMf7VSlPB6eHa9rVjmV4bor
3Ws44Dph1CLeih5EkkEOfhH7iXOuJpW3/tTaMKxNDZsvTlR9l7mrwMv0pWiNcqEBgNsMpbdAI815
hHGkgZIvVp2XOfPGbUHid6pl1eG/FFQYWZLaQuIWzB7EK+RGW2v+oeJL2OU3Ci7oDAZ+gyQJiq+J
x3OS2ZQmlSQKKPU59rqdDmil8etDLJ4qN1wqE/x8hCLzhe6SltPMbjWV3uuY6GzRCMBtg6ncYI/5
TYfutfInyrWRBiq0KKP0WgxgDcFDLwN1EPx7OTD/3CqXfQgcAenPZNmTulmOvTMc+ky76UFbbzK2
52vm5bAqLBhDbALhLQiKF0wtT8jdXVrSyxeUY0fMxSj0lf3GdzvvwbS6bTqy/1RZZaxtVUVKtIqy
66iMxsIb2vn34SiaV/a4qdXiCeB/s3aNql0VSvs9yTOxsd0Sx6cMxIUR4O2XhEjEGeYAKpDIif8R
BPv+pPZglQo078qohyYO1zBxX6bCVJ69WLmBkz7qqMqfSX10G12NCYDspr9oodi4Sakdw7nViqi/
2JnRX1QlsA42LizwnZkRhaCdeUMsUxifU6ZAUPL0SxRO+iWDvbZqkBtayiYv7cMwxg2mI80Abn2q
3gMTfLUoq+a9LPt+0Rpt+z7A5F94ttG9k9PtAE4Gw3vAnr2AxwgbkohkESEE867lYwvcgeKmNyUt
gNbOeG9aG7I2D/S7iSkdkiG18w5cqlkgIOi+c/wg+oHZvBqEhgC6SW6mBO3/TrzDE1UL7S1uJkCv
hhm+zTYCC8PPutcyDNH8R0/gpY4UgJ2Yn9Zt9WLDLF4KVVjPYZsbSG0E5XOU8VYebepmjufnu6Fp
UABCC+URChwRoGkGIDDOMIMjFOtAaFsasLKpdvSrZ/fVJtBhg8JGxJAnqsezF0fmNk7FeCqcut+Z
2EMfybJXe+E02qEFlo+yJ9bCLuAB+FWuv1PGFH88O053Y18ZBwGYcp1l9rKKLWcPj9BZ4bPAjwT7
GJ2SJl2LSCWMjdqHdFS3RdBkNxDa9U4gCTfzPyy0l/LnOsHUMZ7KtwK68wqQkLosTHzHcvNoR+YJ
ZzGNKEj72TXGK6jd37mtkHjh8K/q1T7h/AAIOFsNFWyKgUC8DfmCT2H/eekS5ZDzsyyM0fVWVE5P
lhcO29oZX1Es7FeWb8/vvcHcRD1CL2WaVUeik0WcQ6/QHG3Y5QiMLQd0ABeuoQ/LEdvfpTOHErFl
9Huzzx5N78N1VP0lV8ZfYUdkbvK8hsquVYL4Wqc5wYTnvPvQExelZbUvbgDzC1Y84KG62sQBKV2l
1oGdKwbBeCMuXdS7m8DL9YVjj9imkr/t9BPUejSIZjGG2E3eNfDjq8rL9pZHbt3oeKFGWRhuMqRD
keSMHkfK7QstDV9Lp4F4sDD6CbxNeygjRduFSvTAxrXqzXhYaiMqQbpa/0Z6WbPrAmyI+E1Ctmc3
F6Dc1ChaWIFpHbJJ69ZT3uZ4sNfHUHeSbeFr7/TeYI03SGeJJ0tRTqmTbqwS/KTCIfBetennqDEt
XkgAEFIiCUlC0CUFmm/qLo22uvmhF5mx4f34XHV5vtSzuD+3PPCUHY1ghVD51mnr5JgZAFX7socl
afcvQ1rZ28D3BdY13Te1KUgpmNl6skPefYPfnSNSA7bfoLgH63VNlf4jswR8IKN9CfwxAuGxSCd4
fm2NSoMSsTMpZbkuhOasU4eNv2rRYAjxhYGws4bQET437qZKMY8s1M7D3gZhJ8+8TGVLXReFlzj0
plvBSdqOu5+KjgSZ5iYoU/pI6djOU6b/GBySZtTCOXEO7ceDE6buXx6ctBgTA5CsECfy4OA3WgLR
acDTu5+8BzQd7YPQx1/1mBvbpJ//IJFbX0cHtb9lE5H0RNf3GniRvunzqTk0eBUCmkPutp9zBVnV
9KSKSFFk9VIk9lBfVV3lAY884o5yJOTIS1zBAVS3ew7C3XaUw3KkhvSEb2sTM1923D/gb2PyU/RM
PZhRNm5t53dS+fW+axXqJrW7VKGhHAyc7XHngZqmlaq9wyBnWcJOX5ZIu2phbG+NcZ1QxHpE8+aS
oiG6jEQLjCtHm3ag/PgCdRWPnA7OUp6sewE1XElyXpaghcjfbJXcdn4GMbV/LErZCIppZU8FOXwf
p40ImWeVJNQiaQzi/LI/lqFYtV17o7xWLjC1hIOqATC1jfahnTIDeEhpQiQT6zDYhwE6OUaKa+yY
mBUyFLM/ZJZk6xFMEDJq4WORsl+haabgDTx6tkCCyDLQ46v9le+Hz22G+qzuHETXaS9t+qyCykF5
IagvbdH/Mqn5brupineVGlI+09jfJqBN+JutoWoay2IA5qAo48X3kPgp6+Yl8msqc/5vv8/zZ9Xv
vhPftQiQN5sx8GdFa76LZZlcbKxc9pjkBkvPttdI+nwQh6N9nbXTunV8gt3G/YZbaLqbFLxtjLij
dGT40yKrnGCB9Q7PVf2amHZA/NT8qnvsp5x4erbKZJPk71URmt/9SpztusLOAt3bbHwLsqxYoDmO
teVYPOKY1W6cyHk0hvStyHGBj5qPZNBe/Fb8ylPOqW3wXY3G325U55wovJbKQRBQl4vUo6uhfGRF
+6Zqt6rdTt+rCF02H4NfPe1wQK0WhSCVouRatdEqQ6xjK4eHH/0lcFmjcFWIc9+hTpmpaQxYsELL
0+vXWtQ0K0U/UEfIEpyaM8v/3czYLMuBSIDss3rrWjJvPLmRgxlyCgYV1V84yJw+OiAb3uQ4xNb+
N1X0xqq0RnfRZtO3lD8MdvPEI+2tqAxvM2RlePMH0wIxdyk8exUROL87zbC37N5fmBDntugfvyhu
Fl1nGuk29hW2KOHtSEd7Wzbe7wqiNoVqBPvc94vHoE5+ovc4LFwNr3vdUI4/HF4QHB+c4hBQ6lsg
zY+dstelS3fgBb/j1J3sk8S89C4nr4KU2rLAspKUQg44VjX4SmASURllvorQQeP1T0AVgb/ZTKRc
VqpuIuFWmMNF3hmCdKsDI03tC3glft1B4amjB/zL90FTOjvbtpVlEZfKxSj4VR38ZixsaXiEU+NS
RaN1piyVLzggKa/eCGDOSpNpPi8pr8akQlcP7HSnW014U+Iihmga2sgUe6l2BRbdkFfxSGsH8VSv
7VHwL2FVLp5AEqDlnbYnEfjUeJJJIG1RgET6tMHKEqDtXXhWO97C5pSmJze2ofBAZV0WzuSf4eyv
hB2ieVv18S8Vohin9ZDcn4b0KE5nkQmhsML9IBwpSJG/UPCciK2FBOvUQVYfxwQ2k2Q0F55bHVuc
rRYS2aPGJKq/JstR2eRAubRi7N9SErlzYbjDeiios1Wkhv0mG3zvamvF56X30TsAtfLVrRsapo8T
yDExTdLR/XNqrWB8H4/QVlBMR5e71SkVkinkBQkfHb7D+N4gx09pzb2ONbzEekQWYu6Ws2yXIwT+
aPdZLmHWdWos91G3urPsRkjq4nhU/hI4clhB1g9Sa6bt0XdNk+TI6ZO406lVvLRAycpBqVwju+YZ
pItwEJLN+TOMRN9D2Q/Zqi3nJi969qvClOyK4jh7iMr/ExAD0eFrQuagsTgRdq05cgFSMVN32IaD
FiDkMC+hsIrPGCITckleTuXKjhMKSXb8zqlqfCrFWB9U0i53aVfNP9eomn9zwrHZVOgM7zUrGPGI
7c48e9P3cFR70kKqec61Rlwd0TsLOQCJ5N0tm3M7AOgYPVwl0iahPgnAeat48VvXeeF2ilWKRAOI
ST8P81cjqt+l+V8cgeKbzO6j0DlqwSBuT6n/xosPPg6qAkvbbmFkxnqXUA4QmzQ1nYscDYq2Pltp
c050v00gE/nJVvNUnK1mfQYTyf8LKJ7nTrVXCvDMx2pGThVIWMuW5BXMrbFO9EfJQPgz8xNjZa9M
NxlXsTCuqEujxjW7WtxtLCZL4A6XIdE16lq+++ycx/9lfREPdrSf/QSlAzloXft4dyjHz6zZkkJ/
kgPwDwtyjLCljnfD8mKKoIPfDbqr3nVOd51szcmXYVMbx0/Z4P800avGY8d2Nk29cxzXu/k4FGwM
fdKW3tyUF2hqyWEssl9fXUGETC+88SVKHKaCUgtzcfZdO3WZAdb8z8qhUcOFm7fWnkq6f1PJ/N8m
l0wd/tLlRs6TAyj7ucTCpGG+xwYkkDLMhocki/RzP3VilZFBXelhHV81TYuv8m6IDKTw3bFa/Gtg
tKf8lFjpRvb3U9KZ9ykNMXiVAyeSHyLqrjUXfjchuqkGEek1Pv7rotiqWJXwRxZtO/ySCvT5MFnr
0u0a5BdnufpRHxYVDJyzHK1Cf2k7SvdcTI364LbxJZpnJeT7D0FXA4wBsUsU543rAn7+puqRt5fm
ZiIndRpZCme+2esMowgc600rOssmf5+T3qrtg2yNbI92/6qlnfZQARuRnY2oi3PcoCUg/dUIiPq9
0YTBqh1i9TUc844kHxU207V/6h72JFnTVfwPBb+C0FT2nIRjBn4GNXC9xCyrD433ogCvK+eq7kQ2
qY3cjZxrGdnn0m42RZFLCS0/l3addV8aD0X27AjLpoTsOJv7XLImEOFripBz0bhyWu0Za4Lk6rnD
tZhbXhlpz1O2RnE+ujeyXH3hFZVe5BCXZomAXr2Xi/UWSNXYC3UtR6M8TA5wGpVF2MLEC0gRXh2j
ufRVn75nmRYC/xUuX4hAnIAz1utxGrq3kifNRdLjr39OtV39c2qnutW/pvZje0GDtUp2UVgCn2uD
6gaOzgYuVPylzp4t1jQGa2Lgcd+3EMHa34jJBR9lh/xVzplmJSfJxT4m0jc4rvbNMtO/LYZnOu7l
tJo41MIr5Wu1/EwdBvhCrrZqMnZdlShLfwCk1qBqutMi37u5odIue5/6cjXpW5tM969BNy7eVEQf
NeoOM7emuaqY7S3wjqeOMruWqF1PcmTq9aVsjpkSPVrYgMoW7xHrqUv6AQOsCR53oFDCjZ10ek3S
K5SzBqlEo9qZgZrCWtVReJad0ExgdWGZsTBwy7hPHGsT67ZesIdDclwEbR6d6t7LnpU+VdciFspa
NvNGg68cgILR4yF7RozGfXKhP8wNOcEsydJR7zuNedMcLBUnHlg307sIOHg3takf5AZtQ3FuhHhj
J6kA4gn9phLd59qkXADsGy9xF7+yWykwd2nNY5jWKpcIX8t9hWH4KkisBf/5v6pp+tAHzedob/hk
9zuTHSxVD2MzhVu86cxHa8SsI1Xa5qfBS0bLm1vZSMvWeLiZzirgrZsscn0V9pQmKTSTrs3uNwqq
gJjzUAr5b3NUrMs2pfBwdHJ6ddc1pN6bmeWGOaS6U6syW41eXh7v/5Rpz7qI+NkYJImkR9FkBj9g
zQVn2ZWjirsmXQLGb/4i67aUmLYnWNgsmAlMj6j1YEYazqLh4lukzbT4rMlPXiKCG2qyOCcVYfNj
aF2EVML0tbBad0uB3drawitf8yw/k9NsfjQOMIDcVNxrk9bVSRAgryrTa495BxVAEmWw0Op2jZY+
dm1Ghtwpf/dWviv0uvqtki/75808R/YM3PQOdHElQAbPwaF2lSEgvkfycER3ZFxVJRJ4QqWmkAAR
W8jHYOxiexX3YbuXzX9Og372OW1o3vXIe+uF1YdrdUgwqFImVMGGnlyJQgQ8qyZIFL+8c0TgrExN
RXIGSYcV1YN6j3C8h7lprj/8644f77PPyPvy6HpheguUYDMRdz02ma6/zK3GUItHqCU69HIdb9UW
gE3IOUfBrNl0njn0WMiTg7ApZvZFWI+nLAR3Y/C8noXrKztppqPp+FxHCEBu2OrAqLSQbc+khDbS
dCdSUdRNFNVIzrkaYpWDwOO4EPDLts3IewflB5hPeSkiQBZg+oBrCHWn9AOhTuhSYkeVOTshHBUv
KEvb5TiiIemOwN+4kxfimmFjl6iNmH/6vkaHBk6jSki2lX0lrsj3DzCGzj4b0QkLax1lkh5ViCiI
HrOpHI/C3pmVIFtc9xSrwTt3C76euGLruo8jQW4dgNfA8qBLXroGGU3gJfGlNqfx8DVX3qnTNKzG
ebeXTaBM3q51CqwGCtd/yI1mo/UEgO3ciqh4X7BcpBBIS14grJR7wyYR9tUHtipH1pCLXCUHXFI2
CzXPKjRJWIv0Q3p1unzt9gU5rs648uOqjxMyW3uBni/Zq0LNlk3bEnPVvYLCaaU9piYyPwjy7IQc
DWGIrzNdwc+QMDZbzp+X6GF3TYBvp4qDFFbrnMDUXpVhcuAt5M5DqinwgpMIEMLclAMDFrUs9OO1
lbYiXiqh7+HaB9s+wCacIqbpI1diDic525s/y35ICXDvHxnlkbGENZFsoIgqhXAuvdnxrbGS/3WL
sw/gBXIpcu+IlDE6FQXufdtEccJVUyCa0XAmXDkDSg0rB5Ea6opYi2W6X90vQyaW7LLd8au/pwLQ
rcpytqX0jII/DZNFMVLQ+Frnm7WzLTP921eXvLt/TLy2zU1Y18FN6L++4jPZg5n5PTxrmyC4Zdnv
VKqGTjl2FpYdYPIMekMRa11D68cKe2UlnTFQT9yTc/R3mPpN5O11HE4TUW0ac0TIe24mkY8FT6RV
l1LTg7fR3WCFYbwZsGZOCHrX21Eg6iGlu9iwn+8vgrutdGANAn149yUrdPt097WzrHHfpQNax7PV
OYgDvvtkq1aaGURPE6nrVRz02Taaub1RbUY3nDzWkSTz2rNWC6ykz1GjiuObzxMq56YpqjedZ7R/
YzgCt+o2WgBJQzIcm5nmKO/kRb7b6+wjC0ZnrZDrPgyaoZ9F6irwrBDSzLLwm+QtCbA6nNO6n0nf
kRmIfPsxJm+2RSLuKJrYXwW83Z9MhCL3QwBULZkp0MNMXBPGMgcm+CR7yOPnS5vod48C7iEqAuOV
hF4fjMOP2BgQR+X3Ozc5Yj41xXrKcjNdhHOhE4x/m9CJSTmbAdUitR7FY4PuxDK3TPKmQdAl++zS
Qke+Tq5J8AgK4WdCQhnuR/gNVcVyTc6pO0KmCFfKgFGvj1gQpxOtfgo51O+8yaa0O2r2y9haj+U0
JCdXEIPHet9cdaftZmUxdWvO7u/y8j8NyL7MQmWRCrm9cXMPfU1DFYtQHecwmabsk3fyooyTekoD
UwVonvO2p5j1Gs94dMf+jz1tompLpYyim/S0HbpWHCIHNJecIfsczB6W1gwrVxz/IzCN8ZvfpZe6
CftnJciiI6y1YQXhcPqGHvG9350BIkmjfPa7zBfzfHvuz+b+GPXUfeYIpCy8IF4AAnMuJeK6r2b6
BmnGeAv7yEIhAEFWJ1Xgh+odXtOo822tuakO3oNaBvn0Ss7DXmHPDR1Nmj/qVfCEVaKXoh1UkzkX
LQzFPWgaD2CMMoiAqq5rnyDFTWT1SgRrLf17gYf4Y91kzt/6Rabe+yOV9X0HLt3ObQxNPG+JN5T6
4SpYt8+na70XYB2D/ltmVIjD6EV/M1u12412rewwtMd0zLH41w1UYhI7bq4gvOxD5loXVI57HPIG
ZEsNhA9kH4U3DtBGU6J0oSZYMJil8pfBkyWeHUNYj3rPIa1txZ1dCjBDPY6qEi9leJpmfr2pp9bk
b0UcSukP5bk8zU6y6WTuRrNq74xV/JPGd/HUlF68kr7kSDpwcqIkmyeUlBBQpNBU9MGLWjgPblJF
P1R9mN0KBuuqpUX0yRSD4TXuAl0Ya4IgTHkcPMSWamqWCzRhlL2muvGjvNTeyVIN4FN1kTy2nl8e
ba37IYdkl+WIudQB5URaZ4c6wjk4nYa8YYbsJvukGzekmh+aVrlwT5Bc8RKEeKNhJJuBykp/dilF
lCrOtve+qYArEEbRoVDhPQeJZj183U1Z6a7CobQeAo6wK2wFpkM8ZpdIszJEUzwEt3UnXkHOzm+x
nnxePCgBpRLYF9k/S9Iuda/2EeziRBrFifYwdogWhKlRbXzTM968GRg/v3G+ZqTB8DnDKGrzLSmK
+wydIsuiaNRjl+WgrSVj3P7blUi632helgBlbtUTpj+No5K18nFun4wx2Adt91FPlnFBWdO8xHnJ
AE7Pv5COaXdVJLB5cLtf6MN05wZ7RmEbSrFOFaVbukRRqBXoyFjOJo1Cw5BEy9A+jGsYY45h3PDn
Nm/6fBl9zBPjkm1ZRDjhoFcEcKbVaxgZzJOXSFT+JndNxGDmFbLPVwYT5np+SE0fGCRyFISXPqne
rTtrEpJ94qdVHGWRjap/kn1SolDKFpbNINakpsel7NPxWTEz26x+JJ347ka46ikRf48Ui4MA7TAE
vjJ/JZsKFWuSUSbvditEoHZSikOjY3ZeIwy3hOCAk2WDXc418vFDlwafFCwoClSdu7sP1wMS70jx
ZfCz4VLr3lqeEZS4ax6++r6ytsU8r+lmWKlM2+Jy8dn+OlvIdV1Z4+ajau5Nvrs0T7lY4+SczflN
Vni9CZey5Psk32ajFV7lqJwbhqW5E75AdxaYAvgUCrClV59CEy6wvGRzMwGBt0QIs199DQx21tyn
aN0wrbsWdYBe71ukscZ163v1Q5golBDur8ywiqgdN5ylDUydDsDT8+epMOwNHEpnZczxOGWF6jzW
zUc7B/LNfMmqaWE1TYmCH/NDDa8BUEnbWG8V2Dvg/kOECW7TlH7eyb547hvmvri3is0ABPFn1YAJ
brwhPFiVFz5hI1qdAKB/ZNUQPjmWuPSWisN13/POxJF4PKsUGrpeCXjUfBCgsIo31Rzaa45rI7US
4hPwz6YUhYXi76zHgbqmJ+BbdEqyoDrRPbSz0jDRFGJLiOysZDOGK/6EZACVjhSBtZkq/+msboK6
8EQ6tTj68qWywLytKFRh/TtvxHJLxo+GYer+vzh6OgvybN8jbXKvlRImLwCc7uIIll1iMjhij+bN
/tothb+1pWhUO2etBPwv7ouE1v4/LRqDXDt29fwLVgi+yLNlAJRoL5tS+BV/k8+mHA3HfzQTjHDu
kxNdARkVxK9ZbVar0kUzES3+8d0umkUa1dOrqlgO/CRwJ8oQZRtTm4J9phBdeqVRPxYDCRrNQ3nV
xBH5R0GIyRaD/2YJJ1Qxkc2zikdv5GTgzQMe5FUFTxz5I07oPV/wYXiXP2HRTerFmSCRQ1F4QQ/8
32MjM8N6wA8xcihmWg3VlxJSolnmUPXlYb4PA0DuU6fupQaXnNPhuP0/9rlzIUdOCTtbbLsenGO4
miINNeasupLjcK/WXIWSd0lEEjuPweb9awCH9XOLOMnxq78AaXY0x3iXoZkhc6kyg2oZzQHFXcoK
c9o2TkCWofLd72SiNtbddgeOx1jKBaPSatdsNA5TnpQHFL37pZYmyKPbQbi3FGE95b6u7Ylb0Jej
4PxUFLb1hNJpqWYV0kD0sG//iAHuBegS/IhsjLswkAl7BELVKPfOFLjTcxr31crJqaMI+fwLnb/x
fJa1yyo6U9lEtouWPMrKfpGo937ZNciv6z/75DS56s9nyLk9yKr7ByGjswaHcwNdC3I3yn/2hOGL
wRI1hc8+OPJsTuvMxDhjntG5xvWeE6s1sYaVNpzlJSrq4RzMF9kk972NLeDnAxjQhQmIHBHEQ9lk
IFL6sX7o5vehD0ou7MebOQvuyW563MwZb2Ie/k+PUblbxBlIE0Nz4oSEodHynn9Ry9LYOdAyFzI9
I7Mw8jJYPlSduD34o/em9WN4LE0Sennk3e0oZBVQd9KVT3H8IrcPeYmgSaVW89klt54/C+/h6txs
9OYg9BpgWqYMt6GuxpveFNADwVRsZJ/da+MN2gH0m0QQzs3z7mVbB2SNgQTcRa9/DCPeEVHIgb1S
NXxGouJAXBWtZQ5q7tfa/LM/cdJoDcN6+vbP+bI/45R/AyMXL5JQPYk0NJ+GoNPOyghuXma9bcVE
oc9z0hMCcPqLysHynjSvqWEjdjNsZBZ8qsh7KVjciRw4pahQPFt1zQGwVni5tywx5wVtNMWV+Szk
Vunj/VXdqOIF1WP1AclMfFa/7siEI2xerQdcKclIjv1yGjT1PUrzDy3W499296G26QzxACaXp7Hx
vddBcKSDZT83baGsCmxVLooCVm+YvHhGGhjUU4MKbHoHkMSF6fqbXyYhXivs5NxME1C1TrNeQy/2
N9hYQIqXTVxUVl7rNns5avYOWsuZq5+rsrBeZ+x7mdXeY+eG+nOHcaJcBFI1u2aB9U2ugf80HdSy
a5cWvI2LF6LV6GT+hVC2WnU9brmN7gOYl52qQME9TuqrbMkLWn6k0eYVrjEcq7hTDl/95pDpFKTB
SdRg5S1g45todpqvIsu7yrsA95loJOj76reE4ezwBo0Xsg94qHfV5ov8kMqtqWUE0Y309FhxDJyx
J0qa7r6khjP1mIyuehxcrdqi5/9e1y5CXWNv1qdYSaFUdEpbn9rAuw8nPUXJlewzYwi7mwA0x2oc
uxL5kFWvq+ahVXwSkXGnJsf7bTrf9p2XHOWdvFg9kOblvR0ME9/gedK9F3cCzanNgz/Z/LiTd6zm
2r7cQ4DBYaYUPfz3nvuWU/7uojF+GLGrDJdMli25q/wflisU63dRIjBoaOrw6qUI0sYTlVvZrBUt
JKnIACSa8hCb4HLMyQp2lEUWU4aQfT71OADf1xZJA2hIn7Zfy+RAqqJLaYfZEjvVASC6OtzkxQjJ
PvcoRIn5PfHVb7XBnuKHcwqUGfERBChEfi2Vk+VSJ05e5apxfhXJuz9LHSo4SKgl6ETKpa7Qxn3B
N45jnWeQElccqgZxvL83Fa24+jj3yJYlNPORnxxBKU8NKLKW5mMxX3BNaEtO6XKWC3QOB4RQX8ox
OQsE3xMUAfckWyoa9EdVb4EwzqvlqsQaf2cwJEk9mPteyuzVDtw8gYyRlE8iJZk+oR8lx2QPZhXQ
gP5/5qdd78OwjYadA2Bnbfe9tdFnPzbbd0dILeXfm1+jcrIcVefJ7jz5a/RrrTZ7uSmuDh6pMqyN
NQn95V9rv5pf/24YgJSudGcbz9nqKlWJAYW2aGQ62hmdfCMEVMuiN8cMaL5/arzGPbuznIIZW9YB
a7FkYchkdelV8RL5nXHXo777YDo/DCPPd5pLRUoqRmrjNzSOlPc2Cf7eHYXfW8wG379mSzXKIPz+
r9mye+i+w7zw77PN0DXWaBjyRM86z7FbvMHReaxKb1YniqqXAH6A7LbbRD8j+1otRFuWb2DDne3o
ew3WQ23xpmShvbx/RvbNqXF4NhG1ipHS4GkXJkwLS5jxBbsOHCN6zXoxJ06tiN0Xv6z0Sap85pr+
0gVh/V5FCfnusk9uChnYXU1CeO/8Wa39WW2XQ/7LHZ7ytDB/z6tjxMje44A041Q6yS2DtrbrO+dz
daBBc/RF+aRZPX45fgiG0fGHD0fDhMnU1V8NrD1etejlD5hGTVrt/cWb7JuCbui7GDA66lWAPr1F
EaMh0XXRzFzZooLuHYQJJsuJjWkbmoa4qoRZq0Yk6XMyvnnAzBaxJuK/UBFYAHpVvjuREqzmrOcl
73TziIlhu07KsHg3XXF0Gx+4IWZVaFQNz0jalNsKL2zYy9iJxKAJgEIm8d4GZk3NrgyPcYIdyYx0
SrXIuYEJ1m/DIcJ/Dg0kT9Ctl8+hMxXHex+yvN1yaviyyNH7ShNdk6JHPCSR66oBdpEdoGepnF0l
Mr8FnvZb3uCndr8Bk/JbU1Xj23zzfz1nXj7Nq/7xOf99+Z856pitOyMMHi3f6VBXC9+1uCdmRqPy
uSHKQsI7fpQtO4ElFDt2fjD1OH8mg8yxAbrYyvWH7gzgPFkZCRZNsydj4Xbtk+9A0pzfCDFlu6c/
YxSb72MSiyfHNNbJ1p91yG+ATxmi4mhlVbLNfVJIoCnMF3tqLjIom0o/XJY4S1wTyivnApmyZYAW
4Q8V9RFyM80rkmWLaWYfpsUA3qIg+RrPd6BnP+9knxyV85A9+N+Mfn0KSR3IS+Eo9iOkcTQ5tI/O
c0iY6lG9M6Ne+2iMhypWxX9RdlZbkuPKGn4ir2WG22QuprnxajQz++nPJ2VNZ0/vOXTjsqRQUmXa
UsQP72GomHt/4pllVDV1b3i1R+Ql9P4SpNAQZT+FmwYVy1o/6ThmP7fwswbPi1CKqrVHb8B02y66
5t7SawXZwVzF2kAtP4JSQxUEf6em6JU1Mr3z2uvKeidrzNQ79kNNorXHVeCu6qvsWooOgdZdw2TF
WoSxzDaeZhv7nBrBk2vY7CEOnbjZUlVCQ8Awi22B1vN/f/Y/x7mpph5N3186jVFsyWX83x+pUbFv
DxEpQjawuWvwFVk2qK1tirbBWiuFobhoJvwsJMQiCLN+K9+/Hrb3Sq9Uj+mQdveIK351Nbc9GRV1
TkNttBNc3a+ywCOLOIFq70PNgDIoaj6lYLYaIEw2styDeGO3CAFbbaEqANU01Xwjy2wSrSrPQF8X
F2g+Nn4Y3e+j0q1exmmNuZ561IWFlZanWWSNFSsZz7LtKOQAVHhim9QpSIjiX7XDzjk4y0Phz8GZ
VMlSDTwUaX71DyS4d5pRU9mImtMsFqOVXJcW8a5XNPsou+RBa/u+xfpcDVZOgZ2j4wA1xaStfjI1
PjPSGOjtVXp5r3VhC72kdr4qkF96xbe/99OTnuuP8nOFPUxuzIun68ccWdod27nuseiBFEEW+Fbp
+rzI7U7QwMBLe5tbDb6JdeFDpP2UhXdZtFdh/esLX62TZWUXYGbLv4v4txhMhfGoLryTLNVj5Nes
fDWxt5bfv+idY7zOda2vwTjip1pyKRqixqCwrivvwNCOOFtmXzQX6dAS5g4yj9nSKqzmzh0iZ3pu
n61qQBUl9FkIm7YabBskR5dSMlCKB8q+tMrHZT+FG2j+3Umd5sI6J30FiVSWd1BFgPLGjmBnzFnN
kt4z7uVh8Ovubja/ZSMc/Ws/uqivuT668OgL8xqlilWnUQApu/U1bezuCordRfVTat6p+sDX3Uis
cBeGTQmTEoE8QxzksByIBJxchWO1LJHK3Epfr6bTtZ1uAH+fBNJU9pVez+0x0ijTSKgq+OP7zPGs
kwyJsGy7GxykQ8QEHIWAnksgEep07d11ez/NNZANc4jn1yra123iNRt8Y6f93ORrXIZ6JBtnNiqt
dsogRZxqxJlPUwqXVOu8Zxyzhi1sxrFZyD4ZYkt4RVb70W7snKdJJml0xdEPrjEh+yGUrD0rMQ6W
Pdz1Ii1T6VjhxFqCTMxydLxwKT8J8Yn5CM1eRQNll/ysRL9XIT526/oV/2d/BHrRJh28xBODT93v
m/mS+IJqx4v41RKvYRyVeIEP0IAaFFAc7V5mbOKI+uyIXbtmY/H5d4sqQLOOCpGdZ8lyZ9voEShd
hi+UaGZZ2h4Blhyv71z1JwgXob+Xmt2Yo91fYQuZ3p9lDqbT4ASEpMJ2VyNRz8ezNGudfvcJGBDj
rQbGSeZn+Fchpd/XobAGKs522EK0lKdjPCcr1+hB8okRp+yLszy7HWQfwGPVI40mglQ4z5vPH3kT
eh+y8/qYKKqgbu3iYSA7/3g42fTEU6iduQxJmB5vYVNX1fsI+kO01YQnbKyph8HWR30vDCrWeaFT
6b7P0b4iH/vr78CNQLSnz7+/xl303xDH4fXoO1LV7hWp3megJKMs91ZXIDpJAWfXB1pDloM1ngxE
dt87e625vsLZAzEQAMGZKHucY7mC82ZTSClrGF+hrrvEBdNeAanRhy+2nv4V6c6w6fS2P7Zj0h9h
a1Y+UnFZCT2oxDVmmDV0cNEPlme3g+JTWLWdaXfr+rcw2QcAqAcXNsVXJJJEEumFz6UdgOxSNm+H
PJ9a7g3R+tYloUsoN/iXtCmgwtQxUlDgl7rAtPdIWoBy8PkvxKZnLc0KQp09+Zaz0lvqd63382ro
G851uHYzRV1l3YhJEdJ1qjHad72ato+zUagHNZ+ThRyUfV5iQl5x3XArm9WkvuNh5VKfnr1uuGJU
9cBfWz40G8tQc0yH0C2QabguBEyWoRJ+zg2cAQO3PIXDUJEYU8AoG7jZ+cHkLyzbsbbyhhygCL2r
5uTtdqO+3Y//OXjrr4Z641P4OvSQM68MEQPRtrOOV8Ynf4SU2lmOSnty0ty/j3aieZsrR9EwepqD
sv2iY5EBfRLOuVx+sfombRZMj6OCeGUQxd/jCaPauh/GYzCydTj1Q5xcLNwEl6wU916B/afa+BBL
o/GjE/BbV3cMfA8hQASN3+7UuJ3vMd+aSZ+G6l9ikj/0R00jAy3zq4PvzOcxVGAZiyzIr9Rs6KZf
Rx+lJNklD0EsltLZjKmNUQ6XxBtWUYm/KhXKT1rKQFnFsvAbkWuDUVcwgWjc4mI4zTVMvstgiAOk
guf/CFPKUbtUAnDpo0vpjA/ylhOPiTA087/LljwkpFzXXSkUkYVZpeyrcVldOKqeHT4dL811aWIf
40NRv6aS5ZuIw/wtizP9EMrsUIbA0np2SWDf3mccGcqpMFH9Ex+JWU/eylccdyXv4TDg7oBIYD7I
T/56w8496EUu+deNjJB37cKMwh0oHON6m5d9g8aisEbg8bYi0Fu3RBtR06k+11oyb3vkSi7gM6hn
CQNxPwaWlUy9t00r94e8MXT9tKspsx9l67oOaOPxtz65DID9WS8Hk03FQw2xEALEwjBrF0+hwd5P
Nnc07rX9m1tgHi0AAf8WgYdd/wZx5beIphE6olaLUpdY1kSx4p4KTd0bUcKSRr7NfI53TYoG9+1t
lhk4Ja8D0nnrgxsTbi3Hxw5GLH0S7nX72Y3hDSvt12HI6xd9IsMO05xySNfUd9Ruwfhh/UAWbVrA
zxq/T43LN8xuYTdh4Er6zbV3fKTjQ8s/7BoiHDPV3PsmH3rQdVF0cOEmGHawKJLoPdMRdMTLrj3U
/CAPdhU0GwcHUaT5sv65D/vxmOHJtajiuX+u0d5+nAMsUIvIb5d+2p4arZ3uGivxIOer08o2+bYF
sZk+1HDcDp0GOCWP1QqmZbuTdSJk6D8jWhHR/N8iki6r0DHofnsMby7btYpT3BLMRbJ1tThd5jYc
F8Cyfn2nxB/d5MCISyZosX4Ym7vraAebemVWySbTC9J4rWm8KSiFLuPAjk66l5pvJsWnbCq6lwlo
+h3ZtG8yqghKb2sZHZN4C7y16YhDIku6IsBHQJ7avcLXHpsnOC7CWwDtjE0fCW66EBtXC8VbdUGJ
8Ito3vDLUoU81SwPgavEXN4G6g6Is0XSbOU7XrbyBhjCaWrsHWvwAHSDIoHsnAesGzHDgaQsBEEw
w8FyEcnB3HwxtK7fo5GByr0TlG9DDvKmmNJpF+Zd+abG4OK0yFAvcjS0oG/Owyu8RfeuN+33zo3w
qcH8YKFW+ITaSuh9sXz9YFoZXqrZ8DF5afqz0eZ3TOas97mNOlaeZvsYsoHZAKQNz26u2Xs3V9Vd
1A8DFBIjXamwDGJ8LjfSLUuaZOlpzlVV9KF9wBoxD5rP9iBqejJQ9tnYTVznyT7fHtCT0PVuI6ES
bQomRW8tFtKO65/maPZPU6UHK+i0yhKhCLtnt5spJzmc6aiJIz26nFT3L5TgnLvbobbqZGUPWLjI
PrdjZwV+ITxhDK8db3GomM/HPG4Rm2N+mtrhovDdudGXfowqSaD28bmzy3VFVuYO0SPrTp4NQ51s
2cW6QmTus88r9f5Qx9b3KbKWOhLSL2QzcBGZIxO9Km987yYkUs3eUvemEGb3UBFE+OvpE7wjKsWy
fiwLy0asb/kpBPeyZWmRusIrxtvIonI9ghjPlPinLElj4fiF6phz1sRBnqmt+u5nXrsLyf+1W3bo
4U5tvK+R035GtGo1bZDqYu/pNcMuYQvJgnGAZGEXE9XsQdtGYDLP1yba8uRti6JeyZi8dJp7u25x
1smwzs59hzswAnVjaGcf+ZRZCB7M47FOBvu1HFHRTJrsAxLttJsHxHxMHUMNyk/jArpOs5sNpk5N
AGkTGdL62iZTydfI140n09c+JtPSX8d8fnEaHcv1Pj7yAww+ksTXVwngkLM1ps5x9nOd6g0qW6pn
mB4epHalgCUbu2o1hlgyF61x6PLaAIQFrffEZSJZB51B2VvGmHptn2DODFsuhTM0ARU5JN2MIHoX
z6wbP7MXt3wFKecEfT/A0idffZ4slMOceI3CVr+3U35H29lRI5ASCbY1ZuGcr53QITAVJ2aTQBFa
lFj7nKWJx8BP1DTqN2AH0SXpyJzL7lKFOKb1Tr+RTTkp1Jp6afWju5Sbp9ypFNdbjPxPNmTbuv2c
ak8pl/intOaDKUzkUARA9y+7Mp4m3CF/62/Effqf8TM74VXae9f+CbWiON/qiQ+5X+5yU7EHzn8d
UP8WW195hLkB4QWzjQ38NOR27f6lg7Jy8NEcW8mn0lp/Pzjz8IJCZfVbv4gPqYkI7HRzzms27YZv
PliOGz6V5rSXV/bW9KDOdQ6gUWr4b+hH9+w52WXYZZo8fIKs0IoHRaRZKdwsHGTaCEC1Yjqo6aQN
Ba0BsOwV8yeH5cFOcwugfKZXX/3S8fcV2gcrJ8uGrScEDuYQn/KptsCFJg78qdJNHxL8JVujg/on
ulKtokjG2kfGq2g163V5SEkUnP68x8g2wmwaCaAatU1fiTeq3ijLIar1C/qhSC5qMWlpywBgonTD
Djotts5jbT2lVjs++i6/KhozxPlDourfcscMzlFXNMupxmFQNm+HhOL/WTbxt0XTA2zjFmWnAaKA
yydhsTXfVFSS9tRk3pwxSvmhVPHWFrC5XAnze9Vz2MgIDHCh6F87u1PRxQfyIUGit0OdtiA2aufL
rUueYZAzntHeGM+2kaJiaJrXCJRAnkLTxs+tzPat1kwfI6y4FdBi99x0PdtMDTX9KFezV99U3zGR
s79TsaKwEZ50pXnTDKV5rMa6pbQY/CyCOD3KrgJLt7t2zDezCJBdtuWrmzhRslUedgaSdUOzDsYy
wVXCCpYSD1vOKq5z8WTv8ahqThEiB+7CyL8riIVrteY8sPVw9lXkdJt5bPBlTMujRK4DJ+sWtigO
IOHGFTYIL0neQBINjJda1RHNo2VQsb+2kHf6ZoRI9Yz+hOCWBPw07GYXoxofw1DXH6cImK+b6wJX
DFoNNcx9jYAWwGKa0dhFKy11o4P8AYhJ1mShVmG66A0PIcC92bOLIxuq09UhmKwXrzQMT8jyZHed
zPAN2gapSKFrx6cnPyHd8ael4Snj9vaxWuUIRNmd72UXYj/BIUiQO5yauCJ1C2onx3kE5LRVrYfJ
KT+UZv7wFKN9CGtNv3O4EyxkP9qJ6IP7YXtoYzt/b/qzM5TVh+M+9zoe12GaTO+pwUtXIImcofv6
L8hjXfutpDL31BjQaIid1Vio9SUfwce+ystKgDiFRD8oUeGwTUP+AhSE7JHIiFjTvM08xeHyj4G8
RGGpr9V6Jwd0zw92vuWbBx19tTGoXmT9xkqX4URD7osZQe+yekGScr5oGnAXkfm2zQctcPGp4qdX
bAcDl5JGq7T7pqpSoaab/aixesgC86eqDC8237z3Eb0VZCf19N5Dq2nXGqaxxyMgvgwpti+YdCh3
Y44mlYUyxpnCanMqh+qF7SGirIoZ+qu5qa11jy3eozxoZBXsJLbPWd4hkun64c6NLD05g+TQtmbm
PkDXUO/kNzJO7Qe+fiq5Vr6DYky2gLx5j7M2r4Mh29QWV/7JUbAcHllbakluH3LUoTa6GeYvkJa+
D35mfxehg9lkyyJM7OorBj/JvicVdim0+NWqyuDawvW1uMj+UQxadfjqUy/cy/4EGLG2sJPvtWG+
1d7kkIrhYHAPhUUpTgdAi1Og8jlzA5WDbtp3MwAntVrpeKauCrRqNlc40pWG5yT1K27q1SryWALJ
f6TTTr83b6OyoGdgx7fsx+Ck5wlv9x/fIFS6jRXgXVSD/jmQ6+Wl94L6eOtvcrc+isfwprrYVDOm
dn1nGedRHLK6VFA2jSlYpHBIfuu7xjROtgsm5UMOyEMiZ8hTZCHyZR475bqr+88HjLaYk4MKCg1r
/up0lrnzhcJR2DcoTIqfYxQ6mEN5KqyVxg1f1HDayn7S9xSt8PDayCZKXYc4T+pnPAjSs5xeO8Hr
VUDAK4OzOuih8zGF3pMHRKnEe/mY+GVxZIseIF3kqgB9+w4oAiv1CPQq4y3pg3IhT39rXyf8Nua5
qr4wjLLYIanp3jlKey+/l0nYuXdA3u41TBhPYzxkiPchZpdlZXluxpydUF0v3cqynnHWbB5KZ0Yh
HIrGVAXqwSaltjRctXzzUQRet1g8bOWk7qfeAS6YjxLDHOuedV8lkCH9nhJvN1n3v8YCv7CvLR6B
HYkWXoYS6mhbK8kB+XSDxIN2AAVuoXM7Bo9xll1SyUOrnHlv+ECVvW5u7t0KZQdzxtPuXUHztEFR
8OLP1ngf21nPJTz8UMxkupdd1/6k2zZsCc8hBbVrP281XnG1Jx+EAMj5WqMJh/yg9f4OYy/l3ZqT
dB3ncXHyEEQ9o1BfrkyKzV8sE4HcMANK0MKb8wxeKbsRd8ftUNsaloJrROairGbq0XfXVXasrvz9
dRnUOoa3ZjHnH9o8fGon1P/Weo/6kmG25e63rWpEbnY0j3PLxuhQjjpMUCu3TkaMGLWmxhd5iaJG
F5/UYnqTlyjZVagaJChyrdcrmWbH1XnomlMd6zsSbMZHO0cdiasmuLiFVx+ZjcEOhMdXzA8/5Ebg
V2gFehYV9egztPH9YDMaSfiK1vwt1Osr5zQbyQ+5IsKgOrguixxTucDCd3a3lZJcLk22Bj1lSmDX
/2KslMpzFfjJneSwSNZK7Rj12pm8ApQuvJYy1y6K0rq72teBzDlBhVQzhkzrsHHAzZWD0h+QPvpr
GvivhmHXP02+Hj+5wAczuwdkEPZP4t66TOfI3cqml6g4C07BF9mSc5qieZ3iKT7LSV7mt4jNZfGK
cqaKfcysrslLB+d2huNC1gL3TlFylQc5IM9I24UnO8tgdE3etPCtWP/erwOxzjLjCtG/3nAfShMO
q+sBoppVLOnSlGWROeTpOqlBqeMq9AxDKPj2jxPMPELZw07jeuKWlfNmpdm27PBm52pjPSRuCzwQ
r/X14Lfh1xoeb9fioGBR97dYUhx0C3HVzhx/yHE50UYfa1k2enqHUO/eYW346ARD96QJ6VT5+5+5
F5bYwiwUuyneullAvjrECuRokSJvarcZF4Axil4K1Vy3OXgkSHgwz8Jt3eORawyt96GH124VGdat
mqSf3UTPio9Rm68NyKC9NOLKwV6he6YhFRBkIzJR0oQl0ce6HJF89L8bgV8jTYlX0cOVZ251BUA6
G0IONql/uSmCCwk7nIujcykDAAhIF63NZ7dpfyKQPH2xNJ8MzPjWYKa0m6kenosBtPp2oq/jdpSQ
PH+ewCbBmAyLs0SpySa6zcVZotTmGnExOcreVN90cZKtTAv7pkFXu6ODp+xTFiv3Fc+pPEd1d21q
iTP+JcMK76s6g4GZSzRmRfKVf9UHFV7tOYp6rBb1Lt6FtYp4o9+OO9vUxocBPpDcUchD6iXWSq+s
clMLfi3C0RNZ3s+I2rTZeIiI3J5KlBrZh4RO9Yzec/5gmGiTNEbUnFlvxc+2i9SwEAvBYcXcNF3a
bpsZLEloWxuXVQ9Elb47xVmNfF1vN2gNiYRyoWsXMGzhU2KyB/B95LmuRrxTo6yCGlMYORqJ0UBh
VHr4poYbPM1NsJ4rO7mf7CbfJz4571cq9ckuTBGLMVTcCq6Q1AKxP2oWtB1JW5Jt5FP/bs+9uepm
VJrhgrsAIOHiBqWC1mmGspNsSgikhd0RPgNPsifzSgQtRXws4i0NW4hbvAxx23+NN7I8WUQhdqC1
sHDtHUNfKXkzk7Dwpn5zxVAXyRCRFhU1Xi1STnOaTyfcAuX+Nle9dFdS2VpGYrtrtE4OL8M5yR2w
3PM6+YwrSZXey3gLs0AWLKa9s5G2PVJQ/kBgSWCI1eo5rvCy9QoQtEg0NngwTkm9zlVtXtoNa7nr
S9Aze4aGwSpFZhjRcYIxhwAAV7xVwBb+AVOg+sFFhOTSp46AtvG6FT+6NuWgDJMRSmatapjS29qo
4e6LheVYY0jhZaaxjiKP3Myv9aU841eUH33PhMvOuvO65LxOm5q9nsw2Fb4mQn6MT7OdAmjDczNu
TBTRKWfT99uhGFABy73mGnIbmEYUrhZ8/42TmZpf/Yxat6yJFFbQXmEQXaQh3i8GZM3fySGMwuGk
0/Gj4RotqyVy2BPFUzngaZhs/SjctMLpGMubOxRAzO1gQX2Q/7AWe91LXET38F0c1C2dcoOSoHX9
1ykgO5dZOJX7IRmD+ynERGSYpu+hqiCzLtbwEYr+xkrPM8Sa36IYrNRXMIkTTAs2+SFfkFWsUkT+
Iw9wZZHK4Yaa4nX4lhyQ0VU2q0sXmbHr9mAKlfrYc9uUT/vbjgFXFlYEEeI38qW45gLrlBhbeUSB
3bxSNqaNsBy6qmKL7YzfwD2x2cXcU7PgKAeV/YriTLAe0ybeD4gQrmOhuyMhWWnqBmcwt6uhKlFg
kE1FqVcyIgXs77qZ0I6NzIs8DFX/Myd9sbt1qWCjLsEUxnuole+yP880OAR2LQx9g7NbZeFZniHu
Na/NDOGoW58cMHUrWpZlOW3SPMiOetS/377TTYZsHUJw75H4IUTolENSlZxsCDP8epXePaJsmVBP
LygC+Wjvjuzmf9iIixej/yOyoOSpg5u8DEZurfXCaE6qBlS0Mb0Zm3U0ATRjQtDCteMrZsxDNuo8
x/WrBJRJGJmPe1qWo+YBUXZcpF1pb/InBPBDsL5Fd5cN0VfTjMRSPUz3KGX0K9lsQeqs8qB0d7Lp
+Mp3x52iO9nKn2bPwotQpkXmHmGo1kaYJzN0zM+EbtJcFAb6cveGMST1shLaSZnWRweprEQZMV92
ob5RBXRMshUko0GeXQ+VhYu2Ej3L/luYovv12sirGoJX0VzwtF9fCxl/NNOg3g2mly37rAmeuKDE
S0oG019I552nJmwgvQ7hwgE29WM2xp8pP403jNMLiK5KRIGndbaIm7YHI/FM/NNwStNLJdvYQ/0j
7XIv3dsZqdPEqr/0+jQOX2aA8ShEwY4U6AqWkZ+HW7OIJhLFsp37E64i7DD+LU726d0aBYXgLK9T
trhYQTnXuQCW7kJemG4XMDkqm4EX6GvMID5DbgONhXqIZt4F1VSsfaiyK5Ro8yvnWZ7F0Z0SOeXd
rZvL0O+hykz836GdlVa/hbZpdA8G9IIp6vSQ9Iq6GVwrPynzMB1CtfW5b2OJ0LWFvqLE27/0/dAt
ZlZkX1su8VdykW9pC8POSxRux28u/nJv9VCZy652cQsgKYinQ2UvQ/AFXxWEOdKBJGQN+HDjR72/
1wvdfGRTzJ5aRMBn+oZK/vCUeGW39/wZAWi9M947k9qICJhiGKd4dJQXdPD0s2NzLQNOrpxcLppn
RQCNboeu/eiaKTvdeuTZb6Gwulb4jo3LWx9ZqpVDTfA+qpty03mAVSw7n596vB3vPTQ6gTPPT4Pq
TE9lY/XsPLXxIJt2qYR7nbUNqMCwrZZG/6rpQ/0oB02xFxlTst2yyaqNC9xsfb2G+i06nQr8IzlY
O6zJ2iw4AujFvJKE1wUJL4Sdo7hFHxj/aripJL1Fa9YiDiIknoduNyfJd9l/PchZGOYUy3lOTFZV
an4owEwt7IItoKt73V3HL3IFw6Z/Q8waFFJg/UyTpaWo+U9UyBGP8edXzzN1EkG1eQGmh697rPbr
a/prJh2Z+6tEOFl5Q+UizA7aNva86Z2CPKLxOHMe4y6a3t14nYmoycFy/Roluk0yJf+MUqJK+f2x
fkXNPVLe8rH+fsY6Cld+Bs9RmVZuhnTuPMbmY1fE8Ra9ZCgHojkDFnrsYarjCDufo76n5UwYq2l2
ucCzBra4goc5Hri6vg/EcBgM/UXr24Ocf51RNJj4wLHbpChZMmNaDT0eOFce9ViAeil7THOScSSH
H5PvEdLvBZbucgkMdB99GpS45XAqhkM//Bwm4wOLUsx2J4xuYr166LFy1RC6a6FVDpQk/6gFgPc9
2nZr7f+4td9qAdiMHMtct/ZyvSDDqlgZDiOKOv9Wtkg0437ubXVX4wY2LGQIsBdcFOSG/dewHNDj
osDmQ1RE5ChCldfJEwnhv2fgu4oSOztztGqT4xyg0309le1SdMqz7gPXSeUgz00lTK+9tpITf4uS
w3/EyGag9JDb0uQjy7z6+taGPv9hxKiCUx/8TD/821sWWQo17fPrJPlGbvkKOWHIcnSgnQklyDIQ
7kyqCyohKPZdpIdHAFGfB+w5GEX2IQg3t97arTR8a0XoNUAOCcWYzMHw0yitbSOAUMtuzl9Vs7BB
abfOw5REHHzUxlksXhsR39vYtQ7XcH8M8j0y1Wjai/hYHNTGIHXVRvpKzpADQaDkS0c8TV8p/c4v
FWGcA25BOB7ozdHJWyxi3N5HGto1WjA+ojezkwCnFsVb/zliyXhIFtSAhpWfNOVdmxgVmJA4+1ZT
+s/jUv9rAHK1nuPMhY5A6dQDWrwvDH1RqV78gKWpAcgIe6nN5/peGb4gX5C8+Ulf7nthYSIlblR8
5p1gzBYVZY5NPjg+mJo6c3b6lB7msqcWqrnWeooS3OdGbM3KGnu7wrb5wjpy4dd2fBMHF9kHbujG
QpiIiEQCC9cEk0ho2eQOYl9ndVatZe5AjtC4jfwd9vccOICkQJLcoHzVC25oOy4kdlfSqasJvugQ
IUTumwKeMf6KkcOSiW3r+X/MQ4IE63CjefJJ6T3bgfOuT3X2zZsK9N6r5jnrqV+AofK2RVMEC6sA
sUfdKzqA0cMOrp3ctym3uO+QI8jRx1i4tjU8/O8RnZW9NHXcYnHZNXdXDZ8R/lLfgwpxtRAQs5T+
EX2I6iqnP+JU0Zdj1L4N1YbNPej9Ta6VwSlUxuLEotpZ90mtPBsGPBLsz/0fFk7emvHDGF1UOrVK
fU7FnCmcgxNaPMXJH0wHqLTvP8OW+JzTnf6YI5/HG/CcjN3oVeMCfwajqq3R78DgUxQButGjCIBu
rkGuk/Y85D/CMWFvJlo+AiPTQs5jM5+fpgLzmF+xsv8aYvrDBRXQvef2O03r7O+Jbn0UCAGhuamF
m6ZSq2NnDCHeAKA0qNWaHyK0yud54afZTypzXoPzstO3W5RdpzV3a+wmNJR0uCrWT3Ftfck1N/xa
4i6/GEatfMBqdzgGqDOuZDou0u4pDVh/xY3xEcW9CW5Jm3aqj7BMJG6KuJ6VpDFwUkCiKX7OPfKH
StzsA9UxoaRSfuOOhRR8oznVyg4rlqL2ZL62HVhokN8oExYBuorplCGuCO4wWSU6WfM5UtD/ZaDt
rOQkHNuWs1tax1AznxrDjx4H6H53pPFxb0HF/2MIMeyp/Knby6Zdfvg6ebKgytFET5Ga5IoSfoQD
SU3XMppzFLvGMz45W9mPRh3XwcRjEy0eTDyJCwpqgWi6vauL3j/Kg+2mPqLQ5mezmmIYPp2Oudav
kBrURrRyx3Ex8MrXU+l3Tw2XjkM74iQnm/qs9yzk8IoJEuUCZqV/0ooyw4IOMx05iF0QSTnLXspB
OSnp9QBLMaXY+2bHDsasRr5KMwZ5Tu88KtWQ7KFXhNuwSppXu2YLUuXNS+/qw6ER7nVCv7AUB9f2
owMXjJRbhWs/yIFcVcCIe+hZaL7exMtQiBQi+hJur+3M1b4nReccfClnKOYh3rw021i9k4+C4pl+
GeJiMyhdsemhyR5wk/reRkn2DceB19Av8hezr7Rta3PliOPZf6qN4t8CqjHrdnlPZlJzkk1qYgsL
ze9H5PvgJz2wkGbvw+RPja/RAPa9CyL9ZWiwYQ0yvhAx961t2eY60h9jfEJeHa6IMTQPM2RzwGq6
/oZOynfECoZLKSo+8noc9t3aiL3uqidqTQPqCUP3EI8vaOpHWP3oBcjq1H3rbXsv3xRMFHbCKXLI
fY6zCKuz/KQKFIILO6lQQ+NetvLK8vZuZCOOLwYBc7SPCDSMy7EM1e2tD7PAP2dZht4s5AQZZo02
fkCsX/7bWX1OSQdCcCPgpBSQbzOubfEc9dQduVr4J8CR4dNQePPG8mDMqEPKghHPK35MDl899gMg
QmJ1E5JLYQErICEjo2TygodGWw8kJN+snn1HqA44JXXeKXQRteqFktScqhTFjDTB0ZILhEGYkYbj
b2GyX4Z1GZIPVG+n9wqArAwLtOTz0cZfj+aIR5NNEVaCN1/MwIvPvskePpUVSG4YbzYFo83oIKIF
Ho+tgBIKG143uNOwL3jx9XQp+62kb44TgkLLJGSV37aTttKnstjL0ZE3U6FW+WhPo/lg+yOwGB5M
j6m7QvoK1rJZztTDFbf2j7IZ9D/xrK3Ar/CC/MBaIYJmL+oYNeY5yOJ31NSQdjDr1wlhtQui3C1S
gVX0Xo+I1+Z9MW2Rk4jedTf50BSzv3dyl3pRmexld6tV0z4bcXKRk6pghEtY+uNRjv7zsdW4YMku
nrPJrN8fG5n9j85p+/ukLYZ/e2xdvIJ+FjzFX4/d5e/qQI7NME6zY4QotHBQ1fbzzCi5jjiGIkXM
wks25ng2ykBEMPxVaiQI+4loBFYZkbNHN232Udc9wLyNLqbWdtpKToETtFCG0DwNZmXtEHJ9jVD9
ROZTSSkfIpfUq7WFt1Bb5julKNn9+622kjGWZ7ln/dRhxJ4dDc39wDMLuQcxXR6SX2fmbKcrMi95
Zo6bXEgvhS5rl94JHxxz0B7MVHli94wuUtggk1DikiQhndTW/oiSk2WUiro9OqiOuUy5Zh3cqv6e
D1b8RZyUf5+YpApkjzyZw+67PNH+PhHB/6+Y/+0p5AOCLj3zmbJEVNDCUoZy2rEAGN+LfNz9F2vn
tdy2sq3rJ0IVcrhlFEUqS7bsG5Qjcs54+v1hUNOUPb3XWbvq3LDQ3aObtEwC3WP8Ic3b6LnLlgqU
FpUr6Zcw30BowGbz9MrD5Sr00/gZnNq/wrxlNQlT++5dWNUrHJpCZKUvq/1602lCrX78fTXXU9ut
vKlFmWtTKtgXhxFGZMkEv0EKWdK0zFY5SZkr5fZyHhW5hcuoCDlMiv3/da58DHkjWZm6uHK6vO/l
Q17eV0aHXx9jitp+D6/QWSeWC2bC826seDDvVMU27+QqbvBC8RNzxKhlGei7yFlVnq6u8rkd9xKo
S2dTV5vUrpuby+T/dtHl3YIiNe8uC7d5gpGtvOevhc99/5dFZX4KsO78ad8tqoEkVp3w/acNDRQH
AkM5/wnOsX/+83/9XWRR11bHvXzwy7/5Py387v1z3862RrcRAfw+TD52ZaxiW4j8nuLioUu2M9xL
EzIcgI+sxrlyWOT4ytZ/KCPqI4sSn0QUevhuOnaf/5ruVvn76Y1drGWxX9NxIJlXZdyoN0FHEtNe
QM6J8SWbp+gbVVKOsShSoxnpQifEwHFf+n3yFFB2/ktoYjdvoaMNH0dCJ636kQzD2nSi9MUoTHOb
zlA/8GJ1jwD/gJ/iVvc8L7m3up4GTiSrlpv9jwI9KHqybN+yPVppS1ljXl6MsvfX+mBiLrbUQay6
R6MINUATp9cnCZN+J7Cw2VF0SqY9di0dqqxHubq8GHggUHN030IuA38ES9N3jXKdOWABqQIPN4lf
w3gIvK8oDDcIo/zTjIFzF+BXHfz+emXeFlQU0BBJQQxF+bTYQQ7XbB6tJx8lMaByOHCbi5gbApLp
I0l5yMg/0UiMn6EAt8+18kGO3dIolQ9yIC9Qqf19JJnehf05R9AAfP/+PUc2mqZpNM9q81GWtvPA
3XmKg+799OH/MvGvnwl/MH0djjh5qmpXrOXphGGBskbW37yWZxhinmzI+o/A0LKT5058Oxe2Qlia
76M07QZObf+R48tblDrXX9N2zkHBqREClqN28FTfeooH/5WCUvi1U4FszcbgonQKmX2aEe8T8du4
+DGqbvF5XCbCx9QODeIHT27ovso4SJb3E+OgQg9nWbHPf8rEARTsLjI+NLPVXzeJj5k52krgZjSI
VRaPzNH/IN9gJfK+t2WQfKBEUG11d0huOC1h0fmXOdX4Qawpfs3plzltmCc3Y1VkR6c15p1eXDWm
ou/YdFS4CbnWsc96c5FPQM695jcWUlX7lKpIuUBBCVZevSrLwl++T68legKv2Myb617tsgdjjpP9
nOCDbGSL+CpY3vAJk09vO5uLL+Q4JneNM2oUwYf4W2keBMmlRGm8juJxumfb7x06dGV3GfZOL3bp
vUqEZul3hQFSs+y+KPlk3CcL020uMWTDCoDiLS3pL8ICY4KZx2qptmzTFXwmd2aq+WsZlhdbNaje
Z8pDLSFx/HG0MfYGFBHfGE1hH6o+UK8odUy3lmemW9eJm+dmwhYnBLX3BeGhm6JezmcJ53jTVH+W
xfTB6ZP40zRp9ToF2f8YGPxvtpmLWUnX1zv5bctLbpcjQrP81J3iqxXl7alEge2gsoFYBSQl2qdp
QvXfu1N6UnlfkSctUKmHo7kSXds47vaR5s5HR5i+qOGVO6eLFXwwZ/OWsrKGUmsUHOMacOTUtS91
AEQycfTxKkbR7MlwtR8IZBT3QZJM60Lv11BbKe/9flWYEwpAQdLhGbtc/T7KdpE+DpFvo7/HFWrD
7cnFL3WZ9WdsyKxY5v++5p/v+L/FBeUpcwK1+grAOoXoYqqPPM0R2WuGEXVjmraVdXdjgc99ih3o
2q/mfhuxp94OTUIbr7R9wyHwToKHKkCzSyWxWFeJ9ohQV7Y3EFrdltRYEEb8QnLP2xaJ0R/CLCxf
9Nm6gWHTfLHcBIF5ZKtubPiI9/g9dSsZSDNuttNodw85vqin0sb6XFZSnPIACrxBj7y0rtrK7HdN
6hifTXPTVoD40Iyp9qPNMwcS3wsZWCQU0uq7QOLzUHP2RWbNW2GM2E0QLue79CT4+WVSA2KqCKnq
IRs1sxs7XwVlDT86pm+UvgAs67vRxGmo27gaODt93Kq12wD5AbeOI8Fhnn37ybIoYsNGRnGm8asn
vMkwxql+5HZif9MC5aaqGu7wlclPrDdAKUxAXOPUYysRqHhKxcfRKEGB+La3xg+yvrXmAMw+Caxt
ZxvVp9IM93kWO99mXYEy4ZTzozOjWsw5StvHWl094+X9w5pj/94JM2SOY1gdum59bYKavLNXu89+
oKfboWrKW10N0oPuKsFhsMeOk6kdba1cj16s0sBGlj/JN2X2sescqGgvKzVpPr+Jv0cYcKCq1iRr
3ehtElVjeFuEEzqY5mh/sTj6utwyP1Al766secQOMWic15BylHnlZTcCvR3G0nj27BtRC5YGMDYZ
mRFUW0behWU3AtAd30Z+m6NDxoQhxh0xGdFGKa1uS6lF/0RafSPsjKGuwnWFhef9/ztijor8CLK+
DluEo1b4w2IWkmMYHWCVOfA3QRBj57L06wQXYpcM8Jq03GyBMmbjOSKthqNaheXHCjP7HSm2jh3b
qD0qhpK+RRT2Q5uX7gv2490+acmaarXpP7lB/u38Jt38qQ3n4VmjmHvVAFLcI4zurK2FPQjI7z4z
nPAxcNLmoTWGZ2q35auqISVGcoKn6dLU4OuthjzxbjM3tJ5rErzSX+iVcxgUrYVBYpWvqBZQQmKP
dpJR77VAz++10wCDVCou8aHrFa+dJXJ17XiQOdDJdvqgVM8cE8s7xUVTGFvr7KXQRhPSZIFs9gNP
0W2BhyX+p1zN+sBVmNvv+uKkwY69RCruUqjD97rcZMXEreJXaUwKX9K0xyI8dd2zBjXpVOkzSbw8
e+7GEsLK0gWYuaXuslxeQi5NuXIVnKw7eG2bPwZStRjQVsdkG6NbeCF5VY5HRKzHY5ME49FyYRue
O6M6W1ea7h5k4BIiM85xMuLIlMv4JRzkqIukQzBs3q0tl16aeCsUF6dNVGnWkZuKdZSry8ulLwnj
FxK31BGtOq9Xfwu59DWN/09MawXnedM4fm/hb77WWHJV+Bp+LtJMvSvNh1gZwdeUhnnIkcI8w7Tm
LsOAPsnwBwPidSnlypX0LRE2qKuT1HOlX17evAP+Gb0M/Fk29u7fWJuWb6QHckLGWekel0sseVpX
3Vz6OvhDkN6VL/ovQXwZbLSdNyrJWVlfeuALJdyQm/Yw94uAMJnbXeOiYg1Nqk/3lLSq1bkdTWFx
qzl1cTv+GpE+2OiBhkuhXtzKnNjEfvLcGcLy3cYdGuu4y9z5TRe+us4Qb9UWqYux6wbc2BLIw2CY
Plq+dS+odfi+dwgovYW2yYAzR0hC24Ej+pfQWlPsNWddeLOLoUmsD82dFVrW2olxi78IPZ/1nUl5
kStg4BL8x4AskBbxvG76KUF8H7Si4HwGoGHreQB3CzcQZKJ0XuCKlt6MazuoAFL+BeAofZcVLqsK
XGhwpvHIGXFjlmm3z0eAp5pr54/wfPLHBNot/m2KzbMsKx7dpM8f6/lrYwfevTSqwbOuqwxLC8fS
kdfXKa4DnQ/d7VB2SrKmkv9kZ8ZwkuUiwJ230OF20pIFLu+aAnffVj2k84uCv0j7X5pesWD8PDNe
X6T9ZbRBhTLL/O469GoPtq0w1uve+ob3RnpoA8NeeXmq7UTbt8Pe5az5awWNuUdWqVxdRH/l6hzX
3VjqkJxDL90m2NYV5Sl52I2AVNfJpGGkvRibSdOr2+YgD0lzmN9GL81oCW5y1To4+rL182ssUMLx
B7inr6nRJq9R5mjrac7MB09rF9wq6QC/dttr3ccLOMRqEE0q28QXrStfcDkcVvM0Fl+nGoNNDSbx
qqwpG6QRfj4CZe+BBThN/5zOZbfVuwwpkSboAa1TfICmT41qGdXgwd13Ss1Pl8HzBJLind9M5+la
FQwUKGFyZmGY3esKXJoqr1BytkdofAXOlnXuX4HLmdfSBB6n3eiW9klaHVbfT61LJoPIING058Lo
0TNW9btzdAJ8Nvf76TpaBvUurLZ1M5rbiIqASChYuCSsS6etr6WJJcSDoXrBA0ZB2UvszDzH0F2o
+ni+6QoqJ+MwFx9zHKX33hz2257nx8kY6p95CIRKXozCbQ9jxrGxR2Xg0p/+ipA+GUW4FFtN1fe3
9VxxX/o1Qwb+aF6mAaIjOQ+jf/NHnIRc3sixQd6sslH75EMF2F8+y+XNL4vKUudmA7okb5DpXj7y
f34La/nXdjDZkDTt8LMDDdIotf2cTbm97oxJu+obxSKxotY7HfubrQp79TmIFP2Qcy9YSxOuvnuj
6PartHBntB+TXl3JzHaZrgag6AO3epAAxfdBLJn2dIpmC/3Akr9GpUz1DZD1LYZ9GC1OWXjfLS8J
gKvNbIbaRpoyICH63O9MF6zeZUKoQb2m1Aq5bVnk/DIig1a3eYsJSpxfSZ+sVPzzhroTbvuzi8GY
tCdEpqL1uVzquZixUVUat+d26fEUYl/tXV3qp42qnUCEI2i2VFPJLGQPyAic43MFvbkq1p+kOCsB
QYN+Hml6ZEotXbmFYrTmbFyfBNiKbvIi6U3247qt3LN4t4zqbY92olyeY+TyV6BAY2uZfB5YwLRB
gr+GMwfmph/NuNyBOkC5oQ2uDSPANLcpg+nYmXNU7uQS6O50DBUNEj3iYyTUECTdQfXcF64LvWtS
uCeguGLZWMwXCJlU8aqAVhshVAKEvW/Rx7z0jQg3XkYvV/9NXP+Xuct6QwACQyySg0RHbZVjW1AW
2qc/room0T+Nqpmt5kr/1+i49M3L6H+Ok1ESFm9xf7zH5X3/jIvQYCsQ4l9ylaIDMlrtBluDiDo7
+Uq815MNrG60K5dmkzewfzoHc/uwy+r1EuzkevggqiKXYFkOivJbsIzq7Wc2XN19qZkHHV/vD3E9
jLcwN76V7tR8iPC+O6r2hCbRMhjhgndQNTeF7MloaicOJXnN2cpo7lnY9mU2YgBLcDfOCyYgLK/Z
UtYf8lgB4amOAbftZTRuH000ee+lNTQ5FG9rfAo9p30BryO9Rd7aDz6qOd3kevBokbJRjDraKXnU
nSjQZkeMzXBIolD5qEYFZxqjNT6js3N0jMH8aXT9Nkeb9iskeqydyDs9mVYXbZvgcRHLw8I8yE+5
hgbJ0tIVRFTAF8A/lnY86S0V3SnenpuLgopcDaPiXDeRsT9nlwJlmDbtNCAYN2gw99COxlOvuzWj
GZnOGV3HaO2GxpPnJDYINa0Kd6QP2IbKXstX5p+ZqnnX7HXaFefM5CgOJJZaFLt6mOutNINW6bEK
HX7OOG1AabKOWuaXT+JdMk93NgTtL7bH1iGqSvslzoxx03iGdReWrQnfU7OulaILTlYIVr/VzQJa
VuWu28IZP1ap/2NAPvd7ExRr11usGTRn2Ptlaz8PA1tq153g3UzFQfIoXqrfI2A7PqBcWj7NuX4V
dsgTzK47QHMANiu5GJmU40yc1MBu63VYpTi3lw0M71Z3bropcG8uzcKtVn5it6e5UswZXCNxVRwE
28QyhnUd5sM2KVR3hWFZffID9bsRBTj3jTOm9z7n4ZMtl5Otlxgnp9U2dfgc9ejcAPDh3Zarog76
efkD86zxggY6NZ22mvLACRto5R5fXMQTnLXv2p/tthqvw2b2HwoqJ7dDY4K2qpQH6Qp7z7maoU6s
zEDxH2TASTtvowcN5+2lT17Kyq5WiQ8MbqSuEy+GiZusiuu7AOntdabyLa8nEplB+aPBo3bV2b39
oiVYbVdVm9waaEUe4sbiABeSn92E7ly9uqXzYrlu/rOvAb8flBjKJiqDM/oV6kg+FS2x0sIuT7Pi
8KHxYyypyCYgPQWwGLTYJdRJA4WfaaxcZUkf4kX6TyirGoqbPkfmPK2Swh92UYEfUz/WmQrFLlqj
RPJkY9GGgYlab/VKm25aaixInXXWHtCswVM3sda+T6oX0usDPCrzp4LwsB8p7fd0oaQkeVntm0rr
NviTVZzjcaV1areGBIvlvaRvMs1+VB3+tZeIAJmVdxGW6T62/Ge95IPO1g1fkP07nhBVAfgenBLR
fcS3gbTwx1xzDCSIKmXThimeUGNmPXd9xO9q0XhEJtW44etxyhb9R+lqDEXbIKG+DjUv2EKJHB+N
op4eQ0Uh7eBYN9IFurI7ukb7nS9ikaFphbqT7XrNXmIlBBV2reWxLo0gnqorQ0fjX5ryooBbRaER
Y3mZ5PV1fOdgy3CJyGs4q2YVh+fPoXfux3gBSAAr7UED2+mtpSnVbQM7cd1bUfQ18JWDijbEB2gQ
9r7oLX3Poy/4mLpAWpcAmTn4gINbdVx5/OL/o2oqukXWerb9aiNx8vJOfJW0qnHSy73f2soO3CbO
xHn0zmm0xMsGocCiuxaZ6gaBrisIkOpaGEUNfjqPMXyLLKAA1APjQ8kJGRWkXQDo40y+15dmiTvp
1ud+wi0NWZXLqGgHyCgqNqRrfwVLM8maYk8yFEtet7hx1Vn/vlzkoG3lIgiy4ClPbHJvq4gDh21t
im52PximTW0ds4eb2Y3qEyideNtHTfypAQ8xKLDrxxj3dEej9tnqvrEHhWJflXWePNo9ZncSwqkU
j/bZec519jaGobubiNrDR8NzjM0UWNOVNKcWMk8HEfNGmp7Zbrnvqk+FrldPntnwv6QpH2a8H29i
fN9X0vTNvrmSJWuDP++bjm1kuMPJhrAAFlDtHuw0a4/Z4OLc2KEqr+hgYXXls4XMyDYelIhMZpU/
mYb3tUSQ4TXFrwFt6+41xtWeUpPa3g/LS2fVSDC65fHSb+Z1zt451qFWECsv/Ri5d0mxu/TI1ZjG
yCVWcDwvAyklkWt9Ll/zTp82/LHbtR5ozpyv0lrD/qQOgPPj0Y6VR2hG+wIp72HagUu1VqIEjFDK
dAyc4kVakxY3D7931YuNjDLM5yhp/T5Rj0mzr39NUhYnwqkc1dssfnO0RlbvMZ90/yAisxfNWdeb
/U2VIREkA01R4uyX2sDpUif8M7jMbP02m7/EIQl3Qz2eBQHkYQZArs42bEkTpGp2iTv8xFPNPuqu
Zx3r5aqpQayu3l3KUDQM9tGnOnhVmM2NdAUKkFFrYDcTJir2vlGXHVAHQDgmphnYPGrUD2T17Sfp
mNsuQJMSW7phzNh44N02hhuzLouVic3qMeHwjirEb1dYW7/1AbD51+hlRuCnSDaqE+jcv8QN5X1f
mxGlRwL+c6i84SXuj48jbxgY1ivCBuN14TfKjbxUHvJFmtJO2K8CK7kMnJvhyI4xKQBY/prxRxyP
Uzwu9ZtLN0bjzrrG6Yw7RFXHCvCCsqJQO1VHuYqDucTzcGmfLy/jmCG0ayO2jPMcGXBTEsQruZSX
SY/cq6jQrtp59u7K3qxvYTKsQjia2TbF9XA3RQPezIsdnoTIVTgi9okEq3F1GWiS7jy3X1a69Msi
pVPn6z8Gsr4GG7UsIgOyetWnZC1QtHZm9VPlYJUYZ015ldRhuRUjxTlRinUTR+pRhOk8K9uESmo/
GyYM+r9MkijfAf7Cr/d/nRRYtflQ2u4P6ijYFLge6iVUc0YsyD/HsCs2nu1UN7o6GqcaXRt+eaH2
yRi9nTp38few5sbRR/gAaIiDXyWqg6A4fI7H0khAkmpOg05INh+6AcuWYblF1k1m3uXouK9GfV5k
jPqbLrDTD6pe+sDAPX1vtf30wfLsowS0QRau0yzq7qpwsk+qXmRsspPqK3JFq5w3/UyZXdlOUFwO
2jAGT9wuf8hMa6ESWtWsPrZ9gXPr2FroVyf9ZxPZHokg2VWjdckgTG90gorwOR6tswNGrkXjlaZj
/VItILpZx21Ld+Fg2YMaPneJeSX9EjYZ+FhZC1RPdTVQdx3uM77tBLLaH2Eiaawtq/0epqfZK5tT
TKE5vdwlE8JyajX2G5zEoF9IUvnSKUllyUVfBgwA7Yj5kbO+JKm9GBPprIIMb6qo3vJTmfaFVRv7
Kg3tj1FnbEn3z18UH/WmDsLWSVWU8sEKs2IVNpP6hSoQggQFCrmdbqJhDCJuIzOmDnd3fpOvFCcr
1G2uI8fyUTCx9RdIFd65KTJel+ZZGcrg1OVZnn/Wwh6buLnuh6cGd69VF7vZvZ1O+f2coGcNpvsl
Sevp+tJv4JJ4JbH8t6IfN/4Wd+7rdOMtZsiqCQqZEW390QJ3r0LFKXj2nC7NGNM9aXqRw5N2eUnG
rHngy7020zq7g0jtPLBhtw7lBEXKSjtYWimZ453l5dUmaNMuXs8FkEGcH8r9ua1U+hdlwA8T8Qjn
gQ2X85BhwTtWYXgvC8I2r26RTdrLmMadaFsElb8vtHavFuX8c7kYU+t80f9z8e8h6VF7YzuPQ/TO
fT0Lx+LAue6LfCFmcUP41SffHgxFce/mPd7FSfDQOnyFvOK/6AeaAuTDc+pz8UJqD5HuL49i7V5q
Eufjt5Q2UogVB1+f7+2eEveqXnQaZmUcdkFfaOt+yKaV6mBolFph+hLGJcpswNjFELlGLuZsiGzr
6nYM/Wv7Ws4rFVaVm9521Bu/09obDEk4mkZd+K0+IH/Xrt4eHgUshKsYAE+x8qIsOwL9WSqTUYsO
ydIZJH12lBcsnd+upPlu+N30S7ithfPObIDEhZNyg0I1DzHsIJWb2SPtEuSlspMR18bSYOMsIrBB
BmdBYs7hMl74hnZD5Vwa5x7DXQUIotz7KFQhqePcCgEhBIh6tK3u24WTUKPevOFv1e0kYg7G8trt
slu9RCMJvXx0K5YyBipo/zQX8lsWzW9NQdtdmoKQexf8a26+GE6puZmjdhqlZDqhDqUVjMaymKd0
o0V+gUUAv8EdXnj6Kqko/bRg0uyDOeXliUJwAiR+DrwdEhZfz019GUHfKbUP6L6hOeDne8etnF0U
RNaLM/tUgMBgZHr30teu8xJ7ob0DTWQc4H6nDxH/e6t4wXPk8Bs9UARfgrZBB6fVshsN+iKKTOO4
CdA1/tyOzZoe+1s5tbjW+1r+UA2ZfnCN0dnNpTUehhZKSNXln20SB9/ttrgabN/+VCuIUziQndAa
Vctj05EKQzjTe/kVCtDpHNqZ5t9DDb88rxpab6HNEtoN6tuqpT2+WzUlVcUZBKRDMY8nBzGfK3YA
j4iqevkmWvpkQF5GtRxPqLaOp8w2tlozwpRZuvQggV755+WULK6XUTZuZPLf1jpPdDm1XmGHs0bd
Dtv5fjW5QboYDRovKf4mHBm75NQvrsWXUTE4ltGyM5ITh4i34NEv403voHa3/NAUkI8Ax1IzO/rL
r1E6c3MYV07JIfDSl8iPU4blRUb+mPcuBrx8v8LPPuwObqkb+3KBTSUQaPZuVrN57Ez18fxiAtaz
2/kkLbwglGNjJJ/PoKypBwLY6dq0l1GU84tHRCZlMelJ8wwh0ypT1oh3qBkIxPSl/n21itXOkK7L
arJA2U0Q0+N1LPivgoP1rnUf3GSo93VRtfdpjXZFFLnjh8mAm+uFlfEtrtptK0VAO7Q3tlUF3zUf
I9a61K0PalikiLOr6n2eO9neStT+WBpeeaRMUO9bx4b5MRYYGHLUuJOXKp0cnGf7fHvpC0onvCs8
xd3bMeLJfwzwbdK5v3KM/rWITJCm5qVPoW37B2lJfzuFVwWQmusssR9CaCnNuquCKz0C3DNWiIHM
bWpyCvKqK9jI0bOnK/FhduxyLaOd71QP+txyYK/j50iZomd/Ul6zyC4AhhIfT3x4jM7qnQx2ljse
9ZLPnXRmgxFaCECz65/Og6CX4fj4KnxTpnamHux1m4qzNJ0eBWEU+h6kVYfRp2QRbo+oWO38NJ0f
JvIOG8Rx0RYnZbyyEUn4zF75GQ2e+YejeWtgSnCKsjBaaeng/0y7+q4sM/3LXJnVqkAQ5wOOaTr4
c396ZO85bj21Nm6x4LCRM0dlr3bn+Xpgn301eL5zEyzvHBtwnPok5HyoUOQ0+tK5RTLd3FeG2WFo
R8rX7AFNmq1l3mSFGe+wfe8f+jBON27TaS9tkqC373bVZ6eYX4Jm7n74ZY4Mb8BnbcfviadEwUpR
zdtJK+0v6KOysdGT8GMM7mFdxpr+KO9cZCBeFS3TNx25MWNTsjNHwoMHpNp0x7r1wnurp3isDIlP
wdwIPplRYZOZgaOel20PfH++snBK/pQphYoOTIHWyhKWIw2mqlb12Nd5dwc9mE3m0g9Gy9lkeqwe
nGXWaPGt1uyP7UJqM7QQvFLaGWvhrU0FgleTNujHIrTzVxuX4YXm5nh9cdT60lgLCU6ieoiI0JHy
4tXCwPdXFDUzYy1stkuUrOVmZwYd2MIC/DxR6FGq+7AbU76TwEHySrXWRWzxf7Nst+WlX3ZN9kS2
7jIgwcEy4zIwyVZMOsu/LBPDDj7C57+X04RtJc5qcPDGAEqYfCiQE5F+v7OdQ2P7A6rhWIYg6thi
2Bv0z6bHedUzskcYxf3zkIWQXVVVO8qgowMeDVxL2wkUAKW2/oDWJRIVy9TazNo7085vZDAoFOUK
hRxtzfbOOee9ctPv9n7tzFtJg40pN/XU16aDNGtF/1H1iXUrLSMtVkoTZmzkVOdhhrArCbah6sJT
GZpIrhU21f3Ksdh+5W1YvWjxi0/1LVgN4XTXolj3WcM7et02tfaoQRzYNWY5nDSkAK9R5lX3/APb
e6Od403N9uCj0QffnSzLXx3SWzjkkElCw31NMmdu+pWrq+2mj2FE2cEUrZTC61DBi7Id5aXi5CAA
dCRh6+xqvCgeZ9x3qKCVCqK85bWnm+ZPR4+RNHTbryxqrbyuVLbObKtwo0t3l5WkteXEQlECm4mx
yK6qJjZPcjqRAYlzUNw5xxVyeJnm/CrULTh9yylGzj31iPF3HrqHtseQRFTGHBEhq3ko7P7a2dWx
uzoHSfwlcqj5gnhK3l7nEALvOjQLf7e90AvEGxBPJbu7WGEYSMpdx/HwKcI+9crtOdp1lYFcYB1H
T/M8nfrIK2+lq9aMt4jQXIQxoko9Neb0NmqEXnDV67Z5dMLIwr0p0T5kXdFf1ZZBar801A/5VKnb
CLeavYx2Ifl0xzD7axnNovIn6hDtrQyWeN4EsRE8GQmyupHy47xC0WScMYqnc0vjIY6WBO+mUo9z
aizakQPprxUvS9eSxr40JY3taLybjEoa+11Tktx/mZvF/P4kyf0uOFTZWi9LJcuovFGOjfc+5KM4
WWgfc4XyhFTnMlwEtuB3kysp6Wlx9iVpHO9OVavoxanZdSwa+65XcvQL42AHqMj82MfOEUDsQNFl
LB/VcfFuGo2PflTishW4+cai9vPRcZ0EYX7TP7R1dI2tKVRD1Tg4ttU8wgpvH9M8jHf+nGhwV+mT
F9sMPqmR6h2lpVo2AstMSnN+hHnR3SuuP31+bvV0/BwqA0KHhlHvpyw9znaBfzqOIahbtdazjRfQ
qrJG7wdPI9TOpnTIV1YZOM8RHLttks/pCXXr5LSoGbrTfDelTrfNSiAqg1jiSbsMkQg6H0rL2E/3
SRqWa9vOH3Ai725F5HAoMEKeWu7F0rRirz3knpKuRWQvx9bzwbf1bRnzhEdpsXxIvIV6bGK66f5y
uLx4Xc4L0EITcEYwG9rWtRwUrS6dckkei1SxXObsDM9BlzUcFR8BEwNtxDuL7RiXxkedG+PaL9T5
KM0oLTZIClnPQ4kCudqXn6woMT+6qlFeeYF3NU3uE1XJ63jhiYi1kVxF87QP466+ufRnKsATz6jr
d65Ipan6O79W4Kwt8+UFRoV56uPi2s2wYgvjJYWz6FdS0TE3TmgbOxGVMzukOpvJ+5a5LlwttOew
AoGWKKWhS6xMVWcKdkusDEpXiKJc4NrGnWdU0/0Z25FMrXeSJIKZefZ+nptmdf4vDm3trS3DnQGE
D1Wm76IaD80s3VKdqc6a36kDgXdV2/FTzeP/utEdmmGWRicNWzWZUUWWd1cXNYS7xqyv+tfayxUY
PoP/QIFFO/LkeR0K138ANeY/9Mhr7uC+Wmvpk1jAQahxFna+lz55QW/vJfDaEMECFppC1XjwP4cB
4rtnyXU0ZZJ12FX8p9TawIaAq2Jyh328XKFO83YlfZdRsDwxYpSJc/RbDl7NXLdbMv7OfY2Nwb2D
SwR17V5nQ08fNXUGKjW6CariIF2IgLQKDy48ujtdvT1HLLFGCdPOtebmcOkrzXrELJy7McZ+OKtC
ho7rm8ywKkwe1Bq5hKVN8Uy/7jnIvuuTmEpiqiB+dnUUL6WvropmXJ0jg8I1N5d1LQPX7QopJLXj
aGwqqXLnjZwY26HKvvkY8iWdan0q8wznqb9EKAN2IkNknyMalW9AyKbzoeviT16kKx8qG882L86R
4YbVdD3pAXB4vSueKgOaq1dgGOEhL5JNzo+q0jmnDYeVVpru2ZJAlOKNmq2nUrvwcOR7JZ2eGmsr
y7JmCGHIz8t3SgbOs89fuctMGZfIy+xGd3uEh/z6gx5kmwpZpY+p5kaHxsdwuPPiRR5KZEs5xpTQ
9UJEbVoAq5spNvMT+GoyxmhErpq8Qs5UOt+NSzx2U6RUqmBv2vpwkJBzdGMBiU+sEDSl0x7lxRzh
s6xmOzbLlXRkKqLKtrGYWEunLQHnsPN1UEzt0RyS7vh+TCZHHEPKQg8O7+OjokPlDJRIexxqDr6L
ytFGINsJsBwU0pH2csBzC6hb+gXE3fTqPgPScvyjXyI0E82gZaYMXqa3I9YYiuV9D7xOOxoJJlJy
9bem9CmlQylXLsvE8zZx+D+UndeO3Eiwpp+IAL25LW+62krdkm4IjaSh955Pvx+jelQ92lnsORiA
YGZGsqpHLDIz4jfcIDJPSQcchib/kTdvfx55m5xbIHnXM+lrloHb6H/1abqD1UYx7v6IVdE50clh
jZVNhlhtD8kMqpq1Zf7QmYNx0Fk13llu796hTlj4u7IFsZTh8rW2WitE+dIepiOOmxaZgHyKfmWu
GiO+p38ROiXvujVWdtkPa16wYPyYngF0w2I05+FU17N7gYvmbrC1yPkdmfmm9Kz4eW6xH/LnSt3N
DSvydVkEz0pjzHyFFPNDDE4eqhKu6RIrBy0Y7AN4ZWslTRyY3U3YA+5H4ZJn8Fg/gMQwPlfW8MLm
vH7Ql0XPMiYtGYNh+aH1e0wil3lm5Vz6fkwBYBrD5cZZuPEbEIX5FczqCK+GCDnc9OqkuUS0NTx8
kor+LtHd4Jg6zT2PH/1zraoY5wT1fb0knaK5zB9/j5WJE99hDwDtgiStpeNI3KlOQXWvRX1VOnMn
Vy56nZT7kbwlLBmatwFL8roqLmxWk6Nhz+C1S06bKGBHfRT9pkHflJHVfu/mcdqGtlOfPKw7npVB
/SXjXrYIPAe5/RTA3DzjSRhtywGyDy4W5tpBhfA8ui6a4nHzIAesI5sH6Wd7cr4qc8nA7z6JuE2o
FDhZSJxgkIJga47x6ZdKQ5fHq+yWG5Sm49jHJFKBsQWZ9liiuzGEGBu2aqDvnXj0UIYmCrXvZdvU
cYvpMcRo9RuZNIRJ8lY/y6Vt5LkP3djNG2spkBa9cQYEYp4r08NZYuny0O86ubqPkA1dcuiW+mgd
qD2eRwql/N+xZJDVtck2ewWKtdjGgQIEM4oWS7LW+jpnxqcstaa/6+qVDR3lu2q2DqxTrb+GMKOm
207t6zgESyrMdR8Nk9fEUPTZXdGE9al0gP5QhNXu5dplH0XryQ7z8Wl0wvYBmU3/EGAwsx14In4j
Y76mqqq9cY/4h1Jx2Orp1vhNoT8u6uSCNNuXrsXoqlkOciYHp1dWXeoqJzHAkq7R7FQUR6mMTbWa
7uSvDxEi91jFXeSPl/93pV8NxygafkgXfkIqqhNWqq3LJFK20ikH05rGlR1lnw2ggA91E2xcJ00v
0aKlLF1YJQBEm/wDCpWms+mt4RHiJxsCtp4O0OBo2CsaqD9StjXuirtoHCxMilWyNFk7fPWoVeEv
+QVdkOjUmD6a05nSf22M8Kc2DsqjqtaoVtQdq/slHKXMdONMQXRGkd18te1pjXb28JX8jbmf0W/a
yfQibE56rXafzEox7iBRVWuZjowtzzTsvy5Fp0Qvuo/x7HJZ+VJK7s5op9s6txjWYIvW8hpXNLy5
FgUnOcAsnbGPfBZTpTHOlUMSJbgo/A74r0mzc50kUX6s4Ojh5u+T5EKOM1Nu7lnR6178puDoeG7i
vnpmEfcrLbLme9c5OJp3mvqAY4d78bjp1w07o+9x0j+nalN9giOenMoq6rcywZp/KD7AZSBgwT7q
tewAeL55y7t0J/OsMBo3KjoT57CFaz6j4XgQV0o0rG1KBLFF6etfdpXVykGX5XGKm+ruWjLGjxNf
x+Xlqy6H2PHPHkDYk7QC1XXuGhSxwjxmrePlznYaAnyglmYtq+sstb93nqodpY9HmPfg6np6MdN2
K13TskxiO8smezZw9FIQgJIvKQdJH9jd9OwkinKSb3v9C4KgOCSIBhoIBaSh+VkoM0XgBw+/W/Vc
hA9RZX8Wso208Ba4toZsDiVyBv2BX1yVo/GqNwqV30Kf0BMpzC+SrurqCgQ7BaY7yWX5sadtPBPZ
Txm1qOEeWizMr5muEluHe7sEjryQZORA7rHNnOQl6+bgbBdhv2pBBZF6U9hF9QUKfSVpJRmQJkCI
6iVxuotpTLzEZ7V+scc6pBYKK0QGJSzZlwhlI2LHFeygaDezhz+WhDtFPN17zXh3u558ZBFTvlPQ
mx2iMHs0ErLcQ27OiGUn3ictsfJjHONOJ81FjvsOHWsy88uoOVbuY6OXB2nJwTP3joVnnjSold4j
Sz0/SMuynRbDrJrV1TLZ0qdo47cdIMmlKR88jXvL/NK7OTLds5qo+77AN2PBvQOirGN170At35pj
XK+x/jVZbhU2gjiNcuKnTfUCYlKBAFqG403XIN/QwhJTqgZmal9lGIN4xXlY8HW8wB991XEfHa3N
X2s432mhvBaTBT9ytL5Iq8/m4mRYvb6WZteFi2Mq2bdr7HLBaKzvkNXr7/twLu9zBVtMxL2abWvH
QBzjHEvB0BgR2OfglWG3s7CyQm4tmh6tNpouOkU+6kesdCAAkNsAvMJDgCb0v/empIq6Wvm/mmak
vQf/MVeCZbTPYwtDN7PesrXNLujpppfGt9KLW9fm3aRupFt6bmPdEiB93PfJTsO0fSWjf1zjFgfA
LUNvuNd3f8QNagMaXxn2Wag4PWtlO56h8E3NvtUokkjZ/5p/uXV+AJ/ood3sqfDPywO0C9kSI1sg
jI6yc3y8Q7aD5YeXYc5ajOreW/mo1tKqVC9BWGPclki3XiB0uRvHseYvQz7fWUu5Nc21l65qorfc
9YatW2vxXaFk06ZxzV/9Yr3m6uawxd4cjtHSFGOjOK6fm9yx7qTLgOp2CULjXsY8N8QOSNx2mqJ7
axSwrh0+aLPjqa8FVP4LBed01emD+lpWGZkzRTPXMto1hrXcV+HODmrttVINDE0bRznIaBnOvIVn
d74bl0vNWvIQeJn3KINZcvDS3v38++N6WIU80k+Z6wXoIg7lW/fL0wflNZ38/oGM0ndzEe2fLUwZ
Y7XtNtJUJlODNV2CeG+14s3phl+OpThHytnKthxTe+MUA6XH2cwRhO40m+XeVParEHlbNp34EeKs
SDY2COyN3h0N8npA/TOIRAMmGGcr6qALBfHI3mQ5dbwW05WWTJrnaRTISv1NzFmv5q1gWustbHeb
JMbyeTI0IuXOAlEp8V+1F3XszrrbS27BnXB7tIs0WH/IHsipHCayB2dW3itpGSp6F3s5TZTqrwl0
4fUq0vUhO0FxCxjPVbfY5uGzafHQfVJH13zqMsyQM13Vd2XagBu3m5w8v5c4x2s7c9JT187aRaL7
rmxgFKyDGpTz2iknxMwK53INzVvgMGVLHVli5YDkVbHzrLzAlJNPszP3L9RLvo9eS6ImxBcd5Z5L
7KUdy7+Q16IaZPpB6xL3UUIC1wi2EV8RL1/LeQyWw0JoOQy1iS/qchUZ6NzZXywot7cu6ddCFqZb
n8rUWzvF1Q7OQMifU81POHQOKy1A6zfM05NEZHFV7fg9BicADvNTomLgQm49/99EhBnshChjw225
Gveu6mxSRwPYcj1OZhQdLUV7+YB2uZ7yS9gXuRGcr2gXgbGkdo+ElAmfTCl2PPbTT7YBGs1C+ulX
G5HiLvxfbWGhkN7k3WfWpsB7fHL3iJVp57q2il1QxNknntnvk2zEYVvT/+XVsNfKTMV0nN3VNqjM
+W4otfdJumJlZwsmyZWpj5xWuctIUN84+n/y+LWF/i98f/w1s3qVIM/PL1C546lWb/ywtF67Hkq0
aSjBLx2pZP4nkycHQHFXlbX7zfUUZTV5QfmS97wtAOGgTpf6SOy7Q3DABtV5kCvBB8J7JGjVUwxA
+VSG2vdymOonYTenSxeCKtcusfKWqKVLWhIqXXqHNVXDrSxdU5b/lY+4T8IQ2UmiKpdkV28p+jbn
/qbuxALu2jkn0bc4bZ3jLfc1lPylbZ7uAq8+FbavDwAA7QjI51WbA2+15ICZ8V5L+/k7790I5/V+
vosyU390BmiuMhAlUQjR30+e3SYit1SrBtIXzEh9nM4hln7JBtTNcojMh3qyo7eWnYKGBtWqbYoY
83Ojf6zn/iis036hnhY485DGfpEeu6peUkp598JDnRJ0QqBT1ycZrAaEAKrMdHYyMeqc6IDfOmDR
hRDL09c9mxmKazIXOY5863gxtmqx+6OJlOh4TVv/pvynrfWh//oebAz92nfF0wnMkifGj3aaP+UK
RCanDcOLHKJI+VJVhbW/dbGMCi9ToiF4khcgZ9ADAFOhFh465Te7uMJQdlbXZqdkMZST/t4pftk+
j7NhdtXtXGjeBoWV+FkOWcvDLkni+OQs2R3pS42D1QTtkzSmQEvP4WD9uM2ZzOGzA70j/DtBJWE1
iEmXUmpvGkTDl0hPqRBAr0EQrWQBZ1olgMeOx5Sphi/wUA3MbJOOzN8ymk4VZBLDRk2Csmcrdres
5TIgl4WLysqIOq3TWz9T465aDIHGqg9WrdWZn1UnGragBJw71YXLoxdBt8vCFrBl5N+jGadv0rie
dvrYwT/q6uTBnoGSLS05FGlirLqOCoc0HSP2TjAcy5U0ZZZm649KkzgX6eqtsNu7lQvefrmI0kY1
tmvHye/m51mz6xdXrUjflPq2C/RpL66TuWs9+pkyPKVzUlFpnA/iOum3yXjSWgpW0qxSuHr1Il37
/53kpnD1pqVMdJuUU3XmVaVr6wqdfVxywT+I+zQKaNFx0NMcEHyNN7XXNC+Qtu0ZJZw/Y4emj44z
KonrAKeEly60JDaOTdJAns2TEPFWZaOC2qvyRyCK7jZGf3EHm6Ln4YtXSuJiGLJ3Fu+U1MBLPK3t
4598I2lTf8x2CjTPlR22VBr/DOJbn4qGfKifWf9c9vZZao1Zp+GOqpJtawWYgMM+/XDFuxvZ534O
7cdyQJ7UN5KddFtuEZ8zPxzXAoNPp9jf2A1kh9+T1FrHTDTHoE6b4z8nSZSbopolkyKz0tap2o/n
0AFAr40IvmJ7Qiq/TF7qhZ+X5ZlxMCi1PvUwjllTEYLswkqjsPmXpw7GusFM+KHQI57fepHvDBhW
r33vfR6UoPnJu5ncXTe9eSMGv0nd6OcyMjCpBf+0ifEr+r58MFW57uCUvNCdLIHD5JXZ1tLU8XXq
E4wHKoDa+pgjkWdj8ZI1an+S0blHAciMAv8io5UanBpPd59k0N6X09gi810nz6zFjxJiVk1yH8Zo
bTnL5ees0U65z5ZNpsiHh52qryszP5huanwrfeTUF1NK1+p+JRSWPxdujoqL7xinTsF/KoZwu/kd
Okyt89Mn1CFr8p+hTq5+uOrv0Hjo3q+q9MOik2d/uGqO9q+uJ+UzRhbFTm9zZU9WEg9rUKt6GJWv
YKmMM7bqBkaDQ/U1SzqyumGY3qOJk71wEz9I/G16OBCGGv1/Tq/t8X26YVqpTJfL+p4D1yqBEt4U
m7wd3zVGRDjEMzoXI8/0RVqN7psGSBZCosqAtdENZxlo7RmS0li0eFBP/AJ7ab8H4siHasLLh8ky
5/cV/vhIHVfSTQAa7vpdzAzq30zFfxWPM9X0yGxR1/vzNBmLYYUVrbmR8UxTgrOczbr+fnbr+zBb
hj0XTYH39xW42U3l5tN94gceNszaVlq3gwVE/h42brlNbWPiCUUsWGF+Q3LqVLAnrSk8cj9N9x+m
xT7CHu5AphmolLyH/RGNGg+liZ00ZUBQ6xjSfxy4vpfzhr2Jl8Iw+rBflU43Mv3d7bJyCXe59v9g
QIIjnnKjlynnTPeri5KyQipD/SQtOeRqQXl1GZRDMwU9NmmqufljIDfV6iJ9CRc+IKn8gkwU9di2
gGmzksl9gdXK5MaoLS5Vr9vhVv8a7IIy1619i4F5irR0GNfXyUpdNTuY2kjHLFa0sppAPmkx8VkW
FlnOv1JthCQ8ZAEinbniZPB16gbbay31rzN7v0hO5tDvINs2lOnwhRFzmKsFjA81K1Sz8ORUfabf
yfDVTOY6XpfRfQfFGvewVA+B+ucxG88I0wyDzOYZoJZnr/2OXhmqkCgpY9weuq7ygYMs4RKok6s8
FmO9ssahtXeSXTeVBrVPpA52knEHHT11K6eJVGDPS+L9FpT2NkFh7hQ49tbf00pJkKkxMCuLPXbD
c6t/vjVF2lqamQeJUV84LbdRkba+Na/+rlEIaj0nj4KkZpG7z1Bb01f32baH5lXLnO45bqt9acbN
K3n4GOts78t1TLWXL2Kq/BkMzugnHFNqIiSumNkEBuiEcWSVtIyWIxkXRR/6vYyWicuzz5lYOiyj
uYEJUBj63Z2MwiZ5RT6xR2CMwUWCXr5YbBTeca6V4V2US2qwUdcgtxn5yfbaXIS53jW6lhGnNN9H
ykgDBcpf+t75p5DXbUQKv3K1/7yQjMxkOddXzywlhnmPq7Wpf/dU92mybaAwtVtujAldSWnCSTIf
s8ZyDzFKNCtjacqAmqod3P4f0riFYoX6CnzVOUnXOFuYJ9p4zFhk+A5Ae/2zPbj+WbdKBBSNeAAe
QRIMYvqIEfLSh+rnUbXKn6i/rAXIoyq5cmZzh/jLAuBJZ8Q7nZ7NHRI9xltuj3+VlmY8tGpbfl4m
DVXbrO2xLV+sUt347lh8r8AqrzWE3ZbFA7A8KsQ7nT3pJzV2wxW2Pe6iwEHIZHfkTHFzwf+3eYap
w64SUcoIZvm2qIb+0E8YzjcIJHVhmb7VvRKf49gON9Iv0xMYNLkT64g3N4vicjgGyFBbyK1he4uY
mZPOr75n2/d9pZ9itdA4AeznD1py0KIEerukb3+P+qDKXtDqTQ7zMirBgTU2LD1GWryQwziG4vSq
1AP8f06uPQyFzdLzMWYAKL3tUwUnkkwZH0nWpJRAfA14NOQR9vWwvpI5/tKF6vjoVn7mr2rQ6bGh
xxfpsypKF8Bfzj15ua3jGyoLmH+qjNdimYnKJ4vb460/5olxgSiJETBlyFu/43ebCSzRjCV70CHX
lSVmsmsDdu9pPlaov6jzqlkgLf8RsdgoPvn4WNwiNBMlcD0NNYR9s+rS12gf/CaGCuEz8Qt/i7aR
fmWX3tihVhz8UKN2OgqJVPqp3E/AYvLwPjaLn1Gvz9/ZuEKgKqvi0Qh65S6IFWdNHWv+7g/DcUzK
Ef1lDF4MI/V2teXUX119XEmAEmJnXUZ1eCbVoj5rQfzQyZ4NpA0I7arqXjS/+i5SBZDZG5b4SvZU
xpTBfBMtunbRMBiU58QJ9W+6GXjbsh+9I1Lm+6uPfWpQP6fsNKyRnEi/Zh0QflFmJltolqb3t1Vn
X/rMbL40LQISGdmdJyQ2EjBtFix3vbPPsYpdTOd59lXhuRwTNF6LGe1FSs4v+ajXG8VK7F247EdN
pMUeK1VUm6tLGg/ttrOsAxzmLlx7oz9fHGREoCjC/YNu859Nt9V3A6+ZzwlgUQSJ/XkPACb5liMl
lWDCTXo0ZWmN5qd0czOG1H2+/RG93KNUWF8UCKjrIasfVCvE/3z0Ow9oBw/1a9s02YthhtUfbgCM
OCi2Ok5wD9LVjFZwWS6QqbGyShRd3XuTnj0Gi9snkLVPbsdPNtWa/NqV6H1/cAcU4vwxpyLJrzMB
OoGqzvKij0kB4kSjbKV5G5BmhAIcGlmethvKJnyIWdyssC2CeqxTKDAyoEzSdCtcspVEn+7wojDe
MvPnTLbh1cu1rW0HVoMYUKQh9w59cpwSICfY6+ylaan9e1++9PlLSNSoW51c32ZYnG/bQfHhXqEv
4CaW+SJ9yIrWSuM+S089uDxIC3aJVhE+an0f3sEFq082cDMkI8rpm2XHpzYewn1jUuV7bQYUJHQV
31dADNMeIdsIDVhdXc9G3H8N6+QxzQLz7zGO1nro+T/8sUOfqwnNT5VSjlvfhmliOGa0zpsWj06z
vI9VG5cxShPJKvCN5uw5Yf8StKZ1GCq1WPslyOj1AHx0AG3/lGZ2/wL109h4lgPjL4SNMoTohCyX
8vESXw0+XMgbeSCyA3eLG82wFmKADFyZBpPtbANn5NfEO/ySeeMaJXVeW00G6RLiu3/+0K5Vn7KC
neylTw5W6eGVlXCD6KX/4M0Wj9POKk+hNX8LrGR6dPqSB647aLuQtNNFIq5hNTuWOM1drGaJG+xI
38emimexHvRnp0elerkf5TaU2zM2WcckeuKQwP/n1gRz1p2zJn+QiFu/G2vqKgbZe72zZWAwreQ8
6Qcv0k7k1YNLpS/2k9miTjuCwKMcq3fDkTz/SfrkkCyj/xUyUCu8A5HOUjGmXK8W91cOi4Z81B04
vVXfhX9B0NF2ZaSXiyJO8BnZeQ9/IxK0MWLNn/ppYQfl9mu4tKhGps8utCQZk3h9/GGihf3ShIPy
yZnShxxd/wcZchqkDnIddWYJV03q7faQewD+uZaqQWO1F1E+GZ3sLDy4mVNulJFM5LugyDzVIcpJ
OYYNCl4sm1jtg00F1fiC4r9xPSCYgr+d4mb3+FBMRxnwG9W43OLcENCsUamna+xtbtAW+za3zlJA
VUuVNJDj8+BZKrLOGO/rrAWVoToOj1wT2DXdY9Tql7nvi5U0Z7SZD1GHzYA00xGwpjLmOSCNTLu3
bLA1ftUWK1nfs8xFniYlDzjZEJ+vzdsC/0P7w/7gego3CNdg3TpjGZXcycFMo6lZuWNFIahtETyT
tgzNvJGodPauua1ix9x7WgpZDte/s9hthRGMJdA+8UqagwMPENFy59if3HmcMfZOzPs4LwNjVeCo
AlCJ9410BjEjNbv5e6AVxeVqmj2S2mEPVPoOJm7OU7hICU9LLUHOYqklSPt6Kr216AOD2x/3yxyd
Ut3mnakchyEIC553OSafrzXKIXvHL71tujRxYU43/pRVx4kf8SsG8flSp5ov0uwbvOhASz2XLqIQ
XoMn6DJpsuvqIYjCbxIEzR4t9OUDQkThjgVI550HHAjbkSq/6A3KseuoqS2YAN2bIOuUwSo3feR3
hx7WGaov/nvzNlrUencAHBqs86TiZTB5tX2QhV2k36Gpoj9cl3XDoAVrfoD1XtZw7ws5pz9Yddet
ZEK/LAdlgKmxlRj8nJbVHziAYF3OSQ2LrCqQqWH1ffBJ5K4cWTG6PJUepumc2zUPsr6hGot7OU6B
3cbKpmQvZuamPrjkR8AjGGJnTv0D/4Ui2DpqGjC1jw4LfxmD0OUj5Fvkf9dQaB+vH2IUZMsdC0tz
+ZryhW+zrl8UY1Aelj/4XZbXv0Oigt62KMCG5vUvl+mUxqKDZzVPqdkdY4hIvLAXGTxRxBPJO/wY
VgmUt7sCnv0/+nhLIJt7ZRMp7rA2wLIcIqczyKaWCqJgURpAQTOU8tgsuMhbU/658s4xr6OCk7w1
ZfQWbPMKfXN991vnVQ4aHc3Ot0zsNQwr2ZXD7P8FjpH1HDAiiOTwh2rbbO5Rpo2OeuXGx6Ibqns9
dPEqiE3vU9A6QKVxrzvqfgoW2oY5biZufBHoqG+rCU+4NLkIWlRGpTkv2IvAYfQWbAXqE8RJbL8b
6wHB9vqJbeI32fW0ZCoAbQTZ0R7K6utgn6jj8W5DAXTYSFeJ9+bKsGP7qCupu9U6py/28Lswwc0o
e7Npn5jjwx2canxr5MaSuyAdNkjWxu+3Ac42LoWnfP5wGyuggNmUMU2rg22oFnDPQd9n4caqnOSQ
TGDheY3ryGqxfkE6bB54aFY6aBrUkhDE6+5qU7+Admh3EQj9625GjVKggOTSoZj6lX+4tuO8i+7B
ipPQBWV57ZOJcJPO0fQ9WwQsRMpiMrq3qQNUKi0g1c1TFlRv+RhX56schlODRFuavqKlR8ThVAA7
CM0A7m7dTaaU6koQA3+CB0Aeocfjdsa8dQdUSKO6OrRhASrcr7ElyXRF3fYo2D0nja8+OxB2NbfH
O2RpDSVPMMXQUfIrgIus27DuVjyplWNAEeQ5yk3nfrlejhX9xhkGHD02eCcAcEsc9ZHNAZwxrf8k
Byiwuz5WvUdpOaalr5TYVU/SDCbV2ppt5W+lmddVd5qNmd+wFw6f9KZpdvHQmCcdU7gH1r/BegzJ
dAMNS8A40ycHAIv6tojUYa1pWvzQxDZuKywzh2MfdW/SdwsOFKW7z2re5pbNO31IHoBVj6frJPID
2l2C7Z2givpxNE+FpQRX1pjAg6R5BRk19sfR5t/NbmmWaCavc8Mp7xJfS+ZX6pnaFoU73vWKT24F
3Z1Fzch3duWiuXQ7dItAUwLGZgegrOfdxaii1pT45dQcVPti3X/okW6ZJddUJ/g62kBxAzIzeKAs
8S9RaHsXLKp0HEwq6uIyIp2pohBUJ0hhQAo7G+XcqvycCG+jcNgAIVKA3fTe5XYdGTVVlq68kdEh
I/bDpeS08ttqFTpkiKUpc6eyOdiK0ezNyYNR5zTIQlJHsM02OzaW7W/qxWjJH8DvDCgsnHSzZc82
jdH1WX99gKdtt+YfqruXX74c1MQb+FmU4+76Hou8oOPxSvU2CvO3dxl9tkHWpTS1bA0mNz90C0hJ
DpAqSf7MT2netc9J5RSI7evws5eAhIrdXdX1LiXROTxWk6U8W22bLLmg7Eeg6I8z+L5Xq8jjfYFw
dpp77l6J2uYSsw/eTqltgsOw7EU5pf9uN93p+pzWYzyRs7D52eDEAnuXa4StuvjUG81Dl/LjGhKV
2oOtYHvvoIpVJTFWxSrWwanXgQ+1XChkdeqeMgoS+27w1Se4eC3erV72bTCii+ygWjQsCpO8iKWD
CwMz+FUd2marJAF/m5NNF1f3hkNgzvXdDDxn7urd1GYGa2LQ4kvB5HomTRn4o6/0bQXtK/6BbgOV
Uvv8yy9XkHkUlWnfLnu79lDysb6ZHm6DchlNHdST0/xdBhgbZ4vjcbe4G8+91+6zaUAH91/9fTCy
npSQws8WucHskxMH0cXs0/44k6FmSUiJRfrkULAfvMhZGnsGloPDV2l9iLuFKAPV1ESt0Eb54zK3
a1mB52xsvS/I2/HBt4E/mtrUGuvOUcrNbUANhmhtJpm5oSrhgwSI0FHHRwjNCx3VAt0zTzIgBxWW
AkL4cpQOawmUM54wxblCLtud7DU87X5tqWygC+zHAQosKjo3jQ45+38Ldcgwsn/v0h+3ebcppL6j
dRmCSbWrcm0W3OtBg2boQucLSP4+mc4xVhI0X2eoepFl5mct9r9LS/pDXVV3OvJ+G+mTw5yl7RqY
yASQletIXwZvUC6NJV+wclxACtPOsnz3BIugPvslpWB9ZjPAts68F58rDzAPliLJsLNkhLR9dDfr
KoDVc2dhd1LF92ZJCuCKL87Vv8exYzW7sOxTXR9gQPvtFZms+c58yHRMWGSUUm5xr3vKdWa8cPij
/qJFlrHpy8Ld4NfV39u21d+jdjncm7H5y3Gt/CBd5tJ/HVzC0nJb2lpwjbxN7FngHNSx/CJX0Hz+
W8kkn9Lfxs7mZHO7htK9Yp3Cin7ZQ60npUQgxMCyOLfQC8kb/6BNGhiQQm1Ivxru2jCeZCHZF+aa
DXDyIlsGn5tSWn6vuCtTC0z+F496W60DNIchuwyjdz2ljo/GlvReT5tY17eqV6NofIuizNicWXpO
B6M3ivUNht7ler/LsVVYGxkgh9uAnmOuFJbVpQ27l16DbydlxaF1oNlMcFbVUL9Kp936tcrw7pRI
u/ZLMVAKib/7pautRxReSyBtt1Jtz7rXgaqDG1jm39/6p55qClCdcXvrkxAdjRrAPcrXW7/nkiDC
uUTjd7XgY9GZ15FNy5OvtodPcla746XUHPNszoqx9dNxRqU0fTXJIv5cQhewz4fQwU+sMxDN91A0
yF7LwrAlNABZveOXUfavGO7FlVbcCdZMEGnwafajU9mXf3eZCksEQZ5Jv6V616hb1++JN5Da0iUT
5xQ7lbDuy+00AkddTcpYHUdVvb9ZoAA0Hi+iICZ9XmJXx86auJupE19nyakcqiqqj6M/3NeLptit
P8Ee4wwPcKPUeqqu/KIP72d2XZvWKLuPne4y4ipmeIj69Oc1GqGdxUV5EebyW/jcRHhAiO7DKEVQ
VCYsh9ZLv2gsgw+3/tjP+l25ZAXGLiguc1uCblKK9dSQXt9In5fEi+knUIV1Y1URqgAEXjuzmhfO
qpgQNVWZFOh5muxlXA5DANId4g166vByL7eB99lm5R3ywYd6E6yTKEgu5JuTS9mHI5Xf3+3YxWQM
gkSxar0yucjAaIUwFOS07/JFTguG1nVivQRNeZK3G335FSFdcPRTOEHXS7pyqjTL3/mvj0X3oc6K
+tRTiD5P6pyduynMztKUM+ljiYIe1H/F4J1B/txowT1zgWg0iJPT2xV0V3ORdzdzil02guXzoJ3V
vunuixSO45ClyV8N8FK38aOfVu7ZaPio5RN1kuZIIjff23qhf4qc9KdE2Ll/LvUs+YIUOUo0rIEk
5zEuelXI4uDTxZ5a/3dTXZqgMN5HPcN9Dzbsuj+iFKrzG45cPd5qoM5PLmJY+zIvB+B5KVW2yAi+
qYNzsSxS0lGrrG30xn60iTbiH56XnyoMy7dTl3p3+lQBFLherzHqct2rAFXddNlNxWjoitSu9LGh
qtBxWHaa4xKjVLSvurxLYFODEpC+XGJkDukjrNKvYqsW5cl16jWhsqEmqa9ABCo7fdn9RH7F3mg5
m9A/3CZ+5L4HGsiNHlR9+sEi/z1E4tSi0S9RnwEDtHpzJX1yiNmtZm2fn6UVzTr00ya1t20LrW4E
U3XXRRHrjaI9YgeDqcvvLomQQYxJMsrizxlrnl3mWeZmHskzrM0O5U9TG5/KhXUzNt1imACmEur4
N+hH+jpyguqxavHSHFSED/yuwbYkipx1kEbuV1KoiOwF/i/Qepsgme7yWalx6oaYGhb1eOn6CgVD
YbHGaHVFZd4sP7p/+iRQDsqgv8rcG+P1Ovd6mQwhlOXK6lxyt8EuWwsOQxAbQ1K94z+ljx2Dw+od
/hxojhuk49aUM/Vj1Adkxy0M7bvbdeQzogSZ1GjQ560nRbMRPP+RHYvNboM/uFPDdUIS8Cyt298B
ynY+wWn+EZl3ka4Xr03VR49m3rxlsVu8JeTLjwGAmQ0I2+LNbkYFJG4OQXppdlYTr/T/Q9p5LbeN
bG37ilCFHE6ZSZEUFR1OULbHRs4ZV/89aNiGRnu8a/5/n6DQ3asbFEUS6LXewL7kKpqWf+HhKKS8
ZkkrNFmRwjMCYy+0mpTBwDKiNB/5DZfu3Tz5Ibpb2Iy7/ncUskRvopQufBNl1mSBA8cZPnIDvIBJ
/rlWo3k/hP7TvJbay7tcczErKrTkOcOYdaMnfrivnSJBgcz1T0GS2QDKGW2bwnpwMGEUg97UFdv1
q22Rw8mL7zUwi30Wpd2+gQn+XOmjt2on5fKh99GcCZWPkNXz7TgW/jlTvADIWM0bZfbDF2gLcyhS
ASiGRqn+MLQ6MNCmcnlQmx7G7LCNV8VU94KtCZjaRzx3iPFptVOUgrMfHjqLOKu2D1nk+9u+c36e
jb/PltHlDImi7qEH1b79F3HZAAqC2/DeTfRc/WD34Zqq0ACWEey3jATEOkTP6FOrJI8zTt4p9qPV
tz/SrvpcSpixqb5rg6vw7FuO3ju+2dBIsQYI0C1knUySi5WeTDa9NeYcq7IFxnvfmE9zkbllh2zo
TY1qaFSdG6epXpAX2vFkj3Fnpzf7Vi/VnQ087tMEWqoLx3sO0Ka+mKVLsWvql+ORu/pQFMBps+6o
YZvyMA7pWc0K41WzA/mMIvskMKyRdx+y7oCuKejgqYnNJ6wXKdP2IngoOqq0Jo4tYtTL+8e09Zub
GNTVXcM//rVqM+yqbP8ZWWn5rLeDnfEk0B771uJGlDry2dT0saFEDtp3LEupqDcZ5KXhLy/qy60n
y4esTNVdrcHmix0stSCAKasgspJnUzH6xyJNVmJQSONAg/lieGRYRZfigDssR48duO7t2rwqPiZs
3eyyHT6Dw+VRwlWNO3Ij1X3VD2y3bNfbaRBNtjMBp49JMpNMfVq0RAQ9JzdaSu6/9UVIjO1ShBBP
bwVDRKDRJt06amMN+xwDpNx0EPPc2OUZhsKqwS4dG9NN1lXGs2Yq0l1nxDmmFIbxnJbVeEMu8CBa
UkAX5tNZ0IxPokdOwmcZJ1BA4wypCmIplulnJ7GW0pKOLPEN3ImmuFLtB9CdsLKjohimprwdKBcv
Jk0Rnp4JGy6wc1kSjzvobuUZGJWNcNqkDoR37lQvnsZ7u0QlfOoUQaEER2YnT23RqTbhz5h5zhKZ
xiaJnjHa460X3cWt2tZUvDkdPT6PgAKVo9rm4UGXUppiRByc1NCdg6Kr1kGmOO8XzXgHxwODcXEK
JRlmn9Liox0m5fH98JvI+bQLLInb4zCs5rbbaeMdWg2DtBanboH9BSZex9T4bXupdWnmb7K4BOxW
qSjqTSUvqqy5PxtpirY4zJHitGwhrunVGK4E0Ub0oXlqVzukC34RIjxY3DMGrZHC8WAP0WeBFHsn
HKJW8iAGZ2zZMvp7YIGfLYN+Yg+HOEw/z1aSYmER50gqpi5JzecANSvwQTz2yw36n+TPpGhrVzHf
naq5aL2i38u1Z9zDVEtJPuXXOUK1Im+H5fuwXkJspdDvl6VQO1gDs9gYY8KWvleDk06OYeUMUvts
dVZ8C7PxKAZFV9NnW9sxq4ciHNtnxzORiXEgVonBoUv6bYZ+wa7p5e7aqhDPdHOSD3MifytK3fin
ZlegryQTpjMjPnt9AO1n7fWpdS9cVloHWEyXDw5CYeiDCfsVz8nRWVQd9TCHiIGVkzTd6acNxGD5
yrHFzFiojoURCfXMi+y1aGpm1G/CzCvnUbmNb67ZKQ9ZIKkPej5xb6xf+s6uj8jDJMWotz4yR5O+
s2i2Yz1gxAcxtIPsj842UtB+uhVS0HPoAP0FIP7w0faR6tQUwyUXSdi7FacwPJCGj4uwdK4gAqSF
Jt83VNaTTiouuqEZT9h6RZCsqR4JmkXbIIyJSsw86E1sCtPuXvMmLy8iQMSDAQRAO9EykDDQr87Y
XZBkNp5ElzKQOHEUf1VlLO1POAu+28MNKqGOph4qOu6ExBAHXVasYxMF35cucYbe0abSG/ciWmKN
nCutDWtiX0yriQHc96yjUUl/iS4R9nu6NpCYny+MKHKm5OUMY0b4yUS/EE6oACTPOOQFzSznUXEe
1A9vkMkLwDmaoM4I2qCg75bJfp67YJ2jhAJszgcDiBRZ3yg9B8qo3GW5gyJJPKWFFecumrrEuPAC
dbIRHLxoMyjbxc4ov3LLUO7mYplrl8/vmo0GiXQeLbr0udGs6Bj3mvpQNbBw8gkML2qLecGnq7KC
vzVLeDui1CiCxagoNZZTsJiLGqH7KCtYIANuA2BBQQ3VhiD4PKVQYF6E+kWuemXYDGad8nTsFezg
GZEQux9W85ykcteo4Coi7TLPSXiyWvtJiQjwMQ+yJ5FBitoGgk4chbuZV720RS5KxIiz1BzKNbuu
4GegaIuJYnjJXEGjBvAmUkdmTHY2tykGzfJDQo7IlQ377Cp2ekIsahcJwaLOkR8nSu9BE7JEuoG7
2jwPLbYjwL2TSO2IZE5c1Rr8yLw5LOmeIux/9vlGyLZTMadPV+M3B0mf2tXv8UYxaS9rvG/PPMcE
ETHTd7RdbvCAlNf2q9vgMysOPtnwqyTZ1nVQ/ftKV8oT1nTooCbA364DRitbWyE/LYJFnzirMpKr
Qb9fpouzed0K8Ra2iuUuKkgqgljhYuLSqJO9tk5zn3Sy3vmbKs81jOoMLyfhF2d3/LeyO3G2HArX
8X8Ov4spzZIRr1WiUzuJLE4rLCFagEmaWsVncW9ablBNbT3Jspcd3zgji9FpQCOJc/wJsp6A278H
cIb7NWNZSgIUIWaI+yK6A9mhVAEOdpni4koeBfguN/HLWKARRR7tajVo8Y+xrD5iRbdWWl/BGC49
ThnaZxFZVOQHozF5EC2QOB+SPi/neRiKoBOOjMydGMQAqkNZB81GsWpj+NbGbhEVEKNSgYC9M+Gi
RFPVUYeOdBR3M/GCggLBK7Vkdzg1xcstR1SXfXtE8ylIz/CdQBohxxbeNa4G1SBxx18ddtV/daEV
7t4EKa4c3s3tOdJxueOusUILyXHJxdpSU/1c1L1+1mOM+QKKONnUUiSFPwv89K9TEaOCv0c3ug62
orlMHqo8aFdLpxMWa8AG3p3omkeXaEkG6ic5Ch//vTWQpHSwXzv7ltwiHue289nSp1clfCYrxig6
TPF6+2OgmKy3dxT4cDCaVuoQGjkOUjWg1t8gLGUYR58k/4AsRIQvg2F28+H3qKtwG6NGxUAoAkGC
3sFIP/MDoVU7xEIrWC2Z/2SbX9UsVB4EPDdXmnQnw9zciDFxcPJv8hQgGmjD/gwQ8Z7Svpg+2d56
M3HEV8tfXePFstGbBF+46e0AZYvo8fJWiEB7+svE2ajaKxV9g9PSP89Y2krnbUoviR4701aGgzO0
xbFOx4dWmrhvWnWNhzL5GCc4AwaK55wty6vPdp2V22zEyzJHiKxFG2et4Tt+yW3DeGwH8wkBZ+sT
pVYPTMxoHzv4/h8wqFpV42h9SrKm3ydUSsAdEGaCq3NSzG6aRFFOcKQxqZ/Cgkz5nBmoT6J3SyJT
RelIxEPlDFFajLoL9jmbwQAD3rrB3UyteXPa9I6/ziXEckTnDK0D3xy+DZ17eQDqt1EnSwdNx0iw
g4ew06aiuSTXP2xZde8Vv7QeyRFdbKcpHyoLtdOLZwcuTJrEPI8J6AbgXjDkhz58qoLUXmmOnG0x
RhzTk4y38G5GJ7TuQPWr1z7I6mqAWPkhtKIQpSLcbEm4ah+0urB3DUhVUtc0vU7rVqaCO1AXGpTU
uLlvh1CbePekdP3GxnoqRAgMezkbI3dvFeW8X4NDegFBr1VVlCWX071t22jhvWPF3iGkdHNSfNu4
A78X7V2w4hPLpNwgvmm9INBRo7hsSnDDUmMDMdrgWaQle1ooZL+QcMERTJyKQ1ipBXskN9gsfWJO
YDnaqijsZu1iFH3rIkW9tvwSLWhZcdbJrr/p8JBkb/8LRtsqhXrtEKkWXQtkVhrC4E0s2sD6sQB/
cBD6c16GY7LjD+dFsG4IJmU7vcFlZ0BqHtf61pQ3YjwoXCCRvvXjncadaMZjmGyTocSBdYGDCPCH
g6LeGox3sxVNcZhjhsbPJmjgl9qs9JZEDmAS31TX7gTfiAvA0iF7aCFQKg7phzh15dvSYQBdGYpW
IqOBHKpQPEXgYVz7rjzM8/RJExWgo7lT/baBU0NT9CV6XNxFlvQkusRU+IafEz1ElijxQI37tvTa
IUO/G4em2olmo4KzLloUGETTrpQXLXGDm2g5jwgu66+RWzS3RGmeSqORXsOqd05iPcRSUCvzEdWP
uoexauVv00mWefNJ/x89/yXG66r6Y0AObbQ9NPjD4tUEALjVoMufY6NLz3YUgA8DjPVS2f63zkHG
X4O7jBJ48bVJKYuPmutha9RCJ/RG9eBWDQrAmVStdbSZv+R8sv0iar4Hpfu5tNPmqjWgrgebTXho
q8kXF8Y35k6acS+Z7KLkwAI0ghHgF9kzX1zw8yhctehR2JP5ThmnX4ZA3/RAyT6YVBcPBhjZfYHa
wyfduIkFS0m2tvqYdkfUuvuX0IfcNl0olzUP9ZOywQOx6B9MB0i2g0TUc+T1x9rUzIPvm9VqiHu2
slUD2qeR9K34d4rPhPjvsunepWGjX+b/9fRZMYKuQSivVw9LX+lH3lYfqMLLYrny9/LGOFLocYPj
7D+01BrDDpaXPSp7UTlc+ucy4zTaDSRaxajX6PfArrJN5cn5ZYj9fhvGmf5sZdj5yWro/ZWQYeQH
Sf8xVvHNy53mk6bq8jrl4emBWgXIZ74ip8bUo3WkKeq9brjJym91+9kD3bMNnTE5J0USnBG7kba2
bKnPmV1QBS4K67u3QcYoeUHt5OpMSUN3yiaONbpVAcnFrV3H5BBdO1HmERTVaVsispnEUKagZSJ5
ohYuZaHvJ1mfpTQ3OGZ0rHsZ1hJlt6XWlo85pawlTowsMaKJAeyvYt5S4RMjKQW5FYCHT11fe2sB
vhAwjISv0GawU5/vqAG7Ls1y/MJRnjuJGIHmKCIZjKYZ3URXH1TVZSAph2OehZkK95sDtx8PP4g8
2ku6UlzTTE7bv6RQUj9ridpusVT0YWMN2k0ccnibFzVJ9yUScnOX6I+t4VTwhHcOJjVt0WXqGCnj
PYF02TRdDBROVO/FkvyUYR4CD83rXcte5Xa3JSNeXxC4Sm7DpOvfDW61a8m1rpugT27LwN9jxaCs
AQ50MWdZizClTaErStF4RmRx4oyYf2WTek4n6TmiclK7T/22PWpVX9wim6R7jPLgo2wpT21XOqfS
qdR0ZRUOpIaqt9ytXMu/TkXA3CsC5tiaZCgF0rDdiE4RVLhuaayxAs+OMbIvtR8B31MKwz3n9hO8
KueCO5pz6T28cjfaJK46KNz0UyvHLaLsi+4wasVHEehQnAaCMS3Ql/adV9YBxntTXDx0wdbQeJNE
zAiRkvtX2p8kI5V3JZTW6SGl+5S2AdqgYfKtRw4LTfA0uVnoQeBH6onHmDlCgOdMS3kbkYMJXmnA
4H2rDT4Glt5MitrOBeve7tV20GSgmxs92uEK+nZ27QQf3dYYNoXTN0cxaqjakc9W8dTEjXxr9PBj
lgXBR1y6lH1u2VC3DYwYfwoyKsFdZ1XefVmo0dkue3ujsxP+0oK1E4JMElQ3dsU+PE9+P7bCG69s
AuC6oXXlj8ZXKfQ+NB1YWGViIMtG9G6slmrr+t/m4c3R7RSexXEAtLKrr3v3tRfY5O/67GqqSXYV
/eLs74Ne4vjAgqaQaQDZHPtYT7OWqV2VKIe+jz9ZKUo0nZIj5w46wpkwEb4WYms1nSGaCjOv8p3N
uwERHHRZs8cKKVotM5ZVpr/vHCXflx4+EK1Ckjl+HMs6P6Kglm3y0s2OODcikhlF471fpep+rPLw
Lh/a+i6S82bf4wuO5iEiuDJ/yYscYrFtD233JQ/TCzYkk5zsa4G5hrcqjeg+T2XvC8Z06soEAf/c
6vBbwCazJy5Xreoq9/OhktV7fOWGjaQ2+ubdQAQCHEoF+ZRAcjQTctkUbYdbrQO/N/d5raudbVRY
UThV7y15xKYgksrgIK4kOgct+QYeJ18DngaCJgVRc3V5XXWqX+eu2LUR5KjifBMG3ogdC00E4QfE
otGB4/E4HoCHTWAaRXW/AQVX+a2fWl3Gbm654WEl8U2LwDKJLjFhuRGGevzB9qJiL9L2vqb+CBTM
hkWLBCDPxeJ0ObwX1wrT6mflzqofy0kGyMB6MosD80tiymQ9JKN70G3b2A+oqx7NsbGuAGAr9oB2
+bGrpQfcoVyssl396AGGSquu/SahnT1tgIpn1cEAscWE6iw7rXrCXgqGSezWDyTZUWNANPGTl6TI
AurajxAXAMS3H+OyVy+dsJ9oA2X1rlkVfrp3ZDUho4Cgekh6/lBPP+nidzmcTCkrRX8RP/DLz/oS
KwaWWNSeXkRr6RexUYCPpB3gvXRRXOSTUAfAlybxx7VVQKMSTUsZg3Nled9Fa4AF9gR7/bEO5eHS
umn7pBlJuLegh6Msz2Brpv1j6M1jNlyo9Qjkcy/FmnmPMdhm0cd1KwPG5GA6a2r8cgwvZHL0KyP5
VPRl/Ti2r4Ph19do9BAb1t3gQNoWn2JfBTQ39S0DJg88q7Iof/bV01mRasHBx/F7tQRzs7DdqD8L
6FKTGSYuPt7nGfH0Ds4kgE3V6PGf890Z/zQI/BQJiC3Pk+lKVN0lM5JgY47RashSCyXe5xxgwpNB
Xe/Z67AxdcZQvhOhvR45kBUkZaL7qFusYo2t+KeYcvtqmWN7Ei1xAACjHFyTv2r5Fw/SzqkGDwUB
g7vH8Q0gERwqLFoFMNeMWvQjlLNW2gRTFFhGxeqt8EiG0sKIoxtPhZ7IaxsxyD26EHgHWSgKJ0rZ
32B0149yrgen2vL4VkUyTWfQ73MXNYygBnC1AOPEN3UU32Ojrood1Y0O+5Lf3+v58VUMiZmGgmR1
ZEAVnIrG8tj86I26O4sKMbK15Ta09WwuMJdRFt1Br4WUNdWbywzxK8W9y2IzeqAEtGlwQwMVZMXu
Jkl9IEu/sbELSjYeHvtMNS4CMktiyd+3QmeMR1lNgcwVT5YkguybnFW3Hp9EhxTL0bqxK2Rup3E3
CHi+mcJV1J2gvE+F6Om2ZE2HorZTNC63cdQbF33IuGeJLnGI8XCe+kXDw8d5hg6UDt+m3BvulsPY
5hDHQq2/y8omK6AO0ja7EtHuPDuJONG1zBBnTi9TScqvXaUFd43lF+BAER9vQExhCZP6H/00+Qw4
rON9/kmf0q3ysdeT7pNvTww814se+3IYdq3iIy5fN8Fd7bSHutD1FSbniA1NhxjSzFVqLXdXBrky
D4g+MZoZ9nBtcB4K8GTeiK7aMciMUYnfZ7qTHqAGYbFlVOVD5uo4HXfUrefSiWhHZf6rHZZdehJt
qwBBtU6meNGuJpZSobc4jVResRtkSii60bqfKjtHzBM9xjBuTw4VhM99NemSIJd967NRwccOQ2VJ
H4Pb3yf1k/LjNCkhp/d5nCY5/zCpR50bq4SwRpmUDHipSuqVTN26yPE/kdWUtH3IJhIRBu8CcYk9
4XRonBjAtulFh6XPA56IYFHZbUSfWMCAonVsDVjdxbSfFH1KOlmMWhQRKiwUINJyEGfi4CUalo1m
wR1DkX8OKL0nA2f41SSnOCkPd5PTC3PFgAhZVsmNJF7VOsDOpe/dKnnVISyS1/D8fy28LGJ5nQ2N
9rz0iHWW11qUUnQMtPH2rj/q2PyPeRgei+k/qpsTKAWuy/z/tt3+bVNjM9N1ZXMVsY36fdC6+AFQ
YnvKIcCuZr9M10SzLtBbC+4kfpum2pc3TerXs/9lB6dw1+mVtVkMNKFynRBKzK9spuVH9jJHLYuN
4wyREOCJGYFRbDKkiGZkRdmVpAoc5TAqARpTiaOsQqVWsZKth+tyGDttuGbWtnCy4CpCxZjoHsEK
7cMCssgSH2B9qAI4Z7nAScDHTPOXYbFC7+/Ecku3OMuU8u1y7y62LAkq/8Z3IjzNlaXQdqyjFGiP
76pTohYFGPQxFgFTdWspTzWRLm0930nWSzlrGZ2rVUtblMaCKVprXGkrLiRGrXKN6Ld7k0z3qxl3
ymmutU3yo5TAv4kuUdITh6mrrjBgmit0CGjMzQXQDW1YspRb4qXe/ShZ/ovesTul0m/dBUoWvEQl
xs4aDJmjGLXCsdh6YanvRBNndmo/vWJsRLAyUsiWrDJbi9EOAhkQLD6u3rRUW3YSuAuDcjKtwo+V
p9z4LIbmxXBUcUbuOaJV6NWjeFWxApqdBOWHnk8XJJ7C/0vXOhm0xtTEwzY4z6fYM3GKcuFZnKFF
GZwRA6nJYwOYzIyviq+ZJ+jEPw/a1DTGpkgB4NIpO5KJ1Kud/2x3pVf+56kInWeJBf6xvVxJxChA
U9bIPrckIX69BEtcWLQta5CxgixXteR656iiZu3ovX9emsHUl49DBBlQ7W+t0tn7dyEUHeNqNceI
JcQcq9dC3FiwBpmWFlPE4LulRd8yIOLIFH2NNFvbLf05ydpqfpV50o47W0nQEAVJcwoxQjyJs39q
/i9971b+70v5f3oZceW70Wp5gf99mSjpuJ/8U8wfX42j5rBOh+EmZs2Xm5eBBvC3S78d+6fl3r/U
t/FvxsTU+QpvesXV5yviIgazV3T8x2v699d9e3WxjJhaRQ1+Bsvay8jS9/5VvV3pf7h+EgN6eP8P
etN+c9k3p+Jl/XO7VEd+ryy3YEsapKd8OoizzjCS981/ChFxE57sJM7+OHcJWeLeXe2PS/2Lue+W
Wl7pcrU/Lv9u7r+42v/7Un98XxpJekCgG9Hz6a3/46tdBv7nVyvhphLBVPjbf/pf/NF/fE9x9yMD
9m/fk2WZ5T35p7n/n+/HH5f649X+8f1YXuXyzv9x6T+GLAPv3u5lKRNNsiDyEHVpsL2zVwMPENeB
3fPa6Cq8R8GVK8AO6fQndEzbQLePssTZikDRt4x2bQjXYRpdBuYVQLIyohkgbqdlEGv+uaBoeij1
rJHaw01izHGsqMpNofXyRfLS/hxlnoT8hDV8silw12mgvjgYDAOfk7X7djo4gWmfw9hC+Z6WOATQ
2Nn0J8M+9cJJVamSzHmGNwBmi/RGmaNFoJhCDoKqZJaflgVMqfPukXJ+t66jjSioxfiAur3jvVaV
Yq7Sbmzuik7zXykBF9STU/Mc9oX/atrDN9Sa8RSaWmmImAO0w3vRAgePciCEItHKtZEMFJpBYlUv
fpI7J1hl6BPs8rKYjKYQwzq9OdVdr1TXPfChn73tcipiSX9UiMmFCMYE4AoBhxvoNKMysbFNV9q7
Hz270V4TzJypC+VPrRx5H/ratk++H+IDX2oIGblsr7U+qXditMr7dh1EknISo2ofvPQU1G6ma4K/
oKipTOXQDInXVQK6/QvEtm+ILymPvhyiou4HkxdC2n2x0n5NaSLYJyUeWK7Wd/cWCrb3mDCcgjbV
7xw5V4OtJiEtgNTMdYnIEYa5VsoX0WMSYCLn3Dp3dY0h6rRO3k46wqS6D1h6OBcSk68uMAhcpeTu
2UUYSMqCZ4vMAyZ3Z5IN1k7H9PzedHSwezU6eiMJGcvPzBeMzlTEGrsEg0Capkk6GpkoQEVTs/Bt
dw/sXN0gLW+8mAY2mRi0uD9H0ZXcj16UQgoiWOvR0U1A4W5FcDrAlUFCyfg5OozFLmz7YCeC0xH6
gIJCy04E67qubVExUOdRYKjNVnFaD0lYmZVlJd7GSIDsRXCWFc5GH2RlL/4EjaQWfkqSdxArx6pT
bdg2VwcxV9fAZmetoR1MCdcuo/DJ+PNy8W1q03NOPuGDY+LaYrPNHNNIenIkA4vEqdvX80uo99Rs
xzH8oHVVcDCiIt6KUV/Gal5Cff4oRpHQ+wu2jXvVs7y7OLV7lds+3Fi24mIALpXPDWTNg611CO9M
zUyrlWua2DepH8pnrSmr53ZI1l6YRY9hKb3qQM3uoKmNez2LsnVb6z1OdB225G3anSLHTLEcS76h
BRg91sDE98kEno/VHNZeMHThDow/OiuOoXxoI7SRRjUpz6LZaDq2DdwS9clDxx2y5wwuaW4B8M4r
KXs25AjFUEQQTnEEM4vvi7srst4E+qddh7jU0SJS9QcNjO+xNRFXEn0+FOMHS/baXeGh0S36xCFL
0KOqI4eE0DRXxKkFWXmK4zFCtiwlBtTSua/aVj4HTuhPDmePo9YhbaHAuoisk9oEfJxdsye57GQc
LdT+78RBDAV8dedmLSdfhgpbMh9gUjBinmiEhf8ERJvdn1U1r3GfUfrA9PJz1mSfkFlCqGcwcOCp
snpbe/qwo7JQwJo5LQc1qir8q6fO2q1+jrjkqVdRg35cr2Xl1Wv/avw2uuDq/qkvnWRvliinjYGr
gwBVNz4yPIqtnjF8HG+h0W+CxowP8VCVeyurvQe2/sZalXL9lsXyNYV3uvHBZe/b2DyVegXNFpzE
Wouq8dDY2SnWa+vBLA3rQYqAM6sjeV/Rp2Q6Upj85KwqfwgfFMXah+gMXhLe4L6L3SMakhJyeBxK
3Sv2kuUlK1QUpItlmO2uD5tqBeqqrtHbhqMyn2YZVea8baNtjTLIuZnYLuJMxNjkiLe1nEbr1ief
pAB6SDv9PkkD+SZ6SDFMhia+BRqOADFQOnKPCCHq0qJPt5SI8lyKecVUEe/1bym2kNfF9t6s8RUL
wLxsRJ84pKmT3jTrBV/16N6mjHVLtXWKSfizHenPIXII1yKuy5dugoEaENIuUuWVL2jpwfSGA4Rk
EJtzN/OyB0cpswe2HfshlMyLjaQBWADkFPnSPU4CkI+5NaobK5eljT9VA8e8T4+RBwZD94Nmkvtd
ASUst25pm2vb87o7uw5PcdHbD43t9LAlfHXrVkH8qZWij3UhdQ/+UPJWIlxKFbRMVookUTFKtQFF
yuGL3rnN3gAs80gN2NflTeuN5ndbMm/Y9yC/kUwVw1JDxl7V+2Nsk4LQ6zB9En1guy6tWqCGmHMP
jKMsPWhBMZ7lQdL3lEVCxwfLkRjarSmzbIM2YvBqVV21wqmuArlTXVqr01alrXYUQgbrLA5yhUfg
0hRnemYlB7LST2nRIIMu+lpjKvyZWr+JNcPaDbiSrSFUD+fBxuvbc1QcIS0l/ogn09qJpHSNoK11
iApTecF7LNx0GoIani4ZD24srTGJGk+tOb1DJW5w20KKk5XUhC+DP2WpKe+qZd//MIb6i2Y26ofM
c8Db1XFwQLYl3ZkAhs3+HivU/t7n+euo13WPobqvbLI80tYm6vUXLSnd01AhWD+qZ4R8EUOx86dA
1retVIFbGMzPeqvFZ2MkU+l62A5ZWZ5eekiK267txg9SjZ2DsudOokqrNNWcm7WJjN68iXNYsc6t
MJRbJvUmOFpanlsSE+rOCkSxvl/6htLKt55SKRsxSwwo4SgfegV1y6UPhbx8A+3xUy6zU84BZr24
cfw9Dhrlu+GUqzFrKsqfnbOCipI+NgEip70j4/WukonLWgkKX+TgpJqmn1LMO3Mn1G8t1ZCbHVvf
B1tJP9WN4m1Vve2OetlSPchrfs7cDEJvmz7WlqE/l40Ntgr0m9Xa9bXmsQLRbdB0RhfAN4/qbCNG
Uxc3c38s1L3U1fFFLXpj1QLdrHQkNs32pCh1dYsREHoeM1ibZmD0YJMs++B3hbe1QYRserk273t0
JPfyGGa4FDsmLm2QjOq+Oihdle2tIksefKiFiLml3rfEM09F2jYforgkl5fo3VFOk+HR7vh5FBFy
MDwYXue8yH6N6QukokOg5N4z0sBfYwdZPStphyuW8+E2rprwTjEq86G2LZ42EbH7mlTdd0fvrMcW
TxieJhEhL2Wz+JLmOwuHtJWCk+Gz1g0Xz+mUj4qRKpth1IwLn/rsDumkdGenAcB5H8k8L8PqKs/6
dVJZ0dcUSs+krFDd7BA1Dqsv7/K4zkjmh80ub5Xq0fS1HLGp2vo0+OZtrHyIAol5Ucwk/DEa1VeY
X+qH0bK9TUfp5xaq+M9blSTvUWxDQCNAp9Gn+CI1EWR2TQF+ppVXVMvzH602ydPLSKgNBipVefKk
yKX53YiMrWVpypfM6Yo1jlHJg2yG4UE2rOKYZ2q8bfImWtcuH1S1MfTDxEC6BWWjrWslrbCS6gFH
AE7jkQ+F2rj8xP8y2ASeU+OBXZbHpmU1sIaQBEqj4Ev/ECEx9gz70UL+IEAQrqizrYIWxL2aDS5q
/pl99lJ4jgn/uVMKMZ4f3AKUaefd0K4Grq6wWwpxt74vImPYOQHy8Z5rlvvCLb2LpebJAYN3587J
ovBo+r59KvLgh2kiGyP30nnCuqKmoCL8nhdH0RL94tBNEUtY45tfokhr90vXEuZ7bbN1op6bbGUZ
z4marosx6R7TqYX35BfNV4dLZzQYWflqudaAgR1F0x7kO8p5X0dVT654u+U3PFC8dZNVyV40Y6nJ
b7EKvtXUSbFPEaJLDFLRBzMoNS6ghLgAY4wgURp47aYYunoVVZp97oK2e2n1p74Jqx8Q8NbckACT
BJ+UzBYqXMhHUMG7jWH9Ne0UsFGO9leDeraV1Ghdh8Z9Ug23rPOdk9ddDYj5azk0HzPbw1yQuqC9
bjGXn2Bv4JWTqXc+5VYxrBNvzHd4nTZHQwNekPV28apaDroXGshc0XT6tN32FXtmX7X6lcVTxYMK
yeLBhli3ahVjOC592Rh9bXrLOo2D2z2I/kj3HwyzzGBncJNed711iFEY/D/GzmtJTmXb2k9EBN7c
AmXbVavdkm4ImSW89zz9+cjSbnr30fnjvyHSQVGQmWTOOccYd6IS7d1f0PXmhNYWEM+P7fCaQQxy
nmA69FA4btnBJy/jkKHSHswvgVUWvh2130RoJAxnCmRNEjISIi8OBKhRWEXhoYo0ROlpIspFrCWy
jfZJcfq7Wu6jG00iWlsKmHtZ1UyuoQ7jvVUV0pdgNh8Y0/nXsof5F7kbwl3WrNM7u4BVaanfSmYe
s5pKpvm0xOEXpCyK28j5t8yT5GZI9OJ2MpqLklTtXREqFhqnClh1RX6RGyd76MvmuTKhDBnt6rKM
1T+DNSt3pVEqd4BfjV0iSY3Xh1HyGKTal6qWlZtxzYlDMmf8P3s4i3ArGzkzpLjXOK4q68+GoiJI
a5TgFjKL94kksWUw4rt0vDTI1v9QKjt2Q4Q/Hoqg/6ePNXM/F/1EH8j0tzlr0VOcnZvAiItdXQdn
XU+nY8rO4aY0DOvQdgjITSm2AAv/UZXblh8O+dHpnMekLJ3fhPgMsgHkMBzBXACu/DnZGjtrwoDe
TJCA3oCP6WDyO0SGwImrBHr/Qy/MN6mBoguqfbeoSqhyQ/RCVKVfvluB/NAyQX6xnQBqKYMvrAu7
LyGecx16Q7mA3S0xKq5MEzvJNltCNGaU6DS5uQnLALdoXDv/LBqKuOq+KOPhtzSMu4L9Z+hK5Xc9
ewCnbdyIwzjF5g061UxESf04jVCYL90YeSrokp9prvlpMKtfQ7O6M+GZZ+8F0T2Y/+CwZLb5RhgM
AOyh+W5WFjt1Bcncup+1L3Pd/AA4GhxZyynHqGzdLBjiXyhcjO4QV+E+VmOeZ18PT9PUfMvihiBS
Ii2fgkWV4J9C+pe55gQmJjiiNVXeI8Ra7YiLgUKsTS6aXMMPoEbzm5YTouhorfO1r5tfHXE/P/Jk
eIwXCxxTnav3cox8jVPH0v1gdjlUbNmvMu2Mr1ocN2y2A+ecoiNwsaLo2YaTGIU+5bWJTOWB8L5X
kavHumXxkXVupZarR7F52GKJYhky1Lgtkv2cs2qWZ9Sp8kh+rvTJduXY6W56xDv8rggMVGrKYF+0
QDhKhOx8GL+m/eqmPZWri9P5NSGd/AjrZWBo1n0Zmo6bYsvaO4XFooWpun3YCo01G0S96eMWrVwT
Sj/kx2DRAziF+nQPde9A+Jpcj9+IHDW/E3NxTawl71WltRj/3UZOJ/O7RWP4aCYPzYbiflKnyGW8
lcSOmNYlr/WfYx/UX2U5iXah2k4nIWUFSN9sYDJz9SHSff4CFh6N6CiErofgFCFN8NBMAIQg74t+
ROwKy7l2XkzHrIG96/mhjm3nLXdA3LdN/AMDmu6hqzXcNSA3msYXjMOChlikBAuxpI3mbVG+fire
mrJ48uBIg+J+iF0nWvU81BATzTC3u2kVLbdzK6ZrZtlpTuX8ouZ1cUljA7XdtP4uWrDDXaHvkU20
IvDEYh9qIfgMhIMuQa0qGC+X+hAVzvwU1A3S9Stt2YSqoJrP5Q8WmoBEsZ6PS/k2Oxi4HCvG7maF
1Vuq5okfhJV+ErW63L9Kbcf2M86S12x8FKWBWtf3qQ3HcNCXxH1AudGdnI6oNVC0hT/kGuCUlUMT
GIb+k6hOFoK80lniwyUFUnbgRssv4tBo+mEeEuVe5Ao1bvdISB+zCDkwxzDpiojvfVPDoyRF3ffF
UAk/0xTlZESB81ylwwNk5913otcmD3DLeGfPoXW7zHnsh3aXfrXKcC8Cm1UFjJVCoBAqfprF6IKe
9r9bLAZddIxL4wz48EWVYvUG7KTml1ob/cikNwAB4zdNj6UdAFTzBL1jsWvi3nAb4JNs1grDG5Cx
fiqhQXycoYXVpc546q2OJb3WftdKg4BAtal3uVQAcuZfurMG0KfK5Iq1gA1flwD5tmm7r9vorMCQ
cL84TvtamdENISnTI1v17jXXH4qwqF8sjJxPjDBAFZSaaho8LMH8VBU8hdDMBl8NpxrReTmv3E6R
ysNg18YN2swF+E8koECjfBEHxYGqok2gyWJtOKSeDVTTD+sp25sL4piiTT3axDXK8Hytp42z0l/W
i0QD8u1oWCLB8I7HMmQCIhe7D3lEYLTEgai65BykzterJEdvPkhlUgJHjnjkkhG/xWmAVAaErW+i
rFDRtP6UErVFaX5sJ5XgfEq7cNVZ+icWqo1ao99Izpg8EI5pYLtMk10EkmKvraQFy5hEd2tbIjQS
r1LHdG8ItMe2ZhHgECtjARa3uu2JCklWMRWwlJMmn+i84YtIWVh2rynnPfW3WhiT7ywxRIZQZulo
uSbchL/yAqOdHKTmE7zd+WGu2MBVpo7i7QIphrXE5Y+1LYhznX3hqtAhAYHRep0Yc00j4ro3lwfo
h0fmVViNRgMaK32taP67QpyhxvJDMiSvkdURVBQn2ksMd9hBZNtcVV/Y76iHusSbDl7QX1CvPkvE
0F6kLqq8slKSX9m/RqXpPw3QE6jJs+3ollg9x0Tm7W1Lk1+DdPkihdA1acH4UixMF22nD/C69O0u
yO2XuJatCoRkhKS5JGvpXVEk0b2WVe0D76Y/SU34bZADcqJoPYRsFU6xHX8TRXlUV8dIR12AfsnA
DKufyBXEd6kS6zdqUfbYKi+j2U93sYDaAkmb7tC8IU/0yBkiXzNnsB0ihLMgcsOW3oCo9ZSODeKe
yWM5z0RLDitgJFYhgdYrp36ylHg4qCEKQTng/UuyBtXZM/CiUZoLSAuYvIEJqi+VOlj+WOjKQSih
zVAW+7KFLrfQOhO109pYXhs3a+O2JUReTaf4wSmD9tKG6nGyWohOVsbTfArQgs2yx7iBzpQeu2pW
1dZZVBL1TDhui+dA1HajU5yXtoJlaz3VGfDiwFDrtcGgveSDlO27rM1Q7OCtQ7yY75ewqXalkbmo
ZDJfOb1xA9YShcw1K+YwWQr3cHGPF1GUh0Prp5FNJ7VW7pkSaJCsJO2jPOg+Hzv1fmPSW4vCMNPu
K8sZL2mYerIJshRTTfE8sVZ7TDSkb0XUsZYFr1Jny3f6Gnes0wH9qtWig8hOZpyexanSBPNcAbrW
jUAQYS1e0ltZ02EX3vK51i0+8TjQH6zVW0Ws5RWAEWi0ZQutjjZJ5hsDA9qLoTAJw4mM7ULLEUDF
4VlZVfRrCX8rVin9mwEe1AoJibiuIyZWC5s7bY7Dm8wiEstoo+opL1OcpIsZ/mrH311bwXv3n3P0
fMl3aHo3d3JTaqc4fRwCp3lkW1d56MK0h+tML/KKQ0Rct1Y7ujWxLFkmX2vn3Jd1M96LCFRxwGkH
vVIr/ykTsaWi3UjU1X5ZX4doF5RsLVWtNRhg+E49SSIWtAi68jnUiT8Vqfg9tdVKI14JPZExrYKl
68befqiM0mH1FA4/Mt3CmNCqr0kHfmrp45IltNm89E2AyZ0Gk4WQHhyB4eOUjiWWIXTxZiPW+Ozt
RQM9UGeY4QrprFvP8yqrDQocB4d2Qsswv2ZEMb6J5KiVOk6mtdXWtNN1203iKjuICnjyUe3L0MWs
NAvxEOmLWK+KB83rtG+0AVjq+lxFuSiKW+vL9dGLrEELUamvkuBO0Fk3AaiGVLNuxVoodvToHDiK
44msarXlroXI4CgWQdqEhrQ+gwEVtXb/O9dD5UWpneUy98ZTnknDqXBikN/ZCOsYqIISazuawcF7
Ku9kHC+NdiPKxWFrJrJ5kkKA1Ba1t1VACZkdtHjJXEGEG/bBcIeD070KoooywYnLtzLG/w3VsSjb
KuwIY5tJxLy3lWG0lU9jknwv4fVUHFfu7Ae9w7oiQtFFhLoIWI8B6p3Ri7wXRaJSlIvUCLQC+h5g
IB/on9/PEE1ytYw0d2tdr63FtbSh2DcrfE3wLk5BVp816KI3SkdRngp9LrjXiP8GzUbcJ4GyGHd/
wS+wHCY0Wg+9Hk5ver8crmZJQs69ME6Nu6Jv9HtL64lqrxR0jKzwdiGK7FWOluToLAAD9cHZs0CS
b+K+tI/FPMo30hD+rxRbaPv4t3ahEd524ls9QzU1PbL4hrOnvJVK+JDEgsRa/RKBMQcnsSAx40o/
hoHSeqJ2lCzY55zpAfEtGy4zvhUsJwHFr1nx6QBC2LPHJCs+LFORDF7bIrOgZVG8QlAI/5eQXYbL
LbkVP2HEsrTPHOYWUas5dXaJ5fygV6H+YOAMuzKgzvpd1LXK7R8CVLISMQ63olLNoACf4Vg7YClo
v/ROB7gqcyLY1MjC4NR9KdNHHHvNoyhJu279nsNuL+qkPIeo1jGhmstQBc70ry0+/HI3qOsmxM7D
kwD9F+Yi7ZW46EGk4iCx0gAm8U7X3so4ggUtHp5rWQNgbgxvXVBrb9a4EgxmWrILe1o1TddjURy1
+sf1k45pXYbiIO6Dx2txoWkPea3O32q2qX6QO/XN0iN/HdXJRS6Nm/oPj2u28hcYi1PcK0EvHWpr
NvcJTuBvNjqQIxrT5lRp+3y+vaobJgPqMD3EZkmTG7cOCFW/TBLnpdRhPeq5ARTCnwWxEkpR+EL0
5Jpb60RONTrt5b2lIFnacv+pUxVDRyIGEiGhwKTN5uRNOUKatW4iQNmX1n3fQGq1Mo2Lw8hq9U8L
EJxIVML/07f6tYU4abuGOMGSoO95v8ac6tplUvEeKsAFAAylZylRlOcmbpddIE3FHgOIAlvEXJ8I
DWk9UWtWU3o/DMFLlNJWRh/xWbF2oko075rqQR6s7OHaWoGbRoOr+SwHXhitvEToLbqdNWVHS9gX
agNorNLL7d5YAXjaeqhXNusxsqcbFlSeyNUrhfU1tVaKZtjxphtA9H9arOVpHfduXCCFO8eV7dVR
DRu9jNTeYBEwMNvNd2jlljsjLOTjPDrP/ZzJd6LIAq0w+UaUOFDtJQbzzQx0pR5Wg0H1iDrMDFSx
kuX8TgyAZS6lW1ZYj6L/iyIY3+AuVfH7bIPmLyfhFrmOIdHKQfJyF8hTt1MLTLPe/+uEKFjaL9uv
bL/8fpKVlsOxrZmAhryozjpI0HNrDtVZZDVZRXK6iFsPd4KOWPPEArGdi51Jz/MN1NN2VQSTCIZa
rwReme9GRqBrtdpwVKdJtTBGxsu95Px7zWn6nN/a43CSMcLtQzXn9tcvuvh6i4+/ESu5W+cND/u9
YhrH/n5gwhAt9AwCpdh0kn2Pb+syTVO4p7Mp3iLj1WjmPLqIilkzLqi0xjfK7MT3ZY7ffZjji90m
0smRIUSMNZbH01rW4s1XnNzxBhh4vFptS/sMtwK+t7zs9qEMn6yfaIF8l68QkrhMbiwWEVA5aIVr
hOzV/UyutdtWhvYXtFowIMY3fi2Zmm51wMe+GWb4jysIfPAhWFhw0/peHCQEKK+prlMPVgjGUJ3t
yQOJ3dzPhYFFJQqAyMQVRJEW2zkf8FZz34Vo5gBGgsR6kBY/mpr6SW1rZJ4DuXqRVC3xQl1v3kqD
nSAL3e4uzeLIizqEGRLC3gj96OnI+ozkuw29J4YjnEnBtxnBIH/UlepVqlBTqNufgREsF63T5YMN
UcaekDbbtRe9v0sd6yk1ARC3U1UdCkxEftGmXhSWM5hJDmmuTHs5RvRclCE8NX3Jg+k5KxMZnxQy
qzVA3FhKiDWUu6Z9YG1fhYlV7JB/6HexLaV+LWnsNoM4uR6ixtlP1hDczgHa54aDPpcMi/pZHDIC
iOHrzMu7ENyfL/f5BBOP4bzWmEJcJW3yOzUsgtdEyQ8QrYYgG5mCAyfyRatQx7IygHZ0tRLxx1CZ
ytNQzuW1VgewgwpTMrF84BpNqtiuNU61m6uZ6llKXpxDyOrP8E39SW1loiIpV3C2qLZUQumIYaK5
OIiW24lb2dZEpKDWLwhJtOZdrw7fZm0yMbXFXKWszf9O4oXiVuyY6NpljZ4WedFUpESZNHcAfV+A
HHcH1Ymrs1NPw8nsqmctcNT9dvtxGk1eM8NL1ZUEIU7Sja6uEl+EL5zHNdBfW0PBzcX4VSpmRfBG
ZLiOEUoek0W3zhjduW5tjHxbPmlNKCmKIj+NhDpg5kVBsJHxYQt4gLjouKhJ+4+yXhpPHF7jjhiU
c6XM9y0efcJL612jRz2ka31ytBLWdUlJ7IdnLAWYATOsQP4iLVBc34h4dOIRi8O1UdCpvJJrWhSL
9ltT9oXmcZJQDUuHIj+2a5zyrBh5fhQPsGRq7YBV8gLGHqcvoqbrY4cjokDVqtDqy6zdjXGPj2At
3x6/eJmi7PqKtuqtZisTqe0g3suW/dSuj2XeeReZwVGHlgENC9z5vOCtmSR6hcj3RBXN15vOiPyc
PTw7Naw02UAMK3e8HbZ7F2Vh39t/ThR58WS21iL16ZRP2Q9/fDtPGRpuHjlCdq7p9Jzomr3sRA/o
LDVbvAFcvw+tBlaozpiynXhdGLuL8/ait6wo297olpWkioC07YWLms/nObbjFxWQqThUS+Jq5ErG
xdqV0H9waPDR0Z9zqV08UcBM1P1J6jmhzSizPM8DZsGpPBvM3ecG9z2dc02KA8qz9cd8HkMJ3XfQ
kYr3sz2uD8P8mrw+3aIxd4MT7Cz152yz2B9CvtrrIVmfh7b+zt+yfysTZ4gKcdqWFWVYxP5cSh5x
DsvS+HtIndvrSBVjUhz6dSIQKUuAdkReDOS/tflbGVQSvJat5vMviBpx2esvzDmxgU2deETaYQVa
//b2TsUgFi/2U9mWFalPp/2t7P+81Hb5T6dFjlVjsgkHN17nyFhGc/JPcs0Paw8Sc+aHmopNdQa3
BVVznpMUp4r89SLiSu+nz4RboOb2XihS6lAvh7bPjuLiNYyh/qLtJOgur+NZDFMxdW0fhU9l20je
2v2trFRW5IboiqLhdhlRtmW3y4guvWVF6jrit8JPP7Vd5m+/NCgqjIHhS6Z1sDGvX9Pr7Pc5Kc79
UHj9En8uFQ0+tBLJrVEU18NynchHMcd++C3R6vNVWXkVpyH4uU0axhoUtmXTdWIRs4soE1mR+v9t
J84Vp6V65i+J2h6v0+p269dpXdzf/0qK9xGLmVwkQ0KdCOD5vj0I8akRfbtXUP7RBsDvchjSmcUU
luFQ627EJCHyOWGLawDl+xRXozTSdy/b1Cqu9dfpdv1QbwNNNPnUbhtjoiIJHQn/9ixfP/KfxvGn
c4Ncwooln683bxY/50ouT+viffEgD4HRbsRxoS7ZXsfQQhoV+/8s1j4sDyKxwBA3sh3EXVthgqq4
tjNxbuzFw9hmfpH9VKaKp0j0mlictVEk78SYLUTSJjz6qGP9OkiT/m0msH3xxGoLFSEJuN866kXz
wOmfxwhW1bi1P6xBr3cv3mM7KNKfpWYmFqDXdyoWoCJ57czbm26R5ZWC3jyKTgNZX+ZLSzFDHvr+
RMQ/vr5KUfgh//4aiefTmmU6bZ3p2sfe17zi8uJnt94qUqJM1P4tK8r+dqlMbXVoU3x93duLmxNN
u7T8JyQalj1D7V+nW61mhwexgEMUL1u4dJhd6FP+7dfVnZiJRArViI/ZMsrznZkrv0NNrc9pjxWS
yLz6HMCoeQxiLA13Q23DvhPhg1GkBc6EoT5++KSxKubrtn0lxadxKpN08cayBOSKH8El+uDn9mBE
Shxag+h/rej2rfrQJ6D3t2+0RCDznkjFe9FQmgzFR7eXfRBwai69fpUzogqPLVAnGLmINUYoIY7N
L3XrACWf6oOYc5YmYylTgiDfDTwy0XvFyHaMno/RYprs8/vwqwRrHRKcVe72bWv4oonSwu0PDSIf
4OtBb/j9blJ88STFgbUQ3BnWSdyleDPXqWpGIBfWPPtJlNVJ7LiYWC6mMf+KQNWcOO/Ti8lGKccn
/ksM8ayMdkoydNyI48mTehbDpHH6Y9pjIlqW6YaFUo5VTkV9s/zBFyPdYW6ETX593dv9ScQ97yC5
+I4e0gvBHdKuRTJi8TpkKE6JjLkOTbDMhcr26+Q42s5o5/rMQk/f0QH+ETf/YVd3XVh/KL0ONbHc
3vr32Nr1GiqBZeF9zbY9RcVK8Yx03VEMr+sjW/eWom+Li3yag67jWxR+OqWScNtGFfSI7MVnxJ6Q
vBEL06DYlzrs0Khj4TtEXIpJHvSXm492v5+n6lEfdOxARIkC2z8aY/6I48xV4LLJw+DWTFIvX7pH
M7+UsWPtxK+mUHquHkcXuvR9WLHvpgfRWdbBBa2UaxgVwn3qUSpbtieZftKjRrtuUq+72OvKQgxE
Mc63xcGnMk3sFkSba/JTvcj+3wuM6zmiG+C+3ctpGRzaeNyDIrOu26X/c/Vhag2820V7uE60Go8x
+6fpIuOw9dXC1D1ihsajKMKjzvdEzCnXpCgVeZESBzOUaBSiYMH6cdzr6gL5Bno+emvstonjugwW
vfd9ya2WZnNKm6lEnxbrx7sdQnSTKTFDt0faG9RM9mEAbrOoGJTX9YyzyMmROQXzouE5eTQdRY8k
AGYGaqB6EE0EB0XJ9mL4iTeOp81Vh9g+iq7XLcO1gfjtDKObX5TNcl0qijv79Lt/K4t6Z3XNxrfd
wJfZqyZT3hPF9XCdzppx2MNdeRG3La5mtmF5yLs/5hRxRWtqZUxI0Tc1KpRlZ0kL3vzssMCTLOo/
fOHFfV8/lNfRI75q1+Ek/qGhtPF5eTIb3e8aqTxulo980FS/X5TC/bAgllUUMCtdL67d+kMX/JAU
N6+nRemHndabbgsL3LHMLT4SxBzss4ReKL7xYv/bqtjUJLzZYRXvwV12p2R4qpfYPGStvtcKi7Wp
6E1Wm0UAbzqo07sfQbNqkNS1Ctv8urMWI0L8MDKVC44fgvG27ic61ucu2o79l7wMfORpj0sTrci7
/1itPjzB6xNdP/4iJZ6iTKC3204d+rnv05bel7Nf1jHT3vtKgWik86Dnb8z02IJgWFuXREZhxseJ
gAL0I5mFxR70mhQLvUmPTNwN6zU+JJegwkhQBzFCfvFRh9HSF61FD47Cmkcr8h0k8ivq7brEEb/3
YdLZRn3Dcs/Pp1C9PiTxaNoo7vyqUKG3Frt6A0PCXKenAbTc4umJOu1VHNhiuGp592ToCYEw12//
iAkBbYpvH5ZcM+Fru7SH/Qub82x6Do5gTL1qy8MwUQRb/+GfR9V/75YGhlyxBhXdUjxm7uocwb2/
Kgo4/WF7/o6CIylZv3db2XUt263/C3JE9WoDKZT6lwGf9y7DznYq8gfRJURvkJx5YViP3rgAEjqi
30I0EDOS+GVzsuJdZMH0+GHUiOT1UBpuptbWMV97DBY5Z1ejfnOqoC9eF7BSIx80BTDQNGN2R3Ze
v+79DSsHTRnJrMrWSU68DpFSG1gZIax/n0mvNyXqrp1GSeVlJ5KiUBzEWxMpDV+2F/xrd7n1WPWl
jwf8KypJ6nVTZ8d6QbiaVI0EheoB6lvjf2x2Vt9Jh9aqetUboaIUT+a6shPzkV4TuH4UyauhUrz8
a3Ky2/Bs6D+6IBtP214PxQMWYrpZu582gXMXQMq6ZLBoKssT+M98F2azm5k5YXeYlCL5tx49Tzg8
j/PBWN8j1D4EEYh+Iqat6yu2iMN105teX80PYg242lGz9VCshwUSvF0cZq+iSBz0+mZADeAkmhfR
xXG45WxdBU/riDS7BrGJ/EVevg/R7dQ8qEBA/aTYD5X+MHQakS0SblXLIjaiVSZPMYG5sFgIs/qo
Ew8O7Wbk6g2dx8TRt2Oz1btSo6CdSTThg2ab6UO/aNoJntVLuCpxxUmxHAIp/kUwm+kX0iD5Tg0b
cEhgEsZ8q8XVHpbPcKcaXqc3f7JVhTMLLiLNi0PDB5efnZPejo6apkkHM4hz4LU4KsrF1h77qqn4
XsY4UNcsSjtvsWo0e3WJXURCg8syPy8aWnkFcX+XPCPcSXZyCzUe3G+DNHNBAvOcfQxk8Smdf7fE
TV+qoTIvRkdfkbKmB7odw9Rsx85rC4TVJ+pWZoaT3KseaB0GdKkZHKoUAsXs5lt0qm8KNg+tDLmK
CgtALMk6cQrGvZ0sDjfqx84U7ZZeO0phk3yr9LdFi+QDsr+mn47SFyUN4YiTwM1orV8UlfZmRl8H
kEPtuh5GQQmpgNWpiawtjv/f7ZgfoL8E6z00vzVk5SQvUVjaEmnpE/C5+FCahV6dJbW/zHslVZez
bCevcT8BasqRRILPXXabpBz3pq4nt4OCcvWq6VNIJmO1NO+LMHSrmcmxN23I/I2kOyhII/pZUmkI
F4fFqViUZ+5HO0+EFZydANcj468MBhCYuTgSCieBCzIcBNYafk+AEcVhzAhMrhd18Mz1CuIylmht
d7+WAqQCku3Zi1N+nyqAObMzWi9xW78aagd+tEvyh26ciJCMFvveHOfC02Oj3W0f+Os2ChL81F9A
P3g95KpWXxX3cLl5Y8hDQPn3Rl1fqbYSVoRWlPniu93rgePlpjZ7Zu9M91mkBF4AXaRvr1lZky+g
EypCfNSTlKMFj+oh7q5YnXeI/KhemwLLArrQE01cKXu1gENyQbahPhRO5mZ2r6CXmfbHvBqgoI+n
1A/71PStpQFmKscuCr7h/XbowV6dnSInSI23W+v4zNifrpizuzkwFGR44HIbpOYRIQhwfM2kIVPm
wd4de6pjRG5nm49OXyQ3eFcCl7BcIqmlATyC1abYth+DTklAd0wJdIj33Ui07fUw6yZqseUlyVQD
pa34tRsyhLO7ynBrOz+lVooIQGihi4pCCWH1UnRvV2H3uOhN99gmzW4YIKUTOa2YlNt81E551aS3
6XrILGjxm/mylMB5dGciFjf8l9iQ4nFZ0mNTWtN5SpXdvwacogSU2adEHbQbCPHrI2T77jTVpQck
OEKA2eAbhOdmP9t0KBtyDF8PqsmV6sW4N5rhYFp5e2rGkqAyPnw3IrUdqiAGKaSlO7NHO3WcJteG
rPISkOsCWfcbyyjh47WfS8SCiGTI7h2jbLzGhl3XWFLnqNRy60NBCLTRyMNzpA1eWNnSz7R0zjbK
ozOUHZ3cBT8huE8JQWjAzJRzpx+SJDloZQlK1+jtf5I0flJKNDSlJRxQrWtx6llwDYxIWECwXMlu
V0dQia8k+FJRGUc0+HBVweTndWUR4qybISCMK9QqTSk8Z33oFcXyremUwM0ywAXRCHVprT/pRlM9
g4cFlO4AQq14jXlvhjsrCDS36vtvQ1CiZpSl36Qm2cnmVEPBEWMWSPuYv+3cVkn/XY/LGMaMAGWZ
gL5kmvjc48I8TTXEwnTR8pTmaotMkfMlyruHuZ+7Yw/IzxuROLgF5falHnBCS5LjJvj5701Flty8
JyoWVO9KC8A8jdVE9gyEYLtUsrzUpDjWcHw2IHK7fzsl9xQ2fKDTCBdLAvvQreuAFiphXAsrRIIg
iKNdA4FziHeBFQ8xT71DEjKVNb8KI9dJoPxUegvQ0NoZiQPtXRXSXo/Qe8dd6vBLrfbzwcm7xjVL
YllUtHDTwjJwivP4lCJ/IaY+h1oe5TvD7/K0QxVqesTUOumWedfqAUyFLYAeOLVjV1WNyTN0gs/a
/M7Skuo1krqfCnC2m4C8/sLyl3tFg6/m79YBk1nTSXDPttJIlDhYqVANg11auLgF3ELSjZ3Qgl60
/2hEDyAVe3WCQaFpvSHV2QWmld+PAwbTvGTKTkvL6yVg3xKAgCGrVVeXFeOihOab4+jGWWpr44La
+O9BTtq9ZeroGqaeVsf6scmxJiTxrxFGZuQx8jezHpujMV9y3Vb2OgokHu4vhikRzy6II+1cqYvq
dfIlq6rOYzq0b7Ne+REPM2wQfULwWtBmu7IpkxdzCdhv4P7HjqHgEFO06lYx0a/OFPtEGCs2C20O
zxZorFtZkWok5GE6VgbgSguwlhyzkKp8mVc6m75v7qeyVr4UU9icCc39nUIQURreBPzq0JvSvZJ/
rxtTfoFYdz5FeVn7piKNh1TB+Gh0g3lnrYdC7x+bvr4pg0g9tU0EqiNVZ2L65B9VFVrAeBRt1xc4
2yHtdOUmxVFOkNyN0UIDYUgJoZtN7NVo3nuZBlGrVhaOx1gGkWuY3yPD/FEGYbZPnULZOYo97rWk
Oy5mVXrGoEdg8caJYI+u9u18ck55Ux3ahlVZA4iPndhRgtb9lsVq4CXqfMnMqUMRO+3RC1ecnZzA
kALMuru1GInHWjJfuqGuH81Iwiw0qX4GzGYnjah7LZ36liLeypdtJnZSJ9JNa9J2Rz9ozmNnpsew
0HYqllEpNNSdk6lP5TQsNyqiUG5mTPJjFuJnDUr1tmgQeDAWaaSHIXqXVWN0ttRf0BFL952RBewb
Zbg3UnniKzC8AZsF0xvbZ0LL0UB4PyR2tTQsPSmcHTiTuA6g8uW5iF+DcR5crU3kfR6E2q0xo8ra
zmPu2emdHLXOZRkeK52Y3BaYA8G1WG0QnfCHmje0TFq/Z0mRFXMHob2GRhrawnugV/jsDFSnhsh+
slm7lhIG0biFXkbVXrIBwfZ+GO3TKnvpE08g0YmzU6nJ91JjNX5WS5VroJTD2wmPsexNDcNuQQDN
VyrtxpAjY0dYjwe+H9nPxooPJV6vvi0noAnK79EZ9X3W99IZcajZV2IbKtF2nWYTNXdz5xsBEl6r
F3hK0Lv38wH9YLlmRpzK5oRWCOgmNLpYHR1TlMS8zCiflDaZ/RzLrOXUPxJFh0YIkIrrVMOdhF5Y
owVghc36LdNlnNBFdttUrX2H5J2NslXa7aMWbhx0uwinlMeKuKddHRLmNof5nT01AKwbfazO86i9
GE00cCf6BNTfrO4XYoxP0WwRQm/k7ZOimM1TyrpXztXkf9g7ky23jW1Nv4qXxgVftBFAres7YN8z
k8xU4wmWlJLR9z2evj6AOrbkc8tVNS8PYAYAUkwwmh17/811PtUSryHPjf3xfLHNo+7mWoj8+C1K
DU6oLL3K7klR8U4rGcazopU3s2/KO9gnY+0MHhGVA0nD09Jok+UKnibYUBR94+6Z0fiHQcpPeHzl
2HS9eqlCF1C/XSBPxc+3mm+ezxnaSvSGAxgUFhpCyc9GrZR728qp+tYxj9yqagQ4itBf1V75pRcp
+tq9k1xE0Up10aseVhhZePvh3PxSxvF4MPzsMLfmtzHI8WgSwwlbLUoXbdduITqoN6HW/U2u5tfz
wfIqdHQ7Und/nSs08bHx3PDkgOG6FYHaIz/avf51Q9fW3iouEeD665xoNl+xSgc83oKBt1XVPehO
9A0hBu8GEMq7NbhibyL42Ku/zhllAXmtAriX6nEAEqy0t51rV5f5HWNmjBdire3cmg911ZFVHnST
/mp7N2HbK12mwVNbIsehCyPa63BcbpkbG+dGDNe5NR8qC23bAtbBbm6qaThc+pEvOd2v64V3rxtI
Czgwy+18DjZBc4XCsCWKn+7gtqHASQkObva4o9CS8qkycTB7fAZ3AMBuVmaH1/d8Lk6VYpUmirsu
mj9ypZE3CKHy5jRtv7aToMLsHb8ZEPk9/jqK/zzfEiQo86Ys2Eu11sGYg789VSlhrgDpdtOrjmIO
/meL+ebHoesmEfHU3eUenOusMe6djt8yQUC7lFOzl0lwz8Ot2gnjHhHP3NWx9JZYYTT7+YaOTdQ+
HBXMu6f751tQT4lchw2v15v7ROjBTcmd9KANyB/EURncwumQT9DS0kwyMlU054Pts0MtgFUeyIjl
EbYySGlAuG9VM1sCKDRfcsxblomhEzGWqfFCMNetLQ0H0PkqD8jZTdT6ZeaMxosXieyc9fnbfC8W
R/3NLfzHtaj7qvJYhtEvsPQW0Smtwz8iFBsgSJf+oXRldaXEpd/70E/WPkTWGOOTZTjkzb2yuuiq
SDb8U2s+ONnkmunm3eOc65kGBFb2Hq6OH5k9HWo928D9Dp8e78Icac0EPazniyq2vE8FPu9/fWTj
pGIBnlTbz+dw9RoO/qTuP79hPue2EPx9GFyPO2zKAyk2leu52ZtB/ty7sN2mb5linXlNlGCnN064
FMjn7RvNVO95DSReNdiYlXak3Ul5affeoW+1Rv08nxKBwGh9FMl2foPbi/bUGv0XgiLtPp+KQ+ds
5gyMuWXrUgBgUtr13AwED0st2nWRhbtCL7WzY1bdzex6lD5y/ROLY3ebD6Md4gxj1dq0YH4/lzv2
csy04Olxx5DZ1BXA2RvUArahRIDOb7Co1jTX/2a051kxJRvULxCzjfc8AHulmGl0MQsLiT9f07bQ
sOtnpcZlLqt15/eh8PfmOOZ/4Fx96FMlOHdO+OZOWswOYfZJTgdRSHdRwCq+GgZ1k6LIqnuTh5+G
XOGxecZIL0+R4ijESnECf5VCTb5EizlF4JeoePRaUmxUxSwXppUoO7tcpr1+KVoNMbkycHby3jTJ
2lF+B6doXrFbLCnQQjTvhZa9r0xnz9j0NtJVioVE2KFNtZu0Eaio36oYS6cOlS7EoSXpD99+TlvE
X0zHyJGG9pyd+iGtAA576mrANPnOn74pNRE8ZcyPY6TfAHgOK8i3DltHpz9bY6Gto8FCKWQMl7Zv
RL+3USc2XRmSbshSyq+WXOOqrGHiSM617n3zaMAVNcrgW9fo6sHL5ZtdRccxc4K1Po4waPQi/uCJ
rWrrxHaYZWVkgZdOWKjv1VgqGz8MJDXfJLrWgfIVxiNqMkWA0p8EY+m/MTb095nbP5lN8WpqyfCS
VbGCl2LxJe8TdR9NJhDsJ3HZxEVyr8kayTKk0QhGG30RRlH4lEIZA7Otup+d7uAKgdRDGyePg4Zx
cKH06IoF+biYw+nYKFPsMSgXBv340pnoGkrMX6M+DS947oREiCJda7VWbXaIjAZfJeIeSzUPxDVF
JGMqAAvCtvyrMfj9+2qQt8iyvK9aEr5PLRt7qQT9L6glVB7Mwj9qRe8eZFvGu9Ls8wtS7RkVFGQ4
iUO9u5ZY6TIAAPzJkcqrbPPxDw3hGTk5H6VuTNkZbQLc3YdFF+bxq10M5moM/GqHkoC2sNgaYMha
VOUB6UFCM0/FlCTK8RT03fapaZv6pXZF/TJMFDGRtLe5FespW1JfHY9zs9e1fJ3rebOZmx3mYfsY
hsCiqdPmJRLTggZ/9K9PK1JlE+nSeprv1wIpsKi1crT6+KcsM0o2fhf267npwB894q/B3nG66pcs
/ZY1oF1Eaz7gM3axzY4U2nSK+2s4AgjUz01Rd1DywLSv5iZWOOPJI4P//dNkYk4r2Hxt/n5WLj+M
ItXP83d3OxGuWorvjzuGpGQX7gxkKaZ/KmO9uMRW+jq36nbwVr4ZxQtvcP1ri7PaFdBCtEjCOiXr
wLn5ELauttIGD8hHKZTVAJseX0PVu2IOjOY+CqpXRVXSgyzMp7+dn5s+TFSrHYdTW5MkWMznvLYm
UgHYvpnf31H7AWPvhOumLZzL0BfqtuzJO1aGpEPPJ+cD3nKLVmVg/3WKBKFzyQDUL+s+lI8PmK/O
FwyI8fs4bj/iSn9Ry7xlY6VnBhV0X1xqf3gZbHXc/3BugKO0YUeL4MB0S6qX4qJVPm+RgBskcffp
0WR3glNR0vm7afmhCFRZS2AdBbuv6T1GlbUX8vlzYz4g/sNFJEkwmBtqCi5ze76kD0NyDGAk6Yku
LuZ0eHwU4OJk0ema3M4nG/T54KdX7SYs4vGC0q1+gK2GxSmt+ZRe6juvtcan3h/2UCwLdHY68xXK
PnFQoz5a2Pltifrc59p3zNfICjfFKLLbfGepJesx7sdHKxiKVRWMzqOVg8TFrSq7z3fiBL4ox3K4
B25uvTY6G0ezcR7X4vKr7rI5HR3LPiIHlL/mibaRfq89x52dvSpwsZsorK7zNSRI0SjDO/tcxnmy
MSPKDaZd3jK8fltrEejgFA1hg+1UoooyAAXq2JOroM3v4YirXeWPxg1MOzuGUJ1Sn0O5Q6oiXaL3
T/+n68Vs7nZ6S15laDVvYdgYHRl5VuydZmAJNFTxBANJO1l9dTYm/nQ02N6h69HunJtalunIygiC
NQuYR4i5YI9QzRJlRXvlAx3dRsiYbZXh9zIsgzeP+G+JTln15KAsuIDPHyFCKPMtA+i9XaEpmClh
us61sVmmyURuSdNjDl8ctSW0QcJ7oTXWG/1jz6bKem1Ncgoe/Fg/jpQPAPzh+eFVOvZNGpBTHhbh
xdZt01u0OESWtq5+ixTl7LhG+ZY44cdiliEb8M2qEuz6SKwaO4yx3jAvuVmeHqA6XERgBLTo6hmu
cXZyOvZ0KpwO8ytbDY0tRJBw4cL0QlXJvcPgWih95Wxxsx5f+qx+ap0i+xxSS4QRk2gLA3GlpYyV
GjU9rT7peilXoyERLZbFAGpQCcjOlx+kcK6JuxVJVIKI4RBgKgU3aZWlioLplpEu/Ta5xwNklyzH
fjw2m02j2fk6Ye5bem3X7dTUk8tchDrCIVm5KXtMa7vU9V/TNtJ2Qoe+L4Y2wiyj2MZJE6yFsc/z
rnxBWIo1pkG0EonV57lVO+77Runri5Aifh0CZKFgI0HYnpqR4jdLU+uHfT+Qgaw9Zs8uVj+4UWts
0zFpXnXEPNaVISywkZ24R0jqkuyYdswlGPX2OQn0+EXvvWDryTZei7javPvlP/7rP9/6/+l9y9Bm
Hbws/SVtJmxQWle/vTPMd7/kj9P7r7+9s4jiTZio0sBcUmqq1Kfrb59vQepxt/Y/qDPDtQj9YNfI
4UOsisMsZVqMqs0T1Ht3weKSYZo7tXvPT0/TPXqQffKskXUtL7Rnj4l/lSWj+ng1n8vMxAVGwVUf
vz1+SVxH5/sQK0QTGK7zQ21nmDR2cvRv2ZpZyW7W15kPBA8EHUl1m++obLGY//D/+Okvr+Yn8Zbl
A2seDNqfm/+1W9/W/zm94887/nbD9lt2+Zx8q/7xpvN98/L3G376UP7Z719r9bn+/FMD3aqgHp6b
b+Vw+8bAr//10013/t9e/OXb/CkvQ/7tt3dv5Nzr6dO8IEvffb80/dS6xk/7Z9eYPv/7xekv/O3d
/XP6y/lzGaTZv73p2+eqpi/ov1qardmOCRmR+VMT737pvn2/YqqmpfKfFLpjONa7X0Ab1f5v70zj
V7LRZEVtHc9gnf+/+6WCKPu4ZDt8lK1bjo5ao2m++9cf/73fPn6u/74fS/71H/qx5K+zHTSJNGGi
7GdIR/7cj+vQSnXRmXCisvQYa4N/DCNrL8UXgslDJyttndgqczHzjRO1p3D4piBzILFnXfTCJ0/J
3kBpra3Xka5O45UZ1vnmhQ3OFen7XdaHp6T8Jgt13Tj5B0pYbwVKmPhdLSmK7YwkwHPHCkOAAqiD
phmCn587Ubz5TuGtyug+AMtcMLF4y2pEq5gq5AL1aH9haysKo8oaqq2/RPJtmTTk3FjXgVJJuTDG
XS40sgmq/EPmAW7IZKW1PKA4xGgUA7mhAF3tUg7LMml/DxRt57wI8n+9V/9BDE8Js0Jm0wk2Q3Vx
uuZIrLGxhL5OEqNdEZM+CxcZ4UBd/f/B9Y+DS5P0t//94LpkZfd5+HFgzW94DCxD+1UljS1sB/Vr
EzAO4/QxsMxfpW6Zjqo6hm5ouqrpfw4sqf3KUNRUx4YZbArq338OLEv+6kjHlhKRakc3WMv/XwaW
xu0/jiyM0VXBP0StQ07fRDrTyPthhZCNgdl8lpPTdtrfH+o/+lY3VQi4VXudNQr6sgyv6H4sZEQ2
lv0iaCw/qNCCsdN9j1SSSsLqVQwCj7uiaI6zP/DcJHis1mlO1iufFO+qAuxENPQQLUzrySjM/skR
6QWQJhxWV7irwBf2Zsyyj2igm4cxMfCoDrSTr7U1uJd6hHZM/a5D/3k/v9tGcI+gCUEkbCGXrYme
U+RW3BsE1RFb53BvA63BrKF8EbYKLFqv1F3dmtggJIkfP6R2bFc7hGAzF15g9JvAVP272khK9th+
N4Xh3wM7GSh/Ru5KM6nM+uGYvJVKswVk0XyIjc/5CCvWLrXwlKnEKiL8EgyYcqQhq79usxmZHSIb
Z7z1zDj+IjFP5M/Uu5koJ1sbN7P4xnxQGu9ghB1fb9igF9m8do69rjV7bKmXwKHGAJRiuDPIMwgt
84jO6+D0+SfTR+Ri8p4skXXCly3fsZ1vl7PIBco3co/CcgvUob+WWVde0EBsjmo2/pGOSr1Ek8dd
zY56IYAboy2jtZuX/t0r0rMdB8RSbZOeUy0bt3Fz0+maOwz7unVZwZmuQych2asrT4iNqJuwK/QT
wqj6vvFs9GNIySx/GFn/TUSjaca/dVgiGVUVQjMNnWhZ/bnDqiNbvnbwMU5Ane+Mg1q2dGvKgmEi
sg+Y1R18E10D28w/PX5oX8TqxtVHEkCBDbchMrXjfEDKWD+CxtGR0BuGnTOU75FoCE9xEoRUZlLz
tTcWQ/2tD1LUsNuKtIGOmOAm1AL/jB6/WNZT/LkcEUo5Utm20ayK+0WdR7Z71NzY3lYFhOz2LY9R
+2gV4kyyes+aPzpPld4Va54O2qBlW+znZhbXcD0o+yw8L2sIuUp3T44JQwVkoZ2HdIurDiMjJSk+
yWRUTnmMCnHj2OUuxz+kQSmUjflkhZtlGFPjWd6tULmzVg1mIOtZPQvAom/n2dqOcjpVGZH1mn/7
zKn1ndWU1CtnFRkdZdyN5Bs9DWzxG8oeJ2g56kmhGr/KW7S+es3AubX33velIrdRlMttFpT++0xo
2BM4m7iulshZZtEKG7pDmxknKB2TFlSTmksTAfSVB1hTcULr4vOtPAM4luN70UuqO1cvqoJ1bg79
UzWP1rxOvaNGFfHFtfxlkYQ3xhseCTnoSVcr0NbISI8Hybodemvvkv39525naX/vdbplS9OSqrRJ
MDI5/9zrKHNW5I08qrWVGS7UBq1OA0foNy/X1o0Mik+IF6lrU1VRYRJxvXFCKrsYG3hLu/dxPZdF
fCUqj6/G9CqCbIZyW+cy+mjO55ADb9Z5rBj7QpkoutL0zpRBVMZmeUyMPyIFBLhd+dHZt3zymn2g
rXo/aBFwL+qHc7ZbUxp+PDDklptlPSJ/3zpoPJQZmoOJNQBsTip0uzojdzZJheh8gCnQuussa53g
atKUWrb0h4xCiB6lkwFpsp6nmH9+nER/f1t1dIFOmqWrqmmw5Zqv/7DqxLEV2SBFUPzHXaYBzOK3
KHDyZJvGcfapLb7Qv60jxXBtXzeCgl0nFqWTqcsY1OjeT2HHqJbZMWqD4NgZAwp69HAZ2ExxFnan
tmwRwg79nm2N3ey6XNy7odfWsQjrF9F1y4gADObYOpZde5RBsmqmAarFnrkRYeo1kLVcNphIm51Q
CFZ3phZYh7wBcYkasr0Vsz163eOUDqp3mzJrn4Bnycc+5qdtzI8bOPQ+/v1JGaqpCmlppkXHm9bv
H56UsLRMKKbarqsmx6AkVHBlT5rPXmwHa00R5nU+qDK2cNPWP2pdKSl/f/JbDa0LIJ5ip7rB3Y4R
1x2rAZcmO6mfQ6cBBqMCUEn99FNo40NC3O3vKyFBfuTNs6/Vd4mmy5coJU3XxHj5TKt16AJFC9Kc
5Tqt01tqdrDv2hHlEya6sklcAHY4W8QVxV9DVs967NhbP3IQrlNH7Uzywb/oyvhMxkKuksJmRZ2s
sEgsg2wc1FuW+JhipuXBbMPhydRzC8XTzkRFhQOSCCYUHP131yqGfVLlZA8KtV6k2GRujRSQSmpg
hzOC5e0HrDtKxXnryJtf9K7Mn8o8LEjUfn0sr0EfAgdpm1spzV1G0LLx+tg+ZORbi7Ca6ND73i6d
U2V52mrMIT5cWD1wgp7mwN5s1JMXqceGPNESfX8gAHVAJ3Cc/qnDIRlletbVScBpPkTUOx7/bCZr
eZqdxB99E3jDBzyS8hVmCc0mhA78arN62S5xFrBd56ynenLEkT462k7orR1pJSubtBPkrSkoKOMo
ejxCrwbzXivipAW5sVNHn+q4AnShTgwK860a7QS44R1VlIh8T4pFjN0Ni1FXrK1Ldm6B+EICDnJy
J3MiGyPMClgZaBwKo/kZN3V5rqawI63cKcOuX/hbrWXc6ONmFoJTE3wFmvDGXBMvys4cgKDq9Vbx
KHmlXXRWTGmTdtU3dumJhc0HHkfHM17nJkjKr/88v4hpOv4r70FUS2XbsghuCZJNxs7fotoBCel2
mCqoUm2evQb0OeqG6aeeWJuUIhFADGh23foJLIap6cscyIgRexh1AFgh+BXiBKRFnPppxUUhJ1xo
XqNc0tIwoBcZ4dWOvAa1nnprWnn2xFyaL4WjJ1P6HgMNI/PvXST8i5r4C73JfWTEg72BC4lVDuhw
tC48mmB8dcijn2cD9KpMmqXIBQCd3mqxjZD9R6Mu+h218lTlg+fu3SpZt1JsEK6eNEkp5mgqjbX+
2klxLKyhObaOXu7VMnnvBpF56cC5eq2KBtbYiwXALPsUkcj8oOEKpslXHV1eBL+GI54Qgs2rmn8q
lBaAo5L7y6Edn2rdcP9PU5r6bxGc7jgOOQHHsB11yh78PKXVQ1bELGzDOmNDAbBr9M7xJD0XDal/
VkkxrzXMaADsDw2+4QakUyfEySANBp0qYTdquNhH2Tag456E63pbkIzgUMrAtrZRYMqTQCE38kdU
SFMr3FcjFS/cm3AkMF/iJFGP82ZEcSzkTsoWOl05BKsIEw+81FyCmsAvMLMr8k82mPajro75UbgV
8KzsQLRy0qfdTjzUd5Dnl0FrDbhDoAr8ojGfemngc9M5zWkEUCMttEWnZaXSELZqCiqdcGaqK+pg
8aSpXhKrW3SnKMeJYFr5+c3hakaBsXN91ER1WYz7nL96OdvLV+wg5sBWxRpHT8JrDoaHubR4lsKq
bvOh7AvgR+6HAuTHdnazR+AFokh1shO2OM3oi1dWhu5YSZ2tDJ5CTALaSyRBOyyGyWoCGXSFwaI6
K4glBqkKV8+3jShuiktZq6Go/hJYaKXpcrA/izjaJ2oNQrjeqXI0XwJk6hdKGPa3rqn61fwKc6XN
P49vm5zTz+PbUIkbhIFhDltXooifu5Bk3igTJdEQr1PwLKqCwl3MGwBXe84HE3A95oj7BvkbCrog
smsbHMfggCY1bb/bznBNWKrqaUTmnG85Dox+0Jsissrl/OytmGnL9gtsjs0MgHFOGJzjKH7MQsP5
oqulvWbyARYsSkgVRgKKXAnzJSi45KRE7tK3sNUhtmEaqBNqG70KIRJ8AZZZLCXNcOzs6MeDMqL4
VTc5ntPEf3u8LQZt1fofqY/TYeY9If33DUHwb4Bqqyvw2OqqlPYKO5HoOpiIn02ahphTgTeaNri2
PhrbJGq6O/u3BepNR/784KjFePKhfrW2g0B5Zsvn4l+Bq1M6Yj5Hkag5S8c7zmli1E/hto2JtkMA
cI+2RnLFyoN6KCyGEWngVWuORJ6ZzOBpwGFV0xTsb41+1T//2mTK/v5za+RQqKkKlQwkIePf0n8p
OtQKnhgKY8N8m3MSAscrxIp95Nlz1dp1zBgL5gsgKFQu5hE6aBS5jTpBmzar0/SRSSDStnf8K6f5
x5+TC1GQmdvEMRBkSJkoR+ea0ule5iSGFS/rlGLfJpWF9dzWQX2r7RbsoBzodYZBYOoEsnw24gA7
C8f6oGUaUnpOg4BdmEBCKYJdgATqEhx2fROUPOHC2f4pK3XgSUM4niXLYZ0o7HPSoFsOlLg3ja+y
61LGW+U6ELIH57mtJghkUlr2gtJO/knmumDHVYB3nRbRGmzSOY3PzB5Q90h8nkZ0L29Qfi7hNL34
dvzmK9197PNu+fjqmVVCSBvMdWyZRJVziN9XRb70+j+80Hfej71E3XfuSIrXeZRWmhKwIVgTtMM3
2J8u29BOnirq4ys6TL4mNfT+0U2xvQClnLUomk8HGdZyU1m5vjNzXV2HQXjVtIB6QZM+6UlkfKDO
d5FkKcz9aAVM3NP+daBMezTC8Rb0QX8zSn8na98HEcyhSLrdY188fdb8EUqgpOtElMAvy/TSAk8Q
toWJCdC1i9JS0ZucJFGIhpe99VqpntV0oCYvmPgiiFT2DLy1EI/HmjVl+VUXygDLJOk0cmHTsGp8
Bf4UZLYaJOUytWIQzxnjpNBBUg44Vq00F1y6MrQo9AbvZzlQBqix7kzJBh4r7+9657MGemxbK7bG
+mFOJcRNpBMiJNa6LovsLMwiQC9+6CqMaTooImFCCO2Kr9rYfVE7nUxP23z0AYUsLHXQn/LQEZuI
uus2gmnYglj2XpIuwHeHPtSS+YAgP3tJQAV2cT26lIEF1ZYYbTePclO0zjp2oPPk8jqvw2kZ9uA4
8b+ZVrphEoENwq48eUi8I50t5QbDVncpgk4yLxrj4ZFomTsRZEDQ3UCajEmR7Csxi70ZqP0sStka
HwxIbNuRhR8p1CWW96zvqKkicKmIjh1WAW8Mjf2dEabp2me0reeYhyVgQD4MPoMh4209oJO+qoby
Q5tL8FHTCDAG7T0VLvsy631atKLJ1dPtsWJepxqAwjlsmA8qMPkjmtfZ9p9nKXOahH6KOSmw2YZq
CxNdK0Ib0rk/7tRMKAo+KBcXLXStXjUQSjZIq4SbeSZR0uB7c36oUidnEUe7jDn2pPSd3MR98dm1
ZV6h9cy5nqdTLdjZBCd/jIJTlSQDUgvqInfyHD8iD0h8XY6YbSpxDjiWpkCCfxnXhbLyxJcijYOz
5rakhCQLlTf83vTjkZKqcQUYdpglLO02fgWLWCPJbMhVWXXOUi9jNd24gwO3AYn1DRYtxQIGODCU
aaPmjvj8/vNjI+P978/NsSTzukF9UphzLP/DDtf2RZ/CDJGrEOcWLGoNeQ4KRV3LnqqJL6ziDISz
sTuScMLSP4k0snZJVLkXwepXAaE45Truja3dxIxYAypbadOx3KzGeBU54RUFXGvf5sVKbYO0XOiO
++2RdgiVVL1TeorohaZ299BnxmqKPNSoZldVzxw4FQmkslRnW0cw0/n4cpby95698D4L6hz7JK9Y
pIh3rFoXc8W6Z7HGLNM6eEZuPX55zfOPqjK6T/MPP7XMynEgru17JGqeLCWvjoT9t7B1jKf5oOXy
a5i2GTRDgLMAJdVP89gy/O6JZJ997rNWbOfAsmeOXM1//vxE5oNvt9ckIBGMKmYAKRh13UZ8TK02
P2qiAGA4PWFtOiiZANhQ2iRQio8FOfdnkUOmypLY2jleVd/H6PcIfyAetnqbD4k19ks3TACuTtwO
PCaXalMG19gZnqng6cfebliJh6pwFiwQFmFt5rK2mV+aPA83LbS6yTGFMCxRh0OUWuTzwMo7dpzf
DbNNyfHEHr5MM34+Dg7M9+NivtrgLIPAbBwulQysWVOUF0yWHHFQ8xCwlh1TIggKBMUVTfnkoSDN
FEfJQYULsgKkjC2N5muABRKQxTXemXpUFtd5AhRjfqBzXeYMR4uO7dXInIuKavWLTFHnd9Jqj/+N
sfTGQnnKpqTkI6wgRhuvBTjiVWdYAYAzI0XrOrt2OdZqTTs+l1N38Luovc6pATyjuzU0znptS2Q5
fd+AIRz43w8QDw4FcgTQKSaN5HBypOqT6hk/3GRhGCwR02yMAE6zsiw7283Tymj7n0vwHV2YODeM
A0JQftmpBI74WjVstz0HzEzeGM1RIQ+2LITqbZBlTZ4U7f3sM1BLBHeyjgUcmwLBPsfCseDPV/O5
Gjzexg+0D4+L1cQxNdOVqrsgBPSOxRpPzr0yUPAMRs28xaBVCj99AdwYH7I2fIuxNN2NToggLaM2
F19sV4H0RlH/6ousMtAsCNuDRUS/GeF7rCzCaUqaQOEUrWk3daIh8NAF0QpmTbYtJ1HmwfiQo4fe
Fe+zsZXnR3LK9u5h6MMtnlZLPEVi/Dw01/oq81ru2U98wTQdxwrbtzdWmzRIz5BmfyTOndj/DJ0o
WYRT2pMMFCw8tfvGBiJb6tRTmqBJX6pYXdt+bjwHMWRMrLg+SrdoN9iDjauyadtLmUbdxfVIflCr
hopncWo6DynL2qRNHR5rAVq/Hid/RlwWOqvSn+q+T/YSn2YAwlW1mHMBXZEPbOKtcJkpXbp/xFUV
xrmEHlX5PLTsJFst6TGLtKyXHH2pGN3op6amPo2RbPXs606D8Wn7cEcwZJsQoFAoBpETHpBdJYU9
pafmV6nt6wc9ZShXqHeLLS5x7RKC8gCqaESsoCwpCY3q2K+ZEedaNCYPtqc859mbMSVPYJN/P+hQ
zQ5NjRbOn6YJ1FI0feimOQBirD8RxyRGF1DVezNPvk4vMupNOz/piNRDcAckvGHsAiJKVn3d1EfV
yp6pZLjPqdkHWy3tDNSebPe5dFLluc7x5OA9ZaDqJzfoxqMdF8UGXm22YgixIUuCgVmz1E+RIsDz
S1J3SkVXFWa4w/Pypgwj20CJm1tkVwU8vGQ8QAcS++mruQnkN/ypfHY+/zr4FiUIoeTlZFwFVjLS
trDXTkZvVDsh3H6NCv/wMfYElHSvCq+lVoi7Lvp9W8j8AvPVJdmJlUr6qTPAK7TQPA6DZxUHpyyw
PIk098myv4TBJ+Ju9KCLsXn/eCVQMB6i5MVE3A4Sc0iVoayrfZ2O43KOmudDI8dtjm+ZHlfpfq4q
4mkDUm6uJM1Zhrmsg72swbbJgGhv8ZSmfJXjj+V2BNi7TNuUFONoQ0Vx+FViIaMnKdpxofuJie14
fDCxAwT9HOtXRKMVSlmhv1BF/hx2rXnT6F6DljB0FDY8ZU5CYiQ1jPkattq8QgWbRP688+g6zDES
qaSXhKyHw/x0rPAqXWBYOVyQQZoUVkwYG210z0JFbqQl/ZUZaKzjbkU+3yYswR85bRYWLLXXwmi8
U0PouPTYbE85c2eTlWW+L6sJ4BpY3SbtCyKBqfcnRnevZWdCWlM841CnuIWN+Ib3Bh9nA7TdB+SH
DmbWvRTEfFfU1Nvj4zk6uFKvQ3/QtmnemuuksbWnXMvirdMhlDCo+bNnAgWxCuuMMv0LSjvu83zA
puMZTld70qdTbUvZWjdwMi/JVfph190eiV2r6fkYPZTn2fcMQ1JvOQZ9s5STv3BhNv4SpwBrk2g4
uzfZF7OghLNAYJXiwFzliWK0Ix6lvFJKsXLZt7qbxFSdQz2V1DXPnih9VbfIH5sZzzopirdlJrWP
D2OdpvjD/0xQruxMuIPaovFg3yvYh6wh05PcNDMELQx4kioy74ZXHAI7SFGzSGGmDCXe85FTojUP
wTXJnZII1sXXtkfrxUuGRdt9UUbDO88HqRovcRma+9wP2W7r/4uw81qOG1m69RMhAkChYG7be1rZ
G4SkkeC9x9OfD9Xa/2ioE9INopvUDEl0oSpz5TIZIwED8SFzPElo9efIi4JPUTs4HIsZLQNowSH2
kvxJRPVHzWhprZG3nLM5AH7FGWbz5xIV0txvJaphS6E74MmWZaCh/m9pr4UFx2TfhdusqadT1o3t
czp6xTG0zceuK79XVp7RrhPzCicUhxxsLqE4ZPW5MfTkyCyqPusBxaVb2tdIgOWCDvVi8c1wb/Ny
OesQye8vSbjRt/eKRcbyPSM+f29KthVE6OJDmI8Hsyw+6RkpqO0YVI8+znmroiJ7ITOf5gkkK4mN
4lDF1C/mIKw9dmNoj2NT2wtJPN695ukqcwPqla29bkmRnsdqpzCKgihOwo4htlZ28a2oBeZitWs8
jIsOwy9Nct9Ban2tTA/RmBN5EJcSMmz3A6y73IxJ5dqnSfjWfojcVW3L9pH2diTb7uw20j+j9X1W
Z0NjztktKYqT4wJYBqzfWzxAuFDLoJ86f0d0mrXxCiN9d18aU3gNK3xALKwJtmpfi/R5YxlULffB
MglNE5ks4LbCvQ1Qe9exbHHoWB5ddYH+Rl6WHj8HdmLuhtTpTlCE08PInHaVxrUHnZq4r27iry+C
EnSlC6OXoDnky90Nqbkl9OtD5tnpKoGRhmLWK3ZkTT/UpTd+7PPtGHnlp8KM8vda3gYQpd/VbEJa
c/YbghkUKtCUSfEXRP334TTsIYh59MGGYzuuokz80kFZWuoslPMEcCU6jVpS49UF+fUUORuFFzcc
lWcaga/wPMfzBAflKpvwY07gy23Jy3Li6uFfEsoghrXVZ+7FLb1g744d1h7GED6oS1g6IR0k5ADY
NjPZI1W2jMGycznjarhSLwvfBGJcSocuGClzbIG1COOgfku610k1o2U4eJvQ8buTxwe1rQvL32kd
M7yuPgOE6dt/R06dmTGHBfnX7dm6eTVximYyOWyHbn3+84Nu/UaGMkxOPJAXpleuoysa4i83srWC
SuL0m27xEHrWejC1SveSq7e8iprue2oEIHvLl9Q3pYdvZDwgE/8XXlCvGgRTx0SSvDG0ECBy3+cA
at1Nx3Dw37mgzOgE9Chdd7pLuYgqEr/PSOwbQ6xLQxYkrJW7xvdTeqm8Rs1O6OQJfxp5xLnEX09E
D77v/EBuKyauW2HZDM5DhOBEAm5smDlPSZlbG9CP7DnH0GEzoAB6xvah3xgz8q6/3Lu3bTzUMcOV
NPHLfYNx/AaSNwYnLnwDTXgpB+eoeoV7vz3Oiwa2rI3tvYGIJ7mJsf9Z++lMXtGkXTzccs6QHvyz
qYXamfZHz+gl1VeaYtbPQXJcWKsvuhUGmzzrdx1h9iiQf5KhEq3j34xTEe+KpTEMW7JJdbfnf+Tq
VXwE3z40oztAahuG5FaUer7yY8YaehfLrWeF1WoAdf4w1KK+gDh013tzHdaIUI2A0tnqvvqpTqfP
aTSKWW5hAw1/A5DeDjUYhQmTGT+3j8GK8fYOSoI0Ext/9vVcd/rGyVvnpC7y/16ptxYyQZJciszf
+aP16Pf+sBzb46OJXm8VGdO0gyIFU0ZPX+/zxMLFRaOxOa9w4uRGReVx1vOHxiiHs+KN3clj8zUa
MGW7dxuhn+vPfZama6i57vb+xcIU5aHHMGQ3Npazqyd6UaxEIvIU3FVjWO8W+xPhfVBBO2EKQ2iu
nA/CT7O/HMnOAqb9CrZ5wqZj0wkmM8T/h9hOuFQ/N5nw1xnkyZPel9NZ4y8/q1c0aTr8V1Ou1azA
TTfQ1rxHTAQgPo1hvakXwEiMDYFrIfaaCkApjGo4ZCkSDaSJ3oNmj9N+tmAmqbfsO3D/y0qrtxPk
OvBhugbNJXZ7tMwfuNg2Zy2FCODAG8Negvk9w1Zvr1g85lxCLhTasTc6cAhR7A1259ugiXM9IqMJ
K/udhHmCym1wnkKNma0VhBOg1P+meknw5Y7be9xbQvYYMrfx3tF1EOuhij4YxuINY381Zj2BEbxg
f1rxLUxmpFNSQ6C5YJ73+ambG/Yak7d23SygYbdcZi+pzuqtejU1j3/eG9CKvvm45EIPX5a1BT7q
yLf0qYaPZnTb0N2GWbO3lwJPIhXfSFIiN0FREyZp9exgITw7nPixNuifVOYQlVSw1vMM+5k2iLZ9
47dPRZJF28T5OHeS9qiz8v1oFfOOxmOCpHBTMElPqfBYRvnNtGN7HzA/xjWHe87R/L2q4uSYkAu/
kl3/kySodmfMFmCGVzznkMvoyaEt7TDlgQVby+cIbu/mDnSLeDR3Ko/ZJCP0hq/Pvps8dPdWle2J
erFOcHAwiywPnPXtxkem3TY2BBY1TrHhrFlVS3ctwrk/JHK+iBTet+XXR6PFqmnF6A/wKigfiMDI
nqwnjvF7PThkQ/GxLHGEmxbY5D77NILMXvPoc2AF9o9mqLJvOkCB5hN1U7trDIPEuzLGbVRYAvYX
4z/ms33zhLDKPCDW3TZMvi+j51703PUvWplf4zqOXpx8TLZpvAkXLutEd7VF1ygRjDA1VYOzXM+e
nCqa0QNCQiw0lhFc1BIN0xormt2/8Bu0dtapMclrhgXGtk+HifmFtu00DtKgsWnW2jLElE6Ha8pM
t6g8fVuQxrIuGFXsDAPvVidrh2vKz2WGPXmHwl1sKx0bSGuGIoe1hfmoLiKQS+KvC+/if18KzUX/
2Yvk0LahuP8zOFz4n1bYG8TANBsC4b9TFI5Xt7KMXTjm4yrR+/lmoWtysI7aWWU5fURVea4L4b9K
OTcHTXod/4tpo0Vz9GJATlhHXdodLWer0NpQTlg9GYycW8jJr21bUChfVe+tMEQTAvjPzgoULdng
JXQbKhsHxyVZkZOi39T1JBDSQO/0RgwezGZmb2FT3FZ14p04wQi7NoY9Er4A0poooAYNoOGTn8KX
SxhuRc7jWKb2ocLc4YBNUHXwi+i7k43jVZ+AlmeyUI28FSc/9/RL1Mf9DtsmWvDR+ZEH0l32SBbB
0rP7hd0cEJ9dotSOzrP1OVwiiImKzx6ndvri+pO7GcLFF2sZ+qmLmOoEbwnz0ZDDk44oFiN7IvbI
iMUcOEqBgrNRq5nbYx/B4xR81eLxHfhD9JUuegVdffrkOsNVy8kiCwr0SOqnqZ+rLibcvHIugv29
Zx76nC22iI9i6qxbGZXZbU5s6+aniI61fqg+kWmJ/WCAHClAYnxyTGL6Cubnq+Rd1drNlcM3ZtvF
U+4saJcUBccxu++S/3ptwgs9InY7FVo6SYoxzVsnXT5ty6Y6BeZYXhrPD44hBNGNZ2t7ibjr3fIX
9b7Tv/he8EVlJtYx/i8hbgrc2a9D6Nq7ElHKBZdQkiuk5+0zo8kf9dnsdhXytLUcjF1hjfEVUcd8
yVNscXlow9NkF8y2WpHaJ3XIiEUAcz+lc9mSM7QcUA6s3FPbGXxwVviBQYYL2SSzVlOZERmbyWEz
ynA3yRQHcJ3Otmlr/1DgKLby6747IhiEHmcM5fYeGde0nKshhiDECOY1xAiy5SyBDmyljt1SfsUZ
BQSzLHd6YFbbeCyy1zpzh4uY/V1e5sP72MPoQ5+fs3zCPer/AA71yum9Y2xZ8Qn+90cDsQAufsK9
xKb9PGZoS/scj18tw6YSVn7+l9pfKE7YryUF9QDVl80cyjDhpC5yjF/nd0UbFlgqIXn9SRpwCE1W
g0yGZism9tWuEgs1zBrIFyeFUKfYGC4VBgSrjjReTE607tTZefRgJh1OJSm5wi0038AmTMTVyw/j
SFlABHV3mrVuRyIiyvzlokgDmiHrfYoSGp9LBrYLt7jNopNduvaHeIjibTHEe0YY87bX0/aZWyue
7sdRoGnRBznPYmd7RXSgoS4+AVBkuh98Ehzo/JrL2ItugXXa/gQA9L7d9xUeckmVvEN46O/lAs+N
U+WfOerwfKvSo8BSsHWDsxjgfaBrOHV9Ls/2ov1YZK9nKsyVFjogT1BYq22XzPYaPQlRh8tlFuBz
Q1l0axPolTHcHIv92LrbOe8gPuhf1Lptwh76lxO80zr/QUuz5lwMXfiKHviRnIbP989iRlvzLhix
JeNQTVttHdJcfReueGeksY7bocPmoOchln1t/84mSn6PQ2eMYXY74LUyTnwMXfvtfmAyFa7XozHK
lyku50s/CiBHN/tMkDps7cW/0MCJ8WJB7VpbRNVtJAuXqSFz5jF+nWp/uMnB+kfISTvMdWXuPI0p
76j7+grKk/a1wEU0i7TsJic5boB6vwgglCcrmecH23HmFeRC49AZdh+uYQPNLOlF5u9ru7Fw3g2D
sH8SKQwSIF8YUlxjLBriVdgZR83EzqTJO/PYQu7CY7NDcgwkqMgYeGXkj2wh28rFarA3zfygkLza
1DuGoKWFm1f0YFhtsbVMK90z4H2MwCnpMxt/Ww7DdLqDspWHqBO6ORmlpfePGY/ZaxoUxTZgga2K
rJ1v/JIf08pIz7Yc0rP6AX7U5wcnc4uVPY7JuUzRxFSL1W/ZjK+pFVxauwy/wHxHz+A24uxG8fsq
C8QtXRqG5e6qd3wIH0soOWdvNvGs0Obk2LGDrgHtS2IyMyZNMRrT3PIWgDz6jDkPhZSrvbcHzd9N
5hjuKtlp7xEJYR4fVO+bDL5l6aTutAZROufwBceFwKtg0Cjny/BGsFksIv9Y6dLdUFfqn9g+Pjak
SD0loBwNTqcXoxuaq/WY1YtFwyyNnacIIzRe/9xr866bP9Gb9l+dYdXZUfS1cal2WqsCNLahzt0h
2LLGg0rRBAujpgYqwaXVW4II4zUxivm+jkijK4T9TzKGHxx04e+FU9rbSW/xTVF8End0LhPI901P
8IPVmrzZ3cu0xF6DVSCSLnHMawK66u5/r9TXcPMI1j/bkIzRICG54daE3birmI4+378jc7jAqiLI
5tA83AFlC3PSZzfpce4pTDzVVmHkOb8wgxsy63/unHGkneEQr1UtapJj3UbGvvale9II6ZCq9s0X
69FscXtUr+oKyF1LdHfd6Kbcmh2GTyr72ef+rmKMh1cT13Wuzl4nT673G9FK+VyOBNs5HPwrQ2BX
1dlATuJz4Kf+uQvrE2xpxz9P3YDJ3rLKkkhzN8yU9L3qUuGLoekcQqIZTa19NLsUvg4oTIUjt2kd
/Gy8VzQY+NmMZd38m8uSlBkeiQqoVq0zxWW+vx++8xSyaQ4iOA9d/gzqSnpq1l1JVcaW13SNG26t
ATvitM4q9KVQjPSjOeXpT92QnFiQVYTKrY0CZDPLXi+G9rOqrfFdcTeBJYOVGvKRzPpRlZJ/7tas
RUH15iAU8LEFW4UE8n4rzkjGqStwh8wp/OxCXyHlf5KBGFZe5YkPCf5YY7wICaqQwfcy6I0mPh1z
iM/5XDcX6zqUwYehlzwAs/8R3Wy1o8Bo4eH6H11jQMJPQOdq1lO6k6pNqe1SW65c9oWi7gpEVh1N
IT5xPvVDl50sk85b98eXsHPCr/OUPosl7UKzuo/EbuISVcwWsLHtXwIPp0nHLZ7+fD/ct9of3GNc
KH+4a9mGNH67H3aZeW0IHWft6m30UmY+fg5NmOO1HWvn2DG+sii1Hb0gVgydu9PIBThb0YQFTu98
rEVbnp3JweC4bNu1I0bzUDW5d3NgyjMJbh49yJq9C3ahuioZtJR17oONte9DWQnoGKnGyMwng3r0
hIYtkZZdEzPp8ZmJIGVVyWM4DS0gjKRkAL8ZsG7+XIjwm1UHwQGwkq3AXQp9J/0ROMRnpQ4SPmFE
t2QczFcTUwccQ6lR2mJRDCcv6Zh1W6tvQwh59nA1UVTlRW99wUjqcz5M7YOTETGKgnKAABDZcg2Z
Lj73ZWGv3QKnTMPPMVXhwT0Xuvd1SoQFWTDRtpDCXeAKP7iVYxHS7PDKZMPbmlLv1h3R7Tez8h8n
q69Pc+/1m7iH5r4wDHAM/Jug6y0iwYcKk9TSTRY6BOK3Ix3RMMqO54L7RkQIrB4XytBkpdEGPHc7
IAfYmHZlfZjmVq5hNXTbKmz6s8SX4yUpJtiXOHcNIpQveUqkhAO2RMmHtWic1tGuXk6gsGfDagXi
V2s5n2AwfXLdCQ3m8k0s7eEUxu9jaw7WWjj7h1ArilUSCmRJWlLQea3TUP+YZt/VDtO10EaIe9G3
BtYlK8+z/XVtRbTneQcV0QqnvRtr5XkoRLeKHeauWDk7H2VmnF2cY2s4tQ8MWKMej+5CYPcOaUN8
zvtqjxSm+14482s504f9+dH5nbgrFmWxjoxZCoRzbyFNL7D9ubVs5rQT+YIpDiVWKbstINlLP6X1
uUv95HofJBkEGEPq/YE3oLhg4d6/Yurab/wS+7kKQs+Kifctnyk79b6LnFXD83Rt9XwDGdzeOhHi
VFF+yYxQ+xga09UwNYo2iOrvJulZW+x4P//lb/uvJwEaE2FYKLuZFywngamU1b8MCxzG0WFSOXKr
dIqkW0tkt5TzE2JUVMBwQ77P0TOSXesHIOn7EeJIGJd72ZTwrGIxXKQLkwjNGYXkM9ov6tFGHOwq
GR4ILhlPrT1/nXDWvqDyQW4LOWCF8Cr/C27vvqUtQm3DqEGAiXgSFNR9o6e1yHapjdIMdyZ+tvvG
04tlZYU2eoV5YjTUbFxXT87RlOHD5RARf+XeV32490pb7DwjTk8KPePMtuHcCO+VXWo9VEn5DCrp
vca+89Eudf+qvpeH081Ppn2qG0cvmtvPDWcJIT9Fdh6dLlmVrYmt38Kt6RztEMDg3RZzzVR76YqH
kWGJT/r4zvLT5iHWmmbtNy6homruiKe2/cK46OJOfXhKrKT7ibiS5BrekqlEtNCQOq+oKER3tyRH
xE9urncE8C2U+XtNYfU9zNwZfNAKY/PqOIl19AwtW8tSnn0j6o95HA+4cuowMezTMJf/GIPlnYVb
XIIFFJHRTfiPbYDtilnoZ+gaOrYMVvwJ1bWEONwATb3LXtQoHTZ1/zhJSGoxJYeaEBpGmO9Lq4B6
pgc//rxonbdnGZixowOYOwud3sXY479NbiLHsi0GDd9RRRZ20kR/oL7PV/GINEpFkf17Ia9uYxb+
l9IY/IvsLefVoFGssfeMN5kROx8tSAgYdwuw6LydylWuvxt70Z90jZnnYMHzUx9PH9PwaKaXH0o3
n8BkMWDKHQI67HKabgP39DTVNQyR0LsmszEeZldbvOKaJ6XUqYxmA1PTOJqhVbnr0hydDWmEA4dP
4hxNTIhCjaw/BneQcfoB0moz74c8BXY163lHqgMMzKgzT3W68ZY3pFl4WJaTbw2ucMWgybsoQsjg
Y5PHvI0IAKZZlzZzCE9aFkbhGtZO140aIY75zWQCAD/NxR3Y9C1EBk2W3P78ORn/n8cSkRRVB7un
47qoZf/7Qbmib8FI7HJ3X5QxOP0u1L8JQhf3HkZ4W6Ozn7yUjHI14whGGlHHQD4EsYP7NpWudRS1
wzhOGN3aYOKxVbuTW+GPkMwVNXCEaErVHJXLFPf+cyptWAJpOpdlWxOmh/37tWCUqOBuRSOfwJYL
Pcfr3itvOqFK17LVDv4MxbvLVnrEWqrGqNopufi/ekn1qvSbQ+M4Hhc4W+mM6JFOdERYsxy/ZZoO
zEBC+/54625R33Lzizv5uCUN5cj4uOlfk24OoCjSFvS1N++yFD/mO2kYceW1mCPrnJURAsbnO3ZA
3mNyzV2newRwLVaTpHj0spn4trFun0eHz1JPsW3oxkUipFA1uAvFQVHPzWpTge1cUabhMzfXBzVP
L4CKH+/EQTkjslS8KxI9OZDrdaI1I1Cg7v6czyDhBLMeiJOwCzgJqu1UNyOS2dWA5pVh5vzka6x4
FHsfKiPb2wahICgnfSsGI6jKrVXAvPCHBg+sfELeOgxsI2VjfL/3HPankLby6g54cYYDCWP3JqjG
jRbOx9L+tHigK/ZjvQDnk+bf/zzctcYjQOQPXMSra+n/QIcNr3wy9QPcgOAK9o0Xu6OVn8IJV2Si
oYyD9GPCMHNxl9CQA21uZ0MS1kA2wRpHHHezUYtKXdS0QCmrKKn6rTG7DMAcmMKnErKR7ka7tpOg
n019K6AAKwTD8CiEcGin8yRGYsTi96ZYj6WR6mvgNXcXHasDxDHuweIlibFP8QXGerseojHDsXvI
jqpqnCrtS1iNsEqXwQT0tZFUEYQJXlZo2xHe0zqgttpOUbIPMAC5SMMy98ZMpp45/WVeqQqdX3sq
xzENTLQwfBES7F68EaS6WY0gBXryti+FtA5VB42oGsOX3nqHS4azISPIPuGJ7WJm0ZXvBkIZ1zDE
nA85g1pvQtyM29Y5Xi5d3OKGCIRqzhppH7F4J2Air2N8BxcBdAw5Avd7AwqNY0/eOriMEGHP93F4
H9J6QcQS+27pLDEVYxfFDf3nQdkFZsO0DDqnViJRWKUBmudRN1LYsB7823QyD6qmakb7QeR0zmXp
NavGnezbFM3wDrCJ2xWt7p/BjnnQ1Hf8DByEAFHA4mgmvASanJujEzjUs2C8ozXfs8XsQIlh1CtR
tFANU8x2K7f7+ped9Tecd/kohOABXKbHlqEvR+QvdZuIMB3UTYsAh8ElvgvbvpvfSzJTlosjgoc8
t82j+noo4uiW4kWzdgKYyBDaEiYRKSkOs5GchfSTg7J6YQb3I0S8fgiCcdiE+pIAv+wYNeGoUPYS
Tvc8TXAInwN9S2LBkz9W2crOJvezYmQ21uc7sgGpGeprZqAHKcAuEK3LnZ6RFt7q2dllJ7+JgG7X
S4j3ItF2H/a1+94M182Ylx86Y8o2gcT3O0i0s6IEzLDdXTk5Nxv/+wbHiU2iCfdIZaft71IyjmWO
t499TUwJ1FMfkiTZwxZlUtinB6/teuOQ2zYeb7hv9//0cpguHlYzokv7mzpH7tOXrP2Uz6W3yZRq
t5T2d/XNckiGnRogqUs85tlRcbS6bEouvdSbrWe3i2w9gSO0+M7kSQa9ShuhAJpw+kJmE3fZl53Z
O5eEg+3kQx/N4entfOInNg3sfkyGFum6M0AQR4DobY3Wb06BYTFdb7IKUrDJqSLwW1djnDkDSGlK
uyPNibYjQ9R6bWg2cXrxHsKpDVYV89sDfqHDliiYXdPoA4a96KyN2K93913Xc/uDVxrxPqwm/yXv
oS423bjHeD19dG2UFew65aeU3YlICDTOmoefKv0zWOyCYGqBZny8lxfNbAI7jtOIi1lQPUyOg9l2
haG54kqZI6MgpWBY7HYZ+KVHi0xjUiQSAwvRRvuWFuO6xlt2RZNV8OsY8hwm9bADtfnnrozQkTP8
RbhjKtXlf/Y013Ythw3N1F2H7evNntb1qY+/SzvtsNvdKEA9EwS/+MUcHvNQfIS6apMKtJB8Ukhv
WhRjgqb9FML4SxSWJL5IEr6EU0k0XnvBg4YViP3F/OGTeekxgP+BRfa11ovo88wSXc19cpaFFx/R
6cmXwICFS/aBBZKY+bc4I00iYRyxV2/JUIHHZw/6zl2mm1YbDKf7WoUDMh4mBRSWhWTd19LDACOL
cbBJ040iQ3ccVcc7Kb0J3XE/Uy/DLsJ2OWuYz/tBYDzLsu04/HL9bAgHr+gw3rZVG577YKG9uYmN
ikSQUXPVUBUcCdBrHg3RsJx1spAacLFyYYpbw/DVSJP2Ufdq4LUZ3c8iQtBHiWmD1F/tOetfUWbH
a8ObxbFN7O616pjlx3re3cIigp2foI1Cq4ICudsrnx+tR6uXVJSt6mnrEwQ5/5Yeei7vchctsdll
FikxE7zgtIA2j2UNvSgrMb7LRvQn5jy5j8BGWwxUC8p2dmqwj/CqXqE2K3dt6EwcRMxs7w9G2zHy
WVSTdVo3kGt0uBQjqmjHSF6QtMQrd7Z+eNjWwKfUYb9VXbGdOeqo5DXoG7X5CKi/jU18wkKc4q9+
9KWBp/Oa0+J3zjiwmnBYS/vps1/G7XrKzWilWtA+oI/q6sLj8Z0ltxHoSHWKUQlof//s7R6dczSk
7q4fPWelvq17kD3vv7u04/LS+d2jodGa4N4G3T7OHxECXeLIIIMEG7+ftUeTCPcA85db14SUHa24
gAhiiCGQy6m7YwyxtcEkDe9ifbEjTAtOeyUdtmLyMZakg+Mw2wPT/tZaAfTH/8TUwXSV27TrcaCu
/WTLIRGveiewDsBhzule1ALRuRegifh7YJVfzbLMV/aVOG5o2llQmhdFmR0BrIlVNC7esv7xWKyJ
YCECR73FuaI/pkN01Bx/HwXdVcnHOdK1a1djBNNI/LEhIqTRZF3KMrnGbc/gZFGzyqg+ylbfW1PI
UxuL/pFJVbuP+644s5X+vFR2HZar2Q0W3x6456ziZt0touGqiS0QnubgqwlKI8InHQ48KGl0zBCQ
nmU4aJvKHp/v2x5JOQ+kk6UEpWHPkIWFdflLTfCWu0jEhIH/HfsJeDeuIW/43R4u11JGGFapSlE6
w0Azoxc3FKZYsaW5/74dJF7j/PkPsz4O20oPifIcm+lSZzq5WFnE0KB1xRrAsTpg8or5QFMZV8PL
+60rDn/+fc3fmIL8vnjMGuCXJK6Br/23hKlj2N/zSMWb5XzYUUs1ZnjXYTS1m3ozDpn9UE8tuoc8
++621bTVGxf0IsKjVvMKJrSZ2BeenwDxhv5JXVydoMeQIap6drGeZKbaT/ZWI05sl05RDIXYN/6m
7X8LSCy33uMAYYILUmi9Vc1iTFw6EJeadZqIJyfsiCNYNkXRm19kEjy4EUGG/jJUK/1yRTbU8C4w
WEgxsuhvnXuExJ19naF0bLqOCi1OllCJ1sMze6lJNdtAS0pQxJ/vv/3b/V8qeEx1pecgnpFqgvJL
Cel4bUUc2uCuF0kR9H4Cxf/J65Dgx6rviQzTm2ALr6jB8A8bsBHnaajhQPcKTKCx3vh9FDwKe/yu
jI56E/94y228LZU8aJjfvWRGnl90mRdkK05HD9bvuseldR+UmvVCvtnDAHRK9g3UObMvibZb2CAD
6Z/7uiuDy32XKSd9o1pNdTHbxEPz7xhwR+NPyhsEj7/iwir70CPpXJM9k9NUj7Bql0tTF+5+ysd/
MDKst6HZnglybCHSkSey9dHNYO2cz7d0HudbJMReiUHmqHqu3dZd31s9HIK6q3psZQDF2+4wmPvz
Z/EbZ9sTYMyOLmkYbFs33kLMsUvskO1iFXmXgza4sP7rJqNe3UXtE/8k1rqJZLnhojiHqkRXF+E3
1srxG8idANKXwU6KjafReA1ucJ1HJEZSC719C89K2epQ3oqfRo1ibp9VZ10NxSaDFXv1DIbsPjBE
OwlyDLwIbJ9OTTGkkt5O3sMUwNqsHOTZcJMnA7DkE0eoSyaCx6Ewhw6us6b11NkmxtM1Aqbl3WQb
2cOfb514O+jj1hnGYqZoujSl3ttlHPRiXoxxyMmKzWITyg4E20YTgsfsPgX4e+yLftW3EXmzoBr4
Xf4PefWsYee3XvukJv+cDPrXBCb6SVvYCnqV5hfDL5qrn5nWLWmyG858pyiNxQXnbdYZMZI3Ld9F
y/lMHNMFjQE9yejPf3lOfxNG8AeCzHu0Asv+wgziv/tkUmkSOmaDtRPj2zv+hUWeznF8JGS0fGCe
mu+aXJQPgyzx1IvrdwObHPgmXv5IiTy8GxP4BaNXblzFts2ZVSFGBSqKgv40LCdkKetxw5Ar3nk4
T2wX49aDjqHBx8jRD9DE5m2M7n7fpBILRCeyEBtyMUq8N3HVgIwvGNFn7XSvmeYxTeGZWy9QLxjv
+shp4FvfQZj7/hG2Bk5BNpZDgS7gaZAflqfDi5GE/DMdLZYqxf68VAzjtyNymXMsfk0e6gjHeOuo
VVmlpydd7DNnnIbzPFg1uk4HH6E2XWdx+b7XEN22ljg5kDQQTS9WFPGgO2uK4eKmKL+Q0fHurzzy
JcXwVNtUFZvYuzrKAlBGn4WSmTGuci6URyu7859LLDUPdzcLCua9z9DnovjYeWqN6zwIE4r7vjmM
KNkxR4z0bjUZjJlmG8s+cwo1IibkRGnyP239gFkrlCwTPjGTDQUvixomX5bCAUnF/EowafZAGjAC
6mF8jRzyPFxRQwPVh2FfiWRcqXJZQX46Nitbht7ZjhlBDPe7oxvtRv2SeAMorYj8U2T5r3fJoJb0
r3h9FhTEQXIYWofatE/z9Z1ekQ8jfcjya44tplxdP4k9ftDi0RpR5t2389pu/8kXoxpC5AO2fSrs
dHmbGOIBBaV9DFO7eccjuVHMxcYIWuo0pszKKw7K7MbOdc1cSabNpzKhSw0s/agwIEU174UsNqpd
MJwO7iqKZZSXJLKAvKFz6uU1nPP3itfb+YXYKWDwXhJCZhLHHkWg5zM4XjWIB/YEF32NnPRDN0/t
SQ1GYvHhz8vyN+8ID0K54eicpXTUZDm9aUHd3hi9NK/s9TC039Dl+S8W7gpHX+LuOOEi8RK0on3J
HBgeul2vh94csQHzwzVWQ+JkTb67t1xISnXRNE9ObRA7EGb1djSdY11k2XNdRMbOloW9kdHsUk1X
9cFfHH8siKd3sVma6mDp+A2Uhmw+GI1NOBtiWreiQvRwAFgn44iIWMvdE0Sy/FCgal27qTWfoDrZ
x8WEZ+mAcQliLDiyPjh48IGVCvplHeFq7sNvacU/hImJvzDzl/vzawu/3D9wHh1xo27STL4Z/pkV
epvMdmxG3CLbzD6iyynHHqbKJrnOvG9//rh+M5tWP449BJAFpZAplk3ml7oJhxIzJ7/VWd+dWbq0
+BbBRUVibcmdL6z5YZge8kmzXx0veoK9G2z8mExjPGW1HYPIyqf9aCJ0hD1tWlJQ23rIuIGxh6vT
uK/z0Ez3dybJgNLFPGIKxfg4LyJwPJcaolmc7i+nzO+LkCND2os5vWlRibwtYbWJ1SZA4H9WIJgJ
VVenw/PAnxuAmC//j7DzWm4b27ruE6EKOdwSzEEiJUqyfYOSZBs5x72f/h+A+nw+p/uv6huYBClZ
JEFgr7XmHNPqCphf8yaGtwWomBYpUpVhBTj4KOMmPkZ0S8kGVqZHBDJIfzTL2Bga/bdRepzhWyQF
EC1YzFkmtV2XZw+K20rQk4xig+mS2qSnIDDPL5HhHeYBBPw6W33xGlzZiQamZwD6sIldBXgH+Gqc
svLVkUb/EJTiAYpc9FHg/feZ4bESkXJttJaH5iaEnhZG2tkK31p01tfeTZLbvxwS8yX4f45AbE06
NYAKAIZu7LLU/q9DQsW5IJQeRWZac7ZetKVN2xSQvvAxlZ4LXnoMna2YHHGI2xQldd6g11B7bWcJ
Cu3cBpamDSDApqLlJRqnKRWcd4WK+StP81vf4iEfguHRm99a0nf1f5nVGf+oBua+PuhNikcWoObf
7ZeZQsgG3V+xJteqnZEfXJYKFFEQlhb9lprJnzopwIe8s45WEZh7L1bkDkJIj9dhGlaOGRQPsZV8
fJ2pYW9mK7fqwXIjSoaOEUDx6jzMEn+NqXPpjzmtnaxtjHXWZRZnOKSVg/sKiUscRCSBpM8kwmUT
C7e5olmy/22o8c/1Iy/csflS28hOGVb+bUZJGwid76BO68Rufi0v1Ur057x05bnO+tpvLLXbUbiN
J6u544votDTb2gYTmdLGVToQD3Ma5n3NHIiiR1N2y8N63CQjaYFGMOIzifZF1PV8drF9dMY+waWc
Oq9DTLhzkN+8KtzpYwHp1hjC5l/EK84/PlcTnBOSPE6LDpeXv3+vw7J1PfQyI4sDDNUIwPgayeFF
o3NLVo7qI6tO14YOlGJBqSSNHA8DyTArZNPMH/I7jNXgppAG4UjNHxUNin5HnR405pqX3R3zpuuO
y61lYzaBthv6hBzdotUOITPVy7KpbO+vW7HNQh2ij3YPk12SRYckc6qz1ZXmIRw8+i1TXl+1vO8P
thOZe653mDy82N2L2lX9liLgiw/eqdFF6fJwpaPD3HY6Q5zQjF6t2Zm1yBrJ3p2B9eGA6pZlLUsS
cpyPeQt6zZHBTvPi97TCcblzm6befS1Mh0nTV5OUycYK48lndahuVYtmYNYm3kbopeL3BB4xbhDK
Y9mLG54F7xgHafUvNeE/7GbeHBdimJyN6dDZ9F7/9zrT5+YEx8lkgZ0YJmW0x2Ut+q3GpAVVlcOZ
ME3CU8kq1G9kGhBczunBmIjXCkSqQIhrOohCk/jG6Sjf0C9x98tdHc9jRKGxsToi3MFZXSIz3i7G
sgVhQb+TMeh/iruwjMq7TLJ4axnZWRbkPcLZGrgiiK3e1N01Smwg53YLTCBUOZIwrf3LG/HP4tjC
Hol+QFepjrHd/e0bGnWBAN4c0/wsE6L25nZBIW2EPEvZ6ymttcO/8BlZSe8LadZHQJnYi/Ws2BVD
tEmasiKe3NWOCPz7IyKsxknXveE4L1xca1StHjyHbFReJnROpzR1ne8dPLIy0WNAO71Y49nejmEp
fjjR0G0mRLyHFmUMHbO5LV5p0FdT2zmktJs3pZj69XIt14FI+Dp2Y/rNTFN6IsQmw0TSPuJdq4M7
ag5CpIRCM2u+S2mp/8uXfy4P/1EeO6wsGdpaOhXPP9Hbei4I+MQg6X9VMwMyKFhtIULNYFwRa5ut
dF3Gb5Gd7HOyKhAvRsz353JnyLyXxPBdC71ontbM8NxYobsexqtotJX90pFIvGzyv9ICqAu+a264
X2qlvPM+KqtIbqbJF7SVbXWfepqvQZmmh9ZKfqlT0O1TNLrbsS8/C+rex6BIP40SujaRArQfo+Rm
NcODjNXog5TACEFAesSVcnfoR601M4yfu3WLZG9LmRbd9LJX/CnSqzewniG4F/rSVjMHHOAURFCq
5JGft6FzKq3sBPLRu5o1PlnA6ozth/eU7swLoK+R6Eb13jvhTRvK6qUyibVPoqIjU8xh2upUpGTn
1lemiOViACeFvdhgdHtZPJs4RFPfbaB54tdaGBsAc8xHqj+QmHSU7DKtCATt3CczC99SkVfPkDqu
Yd2Dto9LLiAzIKscAaOzTPczzqYb1LfFnVhx5VRXyHMDAFt+XwY5IxqOScWEluE59A3toGm3Wh25
x0InUa3wenclBIv0dY8XWJ0wsZhcvdfpfLGdHCXaqAO8t2K2K4a8cVe3CbVNpUT1zk3xTBuDo697
L7TuAJRJrYu98kdgu89St9vfRvmIf1ATjfOh8cr8DIT73BGs95ByCbcsOfl6hYO8QejulZ4+4pys
uC7y68KEWc+EZk4CRJ9TVhHJezNpbc91cR8nnbapldwgRMVRHydG4Ijio9WCDqnifDoT69Wgc/v8
ivyKTAgvs+GVxfpwLmkq7GXXY7NokerTAbEr50HDDQArXW2P2lxxLnd5k08ZuX27Jfll2TV2wdrp
lPjoOXX9XMTtfSHPOfBL1lVbwAFtndpPNEeszEloe5oHtHpnCU6TuCNpdu4vbyYALKb/ZcPF4R0U
1WnUKfAXNmua8QUqHQx0hZZenLjjVTuzSqls4R3Nn75dmVTkdNNAOTMR/LMhrO0OH4AwdRec2hfo
HAyne/ZUhr1fwMAmgMm3TDiKxKXgNUexMbPWhhAAhqpgSripujF5coRH/NRYvcUKYUuktbiPkTQf
lQgzS5I6+d3VspUIhjHYhmQ8fwmJlcrw48IxHs0SgvfSWLS6hhBy4oWxvlrKB3IwavWlRZzozatE
pHZb5EaeO+H4DorgnGYy9vkOQQ0s7ccFCzvlxtXrghOSOSZHtRc9Rwpwe6MvdSC98TNZrMabNo1Q
fOy/1o+22oSPC7IfZSVLYqcUe61OFMj0Ub2NNSu/mkWb7On7Y/8bwbe0oiUPcIpBhEnzWcGV+WrX
/eOShFPnBgooIQnFnONC0PHbD5ZDHdvJGkJPEg6roK/K11yt1mmW1t+TmnDGslZaWHoQziIEB38B
dbNURDscKck5mSTJDEx7qLp/KsTgPgf4wxkSRRgHxEG6Vv9pGcpPlPfON+Cvoc91XTnhwszpHRF5
mk0Qw4kzSp/Sqg5Pwuvu9WxMXY6shTKRUZXDIuwB2Qw9bdjvIEWb1dd4DQ8+fAnaQkuvqZNAgZdb
KfNXy0HdPsSN2Do6h0U+JFOwtdIavnI4Dg96aRH8VZDuQsP3R2MkGr52xGo9aaA0nUblNeDBsXW8
YyE9KOcaUZNZY6jnOqifv5xeCQu1A2j/k5gxaiKDKx0PdsfMWIlPnZt/L5O0P9Z9aqxGo+tfoDZ8
Go1HdRsH4V9OILiRkNAuLOjGs3B7FONRiKqHeWlYtdsiLMa7YnJMQvdVVgbdrbXZpOFPckvqfZe7
EhNzBmKRhE7YQaHmt6YF80+20XZpk3AI9JtUxe659EBTvjrmSJKu0eQ/RlMJfJVp5oWOVf84dSJY
VU5+dGTr3IkS/j0JF77P1FebBf9U2Mm4HWyCq2HRG2/BEBSrmVhwDpi5pTT/YUsk2y5UXrQvdw50
+M+BOJZTWtScXCuL9KpJd6Fdhw8Jba+9MkJgRZrdbOKGhBo3MX6ZaYrdqeDEFZYqRvMZ40i7Jdwv
QSc0cysu3cqL7bos1+s8umRGlhwVGMq6YSW3HLVnhf7w9GXdr4X4ROoD7Gf+PSMf0QmTGhJIrwvJ
UZbx2gvcg93q9k93Gt6mROebQwUtkYncYtSVdm3SBuppvxyVbAyP4Zi/fUWuQCuDXcKqeVEWZWhx
wGTpBHp2cZp/SjqcauCB6ja9Z232MxlKec7xThatHC+UK91Do3tPA0vO5b+PqUOUWkcp0s0obNAN
RMUx1UgNEWKiMv3lFDNG2u8CNQ2aZ5goNE352FF7aT5e8ddA7c174v22FAkWau61KDGSsI5mi+9W
Ijqz2i/TbY4PbT61FqwbA/NxHMHwgTYmTxbLj2ukflbeC7tzT64b+rmszmqpT1s03Z/0j2nv6PJB
w1C9DzD0O6j+D5oerbSkcTYmmrF15c6qsYZ+Mp1fqiusy+3vPkUiKJXm+5jVq9RLTAQfKnJLtxMs
LOUvqfIXSxNLncXSsVN1JDIpvKsW3YgKLTtLIyKhpuJcexneM0I0N4Ks+1U60nIRBu50HXgJi3oN
b0+tResJv+s6HEoCi3D2x9YFsNyu6scEow2okIh04LU7huGu1uzR18LylKBt7GJkYZapHALb8Q0z
eJVDPa6A2nkr5WeTol+g9Rttp3hYEfDznuXlYzHmv5Qe41jzHtrhtYiRJvbT3gOKqlTmIxbqWqnf
bZhBajX+qpyCkWh61Zzw5Dm7sMkPPRluHqV3b0d30xXWZpTdh0xZe+eShZbeZfe8kH5QaBnU+mpY
FTUYDi1niEWCCue3Y+bxSP1kYzv07F2ehWclpFMUIPRWrWiikb0qejDU5eRwORgfJg28ttNAxG0y
czXZPwNmEz4ZqlgMZ4wi4buY68sMwSYQEDUTW+EwNy/wmJmtdcRXFa6dieasaxpYokwyTPJCfY5y
chPNcKPjQNxhTf45tfoBpgS2EGkNT1kmbxodt8qOzswmvitFDRIx3CV2SpmBIDrioJFpJzn79teI
3DZlUl+noXycoDZCMj14g0cXhQBGUdbQE/pznIq70aWHUNWOdup8F0bNhIfXHwQgZcSsDmDhhqnJ
+wU92+dcRSHdc21KDBK9moJf1WU/TFWZP00FWVubQgHhHQukjr3UbyJQRHVt7oexeJt4mULxzo5a
/5RQXD1yBFYYjFXawtFrrZX11jTTvcR+6huiDdG7OHwsEFTVrB/9zqlgvYgb/Py3xOge6iR071aU
vzcoDteiw+fr0bNcIYNDDDvcmHZs6HvjU9L3bVce1LJYj3P0hU0SRmPIEOwMtYRLKVtl6DtzMz1X
V8Osnp0ALmPP5URG3t0sh2Z1wHImcO49JIx9L3mHuMDIsgZXIDxQKBq7TjcjOtzVrHzU3l2iwzpz
rNeRHvS0yzkNwDTjdDt6v4fehmjYc/SN2m0o9J/k071lPcnuT3ocKzh5WEZXkFwZkiCdRFkGE0tB
l4lttJ2x0dVlHHJ9NTCrgWUA5lhXq3SjxU21b8PuHCmK2JWK+mNYbAgejW4cwZzNAFpUD8x1+CpV
rzJrbn2RfOqapWOTbatVIk6pAtGYkwIDwaicVjVrlqkfXqo2zHxLtz+SRIUiq55sDdJ6wmCYlKox
h4MgYQwlPW9oXuVwO6pHx+z5/AW6AWwuV1g2T6GnfyfzLF3JxLoEWhhwKBA42GK8CfqHNoMV6qYi
3qqp4xc26uYxmE6Bo5OQ5E3q1otisdFGyZhrGF8AxKskFMW/4khBBWavtCo4oEg9dFCJcFmmHZLT
6tVOBH1KC9hymNqo7jXcU0SJVeI8Tmq0aqxaRy2SnCPGkvOx0NCPcqKHXGwKMkWqBtO/XqcfTp28
DSR0a3B9fI08m01WJtc0E9G+t6u7kcawJadnjZe7Ef1sG44VgKWw7hXV4AVHhDZayr6pk99W5H3D
3Q9qCmclysW1h7tknZl4ZG3ALCWmJ/zevzvE9n6ILR2hau3tvKR65l+5S2UZzZqwu4RNnFm049BU
+TKChUIg2zm3shpj9bZ2M3edsWJhFYEgN8jlQeqdH+AoJbKvPLqlRuqXESDic71pG2bPKlO8SG+i
Y8dzVSsTnNAdF6U1+fUM7PHQEe1giPrBstxNRQtyHRkMN+qoeilluSnzYkQpjzvWsz51M9U3VkxA
IKp25ah91g3cjM5ykkOgWY7fU8avjAD3r1mjKDIa666oHstxCqh9GWTrQjmqNrl7qLWJmiKXpAzG
nAM4Ni7SiN9sgSeJFWixH+y43/W1Nq3hM0TH5p5a2R2EYfFiK+KeRJxZYDvG/sSCyOisYceF/2Bp
6WfrjeKSifEX+OJ63cEr9mONJw65tTaZb3CoFPZmtOy1QNd8hOOIpq0bpM90pCfhiigpShU/SQia
cSOKBcdG18q7XhJGEuMF0mJ8OEXANceofd1LBf9/hcSfF5NjVl2TPIOOzcPSAgJooyQwB836N1qK
HIxvhnCgZwbERzUbcZ1VGQzmUfCprNSk3KOvcaCKar5H+MxctTNFVzu06UPGPK8nHVzSeEcRDJ0I
vgCRi+oOBW12wmu99rS03ec2GKYAn7PbptUFug5wUvUjokcNBLj0aRX9tqzwU3qKL8z+Ptbq2VJy
8i2mC/m+LyJz6NtOT3mr3/GRcvIzox2QA9z4ev5k92EGFA9LxWgaB6oz4Sdjpr/r8O5cPVFeRpuT
MGiro+4GxbHVQf/aNh5fWVg/YtHlmwi76FZPw1s7meEb5kN6IXiSPRvJoV3WP3L+mC2Tgg/ampuG
Px9FsUk+PaQzWxcopqIzDbmPqCNVIZ2e+wA9zlBN1boQA1+46RtlY3mui4h3Hg8favwHVhXOWuSA
ipltrnJTU3y0lv3aSCsq4eLbKAv3aRiG5NhoZkJLJJp8k1fzoM+bFMrNWqp8Kzg7eiTJu9FxqCPE
0NyTCMuGJB4PfZQ4e5XDNqT8hpvBasQuNH0fjAM0L95Tz+EERL2zQb9bHJQ4zk7EJYgcAozrtJci
sEnZ4FRPLIC6xiVEakKlfQyxW6974iK0kfCJrkfV0kf2j87KPjpvPHlqhV0icrbMZ/W6/JRJGmL4
Jx3a9GZovjI77lHGT6m6F+G4H/MiXoON2JteAeDZohbSciveovRqL03U3q0ZEIWjNd4VhaJvjfmu
lNUGeLwfBZX1QumnXcwuoi4zEvul70R9aVzEsMujjdWGFyvEQGUza3lJyVCl2jOMY+jaE2mGjfVu
68ExDIb6VUGOtUcQSmo8GZzfmkbxEQBa7+j9OK0BRzt7Uo1uE+ueVTM/UFjh7yLLxZOZknEXm0W6
WfbL/ko/cMKCSdaU7UCYqqPplwtP9zQGSkePzDZ9K0OnkiFFOhlEpXJBDLx53lO6axPN1ISK4wWc
S3u16/YVmsfw1sVVcUg9rAaRrIY3022gz3J1OZTzo3lbPzej4lwRSpv3tmXKPO+W0KXPusM1a/kh
WNA9UwnW9gIVKYDxMboNMm8eElVZYxyObmRHRrdlv0zeFV3SAv2/PcAbHt2uT8+eHqR0BlyN00CV
g5Oneb+KjFDelo3dZb8R606gN9u/dul6/ejISJ6/njDvj9EDuTJzHv7sUhj9x115UggwYxXcfwfS
bfjExpZ7XWbdwSYsgz9fEOgDGpXqXkO/oxYfuo37CdhOfBlct4CbPwPsOHl9FE54zsy8f1U72FjZ
0JmERQXyVcPRvTxBmfrU7/JqoxupcslrVd0HOn7uYVDbazQo0lf00PlRetaOfJZ+J8pcpQoAMteP
0rpIot3eOtp4rALfsFPi3GhN9Kxepr45jCx3NHk88C6M8qxKA1xgBaBJJRnpVDEd9WNWMLjMXcB4
aXf3Wtu4hmq26wOVwMWiJVzJEKfI89QfnA0N+n2NfWS4rd11jxnJvF8v6TDIZMpOxajld69THvnV
LUU6IIM8aHN/qmL5XSbNvS3DmCa0t02YZodkCgi+5GH6HorBXJmV29H+L9MN3k7YMe44EAYyYLZg
lT/OaWqGQt8m4RxJGyPvLqSEKVvFIdHBtTLGin0yIi9HMw9+ojmkNFzPZkGiSpLL+meb2CupG8pv
vXMealUX505FCBGMdFq6LGjo3RAdmmmd92w1dr/Warw3FcjoneMRXhM3Cm1Jta8Qs7njYSwt55xF
07QtNTe+Wcqkr3q70R+nyOsfQqOvV8yUi29TxkiqHIS1K7uq/NZr9bOltz+avt9XTq/dpaopq6wW
6dFs5/e0KwhHaZx8uzwa5+7WRJlJewJjUeQN/dodIu+ZS/zkh+hnX5nCmisJsH7fCun5AVbwnd3T
Ne/raivARbxR3dVO99G0tTOfQo1TzFryil0Gt8P8ALNkIoU164V6zVoXobzqjN92gza4L0PaXHlc
+0iVcVgpddzcGprURxo606ZorO5HoSGfmp9BM8zxU0ZWl1GxTXjnUm7T1yDs8psQdgvOG423SaML
GBylHzjoVA/DW4mQ56og0LvkEud4qynXNu0C1ALlqznZxmO3FUneRNSUSbWXZnPXx9wTD70VZtsK
3hYqdFfZ5RanqpBsHSMfFJYKrsYr4W6gRqQJjHPUjoLKeVek8tvyQEGEnBAGWSjkUp2VeWN2lnJa
Nh0HXbsqXHdeW+bDWhEds2rO3eMcolc4xV8bhUXNGeuLh5JSS9OjgftteYr43+ct+/ouP0EWzl8b
VEFA5SVk4eC9xRcLcRSnlC5Mut0xk9yiZDbkqfWBeEr9Z2cUT0Oh1h+uLH8qrtU8CJjO6zQQ68as
FFYStDk4aofzuKPgA2Y0345Le+A6Nt+skiyEGxEK0nMKKDrLTsMw6CsjwBsSp9qEo2oTPVyRQrzc
bGBVnCPzh1XDmIv6kbmFU1+dbKyvbjcHyunN73reJT0L80mVGk/C1aPT8ozlueAJ0x3O3MgHdaNU
m7KjLIUo80BMjLviQNLXJTaMbY8v81hxRX2YyrZYV1oT/UD/s9dZrPwySvuNrun4SluF2QdkknOm
RunFHHSFIsqLvymefFyeSjbtQ1Fl3TfZc5zbsdVc0Bo6a8OYqCYtuoU5nuxvBb865YL0ORGtBNXW
88jJqElj6ci5bqckvFchU7LlKcDmz5kTG2+EVrsb5oIoT/JBfRRV0/rzL8IuE7yidz2prWO+DEUL
ehRQ1rZLnOK9OruW0b1nVhRvAxDPh3akmztExcWe909FYfiGdEl2U4zmarX07xIwkYxNeFfITxG+
Y3bTJm2meiPakjd43vQ0glOEgY94xY2nuHamffgeqPFwDgQHTdEq5Z3edHnvDAIaPOt5uTO1GLcJ
sPrhVlp9EHBwCQFMYsgIJXbc5eayQWoUn7ChrqzJZjYTatll2XRu8Net5S4qvJ1ZeOkxq2ymtujJ
uK4ZzDESlFGr0SyGF4oIzy/DGmJOkRY+LHWDNYYC6osl9He+NuUqFK7xqMy1TqKYN6YK04q2HUFY
NE+OqlZSwo5ddnXqDYUqX5COcSoz/Kw9hG2rXZfNmAQWBe6UoDVNdTikWRydi5q+2QDP07S8d5lb
6nHZMDml4zNvDGvC0b7s7Bx32lpd+PznKcut5XnLT2B//s+Tl/t/e3i5u2yIUEg3lU5Kw1DL8kr5
XF/CLt6WbVBeg3FKPOpYLP11SHhpPu9cHqk9Jhea1Z+Xe8v+5ecxfIqVrSOSWe4mZCxd7Z6mVRY3
L8uuPz+QJaRr1x3o22WfYkzPeQVjh6sgb7jaXGVJ4zmPjI0KF/KAtR7KVDi85DHN/2EafvapU38z
exN9YrUdDM97qTpIoRUrH+xt4iGsVWMNzkwQP2b8bIaWJFVX4NxKZwydVftxbX6Mssk4swf6KUuz
4HkaW2NbjnPU3qzdzMyBS3pLVCqljNfFzXNd6/Uz1UdPu2xi5DHfjWXw5OHX3lbN7KwPiuHZBs0T
BQxBAYRo69TE3Nr0ypn0sp9jqJ/0oEw+PYagq8LCRkdKUblvCf4mZTVu9igvk6dKkscwUj+/AKb4
HgNsdqYm+GYCA911QdDv4lLm36e4wD2eZu8d/qcNsNBwNWQqdVuuRy9BOT6oTKXfHR0fI4hKij3I
wVelkDV/pnxHEq89p63+1DWC9WpHuF+X/tCS2v4RB1pJKA5wtqoESK0IZbhbU5RvVQPvzpLlIGsr
ODbwFmaYgLpuMi6e/ycvw65XnZZ7qUocl0Xb3Z79J8suRDxy25b1Yz3QMaBbVt5GYRc3wpe0rTs2
hh/NjIjCyw9qTBs6Nsi27spoHgbON+mzkZ5l1jAhPPdnL4rws3eqbw0z7ntGzbQXmuPsQBlkL4AV
XpYnuDONMR7L8lnwPTkAqgh3oiJ1ys29yzTp4WfS2O2KtpF7C3VgrEMjyPKMStY/Bh2k+T+x05rD
29q6Le2CJrPsq2h1onEN5A/KGJQ3kHaZ32ZJ+uLUJNljfjwtm0g3MJd22fdimshymOZipqHHh9k8
UyDXIWbbOPXMK9HhSbaxeOG6lj57WUuuOh4MrRCkyOh37CLj/P0s+PqL/mBE82k/5bLUTrXyIqKR
oyEJ45893CehS1BdLtKCSNN3eTXkL2MJ3sKjRZaS3UA/irrR8D4JvuAy1RK+25r2CdN8wJIh3/SO
7L5HdiQ5TUbqNvaM9nuqKUeJdP7euVV2KW3JsTvvpyJ99lAj4EKvHvMCUvSymYBxreJMeFt8oCTT
dEoP4K8Tj8umDunDtLD5kNfVhxYF1VOCV/ypLq8t6wCiv7IfQ215N0SDpDTkzu9U77zbsmFAPm47
j9XBn32EzRyJSr5jmGECVNqM+e2pPwQkTBJKRYGno1Rw0sLZekz6FX3Kr1HncURVyp3GxK5RTQCW
hln7VKVibzX9t6ZVo4coI2dr1WesA4w8vQwdVf8QfXLJaGmnivZhuaXNt+IRpzYUJW0dTspT6HTT
g9cl00PAyOJhuRsPfUO7onzLYPms0DqPjxYzgcc2JyTPBqm6FsOQ8Xlwd9k3NcpvzbOxq9DSsgqU
9S7t55sztdYFttmxterglhuNfWCyavochpCuFbe/lOQmAc1ovDlZuTqEkkgzgUMbFzjXfMUZk7Pa
98ywQEfSqo5Ai1fUqYqeGKz0ZHKritJaj2b36aVh/tCI6VeWJPELzTFqoKKDqibrDw2usw/Jpmp6
7aEKrGdW2i6/vZQBvX7LxF4Rkm0XwYBeY28tfDUwzXU29dgFMmVPRHJx6avxvzdNLX8MET1BTUNp
rZi1A34RMEIrQmwPmWEh81puChm4Z4LRql7lAfjKz+CbrRN//KnNFT6twZqe1HQkEER1f0PBK3If
6xeCm6GRuyIyS9p4JJp1NPi6umQoRBOIICk2CkjUI1TTcWUybF8vDyz7OgpR3uX54eWJXahidV3u
B0aGXY3Www0RzrSvwkK/6KQGMYc0Jo77Sb8s+2yEq3/dmveNWeut2tw0NjAQTM4v884/zymp5dRG
U49/fsHXb5mfBmdzOmo5w5g/P7o8umxSQTimNxCY/ref/fMLGNyOq2CKe1C9/FX/v+fppHA2AXkW
Xz81P001JAGoEzwwOHzi67WgyRpX7VziWXXrbc22Ni8d2u0dq5tHK1TGY864hIwdZTROToDYKqT0
3WtGYG+KqR8hypvdodFp5jPGwvMp7fQ4hS3xIW1Jtjop9FISOuWWnGsCxekvTtq8UlQ5UUl/c0Yh
VPWN8IWP3lPeBjNGypBk1kDzLQm2zZx655BrZOJuO8pACzQSNohN0K083vFlEBTRltjkwa8BENej
Cq3+tmxM0BJd3ddnu7YY7kRroYfDEwO44kym3Wvjqv2T53QjIcsd9Jzx05qSHwqchH1l2dp1DnWs
TMguWm7YJ6c3x91E6ALEhjPnuvhb31fuUc/NZO2KtN6Ynoxnn8saZDxSisk6tm3ZbDjbGb6mt9mj
YjIUq2BnlN3g8P8Nt6apax9Qpc4qvLcf8qK/B2Ri9r1mvmZy4HNqOu3NSV4S8On4ZREnofStjFQe
KOx3eivIddFokZqqWHcyLLeot3xnQj6FR61dOZgQdRP6dw6WMTfE8IRnjvCnjD5JqrvK3WlDb5f1
Zrv26irEDVuaR3Q1NrUyj1ZNCSWvLr7F870mhb6aeeFmeayPXeR5YAXoI0xIzFtD/tINA7zQcldf
tiln3uOy+a/7oMQ42c+PDERdHP/ctZ3EIXxufiQwp3xt9L3nD+Ayn0DkRk8V0cE0W9prPt/LZDad
KW+/HlueRRaHdIlJDNC7fW3CQO/XQU9q2J99yy10xeO5aMb/2u/1kE2cZaME4BtLvWEE8Z/fFE9h
zsrMwqKrMykMqrC+hQPKk3gsNJDPankq3gzQ15vlyBvqOr6NY/aY5tMjGqXgPWrfpGEOrENon0vD
sdbWxHAbNG+5oQfCCNMQEDCN6immK3oQU/LLcPobQwX7FoyWdUumEP6WnW0DFlmrsBXixmhP0Lfs
ox2so3SVj2LXulVBZDzfSccL5izRwb3mInYvVUXwQN/kp7osHiXkk7MTN/h1kwm3tIEQ3CnLLlsv
O1Wh/vWwnSUAU5UoslDaBoAR+ZE/m+XX2OVbkhbxXYUpCQIbzD5XvB2R5vHOrSL5HcEB9ahDL8PO
1VMTRi46D/YnCUNfJSDOHsI2CkTQhucEV4sMtZec1IFdrxCmMALV7PQsXYU10199FMNKrTJoJAOD
Ca+o5dFhyOeX/bXXC30jNDrZZaiJt4lm3ErCzmUIVQg8ybs5M/hVd/CrC/TshHLxLAsQyQ6TJbCU
+W4MWIg8k2EkZDf40FK93XqB0r4qE83HDspDV0yX9mMy1OkbyT3hyRpTUmMczf7W2QZe4f/H1pkt
x6lsW/uJiKBvbquovlGpsST7hrBsL0hIuqTn6f8PvE7s/Z84N1hVkqWSKJKZc47xDbQnVwCJ9rfF
lw36pz3SMakOiHODYxSk46bE158wy/Kb41B6KEyyfiFtYNArWoMBxHLI63gHD4LoWqX9+5Q/GPCz
i2vg5JUO9h0EYT0Pry2qj1MHpwXpVxAUzP6tFNQne2sEGnzNfw6yztQuWyhKlVMbZy/S9RxFx3LU
QQSxvi9PrxvO9eAYlJikyDJIt0hMdgiNPFhZZ37EJiAUIXAN2WaqPphwrU+THEXNAKZbFLF8Eq7m
7gnuRk+1PESimT0ZXi2fHKaljCGax/96vshtoE///eUZihPapepcpHK+oMudL+tHwZQQCdpJtE5T
fomq/3l+SK3xAp+vEtoX7UhMm1b8h1SxryTmzVXn2bvbZ1WYVL61S9M04saRHk2/Sz8aOXymDUg1
v5rbG+tgS44If/j1I90tR/rKIy2FlUgxtmIRuTOYs7RzawpinDpo9aQ+YaoYWPht6iN6fJAxauEz
iY0DnkvKBN0yZy5NdHkxcp1IzfXDOXXvgp0yy8VxovSgtVlCNwS0j9WKlbyv+ovusoix1J8abQEw
ua58MtXARcRuh9DMn5EwOjLXm7dxMCayVm2m+7TFz7mb7ynojJNI4vHa69V4XT9aD+Py8O9z5UBw
XzTbIdZjmkJlmwZX9vb/HizZBlcJ5olRqtzXfX2VOZbsxSzmRh62gxqgC1iEE+ajf9Ll0fp8kdfz
yYA1HKXcWifY53lg3XRvDnZdh0uirMvoSOVL+EHOZEDP1HCGUA5Tc9xY5LY/iqr7Z4UPjTZ/ZEvN
AQGa01s95f4Fa/V3SkHMUxZ7/Z8417JT6pifINvk1XFacFPmxNsp6E856vpa1/STkuKQlUiOaaGf
Szze58qOPvRl0zP4lrETjc/seXBLjHAdA/igBY2HicxAyr5ZCDyFzbBSqQKdhwDTp8EEPyVkaxvx
a6L08ZRrdPpSczp65qYkfTxME0Nsnc78Gvr0dUh9eYgFpp1GO1kNwBa70q+8L46qNO+5z70tvwOI
WCQ9vBV7XSHJIZ1vP7s4TAyyV2aLfGhDM8JUG+9anoKpiQJzO7mmgWTvq6QOhOb83BbkisLFLFPg
lQPWEkIZk9DMKBAK/zRlqgnH8m2oQInPboMTyYn/ZKpsT6QdNxsyHZtNGwNXA5iz6Ugs3aR+8TNQ
dTihwp+4ntLYyzdJ4r7p8ejtung4dFg0Q7nEzuRDcEoG7toa2SLbmIJ4yug9DwxR/NF/l07ZbPU8
f8C6BcMtGndriVSEDdUReDjiTyJyRuYUvk7gp9wSo+Ay1RMtPgNABD2Kp7okpjEQxa1JLWdjlu/E
sQx7EyRcXtB8TXNCQ90KFFZWMXpXUFKFG2/JFngp0SmHHPgdHUKnxx5rzhS7O9zcznuRffP1pQeO
ivsG86Z7HuOOpD57l1kkSvrYne+l8ek3bfFRMXWkUsszRvs8bCfrpUUbf0t+Y40yT2iTiOqwTxgb
XkecUKAFd6IOuo+0gbDC2HOb54gic08fmRfrNyco4lNFPLFFDKI70zAYC5NSWcXtMU48d5M2lK5g
SbuUYTo5lqTN6b7JYAGFq6Q1MxUl0icPAG3eARHFXb2Vgw35vEDqCvnlRYruqqd0/3uVh23Ntt7X
hueubb5ZcVlv62wUIUkKuPwSBy0ro4gLGXXbieCVXDTyXCf2by8mhYSSHKRHDe8QrfIBTJGZdX9o
gZ9GSJjxqN+KMvpHZ0izKRn/E/087hqDrk7EPYn0wGwnJlJ/lcyMLWLpUW8Qvtsbhk1uNdCzGFB9
VyUyfN2e3trRUhfaVxsbmotLMYvzrCIQFvYvRfDwrpJAw16eHrHkavfUovPmbJbAgtoDo9Ng0+x8
bshCA8Bo91qKvDh+Vn6g7S3kg5v1jtRZ/dFqW8ZhPlmeyBrKF16HCF7LKXC3Vd1PYS/YD3k+mrC0
OZrxrJ4mt95oBCCNjBlORh9AFLCTV9pkzH7tfZkghelxL00aU0itguOZ2u2PjvrOGtO7O7vORQtY
qRDtXYtiibQf0KVUKAIjB1QtGeVAiLUopBB8Y/t7j5yJyMGh666dXk/nSATbpizYgYMquWJd2eCq
CU4wL34S1YkJf5xgjyFyTAU7fZKoJpQtXbGXutcfHNv4Khiu3IKBX2gmkGWfQQ14o7IVOjKuYN8w
6NkkdaNdMBneZxbjJ8EYMJKboKOb2mqyfJapKp6YAm5Bue8KBhFPssSbY6hZu4HQ2hRVG9BC6ZzQ
b6nwVGvOJFemPxkXtjenHpu9rS2cgWT61rp0daw8ncPx1eJtsQg2p6vIy/k6pgmEtv88Xj/q50wL
M9qufz8xaOiXWyutt1QVRkhqNxFZc3MyLHFolJohFGAJaxuC2xHe3iOWiqtPHo5Lq+usdS4WqcA+
GLRwTjliAXS3m3zMQGVpjEPN2Hib0ClXnS82rPEwHWyaDwQU5tI7RZnOeJ57/W7iZrQxghprFIPV
0ZL7UgTLgMZFrIRxofH2fj8EZxv67uooKJT/C2wu72rC4zdRlUFIScZQVpHGGhBFuOsmRBjD0h/L
CNYtFai7iJgVVaQF7FmlHoEprTBanJ8avE2CzeSjROSEnKJp7rMxPymhnE0ML4iMC82+mj7hVlpM
m1clp0awBupuIL6zvB+sJViam+A+t+rPXuf6YE6FML1jUoaO+2An7ZFEzeome5jvhGpg1EKW1eRc
yfWCeos8Qz1FaXOb+Kpjtmg7cimI/YUQUbHuz/TBkaY38jDjzTIaGbBExiy+KCOlTU4c7BJQPs5n
g3YQbU1XQj5B5tMxQfjbqxnnvt+pmj1Crbf11cFUcDX16BemKXQSVsxeLbHfEpKnD4ySUIByN2Wu
57KYsIZkyLc16qAZEVCbn7XRuOMsNA89evRcK34R4arvQddAgozRgdInR+gLZggn+bkMflSMGvd0
KPiTSVgvNdulc6dVv6Mo99iTBC3TrSC4z07xpzOG20Rj/5luPSLOBSTXBeT85dEof7St8+LXU3p0
Op9TYynrhUVNbYvIkMcE3Puzxb4tDtyHcKpnO1GgWSNTw7KIjAdkBv12XTjnqSGMbHnkqqF+akfh
IRnhKlBxhsRGa9CFJx7qpZogAM8DBNrGbIdkcqjN6akrpXVbD0r11k1TVbXtjCDfYR369xMuozZm
AssXTna1jzyq3PWL//N/14+smkZqas2P//O/JhDjEK4XJRwtxwL0gWT87zddv5fXm/fahRi3/uf/
+pFc/SbB327Y1PEfURTDjoJhF5OF85NA72xjItD4bAOQfA1A1IXd5W9Hc7BfMDiKnZHY+cPszXbf
zTr9lRhOEtmliyyr+YYkfrzo+kaTPIvP52MQns96l9PTmfRNVDDrwydxRw9E8WEk6inhMmhtPTnX
dg6/QMr8e16AAHXQIF7MOqWBBZ2rkXvDSebXSZd0Z9rBOdeVfsEFFzxVg26+MaTVEcoq7bw+rNwg
CHFAJof1Ye1qpHwrXG1oB8ajvgg+Y8yjV1flf5jPD2904c0XJz+UycuU+fJtWA6Vm/3jN1p/XZ9q
LL3dATOTe8+Jn2u41bnb5LT4+n+ASJ46zzG2so7lpmp/kyPASK1afAWiIFCrHfRQ69pHUw/eGUTc
1iqV8awRRSIJOdjBopIbt27yR3oDYl+EfiDGAxGB/nMS41+uC23JCMIilUDgm2XxFQ/YELK06g9l
T3HWqwPZk7u4Nn8MhirZp3PZDK19l1W7lx5kfVLmsYvn1YEgXrzmJ79xf/rYBTeuF797ETUliVTI
GSPG02gl64pUzNxzvsOb2ybKP1pm0j3JuB2+LS76zmOIib4/OUhvPs5d5i/IVTOsK8wDaqD0jyh6
P8iEfNjagsw2kaGXt8LOX5gUPeWdOoxzzb65P6ZdHaY4lMpsPrdG8uE20Q/DoAIySu1UltDPmuFO
EAnoejTMU9ZsFN4QqKF7XL2PVIEfdPRnUgS+1UH5UPHLTPO0cTB/zjLlhQo4YGXz5Mfy2TTPHZcz
RNZ/wL2cOH1fHQVyriy1KQPWksZlZ0h0OB0gOViYGx7Ydvd6pZ2lgq0zvxjFHDKNOnlRiGcYyu+I
+2xiOJ5FKKWS/hnlCPUArfqWkzibV+0FxSuKPbwnWU4aYjPIqzWxNdBvIsf6X/rVMTXdnzX4zrjX
X8uhglfpYbrwe/dQp8WehJv72PSPmo5kIOcfcRtd51/5ULFbcL471os7FkdXwMipS5dLzmBjZWzt
ER2R14Jgd9Um74Nf+nxDrn6qpfkNqfFHJ6CMYG7ZlzniuU5+jx37YfTjmfH2u82CuWxOEPlchVjm
dvW+aItdja3W15oHaDW3ARIavAztJu6Ka6V5z64XPDxTO9FL2TgKE2bjANkMTn01lfSRR6ZwbvuE
z8Mfq+di8n8Gw/gqbFoU+oQ3L6KUryEWao+Bpd/WD/Sl8UZ6M84FeR5E9W2g5opUtLuAkfpDPsCZ
i/wMwWo3BN2TnjKlSsqNjvOJQbXIP0sKZ8RVr72sKbl6dvq+wa1m0E9+Riug0Zwftc1owe4J72RP
NRo1txfGlYv0OaFd5tX6u1cwMm6XZuDy96IL1Gwkl9Wm1O3fGJ4hmvwscgIa6wLRm8vqw2B5pxVs
EMYWRT5l7tBC65ai+TnpwSk3xM6hAhwEuLJFpLodXdRaVDYpa2LmNucKq23Ovj2WUCUCyuHAfAzm
tHMgqZC5QIR0hvskjs7+j2F0TwwBNHd+mYP8q7HHd7BTJ1Rw2wz4/jjZNwyLu4oReNwx+iKzlpMZ
Bk53QL67FxPR40S2MRgKwUMd8wkH86ATHDA+6x7d9SGhZWJh4+7euIkQ6BUBq//BhHbeNjq7VmEa
kHvno9+nX1gAd5kNhqLhs17lIFih8YrlieV8DsvE3alOPnGZw3ti4ZKM0wQ8pyK9SV3AcJrQgpDo
1flPKg4++7HadILta1E+jp2+cSx1Gq3+2tX2yTC0Y2mmV8+/sXs6OWS1b70MLdDU/izc3LoY5u9K
++GgFDxWBmuj6o3QNDUyeH61pvFV+xl7J7yVs9yjEH1xnKbeeBOmy76/BK78zrQCkaUVI9xPbqOr
v1Fn70EZHSCgpuyQUfwLbfw+d3i7TLRGNI0/ER5BMuuLL+Top8rloq0V2kuP2biFIJqIu0VoiAl0
4znvnolSI04K3gXzW+eXXyjDDDwqwIo59e13YnvPCktYGZQX5xc2on1cDXeDGxPOr1wmOCm4Lket
RXl0LYuRkYIW2m0JfT0bPqd6RhNaHizSqvDRPJyKfHV2ekhO0gPYE8Kj0Q/k8zmO9/kw393IFljJ
Mk5Eci5a56rXuBG8mJsE2AMBmq0f30jNZefJtHLwfyVz8mHF6X0O6LyO/xRUSnCAt636QFbRXYo4
/mNG0T4bM/DGRkzuxXh3CH8HD1SMLtoI3m8trY2+hl6BlMZm++prBkb+fDffqx5VuItKAnkwwalc
KlAucAW2WKhj/2L0w0+2LAhNjHbXzlEZtkn6sEvtPFhEnPnlcbnb6Fn0aWht6OdYYzz9fbJxHHl0
7lwJbJp7ywFY4j02M2xwmvrsG/DR3htyrWd9NIJ9bT1lvfNlkXXr9MASQHBuqiTD96G+lzJ6Tl1K
CF22O6shkz5A9D+b6JjsvPkBreleoYjD1y93Jh5pjbsdTMANjYNTYYfFbP20I+e3OyjslI33UtJw
MUaUd6SUfZpynICbwJcrWhpXtvMY7eE7YgC6hbTOErN5mWzj0ymubIL9DZbuGPdJfrRm3k09TRHB
sNsrs7vtOg+EEbuyGC4I17Cvt1By6fSaJY1BgExf6QG2wkFR2VJXVT80P/t8hkZSbB3NYNuF/BBG
kB02Njcu35c/syWwWSV37Knvqij+mSPx8OFub9hkUAlY7jdbYXMuIATVja02HjyHQtyFztSwZ5+o
ymCnxtE4AtEKJyJqD470D2xTojBozbtZ2BDmnYxeY/anSJpvugd72Ero1FBQ4aS568ISOCnmg+vq
P/UqBp9o7lAbbgV2GYdiPGZaEWUbVzPDmPqz/e6Q1eagULQGGikZ0mgIC1Nf7wxitfuh32JIsCD7
Q7LZa5O+a8bk0Ihm36UMWzFGZV68S0W2Rzpsy33Gt035RjNkSEslYdLIXWdm+0ylJ2JNw9ymJT5t
mwQ1v8EwPBh2DWP3zPGYeMCRbHJU4C1SluJAtzqbYWXZ3GCbKkT9R0i3EWLhPVg2mY6yPXaetWsI
K2wyMo3MA1rXvVFGh8T7Ktg7CTTQLrLosRxOZkEopjXvE/GNn33NYNgy8Nnr2kTkffzMynieoP5N
xM/Hg3uIDOsAaJcV09w3w7QffcS2wttXabmP2ftW7cE2uZ01fmiV0y4rxxORDkeJc7enjZGnxnPH
Tzcse5+gD8DJFsrFva60Y+Mg32neCnq5E7ePCG06TeFTnPWM+WnutIQqcQcvLW9HzPXBHsWRWcJO
L20Eo2IXV/eeKUg0pKdWD/bjbJyipdGAdyDGvcE2by8JAEJugN5CRwPOCWTcGPMdfOdg5OJUuMNe
mOJUwUwe3AqJWH8wvDa002mvCXdbwBJJCqIxeINPNKIUXQOvfgq4DsaaTBpP32Fv2k9oLxz2yhMt
4KbxaAp7oK7c3ajGI/iMvTIRVJT+oSRoUov8HeSnypmXsKmd7bpAEF4tL72LvNnNgFJK00Vl7B21
DhxgavIvxmRQ9AUSKdrTGJrnna2zAZPkmcSCWl3s+mZA76G/+vC1ls+Xnha+aAKGVLHFmnOSGoZn
OYWVJm9Z5J3YwAHbA5fozG9xFy5WbsO66K11XEy4i2qqD5fX4yXpkaEi+eVTmHT2IavKkw3UJGsR
5hOEFgd2yAb93HuSpCQBl21bWOaxhXlf9iU7huYS2/k16+1LWYljjHOFSJlfJXsrgzdvok+HznEO
rhxDakYCXGEI7L3G32WaHoo4uTf0aqE7EAarH30g+7V2ynsv1J1fWTaFWUXmpOacMyKnRuGfuH7D
QT82mjovoUcZfx1/pKzzN5n1e1w0LbLbF1Sd5eCGGUZd0yk/mrK54m6O6x8jQREF583SjV0+azsk
6DimNLKxHM5poA6LYYMe+ew0nPQOnzeBBUz/lwMuyqNWSgZdPbpZqVngqfPktIZ+E4YTH5hx/Vgi
6jZKq/QdpBjvBksJBjMz1FuLJM9H6gS3LkJMnHo35UwvQ9N/Z2iEw2YBOq2pL+tBGc5+hXC02pxc
JU4Rkqmqz2E4qo4uv0Ttv4YetExqLrODzqOrpEcuCGEmCY4q/AEFrVWj1tjrTkAusahtRKSMs7Ig
PY/Fxcx/otvDVFYS6tBPUXZ25PyFuXD6QbNee/KToAwNHQiCFi9+E3oApzzR2Oi0w1cJFCONR8i5
wT3x2PSmy2GN/sZrgvWVwIzvxMTUrPeBftUBDFztPv6oh8r65tDWRqjsh4YZk7Zsk+C7Uq3XUIP1
oY2UcSkUf7WNBuN68sZPaUxvjj0rxlZSL/Zue2MUSjLZ+ldYg2fpvs57CsbfEPSyazy6Ge8hOH6S
tj87nj6/2iLRzwSJBNwuOjoyeXKg2Bz3sLOmcMXSwKdOjixQO6smPqEoivgM0oECvBTFltWHGBwD
esEaNeDBKaG1705o1kANbYX9iJZfVls4/TT4t40nw79UnybRM7SqUXZgC/5UaexvcCN0B8yINksF
Q/yIlv3f7yVNkgbyoN6yxcd40I4RtQMHHMfosHuG8SzVEpANTDRCuDSynv7nUAzdhKVYjtmHHNjE
l22+mrOz1ziHITN1xzbu6ott9XK52TUMq+G5h1rU+VupJRQrSxbf0MKzLXTu+n9f0NRTiiftOTKm
P0leOfcU42XvY21aejbJqbVB0C6pKGvO1PrRemjrFguO24zwIDyDxkM/VxeiYk9moLqnv3+YUfl/
HO+b34FUnGwtpZLhYD+zq+9vpoyP0Eiiy3pY88wLT/wcBYEQrbHQj8TyWfOu08y7Oy7ik/XQ2iwT
zF7O66N6ETBVhXu38ZweV17MSo6p0HVCIY5/ttKsrfD5L/kimYzvdeCV3K9FcjNmXWMYltnsnfhJ
av2h/3lJfx/7nZ4BLxvj/fqZ9TWNkfcMuV/Qz2DM8+gnqo64avx9krbTHUPtn9731HEarGVSqqOW
h9OJQjLQtZ27kPtWfFhdyxc1Jv1pfeTG9q+krgccfe2IYdCqQ7UwsXrb/qamOjoKMQXX3q1/56QQ
H9ZH68Ex2lqF64dYyutQL9W28yesAWllfZDRep2j0Tz4Ttw/2+bzoEbzHjiMWoER9VdU+mwozKrG
aRkTlkIbf32e137SI6yCI21rY0qnp6RXSFD/PzIP7012sSZCRNwN2HhdU+2niHBR/O42CqLlMNgx
M4o2dVB6IYPBNRy1YVKbFkGGuBbWQz1gVTBRl4Z5SrKcYVisAVFNLzyf2zR0AbzAvFIO5UwjXsos
fsuK5E1rkz0JXuaxpxd+QH6L/7JamD7L4qMyxFdeTx9O1zUuVHJ4jsv3RqHTn6KgZ/ATjEdaDOKb
IjybxaN5gL1GTZc5s8K6Q3uo44/zYCqa7m3IX6CH+eVFhJbeT7/EcqZnQxCSyRp7x7B9qEojfylm
RANVH2u4GwiGtCJCmfyO7JSlDWyOqX1jemPdbH38vTjw6ZsNb0mLEdWlVD92AxwBZXo0lqv1XfmN
V0RufdfTwodnNzXWcKi0LmqJDGTBwEfln8vkPUpsH+F7+mKY/bkz5uksrJy3fV3k6OfT4Bz12ZNg
ww5qF8OvtRyGOmabndaEtztAUUPi+bCcLpVNoBewCkpc3+PMD7GyBJu6EMbfILkht5n2IyZqrOSy
xsH7xRZZTjIejKBj8+ZVWyR13uUvIcs1JTmFqmPPoQr6avoQvTWd22LinUbExAL2WzB5t27q3WMr
8o8AgbK+8PAskzFsb6fy3Ur8Ox0m5c7ihk26vhW8yW8NtqtL1iJNaUq9vNFzsUKbhuomD6prnYDL
I7VEPyw6umvV7TPRmrRWkJx6CZeqbamWHpE5Jjv8BgH2CplzypH/nd1a85c9fv2rCTsL/YO3MoD8
DMG/r+x/6gl8CjF76VPaxqCn1Ow9yW7kV8/5sx30wi4uVVMF3zp/gaATtOqxRYotwoRMz9KPLQLI
cAiARRHrnYWqlxZaU9c/6IbRbosRr2raQurHu/Hgz5XSe0MZrGUPAeFwjpunwG6eY93pzki2gD9m
Nnq55WHBLfpm0iLzqID06jENo3daXnFa7ZJJJYjR4B+YtU1f0kpfud2gtmtarWTm1HgHPyzN0jt1
GZI2sdzxLc2i4U1thiLax+su2/icQeUZQF1cCCwJLbZHS2eLd4n0f/pe+Wdqguawno9OyvLYw8ui
tZkmJxCL3TFtOAUm8pYmQpm8nsXEUAxhlubUlH4ZQ0sdv3y7OAWGaFVJf+Pd2G4UwYpnU8ftgeBB
Xv+eLBj9xZls6uo0R8N+HLJznPnRyVkj9Uiy7XcTUIiNOy6z67lG7ozJ97J+1AQtY0EGjqbZDxu9
0TR9o7K8PpetdV7LlfVQLWO6OBcfdre8swMRHMy+fS2RmOHcL2iA1r77LPLI2jh51x4LJF8RcxkY
f8V08nSmiGu5YssANyYjDUkxuF2B8EZv2IxUp4MnvRRtGSRyo3YzDJNAKivP/ZPiUsTSBk7LYYK4
1AiDG/lne4jBhE0vUWV8TKNKn/SKOFh/IlAotgKHHu5E6GrcH1fglV96xg8SATd3Ahhqsuu8ZF+1
dJJUnZ27zkRd5RGdhqUXBaNvwv5JIvHS2tSVzCjQb+Oum7MjCGPEr/ljPazZj4tkYXmPBqb4JQ0D
LYHVdwesn9O9lgRyrYvw3wVVB7K/NSR6kXU9HYH1aeaArG5Q09/38+AEOWG/AZ5vc/g3CQo44R+t
xTGlNbp1C5YDAsTi6vVa/xhIdzusS8NfDlvlIixDbWI9plzw65RwQ2qztB/rc3k+macsZmjp148V
ewA1u4dltCyDWkVQsuEe9UZld0M5xJMILEu5lO5LYHtACoRTnBWpuy9RhDiANe6RMGEjbLmWR0Pm
5j3GOoWfNrA+4qkjnjn+rLk4XntAEnmQqb2USP0d5j27LgXOkdFlDWdkfAdjyr6Pdtmd1lySjLn0
kayEKfhCExa/6sUgyJ8ukR9GuEF9ADVdTkz5JtYS8wYo0L1MAxqThdLgDbQoEQ+AsE214LY+FwAZ
vI2ptI5l4ryt5VsCkZvNOIU1oIJjyjJC6NV0X0+bEhItuktbkG19qc551kR3F270HbvewkpNfPMz
93WSr5cSJgbRo0cpsXC0qJ50ysq9nSrE2XY/JDtnLhos4Awo+oJW+b9PKjo8JmkJGQCQdeVylmeU
5nALwtjxbFha80KqAhD/BGkWI0GkK7KELb9W3hMCpjHyjYvnvq1L0HrohBtsx5oBmJiIUNlCTDi1
rumdlWYkT1mjaMZ5NFK8XCEdwbP5ppxfOHraXT8v6owlSRCin37rs2zrCGpsiLHZxpqJl3cWY9Rp
/THrZ8jeyZEznjsTW9amho7HjbaOzoZg9DZWpBYGmv6qV315MUVqP7zW+JMIRgjHwV4CudhiPNAQ
49AfbyufjdIGHKMfNQenNV+I+okO9oSgfs1ghNPUndhquH445KnO/LC0T/SFntfiQzhYqXqnn3dJ
7ZxjfHE/slLrmH4NxXNOw2M/T+R86XPkUNtZTCWW5asdBrWP0Qbh+as7ZEvweeYJIY8fxECAM1mH
OQUQradavncjzuG6Kr2H6aA1M8eg4D7ZucBO4LH4UQiTNoHZ4nyJKSnvLaOFEzbRJ4TA4r4uD3aV
/FpPXqJo/baJHe8pRIOHln2qrGTw6VIMt7K9MJV/B2bDDiKuH46p2Q/T/EfMgFQWlulES96RPTfo
9QUXpjQuNcAQEIH04dyhoMvVv6+UPS81LpM5SDxcQl0KPXqzlr82cN8t+QV3V8TGw52rr5jd5tXV
A7m3EpS7vDkg5iz3tfUAzl1t2iYVf1P8MmE9E2zXHex141j3e7M0Hl6Kk/bv+RkVAuncVc+wtskQ
NxJYr1qnrokAiGe2aEcLjzy+nrsIVbl8LzscQ0M9zwRo9u/KjdI3ErP4ch0c94CNoCDYCDeJ9hwn
v5LlpRI7m5+TtLrggNDv9iy10EgMwtpnSlMrh6v0l3hb4qwy4lvZNynjDsd/j7PhGQXL/JKkTpjH
8MBZNLpSf103wQSn+nR5cn3rVGgUURtNP1zdkDTmRHFpOhJ5LDsLPXuQ77FNbGn5TnVrfLcwUGFS
YVKmqWPgZg69fF9dR1d9062gvM+AF484wj6sOv+wRBB2CzFSQ4C5SdOZgLOYmXqDBoC9NAe/Nrh7
Ws2zWNa2dYHDjaF2Ld2ErYGG9BYX5AyPw0jTWzNlmFMKg/TM94p9b2NwFXgZCH405Gduec6AUaT/
MaNDOJoGOHfwrij9iMheHxWdSs4W1lsJg+Dupy2tMsd7jEHrcYuLsPCXkf6VJzbujyG/Nm1rv7Zv
vRxjYDJ18fCqdJu1kGrM17GLS9B/dXnre5bg9T82uQfXdVkWczcB6GByKupk1u9R7SEg9Hs0epAf
wtjUvmt6D7Uk/kx0gxNu4MvJwfGQQyWik1tFxinx3YLfNongenEwCqZyxSTjCrSAh2o/yl7zwnFe
UM+4L02Zg3UawUYUy/0LRes58snIhbHzq6yF+OYHmf+oUnKNl0epMSxVHSUaN0Fme4nzDp5zGZY7
39dHhV9Z0ED9Zrs+dAxygeqKXltgF7hfEB3F5JD/10qrY4THqDyespl86UDNXx1oL2n9kUn3Unao
jsbql73wr6k7YOgwTLn2M/Qatq5YwzBzH6sJsDF9Ovr4VM3JhI1sTTycGQeRYn+qxWAiLezS0Onb
bh87ifYScLWu9U4bqx/BFFgvDWCMXcCMbbc+lGbRwD1lygfQKTiIIP8gDeZR5/V047pw3sY5+Eqn
TN26rEp2E+Tpg6t8Th5OisuEWvhot4DZoz62zk4/vSEpyZlaszPC+7pghAQD8FheGzE2OzcusMvM
fXlQ/Tc1yuoKvuACT0YdsqUdNDm/WBK490gcT3msybtYUgpGrb8rIzg6Tm4cuXsz9HNovjsieYtS
J3/OpPXpDFWEkteLT7rmTR9+wtzJZ+ocmZPaOks7MrJb80qPDNyq1h/t1DI3czShhnMm/hMZLCZ4
d+OITj85DENPgMXc/OEF+88YKPNDnWTlTjhIXtcFPPZM/YsJrddbqDTYwJU0b1MddLc08/rE4kyT
ccqz64xN6GClLWrlplrCTMxyb9J/O+amVtKfbhrUIqhmAQKLM4thDSgiF2dKoZGWwVPqEIudBthS
OxQ7rhLWB3pj3KhLodj7gpTEBh0wY5c/ZdUfZdP2jznLARp3zFPYVnlbpcn6ZA4pkx1p3bskuVgz
Nfb6vjBcsMRrxCaQ252aHSLdaGcjdE5e4uRP+v+4Oq/lxpFsi34RIuAS5pXeivKq0guiLDyQ8Obr
70KyZnRjXhikurtaRRKJY/Ze20nMfakHxd7kzcO/B54GQnW8zk3xtymn8iznoj7MSx6cWUzvdmtl
TwWYmJ0BnQf8jn0ew76ndqPqCU1uDwE4yS7IUbdY9pMl3RQ9FHS72LJ/UFjUF8Komot6pjkJyYO1
bq7diK9NQgb43l9s5Yhu8UPrN/7b2aDrI7xXriM5zw92e7G1Dyh7W2+W5lUVwo7bY8Fj7mwuTZu1
tKPemCaQgJkH6W4xvzUm5dn96LAFb2oIfY7dSfjhMUVYFaHJLi3X/6iBpdNUhw5/L/Pkin1j23q3
gQqnHRC6BA4fSSO0/TDChaiHOdnIGBDQmGik0GVW452w8HSZX30AbbVO8LkerRa4uQJ/DwskPDfM
GlX76JHEg8vTQ0L0MABS3/Z6HqwL0YCmKTsinduoWw/0Nc1uMAmpUF2FVbrlbu5EgpJySM5aVyS0
22wWmYyiFObYHVPCHLlG/nST/0uR4K0GyFiuU0jOLmGxwXvp2XDxdTfZ19jQYlDfW903SiCDY3RG
aPLvIV5mVEzJfxYF8XImtLfHAr8KXoQ+hR1JfRDnzLALFkYbUaGyVbUxTQzzBgkKHxb9IR1wMfpG
AxMt6bnDtdlzHDmgg0Hsq/vtmNe/ker3JFsYaKQbO9h3IYR3UXdoq2vYBQnpjOucJOZuM2iEqPgs
o9ZmYdW3DDQIiwyyzz3/ggCV+5wpk6TZeiXKBVJ2GioYDuy6KftD2I2XVhMXVgiU3Vb/HFbua41o
HD6ed+nxX0Yb2mOBnNM52NWv1HaBZPolnlBOTQM5PNlnY04vqzsCDkFvjiA9nqJhZE9X90/Ufh9q
ZuDguz3YQ//iIQYa+HQfLekNz6mp7WfiXd8p4ptNmw30rD4Z9uoBoyy5XYaD5daz9naWGK+C6dTJ
Xsq3uigPju2X22rGvGGY8YtJzX6sWlyo2JTa+zXAt4ezXbectfoTrdQ2zt5k/rmPC8yx/JbFPXX0
WIyAfWeiMzg2wdU6w3tRRY+Sxe7JLFNYkJR52yDR2WTIGG/hXJ4zN/vRuwvgssqXTWYXHGPRAM0y
6+ekbePHsMb8tLSgkrTtQ8uEYaUNNWxaDztwpWlsUR0a8UAL4xPzBuPJaHV+Juur72BjhjW3VoVe
X3rt0YHyX4+1eMHbi2IztlZjVyxpJM1PvyA/oMZ+0fRknSeAK1igyuHaWB7jIdcWB2idrBtIR2M3
EnwCsfwZUfkYBisSPyw/aDb/ZNxqV9M8W6cpHq2HMLEe7TZuTqmReNvKpjOA8YY4dyl356q7MCq2
3qpAcx6S7AnFcbciP1h7zGbmNbWGENeQWHkKOYFF7EbtwUnDjeeIt1Yl2pH89mLkZrqJ3D7+lro0
2QADvZPX4vSdQIBGrizX92FSlKMFFx7DKrPWSOYiQ/ygZ0l49H322VHfLS4OXBnzYPxiuZq/GppW
XrtQeHtCUoejKBCJpHMGfyYqHoHiIBWJcU23Bq5pm/tqgGrPM8pPs8jj5/v/EyHeVi99OKjwfc8R
rIkb9Xf6tqASzbK4qkqZ+CNwkSNJQn22iUfEC5qOlVN1N2VRt1vN0j22N8wy3VhDjUdbtlEvm86+
pV3628kBdXqu5lzbuWmfkFL+9Y/VRuvbkgo7a99NRf6GUIS9wf4ALA0KYXkCCprAifnSppZ2NUrL
n5FHsBZqIwfyHB1j+NNdenJ1OYR5lcFfWAZzVllgs0h9963I9U/ssM5v9C9QooT36k6N2CGbnMg6
Y5StHmow2DAl3WF1zzrswOB+zAUpSTPIiuc8G49dSHUmguGb+nYaUcqWqSB1XZ3ZadvUlLaTvL+E
O8qcUoLHJvYehj2GHd6dVysJtnaHST31hg/+zOSUMC/ZBZyXpyhOfpBN0a4JuzB20dKbE2bp3yj8
25XwRbmHtzk3D7Yd01OTjuAX0bWmJ71VVswEzRl/J9IUZ6Sh0Uvqy4HEZBi2mvYcd1H9C3bYs9YP
9a+JJ0MS1+smBnBSyBDKR4jPXHPane/MTC3GeWWJ1npjcYteztH5mdaOgJuGjdHRlyHJUuMK0dL5
zfju194wG2fDZj6hnvEWktoSFz8rTgEmIChCvnbGQ1pILFgQgPRKjJtJ5Fj+a3IxolCh/aLHSWgl
IQgg5esUJVaR4pBdRnBq+paMqHJWjT2P2F4InZewIZYsKueggXk9T61egLkXDJ8nJuclScQEgubb
GjsqIletYuA1PKukRykqIpQQlR+SSWKxNEgqXaWudbaDMT9M2AUgqbObdWjf1aUpZV0sWhUfH53o
LzCj4JFxCx4uEjK44TjnxjKxrukG2aP/+XapRcncUMRJLwYVuWQgo7Dhaw5rfI0PLN7EUpKoHifj
n8Hh5FHdM7Wit6K3qvZdahQ7HYvPJvJfAGpZv+JXBEvit4dZKibFQJiJs/dSYb848D3OpmzhRi8d
MRTicoeK3MfjhpkbuwZSVbWDA8d0NBL5B+tn/arrxppdkvekXnG7mYE2AMdTL+eGsR4AK32LCK4H
vs3wBxhR84R1RByEw1j6HgMJedWBCNNZAKmIef/vvU09Y8eOHUAdiKMO+WuZTKkZFRVle+kGef+R
+nmKiGrddj15DI7mnr8enFSikG+qD8rqiL8wr9Q/7PQfYv6uChe9CMGj+1qCU8gOTqpDxR8dn2uU
oKpVBYmHR5Y6fWNCYb4UAUGHaZ8WL7LsGcbzRbCPlhH3a7Xy+nqI02aTRYD/hU69BoV31elm/I2k
t37X6JjS09a0b2NjCvwL8S+8fsaBWhtUFKnTQesRLq9hMKQzWT5roM0RbI/I3EaOfkvBOX7og9cc
AShukGtP6KbJw5vbsX5MorG99fHj10/Uj+cBq1Q5cmNkst9vrJg9Wm3QcrARQdRsCfvgDJ2+s6VP
lB/arE0qWhARLoIACx/PBs4PlMcygSjXDcQ2G0/sUht+F8rtenlWu1V+c17SwnavBZLAAajGpsB4
jOIF5TFDMvsaacBtEseZP0uH+jgUTXCyNALY1a1BKSTIm0m5JWR5xfzGbauDQedNuKBbP+GQLnZj
HiYbvmqIWJKw3c+Zx1ykC6kbogCs0vK1rsvI3jiRY+2YEoqXxuY7U9nhT/9NXSo2USTGjpM8RKfe
R6Q25+WTJ+S6FBDR1R2z9djwli54OWJG8GUOyVUbiIY2tLJ6zxaAB3OwsWESYAtLvEjBNA9ID5Av
Rxcs4stRsj7svYuZ5h4wRjJ5vl7GEnoscQHGGvYSoTrqEm/Jqjkq1UHF3/oEQ+oBlFl9aZJRXhD5
z0OyJ4GM34p4GIYnAx96FGUG81TCGVXj5vpj/8MtdUr51n8YrQ5n+HLYdMvh0zmoYftGsj4LHJCr
lYNXVZQuK0yRPOPhgiDakuO7vHKqAJxneFZHVaP+iOUhYwSIlw3OpPoHE5sTzLN69Ge0OJ6YLbSb
tiwS/lhgtpsCUySndk+kgBdgeBcF9jGvfffMbslGxbZVl9YzTGAGQcmMHrwO0u3YAIl15u6SCoY+
mct2bmZqRWnBwtLoafObpkseSnaXuDvxBsMGouwCNBHdzCCn5YsaKNjoPr/G4Fk8fy/b75XNO6iC
2PRJfqJSGs9ZItpr0AWM4VKkZAwHyNaqdQqJqX0PI0ZJYf+QjGX+qps6QogYUjndHtx/YdziWE+e
K5Qifj49dcmUHQh/Yv0dm6jaaLuupdskJyN0qq0fNubNNvuPaEhwvOS9vHZ5+uK41owG8DlZFjnM
EatbcUMc7fNXZgaAwvt810wtZVIJ95qM7e+tiZhLtGQ+EW/Heyus6oeL472OTIfpLAnPY4I83jIb
nOayfFvGiaUbjq+sB/v11Bg/UYigF1EH1YhEaES0TnIK1250rboX6itYjbN9TPrgD5mj8b3DDAjT
AWKHKj/k5qIUXyEhgAthx77ObQ/4LWWdoE0eJjK2oYWDfMFrk3hvz1XIr2K//Cu42JvlzYLoWP41
brftrqjZnoPgHK/3A78w3PRpTGZ5NMk1XQVZmR3thWGgZtYSk/U6L9J4rX5mLn/laWbtORjC26kJ
vpZjKIu0iRq6Mhjoc8TWraPvk7q7h9GpxpNaP8c2JbWtryOOG9D7PxshQwlwLBA7XNDulZn/zEoN
Qn7HsCtAJ9ov2ejzHEIzzON2ay9d09xE5lk9y7JuZltFpm3FduXSM7aIrfbQEiRNmoCIjUOPNLrI
5C1Y9jNqxsK/6bGFTwilggYasCs304e8lC/qe2cCZl+F4dCtsiX6i8bywJUw0GHxKog6oj0kEFQl
AgkDr9yn8fyuu3X5oFsN7p5SSsTkaQaOLGWhYbC2SMDArgKlZ3GxY6pn0sIvHFj+nuQQB3eptA9e
oVM19uKhrNz5GU3CVprTFbIxaed2LD9q/P27wM4Rywc54AS3mAjkQ66hHmLHMKDbzdbm62cRTmTX
njZqS5EedZcjVp/hyRuBnpzhGOebZtaYcAR1QhBbnGD/5h+ol37AkISaSCn4fMjFnAN4OHpxwtEJ
e2h58Fgl3Z+pl46Vfweh4O+/fh5ETrpOZi3bTy0mdhzLhH46AB9abkM2QKkz3Ge6ANIJrgQVy/Uk
0k+98doHdWUtrwSBeWfXIv5zkUFNiI3OjvQ58TUAttoYpXDhEYBhhwoP0CBf20kU0SaIECzPuFPi
Hl2+w6LswpqmOqtjuyFiZm2AIsQLs5yBvTm8cUnJQ8gSFekl/8f9gM1+p4SHRBqbkI1do9pWhV0/
jcapCWJ7rf6oIGX7HDYpAkQ3vLkjESN8nvGUde+YAuTZK7yD6j5c78VOekn8nniBOmydhZuFj07b
RRckz/ZKSruHJhQk+NcILJMWwoOm7mDUpOnvPgGhDOBGwICF8bysQeIQiwrwjuHYMVY/SwP/awTb
fDWJajhAyyyYQPJQlL5x6hmn5974rI4RQDTPCZrnGF7n9Z6FHVop5Ia4DHeurhfBqvZiIoRM1KyS
7qVlqta+xqkfExpN0RpOYBQS31irkHfNxwcj+V5MKFKv0ur3YSQ9MM7X0Kz9V5ULZaf63265kFuS
Uo5B3SPWtov2kDh2uhdm7D237mCn19mmlB1HKa+mrUkwF4b7OcrwA+rzTX2Jtda/IRlKV+NwDaJ0
+uYVhXlMZkygQ+jq3/mt3tHv/K5jD4e7HyJQ5Lvx9ZAlzoD/wiZaLWKQ3MXTtynO/qiP0qlK5qqZ
3Rz0OHBumtAzmH+VdwL9LdYMDqYzOxjciBsQFOVTUdYLh8jASzl0RKFR1xDZUf00g7n40Q+vTAeN
n5jkaZ5TJ2VGlMwPIo+A0NKOPZCtEhzUtaVbWAe8hiQs9VIslTtksacpMIHIkIiyso0huo05CZxk
HYPKy7hlV1rt7iNY4isIWdwxM/l7edKAmHjkNIlXbpdWh4Yw6zXZQkvGN9F7ZRwfGz3U/ni/PPLO
k2bQ/iw/EyhvVo4t4he0zIeUe8STDUiTQ18usQakNAQ1F6D6KDuLmIbEtv9S4RXgWv6EYIJWxWMQ
MRtfZ/FISQLaYFM60a/RzcX3oCi4x4EIgJzR7+/xYY3Ib5Vj4F5ueac9Mqofci/dxVUKD8bCUWVE
nPkDO2lwxhiitOFqBosEKRxgCbKpOaHji4F6jAxs8gglvVaKUzK43Un6Fe4lwDK+yS9ZieQUFVX1
HpgtIgW8pOxC0mvDdXcTMghYi1t/OBe6Q1y6WLyWNWBmGi6W8IjLyU6OdFLeA2Y6fSO0tHjucTF2
i95A3VzVXENCMNoa4If4+LX6ONvDk0bmT3fvZiA6VVmifwampd0azbppRupvTa9mJ0dnlpVT/0Pm
U2EyD2mLH0MulswfXZTPnA/mvQp3gUZcDEeQIRf8DmXyHuJMOUUWM0JKsPYJGWKxXPzzDzKSilVu
s3qL4+BvhIn5JRiXHYXDLVnJeOgrlEB6xgd31bURC15D9tmE2o+Rt/VRev60HRxYdfOio6ZexgPC
3ccW5ZpkCec1YOr9eG+X7D6ZHj32zCESqMlewSd19nPIataLLGtLJhiHUBkgOCphLLYGdtlQskLS
DNO/dfM68WmtKs6w1eD100ffhnIPaRVvfDuaa3UbIlH13w3p6yblIiPTo+aqVYxotS4adoYGO2xl
eqF/vh/hMIbiuzAYnjC+uQmMflqF12mMyYoLSZZR4woAYu7Vs7CSLMMLtTVDDPrpp1Ls7ypjJy+P
vgYE2IjAsrABTPdOHEdoFuzf/dS1p5yE05UPGE+yjiFvxI7FLigpahhad49wh7Casih7uH+dQRjE
+zlF2VQknnivB7R2rh5NB9X05Jz6q7LDpl2QolGSRvuOAyNdR3FqPaUaOTlIcEkIIhfLWCqOqgXm
5qD2XjJv6UihOG2KKjHWidd0R9oGZ+V7OsTswsfSGT7d2wR+JfL1mPg/om8JH6Mf6mRN6nSJ6GZ/
66IweRzmKNhkkLSI7ZndE/I1Dj4NpYDT40erlaKryoE7z+S6rnSfkb3riOYZH6l3C0jcsNBM9TZj
PtagM+m2kh0BWc8NDKXEeiMF4TGi24Uf4ZJskg8LfsoFHYfEi4mT+jgwOtv7kpCSuxS8r/qtppft
rp4b/TlZ/rrstfMafTJ70NS9mNWm8nCeYs84i7ZKLzoELICtwUEY1q92jioseSPebiYA/UWP6NGe
vSh9lLFREzYRYYolKceSpXdJpi67BnGr04On8jMmMSPzCrJIo+FT/TUXI/+NBJ1d2lbT+v7Zsg6x
5YzMOuoZBS/z3Xai9/YkaRVB7H3zWzv/lujFwbXJi6qCTt/c36G7+tv2M/BjnoZR0e6Q+WnMokal
yzGLeq2WSeayUVLP/uel3/KbE1j6CSAS1I8nEmwVplVs1Q4vi8hPcm2mVV8KaW0JySVrkrz3obqO
tI3k+ZkV8A5P42vAZ6rFkbiZDrHOS8HvpMSR9f6E1aUI5DYHurERBu5rd3mQSffRVBX2cItwa/wK
xYklzZoxIj4BfBz3Eu1/bsijBFSx7Vq93rlG1u37IhbH+ztyv0uMDbXE8j5SKzx1os7OeNGvmjam
r+EUPwO7nj6GQf7K2Qb7Uf9SLiuJaggWdy5hMzYWPCUPAqvuPgYz/mVINaQFL5Kh0A5CjKTZdyXw
+HJ/sMVO9xVxbEXS1fdqcV4cWoPlIByyHpWkWEd+Ar8HE87gZ91azsJGa/ysGuDErw6ugJ0Be+KW
grm/2a3w1wURBqwhqiczSJIL+XvEIseyJI4GYENjY1FRZZ9hkVgL8B5glPLGaCaGZOnVP820KsGg
dmzmbL/ZlHM6U4x1Ll8vzUNZUR+HOcv3vcDBRZB7f8tMZMbLAsp0EJg6FtVrUloarjcgOqCJCQcr
7Wcoye3D1DEbaKjdCiLikjTHKKynQHaX8/8+qpehtxV6T/1GaN9lEg2ZEfKHJoP8ObB1cRkWNvnA
Pvff7CyuWQJ1cgaBUsVE4HJ2rZVG284Dd8+5ZB3HkY9tdgvxgq3D3+SZNezWmjeS4TyK/FdCNnYN
urQtG/3BwlEOUi5kYqbVVbtRc0nYBduAuxLLakTfKzWY7OerhzogvTJlRDVV+ej0h4z2fVF+sohb
MynfFj33X6OSz2VlmdfKyb4TayO/s0dD0eOg/msa9KNpRvHqeu0z7a/+6c9XtO6LbAvwrbqPOknX
PHPIpdnwqwzw7YZFJz/yseGqNgr/kBZGcL6fXAgWv8Xp/OholF6MO8BKmdq57WBKAz9AmTbm+5FC
0zlZA9kh9KnKxtP3mHHGyczXfcoJvmssNux2qZtEpuIZYHH719W6qy/a6YnEUUL9pugtGibjhL49
vRba4vswalCby4i96h2b/mL8bhcj/nO/ZAyXo1tezRDN0acJkNlO2mwHLFFrZ7moNWec9jPTFUzT
vEyb/AIYGRc6eJrLiGF+bbOrZLHMNtIBtfmoBxAEiOzmz1w6j265p35z65lYVNeDcVMRlNnN8S92
lABE/vsjUE3nAb4mKrc6Jx8kGJhfVUSmkrt1vPcfESShpGcLnLlQltVOIZnRILBpK2xG67L3EcSx
AG4gkBRg9jD+Sa32Lk0U//U54F/ngEy1GgNFidr9tUyzEyVDeFJXfzIs1JCeSAGjdl8btMWn+wWC
qAelPW0XGMDTXGbuqxqIwKQgmC1+GSLOSoNkFyLtGqbnQoeBP8bDfm7t+FFz9eB231qPdiIOyiIx
U/MBMbRtgnh09pKFHu4crU7u4wFvmRH8z6CANuTpPq+MLNc7IkO42fMQPKkH/n13XxECBWZ4wJ6m
9mo93/uVsvRx7cSrHPDNyc//qkVy03N7rrGHVz3fl6FoT0Dg2S6NQ72tluMzjY2XSC/Tg5ckBdxR
YmmLdjqqcsPGkwBnFyVmkBCTU/icAwVtdkYVBV5uqO+3ZDXSVw980yryoykKVbkhSDnjomTTdp9s
j9rw2IdQu7Aki2ExIuio1HHoj1tlu1v3tH6sX7qfhEO/6yQ+z3baX7Ixb8gfHfaQFVd36Y9TcCfu
8ehPkhBMKAbvbOnwOi27Q7xqFkCyks3OsvEJZ7ddNTqeL1xg34rI6a9DhexWK0kdthuNEgSwNsCB
cRqRjcfRVl8+M/XQpNSazNIh4yzf90Cz4kfgtBGTMLZWAKJYOwVWssqWztPoNXnRgiNHlHvCCOqe
1DP14Bvjv5eGr8EkX/6p+pksCfR1ZeNvijrKsLzDsD7dZ1VuD9rX1gtSspYLCxkZ5u4CTzPxnM4p
kdF5ljZ+j4F9Z9Ii2LEm19g3hpdAzkZhdd8BiTxDWu8aUHYS/Rfew3uToGVZ9VBk7UWdbZm7QQxH
copJMmrRUv71AfTBOEW3fH/aJjQVLayZTR9pB9EBEvp6gE5Dg65jTbHyvuL24uJPpBMZLe8THj/H
QWjEnwhMumPTZkT7BsLYwNUZy33hHoX56pv99JPTMQkT7gRM5Gi5DFLifD3dlW6bXF2SSTYUr9NP
a9g4zfgj5NZ6UIqKr7XW7CINiX3k/kELuFn3ua7RavUfDZEaM7q154ay86WOcgJmE/9wrz8dcoYw
zffhVWlirbJ5KUPu6eniycsBMNwbDIKOcB0sIlo/dLVt1cHdGMzuqTYH/HE6HY1foogNGBau5t5K
9hKYvVrJ9jafSJeS2jWXCaNZZtbb2TTDc2xj3lLPxuXlxDj1EPnWQf0c739AXCc3fzLKLWOPUmpg
CAL9RZZmc1ElfJkzw3aKZnOvbZNyrgjVwRjPf+HiwfP/YwlexttGftTyfiu9PEXKyTxNjdcKm4VD
MmPv49OhdofOCoYEjXNSOp/3qyPzsZOSk6AuLnWZJbZFhnMWsyrhLT9QpDPcZpKzLtLBulAhX/PY
qdmSjkziyPETVyf5ZiDhwLyNdjiEB+sBiP7qwUxQkFkg+mM81X8wN0w7ZbLF6gDYYSkeeqtM1mr/
LmPh32LyPFhmm+lal+IFwnyMoxatqYotaaHtXMiZf2DG1YUAb8BuI07VDjpt8zbtkQeZ5IBj2qMH
YVpEjhy4JjWzc7zsJ3YrebTZg+yJd4rW9xaqcQkutIJxNWbD9I0z+cP32Ghm2kwWXEaKjd7nzmZ2
I/7WxqKOut8H0E+/qFJT3XbwhlJ0U5A4Fsm7asOo9o3BJHrCNeqBtTosdKc26icZm+8YydNjM1fm
cRgxrIVhU9zUSAahWEX1Pl0tcHKflo3KSiu86KVni7hLatGDQFi0HfmI0dVt+tfcBwzv23SBfVM9
hoKoSj6b5hp4EQk5aQVDKXXLLYqgZi20viTCHDAngbAI9LCcQNXrvHH6lpDPuXwyK45nVoWdR3Bm
ExHuafTHJuunz9CMfvmJn1+sIr2Pjb8mw6LtGao5QUUUK54tGu4Z9vcrwrBDNfbRFYYVsn82uOt6
LOQHEE/Albh+9qMLqRdHFKou3cYHAp/Ja2bS1NOE+33pHUOtko+pPcLHLvDk+3U7o/bBb/Wv/WUQ
sNN0o9/PAg0c1QebQa9eFXnSvha5uTESQ57weeSPZUZ7fq/hpnzmQ2S1WVh+tXcmW26CJv1REngL
B1DLH23H4lOLWwpFTyNfuKEad0ELPAt4EhQkjCrUhWQnZbUZrYKYNAwQr23eEJDOYgaMByOMsBp+
VxY4CDULlLrzrUroglAIzMUO3eBag15waQxkvKHZ9TvhoPRQL8vWsBFDJas2prRXS9k5K92nJY9e
9eHofDBLmsaDus/PKRxnlqboFujcDYIiskUn20b5uOHUhTiGdITwiH7XVh0kh0qQSN2EycVe9Hy5
3XQHY2altzHCjRLVDZXo8AuU1qWZRoQB9jQ+xqYkCqj41HytPFTLqQNj0L0qIXC0HEdaBwMRf+cP
9XP/Am+ohnGLbtDBMrC4/ukFsnXhiZOVo0xSbyhJYg0e5fpgI8f5V2FP4YsZgsaOMvycVTRp1ylu
ESK1pIVeXXd04TI1dA7w9reSZLWL2p+rdXpVTu3apdcAs+khVPOATiNl7I+mtDEgikyA6TJAci2/
uloPqpM0dZsPvXBfnShuLnreRSw3Sozm/tjuSscZn8tJl+SKhfL7KKx/z+4/G+1oF5mmALQ7T+eC
ospNfBxmCEbYKH1y0YcboJfueRgRz4R6+O1e2I1l0SzZb+Mm4lZxIQuh38YR+4dmWUt4ZLTsEw67
9Qj5k2mbNzNT8XNrrSYWXh/OFDVRiAov+CAnKnvr0eS7du59w2YDgEWAQR7qxroKUv9WRpWHL4sc
Gpqc/AHPJ7qxJtHfQ3zDaCFNJI5j9eqlCR51CRSGAeO59VnTAcpeBSXhXv5ii+qjOjjx+e01hvRX
jSEEYIwWRItEtPjfBxl7/16G6HN2SB7Mjc5cmRA1IpF6FwaeuqEYXTBuGRgWax/72bZKIWXhN5/d
gxuilVSGGQ8QJ4eAC263dp7xy9a5/qL2FkmI6R71yKYzIMMu2YrXpuxcfcOMewkjtzF6WV30Mpuh
v7qb4hsTDeU4MVxLLAC1ufeC8Hdg6hpTUOU+tsahdrsr1PLRTay9lpG6lhX9sgqA4bev8Aitp0Vo
NlS+f+d2lHX9guGesDVZ0WQvzAF6j/Q5HxEbIXHw5wEsJ6Mt9dAs5uHJdLALLG5c5rUVbtw23N5H
Q9SwJ7DmFMJjInCsWMhs1UtPNNPh3YpRaiq5OpK0VWWD6rj3Em401HuPtpVPaSjPVVd8+pVzVbfg
vvd/Ih4Xx5a2CGtnuuN9RVc4RgNqA2KOVGGk6iH1zM25rw+j16+spl215nePyf6nzyhrO2mdOHZ6
Tp5LDFqQxJV6x0XDrIeEr82MzxHBLsSTafhQN1z1RXYjN9+SIROvUkIk2Wma9g/p0ZQm89NgmWe6
jfxVTrN7EW7+y6nb6MpOPNpWnoAZabU9AOhszeooJCSy51AqF5RNQBhtjUJKsEhervNCNj81zWNk
tbyqvQpFfJZ0uw6UJ3b+gMbFD603zrJtKcVRKR/Yl8TvFsOqdajB7W48dJV0EOeZhJj7ZCjjFXZb
E5bf4Q4LYQLoKOc+lQ9JLMvYNXU876Ht/qgZoXooRXhNSFxDUyjzY6nH8pz0cw0io/+hikbfsZqz
HMSvgItwfS9BOX9ZUuNMWRPI7Dww/t+SjLj4SMMSbAUXmHr29WBiFycZCWuTVkzWYws9bE0moLeL
F2FwY7Cwx4E7Muz6T1kp5tZ8s2a64PHvEBTTkwY35hB7OqlLTfGh9z3sUPrjiyUAwMy5UZ7b2H0b
6t48ZTnR7YFJd4P09zumI7pM3fgdRUzE44Y1hUUQ2dElOv45JNpNW+ic2LdJ4ahiRnBAGFZhOvOB
LNuWUGcEq1w7jgtijW2B/txPZfno+fZavcqZNF0Cw5QHde44BWNwuwKohC/5gTd8P1fSPKoh1GjV
/2gB6mV3un83DDRuyi5aEbCwaScmUOPEpbzt/S7bhJ7AOBpHFRnMmvxOuIO98bkzHvucSOLQx7xz
v8+ghn//6vWJ+CmrVWxXv3ukZvvawpCWm+GfanG2qocoGfWTWkBitUeaBEEzqbW3MeujXWcCg23F
uB2MxnvSEQUzFZHZP+FyqWsrzXf879KOGfXEMvg+uPrRKBtweE18qaHFv3Xjj/v2TkeEUM5O+7cB
Pq77jK01KbUrkTzIlY3JuTXxuyrkII1HB5dMplU1OD6O/fRQ2whWK0ZXMCxgueX5Wk3uOD0ZUC2h
2vTo/sDZ3OlZ+1zkISiFhLtY3mVbfUBDuazuxdJlKJLKPMINnG2wB22K1jC0UyQJ6mqrvK1t+N/j
dJBwegdjO471uB/Qnl3DIPevRE2zqQT35FZmheGmDs8ZQhCacvQooZkPR+XW4NAk48Ri8GBRgvhD
/q0epPXmVvKohabzEbvuJQws8Rs786VoOnKZTHfTh0m9GfMPqNMbGx/ZVV9+p8gFsSJSj6XT8jLV
+0XztFFLSb9tkfJhr7x42tzCncimI/N3UTnlW22x4WuG7tEkkQzfmOPdhzJtiuooNpiqIVuFovOf
/bSajqslFTPhbRTpR2K5JChxA4yA5sv9vYdwTL5pMenqh8o0LdRviy2blmelTK7EW5gkr/DO5hHC
+H+LCcYW+OfS4rG3/XobCbI271/5spz3KEfh+CwitFhYxYNTs5eefGIWl/Ev92D+uiWmpaG+QRAE
pUMc3EOmy/bgLori/BxaLnzlRVjspBp30BijTLCoQwTZ8qSWTEy0s8Ezt8BIKTlrE/1tX7G/mS0I
rJEP5I6EpaqnHYZuMAIots3auRh1ezIYPx2UXPlLvZxWOnMZz465SVpJyHsdeJv7W6MNAyJrNyFT
Phq6sy9bY3cvg5wJTApbqexQiiUgaZwKXHR+q71QyjTr/7fLJTmbND6GLOiKw7M5GvZNPVRiQvFt
wGxXL3u8XbnjyMukSCRUeeRpJO5HMEvszi3i0UNhP0rdtPdfAwn1TGKRWxkTmjI16VU7A50OqBr5
/yk55khvs71XfJqjJ+uvfy9LYV0Ebn5U35Uo5VdvDCJgajA6TYDs27bS9LXSnE0bU2M23OSh3TEc
15nEfahnadvXeAoJMBoWQ/ikGygdXct6VA9WD6o1K4JAfIuNLNxomZOxPZQfqIFB3dhGEl36uI0u
Q2r/zUBiGZsu0+uzjq9h7VNvPZFhab2qtYdXoc/hKDlXXlbuSlGY56RdIhqYxzEqMT9EFLVv6f9x
dV7LbStRFv0iVCGHV5JiFiVRcpBeUJbl28g5f/2sbnjGVfNwWSQdrkUC3afP2XvtNObIMsXmW9pO
b73UINKGGh5SMXKMIYQ+2voaML6yFfXFr6PA3+apD4HcR3hrVOIu/eA3xn/5W1Lcixb0emGGw8/R
Qik6Q95an6n36NQOm1G+tz7T091ogC+G7ZqQHntdp6iIWonapEPGIToJOYaYA8H3cfjYDI69IbeM
DHNN9Nd28t9aSD+nzowMSOP/67RVzxyCWikrUQuapC+JqB9eW8JRn524Xl+5VlFvOSnNMzIX9jrE
Hyl4UtU5bFps47OJBEcdgeqO+4YRSrhT16k9l5Sd8vdcS2MqtAyZunYLkhocZodCCOH4H73ziu8t
qmrOSP3MNHT+YxQ13C1pIe9DmBzdQmVfDxgf4XkktIKWalely48lQM+OQK666xHyiCghptSj28HU
FaU0U2GxbybUbZ4lmJ/JJcJrrY9OXR7s+uDiFkjFm7gTLU4EqraGFAKrZSCoJICJQLCk9vHWsotz
AbofMu9S5keMd1hp2YJtADkny85db8WiYPmCjWKZP7vRqZidSzo3JEp+40w5w5J0NP3JOq8fi+iZ
FFABz/u8hk1odLW5X4Rd+5vEsZ1bU/3GDxQziWnj50o+awOCJdx84wjD3KsRzgwkZiN1cFfLCK1d
lyC4+K9uBuSPTk18qjzYonckjEZJpYwF1nXiDYcsJz+2jUHy/6PKNdrk4bfAaUjeJlMPcRpkznAz
J+mlQLZK47jnX9Uun8xd6Sg10fQzJRohmpLTugKsZAYTBzlFLdQzA5v3Pu4BYDLl+8YWNu/KqtNu
w2Q4h9TzH9gmJW8Lpax6yBP8Ii0c95Pd/GxLTny2bHb5wiU/WB0RqXM4mUQVIdzl/CE5fA2RhNts
9vOd+X+ThiiNyu2SRt6hqk2MsbVjQ+6uJyY3/bfIMt61xJue3dH9Yg3b8MvTK8dChnMRoTAt0S1C
E9OrLhb7TDjFvaJvcRm84UUNY2uZJ6WepfWB2QDOKOzmg68j8ou0i5pVx7MTbRPSitZuBjmsxzIZ
HXgowJjGoqXgGBd46mkNNYyZsVRnmVbfPapXAdmCaKOlignTp7Udg6KADeZRvsoTX9H5hFeIec9c
9nmcveo9toVLdhLBSY7NOqk0z8IYYCIRM5fmKeklatjie0FwNS3/Cgym/HB1m2weAXq6tk1w6/Q3
T0LCMV29+WG62KhXymKifajOXUtPH6yVtlWFtjk7yXPZ028Y+1vRR+1XZbY3nQHbT8NHoOsnWzWp
rPS0OtZM9dhn6QdPiTHtQqnWT7zY3hiF9VhbgtaMbScVIFqzfbJy/zj5Dkc+kXytyhMwXDAHkva8
yu2D+ndP+uZtak6xpkXXf6w1sDjjlVsoOATL9Eqd2xLNR6h66ZQMl1oDn50pBMUppJrZ8Mgb561/
76fmdY6Dek+zaHpwTCJuNdrmOx8J5VfV6emJCe94NJLsRykW9x6TNPRg9hnSL+qHkNuN0rY1Q/+d
nivc3SH23/HxIv9qKE/n5LVNx+VgdMB1TYbbQGb8U7mgODAS/cIwH9R8P3V31QlO4IAxf9rGzHce
Fx+UQOxR/GouX0KVURt6hoTHe9P3IoJ8I5EovVENzHPhgGJwELjPuuV14Et+jgz3gdCG5TUKeauS
IiCxYD4HDNSw3TbxVbCeH//fs3EiRWCsJGmsi3TGjXiqeszolyQirDhzabS1+uBdZYne1m7/H9Pe
A61EUuCwGu7tycNTCcrvh24ivanxQPweA39vJbH24RXJDBGHqzmY6Sf3JYequQfM4hqufR6xMm1Q
OtVPvaM723osSV9XY+VFtzEiSqVOZ9ABisLUOaqWQTR5bxXqve1gNv1pcdzx0QMkN3b+p1XQ1+O+
s0UQ7lKY2ZeogUNbaTjw6hCFvZ5/J2nhZzt6N3+YfqvzQ1+Sb50Xs5QTUvQispAM7obhKrffLZvh
kf/fstW7XFykVdRb3yAZo0vC6rVthnabaOjXNeTqavCHPyI/jd6ng62WyBLTPouaLrBnFg7wT9cC
NwOKQg0vc3Z5Bi4XDOR3n4JrlaRAyXLQbHfDQYtgTlVBpe/EONbvNjULQ4lvup81F7VkolFKiFXz
h4foV+Ch41ZN/BSEykMVIYbFZ8SsxNYeCYMP0+1Mc2A/JF29sxDw3w3b6tCtl8a3Yu6RiiM9hh9X
CZP08GSyn+yGpnUxOOkmHTNMB/SfMWjQxGqyVy4J54Q3uH2edyTMBMAbwFlnuP2ZlwYHYOErt1EI
uArcqT+bObUwacdYk9hWkdkN30drsZ793oKmUabYd/gza9VLyhwphfxo6mXv18MZydlFs+MQI7z7
rpZP1bawZEpSXR8WIN8Y8KB1hjXnBMs2q31H5ODGtt1TOlcEURgBPUDZ/lMFreNxOuxpJql5WW4Y
X1NQOvs+9G9KQRyX80+MHt5LFOPNlXCFYe44f0TzOp93pxaRTd5961Mh+9uxRJyCZRka428RGg/w
jUU+/Siv6roApP5U+V6x87Blv5lac4/E8CdNHAmRpBajGOrAPOS/aQX308eSjyCB/8vHcN+5vcda
Xt6aiIQgOjyboE3BMfRGDQleLqp94L6OZvniqDoMwgIxSpFc9WG/xEV4Yzob4ymwMMrEXnrIbO3o
vy5eqgFmn9qvqR6xtHQGM9sytVKQUdo3Z+jf4swMT37XAwNzEpjZqs6wU87UnDXQvVPXoAo2HtWD
0bchXeCM8NBULF8Vf9+jnXnjKerF19zPDgl2HL8tMee/QZ87TU7cQcwExcCRAYxUIED28+LYWOYf
xEz97d/76iXm3m+FlgITkdIp9WCny/e5tLX1rdDtrG3VkU8lxiIj0brI9rbo6JKPmhMfgAGg+qfj
GXklEHcKDjVii34Re3/OY59elqr8qOqdq506NEohM4ryp0UC2EH220bX6UCZ25Irx7MRHMSJ4hOz
NeYzAjHQyDTdgKs1hkxR9J9mnnLZlIY4mvP8cz33qk27tK1yJ8T8ozS9+pOMR1X0GJVNfMQyw0CX
h/o2Aq7htgC9yA4x91x+3WrS/3d4SxIv3Ldt8VgvU3VxC++CQf009EAgDY0mEbwApmiDRvTiyDKP
5Y4eR1Nn5S6oojvq/uZRl413G82WkdI4GXxhscyY5AMU7leXTu/sHdhlAti66qbTnXh5NMh1gcKM
Bk4WNUS1X1I0eXz1UvseAG5Kg/9axm9yqtPdA8gnKNKjo+UnmgyZSd60On7Wo2bC1tYiHdC1+TqQ
2rlRFccwoL0FFUeHqqfqxR+Wnxi3lVu63ca+MA195wa0n8DlJFt91pxD4uXzFSnWzoWbcENB8p2T
JmJZIYMyOfwinMLWcYTUVm91l7K4b513ux5HucwTKeHptM+Vg1Efze5W6pjYO4P0cBa2VwTijMWq
nC6lxCr4WJ83HO9/ohbFiD88zWQ/EUcGRhYcnv9AgM70Wg7BOljDqHBKCOg84T2Pd1DtXKloKaGL
oJRdbA3D9cxExAnEbaB1eLLqhr119IwjvnJxXOW+NK2O/Uyuntqi4oVToAGU9ZjB0oWZmmb3vlhe
rN7E6Jdh6ksK88mkO35hVIwvxSFRLDXczzY2Yxx07FxqEDeGunnp7OwyNvbDqmgaKzo4Q+xMt8Jo
3F3ooo6tiOdQBV7c+NvanbrvYZadzajyDsFYzTtVoHP+3I4WFnSury/fmB6Lwlq+aPuWn62w/usY
vF3UFANJh3WuJrfcaESDbdp4/B30knFjVi817fpHJTgMwTYjp+im58QgyV0NAKYCMJGBYHJnW7BV
o648hlx8yvziY/w4wyaA3mG5I3juxNoL+azQuYeVZDxDY7vtAy84Tk4WvxQunSx5aELZ/aZYSQ3j
i8Ipsgt4OWejp7FNsJOTneLGro5Z5RH70xClujZoKDO2pWETgFPq+V6t+3OCYhsPjw0hQOgsSIm7
01u8p36McEDkwDIJr35m74nwZ+vDWfmxUDmiM4uhyNu+d4BjHH0Oib6geh/bwxwOLP6e2f9hTXjy
qhKxWFQUD7kGifPfIoD0FNnLsoS7EjPPg08yxjG2IMVjSZg/ZnpvtoPnCG2G+ZBytT4WQVNtnIGW
N9dpctIHq9uEiNuOJvYiZkoSgzsiLq8pnqnNI04VAIaUfK50RXtZhbAzmvm+I3yM5pF9bzmCcELs
PpaZNWGrh0jPGwj/B65WzjRaROMD5c41kwGAEblxV7fOmGBMZHXJV1YIq8r1SLfHTPRcWm30OXeD
v8FK1p2Dcnlcneki/wB0gZ+WTKO/0uwmNZ/yhizCyZvPZkoInKUEU9o41a9aYpmo8Zr+eUXrqt6F
gai8wct8sIa8p6lvZK/YuV/KwiB7qTFfe7ujGJLWiRHIciJ5NpxXdO7ckp9FvZQP6lkPpuoh1tDY
RYWRvmiF5W/4CZKvvPs02zq6sHkgqKgaOjlZmF69pm+wb0hFF/E43x30wg+xpYv147UKsV0/3ToI
p5sIb/XAeCIpqxFwOEIVY5hQK5bJtyLSwWVAvDHEgKZEjiMUcRLNIcWnIItIGvabiPFzXE3eqoVk
Flyeh6L7qb5Lw6hlGDTCx43H/X8U7M54HiTd0F/ccZcg+OZywwnNvrhd37PRIzZIUZ5cIBoKEJ+d
aLOG+6Gqorcxs/LNHCZ/yMiL34Zep/usI9x/qEX0sR7/iPANH/i7jnaZGviPmBEPYsTRo05XmnvF
2gJicySWxxu407eJXh+qjrS91jHDC22Y4g3oKtHqIRbEIk6uUU+GmYl1l2FKPV+IYXhCT7UwhQKH
/ddV3RPRulSBdaZdgcfYpr3vd+lfHXFqpIdWzjYFTrWdQ/zXVrXL1p4ZdC4AIIyRTTyEvSbyTdck
HUGDPGhJHl4R8R1dqTVTby3J8gUUwUCalT6p7Yxpa/KsXmWQZNexGyqfcZ1rVkIweJYRGMroUZdM
Q4tsLrkNsA46Pd3UpA31uxon6a74Y0VafGzC0r1luTAxfPGD5u7wGniIzc3hu59awU1pY1kSgqds
GH9UFW5bTL7BZtWz0T1yrq12DcNqWQXVf1vywdJfStQS9CiX7HdXGQdGX9mjNoX9dRic+0S6yh8b
Sk7YDW/c4cgk6uEdclFxWEYIXVFaHLRmYlPg292Yo5m+zJU7k6XlHtX2qh7GOEFRU+H6TMtfc2c0
G1VGIDhCdan01AlXmRKl6hl2ePJ2/XHbdGjvlNyB75D5KaXfJooNKGKyyake1JdoGPQAK92oyYvD
Tz3EBsAZxVHIejRxCqirHswpwI6elO+jncJcldIaDxEFoRYzBQHmC03PsTolMdx/LY73U0F3SBl2
odSRc6KO4p6e1Dt6dHE6n9dJGy1i4mKQWZcQgVYhSNRleIcBzXOqkuhtiSVXDx7xVlDMaQcOVfef
kKSfJEo0EtrmeR9I0k+5dL8ja+eUTouzA/G+A9D4wWMvBLnmRw9+TUco78B5wEzkH9oE3jV2yJ7r
qoKjvEjjz6VdvtUHkbbZr7JvfzOEqH4tYXXrgz9KWzJ2cXax81iCBgPjmniC84wWYCJeBT7VXOws
PCoXoeXOo/ZNSRTUg5K0EHiKuNUj+q4Er7tLZuG/0KzHakzON5Yw9nZU0a9EVS7sFDO3exlcyimL
SbnWr2Sr2N/rTPweXfFkxX531Wljn+Jl+lJyc3Vei4hL25hoGU5KNNJapYupph92Dax6pV9CsBAe
EqBKm9gTyacgaBZJr4TYwBmrM6QRTr9LXZIsLW25jklqPYtBXzDi5L9RKjqXUuSPytWx5HfVQE4Z
6+nhDxbX+dDKc53hsStWVl6sfUwjJKkmdeiJq/5AgGYG+YB0qU4FKCrW3hbSz05V+1Za6YfyQDt/
fjVNDxxa7N37fDj2VSDuRm2E57GPcmhIZfxgBXPDxUUESD5yihPz+AuxP5gZrf41peKSjDVoBTmx
L2fHIA6SCl8VTQXd2g0q+g7xFHFRq67MrPy7msvYNsYbCEEMZ51qY6D2vop+yfCCS0VOi7OiSG37
WtEpOfhJjVNFDVKE3l3MbqDHCyaDjKgsPhZj7W5pGRnElU3OeVrII8PsAGwgZ9mqZ4T3KOhkENCc
vCwM2XB6t96plUEbdYC5faOeChk0kw82nZyceKKNniefbCz0eogtakJShVgatO+23XN0H+ktqpex
zyfsEaXoylqcigHt+FX9gAidvrJwTh4G1F6r9c6WdLm1I0p29bAbHWKuPH1+CkNb/kRREhKGDHRM
1RaZAZx6rtH2QSHzSSwRWgsC0oysPRre9EHVox1RqSHook1Ae/2oLsdyotmy/l8WrzEefPJyZYc6
0dLwxViQQLuu+zsnQ+Il0pZWWjeCHUl7wcPQpgufu4Xer66e5qzEKmMvxxjx17EN9BKsH4FXwkRx
Fgy4CNWDjy52ffbvPU/+ajpiyqggSe3+/QL4qiM5jZdumku8Au59VNqBOKMOkC/VegwU0yKI1mVx
xDp/A9pX+vjJWeob3/o1WIV2N+BGbQpDZ9jo5M+QpUCA5tQqmutQq074j0uSVq9FoiPEiOtvizy/
IlbSJX4Uob58aXBYaPykoZtbz3SUCd2BHroVPWkK5lL9phwf9yJv0+8o5VKgiCnQgdLUGGyBFJ/3
49Gdm/orlRoXAx3NBv3mHlKc87Mw4Seqpo7X581+yRCpVLONopbK4hh13fItw037e+g6WilhgLUV
o1MSGe19GWKGyqDRzybK+G1kMlYPyEDAkOWiiKS4eqyns+oUAqc2r2XuflftzLBtv8rQ82QaFdOz
agifS5+tbGg4WdhT453yOSfEiP5d5AsgD4szPUOGrM9tnGYbzYJCTyvmJc35eMHfnIzO3DBUG94d
HWR2ODcDylkAd2oFoWC0riFaoZcenuKm6TufgzRjULU0dSWjqiyN7v9mPNXIljNq6bQXbjo9OhGK
n8FMV0GTTFB50qGQ2t3UI1sOpsPSe99qX+sPq+0Pj/vjgID3abSrS1Y14at6AK9zR3oc3dQrDZYA
uElASF2QaK81uJW/qk43SfqN0XneS4X1XcuC6j3HY/P3XizBhrbEddVsU2JE+8ilo5GXJPedhgFk
4oPiMgDm7TK8fR9TDbKxI9Q67739/8MtNB1CzFU8BlbhIwHv9WYSBNza+vx3VcpJef2nZ1DP6ATU
ZXB1HGJW9ARyvejj5rU1YOw1M6Kcpjbr1yTAilwF2pvu2/49hyUp9XB1TYajjYlmbQsj+Gz3A9Xp
jgAySZTtjMMSJ8elNYMPoYFF5LhdbCqzGQF+SkdnE8fLvqnRJBBXiL1arz2M3LpxzIui58QUFgy0
i+gQ9MF082lQov6OqbOkV2wpZNQWOViZPXbLJuZe3FhNmx2KCMFtTm2MQEjajWjdjWgtonkDGrp6
QspCTQncWAGPJ48pcN/i+EJpWhbb+bddNfM9C6c7wTWvq5CtJw24qsc7AAci0kZG1CQy310aXS9a
R+9q7c2ndkfKdOh0F10U303Np7PieMU2H9G7ebmwHyLOiy+wkQUkMo0QVr/LydDi/3eNvOaXMzfF
Qb3SA50OTp7RgVWvB4ITdz20zC09uvmqftnGVu5IWfx89RbPOcTMNpM8P1axfRyWExGR4KWNwPT3
S9ikO1U29622iwpnD9obrpY5i10EXvaUBkQ9zdaTNzD24MSb1Zcez5s6Hatp978H9d4IHQE0d3NX
75dyUtBWi3Y2W85dWc+IpfaH9KG1mQRsot7F1h9AO11f58n4e2rT/8KCtLa1IuJf+eZ6vXmOSrc5
F3UdXUn24DzTVzYOcSvetVb/neXOfHXc9KPBf7bJsc1dlSDfslDWJ/9LHHQiuljuAsBWWmJNx/8q
zYWEboYYuyi0IOxSJL6txelQcZUuoXvQ3RzgN67ssxVa7S3DHLIDShQRz6T3ZCwKZ7cga73EfUbw
bkoW6tr4EFrDgd1M3Q1b+e8+GN7nOksfHCsMANZ2N0GU16u3xP5h1MkYIAT4LAzD/UGQxymxc+tx
BMfyz8iia3Clp/w+yiyPhZEe/1U3Ro74UFRNESZYWX0MU440egYaKFLTQI6hdEWCMLoptrZ2VhHS
5Xs/2DK1lSn4T5+D+Jhtol9yZAzyrvF60lZsAd/V9eovaHCUP7a2mFsFLFp/TwfSEDNZ9TDWILEZ
KFg/LC/CZyG8fedb1lNWX6E+bGC4JxTHJKt1m8Gq+uv6VIdJuTFOwufEtSoATDcP+V7lpFfHDa7m
reGgeWfaMSBiaSB6lhbsA59OjgpJCaDpHds0dteXrsxMgWWL4xur7oOXJ+9ZhzbyYEHiOSpoJIJW
euoqx8WprVdfm7XrBK3hDv/hs1HGB5lqjp3h5E3DdhWhkpOwEO+LCI8xA+onAt2qfaJzHmK0SpXS
TdFWmcxMS+AZUk+TStv1hHvd5gH0OHhzIKZKXBx+rA2rpiFKBObPUzgNAHRsUd6RtpU3eoYn9WqR
byWCq02E5aV0hj8Re3Bn0/KTJ7vKq7JNbUwm/xyXaWVFFko+RA6ULfwahJqoh9DHOk6MlfPw7z16
0inpFHhDBt8pdz0CsWNLj+BhPYfVgqni6CDVrA3QU2X6oRx9Y52529YD310gFHos8gVHA5LibwXi
j8SNnifjad1F0YkcUjOdbsvUM3Wv8+yWJgDn+ZjOxtz5+2JZ8rOD2u9kkfisfLTIIshnBDAP7USu
zXOixQcCspmU2oH/FFgIMKNAcGFKP2uRwR8JnNA+24vDMq23NAGk3jUS2rJzUgLguDK+7JAsEnUV
If25ZH3rPpThRA6t9AwbpczgdrMet3OK7Lcwg7NpcECzm6AlszXVHyQeldaYgS5JPisX+5rklfGQ
VVAz6E2bz4h/wRICa9zMzGbf4yJ/zr3poO6rMp5NlMhSXaeHnBSQebBdwoVJtPHNcnP9JRb0nriU
FyP9IJDS20WzC4be+lKCakRc+77GhFdZwoKPJgkLkz0+Jx6WEwXkDgKMuol2zVqcz+s9ypfRb1Sl
HxJDfXFnsrDrKSc5m17s4MTxZzJ1qEDTPbkUTwIIyGGV5zcZprJivE1+EzwyyC9vgGpvgD/LZ42G
98O/Z9rYIaC3IVitspbAZE4b9DUh4JWlHyaXbFEl6qpNdLzrApVlMoPejZyr33twLgPLPc+cmp4d
dGlMZJx7EpTdMy3h7jmEZnXKWOs2HsWeUnR4wLuO6G28h6LsprXYo6EJRngJYmJedCJ6HecLfBw7
ztiHz71VvmlJ7XCgz+djqS8/ARvU+xqhFgm6hXjwQ5YUzQBCofB7YZsjjAsgp1R5sRcZjngy+27B
kvwQY6y9YGzOD1GlzzfLgDaMheDTw/a6QeDMxYpTA78ky9mAhXmOnvU6/WKjQqjgzM4byPVxS/M3
g6GtOW/jxvrllsU3NZR3dL87sFaGh65uWSnhix9zpkj7tcODDJ3ZTRYc4W1O70Zsv7ZuVaXkqqJP
qWMag+jf02IhT8mYtAcoh9MFaDVcn6V9ysUHzZjmoCYKgfmKXww6msm5Q7V3PRJjOntgqtYM1mND
vUKOK7fnxUQOUP892ghP/Ff4ef5UYvRzR4OAQwxeeKbtMV5NIj63aNCIfd4HzmMHGuGlsqFNwgD+
vi4nsSDhRNoo1EU91ogGGFrVx9onoBDFqsUfj8YLsSX5NpUZBiPHK7KU53tlacxK5ATSYDJ+7vgM
CZPhNM4QIjsEbpvihwm6SzzWyBsGj1b6AqOJCyA5jNAe0YESqxzJQHsOVpFGHnTfPItYe/el4qZg
MLb3FlEd0yTnZD0uw0UdwerPCgzZNpArMeuO86qlyFaMxg7IPanJcl5M5pVu32zNDMNMWy49Zt8M
z7Hfje0jo+YWSlFB68A6qRfqbU6Dxr4egPx5su+hRvaGoSG/xSas3oqt+mVaMDhNpEecuhBKhOtc
igL2pFuhnB2lAvDfgwmobMPoLT/YtpTzQK04qZZdHuaMO+vR2gpCJTZIw8gvC6vwibKsv0Zdvmcs
bpBNajo7JyQxVJcNsFTmT3TgVBGughIYFkJOScTar2pj20AENfsfuhuPx3W3JrcHc2745EQ6pEPO
yTv1fycmB62BuqtUi0hzUL0pjEFhEuxTd7MBC7R8K/t6FHy+JDYrX+hfY0STiK3hLjblvgDiGhAx
yhkDh9Zg6e7/YmlsMBA4YEzM7M5bUbLMqouL1pYkCyNsJDZp3rJKZy/25N/pVmhvsrakJN1UkmFD
nGhFP5WfXRum6kk9qxeER/Z46FKjWb09yuDTQe6ArV3/XLGvFOUJRX81/zRTNGW0PPYgBo1nAeFi
w5+cf0cYMdc+PV9KPUWv1dJre5IwN1jDF83i/mWm8yrEQDk9XTE/TC+dMEKs1QvXfClDs4lDUh9Z
4JN5p2AczKTJdISLAudzEIdJekE9PC0nVgXKpTnMN5I3cdYp3oes1W5rtTHRXpzwWQwdQZ9KjKce
DPj0e3hYuGFa3T33mgEKYHaj97qpEAPUwV+Red5GzVOe6fMOtJz3QKv4hGYYRl8P/AA4QMbRRSPw
RL7lBXHPvEEO47TJGp7LnJsDBW58AjkEfYQ2exWRnEwf61F13iMH+MF6ecWaO0tQcbFbJt0lhRWK
Aa0qMAsBre1HUp1lgBdFfnN23eG/tRdmaHawz67QavQNyFM4r2Gf/HGKxtx0nW/fcEHaNyusiG2b
iEVUJkfPzj5To0vQfY4hR//x04AMfC+ISBEbrDgzEln6x0VNFoMRLzBuSgT3Ro8fSbnYLG34awhm
hAb/ygr+8qfCge0FCNRWdW8JRqUaQ1p7UEy42XUD2nNFSS+WFRt8cIzQbCgOalZOvQXUUt0xGnXT
+jekMu5pqBna+HiUObuY/rOhgV9U6h3Fv4Xx+C2S3XudHJSVnZI3SAMnn5C1ZpjfasuThMTUJxVO
nROkRndeLFRRaqo/07a/JQvl2wgBuCz9JzU/cRskp7GbIISQM5XYG+4Fh6+L0fnmoQ5sc8Pb8S6h
XE/3CRm/2zww3qzaCR87q8/fCFcEPB6M9wFeGm4TZvhKxrVwzCI1aHluk47iss2nY6jPyU2k9l0t
h6aPq4IuCbgbWeP0mk5mKXm7u5AD+iOpgT333Au1n7ePKte4ZDh0LnQJMKuoTw+P0tGUMUoBhwYW
CAMKamVefK2uNkgGGxltx6S/HH9NLYHw3C7PqkXcAgbGlQmAptYe0skpsRo09Tk2Bupq4hkISBpA
BfqtdZ9ENiL9Gh69CKdvaJuYqsccA8uqMg3K6YmoAE0Y3rMZIpzoCXU/x0kJLXzIbroHv6cxrYUZ
9FTuNO0/DeEXMXDO57pidFCS5Lee7ru+ElfOm8dZ2OI0OgzCVIoGgeLDquBKpUqFT9he45dD7XfP
bP9b03iPyJ77F+Ev+rc6+B7SRzqt3z9R3+FhbesOY3ZU664BqPNCNHK0azzP3am1VwV8D9V4UY0g
F9/qZhjfSzOL9kHstudFF3BIwPVtNZr+d8hHoFDywtupl8FEOjsj85rPMgFgLb9LdWyESzIfcoqi
x2xb4Z99Ry8cnyo0OA9OaOWv+rKA0QlMAjwcf6cGDRiBTyiosRtXBdwmyPBbVzqzm8WeTopxZiw6
IJ+0eesnF6rGxBAv9psfS21YjzNVEFLQm4MO5ABJedqol+pBs4HvJYghzGyeTx64q0NU+/MeDC8I
jXrON2VlJF8ux0Exd+O7TvoRU4ynYiZGepKF6iAfPDeZzmY1/IhlAbsUUXgd8G84/2eYUv4p24uZ
VSJqjKsie2F48Uu1+4ylk+D24EqT0D0W+ugdY8aE+6Ik97uZcZbE3nL3rIp9BiyJchi5lfcUG5xx
l4BjsOqt6/ZEdKfa97qUHqc7w/3sanYJKB8b8U6fNXA3bqTHMn8F1h/Kyh/5BK6shpy9N2ME+YSC
Ctu1byX9jH1Lx1oqmatt3GjXkv74V9+Xr1MUABmrYuj/NhE3uQmHKsZzEIdFdesiQUvL8t1rYJrh
HQLmneSo/LexlD/i3TrLJzQGR2b5HiCdf0G5Z93M2J03lcx9W3Rn2ILJ+UjEXO/UlN7XsM93lrh3
LRdeZiy/MBVWuynyCWqdMnO3bsmmEYcPajKZDiRU9DG6LjmnDGZreoIeu2lI4tnW0lFHPnh+6tRL
Mf2wIrrEs1yfMgDIWGB77SDsZMQ81pyU9TfF57up82C5aUv1QAbye17iEiUt6GNB+Rx38V3vhyeA
NSYyPwoPl7GtDKESj3nLtJHE7XavghUGKyWVXOTApgKCaZiVGJeoT6qjZ5eXwRXmya7xwUrqV50B
eSKVxTw787JxXdv6L02aF6WRhRMC17LwglPhuaC8MlN/wphNzhw20pS19qiiXooG4HkXFfoeebGx
sQhE3RhKO0Bye3UoPUEmYlWz3c/LQ9MO7n6MrZ2qk2ubBjXIcgf1Ep0ycLjfAmgbG1fLa6Y7PZWJ
QIIFsAqumHBmsvJSWv8O7zt0Md3GaF7GFpJO6yQQdMBn78i66k4WlXqSpmhDcprBpUOrPdDyl8DS
SO2yfEa/ekRKo0fWnSm11dMwEPsuX85hmBIARrFD66FpTk1SljsndhHI+29NnNFFNNDkyeRWrffR
TVRhxMDEiz5dAj2qEBhw39ExV25hhyihbYn3XzpBLTss7+SAop0XAC4NQth+ZBTTRz2kf4QQTPxw
IypJyegULdzRYiYza3LBlMKNTY6p7eDngRipbYeyN9inODNXcXeSV3+ZpEx9Zsu4ZVpDWJ3AGJ+I
MdhDUu72s1Z9jYZ9CweSj+BpYAUKIV9uDI9smMLDlJAPE6VXD6WteW3azt+ts8YVuIjDKkPOPRVn
EDbz3vaquzbaMf+iJaH3HHXbdCbvw+UfvLMxhjwM9bRwF6IaCQiV3a3bjWcU1Te/Ca+Fw7zIzRao
FBLYitk82thLqr1HeblPFtt7Ay40ncIJEVxvcw0YvknMbiLbkMlr03vWCf/WoZX6Xt8OQVmWVrSr
dc4HNHDIh0LU8xjh3T0Lkf9UuKGp4Hc0XkEWqpSF1LNDN2BiIWMZuuoNBJGBomOlIWdel+6LIJie
UaQh3xu/hY4tZ219/YTlJP9IwV+oEW1kJ/NekQx1BmLAzJDlu0FFK96McZcYVb8NXP5+ycXB6rZZ
yEIJCuhkaj7d1s1wzjNbHmCm5lwOVbIv6oXefpkj4UUn7SL3eqadnV05Zf1SxCV0o/bGjRtq0cIa
iZMcP6P/Ye5MtmNHsuz6K7HeWMgy9IBWRQ4c3judffPICRYfyUAPGGDov14bzigpI6uUkmYaBBcZ
5GPjAMyu3XvOPmmxm+fUOzeAYk59xS00iaG7t2qYR9AAw71KyKvs8yhcXZ4yO47MoLUTuRKV84Iv
0PmklDto2vzOpB61BQHlh6Y2vU25AKS1LFvbzXyWtiAsyBuNQ4xIOajd4qu3euMJ8Ql2lYaJaB8R
I+c0OcXjIlAvSpZ4DPlv30rGvuMgRXbEjWrH8/fQE41otwlHf62KMD6WydQFiCm2l9WzyI1f7hxf
V4OyH2GqlbsWYPP68mHaDWBtwQ+tWo/5i596vB4LluQy8sS/GQE3tzjM2Um6M0YGiFUTWcBg4vZE
Q5F0IBJd7yKzOJWDhpRk+SiRbcUfTEol6DrTEEu84IJx8cLh2qlchF++/TCZkbi72NIyjdNuks7F
h4b0uwfoQfL7+RJJC253PjM7x1bOo+HlnXq6vKdGa76NZ9Yuy526lVa2WpA4H6k5RzvHmSQpWcvM
fipJeL8UsszUL9FVLQifPfA2wt9Q22+MTJGmbBk0UpQ7bKKsdfe+ns4PCGTvzXgYrwcjx6NSWEeX
4fhZCk+nMFpmeSOO+/13TDPzjaRacbeieCM1b22MEOVDbpVdTB9nSGPCpJYbF/mkpMVGAKxmY0RY
5iylIhgu6rvshJYAp7dhX7nCv4kwttxG6VwzYTNhdtvQRS53aUrWxYaz/FNNnsAxz9EIk0Oszq4w
H3kmGZu0wy8S/vR7GaP1Ry7rEJcMBgC+Y8I1GBshnkAcdJuLdgF+SbQ123JYJ5X0ziH1MwSkPj25
5GulikH4ZV+QWni0Z6Cv0YCJ2iVwLChz89aEh/6zc08iHuBOAFM5hkn9q1goiQNqS7s/MpfrofBd
e+7AOdc0DO7uWVu7tGm335LFplFsjH16yBRk7OWdSFSMTabhljrOooK2SFDs3OtshLfd1v51hatw
rcUjxbZkxHfCaceAgQPBSl2oRZpX07Kcx3WVk9lzcSFBH2sB33hXAEmX2GO8SheNYN0wY7j0/zS9
KI6WI+KVq4n5SVc5oZDaWXQ3ntNXx5oux3U1Ib0HkhGkRjk8Xd5DcYZEZgRIlOl6cjU04923TkZL
RXFVFjEGG+GlN5pW7qLW7Flfy+xmmfOIeSH5TK5Tb3NMQEGvFagq5bqxy+HDq2KCP8KFha5GHjhv
vEtnzEuhGTkBbbpsl9RT+AAcYPM9qgxRnPf9Oav17pWlVNsxxslh/3rXrLKouodS7iFvMLaMosOl
hFWCRlHIXr9LJv8E9tdgYsiYyixpDFI4apS1DQ6BgbD3iw91BG5K/WJ8M8OgYj/0Rrvon/VbI6OA
X/LgBMRMdCp+33JsB/AnO5JMOzd5oHGYbawKU1XXygdivM0/NHpf/FcSoZYzYNYy61YjZXxleJZ8
lbGbbzzYxYdLk5/NB5KJDQHHbSlFLbu+c4gYXheXyQxLwMiRN7oNneh5XOhgUJKboAEPO4CVOSiH
DCKtNvSVREJ1QZhNS4SYaTkK7YCxVlMTrmVfIm/v3PvviqUCLKeRE5IhRT573muX8i37ZkrgVNKV
nDvADGyoySopOF25OAcfJupISrr5nc6QjaeIRI+l6XoV+m6yUloxHevF8r/UBEehpndbOrjnSLe4
tAaG1lU3ueLA0ysL6vxSCXtpVV7DKF5DBKMXbSfGSXNniSATNXZKAiPP4vzQOlZzUzISWxOEO2/q
ng5aJV9tG+1SYejWOmnb/NZWjxg1wXrUasINxlDCN5onjbHbriEJJ/N6JOB9eeVOIjzGpKCtDMtr
uDOAjF8MG6WXq+8P0/k+JdPk9htdUUb+pgtThEVK33QL/H5ZFuK+ooidvNdk8hSiWn1Ya30Rofdu
TnQmtHNedu195aKkc/roCv+J2PXz9ElLReRYBpap0LdpYin4srYsjmNmhjdD0xw9M2DWVGQrBJ6q
a433Oqmfu4WAVffDSdm6+1CHErWysx8myTB+GdPner4LcRQGyuzrq8xr5ImJqbcl3kBsWmg8yBNG
dRV2Qxv0ix1VhwsNrmutT2X6ojv6s8/46aMbfSQc4APL3L5Kli5OtLzxJhIbtdJYVzEaWukp66aJ
+alzFr1BJXJ236sdZvt2Vw+QC2hD5AuFMb2nACg6JfYF+gQ85TR33SIxn6yQ7geK8at+oe+5kkbj
5c5zzZfZLe9CL68hny99DMyWdNQLCcFgcYhFjbCPiatdZ/oTbQz39gKaGAQWFVVQD41ao3Z0E5HT
XcbkooB63ZcBGS3ZLls0KemXi1N8O/ZYgr9/hJMQqTXOJS3UJVG4L61un4XNzwtgrKchDI21HDdy
MGtEmj1QMkcifVsYdXUSC7hK5h59YHOnwabdaFJNaICA7n7zqqocmXqdn7DWd/uoAUjiW80LcnQk
dRjvQW52dBrqgU3LsrK9sv3nqCu+LrYz3TBJZvAqmwaUT4s/QkQaG/d1SLSyq6FQZ1LVARVFB+fZ
pGmEMivPue69GJrz66KubApvW6P+qxHDHWomIbSabf/msk6glm3XKNQKJisl7WM0I6yl5aNpkUSd
1gynl8PjjDjjm6uYO5Gk3wYvqtVwX6AfuVhhh2GJnCsQFDVt+w6rj+Q/0u6/cUeoThg5YGEtzJEp
5HIEXd7oWhw4PIvPoeWu8nOkdPfd1dhBu6xBBoinfWXgSDVXecTCJQx4sHVsTj+bVn+Z+e1KDSOa
vsVFM5+/W9Gu7UX33CLFn4xz5uXegsmxfgnkphxmFkOqodwgIuLwbDQ1k1yzuxKJvqtx+rRIE42E
MZfyg5hqcZx+6vZorn789m9///eP8b9HXxX0vimqyt/KDpBfUrbq9x+W9+M3+f2/D5+//0Cm7fkE
hSFWJRhKuEI3+PzH+31SRny1/t+SmQiIeiha9j4CLKI4H+/qKHq6tO49G5r2vI3TeN5JqWcvwsKl
Qf7JnVPm981lxmYUJ6tnuAgCH4+wkZwKs86D2mhe/xdNzu9JyfPNhgx67tA8sR5p73LrIfC++CVp
dCZHky3LFE32J6SUmF1YEUsWC4GT47nWsoeLxQaLfF+16UvbRRu3lfOL34TnOicEQjbwV8OlBpFL
8NwgiRHSLLRW//oVc9z//IrBRrZ4qQyTmCdP/+srxg5vc+vMPUbVxYIeyw4IFLPy1dRY/f3ljTbq
2qpBjLi/fIgHfb4tjedhPlwosegWkoeFhsEK0hJ4PhJqq4guVSK+vrwZ/MbClSSKtWVq9VU1Mrn1
CtcnAcZyAJ4ub2y/X8EDLsH5NOHdd2cX4eD87etiJSuCJqu7ra5af6MMawBeE+erLMGfU9VpsmJc
0bxloj4D4TmVlaWuURvLF726dsVcPDvzLZkdw21XLn/fQt6b64GNXe+qUykJkRuXx9Cgz7bWGtKk
L44DFcXwWecG8/6iR0A8vo05X11NmVJ4G7IRhq7a6211+NcXxbP++aLYCH9cYRmu73FdrH+6jTMO
bEygYPF/15cOd05QcNNchXHKk7t0SmqL7k4MlBNFW1zfWmoKESxAopvz8gg49C5Z9q1s3lGX+WAZ
2RBebcsd9lWjW4QjgJkknS4NktpLbozZ7M625qKUpyUQ5030PJNIH9Ckpyha3iNWz6H6UUgIlumW
hV+b1MnDTHzELfIipo5S+DtDLTnMMmGIiIOqz7FBTVVbb+MuTLYqlZtoKjFOtPSvnOKuT1xxrxjy
h4buXBOkss41lJdReE98hjwrL6ZCBN5JtojNYxuBUfeLx0mWdlC2FL3L42cbRFxIp9fWddWHJ7Av
lOnoqr2qPl+exjDUfgGoGQ8Z8W2rSztBG4oOeEZxN5poOOCPh/vLsbkZyoV+7VTEvqxdPXxL6si7
5s721v+H67s8VP+0TBm2CUfN9Hzc/M6yjP3DMhXBXURfsZAKZpsI+Mzt92GvG/uW+FjVTY/jEPvw
qDn1Fc8cy5hocCi8m11j70lH3MYZnOccChmPU/xsiTk6WJrHDMGv1E40zrDpsJMGrcvc2Xddslnj
YbivyctJwt67vXxEdVUcegFB34yfGYuZ+GQr63x5j3aZCMasw6wSe/XVwCm6JSiL5oaxveAplI6Y
O4snbz0OiHGcVcp0bX3p+fdJU5x8rJ2ZjKv7kh2tkqNxq8Ca2V4ybAbTNM4m9K1DpFfrvsFSxdms
ZqA+HC4907HFtSF7/XRRu7iT5wSz3777s6Hu3fatZ+q5HskMuY6AKdCxLIl2GRGjQDWYD14G6gQx
700nxfPl29lm3q4mdqPI96sDutL6VpCz+Xy5ov/2l51HXXaij0pOWK/j9p8+/Pvuq7p+L77Uvy//
6n9+1V//zd/PD9vHf/kF+8395p+/4C/fkB/756+1fm/f//LBBvQo2QHdF5rUL9Xl7X9snctX/t9+
8revy3fhOfr6/ccHWvN2+W5RUpU//vzUstXqtv8P9/zy/f/85PIS/P7jXDXVx0f1n/7F17tqf/+h
ib+xUxvC9234BZ4uWHh+/DZ8XT6nu3/jfwhTCNv3dItw0B+/Ec3Vxr//MO2/MUawPFKJHMP2Xcf5
8RvIuuVThvgbUw9TF4bnWq5NDfDjP/74P+uG78v1X9cRuu39tZKwHU/3+f1cyzN0vrFuLkv0Pzyi
MlWIsP36a7aGPEsYXbWqDKEWzzlDrGSTm0aD/2zGI9F96FGYCH0lYHOTjUfSUWhZi9Ep0u8nJvX6
VVYQj3jqjV53DgiXe+8hE5lD2o87Nn54E4MNwJm4rJzXKIMd82Sm45A+C+iyxVHzbINjFGWv2Ryk
YF4WUe0h3z/YM+ExqPHxL20Be/vauhC6bu8sHSU0VLS0lgUi96kmbDbmENyooXXYvVp7dnZYMosR
r3o7R3O6Bffo2F+pJu3p1peoFJ+Q19nQWCLHAh6RDd6O9kp2IG4PCFzEtbuhfeUuQ08HX1xRY6+x
o6+itjUJIxsDICxtbNBWaT7WyUh2y0Dfk1hObTqTs6RtnRicRsN6vPd8hVqrizoGsMZwnGIbeOuI
pDRqbAmCQx/25pLPCMPDuNIrjY4mFXG+FVaTbmGs+ndabJkbaptuR4Nq2Ik09ddooxTy+hkI+2SM
23FS7km5HrajUG+vRlthhWRas9G9xZk0F3H2IPGg7yoE55xZ6fsHLKS0L8oOZlHBjHoC3oP2kliY
CebrzcyJ5pXIp1qu9d7Mb2mnzVdR75TbKTJ6ZMOu2mVdq+/l6GmnqIu0XU7zZJPrI+Wcac+YIq3k
4A5Vdyiw/x67xDO3CU4hFkPFcH3lLGHGY01MejPJOAhpZL+N1HIbxvTVtc+uIQM71bOjaVnTXs9C
dShMXduoNgwrigE1oEiCjJmIytvoRdLBc5N0+mwhNz4Wjwe9MLViha2u3qmB2Y8w0+l5smIy0YgP
6IhJyE1G1sfezxy1TsgNXmPkLLt3qgeiG5xS/GQl7h0UUqM0Pn28218WkySNieyEfMSbi4J8VQRe
yWODwgu9uVs72mNtVH1Jbxomwr2KGGkDIRSmuapsLz4hRAGCV/RYFTV8rQ06hcaAPlPEya3FOVxe
dYy8QhCFbXryHaYEm6aQgFdyJISwfpTj09K1jVebR+hVus58EnzqZkKDjSfA7Ktf+PCKZGUZBdJS
6PjAm/26z7chmS9/DJUKp0A45lCCfVC9JFcpn8S6oBX6SejooAUp+nD9FbeCfLKHGK3J2iR6ccRa
S6w6jgqv0JpAMyanwbNECtpKN2NMX/DxnQR8hSxR4fNqvFDuDtk2dMLoYazTHpD5JEighacSwfbJ
FtD41M8EluLEYTAd1fbWdloCnH05g53ReIJoFvTgOmk5EPxVgDbUiegZ1FNtzPNbThlN6WCNHcCl
wdOrG8L+jOmYIRGZ3kwrdt8zndN+ag+HyGqnYzXOcCJSG3ZZCfy5mox8YwmfBgGDC3Xty27tG7QB
XupQ1Njqtfg0hZaHlrF9JJmtRBQd0kJ3M0QbsXMTV/bLoIvHchjfWj1nCIoYZMtB2gsGRDPrNK3s
N+5fOBZ1/jO2I4Au4s2lpAuQ45ZHfsC4Uk2FH8bW9F1f03bqUyu7ZqYQbZKymYMhTD5QdEyBNQDG
SGMvfNagvu+0fir2Dk/gEKUj1qWUwOzSpc9lwO4OGyJ5LB1pUy58ZoY9BpEsvXdaXd6jAewfDdXN
z26vh5/o4zzinqbpq2F0p7xZ4k3RemjVxX4OmZnGIysw+uJPncJ768dDsfWbFlKAiIxjq+k5fu2Q
GbBysY3Nzh7iz2My9+VmKD357orFDZCXxQ1ZwvycCiKXqz+mmf8oQMNlvXdjzvQUEr/cZDqIBa/S
d900osnOnX0F40EwUFnVMcY0bYjePc0MURuw5vXjqbOkQ0BiqQOBdnF+0Z7OtXSvKgTUPpYUTHqD
ET4XXn/s+vSDq/1lDmQMaJ2xnWJCiXjNmfRf+bG5N2T8UZLQpln6cZL6NpydV0YQtOVL+TMmMpV5
akXOs5x3+PDJda177bPJmyRb4dSi6ZJDkGa43NAUE9T5aiJd0rvqB3OjC0JpnPbKIrMTBvBx6WER
YbAx8Km4drYX3EnctteVXt4ZjfmzVDgIFgPZ+zz2i78nLY9IhZFKpnoBr9Rjk7CYNmFwz3N3OzSk
33jigUD6ZGX7qKeLKZ2O2HV0XF8QHubWQZvstle5Zd/Y9bwVAipWCoqqwbJTag+mgJozAnH3wnbD
xB3bocruDTkRCSi+HNlOYLvT+qHTY0Ida7J8iNRrdpgCwq05ovhJ5rJ6SAs/YSbn88hypzY6en1K
c1hfof5rmrx34lThAzjYKrO+rH6WgKkxTthONSPNS8pDTNzlLgvptHhZ/EFUMaNrSa+JJV+Wm5gA
ZPL8xl9xNv+cslRcl0b2RvqTwWyR0D5vUEfaUVvP4ERr96wpZfmUMukvdcsOCluJoyOr8AadZjFu
az1Lf8oFlROb5bHnVO7XL6mOIC9B76nzexreptELZvASSoJzXWF0yCLnYBZfKXiXxqHRJOuNY+ZX
mWu85M3Zt5LrpPzoaQw42h+9dx3pP6sGaXJoB0CidphfNwo7vK3HB99Go587b5E7HuJygL9RoP6m
qVTruzx+Cpv3PHur1M86K64iRPnULxUZ3P5zsmBQlutCDgCK1zVMAH5wBygDMmdCuF5v7CZIeNz2
G25cTjC0JOP0qoDShgLwubNjfOAmj8j4qlGRpVlJwPb8OIzkdUzaczYawTiH+wiFrOleJ0W0SRuB
0NBeh8N09KWxARpmG+a6bONt7qPwHV4c1e1aV3vVKhOBMn0VgiWIvsa/2l/V+TtxVEGRe08pPdK0
mR91p17hHjgOQ4OK7llDjOQ6gOCQTwyPlWa++o26qrPXTCDinkL4aouh4R1ALEGexOECxvI95Mpt
cms30Xo0tE1hOoFUeNiT/L5QZKqhwyG5iTwecbTqau2IaoOPCZUXG0zNnyoRFELS41USmoBOPG2s
OCI+gzasMGs3qBri1VdjFaXHiqTQVeuTzA1VPXbWU3gcZUGBdqxr5CClT+A8mPrhZDnpS1/qe1PW
iG76RRMcVzRXXmZL7HMJ78aOrtq23rMHYA5rN/HE/JLBBfNtpijv05ChrEfNkHbrRvyax3yTV4fG
H9Zzz4hSN9d+KK90Ug4Hjqj0kecvm7GhjONbb2ZExpYJfLft6lU/fYGGQtIenRmpn1jTEWzIO+V2
sJc8Xh5XJwDVkX6gT4ekfRva5zFE/UbEApkiogG8PqDB4cYXJrAhC+lj8+5kL+OoHfRuLzu1tnmW
CdbR8/6WqX7Ahr623Nte3nkz5kYyAT2aYUZGIELi0tcyAyd50ikaFNWbjdTSrH66Fkdw/83zUwZH
CEAxDjNbs7r7LH1mj3hqO7EJEa/H8px1b3OubVLK3JbeLdXCKsULniY3PmxK322CyrHWpvT2fafd
eRW9JIKHkYSF7vuQ2JtIuTRmQKpaxUnSwclzxtoQQGuNsIbkmFSfpEkgOiPcVz2I1Aq6Wru2CEyL
51UzpmdmyYZe3/ntdeYv+PZfqsO67acr0z4n8OHHwn+eO1LDntFwrYQxkqMeBejCt5EAUYtL0b5m
udgD6D2ObhZoqbbxRk48jKh0XBkeSkuHorCo8Kk7xkZ32clyZ2NDBjEjxKOIs9VMENuUrz0G+klK
6NOyzlmP5DzW7rHX3yuzDBye3NAFuXBTa3+4ureSsJYIkVn18VKwTPslurVwdJY3Y+9KBz3CVkK3
GJoz0IWVM/Yrv0Uyf/St4cp2h7XT3hlmstOjk90/axU/MfdXti1W1HUc0eSeTJmVaD+HlPAZax95
qE+ilY6gbgHfdBwnqP6DLIVYnW8Uf83oRdRQ56FVWzshqtBz78nhIqgR2A8J6BEtdxcbV5vgq4ne
xczS4TirMP7gNgFyYQdRfYNecwVJJXCgzQIeI7xqVfgFlNHPGma3VocoWV8GYue5WAjOqmBA+RID
qo8Si+wdoOfpPUG968Qc9mRSgwV8KuWnAR4Y7znfqrmbdM66lrVxrJ9xcZoHqkLswT2LrweklXnz
SnN/ivI6ZgTNLRRq70p7TYoyyAYwEYv7eDRoMlrrAncCHOq++dBx2JeNPEi+iSB0MES55r0MIt+E
zmNifdrEEWtDF8ywUzoTT0fiBcY3+OfJ6G+7cbmDuHC5+0sz+xNNeayHGCVj41gYtyHCE7pxB21C
EswtaJkhDkdta6WvlfekuS9+IZG4uwHUyitUCsG0tJXjBPST8rcd4w1+Hsm82daNCepW5naeMZnz
+7jui0XUXdm+IZU/jfV2EBxbEhQpvKhhfqON92pU6879Nflfjv/WtROEsXzdjZ9Ncm4N5yDqmzRl
ToybsPZLYOXaXTYxPuWyVd24jT39Zgg/DP+Dkk1DuNpIN93CE5KRbu1REG4NoV9JgGRh/xFJcz8T
pdFRsCz2ZW8JBr1x3ccB3kqZ/FLhW1nfzO0tCRyocchkIbAOJBtWlY2W5Y9FODwvd7rfN+sQ+Cwp
VMGAshq14tnjJCaVuwpx6BPXUtWMsMTPsnomIDkAvBN4ahzvcrO1kZR5IS5F06D8tvGmR/Le6+w/
Wtybm4akjkDV3TnmwL/KBzJXEpHMb7Zv7twpA2zRxmuz4uXFCqIObe7rWyNf4vUMxESR1THcZpSK
yZoQduXyQFQDueUOw1xSnrWAk6W397Pu1pmin5lvriMsuB14XhPfwi62VR6gqCOGp/ecZ2/K5WOd
hWSewYglCyl2n3Shpe8t0r2s6SjnyCZejR21aOC3BL9q08j2zPDDI9tA2EikzaS/YekmQDvakHOP
ALP0X6O+NzfjbD/ICCJRhrRgpYTWIQ8hJKVT1DHpMN4YxXwXm7F+r4UogJJ8/EwtOk5oqszH0M9G
BML4BiwBYy0U1yABAeKIudsVVIWYZ4cnJbgYSsvWuN6emtJAfw0fUaXPniRc3YQuNivnpfNs7nwz
XvlW/05+28kzRrUS0Eu6nGGTag8+iBN8lpvK7fE8OzwkxfyVwBpcGbYqAgYVML85ZqHjMopVkzYt
BeHYHZPIH8Ab+m+QFTdEPS2xvsMDIq1iaypyTMmLeYkK7T7EEcdmkCC5sT+EQvYjIh6N8MYvqTom
91DPDqlBC1M2RBEHEBUn+lfsTugUWqMO5pAfS7bZF42kHQiEuzmxIFcCjlwhFJjWRLcSmurRMrIs
89b2zBc5klRThaxBjv5HOUiOR9O44VD5YDToi/J3dwboZfZWszZ7Xx2BRu2Ghaog7YcqLV79PH2t
y6J89TuNtbxxyCWZ3RYTtz0QN4WdpTj1PeC8YOyp50hLyLeK8nFtRbK5FoIimtiwEQwpEIa6RikZ
+kAkV6kFcBHAwDGdrPYMDL7Ba7Ik6yQehgp6cGD/lISoL/oTR5w9VpPHlGA+2kfQvtpjSp5llMIY
NEFw5hwyjHHvTb2J7srYCjyrnTXqG3T9BfwX4h73acZ5RPjxq61V1pXdq3rrmNJ8SZppODr22HMK
L+xbeEMvRt80J3zYEYFgwL5orS8i3o4LDgwTbUo6L+aMVYiSl1q22RihsJEOKNowtU2gkl/5rx0V
1I5mwR/0pnx0d97eyrVq6xAEsKO7VgR2YZTJ3hPd3VREnL5ssMwWHLgNf4B5ytvYJ/DIItIB0Rdp
OroD8InDrYB3sPYngBsW8hZd9QevsuZz2CWE6xgEenJil1dyrO09DKB34XT6p0Ci53XWieAj7ir6
b8EEMqIGi56lyUyZx8OadfpOhBw/EOQUJeU7iikXqg639zop+mX1q1Z4tg6uokRI4n3pLO1PTQ96
aZ+wWB+1pAHGOXeviFQXT+jeqCsseJTNDdTLztlN5OoxYVz4Q0ADkDvLXd+GO8QIQUkm6iLm0+IJ
oel4KPrwrWecc+uWYlmYT0iqppqJpPgcbJtUecZTLjHJKg5a7dVgR3Wzp8I7m9mT0l86imhjGN5T
BrVJOdy1QOcdFuGtRgQVSagwG6ejpUc/fctv4yDrnacM0Q29dwQHYNatPhBtt7JTDnCRwpvC0HE0
RX8orfY2m82HoTsA41920buCHplkyRzjfDOEaM3xtCGOwDZEIBzDZLOY99jEB0rY+jS6sI8g9Lq5
e5J4Oo20XxfFEoiIx9FYiLQq6NpoTeeVM8hwzb1oasajx4HfVd2wMuriDeUHN3erUArWSFyQi4Ri
dFaapCAA6XyrYXavi+6Ii2bfOAUNIIC2gjJjHt6I0nr26TyVSXLX2+JED4uxrgGKNJmOemQ+L9cg
NTgnmjoZPKcU6Zqt5TtThvccKq6z/mGK0vWYuctVLTcVACYMQ/ucnTdimWvGRJx0GZ1KYey64a7s
zW0d0owP9T8kysKpSTE5lMMWLF/Dyay6qlr3djTtTZOlV46nEK4uVR+lMqC3VTaybouZ2qPC+0Qy
PU28mSBNWWe40yqQsA6UM4B1FDyFoiaNosCfigCyHs1cCMZGOzzW0xgUfoXAnrOvpMXmtjehHl8V
SfFLmwzgUDEZi4+J62xaXnZsXUFVpetFGlxPrCV6XjzM4bDWaFEFvi2rXR/W9aaABkMPJBZ7n/yS
oCmAi4yR8+ZazIKjfpXmKqg8ew1rYW+1OVCs/uAX+ZmCbIstYgGtH5k/rNvxsfOaR9kXa6+H7pXp
m55xfjyTyOcUv7AL4bJsohtYFvulBytrdWbGyAjaw9qRmMamUMMjtG4uXEqFPEX1W+Odxt64cVyG
d3DzByQDLjrbhA6ozRIvyS866jrKDy50k8oRQarpSijjpuk4L2nUjrBDJP0cnWtg1oNBDIvta6j+
0jQ1y4aIzcYbNm40LMugazBhkEGReha56BVpl9FJOlpKZgcojA8xu/pLMTHH4kQkp9q+BhrBSqC0
PsNWJkq9LW5a2AcZ567JQs5F7KbGEdMfxuJgUpdjtUwd4PdzWYbJuwG+AUi5PWuTq2CDsfSifnBn
oz5Uy77BK8ogYTv4KYjpkXFNyqnKdumwyDBhKrCay9BjhYqLqJ33rJOS/oEkbhM7NpMtTktRa2lw
AjpvYCPhjrlz0I3oK0wy0AGgI8JyOkK/GHEgpCyL2C7tMLvXshjDp14obIH0Se1BewPdZGJSHi2b
JPfNPOBGxcRaJwpuEgnMdr6i286fEVRKNa25i4hesR58zFdyOYppcLCF5/jhS6MNorvqvD63HjM/
F5VczyGSXPg7c64QD3kU8iVAis7tcpQjISqGoyemQTvhqMEIkfdh5t+i8qa8+odp5n8hNNLFX3Uz
tmvwxzPAN1zTWcRGpv3X+WCkScqTPno3kLtPOysZhPcQy6TkVF01fnxja5ijPy2VTQ47CTQGxki0
XHllzZUFvi66SuMKmR6NKumZEFN5gUksmdoQ7b6gDglvw1rofrbQHC0pD/hR/YzZmrJLSeqgpqvm
TmqkHI3PjiMZ1q2bBZbwkLQMcBA6F0T+iBMWWcOWQQ0GwBuJdc6i3ADVXktorrQpPKDz5PTVVjoH
LY4unwlnP0X48gnkixDuEcI0UHeEhtnCQ0cp13LEI/MaJR1SQOcz9bvpU9Ew99ZCdO7MFdSH1viM
mAmW1zDaupl6v9Xot64YCI4MNoSwSD3V81LPoWhIo3sMMbF4xzaFeQRf04GwEwyISMn768jywGfR
up7PsSP2h+HTsicO+qs5LZWLklmU0UMDCO8t69vED8wBedHnYsnJ8p3lR02vBToLWf2ZtOFApwg0
50QW1OD6pstKjs7EbnQmuaU1gO+Vg+fTfk5Sl7Ybzy1Z757/SyaNqNaGJhJFuhPwQueBEQKLqlar
kkCMFqfrOdKIx3siqMAe3hv8Bx2NnrjRNk5Ekso1zxI/z5z5rjO9yqQUj5wjB3GwI9eMb4soi8or
H+0aXcom0Wsaf50vxcrpWmdraKTktMhJQ7BVsS7YP+0IQfxhqjut+APxNLDEFXlxk/FraQyrn00/
02Z3WjkM33f+/5PS4b/SKPxF8/C/k0L8/yhkMP6lkOF/kHdm240i7bZ9ImoQdAG36ls3stN2+oaR
XdH3TQBPfybK//yV5V12jl23+6JUwlYKS0AQ8X1rzXX8kY9f/iZjmF//U8ZgiT/QCADVMoUpDaql
KBV+ihhM8w9PAHFCxSAdQSkJdcF/NAzWHyBZpTlLG5BMonLgV//RMGj8DrmXq9NddAxP4OP534gY
+Lt+ERlpaLNRL+ieq/99ZGqp40i3pSxsw0kYyoFChB1Q6CDMQxn5mcXc1577C5NW6mofD4uu8XfZ
xH93Kuc/5he5BOJH2QQO9XTuRqk66HbVywP4KirLECy/JWCA9gl4oZMThnP/Z8rvvagwcCDW6aop
R3PN7USdRoJq11k809pbspzQgoMpxoO9hKfar/AhYigywVqhwghp5g4WH7OXdvQQ62V17saxXweZ
jO7DOkm+9Knd3afcCl5dKFRfCssYjKdsNNAPx0ZfkJBCmOGm9i0RrmOam3Qb6NHt87BQahtH4Hlf
fCtMwtMkrJpWTaiRJod4qmY5iS8m2JJU3rf0e5uy/yQxyJAGaRrkNKrOlsyQLGUBI0uK7LVxhWLx
1IEbcF09vq/tTtw2qepOacxZwj8LMRgoVzcvRtHZ+z71tF0QR9beqCpt0xaVXOPuMXIwAWmwHEJB
AcWPAVVOE/peQO8d2ZsBrQ1pMaGupGzWGvgVZ2mHFmLyCAeQSUoXTgiIqGZ+2zBvtArvYEL14T79
NWjrLUKw5zCowIqi7cspwKfRQQuije+129rWsEIFhBI65DmRe0aPYc+keDEiKHF7Al9KSbtyFqUX
lBLyg9bbD109IR9xd7nH2o2UIMapta2QN4SRvho1Zw1Ois6beSypZ9slrIGAfhHDKqYZmBB2dEzz
+KCBQddRmjkY7rRUbEo925loDqLAf8wJgRzcZh+ZA0oIGz4/c5E4Tun4+XvbwUOmvDVEZxheaf/I
6HoccVPAwl6ZZvTJi3uT5ke09hM6BdBzvot4ONY0ZCzrpYHfQ5LtsmG9YQfm1pizLQkyCG1njVN6
RcYGlWmqfHELpDmK08UgBEINc3bHr5PAp4fqHqwhudFAv+ZztLRMFuNANXoK11F2md3ZgzC2mQS1
PEYQWKbDODQPqTluzBIYH6VZPel3eoYpogo/tcrYwcC/zTnlOe0R6MOmpZ2WueJVjc7W6Fi3pYr0
EaZCqU30ln6Ay/tCSuOm6pKlG5NmGw7fyY4tVklR7uqsxeYysBQgatGxD9z5nof6O8KVZWhreA7U
dqRSZsUcGAKguNvfpDE2M9tbDGmz950BhGtwwAT30BAynHT9xRzMjU5AGq6OM/2UuyZwlyKdSxT2
TUweUkyrfl+LNP2SlJ26DcIJ1mCaT5umxtgP6ntpcJ8bg2krHW2l0Ks3Iw4bXb8MI0EMbvkgAmkv
EBiMC1W0pyrPN2GvH9RoXGIX5ZHTmPc1RD7RTDQsuSk2WXQAPEjxSxcOvWgaFIlJmbCu79I5yHKe
uxd0ZgvDtcH0dtBQvCJMQOaVOXP87qbVgrXFEp+vb19zBIcpWSeVe+7JJ6sza2mxxjIEgWBccq4O
59Uydlb0J0dh2+cYleOT19SvmZ+syni4Syd1jtocx3kgEJkMT0alECjFZ9OD2xyP684MiNsr9+TP
bMumPoEPYNIugcpT+Rw4ceFOrH0copmtr4sAS/FA1G2UrZLApWSerUxWWTVdJQb+I8qSDWgr4jaw
p9cC50JAE6K84UzX++CbA63OS9p7IQqygDjfB0A4harXVurXS6z9u2SMvw46hr2uANmE5qw+Zl1w
GiiphED9o5Y1hIELaaFqr3wwA7t4KgACVNCxZx+YuqRMVrZhk+EsNIpz56QsEpqqZNEW4a1EqhYD
7QJF1BnbWhFIraeTeCUehSqQdNVCDJF27gMGH9q3yEbN8FsVCLrxXaqCZVoNkCHQb1HkjzsXr1Pk
AfgB83tGie6RHIMuWeTcEwqnbw94u+iDmIWXvI40zp9Ht3A/x3FDc0mV1io1Q2erBkrrumbdlFer
ejvu1ESYZcXiioKR/7lIfca8IDC201B9jX3cqUXqrpDYoCcK+1PUGOcBr31ahc96G+ynWB6RF14Q
+aw80TN6uLvQdB+zQPvh4ajHo/OSRjFQ7+YTU/h15LU4wZK7IZv+TK0OwxMpL6hILtRtEega+SIj
sghxmx5uyRNEKVxMlyA3d6hbWcJ1lJ8msY9hf2vCeC60YSWuS9LYPndtvwhqeial2ZLlSs3En7wT
pICH2gGQ6fVbRIx3jOsvXtYhzvJgdQ/RBevamlnmsDBdfxeykKHfz+cKqJxE8B0HcSDP7WsCNZgO
YXKA0/GYhBXycfczzG5YVXZyHyl19JpwXTYqnGkht3Vh7h1T3HZe3VMobdYNOCRROp9kNw+zuiL4
sbMpF+uUk5wa2Q/xiAhyjj13V4Rg37y0O8tW4yZp+EtJyDDY2uFzO3pLLcNaRmV+4xja0q+t0xB5
09JWPccF+myQ2MexnD5nYjrnY7Wt42E3ctAiCrso7HqKHsYXWec7vWfV2hQjVUgH4YUxPQeFpGFn
t9vCMPfeIC5TxKpHqex1GOvbybGfbY+18MS5tkig/phV9adJAk89gH4Pi/ssM26U5c/n5k2NSYES
zDHLoWSA3qRuHKqHec64qQsPf7GD16pKuuAbthpjm+KKvdHQrn22ZUXIXankNo1gn9kFUy6UTXQ1
iQzcdlNT7zVdqVUuunHXdfK7aQLN5yRw8DBoxn5K1HjyDcddidxQK1243lrW9rgpZSuxAAY3rSpn
IzVSbyMc49XY6ONzXsj8mVXSPoVuCnkNtnM1VvkZRJo6eOigtpYSyQ1Jk+42LNLyQlhg8WnwnWaX
+4BvUEUignUKsZD9mC6LyG8fhjhpXpEeorWvDKVrC7B0xTLVUcYvfJ2Q80mryD9yff2sZfq4jRzA
k4tqGke4C3Bgz+TDdweUkfG6FdjLmzZnEmBbiGN9cNV45WK8mT39miCRw6mMfTSvdtqv2xw530gN
mYXvAJqjlMNsuusoI/HPjX3pWrCStFZ7HEcnuWOd7a30xAzuepATCxW44abIMeUFhSBvNaziJctu
ylYmKC0OvNW9UNBUN2YdR8AKeoonzoCuSSfOaqd1A70Ry3G2BLPR7yc5GFxsFpjrIC7Sb5EHD4G5
tPYqjM6ACy8EVV8H8ac5DuVaG3h11IAxT5kjL22XKiHg736mfoTu58ob4gPVWE73uiTonmQZ+IkY
sIIySnZzGPQdUi1zUWqpv/SnFp1CU8ntSJDEmggBWDUtbmttytxwoU81TaJRefLWxINRLsY+6g9C
92mCC9cUD1pFFz4r3encWh0BYph80q0EM0VQTFTbJsE27hitaryY9m7gYG8o9oURGMNAikg9iC4c
Sv8MPyyLQaR7dpcnGKlGUU1L6Y5a+72KQcbqm46WfvEC/scyOQxO7ZKNCItjsDdjE2JIOnly1GBE
T6JWdzaSC+Z0bVPQxKWgQRA77tJmCQzBJ5c0BeK3Hjlcs5tx4sjJ2FfxJeAWRpJDhKCgf7Ud6uyv
QhuFo/b6OODw5jeG24wLyhtKS1eTqNT06OdNYT+ZyKvih9DKsnITlLlh7qJusEZyjMKugZXSdCik
OoQv/UmWelVsCFkjDJA/sKPEEkZMG/50ZGuqg5lRmjPQ+lmpxdjcudxbyohb/X2MhsSRJ/LlVUmO
zCBdrlabORCToF4Kqz0y90olKiyizjjbew32Xu7xfSWjysgrrdAcn3uzCNzzNJLAiNm2jiUT+5RK
CBleKVIyn3iMNXdlS91y8tD4tXQWKeDuNfzPHgpHLN6Qa9TGajzAvyjSYzTXg8l8Gu1lih87ZZVl
IQEjXmNJzK0U923fWciRa8eKlrptpMink4QseloMkQ8ULJbZAWeKPd4GOiVEmrc1ffeoxTj4iIk0
MU+xqMwI8OgUa9PTVGksbiaXMtLKhf+WHTIMUNFOObQLP0k5WcRWI3T17iVBEfpKulbg77wAG++j
mVSNWpeWH4hzmNpedi4Gm3UcRbIRYYVeK/NuKJyqfCRzzCN+ghCHZZ+YY7mD1ulAVrEjogB8rp8/
rRpv5jnJin3ZpowvNmEu097xLeUt8lLlzlLJgYUredo5TfnObJKvKeZw9+h4VIsvUUsrEOXJSF/u
T+Sntk9VDI979c2mKIBzoMqZ40wT4mtEtlSOtE9idEn1GhdBlXZMBBtlavlsyKcqHN9X1IoibumN
70e3k9859iaxEwQbtYQZvcQcRWxeQeZlsBN2W3OPrKtg2Ga+1Q4TC8MpD4S2/7gS8Pfy6F91gDfO
NS9WoZ3NAp3OycD8oaTPdfqzzOzI5WrE94/38k6JQ74xLcpe18rMYpiyzSeXdVCM/GUmnI9iWvlJ
SfXwmHJj/HhnV/PoX66tvz7Tm4JKWpuxnhFoSM9cVQlTZkU9vQSbjYzAduEcTy7wEtzjWrP0lEfq
rcF9xVyOKgW6o5OY/ZVoxvL88Z8zF5j/6a+ZKzC/VFqiiOV3X9POrxuxsKxHZXqLMXz9d28+H9Zf
3lzLtFSDLB0uXPniFqwiBnfVISb6+N2x6fzjnz7//Jd3tya36ubBF4aQPJXNdBw795wNzY1Fn/fj
Xbz37bwpy1t61ErkudzVlSKzYgyjc+9SfzDNovnNp3hvF2+cQWlZhOYURdGsSwvWoSq+1iM5rrXd
/MYm+N4OKCv++jWlTjq2A9RmxNVjRHnHamj6CqPEAxNqhdP95rx+ZzfOm8+BDZqSpsaJRCT9gnQF
WguouLDSfnwk5rf5h/PUefMpXD8WjVQc7CbOgwUY+rPuqt3H7y3+bqT87yXpvBlm4ljoWMi5JFWd
USysa8QWC5cOGPUfN4iegjig4lL0E/QfY3LQLMJJKb6EVBoVc1CZPX/8h7xzRjtvBqI4DQwF/Hk+
VIOJxFKPzmGSUkiYQgnAopS/uejfGfCcN0NQmdmocTpSIdscxWpM2lMyrSPmw6wV8eCui+lopC8f
f6Z3Dtxs9Pv19Mvbcb71s68eXo7LgtEkfOfjtxbz3/sPJ4X9ZvDC3I1fRee9BSbtCM4WDidSRiju
oeOtvlam2GfSODpl8Jsz5Z2T3H4zoMVx2fqRyw5ZaS10v0RHyeS2LX9zkr93/N98V2WV07IqGS9J
vGSFfCl8D6QSSZ2nj7+w9477m+9L5BWTC+xDoI5ldbYthoApsz/pQYgAIso2+Uyw0/UBMlja33y8
z3e+sisx4JdR2rRLN3QaPpMl2/5IW7ZaMubleymTaP/vdvH2RtAHWW213L/9moSpaG4IfM+DPz9+
8/e+s/lz/fL3a55XCScjStQeSWhQ7Y886F4igIP4Mfc0PHf89nZsst/s7p1TwH7zWVC7AFaYtXZO
i6CoE+ap9PTX1DFRD8rsd4P1e3t586F6JJU5sAPwIiSdsNJZF0WyJncGCUiq/eZke+fA229uCF6c
Y2ecZ1VOipdcuk/KMg/6YP3m4n9vXHlzQ4iqhsSveYXjOchkEmCbnvnpXx1y+83toMmw5YUN347l
K1As+AosjQrF3kLJY4XFydbmZPLHj3c2Dx3/NIa9GfNh61UIJ9jZvBPa/iuqP3hWj564ncv8/24n
bwf8sDOIaOPuGcUliJq8w6kypkh2k/hAmY+YZUusP97VO4fdejOGmbWrAQ3mep+gAYSkf5VWvhuH
p4/f/Z2r8Ups+eVqnDAy923KZMbHkfSgeSZMnZY2TPi59qLbyC/vC8166nwn+s2t8p0rxXoz4pcd
MaFJiIXIst1btIQ5rDiUU0zW8F/Z6b+7r1hvr3pXp644T55qnBdUbgIyG1zG4o+/NPHOtWLNx+qX
b22MkNMkCbetPIKbTr8A+zk2oewSZKgLo+RHFjp/2gnlbgSluyhA6y515yLB+Crh3X38V7xzoltv
xgMNthaIQ87BanKPrZmsVNVQDxyXdvNNGPHq4728d/q9GRbGsEWOOE8JWJR/6VX6qbXKgwED++O3
f++bfDM00EPS63E+u03re4+0MUdC8fE7v/f1vBkHFA4yzTaQskDQRdqhld65S6HnhUVm7czKDe+a
aHB+cyze+xhvxgPD7UbsVRwLFn+msWU14HfbcVSNWP6rT2O+GQVyZcaWJjgMkIe3BvkSmNGHEIuB
3WwCuf14J+9cm+ab6Uzn5caIIiJEprgDYYaa8jXxvkFj/M0heedbMt9c+4lj91ExLzB1/n8MQltt
ximufzNQvnPAzTfXvFPqfo82khtY428HsARGLxYtqnc8g0tN33z8HYn5xP+H+8tbZZlf9WSSU+/B
kuTSQc1GkuqkQXew3kMZPGESP8EP/GRCQDNG/77RA5peHTA76T18/Ce8d5jmr/eX0Ueylgm8icEt
zGL4fxSGo3xpY80xut98yPf28Oai54ajwIKyhzxF9KfnNAi1CuN+48UvXl6uPv4c7wwt5ptr3yPt
yergGSyQbyxCDCyWk2/d3P6Xb/9mAJg6t9L7it5yk41yTY++3roqGQhOTqt/ecG8uewtlLcRFTXO
hZhsmhw4BpZr90bDV/bxVzRfef9wss3ipl8PNQDrzDAiZq99a94jW5mVzk+mWz5aoXnbQCooZn37
x/t656BftUO/nFYZcLYK/BlA78xqD70cD3qh7r2quR9hovzmzHrnmBtvhgB3TPwopUeDqncytUMW
gftfja5uNdvSqaX3m8/yzlhgzJ/xl89ipN5khS23lRCXa2o6C5pZaEyIwfuEbvY3Y7IxH+Z/Ojrz
h/xlL006BHS3Gc8IsES3Ql0/QgcBHfA+TyBQlNaj0fmfg1E/Rka2rbFt6Vl347nBhrRfgE8KN0Mb
41woMbuxGpqpX0Vl3F+P5/9dSeA8Sf0vdvB/sI1O0dc3ksD59T8lgYb9hzCp0esGlXwO9Dyh+ykJ
9P4wXQA18HcoTSH/m2dT/x9rZP4h0AoKFCj4dkwsL/+VBArvD1tH9uWh5Ztlg7r9v1EEmg4Kwl/P
JMnfJlA9ADZib7rt8H5/O6NcKyGVz2EqnKB3KoBWi2kM9YepNNrUKAZiG38kRdsCJxDtITK9s1FK
UD/Bvqnsfuf6A3YNz84e6FRmD73bk+8XqZUYXFjR6JOf4xR0vyXsG8AHD6MTDPd2VN1kBHys9Bp1
EOlMKI0E4u3Wvh2TMb0VEfyFrLTVSdnuV91U5oNXJCer6WvclOUP+MDpo5MgVkJe8zTYfb6rsZcc
XnwybpYYr25CPQmQgVhweVqd/lAlHu0euUvtdJ+L2tcfY4Ow4MyHTdKb/rog62lHsGS1Ehl3WC0W
J+4L+clIui8e5u9D0/iYK0KU+yFNmGNjiZ3jCePgjB59cpOZfulZYHVV5K67burvJ89v95kmZ+e8
g8zbQdioeX5/r7eVusfjlC2xVepbfRoksP5RzIxBueDKpLEpyLyzTWd6ZWF5K3Mju4l7aLMOyS8r
QUAxaV0YIbvaafdJ1jv4WmE6EX/zhKxOX4VeJtD79SwPG4y4yehiQKgd5y6zFB3i2gVtB0+c0G5U
ZMAKvtLOXCP4eR3jrHqBdbnUJahoKpXpMW+8ZD+0+ZdE+d9Voud3CSks9CqNNZRq/1sxMN4Fjkjp
RmukoxZxRboYkkjbqu6TWj+1qKU3ufR3uQUSIaroxDjEH6/h7UFIMGN051l5gQcM22V2wmdpQNkP
LQ+hk3KAYGR+yVMj2bmW9gOtaP+oSgSTqeZdWqu4jQuipjSsG6gT/OpeZW69SYsBHk9c/yiicjzQ
2Is2Vua6hNt32oKGqbm2xsZaxzasLaHyU6yc/gv6laoIXl1lTyd9LNDUtEa2i4GU7scoeZ5jwtY6
qXjUWBzzgvosvkGcdJPftoC4nt0RKsgU3g42CkfBVZDhCxWubM9eh4VqsEDMtFYgVyVmqUWcmDYM
jMA5IRSLdmBe7lxVW4dYmd1aZva06BT0rsIvHbqpqCfSzliR7eGtSNRzd80YPA5tqPbEEAKNQq0m
HB+wgJF1G+QcYtf1Y/4MNXFdu5l8DS5JUCKx6Yr8buI/mCn6phjB9dNmrT43EI9AjqXdXRxKcedn
5Q8tL6rVlEsqyXaob1TgPRQDqNix3bMQKM5w9vq5BOTDs1nVFJxNw720kdXsqHj6RDFrqzLTL12V
hBe3CV97twwPqiv6G+mM/Y0g7YQTRdx0gfXdMZvoMpWkIYAnkDeDbBoogX2102VW3SWptvV69QUZ
f3sxLKHfFckPIws1ohS8R8scwN4WxJwmgX7fyzo+AO3uH/O8zjb06od11FhH4Wdy55ptc7w+oNpu
jvncj+4ILl0H0dDedu5TaCcj4idCxzWLZ3Uy1jSmx2KjK2cd9Hl8vD745KEc9ayYaVYdhurej46Z
02REGmB3t0Kjub0Sg6OQ/Iip4IPp5Dok0QZcp3cqU7Q+GwOJ3lEQF3L9me2ndwWR4ifH7MKH3Pfy
hT6Cxblu1naCsyITNgZbKXBXWPkdrDNKy8iyCj20Hrlz68sw9DBkmZm2I0rVumkCZN2jnn/qwgBx
yjBrUoRNk8BsssfuuulbRD1aiD47VtgbNEvfu8GE2tETfbmRXi0mdLPqaJZGenbbJj1fn4l58/qs
IZAxdttTMUWSwVaOtKvJCIvaY1H0rIFSjAvMgyHAJWm8if0s+lKM5ndmlvUSQWWMstX0j2gYwXOO
0wP1rOaWUqxaRn2WnUxkX6thxNQzoB05VWCU9r1FCFGLXPhTUBXYP+Knwh68xyRCeBwRFfe1sfpN
bXafZGDWu6jyklMpIm9vyurG0kW7IjHIvgQAywlFaM2TPmMWEGOnS4cV4k3d9f0NwJyMgKzg6bpl
yaLbuRKF8/Xk0Fp33Fl2xdKEMXElo3bYuH1RP6RTHSwRPWV7EqjqB0+F07Em/3iBfGgxCd4X72x4
180P5ug9q9ZKD+mQu2fQWMs2Kez7njDr1eCY/UYfXOv++qB6DMxASuGNeNDomlz3t1kotTvS9Diq
nVftOjEE99ef2ZHZrYahHdfCRC07gbo6KF2OD7A4FoOngst1S7fpq5BaWW4tjOarUuu4SU0GWkmX
IFaaYDdyTu2RNiD5IeMtDTW5m9aH9kXKIqILwoFeKtddo1MvLySLe6uqUyOMCrRkY2n92Vb1f66A
JCeFUkG2clMZniDGmQrzWg75w40h8Ts+SepG6qObNbEq+90ob7Qm9PcIey5jhi755w6tqbCXTY+M
9yea303BoUCcgZ0h8k0fJvIuGJJp5WDHf/Qijq6VxliZc8LsEkQ3X0yoEYQyeLiF7q4PhDj4d2Fx
p/dEVl5/YpRnmGo5adS1e6qGHjZPWX5RA07oOee5P1WOEzZ3aoo9Jgsz5Ee0xm4KrW9d1sobzzA7
fGdKfDV7AvYoyc/IAqE9EYLM8cAGtr1u4teRKLVAhl83U4Py8AhpBR7sSWYMsmOcAivBPrm9bhac
yQfZkQZL9g5JlJ1xiigvXwiFDJZ26gwH0jUeo64dbtNeS55wpeyCKXXur1s10BO7cvLHWGT9p9je
XH+KRgzJUzRedCRORJfYX6MiwwksC+0eMEl2iOD0b2zYip/TPlqTW219pbYNdac1g1sqTNOJ4b0j
lYt/Sqi3E4xf+16fVnHvVSeNoMB6TqtDXb1p2yG9y0tuEWGiDY86aN5FIXX1OTXsl4m51g/HHVYD
tBsK2kG2iCJkl7Jv1F6l6oJupnlsXd/bE+2nr8Nq6r+I9BDoU/9KNB6O97p1drgE1Ql+LdmmyFqv
MQHCLdu9QJO4qktveGkEI7DrBtY5rET7qfTGFdSftdUWExqoITsVlpLN4vr0+pAVSX6qkXodwmBa
DkTqRmunqC1qHTDwfm4j9mKuOgw58C1d3WJrw6SPCeNHbtG7ImgMzJWfBS+Tcu9buxvvM6sfLlPu
nOzG1p7rfkj3mZdYq3DQg5cYxd3SkINxnFw9fZLhn3OQh6Z72h2ZmMOD0RRy5ZHlvkGXPDyYA3OP
aUzuTA52RX5I+kN2JaMdEvFlFqHZBUjIOYr2t/K97u76UEdlfwfPEPPFYMa768/MzLa2oKLIDtSt
b2aQTreoJ7tPXNULI0vMZ8fwo9OMRVxeNztBhEluNt42NQYyA8rpm+70//iPcN9E3B9eZFz6n51A
PGJe175ZpX+sOi/9U2fBGkZWi0dXxtg7O4JimQBUqUJITZhZ6I0Aa4RRbypi9H7IwTxpQWiutLSX
Z1oTRzyc7RNcADCDEiKdVvX2E2SUg7C67GtCcsAyamznxhsTdXZa4sqvv/D6ZM2IXz+XwdlupXkA
J8VHVUH1KUaIfYotPKHXzaJJ6htfFS/XLU+Z9V2JLfu6FalEXZK2WhFLk6zrieiXMCK/D8PH/Oj4
IY8liATOnOTYGX5zkon4z8PP1/yyLfLh4CBGvr5OA7Eaj/a41kX+qWjHEgeFDtNEG6N2FRCedkuQ
uXN7fZZmyfesipt9HQHDK+cHMdoILScEqRyvnDEab7FnYElQVfCkAzo4AHHOQSUF46sb5jtFPsSn
HhDVwW78bJ3OSQ1Jk+wg1/GZKsfY2dKM9lOd5ogLq+rLsCPrOP2itXm9aW0TTCs50E9JMuyvv2Yl
mK5QRWcnUQpxn8fQ/+v539UjBUufSMQ7abXTWXj2XaX5T7NC7cVOcZ63pVceuezHl+STUUf9Qwlx
wjWHYjeUKbCUMnIfhtIO5sqqAK2rnS0BcpJgPSZ6foChmOBprmNWB44Yt2NUtKumC7kMRZyvLUXd
vXAttaGTRcjKvBmrHHTo/EzvCxz9hHNet64PdQ3uz06i179+FCKud2oVHmqB8FX2gKscg1t+HRJB
V5WoPiMBtqJQcby9/lbnBr00qlAeWCwTAdoXZwL34POm1kBxCC8auSGNXGWhAM4RFeElD4fmtsKp
MxYVObZkt+1a8t+8RafrzDy0HoKk7Ip6rVdkX3I3aDRRH7I2IlWk9lK8GIpEjp/bmtDKTSQ6a4kO
MwE2mjPijCWrIJGcxyhrSDqGFHl9EImAJKmNzarJax9/lb/XlNspKkRDfO4TGZ/zVCzr1kuP1x/9
9fPrM42FpsJFQNQIbDBUeDemhTltEWuZuR8d6zWCKnrrzGduL4N1Bh6u+az4kzY695Oj1wfQWOdn
xClMx9ivrIU3EEL45hfXl1wfbAFoyIrlsB4HkrAXUVI3uzKcnq6ZutacT3R95szPrpsp+QQ7oxY/
X3F9PeZzFEiYxB6CBtBHo0Vil8+bRmFnR9ZS+YLJOjqHAShK1snktnGr4UGPCsTYwwiyLCh3pSzS
Z73QCd5A0Xq2+zh77mezWsTUVBPheB9Zwc31VWbTpAgn5omNvbQIQ3hOKvqqoR8Zj2Rmc77iJLqX
Y51sAHX4Z8HCiIRTZvcyzcM1+UL5y+B1clFrjX+qbdE+K6Tc849ndPMRdES1vG46nd+shsh39lCx
85cKWhkDJF4jpqxbBIrWY9O+NnGfPUX6lFyayd1et0QSQkoog8frFiyk9lyPOR62QHgL3GjkROcx
ayxCKZcIAv2Nc10nNL1aG4E/Pbdk3Kxg/7s3cQcAo0qwuAHI9cGT+fFtzRgPmH28s1n/3Dn5pe86
yF+GlX4lK2kqU+crYlriHFmPAqKyh5vRwX4U5EztK/K1IVeTS9lCNTD9SpogSlzodgTlhPPDNfDI
NIFGJz7Em+tmWE5QRPvCXLfkw1k7ifX/oGOVBBkY32WZZl80VGBAHKdmXya1A5le9TeTZRyuWzi8
wYEGiKItmIBn2A/JmWSQL7K3py1XYnL+6+dhR7Jik08+iW+wNKMxWpRBzER17H90WvigXMiu4MZw
/GnV9GjpwdI3MLjWoS63nQmXKpuM53os9Du6bsMD0Tmo103tOaHUu6/6oFrNJOoXYN3GkhaGfyCG
FR9AGE2bGlrSuWhqtRFuRLXOIk/nmkxy/cVfGSVjLQ8EDGQH4OY/KpT2B46RuPTY6TF2YWuiDwf3
0pnur5/r+gnJYWx3smgerp/+r59fn2UwJQ0CQtKT0sWwGyKoX/jrkh0SxZbWtxk+GDl+DJjiwH2H
8TK2M8zcGchTsYfL9aEksAlaDBk+QVUZW6sLvIU3Bhm8vBIOSVkRlNzNqSHXh9SArOsTDrfJON3P
1wca7mAOQrBLqYjrc4prAOSdNawRSety0fuI+8nwuaZ1SFF4t13Radsmxfo0XV8hPQBgxkj+pMWa
5WyfCTEAoFh67bkt8u7sTpU9LK5PjcDe52QcH66vLIXBWF6120BSXZAJETCQrOXPh+smQYMKq4ef
f1FTaG7evOT64qYLQMkp7gSWUOFtZA3RwWANdN0aMplZi+vTDigJWccjdz5eRgkBO7JhAPAku3nZ
yrA92G4/PYdOeZSdoS4G5tQL7hoKL9H07PuMYiQYAlGYNwkgItpYEEVkJd5La5LVLYfB30S9Bs57
3ixCrT+7UfASJTJ7TOaHVsFE77r4YgD9tDKp3RJsB2G6cvU97JLgUdOGeDcErly6PeY5kMRkojPH
QAFVU27ox6+Mf9OpVWja2cUQNs6+rGHOGYSsPvWpUe3qOhy5wOvkCTGWhm800deq0YJ9HtXaxqBd
Z7c4hrrJLDd1dhjJH7/JYfBV+eC9SPTJA82wsuzS/8fbefRGDmxp9q80es+HIBl0QL9epPeplDJT
pdoQZVT03gZ//RyqujHzZjDArGYjKOWVhhFx73fPWWe5/cH9VW0c1UBFAYpyDGxrXJoZOpHOTaC/
+iEHeCLonFlt2IrUdrWKoeLaxqeSlUGBO4l5Xn2MDcyFg79PjIGjtb1QqLpm5LO5akWsyCiU9c3N
OcIk6TCAxYA7pgr7HO/apJHnKmYrOAgbca3xzKQVoZ4unR2+uxyenZmvvTRcRqPmnSYo0gswN/qy
k+qbkP4fu0Z8bpXpd+ZNKEU3yyhw9V2FhvtohhkANvixpU2dwOjLbp2zqVuYfleTddfYXqRmfBwZ
x1rz8G1bn5N8YqcPwkMIKDl86HXsn7zW/CgNK8O8hFdo8r3pPHg/cxq9TF9/AmjJvo1RUx05/aul
03C+hvPdHFo5I2Hw0WwdAMvLMstGpkA1XJTvrcn+tzaSelsHxEOK2D6G7iXJO+fCRvRPIydWoa7q
12QXxgNTC3xT9w5Y5eFYKtqn1EAx6LSXsPgduYZ/Cb0WHGQjepjHTvrCA5y9BG0gNlMF61xn8XDs
YcVcbHX9UrfGHubB0Taeg25467auV06p9RfPdNNDSylykRqHOu8VVVmF7bBb8oprL0WejlCT2Ltk
/NCqqk5lId+s0pi2WcT5MkqdZG20EQzDvHzTmvbpWeBOGWrSNl7lcHmSYMOxm+6o5CbbNvHxK0xU
YUf7NJUNVcBOd7eiGn/oQWzdLBkzaFSmt4iXZJp574zj4ONL+lPtVvIl1ryfQzQ8RVIIimM+fHYQ
z+tajD41g+RPWY3pKQWwLBos513sVEs/M91FgMBYeHiD554zT3r7ZfBKejb+pzkY0V4kYuW3pgaL
s4M5OXGyg7dzDR0RbLKGH+2JPd6Cdg9kkyssvlNwtsdi6sdlWTG3WVQf0kFIa5bloUjjHXD8kfHY
zl0wRgvaygBn1YBDV9W9Hng6RczjXPAF3LIGcukknBhbZ/vErgNqK642hq1FK7sh9DGx29izPCzC
1jOvWvFZjY27gzH5pIoILAlj2cBCxXm8xkDvOR9Z24qXPiAmOjGHtLILfN+cVRCkm2WobzMzpsey
7LwJpoJMk2svDuSnsgUgp2GFdPEYs/8AHxqmG5pcTGj2ZsYOJs93dhuuOUY2KyO1/WPgBhTy1KZp
uBT0YFnbPOgp0gB29UrmGQc5/PQH8kNePB1pMwR0hBiUBje7a7Bln6YwNxZEt2jIcirVw6Bm+njY
6h2UtTG0YZBmDNk1g7aqsQvAyWLfQ9H3TPVll+RoanNiXJ0dhS96rG/a3DpGRcMUvJftGfrl10Ku
wonKHDoPUgWHateH3GNeldzo9WmbnF0YkkhmvilLLF1Ia7itJcMW1c+mZ1NY5810L4bpQTU8uSRS
TnfodWJR53JliHlEUMdZK2LjRWbegqtMccKfRvF0azbdWuKkZeC/YBaR5vNOwsZmdwgvsq3OrlWJ
FyuzrOvonQpFW8xqeWbR1qTe0Gp7Jy7O8dh8aEAdeClk3makiB25zktmFcyqltq28yiY2bZ2YKP5
iq5JlPEu69piU9cTuyk5bfTR/pMK0V+FYEsFH7neu7Th+rqIF4bNiw0WoI/EdNsHm0bobGYHyGhh
qCfLKdCaA5KIiJc7yARrMjf0x8x1LAEod3b/asUti2HmdHs3E6jSm9Rdj4Z8G5tkvE6eVMsw8aCe
etmqsl2guNCxKfwGN+k80jCw1xQN73VI3YImIXhEH3deqYKPFuqgDVtNZ7/4Ixw1Nqlmpd4yoJYe
E7OQPUZnO0SA3s3+ZvqgJGO2F2WcvnuRGI6aHZgrBov2duT055gm6IYDjX/tqg8RDdC+p8p8G+W9
koV1YGJNrNo+0N8LGaPQ3jVm1s+shGTlpgPk7Sp4DEGobRmI0FeDzii1nZcCgIMHdwChR6cZ/gfb
ooXvV79V3PJ6VdENVIJ2HFqMG4Wqd5AVb8WUgQxM0S1pKiC2H1hsgwXUMlfHimlehRTj1u1Cb8Vc
VLphSfHPzONv4rz+nk7zitE13gGmlQ7igHHPYdNhPLsOznQ1LGREZcrWNIr8ZZXBx+hEN62qEWEr
wJybPdbpvvPsYp3ciQ391Fl3FwwMapu4Yr/ZWh8TBY2stulbBogQ5jUnSMU6Tcpsh/NLY0JXd5bO
VGqQlBKxiLnESo9Tjz8YnwNZVc7XKKeCOqgXjR98eH5Tg0nudzmYv30U6z8xigHwLoZHr2SwjNSf
3m7LjemlziJITQbHpX0ymPWPrCA7Mh+2DwXOOpyiEg9CBKUmn4ZNP47qRUlTrMZcR2NLZ6NutCdN
FTdQ1XVMsOIWENEjTU/+xCOLmyO7IzBPe9Wk4QiXist4Ck/GMPJv9SgDFILmT6ZcX73ws5ksd5mU
41tT2ofKMN2XXLMqgJ2l2MYA+Z9KMxJQw59D4hT7QYuNO2IsckwDtmfdHuCKxgzRmBpHVTBmwy6a
b/oddhFV2euKZZ0nQn5NGUF4URACoTImBugIp4fJ13GfVIew0Y9V6EEmxSe9MsHogmJPnnWpg8tU
T4/m+bEJRfy0qJ3RfovF2c9qa1tUAZuPpCsvNpgOZko3AWUyWrSdfinRcXCFBf6zdkJTLL8+OMyz
p3rlRbti/hqduaOLVZp70YsIwm2116R1y5u620BaY3Et9BMFVvfCqag6ZQU0jWEUiDA1YOXBqFjO
KdMFbj8evt7zHd6LaMSvR2nCDWvGHKdjeMjMwtinGSLcNHpz1YyedDKcehl9HqOLb25bMo/I+DNT
w+5CJI3FSmM9EZXDD4bIagV7BruWiRcf0+KNRqKxG5rC3Za9+aT1Hh0rt0w3RgCagw23cy3c9k/t
MvVTFRYdPqM82lUVrei0sikIouCE/047QtJoN0CMkKKs3NL9JrvqxUjcfGsKPDRCad1SSC6NQWF0
x683VqPhBTLjYlGMZbPzYCj7sWZf1ckw8QEPAZ4M5aX+AaaLdygaHl4gqdkq8h11dmtZQoROruwS
qP2b2nD9qpJ/vddSOOVJNsGQQ+5gg2a5yhK1ZVlNl6pj9a7LqVs1jt9eC5MJycy7JiqChZvMrXfD
fVCRUwge8C5SSigoXdF4McMdqBgj74wbH0FKpCOh3jEwrk6I+96oyL5L2fcb5dmHusOJSEhCUZUh
RJ9nbrGsQxtiQeAbiLHxZbkjWxi2a91GWXGwSUznM0AKlQRDfGE0fjSmz4KaJ71WzKYQH+UaJhBI
JNVs2x5SSWNtkwgMJK+qcZd2Jwuo7c4SciVMy6dDXXP1NygUM+3/lqXJ0VHFjZ58uh++lU6+yseq
Z8dDhKwNaYxFGvJFKmarsbx1tZcdYz24xJb5MkHnhr0U7t0Ac4E2Ql8R/s84sbqtqzmQImK/WefI
x1dOZwOKQ2YfZdkZsy2sBMDRy1Zrf0Gba4D6VeckcIAcU7fxSzam+kjVMZhcrJ9mdmxTGPu+Ml6Y
PGTnr3n7wKifoT8My6wuIBMTO92Mo8aH5LdMME0TOdrNnDqCDGH83ujtGT7XqUA2sqzcoVwz6oy7
qXszM+FcpkR7qqjRSGHrDMfb6d6szRT+U/La11xZfI+a9czc0EdH34w0o7mkRtkl67VdZI3xCp42
kPuwrF+S0d70JQYuBSQ+7s27ZdXZxUztbd/hDaErihZc5awozi7A9QHrc3wobbBAnuAYSP3C28LS
wTVYtUfoupxnDIkHbXA+R2PwrzqgBjH0q94qxqVMquk6APCWBvx5n4uQRH6xaozooRKRvdDYfCHD
AxurYHOyGMKQQZ0ZkY6MmWEUzyXDO5k7W7jNpjFYoArfGTfC3jOe/+5p3ZtIQW0ETGgvx8AQqyLp
nJ01queQ9f0rF5HfHOBOPH/Noz2wP4agQMzHin96qXG0Cqm/et0rfwBwF68EC9VLzlVFeeboa1Kn
xvetTeqIydo8kz/b2BlqxtSZGkgLcHNblR6Fuy18Sz0mA2ZCalqfDiIdqMEcGywaz5jqEQvhRngh
Jv4LqbW1GLhcr/Q4NS/+vLRS+d4FMMgWbR3RvHE3TjbwTgSpRMALeXMM4wmedaIqKX8hyNP2ANWT
lU+QISmLQ2ABeZpbZFvsfye9q4DVZc17omsQim2uoK5q821rBwcI75Clc+294InH/LXYNJ04MpEf
rCI4KbtYzZUgs3M2ItWoe4VkphKbvaHno6WgQ0te22R/O7bTRQV5euHarNE+I2kRh1Am47yqV32C
jnI2U7OxcRFuNePdctQPr6u7X10FuTv8FKD6rzb+gKi/aJI+YyVx1VRGWKxNqccnx7W2fkckE4q1
fIxF/tFEUctOfXQpHqBSosD1TTk0YyhjMtOli/rsxA2nBDd+11urOmZheDI4wy3suoV6I7x1WOb9
zHcB96QH0YUKqUfSxW7WYNeKb2yijlkah3dGKL9XbY4maSLJ5pbOxdDw0/hAETaaXZh3FROQDXLV
PL3KOM86CZl2N+H66tWgoLmGLvmw4B0vsYZ9Tk053NIGrQXbDPHLMKe16nXzblfmyoB/ZwQGsbhc
cSk0lf7G40TFhCnY3/3Ub0VU6qfGYbsRRlqy6RPmvpJgBHsK9GSvO/JquLo42T7hF0e0n2McvU1e
DFdn8stt1FPGhnMj9wo3AQEpH66sVn6LJNOczFzrRQX2pIOHzYMAfIfVzQxxTo+HcsQv3EfBk5jx
Gg+RiRq2X1baWFEaa2ccVY22ApRuDVZu4NIjksHacp4rDuz8OPqnml4c8vlNG96rFEVdXl7qHG+L
l0dvlF1hiJiQO/Y+StulC7V22dh9eSAtljFO3THE8vddapsRm9gE5wusiEoP2teBZo8ojyXVmhoN
izGI33EPBGwyAevJ0NtU1ha7+LgxnUHdNdXXW2ERMmMOAEK9rnahzo7SV/6VJXYC6NTB7ZLYZFWl
kbH57zdMwterwnBmn07sLWGRc+Eu1pYWBHsd7y/7vby/zQW8Dxth2Eupp922qZNZh4ikxweXV6m0
fQuqQcP5A+iM6jBAYuWMz7Zw1mPZAUqxLITMdu7twI88yy4uXgZNuxQcaizadXvJ4ajW2RS5eUQD
tktWHOvTkz454CtKm6oklc0TxwvKmca0x8xD36q3jQegJ0gmWEH8ck2kz7i5oJvSgj0TRDZ7sFsu
cRhdZcGBwrH78eZqJuK+ITNQ3tCShW61HSwv3rSD+dtTYgfmyLnBR5ankIcckZS192vdfVGumbHW
lAko/HzYcdTkDqjG5NWlnfbKlcZeJnSAtp0vq2U/ut7mr929zhks0KW77LIAVNmQ2S9fb4qsvxMG
JelgeS9SQ3EYAoboo/HVJtIADts+NRZtuCjB1R7tegFfL6KR63LWXDYhaVQxQLynZJijnCD1T5Sk
auuNT+bhCIBWSirmbDqGmee2NJLqYXXaAHU8JabHgWobSf7zZERwWSVvBDH5d2NyGzuq/MQUaCVE
FEBXeq6JQ+wm3/1c1BdZkgKbH8/QNId1LMSWsussbRPykel0xZoy/KHFPc2evL2GKjeOkS4MooDW
94KxUeiaZkrNo6So1R4DTxuI4fyMY0B9oe5NW1Xi1B5oyuQB5XrQEn/MxLv0fh1SqwnlqizdeuVy
1AqjclqHbXXsVT0isdRZupt6liNkMV3Z+GcOqGqra772Jib9x+QX7qnQlfY2USRYk14115HpopTq
AnBQua+dAmf83vuGWy/7z3CKl1k5fkvsBNsAe87lMDbfI6IJqwrCnZ1wzJWSux/53ODp2YpXryIm
Zj8NtzJ3ORjnmbueIKVU8TZoWnRuWfDdAAWGLchHpZZVQOvb/L2tzF8NeHMpquGM9vpUOmb5Wp9j
Mb9YjZwTYUmSb2CUZ51+11PB70xbn1qvmLH7bEXCia+UGP2gdNnmrpfyM8L1fQxihC+GkTw0FDpa
5K7GptAWo9FzHgk6bx0ZxCpaBVYU8XlNbob1QcALX9tZCb8QKNgyl0l3Fh1XU1lVP+lr0/FstF/l
ZI8XjmkLfbz5AecXCvof9MC7nZENYPOTkOatu7EZ4z1OZlFftJKLSt4InqpUOHjhV9RsuETWTb/V
cvtuzY3gmGllKvqP1M2MjW2W1SWPRHXRtbTaFMee0tVC1EE7w/fsb6HZ0QCYAv2SmPR/HKtPFrQU
Ab8bubpyLaBhbVl7DwODNTrtZbQztFPZ2F60rD43HAYPQWRA2YerswSjIzlV7qhYsssPC7Fkb/rb
qzp1djK18rpYoEmq+5VMWU/0EUuRiZMvckvzEtmaZxBpNFLMJYG96brnyPLZjFO3bDpGPPIB7Wb+
Myrpmo2lXID+NE4p17CLrWf1piPXv5gj9pw0fPEjSkoeQqMWRMim7z1XuL+36oE/RpRvlSjlssBg
up67wIMRHqcEouq7MiJ1MexJXqbKlxdnznwC721AYYUDQFxgaYNLsjqDQsVxigr3MBsJrKE8aL5z
A7zNdg44F8KsipoAZKx13zoNYH2v2wtTvsN+TC5OM5YnxIocuAuxNcFVLWiDbjKatOT9IOn4VfcR
hM0fkZX9NjSNZpHUbbcnfsd1uda7NYmcYY1iKddonJcyqdccAQKWrfIYT1xMkuaRkqfckf5sny4T
a+wXqm+WT/q1VvxlVUPLl9pYe+iAKtEGrPKbZqTmAQ3zUmZRQmRF4gVmV3LsMJ8snJp2K5tS2WQ6
tP9kgo0CUStqo++JllRvJldEFMTbLLd6Zo2c8czeKl9zLHcfpesz7WzF5R/kEuQN+SG04j2Dzmsb
2X+cuqqfXauBNMfnlbRoS2IYDOtU5u66yIxbK8x2yzatoxU0Xhpd+6GsLvue6gY1YOJisiUSw6Xv
R2iyhQzyRF2qaixXjhd35yKON2Yt5Db0OQBYTTyhtqQT1hqafNf8cdeyTRWztiv1O+doo3dZTCUQ
JQ1/VhGteWglTujwt6aohJl1vR8wQCymui+PIevEHABBqLGSuR/fzchA3ii5AJMkbkB0ZflRc8b4
PlreLJfS+K9Kg2KvR0lvIoK9yjq9PEy9+5pU6Qs4N+q+9FHjqA72sd8SLoZzQgJV3kqn0+/IsVMM
TCpfM9X93eeQEfneeLFHZGplJ9e4NtkddGb71uVHlAP63rfoKFnmd4RxoivVGyZB/RYKfWUgQLoT
hFHLoKGGWuI8y337xaC6Y9ZtfGll5Lzp7KhXpuXEW06CqOm4L2i+2+axQ+BM+HWOU2r+S5lHwy0I
iDIBoSOqDRuNwvCqCrJtJYYXrjaSLiMmQCsHFJSvYzPKjlpjaG9sTnjWEn9bWgGZnKl2OSCihXao
5q7HHk2ay4ZcCcACU0z1MI3T16AoWoieZzss+jdSKskOQON3lePrS206YjJKTo7dbPS+uySuX7zQ
cjiVIv0YI+c2zHeeCbL73rpmwmiB664YfXHunqMNB0M6a6Gl38AVHuYt+NXSBLlusnlDY92Vp6G4
68LTmAqPwE26cWqp4LrhjsTlOy3rJqyARxabkmjpm+kqb8trYPAN9m9ojUKec2+ZrLNjQ6oKbp/6
qGLslaHO+YgCsHoQyxMQWwCu9mL39eWUbatFPj/ZMpejJjgyON9WpG0mI9FX0vpGf5DwhkAYzSZ1
Zde2ecki5+EMwPUphbiAGHfsDIuz7Svy0ZxZQZYFR8WO/N42tPEyP6TMopX13S6z8ihrNnjFRH2Z
ay9HJzryQ1a0+1rGMGYh4ZC/biG4aZyxeoNSXb6zMtfcR0FztlLrNBmKM0rh3BODM1xBVlTJjUOG
daNJ1aPdKKc7ZLv8MpUx2UBuEYWkt21S//bXHlDU+9cbqNGUl5LhgsCshYFHwxBbX9oT1TYQyKyF
gxQj6SqGjxOZ7JOimVaG5b3lnhrORj4YR5UmWy5C58QKFUxV9vcOG6G3VvtNzL151fGhLm3HjPeq
r3iFP6daeRdvLNM7FYd0xcrzJy3cGWn7o6Fmf0dRAZu4Gp1NOP/ZUSLtHdZ5tvtJsVJOYe2M+W/y
+2fAGW0zCXmo6eHljrF0cjZ3g4jSldeO7dsU/TIGQLlLp2o3g1U2t8Y1xCXSmrMMrwYJC7pIbbUJ
R0LWVZTdOcvNmgTuxMrX07sbzPF3eAVLvUpIR3oUW1k1osAOznpX0vXwQ2ufiUkjAYq9eJ6g2LVM
g59V2v8O7Cq6WSLaW8x1YfLJdrCaghV6rYHw8XQh3Jjde0fDpzmdJhuZG+vbB2uHcw6BUpqm6b3Y
w6QedXsta/5J8rjXoc27e1KxCyDvzHnHnbp7PuoxF2EGtqRnrKJ5fsRKOTzzaK6QxPA4Sg3/tT69
5gaSlcLUdpai/MMEFkTGfNph2G4uKoJ+aZvjXSdpsQyL8k+YFzjwyLo0VVZfqe0eZBfSfcdnl2hM
nxhOg+Qy7fhQmr2QTOiw1NCeF6whiyJxJdMifLJGCNm1+HoaV/n7EWnaXTfNltwN4w5ulll3W7pq
B1ccGL0IxYrLHKuxXo0nAo9wCObv8IPpNR3yn4VW0yqdCDCyxGh3a2zsa8O6SyB0A5pTu2tBogGu
vDREbO5fbwj2r7W81G+BhQotJlOzdSR7oqhwz35VBo+UxZMGFQ9LUKDPIRE/PQz6gkv6MUhFkD9/
fWgyG/ZVI20rpNjfpDG4p8aOwL0P6V62NMFJhGcPaYf9CjyPycmaccCvjyW5RW2liD5DO3yDaUpx
NDdYCyBrcMKfMaO5eyH4L17CiCpwE4g36X4wCBM8vv5AO58wM3Xx69d/KO30luYdTmbUz1OWCP7x
vlvXnR5t63aIlsnE6ARbyeAxlgzludM4bqc0wPsTYJsSeuCv3Mhl/ziy17I6jkJ1MwQ70bm46vPh
mIeuuEv2ZNTiOQLWatSXUxg4O46A1VGJ8hzMscCMV05bjlQ/osK7xViGKAozxVZK40Se3b5WhoEC
9KS6RN2LnNpLYZoLD9LfW8VOc5Xz3N3iMFs7fR29xv3Mig67k6mNNc/KoH0wD/dIE928OEHbPkLw
nbwERXb++tIuA6TdV6M8kltpHzbBsWUM2unw9dnECuSySgtiIvP3oqEcgOeDf//6wZXnV2vKc97m
67MU1IuNqTjwf31vPxTltquyEO8nPzlGAbGjr58zIMCfmKpq2mdpSVN2/mykt+6hGdHmft10mUE8
aXZYczTliyuWibPjGr/+/lG6U15tvfr7v2Jm8F9S39j//ZMyTp2jF66+bjF5Odxp0GhpLMZlHRPp
KBvQrPzClpewT1319etWSGEnDHP75esXZH78JkcnRbvOLzcr87ffheLv/cVoRLPQkJ+dvr5R1mKO
yMfW4esuYHiXgESZD/uvb/X1bLb1aeXu6y7oozSedcvZ9uuzZIeCDQMF2ebrs1APtY3fyWL99ZMr
f4p2ooy61ddPNtqSaoYsjCUZkifxkvY6eGawq6vMX3FlHJgWKPU5rpBsx6Hpn8DUMKaD1t+T/8yp
HGj1gawA4p6krohLTd3D7Tknpa67p/ptbFri30+wvhm64Wk6fN0cOWEvyNO4R98n7xmKkR4BdwpT
n0F2ElrTP3AqW4uu8ikSzzfNCqezsLCul6NaKzKHr8Wg/Wid8Rg2cXz4eynTPZILThHsxvm13rKt
YcDknscNDayyvxdlll5LjRyjbwo8PCTyHkMad5scZ+S6DnLtlbnQ1WRS98gKGWykDIrbiPTec+tw
rbf1cSg4GQNHDnG8JYQNWsKFYdYUW1GTph1SQxxcSlvrvNXibVLZ+oOgb0NjKUSUHXpUar13c14V
wpAHjchHuWCrY1C1UunTsim1BUGtbb9u8vVyyZI716fiW04p7BqnvJ5dKqfeRDT875Nh4MWjExbb
hvPTqqgj1haRnlqNIkalj3Kt457WbO5Owroca+qRjpo0naN0+k8xsmCSeV5CHs8ORiiMh07xADd1
mhymdKBQ3TK33SXDZy6wEhZz5NVC1056Ms+OwaAYCHDAREytrI5eTpGOkswPza2YofUSXKwOAtKo
Efssx5c+VHx9X313s5oUoTNha5bSOyqN6mUrmbOjIE2aEaQu1RfrUbUGjGwchdGg0erhCbyIeuVf
uuNMAuI5iTS0dO+5ZSK/wGG4IQxJ6NuhqgUVwUlafW9Mzi5zO0KZFeVEFrWnlwnroibrl+uOmNmD
0cIsoQ6T9KMzujDq1wYA+LaU1UnlXrv3Up7xbVX6j8jmnKpSjjW1dSbghIPaDD6iEIWyg4qDup5g
O0tcPywUVuEJk4TCyZ10bJbKoArWzvyCYuc4rvvCJzQ9i5qbAQW1Q+pTH4dFYJE2y22ML6WK/7g5
iJex5TzajRD5M41rfqKZ0VOX6FJ9nyUu7OM/Xs/TfuptMg2ahwAqNjsO0cZB2UzWFdbwza0DYhm1
f1Jiupf8LkVW41aypeVXPXhBeZfGUNdmpC6qtwupxfmrQ0R2H5OiIDxGbC8K22OcuNMi71BIstPt
8b31O3AX4mGTW7npXrQtcwdauN2/pVENjtCuBnqnw073VPSiFaNaTbZHT4FIVehZf5g0SZ6gCYo9
QyA+jRKZPF0bKniY6MfEbCG0a2n6BIBTb1TChIg5v0YwiMbrrrCnbcK29MzAKEbVkUSIS4VyH4Zt
9qQT3S2M+n3iGd0yQLuD2R/eMqvFkp6THeuy4ozIYtjWU4TTzB1/M3LrRMJdarr7w69Hmojzb+aU
e65qZb98/WJAAqssZpQkJI+6bYIgexaomuOJvJVPejJ3rNloPTiQoX0eCvrd7qWu9fJZZG7McFh0
inmaxX1fPatGqgt53Z82PDXhee8h461nzKnJ0YrnwvW0EM40PIcRXWcyiDk8E6+M+UOtNCaE66zr
DUHFw2SKdtmlalrX7ch+LSfbEc0XcIJv9tpzXXsT0Nh/ajgeiDwl0y5Pw+JpevWHOzAL0VC+dYfs
NZuy4WGO46+p0e1zHaFer2OlXQA/rfwmPNi+2189KPl3xTOEjoFNFPdpmw498ta/9vPSkJHJOMcV
QIKo1brnjA5kVeF4QaDTpHRj9fdpiOULGaqtsrBh/n8EgvyLSOz8trn/x79Yw/7zX282f28Hn8XM
6fiXG1zZo1bduk8iQ59Nl7b/+R/87P/6yv/XT/7b59dPuavy85///gt+bDv/tCAq8v9VCmaC2fi/
A0OgL7U//o+v/wsM8Yx/6Iale3TpJK1oV4eE9BcY4rr/cCzP4VPStZmqnz/zX8AQw/2HaZgOojBr
9ohJi08BjG/Df/67Yf/DEY5tCt1i4kM4OMn++99++UuU4R77ezf81+1/y7vspYjoJfzz33X9C8n1
P9EzjjSEo+v8Kl14DgNI/zu/r6BS3OH8hmtvtr/0OrwSx7qUdrfpjDY/+JrzXrC7lpn1mwsj3cZe
Uv+MEgI7VNHHomg2EdPHlTvSyomw3ovpQ5rhrc/6DL0QOipSpCOCiHE6jWVdb1Pbeq/LQB1VX6pj
XumgezN/Hkv89HorpVtFgNXUaKIE+q3ETHDN8qC8phPVgFT3C451WrJoTfmwPBFvJtRA/HWkuiCT
zHOhlG2oQmD0MdcylO81xZKlh0CciGpUxuhcGG9hCqu5VHVOzpWrp1cVr5mGMViLwnIV1013MEmY
1CZ9KE6UcCYS9a3uyUdPZYUwvWh3XWTrZy5A5F9cc0veGP8fCd688bulUsZVkiapDTXhgyqTdUOa
ep1q9TMHaIxFrdiPPRvH3pi3oCpET8W+0Z1+elGePzuAAqFJHiLBwrkqhs7YeP5Y7JmdoMxibbLK
mzYw+D+caAqORuOwwsfHEpAQGqOhXCUkale0DskTZyq4GtOr98JDpTb0oQiq0LjXOdKvixHFlpv3
P22lckw7nIIHpX5lMv1OLtfdtS5D1PRO1hPgzYOlZsF82xtc2LTgCD2YgrmK3qLhO7Mb4SF32XIs
+p4mJmmFeN0jRDu085u+FAAa25ALf/MMScFsLI9xXccqSC3WsUvxP93UbMc+uJzhjJZUphtijXSo
m2UTdBWd/7bAn9vZm2LdFkGIb9UwgiNvPvTZC6JyWz8xlkzkOiXWa0JlMCPF3Rs6ZAxqdgWU1xej
Cn/ZWhbtbbckCJrEa151dIHNqd9xwN4qRrHQwaLjNsfh16idZyLTD8aw1Rqz5f9g7zx2ZEeyJPpF
bFA5xZYidKSMlBsixXvU0qm/fg5rejEYYAaY/WwKjeqqeikYzut2zY4tw5wemmkeQ/4b+qFD85f5
l+X0OzbIqU8e5WGS/M2J20JGkiJEBBUNTVWqC4pEfS8y3HnkLQOUKx7xJMs51dnDpmubPjwTXNiy
82oEuFh9M9P53Sw5+u2aqSbCNoV8GUvqgr/amUT+Ip9wZhiBZL9EpzVicqxS9VHYPC2umgTCVmQ4
t9TmaO4nBRrNoRbDcSXQv62rWA/l7PEt6sY6b6lL4wkqDxV7B5rdEcs2hQ3cQ9S6dJEptCz3n+2C
qbzrdzmmj8CAKuM5WtNfMnvdZY5RXSm8IA02GJ8divKuGkP2tMVxtrYgHgGLJt1M2pGFpkNJQbbw
9bUKNbjNIeuMH+zWnd8pfcZ3ax0Su3iOKOLVq4IvOj6Kipo6N6LZ2m3IWCmfaIuvzgxTbAYHrtjs
qCedrAzHTtw6geVUH73G02IwFdKaZ38n2gNDjeo1S/I2iQztgLQfTOfVxwfnes2DuTGRcr6wAXxJ
SpONGYFIT5Kwy+oiMMeOCagcf0aHar4YW4yfz1VyymKoO8xXtPS5Ng+ypWAzTEz1NprKlZRePUZn
M12vOISaB6Mgm1nS5wyOhmYrrg+7eWKfXGoOAy/FpCsGr0ri+F9i1jGFjB6AQlMHrw2Iru0J7zVq
Gz+OHebohGkHLSpJLMeXlVFe8yLsx5nNCganCIDo3dh193yN5qvT5bo/Td1VMfElWMSFD3aS7ous
aSkkNx0ANHAVlrjnl0aelU3SqaY6onA2S7pW72wWDaLge3sY6aXalWOOxZOijLZu1CfkrJNLyQc7
fLyrODyBR0x0CfCrxLrd1veQJr9Gs2sIgOnkv+jp8cu1eLd6ur7o5VqPtKTxscpVv6qGhX/AlTu6
f05uEte7qE6zQJXVL4ZVha26ku7SKHubbC5yGH2nT24mR4cUwwsBCYeF4f3UrXEAFDILVgdy0oS3
aRTqMcXFvx8I4Tp01Ped81pp9bC5osmAwHMg7uVuDRqM23fDmrMONFtSxwvFfdQv+/WyExbmhSya
P1jjOMJzlQw5y2QdQxvO5iTWgQOb1UlVoEbQ7ap5cTPtG1TOysDaXGqH3khsb7Wqk6W/C8vdVwMV
UnlXOsd8JKCOknyQdf/HmKPWK1bnhuGow7g51udZKd6Eyq11iZJ7zUB2MXq8kOXqhkWSvKqaMR2E
zqUTjnBJyR6XoaLTXZ9Poe0bW6Vbsd6JZFQCaWdpSEZu43GNJ6vEe0s7qQcUCPQJirAP/MXZzwuR
D8AIA1al/jlvYAcxkQRuAzGidM3fetvYsIkuAp0m8oAw+0vTOu0+SfEv5KTCgsnUrROOF7bnON1D
0YyvQu2MA02/d2Q1adOoJ75LSPf3xexWGA7LTyq57N3qELpozegX+wkJkQi5tlQ56AddGffpLA99
L7l529Z7rc0kNhINm106z4F+k3HHz/a2LoO7h8GDx9mMbgRRl/OWWszslJDHNtC3CTXFVnmnL1pO
UAqLp6WS2hhGwA0NH6tMT6/xiuuhFBhFMPrjttkMILCs/XGqdvksexaWNSYeWjibZPxFsx8fjFHW
oVVN7qEwXmKv4VL3ZuusArlKXtpV0iTVcUmdWghEmYFzsONxiH/nQkF6LAvARdz0ziOL6lPbvlfx
ymdlSuKgnGmezIE09V8msJzLtJ0PTEW4o2t5H7GFPaKR0U5RYTo3OIniqcLaz328QebD2J5NB0Wh
FbQzHd599BxnCSyQRO4yBhFPbaUbThPe47VwuAEryafpDs1hVQqWOTEs+EWbvEyt2sOyWvVDn+Nw
TBXnSJGrehcRH5IW3QdGwaI2S4WXm13MQp93t7rk5AScx2idi0PfuT/U1WxuXZzsKx4cnz3yz6jm
Nk1v1f2sIp5zB3YDCsX5gpGwnY13ZI3qniGkDvDIHnPNHe7ppToXRPa9fgKU3CfyvS6ANIEc/0br
dI4lTtncje9dVhnn3HzArjBTME+yoOY2P+hluDqwsfJaOWR1rXtp2JE3hE+rUQxIyx+Hs1CDyagA
VoBdwf45/C2nZT5ncxTthqn4GLqWu+wCFmAkMtlVFHKCjgrHtXl08/YPyI0Oag77B1Nx8sDUN90j
O2N7Pwsa6/dgK++GkoRf5NzwdSOQmNaWJ3C/NYq3A8UuhqA2BbgFW2YeUdPnGL3wbpKWfQc/95Jr
um9sEcaKHluYEtiYgNOqZvrHWphz6ozYq8vU4dbImdtq8Sjt7mO2jbD4x+gwdapxl23GhyX6NVkX
nqNW3ZTEGrMSjDg2Lp4V5w+DUD7KNBtwHOrupRX6sYuRxUjkGyOPZlxD3SDkqpCFetDJqtG3nRKD
y/lM2GCDXM+QT6ZFULebWuM0pZDMqa99JqkVnWvaAfUiUUMZgxSIIFaRsTN2/QJRAgPYj4W3Kevy
33ilQzYa41+q6RWS+3yhPY2xh2gERZMijcGkaXiBhLxxrIMj5y+AENZdqmtgf/TTrLKBRAghbJtQ
ELurXXYZ4P4UH41JBNPCnsvp0J2choLRydzPqgKraOkVL7Wtn7rO6pBGtYu5Usc5rDGQu1HfQz/E
MtezERKRxpeAPy2v5/4oRS38pdCfI40X3Tpn6CNR8Uxgtr2OaXMcDe2x61lyQIC85HF3chuj3U96
oEALOIrF/IH63/raUjZHMizfEotdaFTr2xCpEbcC436lbCuU+ogprLmpjVtcWRPMGM5spBwWomOj
+NgTXxBVI1pZTc1nvvOTcTa9kk1kkBnis00d6RlGBMeYmxivYjcL6nH+I/BiRFrPBUBF5mgtrDpr
7F6J3dXoufLVVKMHfNf3VjnWO1K174msPzKXGnctxYQ8q0vMZUoJ8oKBZCDmyOfN7TjeNX4Nbgjf
dnrI9OHWqiRz0KqKQ1UuH2DZbA8korqvR6e4dZCkMJ+YpHbWNGwauihtUiS14sab/vwyjMQL1V57
A03ALhr4wBCVrw3y6z4aG7mfhYLFxxAHp7ZGX82q+bIWJ6kV6GQJUwtezdDhInCyqVjGwaUtZwOj
sWutuacrNk4wDQwjT9jkE5884qikDgwr2FWrzDZopTWwv5NHCx8GRXNTKBLHopqLBjzK51tYOFZr
+6v6yDWN3Vc63Jw1qvD95U0QT8pjRGryjyXfq2pvgdzZ61iv9yxdxqs6zodRpsWjluRtMEbaPYVx
v6qOUw2j+dYITaOwsYqANkqkHpMGItwiYO6Jy3rKyBOuDX15ztXnXo6Dl5GO2EeOdILWJTMct+YV
YS4DY6DdUUiKPJrJcrcYS4bm66K+OjFcW0Npw1Qt/+qV4oSJk5DLSbOwWq39auEgd6aKXdU8kJY2
qc2sDNLWlsnAno60NZrjZg+pcN6mL7mo7stWPjF3lkjny35c2+3Fui47Xen/Yprqgwxcr6+2GTXl
7N2UWXD8yrT1WMbvxtr8Vg1dR6uPv/ssGjCWdDwPlqfMRNBc3HI6HJKjPUsqPsEi4QQBqEd6fItU
2GuqhE1G+5yzZuESjQ6BF2abcuF3u/AHOLMnMuotCYNRZdoUYte6lRPETJC+Ps3FDkiTx+c7Cs0a
76ks213BxOmvVh7vEiWbPHO17ksjP+Ur+UTZkFqK4oUkv1IuByZAz8l0+7HPaW6pSyUwreorS8Yz
FhJS7KV1LKEy+YOOa/80cA/E5gL9smzK9pbH2T11ymGVNPY+Xmi30qDVISlS2bC+p0tWX/qctW46
Vr6zIyNlBwx+3N+5X23FvZY7rw/dCkAHGDLwHDei8HFIfWcedrMpwSe0y+V9fsislat01K4nVbQX
a0irc1X8sCvn8h/JzX+BO6NOiTPiAmuJsfuYJNWU24lT7y2RnGRL+yKdhvSUu7LatZkZBcXCMlgW
0FYTA9dWBfyvFB+xXZKkMOvyIMdoxN3Hlxv3FClp5vRaGC1MOhEzooz9sSEDd+kzl7wdnoKY6yHh
o5oVJ89KgENE+F01Hxp0tMBCD/P59i7GrKZ7+GsM4ogz/ESaS7HwGJqKDm7MGGmlXp+TfggHKzZP
dSOsYCEYUSO3XARPAkQFO0y22D2IfU/M1W/XLnOgtDVaeIKylZPx9AkZVyzvulObz5RtS/ivqm77
LjqQr5UfTVz1dwNdGmP1rk5Vcu+k6nVuIPI57gS8Yxm44eXpZR61xVccFgnQD74sen35uMx+JRzj
RLzECvzEyd/MxurCKuqaoOR9CD4kCUdV+3AkmT27ui2lcurX2gynUSAJrfXNxOtGiNqwgfyaD2ni
yOM2zC29kV7wRGyOFWggaqT7bs21FimJdgfiQD7lvOxtXb/JI5sXj47fiahkyBKBunqshOgE3KNg
CvG+o/7g/7Xj/1U71ky48f+zeHxJ+2T4qtKv/6o3//Pv/Js4bf3LMQTKsas5puD55r/2nwKyrv6L
s8m2HAstWNctAVb63wKysP5lmpbjuiYrREsHAv1v+VgY/3Jc20RZRu/9R3b+v8jHOG1Qov8LudxW
TVMzLKEKU5hsOFztv+PYuSvqjOMjSAvL9PPXLJFfFvFzyC7mM9GES4TAso17ap1/LRHXzFyhsm3W
B88gOlVL0Z2o00APvbEb91JOc11ZLwqWhDmt2ONZfxy7Ru/Ndh0pQ9y4EFbhYfb2q2MuEBDKcDHz
3dzZP2tFgLuG4Th4ZTJxj9F249Be8QH4RWY/Moj5kjYfbTLDojWfxPqAZ3Fwgfnp3QV4xy2ZnEM9
EVqShDtQp3GWj3z0M9J7duS1xsdC2l+3tMbTCtCZc/+iZ49csvb0HX+1k2QHJfcZUcoFy0zWyKBe
FM6z7fXm3I/cWduZ63mp+L37a99zQBN9Feeab58pK0uextp96pvhRHHoMade02bUFW1859J5DKoA
abx+XUnijISzcQit8lJiY28lxMQuO24NtxOcR8SnQDGdQ8S5b1lTqBI5irElsQ/fV/GJpdJj1QNR
WKOTrCxeKhOsS/WWSFLebn5sXzXCjH42TDkcihpM67CrG+PijG3oLA0of7NjEC0fWFrt8oqXm14A
+Cj2JCPZE1sxGJoiKBB661w+NTpoKU186Em/49YYryO+qyI9NgSMfEB3JKXWoDJdXrzmzS4+cp4a
BmAapHE007W29oJ7URZ5mWMtO1yz/OhBbkU6MnLxmBMCjIqOmNtEeVox0WYA58KY7N9asB8t0xeD
72JVid4J1SdDMGRvkbleLCc7tqPzLLvU3zCjaTfceovpR0l8e5DfdYIhLrGruzypA+kqauiuLraZ
4jxn9WlM2ocu2aKNzBmq79jrWyqiOyE1D8ot19V7G8A0eYTHMSanF/WhbMRJZXO/0IJXuhFx3C/U
0D2MRB8meSPzz4xzHKtyCZJOOVAEnmMVAPYwKp4eb1xkcUqyJzEtXNVTYDAEgY34ziZYVauxxwIp
CkZzt44iLCXgjdVmh+9m/bXvxXNGUqfWo9uIQlN17VaKHRDo8Ne83YNLCQS8gqW9EAHdUZ6GhiG0
XUUyuF95uTbx2aq/B7g+sCWCCKkS9HZ2nxgvriTAy5a1BbkEmat8SvThBav0w0S0GVdLiUJbM/Ww
1GCOq+/SHOJc66A/dF+JaI+1LR/sBPfB8qMW1q9IKSNtCE9DwLtrZfReWmPFrOY6t81Vg4ByZDam
WFlnhlgEciyE15e56xOfvObRHULVWeAspqFhjxdD4mTeADcqCiaE8JPW2/dSkHrAHgutO9Q7d8YW
I94hph4c8PeKHR90zVI9/OV68yodgNAWXp+yf20tmuLhj+6zZt4r6qu1KueeLDOTgLI+kHz4k5TL
pTWMa020c8i0UIG/O2UHp0ie4MoDGS6NnWLE36zWEKhhVlgxDjhm6GmkBn5OCr9Lx6uIUOX/2eQD
9jBZC48VQliXm1AEh9+0iR5b3AVYtn4qS2zLETz4plqHph7fXKP7SgvsI0pr3Zl189NmcBwtHD0s
yzRizXnWH5aiqbxxAKEwyH0Kh6IwVIYMQyD8L1sGJLnVJZv3uji7U1WEhRM/91F1attfI8qPdEVd
VROAj3oSnfYm83zr9niyJ0AQaIkwwDpf4EWGDxyuBaW9NVyfvHnOs+ZlGYqnpVpDIyNzRFdA3SVP
uTHzwS0Puq6w+HCh/odmOX6ZSr0DkE1Q2vBtPX0k6RkYIH5UdXm1o+RiIMxbFD2SiiBH0/lzCiY/
fe2NrgosK1VgIRm/FbMRzJyWInh2QehdYwJcMoKY+lVx3e3d+jS031X8S3zcj+tjIvkgLLdquvV5
yq1yDhViYUO97kjJn1sNiZfdlrUl3PTkcWrdztsWcUhk5y3a72lVJzCDYwUVy6no3lXAgFX2OXKy
iQW2m46Mi+evSwbs5sN+wAvUxbRTr/I0r+QSBRG5Wf3Qs0V6ZiPAXymgsqPQlt1p7vXnjnbQPZlv
Nkbud2Mtf3Nh3EmMU9wQKgeFUt/bEcsVk0fZTrjGR4nlN/Mud2zpL3K46iXRrKR+K8nyMPIdJk42
V19CAP1cj33MQvukjn1t0ulPNZ8Mhr+4TO9i2K05sCkjalLI8t2H4dR/lab4w3z/DnfzT0QN4pQL
PEVkMlRMaZQZEXfqCOYW/ByNJ9pa0HxNML3dYvt1DqMn6b/quP122YkzXY8HjP9cJ/kZNw6E0imZ
4UN/GMgUel2dVTToPqOIr+QLdpMXKhGJ7ZOLE8ZT5wCVaOTfgXueo5aPMoIhDrvrn8EeIAdCWTP/
VZXsmi7MBm3yM0gubAWpkWT5LqePpudeIDYalb7jnsQtKAlbqN2cHdktp68IwP7rtMnHpj9ahFbb
7lRn96sNWiUlvqZK5Yu4NknnQ1KsxzWKsF/nz7Fm52SDfir2mhiNiEE5ymWscbnFhFzNybdTNN66
6U7CBkwcdwd75qptjslXSdq9aZendmlYBYGDsfQvu9cuujm+4cC/U0ZEaS4nr0qhEerOzoswL7TT
B1KjlqDGksWCfWcbhu2XQKwtcPF1K87AVT0hRBn0NCMEsicFVcXWwTJBYRhxEjS4FzYMxH5qxXOa
JtgdSceK+uaOxT3S4WHUy/vI7qYgL+1LzMYfLI9LY01/NiPnzenJgjiP3M/WP7HinIid5tlx1m0S
t/q1aLuzVXY8v9HCPrBAu1IkVyy1uG0HuT096wNr2kjoQZMBv8iSPw6VGFVSBBQMH82J2tXoNZ31
gIKuO61l5dXyGGfcLr211q+aQiS0dC+ZXn4oQ/NC0o8++OEzcXPThx6ehtsxSXzoxVIYA3ikeeqZ
Z5kjEC500wcziTYI/4lsWC79uaA1wyXICdWajDJ+WrP/o7U6ycFrtXzZsBqWtePNBREmj5Y9vvd7
WWjQL7qLnqA9KgvfTZVRZoJy4IiHogGlE4eF+9IuOcFrx7cS8EJauxtGaCI1xQg8TCXd4z0/jDW/
wetFLc5eELVwfetnRe8faXDh/hjtosK9VmV+Sk9L/Kz0GHTTg2m5T62pkzmXwRAv8amehL/RTZP+
g+wb80uEUZVRykbLI0L9ISFh0QT6m/R0NLgZ+tiAimw6SthPO1fZAqhr/d3obgZ7wvaID5NcUHai
lDuUgn3BpbMWzScfDbvLX2xDfJd4f33DmSARsEUEPaU1axtGVqsHLr7M7cviLQqpRx2UE2zLFxZL
L1ZvzU/j2p+S3EDBqyy8qdgHDInpVmN2XY0FMBWuiXaggX1MdxXbCcQbKiVwTq72yiEHVqqwaKDJ
hyOLlxxtc2+vSeFVaixBlqQKC5LozcQoZtK4stQaDHonvkFP9zvHvqhR/TQUuFAi+HtRkVxhQoYF
bRJDlfp9HLCGyzypWxBOTCKcuoSkXjB1z9lPVEXfeSxO8EzYjkjlNBXjep4XE1z2+JvB2U+G2Yvs
9nkoRBxKAymlpGlNatq+QlmfNQ3CGatTqKIcaAhAmk4KKeblu93NHzQW4s5LPSiktnp75+TDn5aw
9yj9dl6uCrFp4qcJuv95iuJHImoe1EgvM/62vG6igrFvIpy1ojs0rX0UnDmeNek/YkHf0JwOQpne
hjbmBy2RszfLdzfJz/27PVTQPWHDluIpZebVu+RmO9mFXSjLESw39g/4BM+OXughORWTEvmzVCAq
gl7jhbbh/FM+RGi1JiXe7/3KZApSi9XRCV5jv88na7/QSeP01q41xvfIQE/nmqWcDf4RJroQLMBZ
EWMftMDhHU3wEmgPfVkZlHRQXdT0mDlXNmOZyVC+nCqE4Jiof0nay2ady45lp8PBirC59rO70913
liy7ERvQmlzQ59YW3A/yyWtOWRk7Bob959RUw5VYo2LzMsNOEkgk9YRU9Vq1rGCf1CXKeQzX4hE7
Sb3j9nYpo/F9SOrnijogzck/8scY4wHsj/yxGcfYy7TsRjTPwdswAWJxspvd2eckxjyTApmpJOEc
sEIdXls1igB8ad9rJYhhaZBpZnHMlldowscsQ8ciC/TUztuYn/gWl1zdaP+aKpq6cwDFAEnTPslD
igjqW/0LreXH3k2OZv7cg+jCFCNuwyhDvOH7qS98uj7vnbn3xrLBD0A+GRcuj6tUe5JGmALWhk4b
K37cEGBS06/WbB1VjFB8Bm0bfwdFQPyRTMOrrd2Z3St+bM39swg+AKzY/k5jdjLa/BzxwK16sjUa
+Z15aUfItsBrOAl1tt22TEIVLxjoBZtxdgDo58LKp6/ga5s6Rmy4i8VGGtPFNN5Q2G3ru7CR4TRK
PIb4GaIV8Dn2h8NyaDSGg2Lc2SOGV5YGisbCJ3muBRtX2hZGApqx0T9FTvcc8R2wqOCWigFJP9s8
VCujhehfuUR7RUO0OP01hLuPbNZDs3hM5uRiCXRuSEk4NGNxZjAogrZlANPYIwPUYdd1rZRhz/+b
/6Y2geEsj6lK+J7yZ6OCONmPymNM5ZAHAaERas6sHwVDNTbkX35t0fNqmM5la93PhvFZNu79NLOt
6Ksb2+hzR8INW1X7oUn7IpIK2p12HudavWc3wNNQTrwGF1zgGXwB2Kr8EtfxIjI1GMdo7wgDQlRk
eomA3Ob0+PtqMJvrb1MsFxYXN3QixHU1/UxldpTpdB1cNnT6/DTMZnEux/47djp+3SVQzZ7wy+Yh
O/G9BOqGxRsqjBVG4/GXF0Vjsu3NHyT/YEga+FfdrbPw1IgV5E1XkhZt3zCEfVj4NFqAfETEuaZS
eK9gP5QpF1g0dzKemrUe6sJ8trT52D8spbuGKhQpTEZnrWConQEejf17idoh4E95U8MfaohA74wP
aVQHHcql16ppUDbtU1v2jBLdtUBkBavQP9b0QOBc7M+Rm54FVhzZm3iil4e+z3Nac5QHm4EAniQh
YhHn71Oi39D5GXkUq9ybeLe0RLmKSqMoJElP6AMmZIOIlI65b+bpECcqZnuLqb8/rbPFoesY8bkr
8SS1jvoAjNs+pI0VX7YAREK1RzMA2Bp35VzsZYY3paO6rMqKk+oWNJOZZ1ln3+jVzwuzhp7jJyzc
w6px8SdtdgU6pmD7j0PhlA9ku+OIWXolKrQO1P5A+6rcPzkkQhOq2i4nWzLZOBXqX6so7uiRw7/f
HJIk4l9vPjVJo0YqXo1M7q2JN1bibKBQ/BzLb6ySR4NfVquXrv9SwCxPlvLkdr3JvQfsmcNzjBqW
mAPEW7P3McAAsFKOqZSxz7vfU+H0dAna3Sx+8L8D3eN+RvJmuLmy4yqqE3bmhABfds1V5UvjzsQw
0neA+R71hNyGATbCvMohZdPA9o/FZsZhZL73korRknsOSEE21l5aJqDqLhntR4z/oUUWxCnem+iz
UfGyjrgV0uqZ4P8OrinrypmdDKEa7FuMnipKPae12EGygHkNXiXG2JjCKfTM4aUbqzwUo3yKBRfA
VrAlF+1VK/SLkO3jOMvukGGB0SijD3KuE6oGfS/K3w3pgjZ4U5hwuIwrL0T7Xdyo8lJE0d/52KJY
0N7DCadSUFLn65OhJz+OOvxxmpLZJzMBomSwlFLOra0QQ7EzlB8bx1gDAY3azb95FyP0GZeheeBc
PvTLA8s91hkQ0BwFlZXrNOrq6hhBDh+ps9sHLKycxcsX+m2o8e3NPJFMszalFfF3UUsfCJZRpqfc
iTHG7wwQ0f2QBMOYkG91bmaGU4QtrpPBtkm5/DpMNexgZm/MHKDO6nieRYo8B94M/ZdAABebroYG
0nJX6rFekma877o3fsVXBfUBW1CQwl5Z8hpe2MZfDHHM7NNExw7Ghs5i6q9wNVlLKMSVTEDG6+hh
XTcGFmNEGywYC9T0J+f8z5LuHkM0xxohaG6YLSAF4PCq9oxagx2LcwPSUThOzV1JTL5tnmbWuT3l
E+7KqzAnq1AgarAJI0PeVJcSiLRa3pfKfNIL848OQNCdmX2tnH0iRd7XCE1ZX+YTnH92RDHnelvS
FQpzs56NP5B4kmUKZufdyaP9mkWFp+hHMjlenpTh5iLm5vG8AVVlH7iOzeAi8Uj0h/wuXXkewsS6
0vdy3+fNg51NvgLmYy2zY40Rhb0TK2i/cYjrNpdxeBnBho5pyfbeZVwh/QK7kcaB7ujaZNO8cT0w
g7EMItQ3EJ7KD2laeTQABFvs05W634yRN6Xs2EFUa8hoSsuJw2Jupe5gWJMDzk6f+Cw+EIyM8bDf
UhkxtgqxBHKbRBCujOYZn90egwC1CHCR9qNaYQh5bVEkeKPtDVaMM+anBU5UpCqU8b0U9Z4H8iAi
5RyrLCDxaUpVwgWncEl9mNXHgT+2jN7zbeeFmMvYHihC5XdHfNf9jjLdBz/Kxc65b8Zz5DwUhdyB
omPE+O7T8gj/d2Y3DzMP9tMs9ZekkPRwtVem87WpwmZc9uqYERdf+N9RqBqYKvMcu7rOs8fHyGWL
OoCNM/7KSoZKepOZA3iOLaKRkuCUOBheVM1+dmGW4xAzh+5pMuTOsvEtc5iUCRax/L0djrPdcOXr
ARICK7tk9be53in9S0sHAVLXIS0eUlns2xXTi7XeerxJPe+oyfIMYjOCmlsrPwDx8g0AA5VTn/T5
syQ6s8eEc2b+scOqMPyxM691haazVre5E0+2bTxMSn4X5cYlmqIg6pQ5NLQcrxUr9xPFCHeajmuE
Ar4PzUrv8NzoeIU5jpol/zFtXvlxA4WGzc6VbNitRrpukbo6hjEaD+6mXFKXMMTNSdIGBQyPeR8j
Cm0Rr0s0fI3JFFgl7iB4McWp7Gae0e2yF5U/k5Vy97EYvgvMiyzUD2wfGa/chQQA+XCzgFxt9Tv2
9/uOtQf1Kkw7WpA1WOUESe46mrw5wovyU5b49fBor9lnncH6Zh+O7We3GeIqrHjz+KH0V2fqdo2T
7wXA8JxViWEfjP6tTqzd2pxcPAkuSg8srhSlwPF5f5YTkT2N6qEn5zMV74wRR0hWzKcz3ckNgesu
Q1NgwaXE+3WtAx1lKSseVVgUrtYGlvumdQu0Vg1TEaWibMlGDXbdRBecxXqWcwUKtRcTBnBAN7Cf
EmzKc6f2qixiDatvSqKNP7I00jbslPaaphL79agkJ6EY5Ljk0zhNXDI67bYCuZNoh6dV5PGZkX0K
Kb3ATpAXzJE84pomEfO6LVno2lwdLUXsi4iyA6OjrWq28JWhkXhRyRKgG8mcM18lvtLC74haDRhq
T8Sgt3TkgBg6xEKW/uBkDxi1fbHO9Xc9DESqN1NZJpD+MOXbUWXhlt2Szy/0T1fhOKeUaOX6bdKr
73FmUF5I5R3gCVt7IGkFvaITdMptdM45sMq4PDlKzI5snorHxDjMem1eFD7WGPjsW5TV8iEynp2I
lp/SFn8ag2QUQcIPeypeE5PsIQ7PUWp3WbOVIykZHRRLfTMGekO6ht+2pvMjcQWNSEkuDwpeWCgu
5V00Roo/Z5xvhU6GveuZLJTo0a0NjkW97MM0UT+JowKonkZ6apHyT5T+eFbbXd1CdPSqr0s4WvXk
GzUD8fq0dIDEB43ruJGO30Idj0zSRO2BN3iAD7vLEBNMMpo9KYSPCHs0asS6sxP9bSBVy6wPzG6k
TLZvejZzBBorQuap0XHJdcYEhNjgYoicboS+Ij8/utKudjh56E7SD/ZQHNxqc5lqmteVGBPKcX5b
tPSkrSTbE/hkFxmfYFe04+C3Oe6BdfwxdTeBMWJKb+1/I6c6S+DhnoqRKe7JaEQ983qeENZURUDg
1fRx0hUAhnlX63Cih05NdtMi+BR3zyAsuishKZCLm/F2zdNTthX22u6vajQMYk0JTSEHLqla41Np
0uIOZkvB69R8JvaS7PWWl+0sSbYp1Lgsy/bGtrBZmDYNjpFN10iXtjyGGZAZZi9C3/TK0EhG8O/c
qfWVnw8QHjPWNg8qYy3dE6GeKhnur/+g7kyWJDfaK/suWjdogDvgABbSIuY5cp42sMysTMzzjKfX
QfGXuopqUfZv2ro3RRZZSSIiEI5vuPfcqaITD+G58nE3cEiQEm3JqNUZDhrksftMk8jh+WFMPBTK
XmHIqKLNoBT8zx7mQGqtUul9kVdMCG2d1ydpYR9JF3WBq6ZuvWprZ7xL7D05xW4n7jUkgrTH/YT+
eswAusSIXhHmwsQnt4/W1Y03WUDWXTXqjOVZdnj+VxelzTlvDUHQxes4BcN3MJ1gN2wFNg6CS4du
UVQcJNEYrhsDj3vaY79WiX8ngrHbF9m20Gtkd0zLZr87yjK3YozVE6ic/QjnYqkiDLDmPl5PlM2a
XsG0aKIjyAZnbTaIX1pQCEuOXjrBdz/VMdyIhnLHLMqDHrunQY3FDtspO1UbzFpvfmoTDTJaw00t
lzrSk4Vj5SBMg5bKXCIIKmOHKQrF7ViFe+biH26ZvlXKO/luc0xrWV+jUtxV7Twz7Qagsxp4igjp
TI76MnUZWkmWxNTxAq1+iq7eTZLt2KcYf4EIx7o+bF1hLQOrvzUcaZzFsLHerLDlm985E7Peadq4
2SrMMBeVSucVOt7DhC7hhOdgO5mcFYQ4oWVN63vobimPTh4IAGmdDRSrjcwI9C3YWAO1NJhtnUIm
jEsz5YbvhuASdq68GYE6AlKMyzX+bQ1dMRjV0CdsrmeutPK8ID2WoHQJG4ETWZubqkI7AEhgWCOn
BhEOvBuJKYMsP5tYWCJw12Oenu2EPkBO+YUyXi0Rg/U8xe6BA29QpWvfCEbYCj8PhRc84QfjwCrr
vZ6CjsEMGC/nQ8BN8nyve5+J4nMGLEYCVIb7u3EWqi0v3aCDfzEK4r8V6uSo8NnFpctOh7dod7P9
jwkh3KbQWJdVsm5DELSuLBST/edMR9IVT1d020AwmkfIaD9iB3MqdLT3MupZwHghnAnzK4bNwWks
14XZvqqkXTNv008muB6HEPGCMBm67L3jmfvArJ2tP03InzSk5G2tNAj4/cXi8F5GXWFtZKLZt0iV
UeB53fcI72rVuBX89FLQcBhE0kXgaIpsF0sb6UHtNms7qk0A8s1ARzCOV282wY16fIeqLUJfkK6b
+EU3xHRu21JchpRYFmansMrHttr2Mj9lSj6UvovprrBgSU0xz8faXztRD8C973r25yMwpM7bVG07
nIr5F0Xk96mT3Xeh6kdvkFCOdS3cpa4wNiMwR5374o7UoouTjXDZDFJIMh0ZtGWH0K1Jz11UxnLQ
jGmZFDbQZjTIiwTE7ZE0M8LKMjPZxO7IYgLLWDFzE90Q+L3D9nFd6wOD5Q74qKaqFY1dsYRw8thS
qzJBQDdeBDZvCGVG63CmuS3T5CBsWa4I+zIa7C89q1kOpoW6Ae2wM9jXAA11NOQssqosWmuV5YGS
S/OTg2OaiScc8Tp08mOfXtuwEfsYvMIaZx/in0hYLIaMrxwAHuKIN9yQBA5r6TsUfqeZ1IoRGPvM
DlBhd8BESJiv7hfbwGf06PRut2izU0mk/dzBbbNm3EMy1SmzQ+rpEZHkYFdrgmj9RaeD5koK7X3K
ZXaJjHeAHfIUx9aGm+XolsJZKzziPwOcI7Lxel7KPg9TNCmKtshs2nnW6cVbb7i0DIauo+VfVQIV
obTRaVg+WcbEYCOnbUp7jfIWDERI/Zu1PHTc4CEOHOrtjE114Jj03+hK1l2W9Ot40ggXwcKwlYG8
c9lvITj29iVJi5FLtmkj8/kQxOA+pky+nYAf6dmPpRbekiFixOWQ+LkOzcbHZ4AkRm86hrjDMxpx
jono1KMZW3eFpKNBxmczKNOjiXN+RN/piDVh6hE8PR8FJuX8YkTOfzYLd9MDxNuN4r4bhuAmjqlO
OB+rQ5MBj+hoLdIJ+SITjoH8nbFz2vtEqlPslNzpRfNkDG9BFVq3ev/sBnq8h/nZo5puL2li7Q03
6LdJOKa0zkQbCYtsVIjfR6pMAk/yk9W5zZbXzUnbEvEITGKcd4zRKrH4ABoDklmAT5FxJfAzqxvQ
RGmKW6EBDVLi79DqnoUuYnOsh55CWnwKEHgtkKWYWxtYyIIl7OPomGdYAoBTOqRDmScetIwBSNon
0wF672uVIpP3O2oXhJjcyU2xN7ucWWIC3SpR9hyGtUY5494anoMsW1b27GxqVsYQmm8luq9KOM5j
X7YXDnp0lSwLWcVgTqjQl3RFyYw+6p/sdnzFz/wuDSzWYWhes2q8kg6ziJ0ofGzC/sVKA28ztKyh
ZcF7HUHTWQ2d57A0t2ndixjItTs9F4N1k1XMN2ynXZVWwOO9zqKNFoi7RLc4ZBtoBcRkIFxja0RU
PPmURmgHq3gW7XFzO1itBLD2pd/GiB58fkkY6TaRXbBeLpd1GmL7o2nCoRJWhy4yXjpG9nuMEPyM
9znAtuC9Rv7XPieB8Q1N2BihkFp5UqxGld5NYxwyTWGoNIwd/QKPfDbqIJ/UXrS2fsRGtIx5uJ+Z
Fvix/cKQG6FQh4LYk3l+7g2KGcuhTqiCATQVdvMp2eA4Gxm3GXdtFCMDCLnqApXYMmaocsTdORHc
3JpokKBmU+wHs0xeBQW5E2Y94hQ/jiX9leOLBpJGLm6DkV84Fuj54nc3q8tjqTviUcno4hI6ARu2
9BA6Ce+KBROBrtan7/GcFZMFeOLIBDUJj4q9HddoYwn3/KWE6rNNxgLOiJ1i5SUXdgXBNTwRJRKc
fErgP//uf/8zGqThOCBA4Q0jR9o98UHWOzmWhs6hSDsW2+V4HAyeFbpFJFIXcOP7+PY62YPBDgcD
5HZ3p9Xoq/ROP6vazJY6LicCCPGUYRZsTVjkrjW+Z+jF13loQaMLZwV3eiYALbqDvcFYJHvRpi6m
EAbQIUnM28P3WsZ+jv7MMgpIdTW2HefRhRVZTtTXaX0yu7bfiwB45CRgNsaJj4WnTlZGbjxO0Vgy
ubbf5h5/a4ZIIJXvSfi6Phc2LUfX786pAw8WQ954Lj1/ZrhPh6LER9LYGZC6ZjjoRnlyA+e2koN7
aXsAO5agcTDdsDhAbVq7ImpvC9Wd6hD6Lq1Kse6DkFhhMXAjYUg7SaFffVZNmmOQhSq1c9foi9yi
tGAjtq1IfL6tunLfpWzHpzzTVoXhqK1/xf/KGIsweYoqh/iltNtPmBmUyBFrMHpF3++EC78GEqxy
M9qWwNzARFkjJLS2O0RmdVDAQ1eOxYsl4aFbyJ8ODvI11xpphQvagWajxSSjS8s2d+GU7UonAXRK
RY2FW+3EuHOq/jSFnnkc0shlz2KfikbfDbkXbRNtL4Gvkv2tv4v2h3ATjbmt3jOHKSm1A+82Jnp9
Q2lPbAH2wm0W9BZr8eJJ03UiiVMkubnjGduYImLRdWV56zGboNx88ga7Jxi3ehqkzY90BQunGj9x
ZrVvTk014AeXTK93OArtpzTRs3Or8y12W4bT4A7usuG2zHyLuHhfOwnNRd1JiiiJL3d4gzgU2vd0
NLmTGXulTNQYZsNd8jFp4oGbzpbQCDNAOdkShW7NsJk6QYagdYm3hB8P7Tr8wtm4yg36YuGyPI0k
fSXGcmlz1pZ9+GxIfGBS+8Bc+NQz8ysrj9TcWPt0NXI33CLeBZZfUJhb9yb1ju7g7wH6wnaLbRpT
maVb9qRgldp32TQHtlgAzuIaK3SzSWKPm7whMqLDi8wwPcKao+Ra48hdaivoi+2BTWe5tM2UcJqA
p6u/c/MhRL6P9DXw/XefUEPTlYA1K6ia5DPGK+qVBzcpTroLtyVCjrxocw7MWqMSLvCo+QhRwgmz
/vhSpNVyQnKFI3FP1R35slqZwxx+yfC+zlAEmSHmsDyr3y3YDR6xTKuUdEd2Qgx9MemW67ya1zt0
K5lXJCuLj6Ey7WkGph41vJSbTtP3MjN61Bn2bRQMd6i0+6WOqBubFoED1wFNrpw/GKBIdg14XUAz
xx+F68/D/MMdlOjXijk3yTI3o4kDtZozxgKRvtAjf9Zy4DE09M9+TW5aMeU/gqi32VzSegTZ1Qhb
/aruB6zlkUJVEEnk2SpzvG0la+RGMzN/3AQwRJfCkCtGl/0maagIBWzBQBn6DpLTIfYcwGwmfXQn
cE3mXetsAqWeHA84m9mmK/zHTFi6yQSvPOdgzam8okRoOlXXPu2de7cZydHS8y2BAe9ZZFztxGVw
ler6vmft19H+qCw2T74/3Ji+y17LiA62ivdZXL3yMcEeK5E6FYFaj6EF+dbqd4QO3GOnIkCIfHe4
wybamoro06rqNQaXKCqGecuWAerQwnlKxrDKqfDeBGXgLHM3A8RJWk7WkCgf4MSMGrEVvbAWOFCK
ZWJxDAdafrDaOT2+Yq9B7joqsCHaJG0wzs7jcCXDmyy0eiaixlPNHShaMi1rM+RphVeGmSaslDj5
Au2A+bEmK9cB8M/8fThAaicQF7VKEL91XD/LCbgfZpAvXS28+mgsc+3BISLMrplvd8necRJAzkII
7uD4w53BFIWXM/dzinPOFxONuljqmRhWwSEI2fwnZY8EOuWCvEZdAayai4xlP3QImiDEPf0qSEDF
F71/55qXEWnqnS1bY0GPdOLFgVhoQcnZRZdDD/Of4p6JLcXw0nCieMPYhRth9MoL0igEddGpi3T7
pgebROxLaa3zJmW/WxrUysUA9lqnS7RLaxU33VpMsbrnSwHRSiNOubO5BTO0eZqrnxishLHmbjVO
bXuqnK3ZEv9T8WKutYYAe3yOh6iAnm4R/0dQy6ZtGP82vdkh+S730hTjTUSweUWESMVGOOZh9cNi
1FQ7tVpObbxjodhk9jWsJEd7+djkd1U0EaLyio2blV+980ZtKbtXVd2TM3jXcpZqlk/o8rok1Fm5
8dof3yvv3eCqJ7Hp8Qs69P+a++0lCKuGNQTVm8iZKG+J+1Wrhvyuns9D2t9edefIAgTO1+Azbknb
ret95Wz1At4Mh7SGgaD0rK4PtQ/fPjWPChCO08WHFIS4g5CuDOr9bUtqkUrsDXxWIn3ZoOQoRTfI
CxTK7GR8aHJzqSvCE+TaReEP6eVqovsIX4VZri26S1RGa88Xb7YIluWs8oYO3pvFY01IKT3RxbH0
GzWIJ58wUYQJpLRm1if0Dvx98Ycmqzn+60WhIpiYxkfdDKdpD4530zX51W/ZRA36HmYDcAsSp1zm
q1b11VW7tHqKk089P4VsQlzzqeqOXWGzqpBPha0AF7BdTzL/xojlxg3YgwMtyVCflHBmImTPKJIl
SzLnOSdWKW69DRqIfaXHJ0zzq5FonaF0llykBqG51bBhtRB2X2yEMHWMXqZPyJUkodT56sPyxieN
im8wjjSS/8L6wBzggOfmTDLLwta2kGzPs4nCZJcRDth6fZ4TwsXagOpIaWt0CZeacnQAd4g11f6Y
dEC0LZrkioH/FApvQRgNSgzvPq4YADc6cjbH3zONvKmT4oD9fBPcJ1DT4tKal9YWE0NY/noT7tqR
VFgDe74eqbfGaY6cPeLQp9olC/CHeA5FRKuls/hrN5DIE9SkU6WOceuRQIBuA6YlfJMfMoHNTwQC
Dd+G4kFnEQ3dfiSsfJLy2gjjQ5UcGaMrt5QsKyW7Y1HBeonSd7ztK615sSihCio3EZxJ0saaZ2Bd
mXcm6SZBd5Hyna5IC275rTLhHiF0FjWJm0w5RtbJq1bPXnwteQedfEO6FuwVyhJaZVEnH1obHZwx
OUW1u0vhmfLIuo1DddtRofoVAdx1MBCBiQApNHe9ZjssSjlxZjQM8qGWYn3qF4iGsH0gCVh5Fo8I
371tSvyuyYQKu5H9Elf+vgbRmjv+YUC034z5lSntJkEFZqXjTe0Fb7o7Pjp2u2LggaEAg/MATC/A
uIxpM2DSyyYCGQnsWjaF/r7oy2Vhas+aW+PIRTAqd0gnmX4ilpzVLVW5g6GwViiwRFgfI8zoytLQ
rbLjiGFN1JwxbdfAzxHHvNL2WZetGqLncqwJWv6YqgPz22Pj4Gydgx6skGKYlW0bNzchFXDa2U8y
o851PfJKLevUVOZLPH5Gmbcqk2RvCdaLcuV6xoNX9Uf4Bsts1F7jIWUoaJ81znp60BdpEWIReoTD
6kF0Qu64TBPIYGO3HjTtmKG0Vk6yMUaPtTTMnkgdTEkV2TXdRefpSFYNQQX5ezOwNWgKkIZjSsZP
Hb784uT7P+HVwMT9xR1nop4CpIyVU2Ifmf/95/sdxrUZxva/yNUVY5GZ04qtFPlx0aMf4LgpPcRa
gG3iOHxtTD58Rr8usThp0J5lQXhZ5XLH62O4+nk5Mz4P6t0/rudP/NtnXjAzR977l9/+2259t/6d
sPcTF/eff/7ftl/55T39qv/2D/1/gu0DbPfLBzYDBP+B+5tf4b/+y76u3r+S33yX8w/86buU1h+K
eRw2SYPFuuXO4Lw/fZfS/EMo2zR0YTt0jPIXcJ+UfwhXx2EpFT9g2gpL5n+A+9w/cJYrU9ddoERC
Ov8UuA8r1++3FtZJoQzbNSxT2NJxrb/cWqmluUTtNBUkTVWgVWBv9xCQ+3mn+ePw4nEYt/sUHGC+
NPpOgLocO/vU+aX9Ng6iYWRqFoBGZD80N76PaIuWaCAlSB8+nFkz3Uo2u25IyQHkhfVeRALhpij9
kaKyciOk1gZbn4LBGlE0tHIbcg+KV9PoM1Z5BE3SBOWRYh4+ed/6KPsJJUoJviiPG5akUdBLqv0o
g8ozYoheMUwhEbnQsl3aiOymMEI0itDdnt0o127ZNVfzkDJ6Jzenf2eiE4s1jDwfH1ZsHiaOnEPM
diHFZJMaLEYQvCabkZzD17BszS/kATa0J1ZkH4OZToTmdhlbD6uzWFa1mlLeRksU7ikZjfyaN7CH
v6ELkg8U0FKQ+kO6c3savKEUO39KEx+KRMiEI6gNAh61cYz0DXEJjMnGYY4TUZOlJVseoNLad40G
8imcxmhtkA8F+ACRKi+mv/O9gnDbRNWfnCES/oMz0WAOFZ2BgzSwY6rM5r5wbpyEMsIdxmgpgz47
Cg0fqaCQ22Slx/4uGMQ6ag06niwLkDQAIHWfgOPq1wRM1RxXit9pgfEz+VZJL35olMNvftXSDZSl
Udy5YN9XFfqvVWvFXOvQtTQtRAsaEPGMgVBzpsB32RzhOja5ONg6TQg2WtqFhAWsIxz7ccyxMU11
GPMrcyTmDOhdT1XgcCwrCTGm8XGzdOOwyyJG4WZgHTzHfuAZ/2XV3neTIi+TbbA0E596ruPJbIz2
uY00dVdPwR3ae7XIUu+ZW/LLj1LMUTkllQvcMTK1jyQFRSZEwmCDOgwhL87TfF6HK3sWo1Q4CtSQ
LOoQsUef70KX9rv1026LUwfROPr9L71unbtpaLVtWUbxttYJerKCyL5msaK9NQZHbpgAYf71tKw/
a7YUt9bkhwdTFWe7aci4q2noCqe5y1JzPI0yim5rN+tOSqqvGmT/oshafxMZojnJMGS0moQqo3tg
HgDYCaVNStabJnhvnaaL8D5an3GOYy+IbZMb251vTwQRqGyes5B5RyiiHzziKzbHsl9xhqFPN+MP
byiepdXKDVDPk9s3BqIbE19Q0d9XbfagZyOr30aAhFOUQzEciX00sNg2Ot065D4J5l3DkEO5FkTo
moRP2RnmogTzxW/t+buD+Ta1L3o9PDL8AATIe59E6jOxcnih/DHNrd5rFSiG/M0J3etZtQXS6nG6
cbJ+WDMWQs+U2PFdrzJ2Ekn27JvWndCLnJ4B/JtDqMiCnVe0jhlIQLEI5dIrwN4hiJ1JZ2IOKfNe
uzTZY9zIl5bNZtUK1UcaW+/ZOAAnA3aORaBQa5FM+r3lzF5Ld3iyPABOkeGrLXmZyU6YZrwqYqAK
k4Bk1ROkADkY1ToKDLnV5zOiIDCUwt7FPWJi7DDlEJ5Zo5GB3HvFndS94tj4fBOTFo0lkaDa0pVa
sglkk5J4o8jWsPKL6sfqmeZiuOZwnldkHL0EIUK+hCRsIJypF+P8QMYlxmpj1DUKAAd1CRJaTi2H
RnElSOv6FJ1NHFkdcZ/Rx6TyR5THATqoskQpiekdDttrKtg64qm2LonHpoITsMQckstnxDYTFQQz
0TRK43MAKHwZgDBe8okhcCTwEeNnWG4iq0vXAUyaE2Nacw0d3YKtUjNoYo/q3JZlSSDYZKozmcTp
t61hobdU7f4wcsp29oO9XE8wo5EmZ1CWCUvRZHYfjbiqOru9iBbsutE59p2mgd/WMTAuE5vaK8jN
16KlwtcgTS0d8N98E1oKwTKa48J0zuxCRSC9EAHxOeWKUQNiBr0Rn+GoePs1OgekIu0G/F14NwTq
3m2baa+EPmDRb/BnQTnNsL1pTat/lGhSC2B9De1vHOxIQwTdnt17mjw4A2d0M+6ACrbJddKPeXDx
3DMihoqsz6J6yKcPsiVWidzbEQ6/pFz7cNVwCtZsvO1NaX4X4j2fLm3x3DIwx+tMV1FhJhJYX5S9
58xvgBsCN0vsXRG3j8C4zkkIiiZlGTO6hC7fI2o/9+1pcu8rb2+UT2Oz8atbWR7SOTE3v6e2XpOz
+pWl0wXB9F5LeKiWEZB3z7BRJIVl8WwHyCT9YVuqQ+A/9GjbcfDAHLTakoCCgeGg1hAAWjTfwWB8
+1b2yDIDrrZRQSTUzr6n3yr3tis+kQXqFIzYYmKb7UDXfDrGTFBe4NAmtgTeDsXDOcm6+T3RfCZG
SPOsdF9mcNYAMWb1UYT3WoyAvh9YvzNxJT+c8YcV4X/IS45ABRb3vYQxK5hsjXl+bdkydDDdLPfD
h12jh+nGrJyFCSEPKQ7fbZlsJPJ2CPLTxrfSDCvwGz7DJVIhnCWoV+WdYg9lZReYBgWvS2vKm1R3
LiK/BZ6ys8CqC+OHsIgJIf80hA6ApbonhF5rbgb6amlulaJTkEazcSrSvJS/KwZ2wXW5wcLWMgVG
P9Fz/OB6PTY66674Jba+ym4XOZ8iugnMtxT7J4IOPK0vRYhgKk5Q0XgOYTsOiQK32vAea28TNNLR
fiZ82xiYPWqAdIyHUW2yEO9haAMPQEN+Z7VXeFxwES4O0VSMKvdhbt7F+J4Ra1SKVPPzIFk895cq
r89Gbbx5iJYn683UDYYt4pIU5bPPtpRj0V3YzNL4Zy6jEgpELXk0yMrWRX4ymLtq0X3uvJpFCnK1
tMAmupF7jvyhWtB1baH3ss4/JwDUXGT48jRV5kLhn6NVRD8DDkIhHdsF2r0wxa5lcVoN68JAW0W4
ppPjr/L3ekXKCxvPyUBmNsTca9lDxrSJ0KtbiGg0+eUIz98HAZ0ac2gj4gZ9njReEVkeB9u+F03E
tIYBo+SJBG/tscJg3hfavV2Hp3oykfpAsfdTb1nkkfUAvSngQGPXMSjnHt3cUyNUuEWTxNaWmpVY
Wd56MldjO+RqCu+gV368FF678+PwJo2nN4XfLkRNxRxm/BG33Q+hCzixJih2aPZprKVXVJuavRbG
LKgmhIr8WVj6+G4IBAalj8w11HT71spUnrDwgIgfLtzMNNHItGihyQemzmzlcoyYe+iEZyxRaJi3
daNXh8QAKs94X2DWNDrtIW8LKECkkD5rpTGVEIjjFrWi6mfXFco4361a+J0l+Su5W43OIuSZ3tyY
DKE7vvNA/fFquriruiztyTRLtE5H3mjoHik+Zurv/BQFfLsYqxxJlRkqPwGBIEH5MuElKwMKgU0u
GqmRfe877dr2XC14SgNJRbzoKstJmDa1LgnDSMdZPRie0ibsnwmZTaQqXezcJVyAeSnAov+LTe5v
JPr/N9Dzir7zv6cH7auv5D378WsPO//Any2spv7QdV1h4LJN0HakUv9nD6sZ+h+mLd0Z+K6Ua0r5
CzzI+oPe1VI2qmv48IbDT/0HPsj4gz/KY0wXhkl3bFv/DD7IcH/rYS0T8bvJbOTn/4NC25x73F/G
I27qOcIFWELKjZbd+6NzM0Df3HIk8L0rJGwcF7jNNMs6UbCBfFBFeCHE4Yu709owYjz09uhtfY1j
2Vf4YmuZ82R3MQ2E1faX9/Ufs5NfUfkunCW6sNHPs/2Pf/2X+WIRySth0nE7INGcvzTcTgI6IRYx
aJwhvqYpTQXb94NeO9ax01N3O5DutOqj4aYPUIMTtc1YHdKy6yY3wH2L16659ezQXDWN+fbzdfEQ
IahN1zEyGGI3+erGL2qsS/zVap0VsDpz/kpKGKQE6LppqhY0He3WY0ifDdaRlIB1qaUGkEGy7ltI
mFGd7QthXF2ZEIU6hMWG6u67FnhRQ0EjIKMecZHogQk6nr5zcma0fYTNXWjxviJ4bYflCZCx4vgk
ec9wEv8YBh5dmVE9+yVHh9HMoiaw6HdWpeFCI1V7WTfiDQrbOMuYbvHIyb3PfyRFz3MpvXUZ++7W
BWewqMdenSwi4JlvQusecfMkHqsT1H6SvXdh4XSkKmCoexaVCBZeOIZLzXfSfR+QnUpqJeGZWmza
T3gM3vQhPnSNa9H5TjaUpqrkzQr+nJj9NjD79UMXv+Otfn7ojqnT6zCuNiSyyd/v0GoIbM2N+dAN
JOSLomMZQPnErJL0wePPX0QxP/5z/eCVqji2XXvtMzJWyt618H+raOd5NLOsAV/0AO9ow0tJ2crv
e6ABIcxlUJWE3yKYxbE5/Mla+28vf/5+//WedUxloM8zDCZGJiCwX79gpRME8SR48oaGrPd5kk0X
XHrhRWHVbqLZWBCa2zEi0m/sbusaXUHgxMXG1tQlTwsJ4bIl/UCgKGq1ZF3mSYMEKPvzxP7nrtK2
HV2C77OUq4vfr7ITdTUKiCDLoSQesMzOfkyB7ilkvZJ83P2gv/OwFAcecWE5tOT3VNbRK1Ryacr4
EtRjg6ymIaitvySJmR6lZza7v//2W//lRnCUBQMDCts8bmMi+Ps12knoS9dAP8nU77vsC/noBWfL
aC9GAvPUb1cgzl9gFyRPDeI6lrXxdz6ytfZZG/j+2G1C46e3KhccduoLyfk3JejEIZbgNwFP2V5N
we5sfmm9mL/dndsuA2ov9rrAO2qbqXzrU/8REmFuAsd/oHHe6h5AUQtoOGJz1EV4PNnGe0l9TYP0
JomJfcjM/nECaQKluLdu0uoYWrncYWU6GM635dst8eUZIjATFFkgwL6QTq2R+PH375/B4+T3O3F+
//gOua7hzk+iv3yR8ryJJ1nCrzTHjMhSx1BHJ2Sv9PMk1HsOjKlNH1vXhC3GFjKtdBAIyiE+CzGi
zg57MRnQDMxNXWnj5X+4uP/yHIKEx2NwPtV1XejWX25AW4+cMtGSfOkAQtw4dfvOTgjRrmQ319gi
WsYGXwaMb2uNlpskhDJZxjawxCZmb8+/guK48B2GmWGUNFu/vBWSrA00n+t//kpNY35iCtb3OvEv
v9+GLurSOktQAmeF3uxkJvRFy5N6MYsnSfPgkTMMnyrAVhJguShSYuLgZChi3QeWg/vOJ3G8zhO2
YGVIPVmmJLPE2rWLknzz95cqfh9Qc3Q6OCsYUPO+Gq7kkn+/1KHWxgisPY/u2v/R13y6WWeSQiyy
DImyBhiihq5pisTdRk2nf9QeriTgGQ25LdwOOfzRDYbRhYydlctGnAwFecgqXLrxlDz7LbCav79i
Y76i357w3KO2Yek86pn80Df/fsVSqzTPMukl86wLtjyDibMMkKLVxpXEbKaXutWdKPs3zkhkwwR3
/CAYcaEmgn/499cyIxr/ci2OgZhM2rorpMEW4vdrUfZg+p6PkNVtcawSOxqiQovHvTa6Tz9/xxgD
LswQ7VQxjhe2odi0LP3JipGB/TwnkAl/E2LvrfCbyl1iJuF60kt3oaO8IFJGa4++0+/9kATklk0D
iDVtZ2ZF8D+8qxyO//W775oMii0BgZwvmZzP1l/KPMuHFafI02MhzmauqYLs5CTWYTT1WTDYLEN2
GZtwUnP2qNhOnm4dhYUaSbUIAuezUBIzmvh+g1IAqbrsLSwMeltg0s4F7eVSlSYgkrE6Zij1SeeI
MSoZxU1fpNAWQoLrXHHs8k7t5zyhzc+6K0GvsgkLqLpajAK6nisPprKPlhM3PBHNTwzGp4gp5StQ
l7mYytgfvNeVR9foje4yGPwPMUrAFz6EIre7c6fJuZrNZGySPHovzOCT2AxGjMj4NyNpnmYJ4Y+9
AsHFcRNe6oiHA3FB+mz96LCwRmKj0fWGdmOfPRbUPysxZWvFK0qf1wjp3hpZYbyI6/CeSOCa1CSA
L5W19mwdvV3RW8izW8YDNriLUJw10hrwTp59vpusz5tiBYwdD2vPrLjKYwxzFKj96IcXNjvXmTK6
JVmEeLTaZO9jPCO2h/cDzpx6Gg3YzzconNJtBYXyHLvGTmgZOZG6edLZdG+6JGNmLFKQ9Vn8zia2
2GiFdjW7FHgtYQSWFlAGpvatJNByZbvlJ68h2E8TFh19wIngYSRLm+wlNfqcrX88J3nzETsq16h0
HcwEHHNBnn38vJK+V2fpqiP45H2PwhYmjztuSiv7ME0NRKjm6dumbyHsZzX/XwUdBun7Q+2J9ugN
Ojvtfq08PnMWB6ef581AjDRz4/KBya3OtHFWTWMRE1vNtZNVDhpm5RDi4kei2tk+0GAijEiYMPjP
B8GE6qjvSHuYH/kRQEW9gRWSkJAH6IVEzJBwcnOw1n3YurBvbHnfIke1E7b7gwdGM922LYyNVLg2
khdM12PTueuhctUu5p30rWpjO2F48fweiANkGhgRIzM6y8HNxgAe39+/s3RezZEiaRT9RUTgEpLX
8kYlOy2p9UKoWy08iUvcr98D2peN3Z2ZHqkKMj9z77ltta3G+hxMIeKxIhUHq5Fs8ZgxaDnyZbQa
poyiIana6H34rn0sPSZvxnFYmpceZEXsxgUoIqh9PrB+t3YBBXiIQYiLjZcc0upYoDI/uznTzzh0
+Gzrv37vOno7GBcT5d22FdbftYpEu73nbHOgFWjgm+VAwMIBX0h5mIyKH2aWfyySDQjq4aRnVo/M
xkSSV4P6mSuq+eWbnzLvUoXi2MrhNkcCS7VtW9ijoUFJmsorXlLI13MXHyRE2NPaQhqxcbKjQhwH
Ob3ZdQ9HdbYemnz0z0UYfPU9ZGVP6ZqPjyxkXDZUagBaDtp779ziF0S24Oi08tlKJ/8B4WWSWHdY
BUrMA3z6lVvs5gqf2Sya5tgS8/hCCM1nNvf3Csw0CQg+RkLVwtiuGhvkvI/HCKFtNPvOBQsVti2H
F75sjJ1dFv85lfVqpQksguVTqHBqB4Pp7sMJOEKpCt5wlFQL0OOATwmcXFJfBrw0nmVVD2PEHF+/
1Zn/Te9wl1qENkYk8SwM95Yd4laGIK8BjFOotLFHQBcN9hIYeaiCCFsZSTCHzLVf7TGOH5BdxGmB
kzO5X1/TA9vTaCuabCBg1/dZQLFm64kvugZ/axQt3Zik58TGjBWFAzkKarfWR0ggxFWbqJ2AIpEH
MakXkkD2dUnI1NTK+8jox8e8JdA0XOeEIc9yjPz0iKkYgVzxZ/3415MM8wY4+Np69qvQ5E0LHyHL
wjIP2W6w2FD8DCG+cBsfBSELC11pLSHTxUK2PEQeiPCgaqvDz8tsqbm4b6uEVSQPsIhM3JXHQRXi
tD5pxPgEzwjY1tO55r1n2y73aZt+tDWBWylXa7f0Rm1U3GuTDfgYJPCBVOae62bjmkG/dVofSBc3
rs/WLLXtiWSHEnenx+VNE6nBnXZylznIuEir9MKkOSd5vKA1J42uBoeYmDNIDiSHw221yfRlwD0b
SNDXVyQBS3BqBFa/OrFPBqDg4/oiCSc+xY4L7cGNjwzn/W2F+XvqQcROyAsHhvws+Qg7yZppv/5j
1KcMHHvlH1urn/cygu4LKCFKOVd07p5lkn/j6t672ZAd6aXW+3e9MVEZEIUjIrxkAdyxeSwviWTi
AYYkMbDY4/xAOslvF45peBiweu5qmbwEDSbLn69Bj89BCp1hDPNpF/GYbym692tMu+ya4qVYdEAo
+9SUviZi/i9raQBE5gLG7wJ7G7WWe40qXOKecaeL1Cc/oKArTSTFd9YXGGpjeA/Sx2LqgsPPUelL
dTdlRNKmyasdDcGtHzXDSxHaT/67a4PCWvsPqx/MjRUVOEhanIkGbne/AbSLPSe80Li0GHiBhAV+
zfeXd+Njm7ifuIJNiiYPj2M6j7cE3fXZgni7CZzgb8K69YB0cGsnzcGLsVo4zsQ+bjlrI5dR8NyB
cebHwzQ1QcvNw/HQTVhqRd5TI69fVc9StiCIg5VWGcKVxjVscSZGPZk/RcDBPi7GGBBpJP+1Bbil
5RXCaHIa41Eeap+FcWLxm3qjuxsrKG3tPFPOZOTlBvpodFH6Jny+5AFDUs68+5aaMUshGW4KdcwD
+9NITfHiNfm3Q6rCBHc3K81+Xy4Nz9qhr0+E4AVumjy/4xOimAnac+qZ2YUcH9LkHBoVD6pGhzMf
Fb6eztqz0Tgmzd9EsT3SPVrzWSf9Oa2md4K5CceW88OEmee4/unrEEBNamOxw4YtFlIaViMZ0ANm
BYn7atYRlE9jwoLFvGvvz+Zv5fswRcPs5Mwjti49Av5Cu81zy1ShCpDXTTnUXE7no5BnUCcp/j3O
6/WerHKU730YIm0UbLBa+47UDWIx0mHZIsUvM1jjvAV/x5LfOeP9+DAHIH9gmd50zq2Vt1TXGYlQ
KNyZRcbd/IRNKj50uQAskedLxMAOATB+slnM+4Csia0tI4MzsSHjmjicrEzkRttl9iAwI0Yv/iSc
M58+mnLPe12vbMP6tIMh2DLcPcw0oFyoNfDvOixwb80JwreSpfVSa6yvL07Pee8maBJTMrO82Hr+
GUY4SKiFiZi6EkF8Lyrb3PvATKw0So5O0Vk7RMpcth5veV/CWjHASh/oVjAXGQMhLwVw6BmbE5Ms
NXOxxQVqD6UER9FyXUKURhYU4UsPncC4/Zzb9Rx/K5zCG8NCso52vd8G05Tt14MY4VR4DAZ937Sc
ljQUDsFO+ffaHoo4+HZIM0MrjmwpTckZXEesQUreRo7oxwsqYiO95KnTW7+kq1yLMc+SbwFQAmKl
9FUIGFi9U96N5PW1y/owDXuGJuHwuN7BTouxI0cPyeaHy0mgJ7SlJvez9c8wCoIDrCTPbZqrSh6x
NRAQs/yIPUpt2is8LyYmYgaumVJXOyQ6BAcH0j+s8+dxOKzvfpviV2eFo7aj5Z4plbv/hunJZh56
Lz305MRsrwfJOkRaH3fVaLGkEO3pWRk2sMcakIMQFV8diixs7sGb3sLlyuh09FCg0LiZ8KUobIRK
sktoqy8TqBEDyOTRZ954Zv0LXA+vPg/9FByiwlbbXEXOXrfNra/mV0Pm9XmGOxU7/SUKyfZJ8RSX
PA/bzhXTDW0CnjerpDZfvoA6BWvW+8XOMmF4FiwQN2g/or2VVqf1ERyamttqUsc2NPUuLmsG1Qyf
u95lFm3B1ob1hODWFjkcY74UKEjxfKnBafsMqsI2VzcLcm81S+zrKkrKQ89wC9BjXr67s3hgCvvf
1DdXN6rDXyPhztbk/ueO4YcR+THQ+W1s4ZJGHBX1vfuMtLJHm6sVRaSJCdq/C8FP3PyieejExJuE
ThrZhE/k7RAQEio7HwoZWz/vw0ZNxG67jB7gX9U1YX80Hkfbw7/V1fW3gDy1K9nHoGibT6bTd0D7
aM3iFil4CCycBd9f1RYQXb0KClDbQsuM5aFk7TEVs39wdN8cmgQYZiunjUYeO6DrMke1dazfuvMY
9KtME1ijrauBIIz1ubNPavy5qVMSNYR9DqNLsV3/kdwyAax58wtQ8O1szQlefwNDgzm+oVBrd660
39XM2nZAUrdfUO92ROnY651j9v9ABdNNAql20peyxZpgJTh+YK6ImrKyRkUDSCrYJnYPTt2rCZL3
PNKAnfotDsnH7CuN/hdlf1T5QFUZpGyFbC6yNdiepHd28k8517ycpi1WC/aOiYeX70S6ozxI2sQo
wWk52pnY1AGq6AlkW9ECrDJV9GEL89sd+/aa6JG5HK423okAyjc7U4C63M+O4AYMk5NdogoqtEoP
6DSvHs8XIGyxAXcAVw6jQMx+ubAN524CH0v9PB0qK8y2SkwsReoGTdBsz1sr3Q5dhpos+iY4DlnA
1BJ7xHRwb3jA2GimtkEEggANISsa61PKCVOEprJyezA8VfA7XpLM8ySZMPaI0+A0PHVNcqgy/PTZ
QMHqDPqKpcnZYiTzNI06abokGKft78yEGjaWBhIoPDwowH57vfnqL6sdWquQooWZ/7krC/9oQxo3
FXgcnOoBFyU9f+cHu2aW7hZF/1tdTEfTzqfTTEhrlA9/kuTRBSdDkVlbG9/lGe0zPZ4QyuHEGf6U
0IdOtTKvXgyLvWjJPID2MG5HBXbEYstMhd6kJUb4Tuw7M/kX13DmhjxA6l11G+J5oLMXGKEIOei3
IYxRG04h0VsfRh/kFLrErop42DreEpgm+HthyuD76uS1tOJb3jOJBr48Rml5ZnBMMx+9DfwuU8oC
AOw9bS1rdtHRaLjPswCMpadbgxM0Gb7DCUhW0zz1KbxdCgdCA5S7A2F/jVnup+RbGuYdU3C8HZBu
g3M8c0roYv72x+XQ1iEsZk+8+EF4EWWWnzUmX6+GL5zWhL758VdXm95JMCSyrWZeuNr4LPDbbhoz
+DMI91fdmpj+evmGPvZoRule5L+FQFARlMGnzsPXyNFMrWR4DosZRVvmn6mVoCFzDHfz+B++48eA
S4l4vCcKzFuioj/kbgzkxwcXQGHbzqymXW0N9aHNxbjzfUj7MsbZGpY4nrXkhyrF62hhdKLA733a
pjHLH8K4+ubqfsiKKOSeExjLrLbc2H7yz9V8V0XG4B10AbEXT/Ecgw4nEwtjDmrEAF2pl5nwWu32
FTkpmc38jkA6w11RJAUvSe6AMmJ9kCwOA7KVgcTVn7ZAqsVyw9txbbwUJeiiDHsb9nncESqiKotd
+doP4SnESZMZyXgGDrpNCYqRNfrRMPt2IYQCn7NemjQ+cAafu9qDEznJL+05EMNIjjrKvvyOMhti
LPFkOxy9zbazNZSJ1sPHEtrMGE3jhW3bJc1n8lXdcNp2FeJmu2nuB9CTc5R7p3ygmqn8SuzBjgxH
g4CEufBhBiG6MqA41nazFwoPZ4NyIkgpE2B6vk2jO11dWJ4VsrhTBQmL0PAKqxqTxW+QRCG4CuzD
sYczriMIg2+bkSzNKyWKlUJ5QqqcIvwa11aRuHBcwdWlGC54HfGadtLcObi3QwijbORH2OcJA6Oc
CO8ur9BOEaIepgAL24ovcK7ePe1CUwzsb9t+se065YD07L2J9NpvPhR5yUGCron0j7OJtYT6PAjx
WJB127mowjPMNk7kzkCioofM9i+JzTmrffme9LHJshWdakl8cmOdW8d5pN4YMJyUyYZC8gJSDGT7
5NyYM+8duwRhp6dhz2a83VU5O25VP0rNiY8Ypdn6mNy3NriPoUGI5rZMAXyn/Hb77gH7f1cxqwnh
oW41IRh7vsRdUmjjlGPm5oweXmABZ5tATmpXMTVsnf5MD67A7I8Ex9JF8dFUHG9dE9FA4eXEMH9E
UsYxGMznKAjN7dz3f1JzgK1Dzk8/sGMqumfm2PeV050E+RY88bTcmUc4QNSDkk+ad1zs5yyyFXTe
pDyZvncyqqfSMeaTVZbfPjJKNVWfU1r913TJdxrAUUlju7vYhgDZF3CS1DaKrMi0uIpySCqN+4/J
ZvKkfOHjRaPQYFYG0b1KL5qouRaHU+UYNdl93mcBGQLznf1sJga6u+4bdcFHNwSAeayGXA5YhZhN
2n0R4N4eQ+D8g66ny1j+Iqo5RRn0YAZhhdSN+2kEv9wa+cfcFRH0Y6KvISTiXx+7Y2nhf+YV8Kkg
bL0VXsjxgW/TnKZrhl0YJbm5Ga1hgSsOhGE00S51xWsrPLB+Xk8hVYhLLYP9oi3d2C778inq7ipp
hujz+KmFZIo+0CBH8zWT079hfjfMWp6FKYHcouefeQUHQVBSReneFUm9s2PiYxgODAgFUDabYltd
/QmzP7RkKshI3wx3sTCVKNtSTAke5x8rj3yD5YEDtJvvXBleaqPscNqlGPMjIilCt8wp2WZSpnKw
kqG9tQxMWgM8YbyhXbZpgvkAouepdx+8Hqtt/yeLu3+R7T5NkCCIwpZveqaFwL35qbwrHAzQmglS
dXMoHEz7ABYiOIrkwB9kBSPSCzx2nOYSvbjJHpRyKjR4g4WEMI/3XhuWG4+aeWs/K2vh1bPF2BkG
pjNJQ4VumTAbQfYOgIiojjmqQjO4xfDfJoR5h3RxEWelpA6rPfNSxc2X7pP5wKD4sQCTeQ0C/4kE
8OI4NPmvbMB/BOt3UyFY1ZqCI4QYSJ4TeY7+/EnZ9ABTM9+Psn5zB4UXMl2yMnr1r/HhbkllmgQI
I+JwAebqgeLFyMUx7YF8BengnfPYt3eEzn6mOpyPhl/fkIkatkD1ymGXKsYjRVZ/VvIcWnrYh53P
2R2Zi+1+3zmfUVVosHaYMWZSvZkMh2BZO9kiTc1PljP8nWv7BSoE5QzcXAfbNcBUwWHFee1H7WsP
nSSKX9KxvrgUYBuZVERnMq3jT1LYplG0OxXwd6EIpGpqB+ShRZ/gBuYuY5swZZSsYZH1F+0VD2Oe
FhBkF8dd+juOkzM+GJyscYRA9pGdzC8rHqsLtFjgLrkHKAvei9RoTp0amW9GdjE7Aa85WhIKS903
/n8A1tHaxwlBI8v/ZFFq3Meyflr/Ikvw4KVLCTGq2x6BEGnMgAAf17+zUdgVutxttwhfRzTZyn1s
l/9osh5BpnIhEC/YMSeY3cchZd1Wo7Ecx2E823nuE3ADibNVhyFJKBVThFVqKrmH1j7WhMiSBD6Z
9s6hxsjbSGyxHM7DVvVYI6HdohMJw/DUMi/czqhVhzkvjr0EMxi5Z6xu78CNggNH1cIDiOp9isqf
+xf/ZwobbO3q9UT4aVENDyGwEyAFDvN7p+KRGEE8Wdl70437gqrkMeiHghjHaTi4i6ChdOThR/+A
luBom1c/5Eiaxrk5Fyl+mDRTNWZpoN9Zu9i3ydceuZZI56H7rIkXUXbg7vulGc1m4F8m/9eP2qn4
RImZHilxM1qYuScDxRkOwCa2PTEXQcaHiDkIdcow4ox1SWJg39dtDA8/5Fz865qu+cXFtGrPlva/
GB1KGbzUh6BCwSQLrzzCGPzdp/zWjObo0j5po8SGlQ82H2LLdlKRWt2PUMwmFNuSlJje8rip26+o
SUhFkX53P48RFXw8necOu1ZZU+SVYZ/cnexEirM3xAye+/DfbDvcGLpp91FHIY4LJt64mVXexUap
cQaHxaX1+PFdEtbJfZ3qR7uBqGbGXruZpucmF4DWAlR4edf9onhL+trYO3iwkd2kD2U+Ja9yfKMh
YAPmJjOLrPRG9vxXg29iD3fz3ZB6eCLPlX3IMlaq6O2zCPt94jU3d7KdnZkAnJ3tX1XWBfdVHddH
L0j/dUtOq5GDzQl87V/m8Q1H2f+3UxICHjFZkcmonA1NHBIMXGKWXOfwkxdBvVGxDyiOecQ69SkT
dDMEIo1H163rHSK5Ypca5r1qHdpLkZyj2GUBuEy0ISXyCNtk77ZZQaM+kcNTWxg/rGjkpxiqn8c2
iukdBjc7WYORHkqiCCdbv6c6aEiMIo7BcPzbzCVOMZpQTx+C7ASS0NmBiWiPMCiY+DoVV0L4HTBa
v5asDiP23CCnYwK2b30teQrAJBx6rwPgj4rvLgfmQD7TdEdJHl+qaNzly8PMYm58zOzuPckwyXqy
BQY4zafEld+Mvg9zM2bXdVFXOawVcjQDiH7TAxUS9+QyApU9r6czUd5EJGUhfHHODZU5miJW4mmn
WBwAZWVQ5Z+xJfSbXMP9Vu3IUxy/yMwvsCaTY2Vp6D7CZIyx/tbUzXA/2AoO05TvFW6NfbdkX4iq
XYK45K4SUvPpgZRb/j0ihVmAe49WMMGLvXOYZkBwxszfJuS3rUJF8tCZvINvr8kYOq3zM2APr6EF
HbBhU9ol+pkiMjh1i5Iy4PO4GGRpVIPFMmtMXQBMrX1gFjvuQHpSYreTtZccuFtdNvjSFMgrzDDU
85rppSGwYMipAbuaU9lUILCTiT2vYzbL7c1+HXEBygkogPHC/wwz/19nmY9ERvd3uSgYnnolQQLt
8ohrrqFFjgOcCMJrhnkknO5ENo8HaXZvbalwQPt4YbrYfIK51p1zbU9bSJqPHSrEq9m492DdYA4N
AUkeSyyhIn8dcDmMazCjz8tY1I6b9Iw5rD9p2/SPSet8N52UR28kESPp+EViOIZVU8V3yFV/+/ME
5Bn4W2y9JzNMhckmKqDVYvjR3zCHqrE+kqJWLDPsMEoEYv9KgMB0k2OpiCLop+yiDILQaJdO4aRI
Xja4RFP6/kf8V/19lYKvSTl9gyw9QCRbZ39sdEmgmbnQZ+J1ROg++VA+Nu0y4/U/CN2crsqGIaFI
42lqNHEZ4q9u8FyO8/IiFn2l3zoplcMOASIQAMT01y45G1IWV1p7Ho9APoCUvCRpDGhwrvapKECf
O4UAfu692APDUlk3X60H4772jAfpNF/rQ6NHssebqP7F7P4t6ovXYOj93c+b0ATyGFakYzdNBDEy
Bnqg/fs4aRD71aAMXto8cBaNxZvbiOoC3ct6MCIcAg6C29PIEGBbO+6bIyNMNwap81bZVYfOIYRI
QmRgrPr/mXjQUpCSbBrv44LL1nNdChOX7aWSxER34o/NXvsaYEAxw4KQX5aTeeYGtG703DTf4kg8
idhEhX8TU5tsmir8ozJeuXWoXWaIH2zdRg9ONT/F5IlZ1L6ERyb6UoZYTNcviaEpHMKhh3fCKqRc
tpXunP5ndX1588rmC7L9iTCg34Ni9Y3R+cVLNLSSScyHAh7Ztsmlv2uJInxMOvUlrcsqVZjmHBEB
Qp87iROBELuBpLMON2Nk/EstiIGztJ/QmUzSYT4Ju8eoyImPiIAjFA1YfN5xTU4Jzv/1V4lcqQ4R
FUxkEt/gkpC9t+va3mZT6p1qhsEn0XTvOe/akyUkLpKSRGWN9DhOjDO2Zuuun9zbmLXG1Tfkpyq9
p/UpQL8lrmlWvNtK/DdQz2OnQGyRFX+iHlRrBvdJ6GHx7f8tGhfIaVrO5IJidhnReZqO+V/HN8Sn
SWQlCE2kNjreY1Pi0ApROSexCUMVC7/CAmRMG8eX2a+uDwmdRS4CHwH3n5ld7eCynkEdORaIOOdp
J3xYdxkIw42djP/mIQMaGjuYPRY9jGbtTLhYvGdJNW/WCm690Iqqa/Zsh855UT+sRYlqjeYsKjjg
WoHFsSPE1RgFyQ8vyu4UQLeuJOeGuQivmiS8QZT4joiU+o2Dcr8qUtdCaT3m1+ui0vW3JWX/OEys
SrCD9NDDnoqFfgubTR6NtN+1Wotr1mD8C0pms+SS7vHb84POIVGLYUp5n0eCEAK7IHVHvY/tVFBU
u7g53WBfifi3xh27fL4pkWSy6sfd+l0VUjon8n/ObiUHdsLF03pczYuUJXbKXdnhQ2T1oRl+sNUv
MaJFrE42vagVcKr0bb1HfgT0KKOMDytJjAvutN8zAgUKOoMTdCkMfCErZuwDYMbA/h1MzNTMQJ/A
mBCo1GCRDxv4fPwkl9SYiIsplQnGJv6CWAWJWtt3HDL3YSWze+0F/6RnnPvU/c+wB9QLro0uMqtw
OQYkm+3NCK8yjgNMAkt96i9AjbzhxB1czY6Zyoykuuk1wQ58WDXGq2pPmMZzHFhAFZnKHAeyN7CI
LRphxvUaqA9qW0pQeueUcQSo4Y/cCP+t+0m9LO2rofka8bYPsOMLPOp3UUUiceJ7j73FZ/CjGqKg
UFZTwvEhBcu3CQ/vepJXQHgMZ6Jn74MIoFdOjPuW7h7p8aJk4Y6Jjj4hRmp4syfQZC016aZo6h0n
ckXxzPa/7HJ1RabNCnBRPHe6Y+NBSsSGnHsDa+PyAzjMm4bA/TWQOQQ2uNkPFQityGuP619frkD1
t60iBmDatbfr9+pRmhwaP0z2qD/IonPy+N4ewKNe08hebBPq1BdArejYQEMtq/xcU+akOHXd0b90
EfpsZ26gE8/pw/onRoihjqXNg6VDpjNrcGMd6f2M8+TktVN8gGZYhegnRpXBtAliYwdu2KXe5CZg
CMZalCeSeVN+b4zTcZhr44KK4x4p8i8nIsonUsajqwubkOKM8g5VnDvk8XH9or0x7e78kdWMsxx0
Y1yd7HqC6WA7PoOs5pwpu9+nQ29QZKKB5EFYu6y19Oa7Ifp5UJ+CNBUI5zjgs7hGYSkoIGssJlTC
xDK3wbtSxYvGc3Ff+sjQ6nbMr5nfEf4MeJivGZMFxwEQ1rrdIgkkQAFTcxc67q7mY1ytG3NN6Rmb
jDjy2r+S/4cDOeVJpC2rDvinL0mURfCLudDWb085HX+xCOcN0/18t6qT3fllYrrxWPKDamyO57AF
Mwt0gWG6yNLdWkaCXmiZmABsNu6znjyZ3jqbSceaZnl1SkPUCGVQLVbQmJWav1Z99oDScw845g7T
81J9SgxDpguBaf1UrZzcZmPsH3zUpfC2tqaPwk7OrrltMkDqteVOF+FWGJNC64SU4qnl9rzYVfWW
ErucdPVHnIw3y+2znyuX1zve0deJPUKwgjTEot640BtYy3zUjRcf19ssoFc0SBH/Uc6kOUNcgTF/
S+G1ybzhBbSF8dPiFIswIjUcYNnR8LB2wZEuj7XICI+qgzvmOMGDTJ9EJtTW7yoGtgGov5bZ6PpG
TqrjTSJ91RHhbb0xoSkbqUcCNcV/lDaa/jxoCeaQsEfH4urWYB7HoHxZu9ORC4wJIwCQaZAhQBD1
ORi86D9CWoLAnKy7rifXeo9MlSeOpmJLTU3Lv3j2z7DVaa3iOdjn5SdzY+es6wEUlmbG7iQkL9tR
gkhID4f1OFjFuRxfR7M2964lxn3dE+QQVfve0Oc6TciK7sLupN2JxYIaXKhMZBzHsgWpFA/v8wxh
2iIPnqb5OE6jOjtY2fDksAiPC7RPaUQRUio57ZMIsq6ZRGg/o+gNDIx1NCSdceMhxuVZd45DH9+n
Tv20PslmpU624qdijPWczFX902pFJL6YfoP4tbn+LLYNZvDa1rfVD7V+CS7LVubW+0D59hUNVQjJ
vaZn5xVDRWjs7QbkdCNz2AQOkzY/rM59Hz/7dX9fxKa9D1t2kQRnflgW4eqrChYptg1FRO79DvC2
DRxkk+fBFRnsfbVE1v98mGRA77vKflqPl9TPgJRIH4x9x+onJsapRNx0ixr1AQKjPBmt6dyKPN1V
i8BF5OoL8Lu6d5Oex1MDyy4JObyYgMjy0hluwXR2iPtbn8l8qZj9pWtf31QvG8jWcpn0+X5LChq5
25S1aBPrpdtUi5itIbsUfQTpU8n4GkRI7+EoJKe0GzOUI5QjUzl85VAVdrZgztdYDOMibzrmAKG+
mcuL6/rfyil4ZA/JIRlQ/oZt+U/k2WZw2O2xDANjaP9Ry2/TyupXnHbAvhHbbQAcwrRClaW79nN9
xbyl6F7ulRmxejI4nxUn0K0h0JHhcF39JtCb0N1HamKEw7WqYJngtOhB1OwaH1v1ILPpOoXk3nAW
XBgcvzdE0rQi+oc+l93vyJ/qwq8rkC7vMPOCYqY5Myxna/RRc0sCeaiU9TcyTJTdmu3OeuPPzBM2
o8Tolyx0GmMgmMIwytsY+s3VGUFbmFaf75xKPCG3/S8bSB+PRtADBTIY5LoIfLomf5yz9C9LmPxe
gUA9qAIne8rorwyqXw1vLOxJ+PEw/3eZ51zcDrtzJq30RP4y8jrH+psCWgU8moHtDsCU5gWELUTb
7s4zUnE/hAHiKxcrZ+Z9l6iR2mjI962Xc5urkJnzIv9eFJk/hwbpJycSY5utF1rvbs7KhnGet7N9
Vl6tJlxwYDhOv8hsLB7ZSxWmFWyjuWPHyOOPzCdcZHEY6Rm27vom45iA2LGohFd52joYkiMZvT1r
iDjLhlMP77r21C5fNMzRAnccwlzuevdvMYbBAwm7DGMQ/XQQJHuNEK4aC3lkbuttS01/9tMuqub/
hUYVJF+iNtxHlX4gAQGLEGfVSZRfdUyI0+CS6d6qiFFKgQ18brunqZt/G47BZR0wkbJ9eyvg3byQ
gugqJcFn03MbdkuOAWvMZFEQBF7JNskqnvO4M7fa6VzgEvlHMODYmM3wxSXaomtqRTyB2uus4NfS
gHcGVKBM0qtjV3gg8K3hzhkneZnr6b0F1XijJMm2KPWIw35xL/hpyIKxMrI5nAYd25AeWiTk12Ii
DGoGau6ArbAd7qaaoPJTM1dHMoyfphijVu4/TZYIkef3/RFk3TMxztN9S0awYxHkvXx5BtwAOkqE
M0wf26NKO7pmpKlgcemk2atO2dxtHarFS3qpdJvuAuyAHEIcrJyud4CktKfPGkbvI15PT9xKYoVJ
zKOGg/QYbCwHVYHw4wfLEMHlR2e6av6RUyE8JMciOIs6TC6KpYThIl9MnC8mj/ae/HWeUpcVCzsr
5IBTsBwyVGpjptEw+R2SIptoAj7GY6oseQlR11w8ossMPJCX2pflnQ3y0ljmIJ0zvhBRaT7wcQKN
6Oz6YCPjgBI54OvoSY4KnPwcj1yxPH47nSXyphWXthyjSzjHt64lOMxouwjIQHkOq5QUFgR0eA4W
f9RSRDVl014EvTgJrwaOqKVbjsXnyFDjVjOMPrQWcNmAJLqoLNLd+s8ETC3OTYRAeH1qRn0yZySU
deF//AzI2vBLhnAmECpd13K4kz15uijUYV48z/NQhGh7aqRMMcvasIq+gvARoWBxXiWEpYyGK6HH
CUmpQKbNaSRkxoN0Z4XvOSDgKEUgFNjhH8us8PtN1mnyxXcqE+e6dpvjbD80lfIfC6M+NKbGY5Ei
oI6C6KF7dUunflyfIvITUVaairq9Q79JpBTpxD6M22VYWb5irv1AKuG/9BmTk7EvzoxQWhJFmSqM
1T+D/ImyT9DAZ8VZMWaE4Z3DZHaRZ6JLOzSE3zDsCMSOb78pJ30ZkTMrA7g5oYmkbS7PawMujCHU
bWhDJqiR/QU2jLlpr0ghJXwQwYe90zo9Ek+WXlVmP2H+oYtA8LSeRUkH7caP3IMTVHAwbFceyXjL
KVtD9ISbVcy9VqoaJzCgwOhX69b3hSDxff2gY61DvCL97yDzUx74pL4bdLRNF18iaKbgWlGibI0w
eVG19+AxJZUu6xRBltc6hwQB2hzZGL2s1t4E5xCMMH1Ct39cR9emtaTxlGepQAwpzyCifS2nE5S/
KGIZDK7zpACpAsskuCQQ0mWfz9dIsK8FUvbjTe3qmfRuQRx2GHv64oD19U3S7PIc2g72OazuboqJ
w5rOy6bEqVBHCFzc51CgPFuP2PXXzYjyGNkPknplmKfAFHvkXtkOg8F4ioIeVr2tXmt4yHxJww31
54AiQanDXEDrL9vq15yzl4fe4fLjXlAKvcXjUtLTQ+2JeYwfbOfLK3r7kqj8L7kPGbos1hSh9Qc1
W/3zlRd+mh6agYgPRsnlXQlOPWXZtzOYxu21/rQL5PJreZdp0lgCK+4OaCgnzEtBdBORukxDUJL3
Qm86t/Ed9kLJ7qNCrDKbD2H7LBSfnb3MBBHifSQWZjjG2L3qnFMvSedeexO8ilslhXGNF8FVRtTE
/9g7k+W4kWzb/kpZzZEGBxzd4E2i78lgq+QEpoZC3zl6fP1bCF2rklhZSrvzaxXGUqZSYjAAuB8/
Z++1bwYJH13kMkXYtuvg1bGvkBQU/3lbXJr5fqX1S8SVFiCEno/kBcCpMSwu/D82jqesn4iNMnlY
6gw/682Ob0SOtU+SYgWf3jyU8Q83Ro1OcKGr3FsxrMxXemqNa89E3WFrALJ6/3T7ABAURJfbr1Sn
o9lNOO90qO7tKHXJoE9hMTnJoR3Dk0NS5tEORiIZ5p49JwLSPtEeLR2HM1tfdNkBxe4xSRKE4bf7
oerM1a0CRfK4EkY7ctBvp1UAIuo0yQKej+ZD5UZxQ2ybv/ecCcwZ6AGRH4Rj0DqOK8Jv55nJbYv1
db27DHjyGabE1lINzTceyY56KOv3SdidChcpUcinyhkOFX1DSeOVaH5KJ1rd2gMwyPZFbcFCsDBs
k6CRY8BWgIfnfn8egkm6lYEzVgtYnb8dJv1kNgkTxXnIWqP8saa3YvCgasXDn0VPgkiskwAVBvGu
90h/YuAbN2I+l0WMTmgDLIdWwM+2hnc3CFBHch/lng4TbSDtCJwU3gX2yLivQtCnbCMEixESIc1t
mUL5mqZpWPmeVCck76tbeR/5ZbgzHWZ1JIbvbr2CTlniDvvbPVN/mKjzxel8g9EpyXItqU/LTouj
TRcipKm6UWwG2RZHVAnRZeLYhmQERdmQm3Lv9+b7rcYiNDDftoOvlqVOzgr9hGQThfn9rY1IiktE
YmA53vFwLwI6dD9ONIS0vTBErHeMGt4QlJRMbiz6iFiu1xbzOQTbA3rXguUEqqG+CUPrGDQK3VWB
oMhAmtnx89jt9ubrsIsAapptPCcdiXQVWChnQk8DOIqTlj6N9N97enFTfah8G7YAkxcC4e5vDYqu
nUFQQXdXDo2xmhotWgtilwicke3RmSjEb96/0Wtz3NdEL1SedUTRGJHp3Px520sz+mI7wD+kho/M
HaK8XxdGGCFtom+VpPLiUkVZU2M8e9lWZOuqddiw5oMGS5i5vv2Ok333FLu5TpxpXmBAI6VbO7iE
IAeQ/6ALuLSDr2bcBGi26ZoVRKre5iGGF+xqP2E4JAZ8IDQQ8ihwjlGkxw8y6N1NPc9fALu9eBrr
clv3XwKh4aNrWO0DhOQIqkFWdfCPV7InnzOcZ/yqFjQkKbU22pA+hXX+jZGkBR163DmWvm96Lkwx
9DmlFor3uHjFIJ4sp1zzTnn4pQzUVjk8Ney7+iNZCvpjwNkvo6Glk8i1aL2AoqvWh4tve0+WbvaH
pKE4K3SECkxVELV7tIt7E5scJbo6DXn8+eYcKAFr3fgilRFaq9u/CrBmI1uvdNL/jOAS0kpnmMoS
PNelXRU8NNi9EbNhIR5L9xJ6Dge7WZPeYZY7xBY0MlWPb3U/PUV+em5s782mWF0g1uqWhZ9+Gkhd
REsFzZOB6lsfFM0+IOh0Aw3ujgbrYeKDWNiZTcDGxMnPGEwagpoGy0G3021TDlDPZn9ZP8HD1m0G
iEag3FMxv2+LxKfCdldD7m6ZmsScncaU4D2rP0aNmENn42uYx95d9sV09WKRCKaVktmGSYpA24Jg
jp4yNbb7Uot4MMj1WMnUYBzcZ59CCWgRt8x33wPNVaQ6QikukXSPRtzpK9sL8u84X6wd/WIXmBZ6
+KB8VHnfbytHLm3DcR5N8Jh7Bu/n275a1aVzTHX3nqlUcKaNAE/CUQ1Pv8fQzDZ29aQfahFZD7eb
Lu/HfM1VeM2Y2Z6UExoHywP4ZpcwFEGxRBzi8hWLuIlByF8ks+g9TCPgHqm/TZ3xgrCXnzjTD+Zo
xytBJUees5jWiunM1TrLyaZWGJJXhJtfEYDUdx0a/TJwx4OTlQUQfQLXupDTZ6itUaZhyhElaWl6
SxO3Z+W7rWt1yt+dxqTT3U7hokLla+bT52n2yt2Op4APdQTRTPwAgFRUIPgFZFweXFS/Vq6bzzIV
b+T/PMa4J7Z4e6I1bStv4cd9sQ3MVCAWNjCS1umLGIyTsCqGTpXxVQ9lvGuMZuBvKTe1Zrf3zKWN
q+oMZpQiX8veeQs093AjfcSlPOaKVsjECovCGj2jLGK1EB1A9GmyD0WN9CoY85xFFau7pmcYnkaA
dQYKBZ4EVPgzmQcLGVObmIkUgI0pNIO7eBJfRdOjZEwQN6iRGxnU3nfPpm0VMuW+VSI5sTkLp90V
IPn2hu59TQiCTnj8H12ygyRq7VsBqsL61a0cdWhlh/APmQd/Tl0Tk6R2yQwXmvWGXLCU8snw4Wi0
7G+iceojB6RrN9b91s4J1VFpNQAsD2kAYpQgYAFRucDsvcaknxytvmmIjiYcss4zdYpH/yHay7nu
Uk5WHditcJWHSYFnoUeebLhXp/2MAqnY4lsx17EmjrbLrDJpYI7M07AbiClPy+fSx34as7muSBSu
OaSyNPmxQ7eHaCGHn5shI+Kx7Cn13GE/tXAWJFICx+2j9RhbuK66muvWNbxTt1c7LUhQMEYEu6Py
xehQ0qlPS9ndaR1xUb3lfL6NAk0zfncQex4Sq3u+DQS0nsewFXUJsxOzVcODp+PtXplajkjANvbg
NP1LDa5m4dVauxYV197HyYtHr+A5DL5Ipy52k6k6vGLgZHKw7Auon9/7lLfFNGFBRG5APoYp8AFv
DIhYB29CpFNaRFJTgXubqiKzWBrO1izzh5uLXmATvx047cq/s+mePcTM8uftTJFn28/TQTNicJqN
qbnBS3KiOYunaDYls1Kid2DKKthI4GFmBdVqnx8alNsMrFGvNvEnL4ZCF9s4svPm6+2PwUp99UWv
A0xmtkT69CU3ITR1AdFYdtV1EE4N/QvQiHDRNMyfq5w7BZ89ZFCO81K1Lz3OhyWY0kd/ZFqLhpmF
g2BPmeoppkC8c7cfCFZ2ye0qq2XjOSu9NBHLttiyk7F+TE1LXuwWFnVPYOESJeiRYNLg7Ie0n/tB
DJxeV1ufmf4ZeysXpCqtY127p4RhyFnJXi7DlvlcRrLKNtQH/Jrz7ozJrb2KbOvm7aGOuMCEpppH
xobH0SzCx0rTTr5JD0cRjLSWbdvcw2jl5OqT1BSQulzDLVGGMlcN0RZr0x6I702RaSpz5JFEbPDl
xz6HwhrTf9V3zAaQV0B8+7EfkZXdbYf5r2TvbpnntzAG8Db1SH/Wgz95d+RvL81Z8SR5as0kgAzJ
orLTIL6sgOZM6xsIwtWvN/IGsBR7j2CVrtXYEI7Yx/HKHlBs5mmQIkZcOBVGtFRHIM9EK9nrBLgt
Qg9PhtfF1Q7LRWYXryXSoNzx9Qcu2w/FRzfEByF1wr+05kl1LnYONi08yeYhdRlXjZ+U24x3rq4e
bpWyT9+eopbAiUAjSTLxe2fTFm2+DidUS0n4HYBbh0zcLNYFjomNHBdy0N6kEQHBwtbEiJPp1T//
Teu7/wGX+Rkw9hfMGdScBoYOuHrckTd2yk9sFIAW/aDY4JdGjaWjziT1eKXMc5b3BT4XqhfPcelu
G/Qq+4Z0QCKBo63TT+JY/GBc/V88ANewUePDzKTNfyYlGjqkmv/OVnz8HOXNP+6jd6Xe/wFk8R/n
qGrf07/4O/4Ht2jBW3QpNkgFMD1HAl785/9EBmj8Fhg519ZN/APMJf75j7wgrPf//VM6f1CfQJiz
HWGbOkED/4ItSvsPambQjew5dAl0+3+VGEC2569IIRO9g2WBgxSeLgQ3zQcgkyRrJETPF9LNzElw
LfqLQz4a33dT1dnJYYyJRZsJmbJYMMiJIQ62PWcjdpyyQ9vsKBxOCKrPlOrTRtrp0RYjYdxoMbWS
YS4kXZujYrWWswbdiLLjxJQbxOssO0nfshTZe0HOH/2jxWDRyB9yHbWYBz5giL+1sbFn2P9CFiXp
eBKjJc7blY/LXarizgunFypEb1nI8VGMq5hZFrVKSC8PDk9Tllsv1D1OTN9SvSYzXMLYRbz7he/+
npEyvA6m9IIcNF/WZHT7lsFAKYlIgvfYIaW48tFcTJnTFC1WvvFNoelbDE5xxqcTrGqLc3hoqiWn
h6+DybqfTzSyOIWsBz3xF6gvpx14o7MaJBBqWN2UBMSdGOVL1n6jebOhYXGWCRtVYFWf0jJ78waQ
zQraG3iB1sQIGvtQG5yNCDXUz4QUhXb6jUxzvOPBO3GkwbpPAm0VgSQoAOPxH03t8J3ttbPeMdOS
ZJqXLNLBs6fdDSW5dpObrKHtvvWjfemdYRkG2ve6ib6FvvtUmS3uejS2LpXvhL90hQcox/VgkJ2d
Q9JhBp1Kqa26tEILSzCJJjWocL1bYxVrV6WwToN0GMyjAi+SL2xt2dJoHLgedmQQkZrtDTv44kjr
SjMZnHnIHMseFmMWfpmHwZNLD7YiY1VPgDxFAkdsD6XSty/1RIVnGBjGGn+Z5ek9KZ6vU18jjkGo
v3BwOAlMf2177ZgUTIxhE3IHl/HITw/8geq37i9dS53Ch/zOwZ0bhqCAfcEZrXE1IhZzMOETMzto
B1US5userRPvA466gjvu9Fq4wAoKdKyIvjT+zPcNme24WlquJ/NaGhBdhtAb1qpm5l9UHDqxk853
5UJO75ZDM1l3yRgSgMS5E5/NJv/WIKKlc6ghBrK7vYxNTqUDGm0inwy7O6T+SPOfvptTK4nYiyDL
cQIBkTMXTrP4UUz2dpw4vpMRT2hbpO4tk98ylLdqi5naXrWkf1BPY8qFM1mZ9foUYKRbqjF9sL3s
Wtso3fVjLv1DGiRfSEkggRmedawuBWAg3JjY4NPykbnVJtK8qxcG90ov3UUjq0XKWX8RTtqBkNl6
EZT5ffNuxh4powTnifxtKrt+lVtz7Lh/CHOkuKNO2JW6d/SB/MWkfxlGZ2NUydtPK/Ff7JsfkGKm
AeIHthTaMotYHeuGG/xp27TzGR3fOsHWhWu9cAoLZheWzCgxuVnT0++/mfiAfv3x3SAEArHjuxLn
8yvArGtxjGqhj6qJ/vhC9+4t6T2BXVnIyiaB/StpjOdaT+5ip7hGSf3pb779By7dj28Pc5cUIXqE
/MS/fvucGBeoCkZAeEryJVeOu8RN5ZPLsdVYnpc/rgW8IM9PgQAS6oSZ/PdvYaYz/kTGu70DoeuW
Pu8bFCsfsIOSQjerLBFsEypraWSnILT3HAOAdKP19pO/+cDdD+zA+fs5hsHuh/DRsfiZP/zEpl4r
kuGCrTmxqYQO2LHkjnoVnDqMjAXJDEsrnPYyqSCxWf2LUwtMeKQfG+Ghdd9gmG0t8qqLlxa2ieta
b1l7rOLuxS0wkRiQQcqKtD65lQm+L8YwmBbLNcpEghlb84ougCDS3tlXMv5C2+IQlG8FJyfLwRks
dEBXFspTuhxvQ6ohpDPFaazoP0bjdMnLmWKZnvxZ8BqG/efK9J6yAAVkzZyJkzmB0BHx9jhtZg+P
f8/0x6nUp7hmWigns96WrbhmMNI4sJ0lvTsyXKJtGpCgUYzTi1G5T4FrvCSj+8RK4zXW01jB4qcp
fDEs6nuBQRGUIrAOHkQytqHHIXXCjnu7I/6vWPxvxaIH8fW/14pb9f7+9f3n4nL+73/UhYb3hw0L
0vPojNmuZUmerh9JUsL741b061wZniwgvf+uCwXFnyN1V0hOBx5l5b/qQlP+4VDJOToANetWT/5v
INzGr4sbmk0ALhadAROFBM/3rWz8aSmVxLtkMrDnYFmaL5E9rSbLVA+SLqnvodvJEeNgv8VoL8Ys
ZnolBQ2j/ElZHCw9HybeMKTNOjDDu0rYwwo+awi6bCC5uDQ4Mb/ejAc/fbh/sfx/ODb9eNN8mNAk
pU0f2PmAlMzZXJUYcdVkpgnOIevvaM1ldLlYk4N3GLHmugwoMk23vw8A3dOUtgtmYe2PM9N/Zxf/
1aeHOJpFkTXfhMr660pl6lXg5ZavIXScsJ6RvbUsLV3hO9YZcEi5cyr7Oyk8IyRwAJZ5Pug0safv
v/88ft0Of3wccJNtVkrJRHA+X/xM2GTa19eBD1YqLUfgdhXJ1z7CJQtGBzB/+ePZ/+8/tDOvv//e
D1iaaeQRgeMBxObO4Uj86/frqEj9xMAFWQuzRWu2JnZKftY6dac0mLjCSOQyh2j+FOugktpg/GLo
sX9CB5MdR8ENgEE16/tXHDCw4mZnsnHugYxD1yJwyBYCYX866rukL6HLxPW3gpWX7jBGL80ydnYG
UIvbCrRa9NBBnNurpGmOQ+m96O2AEL+qCNiME3fZxHH0SI2IJyOzj1EpABDWlyAFUNZV7aZF1UDi
DsaTnPKd6SOZhtmyfMQvMz71oF9cbIfrGrLvyUq9FyZdcsW0GbNLvjAzYBd51GMdjTKIiLaNk1Sg
la397juQcPIW64eYe+++6hv0TwaNoTgWWyPvtyNUD3LZ0W7XDhqgWJvBiFAsROgnB8IkluXUn2ME
Pmc1dns/NZp9z+hbA3S/7J2s36Up4/5ewbnw2XTImyJbtEI9nOrmpemhDdFFP/f6rItCpjmER8il
yyFXSMOtPNiww2PutoOnpCueUrmFrBFuLVm9TcrItoljvfrk8Hppnb4hvEdx0hMOxlwgX+HcoJEV
tHhEkMtvMHZhTW8rujZGJc+SjmhjevnBCYJpHnDmd9ZQ3mtuFm1Jda0PuKd2g4uPHCf2tDed5nmw
Nf/oKf/iF1q4ESOTf2XJfmF2VnaxkccvEwqSQ/0qyrF9KVvYWKExbszSGx+JhgesQBVMu0i5ayBy
T0Vv6ZehK41joRlHR40xnXZgDkkN5gDqNf0qMkR2lmOhwo3ng0uk9RuOT7gWguATtoiR728xG8m6
A1WKRg+3YIrXAk3yXbRCDE2uNPHVVfbaJxwPL6NwScIzSZVkfAaExenKNZogb/H7R9z4FVL945nj
0C5gaLuGJW9L4k/rdJEzBY/KOFjKCDxfGu9bo+mOUpKgh/zKsWx5xGqEjMZ5i0oCavWs8C9dalx7
Ar/bKeuf6GoSO+PBrnoqI5SclOpOwJeCkz3Gj5QJ5BN+PprJLqggzl466MryDME2OpKY/fufR8xr
xK9rCBWlTaQCvQ2XXehDTanrowxJNw/Ix8VzJjk8nDXsfHh22wqDa1NjxDIia6/15Nq5HdgrRAua
5xPUUiaH378Z+Z9vhpRV3QH+bLn8z/5QcKbYyiMxgLDRrRRDuyOLxdCQPDC2QXmHj1Nf4qGVJ2P+
ArEEMzp9FgQKVivJY9ok0MoRetkiY/qTq/BcxgYaYprygBBPYdyKr7gx02XQRt59wDlOw2CCFMJZ
F12BjiHWzU2k5LHXoNh0BAk8KnDMpyaLM7wksflcJwMlndA586OWbc3ef4VzKtd0/e1tWvr+a17W
f2ZToe6ly0f4+4/ndpz69VqBop4rBI/Wi6Bh+et6n3RtRlqIwIdUm3jHi/bVbu2zj5OKLIcsXPvE
Ej5kgZOjmwuMe3qUiO97X+4d+JhKWVsJ9HtpjEwlYDEbj79/ex9SGnDv8HTolgHFXVjCZGv69e2F
NdTKLCI40JqspziJvSNAjo1krSBqDtKNjsjXnVR1yuv8EuZdvQ27aWGPwWMxZMMj++ozdVtyneQ2
Qr/RmUm7lmWLO8gkcXpgc8O3fSDyqFj//p3fsPc/f7DzO7dg4pNzQs6orX/YuF3bzos2GwB4tGG7
bSBfMAkznlNfgEGXpbnCKm/fMxX5pA1e8GJV0HmE1wtS+LLmqJUwFPNhnvwY+RnVvIJwQWr079/k
f1SI85uEjG5x2Kbacu25Bvpp5YnZaU2MkBnOS458uGahdQVusGv1GfYWWc5lbCt7Oc+6ej2Pt3mK
+DjREc2OOTTi3PpkgSzHA9/K3ZB3GhFD2SnGEfNgjP6f6HnvGviBf8Md/4979vauHVYWnSQjkmw+
rC/QcYKpVubMQ1P+DpsZ+i8LFENtpuWsIiUKDo3y3mqOOSEzjl2NW6uS5bHInPHEjAnKj0csNSFK
GyTVw/L3H+qHaI4f96wjPEl5P6/N7ocrPw0ZrtUQ5mvY+uUzcesBPE8Vb8vO7+F5wmGcZD2dfZvY
VZoqF4P9cBHXyB+gw73pUUv30rdcek92to7Zbnee5QLeHoy/+SDNj2vj/EFyAJnP4rZgr/1w+cOM
1uWggHaFY9Rcoip2GSKFeHISNIU6+sUUPsmUbZRAKBNyPoY+241vVcehFxWkdU8NP2yKADVzU3b2
ogiltlYe8Z6cfdqFPbggV9ouZBfPhL7O+qG5BNT13EKozQyNRdlN3ZewqjoEjz7WU5poq27Eg21o
kbc0YyvfOGBw/+a+/9D2uV0irChSusL0mM9Yc1fkp/tez0AYCzckmytuuyNIFBfTdtOticrKIvNr
3IKCGDV56q1uDVKWjyGll/b7+8Sev8mHFYIzHgsbwyFul49LL9465nkCZ4Q3hBvdSLxLM7q7xsKz
M8GiOsC8Nc5p6C5UGmhbu0rtjSNF/Kya4GsoBkzPHk3YqVenWic5DuSkhXW7Q+rdyC9F7eRXTGoV
rmnWch4k/TgEClKeIhZsctZWN4erMN1el4R1DGE9nqJBQa0JgBOVmQtxy6m7p6ZsC5gj2T5JqbDC
qpVrJyr3rtvo92ZKBwQCAjiUKBYn14r9J4f52rI2UU/fflfqDcZFH/x/7j2Ejs9oOmqDHWtjvAvy
CmHuYDp3U6id0LVXdHvkV4En5tlXMJaB1T+klaLaRRA1okvZmfQNH+wKxGVsk7T9+wsi/mphYYRj
uCYneiqB+WT+820hoq5tjSlBFwigl0hY7+zKioTI+VdoGa/YJ/psfqXdwRD72J9fQzO/2hR6x77z
iL3fce80G4jmWjO/enPr+dvRnF+q34IRQ4EYt+B0jBIgqmgQBjquuFI6a/Um+HMoOe7MLz04mubB
ur3g1UT4TrL5Ffl7U8wvS+ybdD9ygvB2XboXYscL81TQwuHc8vLRKJrbydzm5RZzpYRXMQEL23oT
amayMXd81bFWD7voKyGPI0aWcs+rCZHt7qdhr6IDBJIyOtjQdqpDNx2a6ZC58yvh1R7DFFzjMWiP
fXBKIT+axzo4/XhV08ks51cxnbLp5DAcn+bXmJ15BdMpJojg7y6h+Z+1NKx4pGdcPdY2FFK/XkLK
88GdwpBTu5jqTawbe3Ct9Ulr0EsHAjVf48tg45SF/qxc62s0uMm7F1urAiMlx1xQqFljOXd+VYFj
oQ2SZl20Las8vWM19iHousZTRKijJsb8ohpteChpzG4wdT8GTCfwyCB1aID06s6QP4AwIpDLatCE
CzGSzHDfjutmfC9Ny75D8OFcVZr3FzNEdTf/U+I3ny0vg3fY2EBIQ5vj1Fwk2hECdhGYdzmZeyer
FYzhTBQnekACH849N1tVof1IZnPG8IyltQcAkbvK/WyGQMwY/r0HClF5D+ABz9F16LM7xeK901H0
bRl+8PAXfbTnkvR4t1y5q0j25eQAEn3S22ql95aN/kYrz/h1+OLW0ZrtT9/onfxeYPnWXc1BGWMY
+YY+OcyOnljkqMWhFHmpe8VhgWWi98ovQtuFA8qGMi18YtEccEM4zby8Vme7jNQZ4PgRlI3Ye0pW
ZzTAxqoWylxKe3J2laZvmgriT+m4a3qs7QaYh/ksmNysp0i2mzozjOemlVctl/ajN8UV1NN2UWkc
NivKvt6txNOjNvtX00yzHopE2Q9Ok2PXdgWTzqatSTWNH7QmUo+obV0E2zm0RGJ+r7ZrjoTvwjXH
s7LQjVKdUfu7V0NyJDUD8RxGR/0mTDab+mjMv4p6+MK/X6Vc48O2YRhS2DQVKcrnbVvSjfx5kUrt
vh4rDfdGbFlPYRXu6orJACT/ckfSFuiXUN4P8LwXorTKpaYHXCk8o+TcGu+9Lss1fVICMGLrFOP5
gQJacvbPYBExpcBz0LXUmkoGj9DPJhAX7UPRjvrVoo94zaL63oiH7JOp2yDyejzBvT8doqhJN07S
twvZQRVWAEPWYzaMD7cvWYLjT2X1nUN1OdRlc7Tczj2lbV7i2CYYmF4J57PpmznCzujQ7Tx0IdHE
KOsCHEt/1i2p0GnDdHugpbJBjYl0swCflUTlyxjr06KHvyljw91Xg9YfhcIW7sXui4N7DxIf3PLc
Fdk5YVq2kX3GzehmFnSs1FrBoMIBTfLwPgh8uQbZ3751LkxFPTNfkOKYe8om9ePfIw7CeCLs5yCz
y0PYdO3fFI70i+dr93NJwEFMNzySF5jm/8XqZVKMhb7D6tWTGo6Wx4W9bqSHPNE3irYKPR6ysgD7
ZlDjYcpGtQxemziPWN+m58qp2VML83D7osKBUCVO1mhmR/TfSJiGsfKPMbmc8JcerLrgAAQm5Blx
dbSNvCIjsC7IznaagrIh68F16aNhakmekcJj1MvIiyjuxjYrj9EN+RoY1cvoQMYJimKLnFKdfLg/
Wwx01kbmE8oXlZvPVbwPfCxXPiQYRZgKh2EjU7ATawC38z/dvigryDZWS8MH0CkK2cAVu7hM9Sc/
pKUnE2ikoGcIYSYzEj33wDHDsrNTyzx+xQkge8idYRUYQ4twCN2vlbNsgJl41ZLqrRkHG0F1CclF
ON0JL3u/GazOvAJOY2HxdO81H9yvERTtb5GNPxrv9GuII+VYYqNZpuh7X22w/rShanoyRn1VEBow
XiGw7Hs9fc6dL4iFdw4Uw8Ypp4cq5mZKPM/f260PoVgz4kNUFd8sUSZbrcBqLiM/X6VhShC7zx9o
60xsRUTbzc7Kah1WgVzplWD+7aLwjxvrbiw5wSIzOXYg7o63X+nFqx626liWdgRQpmLoZZgan0br
7oq2AVRq1j4G0WAOd1DF0p5diagdzwXN1oDYap6weJ8Fdbf3XHKu9JTZtRZG0bnqw2yW9QuW6ux7
ByNQlKAOmQkYB4SEEx5tJznqozltsNgYOyeJqzNUBnAsveOc00yER5A4mM314Y7dCTrBEH+uC61G
ROF1r0kpv2p+ey208iX0MjyOmVJ7v0Gq38euOGJqNY63X5WYXBdTBllJu3jIEu64BD1iVbKkjaZ+
DePBOo1UBNjEK+NBOg6shsG7G4vojvDA/BinEKSLpDwCSjERKnhDczazAgRsrt4n4GvYvgjMq/OS
2bl0J8QSFNfkEUyV+S0KqjdqsCbotmM7kCLvDRKPbWhsgXR2iJonULibSHcHcqUTusFLCeYXsaP1
SL8wJ+qahls+Xk3s+l9wT+O3qSd1X5LGcAodaOS33zDse4m8APmieRVKeIR3F8kyjErsflnQ7NTe
zeFgA7ZXd1oRoKeDHAu1NxFLH8LJIc0jjr5qGjeVRe54oKZuWZEu+ih8gh3GaiI8Gl4YGVOTvu2z
IttoGuALLU9Blo4qF4wgrXjTqdxfSau3lhI98J1GM7ghjPodIBSRXL3/5He6fuTUFyztVlNruwCX
5fVuf9egsEGXdLn9Q4oDDjF1VDK9Fc6lixKLkM/4hC07v+9pql2SQRWzyMFZ1lIGK9fI9B3thhG1
qzMeoKGjoi/sXVYGaHP8oTt0KgwWUzOKvWagJMQYUezKEICiNgTpZcAOAQKFO1PGjk1R0FzzYE4i
94hSUha+yLLCX85ggr4+2JSyAP/V24IwlB0dUXc90B3Zg6T9FA6IoemiLno92FpRxsCW7NE/N/y4
ySnJjecOb/Fx+NeXtGf61GBrX+l6ehcxLHow47y5k2b+Erhd9tlmfVloKccfTlLoUDDyHWuXR85z
tTN3SfEoBaJ1zgMstChIx3WFMYd5ROOdksKhFWCB1SxGAL4JWhdsXHcTvL9lFXT0hOwMxq6ZTGfb
wKHj2FRuEzi9YxmyjWIg1nQHv6NTHcPKjHbQ3b7frgEeGlTOXGMS77Pg2vrZLqHNOcAB1ktthM5U
BeuhN767BZb3OggwFhkvHXPOwzB/QfTiEXdOJLjeB94uykdrCysEzEbvSBDI2Teo6w7p40lMZLwr
1iVXYU/PjXzC2BkeXDB8uZkPL73HKNwRuA16gM2fPPqP0eg+xIqSmRgN89XNi8e0blkXpPmKNCWg
lGs0rFzQqLsJq2Wvv+SVc7Fdb7yrLSeipB3um1qzngIzuATl6K+6WlTPoQfAGPnZuqiJ+JscaA5i
/mIlQw5S61X3kd/7kzpzrlhDZZ2OGADLbaHbEMuwkZPkkX/Wi/bOYUe+ww/PiCA2EYrZHkp2rztF
aVyttRamYkMi2skEzGi4ZXJlL6gWprCXteEPW8fLAMhwpi7sHn1TKZq9E9nMnupuLQqhHnE6nGMt
8TlnqnAxMmXbOKIsj2wbHAjTmmBkr8m2YR/uR8vy7kc7PCe0MdBLTfMZC3pAR9t/q8r0PceXmMpi
IludYSnIyubY9smroeFLoTGTxqdgHKN9MzSf7Gj6agKB+BThgRReW2wspcO6rqzw6gcwU4GLkzXI
ZwdmH3Z8qwBrmEYQ7DKrEOdmbBEJtTZMA+Z9boZdNvAI4BC5k54jjom0mHusAuQBV6WfUWhHn31w
KAe6vvlDHjd3uorhLOoki3XD6K9F2jWbxqrYlsoXACjlG5mW10E1zQ6hlAafGZALMOi1iQz+6AHv
ZHXw7G0hIvOaQmNKa6wdpaKRpfkNU+6qehznbdrGbBkPr2HguJ8Ts3k2oqrkAFYzBeN5SS08CWOr
6rOJbp7p5ripo8bdeErpJ+aS/SKsHf0CsJBpGNqObhzG+0mSF2BVxEOQkod8PkXengnc+wVwwyIM
2/umcKB/kQjGlTC2rZLqxSw/R25sPpLJEG+0wrOveuRVC9tp1y10hqWQSX+KAPxfQstrlgPP5RfV
lUsbqjpV99Qzf8gZ8uRx+Axl4Z6olQB2CwZ/GJ4xn0iJtsSeNIaRlTy5fvNERgFLCkU+mDKrGFei
TqbVkEUHk5X7/xN1HsttK1sU/SJUoZExZSYYRWVNUJIlITZiI379W9QdvMFlWfa1LZNA44S91/5X
WYCvXFRgo9MOgR4D4XPaaQPbuz7CWI6ufWNpl9Z64Bo03ljuVKvcpZ4gGf7qmxNZgNUNvndQ4V3c
OiDL3B7tddXJlTHjYiuLWH7Qfe2FwjDHYNgBXT9XgT9G37k5xwezHeWuIXlhgXMvvZQpvjOLc+AU
Q+p8xGlxqr076LxEVEhrkB70xg6XDQ7fDRsVxv2e8s7WxCekG17KIDoeUVl/DxPEY4X/fAFrixwx
9HYLJZTGo85NmGWU40VpmblMLQxqNmZw1h40gnYsIadQ8b467/XsVq8eK5rznDnE0gDNFRrSe601
+207Ev8M7+PHqQTw99LncmhufyEe/39x2yTcKQ6o1Is53wWbt0rvnlFZFcfSanD3SqY3oSi+MzGG
lE5Ffsy8+kP2cwteTuvP4JTeHZvtcX3XaqoSLu/gAmj/e/HwCll4cWl4MuNSjx/NpBksQvCPpV38
bzTETOZfFlI7ip2KbSswua6WVdWdNVG0wOKiCHe/6+2TsPvSJP5Mu9V+QyubyCjIvoVFUJnEaRaU
4AF3XQE13G8I6vOnSj7pTYPN24eSWVeOtchH5Key9uTRSyLrpIl4XMSjP58VkMRFib7kpDRIrAb7
A9++ux5L5+jORfogdWOVNj8ewTUkghghEAL2zFcUAQRC9Y625fFLWnqvW/dAgI9Y0OdqrMruAwTC
sxov3EUTewvXyqpVOmTXSWv4foysO2HoVLdekJN+fzOHgcg829WuQnnRhecZs0sk+qSNy38MNxdp
MpdrbIvcvF7TXLuGjNK4cU7kgUKxtsSbN7K/GcmADLJemZvUiOxhoZmd3Lgzs4MEucJ1LFODhblO
xMj3PE/JpvDJ6tU7ZIX4j0DsVDMMvEMTpfMZanUBcLnsGfTwNri/xlT7F8ufS5hSJEnarjcezbLA
CDyVO8dUzg3Wk7Mz+m91R3GJVm6IRWUXYvgK0gfMMOHGzie8+clvYRBYzntSEhljAk9dtTmIlTJy
muvfy12sEQqpjiQH+wfHNo/t2LWXyrLKSw+Fsww3dGmPXU14kD3vp9yo10NNKVPbkREghRUBCBxW
+BVQHr1xES9PBF4SaHatYqf67yWuQbSpWF3q/m6Tr9Ju3QhH28zsuTB3XXFLIt1tq25vjs5n0rrZ
mz+8zBHurYVjQ4V06NE7ZHJrjM9hEEEe3NU+f2HnsIpPnLD4Nq0LJIPouan7iQDGuntI0sJYlG3d
r4oeNpUraOVT5ZFwM4qc3gSPUlvrcjO24jG7Dzlm3XqPyzxbKVygG1cBBfbJnMW80SzrdDSPdZ2q
dWfN/QuF+Idm0QySwVI4r3KCfaPQi2//vgRujxnZDu2zAv17KMvoKXIbnggR0VBdzVoEXPJwLPP8
EwbrsnVkAy8ZoElEi0fukGo2pYbRn+Cxog0SGd1SY2gvPiD7y3QZ+8w7gGdxD1Msf9y087atBrsy
R2Ydh/QpCJ4Pve92y3vhj2rSW45jOZxKJgsOzmjqQ6u0Au5qg0JGNy++hdQ5rehX6d/8VZbE5m1g
8buaq8J+Eob2iflhPTkeaQ06Vq3QldHayHgE/JVQnoq/jTgtdq5MW5L/rIK4Q+k/1syGcL82LzXa
/Csf7MUVRvMi0amc6pGG8O8XEYP4LhufaLT1V2uqH/PaSV5lGu20LPWCNNS9oM18uR4msiEcx+7P
JHexJW/J4G0z/TzkEU1yKplY+AY0ZU1cUNzEQdortYKdOL2ZgiZoTgY7wFBXMBaep63M8oC/sjlW
6dw/NWjkF3YDZOiPRg6Qvd2BOZfLkNnvIYHbvU6knr2pFgy7Fd9UyjyZ6XK880mV+a7tJF2Df5s2
SZc+WcNUnfq5SDYti0YYxLZ77c3eu9olZBOn4v/Xpl7DidzUFwtWcO/1xPrGUbh3ua5OWv2bpuEh
dggNdpGAPsABrwD1AawAQ2QGfy+tCvud68X7P/sdAXFAp/k9iAADPuG3GPXRbh4ZANgge6EvjvMS
POa4SKe+RrpXUz1B/7oMzOP+RC+MWcD4Nml2NDpCXzSNuUWukYhKSvI+IzgRcHfcP0Zx1z82ciTV
ptsX6FRejKYzyT6CocuSywGk78ongDU4fZv2tUrD7ljrRDjSBPRDY/+k2drLuuSHcS12/ih3HrU5
JseeYAAtwmfi6+pQlxKUTCYfxir8cUOPBHPLlrcpYjIoxw08EnrfDt6xY0FeAhwHA53r9UHBvwfk
yB88AaoAZs8QUL+/eOZAU9P7DqZmYq8MI2zfikhQFHgfTO3jywifb9vWAFHbpGhZ12NlHfB1wxU2
kgc9F7ehS+ZXqST1d8NWI9JLihpHz7eNrajKwsa5tLFGNJKS8Q5k6LOYG2vbIyOKVtJMeIJ0tnXw
bYALGDCBls2+vwoLgh/ye40d9+pRM8KTidnhSLhodRyzCreGyq1nUbvTm8eNx4BjLq5jQUNR1sb0
kaTpt13hneePWBAZ2R2bWGtOOBKOAhJQUE/3UAy9/NVFU25Nn6ci7EurU/VJkU7IgA+wZxsLqG5Q
GJw+TtdVMn1LxlHkn+rDAxQXupK82htABM9ISbuz42odbKdqXtmDlQMwTGleIzU+TX5503rrqZkG
6+r4onvCjLMywHG+AgO0t2VDLI0ykyNP9fSYKp0epCC9KB7PSdvrBxnzRKYe+xi03j3aGm5Eoj9J
RsvFI9SLuPNBwShuZEsM8SWu3BhUItHIBUF9tS+RABTDiwWhr2GC+5vdJ96x58ULzXgex28mnV8u
Cblboc2RWNh36N0fd4ShOO+VT7vFYGwgvBdBAa7t1IUrkgoConVbgx7ICRDUsTm94epdgLQJn2KM
6nDYzmmT96fI/GyHWv4LJxi4Sp+Tqy4eMlIhH9ky4kjU0dN7EJjDHtH7XenWoKNdGB3rjEEW7qWN
fPeiDFB7Hu3x/YJuuP3flC3nTRu2tEl2fm6cAf1RnX3qIm0f6gjPsgz1jPvhQ3Wl/TxGGctZKBea
y+yIN5ZgKoaYKEqfqnxwryn64KXm8J64TIEPyCR7rEnwibNxmNdJkTtr0jtY9U0Gc9bIYyJZ83gr
y+vfV2DA/7VkFq/uGug1aGjvNeZ/XeBXIr96wE6C95rghFYTJ19zx1f+qAx+uKcTmBHW8CXjhOkT
5tx0kRkgLpgriC3vrv04QmA9NEVTLTpoZwto1cRNatq8JyA0PRKcwqUjRtT5kKrYXf9zek1bisLC
0yvzt9hg7QGFraP7rC1cCzCnuC7c7mRIDA0le/4g6YCm91BvsbsQ4tJO8GZRgOEtLs01Tt9of3/3
Kr9wGJXwFrKF/9S0MXvShkK9hq71oMqUKe7fjXJ/SRQYJD8anIAaZomzrPwxPJjuZlPKZ8Mb801M
SLzPym9XGHO5w1/1T5J0uBjiznsDCQmfWdOyAPZ5u/AcspnzQpwJYWgW8Ihs8lpgYLujhYoW1Dij
vjg6dVo+vpom4YYK+Vn0EXYDQDb0uwsEtNZB5y/00mE42+i51iQqsUfoYpC6XhTAYshZZA+bO2BB
tAm9cf/qCvZsbGvU4e9HGOjSQyfXgtOcC8i8szv67AreQ3sYCJ471VN8xhdMhTs2GhUimYU0+PVp
hFt/ZLyxkYUwX5Rsnjw90W/OmDgnRGshEuFErh1GrVuM3SA2dT59hEHOExiHlt3lfEULYj+5eUeR
P9CxIVl/5AN8Eb2lv/RwCPGYwQ0r7e+iyWDTNbF5nnM/IB7gnj7klS/E5jCsjPLu/oBtl1qdYdfu
AeuF3jclnfZko1reRF5bBOWd702++N3WZMqNcVdYIZVAGEo+c2Z42hMozgmvWKMPFPtSepvGMbnE
Brt91ec35dMgqz4/QWcMH2o9wg1IOmPhZtqDH0VfhozjwImn8AK5+EWSrxPoKfOwRYVDGyyjf9IB
6lAmxNoSp2m4VVMcP/kpq1OCq1Yx0Sj7ae74qaF/1YzupQchdIwZzzwl+EuIXAW6wwn81hDHcg7D
RH/KcyjSflePJPfxpUiks2oamW0TFCCxkegnG+bPponiacvxuUzuc9m/FyLedk5iOms+mHQRTXiU
F22UxOucq2EHJRdXWt185EzMthYwjGeApNymuKi9rK63UK5aOpX7zNlvsXVCv1o4UQk7XLbFEbUh
BbLueTsBFGMTev6uTe3pNhjxDpWtRRyezN4J6kJwOIlV2FtkYiX9gH0tJ7W4tuBL4Vvak+tcEjgA
fYTvg6RRmS3auZS3wfWrZabp/i5XDKFY7KyjHmqrokYJy2hlACk+ArnS7wZw/I8yma4tM9GFgbc1
I1LukepmbVOKzgMEJSSA1dbNWJtPlpbe6txTx5aD3xzmveOm2lkmXXYcbYNAMlcds4Hsgmn4+PvC
r4fXeYQw3pvi8PeiWQqxea3XAaupU4mI8d2KrZcwK66EBB4qrYQDMDIEHad1lXrecyhx5U4D+NfG
aeIKn6vR71IfKA2PDFakmuYHOQkAu5AaBrq9fIkGdFTGPY5zoEY4DY72VoT6JSnN5DuKSVoe2w/b
jM1Vmdrk8nbiSKdEiMUchS8mgSKTxmWjjV2yHx201iJPmq0tLOeGPFqwOjLGwBmRPquunve1BXO2
Hhv7kV7IWbX9RExe+ex7ZX7TZ715nBsbdFU3o6hrvfpRzywd6WzpsnZDxzgMBH/co34Sg1Ymur8k
/HwU3aHE911/i5pnO4zEAdp3DYBXMlR13FvmpO1linoydWv+f8ChkIRSYqwnBbcLK6kdjFMzH6DD
4weVPvFzvPEUMmgCoNSwlCzbIJ4ZRBuw9Wgpytd5zvx1gkvs0CWkBvwRJBp0fLuiqhEgqIWinqAM
boLQoeNqZZ6fzfqjT2d5dDr3A0J//PjH92wcj5K1M7LAHjJ/JStmiLUXOcHfi62yfKXqsFn9/Y4+
5GIkEHoYjRWCX3cHDeMulJH+igfPWy0mgjDHnBYv922Yu/dqO3tlppif3RyBMK2iTWgJoLcOyPBJ
c/8bY+c+KiOyIk6hqbQHQ9drrobU2Ut2belS2gSPWE6F4datsC+ae9ZC8xdWWfogXO4kL9nJMSIN
dVWzCV/QpI+M5iz9hvy+ZKzimxu3+2FqPwXpUMFEyiqklEWx7+A5ovJOT0Jz00OsTVcQHfO663RS
86TXvXf6KWwJuyMsLVolSAwhtFMepWhkrqzV52Mt9ROm9WgrQyxGbSi6a+zJ3d8Guh8T+A8uE/Pa
fTRlr28bObGdpi8+apHgGDMwlABX5QQkp2WRTZRBTWKt/Mx4ksRPfyLvOkDL4LquuhXVWf1OwOBR
FdyVDRdGAIJH5juKWrWcpTsHjjv5a30o6mXrDRFz/oY6VxuPDgPITUnnEVR91bJbqOEFiwr+UTHP
y5ZZ+kVl9Hlaxmij7cQV10hCyrwKd31mP7t/i2S/vgfs1V7Ae/SjymhnjsK6oHfbdbb9RhrsAHga
ywt3AscmirxlGBY9D/GyPDthf9LTslvIyX38e3R49N6Yvu2VoJcKTFg3zJDIodVCPLoptPWVZAR7
JvTjSUSq2/99FTbGa8pRfyToiElcHWVv//1ocp5QEhpX38PbMCmVbWcogTdvqLd9TNJSZ1bxd5dZ
/G1qDNjKFCs2NsWVM5sQrYm9t9nCgrvvqOLiOAhXIm3ns+qSsN+7Xnfs2Ju/CGHGRz8zCQS+M/dr
abLNd7EjWIpNn59yT2RZu27NTKwHJviMoqqvppuGgEyZ8lqL4G+8Cem7PMbKYuNd2i+hb75kwrR3
rYHIpuZ9nYujO/jOuR9L/VJQH1+qzHUOuZ0Ebsqd2KlCP+Q5yQhghfMXoPc68aNJ+G4MCc6KZKIa
nluEc+Q9jPwzN74zz/Bw4MClvbgVg2Vc0SOGz2l1oyay11UVI8Qw0+RMSa+27QDe/u/LMkI5pEBK
bMU0i0eOp9+RWPk1KMl51XmoZL0u7d9DPq0pzOevenbmJZVXcSYazlpaYSuXsyG0fZdFtJSdXVxD
ng4rMqHjcxupS9P1DDNTBJSuo66uC57VUCThERoQrZvRgDQUhebx78U2CuuY6FGzLab6Mxu7cDdW
Jo0rHdO2H0X6akctZqKEQeDfl/WY7XxSIVKtf1RJJv95ungdfH0g7sudlt69HE/qWX0MFU7cHrBL
n3ryiof2neV7GADQLk4eMgVnbqcHlVnTg8UgtnIo3H2/PY85Ugwy6+Q2RxO04pBUC9edsyOIx+wI
mFRfhw2efrZa4UlVJweU+ThE3d7xXb76e6lgLpRNyg2r3PrqM57JdTi2pIEP5zB315Zwhy3AmG5j
THa9VrUwblM+g1Z06RXLwidzqdDFhx6Vz/XsdxdhhP8AUY2nFL3HShDlYZAc9GT95Yir+vL3VVcV
iCk0AqgGC+bYbADPII6WlTg+3EWCkGxjzZMT/L3kkXprooHQ7CFBUWZM85bccvwvdtuiwZEdYlg1
jtvSMZKbJbv0Fqr5MJjEXw7yWRUgAOin4kufsHnT8oJMA7aYAUJ8m4mQPqCJbUh0qKbHwp+9x5nl
6MKi594jY/Ae2eyZZEUR/NlE1S6NPRM0k9E/mjPqAqtwfmbVCxijmsZ2OefkygR5q43KX7Rcx348
1N0XW6Z9CTF3IreBbSI1WDYVRDj/VWP3lzKcoxOdynOPhxI7QL/RB7BMWR7xuNVvHpjSeFFE5VaB
GfrpsuzR7CgxPAGgNAzv27u06g8FwhFyOiR3OV/9/XweuvqqzHpvSQBEgXJ4sHZaU7uL3i5OkUHg
zaAV+g0EAYuAzq6echfzdpha3bYowFz6rjvcQt6VRJK3FsXDcOu5/aDDn0CYa3s2YTxhevZYffXj
knGvp9q4oqjzjsznUMHpkfVAyPo9x4hBwKxYfnfDOY7UsO3NWi3mihTdMkE717Zzj0fOOw58hCfD
cZKgVWj+p3nSjgXCxk3lEDEZhRU8A8nSYsNS7DusIRJB4YshKuf1gZE+OxWllYzm0nHTuQrAYDV3
R+v+0kaGvjZH9IlhY21kXyZ7p/RIk9WYbYlGKkHWRtlwMliAIqzc3ngEAJ9hNT+hQ6gu5sBJR77e
cBrikRzGO7zjfmWxn9/LmG94irnNCsfMkcjcf0i71kDNc/1ik7Yml3eVkD6sxt0ks/AkXc0gNozP
+O9PYVjebe3H+kAMBxMQwTBpaZajufv7eiY09DhYbNoHnbgCz6qml0xZTx4W1CDqJ1Za5LGebIPx
attjnqqpDmThbOPKsxeCTHYdwyjcfYJfvWCw/R1BYsusi9Y92ppFZfc3nyciatulprYsIRghZPus
iG8kCVwiDJpedKe9ct8SzCBRqtWT2Ooz4U+ze85wP5aTS3rkazsySDiylr+OuvYlUVekUqe16+2j
aN8yFjLTRKwCWm8kHCRxBk4PDQetCmyvclmV01q6/RvanKBR6z6HW94jxpo+LAa8RWUT7kXae3/w
vPXgvMH6hOOn/3pCrDP09h3i/7nbDSLnc1c//BNXiQVGNDxE8z5Wb6X4MJVxZQXIgROvBfPLqYgO
fvluFRmGaGYm/j0Wrl65QyCTIejSjMnEVwjdb5dV80YIThtIo5SCJ9CHMMVebOSqbCIn3olYrGss
U1uXGm2m/SCIBiAQFWc2LHvm//3sPrb1V2si4m1CxgLgFPxu2/b/7Ab0IshwoGaC41dGG9iCixBE
iO7HEJWJUf0eMLNkM1Oy5zl51sU7bsddmwcCODS5wbrE3NABBhwe6Nndbg4861/xKScLO+CpgxeZ
ERcqp8BTH5mpjr6jli0fP4/pdZO2//TmqKMFcG7ENq5cS62STgEwfJyNaRVr9KqoQE3W1cquThFW
pwINvBo0KlZSqagaRnDWEJwWBNstRzRiM8jeWLHZzhkBd6je9KokcMzdzaLe8OBYJhz/KoNJmIBu
wa9VNZscK4kKwdYZbIJQb7Y08Yc45dzjn26WRETGyT5Hdo/qEbqbZFHHWDPMUvLsGM1WTwn0m1IS
cZjhKGCTC4H2NDNnXswOKLe0JDg9ZvIJcNMd8z0KJs13PthUH00clmZvEMLRs6rpvXU9W7Qh4crX
GM+lztKhTyH8wT6Cx/+JQrxSGPnFuAEXtdTMHZniE3sC79kgS2WqMnjtxpowargA3GEDj/zsJ+Nm
QQp1ZvK2MRKDtkxbNLYxLAl7mb6mBOkiWPe5iE6ibj8HAsnB4D1POpuWCKG/2uY4WnGohDYp9Hkq
ljV9ZdS3+4xAhTqJNhHvaEkCr8MzbYS201lPuhcf8s68NTBw0Pd8Fj0PlnKEwhgZZz6N9Wx8EYrC
GoV/kAubCCsFWp1VMlpX6EcSbWy2tseNwz3bZdqZ50O5aXmwF1q5rxptXU6IVJEFDADy6iLbIGUZ
sFDnkI3g3bi4uYnqogNnpIupeIoD8jtWPvFTKRmVnWqXU1g+jk61T4aSCCxG+2G2AHq5yAAQxfGy
RtvmxBli0jRoCVrvewgGfunD0lnIkRMLFXaA/WCrs4Bg4jm/ROzSWa8cZBETgTDUvwkxE3wL5kdR
aXwe4wk4+zHV5qCNMZnojKbt+QELV+A6A1c9R2ThR1s2mTt4KvuSB4w17NjqBfhSN2R9IcCaXlga
AxNQ9s6pPJKsiDgLNOezyp96H9hzbVzFiupgkYRyOUbhsgUBqNnxb9mGyK7s6yhdJHQ5b1nHSW1D
REyaBULHR+YVAIXXTUJtD/N00yjMLLYb5KZ8qmYkH1CYRm4t9MKLXIMqUZNoEfGnUo+9JhGAsRm1
dkuxYWgL4gnYbFisYBhwtvjOZj1/DHPx1kfRNmGVpWtk+8z9wZzc71wn02B8H+3PsingUOV7X3Jb
GjNnS+/8RuG06eWw6jTtwC14YcW5TKofhkWo0sQWdCM2/9dp1qyFH/ebrin/ZeZHdueEkwzfd9Ul
STyNQss/oEDdWEb0wXRjGZkOJ5Ot+mVGUBo4w3KlupBlF/O6mpOYyzYpNsJn9N1DBDeadVU0Xz5D
2l0/NzD+na3bkYpTGkx5Wb60aHDqicQgo13HcXGCUxWYGgFAYbMrbHhWrbEyDfk1cAKh/d62Ubzs
TXgclraJmeJwFmeifptCOjc6BatKj5rb7HzW1Fo1X6OyPoq0eCbp/Epg7P32PybCvhLFtmqMcqON
YjUXIzMt9yxd/Se33G2WPkY9tTPp8slgLGbCcuzQJ8542nUmoJqs2TougujxggrRq71fmFtbd2R9
2nrbkago0UtQaDwLupKtUjZW6BLF1eImqkW1n8vit+E7Rk+/KOzoMZLDbzVaa04hWB9d+gXdpFzh
hGGsWBiBGfm3WSBcjRPJvhaCXM1N7C5mK9w3jAANy1mVponIT7GN1t47F3yvw3qgsymEYdB7TR9M
P5GUTGC+SH0K8xcnSSinOL9EshWmCsIKJ2bCAAC03ELGSKQdzmkN7ZZb7usq+WfF5nGuyRqLzzLC
GAsUuvTyJ59caLvL9kVWb1NdO5ZGyFq6YaiaEcjTcD6ZmRNw+D64uC0zWrzIyAAU9z/0gsEEebvS
vJdebz7RCmYle4two4fabybaY1U1a9uNNvZEpuWQruyZFA5z3OgWGahxdW7Bn6H81AOfJOti+rYN
tbLC38nEedTn20T6pyxR20TZm8GtL07sP5JBsinRSyqbOX8oV5p3E5WxC1H3LvJeolxogAwYi7p2
n/UJ6Et5lg5DD+Bl7pxy+6ZHA4cGyXEg8tzbCFW2rsY1uZUUsZ3sWQhMj4As3wcsmJhnrEudmDG/
HlNJhOtUFvu87OiBKmPcGex4tqLFRFY56z6hoJVs2lYCsDcTylab+Xbl0vGnVVgNgLJYb6Quwdd3
5DLS2+pLoYdkkra28RrgYTIILiWa2liETb2xB31vE41GU5ctwcqcohQ6cv7l0L13WbiqKj+ojOfE
HBYhkIomKtZEqLzG1J8Fd1DDE6XqXgqD0ibS942WbMCdbnxbB7Le4GPAUp70F6eIbiMKGsDWu0xz
HxAMI5JOUPK2G7se4LOKg6FHCy0rPpTtI3/W0t/GCnnQ+ljuMCNlJ91uwOMy0YrLQPW33EturYu1
LkP7E/HAg8WDxCqGn9Cr5KR30aOFFVPwPO9aIs+c3PvJU8oQwZRsIf2MKSaaDSvVf0e3eo5mO1l3
TTXtW+Qqq7kZPoeeT3lm/8V+zUVX1uGyuCVeEUydwTCLPMaYCilUFURzjHqTZq90lgsICAnmcWNW
0ngvwMi58cl1S0J9SDUJ6+8MG8DSGctLpiUP1ViSMpybLxFqhK4ghr02kFtNjH0hJC4yUnGWIDID
a+AHKHu+S6t8lKi2sQ1XRF2R7RqPFQmJFe1ISxKTzzcy5fQSCWtvy23vBJhfB0KW2+m/aK9KcBMC
2NGYc3pNy1A3DgKPZFbqbyDo77bSN330HkkFLESPcIvrZdQ4oBT4ntU4IdMq7QvZ9ncLbjrCcCmO
HrLFZVnVcNZt5vSqXERN9o2WPFq+tIy/7pqvb0EGGuDqwKcSWiUCp87UsnmUE/PfxkyWuk1wBoGg
+yQ24iV3rT3laul4pMt5Ldad3N0WUBXY8gvGmQRlIpG2FkIMgBlks3bQmxqlCZBPlvw5DT/bNF+u
ROOuxdmKFKd5pcP01/LIWUMl2EeO+q1QNzAjoQACpZkGrOJGY9hUIrTRJGMTnofmzcmf3V5DJTWh
6pY8j4a4UtASYXRr4AbsyXv1o4wYzIr4E9Ecp0qkq8Q026Wi+kLCQQSAF7KH09lnpdO4xiSZLta1
bmz9QlLOT75DLPXIoxKDvplnL/dVMixSQezI/D4yBd8ijn/L+cuq+/dgRPPVHuiU7SH9IZLzbsXo
u21yZKGuLdoi/SgYvxB9sx9dKt1ptj/1qdmbenP5W8QliOyq2RaIkdnhJx8t8M8VUmY6iEG8TM10
kg1R0YkDsg3EfLwaQUb2YNaMwjaXs6a+SrT5ofXtjAdPJc9ZGF3+fgcb43wxavfshKB05GcXDbd6
mo5latEZMqpLoNCzqLlLHQSanaTx3rSQnDK2ZwumCZdat3+rLnvnmNt1+bhHuEGJFRJPjNmPmWy/
bczhbTSiiZmteHIx+/DLk8fCynruRlIOlZETbCQsSjfN2ZXluAwpkpYWQ7ulnol/hRE93ed1C0cI
witZ1naq+a4Hu1qMCMD3OYqpxDYPnpgejOJJH9VMQCKhOKX3Dyg6ab3+1dD019wdgZNgu1hqDNh6
JQO3w7oDXUcuBGtRB43BoPdqAcL6MvWgcfruVvcVBCPfxmHekeJin9IOr2GCWX1ZMS+pmfOqVO6t
Ek+yM71qxeAu89EY2bTGRIdjMo/1nJymkFEJyj+pFz/9hDU6leNv6XxVhqgWg213YKjVt2ttHGZv
FeuPNkuf84T9LkudjwyxM0oBRL3EGCIii3kKuObXlLvMZdU5LdEk+JqMgvziOiw1uzzlTksJxIsI
DEIAgkDEX+TWjMcCcZbeZ+fSLB5YPpHlYlofUco1ULXkRI8sFm3Nspdo5vuMQjnkAJDM8ZfaQK1n
Dt1nWv7oeTUseALjIL1H/dV471ifQOOZglLaNYx548kztWGpiXZcalG5moTA6du9uOwPVgD/sXpY
i6wy8w1TFxpxm8d6YZqL1KhfK9C4KzNUwH7Cchvm06e07Wf25riH+n/UIeNy/mrYBdP11EQiFP6X
rv/occ+2XJ/NTagBntBrsqzzmEjMAutNbdGq1+WnVzgvCnMwrK9+Z05UFsg+0zvG8AIBgAvhyW3a
df6Q2NjvaosjRoD2jponeOLvfULUiwXJlSemI9+yLEIf0vd4bO2UcqqQEMFaBEkkrbCevroa+Y5D
W2/lnL7WSgRawpyduTKmbNbzjasfVW24zBHNS3X/D4rL0hiByxaQdLqYjbBefNoO/Xtqxu3aTzmT
pwy5h8NgBgrZFZzG3T91EQx0s5SOprKyB2zBcTycB9LNa5Uf5hGBKyIAzR4/RryVg9+dVEw2nF7v
bQ9VgWtdbULcRJTvEq149XVSpx3A7GLE8QHAKB0+DYUXpi/vpuhT3N3NJY7NbWuq1Sw8/z5ZWNQS
NysJJB+JTE6FwTKk6T84JYe17LJbEULCdyxESj4tbB++x9A0GZDhklWuzbVrpLCbvZ1TW9esmLjB
Neut4exT07/B097tbtoP/UMliZetcHekziMZxV8ZmjLNfv4fYeexWzmXZtl36TkBevIMenK9d/Ka
EFIYenNoD/n0vahsU/VXoxJJKKX4hQjpXprP7L12bzKAsIxfASaBwe03XsA6PkB9rRQTT1mzma3x
N1BDWOolNvRn2CUnM5ge+KlOEcbEhdI5R/yEt7qa2l0jrFWloygmC5A3o7J3AIn5isu94aGuaLsH
uGQDHqJurHSexkzV3dh+4Gr5TjPnkfoobPG7D4uhzvZFZpsrMPnjUsa/XCLpF+FENnul2le3bK66
KBEUueW7UU5vPbl6ufvIqRLxXWgW54qXK66D8SELCxN8HP6GYgurKDKwkQ3uFoDgHKepPRkg5LmI
eTusBvYOmSQ22QcUHOFKD7J9W8YdCqqAtVJ90XPjJW669/n/qXBfNdkxU2J65rgw6ctN1xmv2LXW
gRN9K6v/LIoEWZ2VbjyosnCXgVEnZIqThCHy7K/Gc7/OS255QUf+Cy3Gz+8Q5lg1y/YeIqYkVs20
1XnoeUYF8+tMk/QU1trebvurP+jn1kr2Y6joPPLvmoJBV9YtMNG+tu26jqhUUmMIGXP60wLN/MqS
PDsZkpXx8Kzl5S+LdxbzuhMEEzMsHNs8tJ7suL1aFrmpMA+pR5w+o+HqDq1Orkhckm1r0uBY+s6X
97jViAnO9T8sIA6iJlQW6Y0fJg83lr+oNxgjTX/ni7yh8Mr0d6umQBp7EFFFTHeVfQ99eB584xdB
LykhF1CH0o4+EaGAbLaKlovCaVhDrWNgnbfXivMtlsW30VFyBdkdrtymaxlmGdOpDASTjPJY1u/x
ZHRLDFDobJLoWQLr1iCJzD+jXpi/RRx8FUGyh0D4yzMt7E80I8qsNcDVM4Z1ipnLdysj8pddHsIX
ryLEr9Su3IjT3763jh2gC7xddqDeG9s98IZecN2SjxsWBJoQ/NUNatNbOtDtcYui+zBBWCnDeSxn
N8aiKqzNxJzL1gm8UVFGQxzan41NPmaFXaY3O4chljg78yntiZRK3UQhnp6VT8ALI/AwbwsSsDEh
WINJlLrj0Ls5V5XWfw3cZLhqzXdTsTuDu0MOEyHCWsXqxAZuBJLhHfUCg8Cie7e87K9yMD0Y+IOX
bd2vMHmPG+RUigRj/9gjnmVHdzJddTKTAD+v5dytiNlxrw8uegbeH1JcSFJy2ys07UePu6bq0L5p
BUQ0GfDKV+Ss6KkLZk3NcLXKPwU9eL1UZ7xWDdgcWkrZEomPpwuCM3gXCEpYVjW5qIDV6V3UqK3G
npZDDcF3bat8zSwgNtxiXRa2Wiond9aTYPNhy6ljYIrOzabHXhohYWRh6YX7dE+DI8jTE8PGKo+F
08DAMM9hk96cqP4ywz5YZqj4VuEnLnJ7EdjOotYcBAQDuocBZlSTQ8uPKVF8L/sOc+1edtyKCqbM
SNryqrUZW18B4fSrtrGLZT0R4s1rjBf3kvvJbeggPRI0xajLfk4zX9928RzMpU8zu4L2alT9S+fZ
JsF4hlx7rJiP1uyCcDR3T2R7cOhy3d8S03WJpooIEcnDxDMArUk72FTM+5YgebA20CBlOkN/1oHI
D9t46yAk1nUS3Br5OaazM6GnPhAV/5KWa3vVxMdQdQmVXTgwOvmcSv27F3bPk4TvMcYdPBJzLVuK
Ojvy7r4Bg16fyLpPE4M8PwUVAWw6uyjU5Qw7lenGS4Kw/iQsWBd+ieM6ZK6nC3VxBMtsiy2H4HtT
t/kKFI2bRGhLiZUH3h/Df2fFzw/3CoBFWxLfFy+13N7mVtHgrczjhWfnn24TvKLDxcIbTtuYBn07
ZsM8SvBRuVVQkJvoagn0B11LZ1X5aCbY3lUPJlfmumvGP20BYDRi96wz7eVlzZZ95ROnbciTIzXF
j5b8Ret2kMQoxam0FhmejUXh8txtILarAQU9JA5oPfFfslC4URUv1ugcqLbpxW1ZroPpkgSmtm21
8dCUOsKtdHwNwZosVHroOwqfIqLp0prqga4UWRsuM8mJCJJweKlxQvGE6ClbZsACdTXeRnebmuk+
NGm8SGTj5aYVLfDkROBSIlapiMMpqYpCX3clrqO+CHaCMErG128Dgn28I8aby/7Yhm8gwlhbWSMk
lxJ2AOtBVC62okuxu4EoRJqiZlg5eAE85e6LKjgxFTob6LSryQuXN7cnI6HN0682GA8mYbKuFW1y
nX2+1dxLPG2B5Z/kbP3hHzf6eYrA3M3pZrmr25Il6jBU0ut24/JEtAhVQKl4IB1Y669R3zQLsv9u
JQo01iQHNXg1WjBsPVFqrBLDfcdW/+3H7V/Kww8RJ9/4CZYOJsU4Zm0Rsx7riWnqC/23x++2DMLs
0HWI/YqpwlzPqE038RjlqBa9DmyMg+lzQP4BGeAmUZ0u22k5C85WP/81NoxfDNXkAuNl2LIBq0MW
7DlhH6giXXKeiELWh4MbxrixEGRO88Op8EJuS8YL2tFvvTQT4iutvVsnX4ScJwzgPjLClwxZnAJt
Wuta/YygbGtTJ/aqOUvLWk3p9Jak3Ztdy1VM94iXld6cdhsds3qqM+y9hSLP0kgOOUNELoPh0wuj
bYBrwLQZKnUDtlvIawufLf2yzyMcRviMFrQNBAV2tfuUF6DWHW+FJ1RfNBJ3MmGFYFfqJ3Ma8FFN
0H98p2BqMtyaZgu0bOLbs33Zp09pkb/YJuJEaHlzPh+Kdp6/MAoKbr3xVzYRT9eg6cRpmdyJfrq3
rfkakHXjO/I2GRUsO/NUpTonsDmnNJb4INjeuwN/paG3r6P7y+w7sahb77mpIgQ5GfsWW2hQKqxj
wDUXACMOmKl2TXfqi/haleREEjR6btVKb7InSL8Rv1r2aIbuINvgyLAI5cKrSCPKA7w2Tuy9OsNn
NcVXyy2Pmi2fgXCdzBALd9VttIGIK2MAjwS77Mu2uk/gOfR+CaOYWhPr0WdapPkxIXRJe2t0xaKc
ohauhzdv0zTp36giuMbbCB9vtop6eZ1ss12Gif5ao6MVjrHC4tZCGqE6jgOKWHWeqH0XRBBlFHol
3hJG5IssUkj7ubLdirhzXwUfiQ/g2LhbQ8YjdxIFdWs+LvwPIh94vsRgpsKeqy0emYNzcs8rNmI8
HfSx7PaYzjXBIym5TRfqJGFlHKTw7lh1/hqyOrf++AscDT5v7zkBYb9gnYM6trN2XoTO2h6TGJOK
9wXC6iXpe26H87sJ0A6ugkxfAbyyU+EGsPC5wzHkJuhL86pn3NmfXUcaXRWjxAlmUudIblQSrCGp
+2sMnsECCM+uqZKzQwm+MXyyLcfoaFpMlKaWHilHpSpPGZd/AgNqATRXrcBRMAPZ+GFwUZp2GLyU
2bNnvNclHmiT1WT0mTbNlTI4JS6WGimL/YM5sMLjyc2j0d2aTv7iJugCh+QGVGaFMOL2VhSaQe9a
4Y2rBNoJjz4sxKEo2v491e16bbbEBCe1zDfhSLir0zznBYEMfm/+yn1WiCDUedcNXpihpKjw3W1f
QUMiJp70hPoVEAy6Nlx7xwJLCOpdbc91t50KyTUQJu2i59GFCYz58KQWruX+wqZK5CF3GFHsBJaj
0tKRBoxf0mdI6xbJop8ttK1V3ax4WklCamljzZfEjilb0vCdYdUXF+xWUwBO8fr2DK32peXJvW30
b52bJDs154u6rlyhsjmGg1+zD0Sk35KabBlJiWCacSKWdSLcLXzchflBfsKbtE9uxEba6DKmHlJ7
8rsMo11C+VAdmnG8+RWMRCFA+fbRHcPePEEOnqd6Iybjr1PBHssd3jXS37e1Vh+9zn8zi2vYcAoN
JdOnWufaQOlyKHv/nHn+Iu8LCwQyOpNccovQnJ57XMzS18rOWhZvxrJYT5CS6F2buzcahPrxGPLg
2GkAySxvO/gvBKPA3PaRVbSV/mUiaIrTisoiHP7KDnbsjFEK9eHFN7vzMEDi6/lXHBFmC8PT04Xp
nrirMvaqrX7h+nhcakO+4zyh7jf7e5+TfFciRKiC8E112UOY8REx1nFKqLqiDqSrWeB3BXsF449r
qJEMGcPzWJk0kQkjlNzMfvW9hQ0aDwCrbTdEiwkMwGzHJ28iIlrIS11F98HPcQU2rxKv1xLTFOd1
mS4mxBD4fNtP2DWf2riWyJ8XeKncAYikXnNjbD0d35+H3vs1MbKVcMWJKvwUJuluaqNyWWf4WTLA
UqbGpBx/UXAAsc8TO6Cu+PlrjOxtTI1nXAnU7G55nkLzb8fOAmho/slsAxDTcBlrq6O8x2MTD/I1
8K0jqjy3wKVrKoNXITceXmggemXgMaRHAGxA2RhmU3G2p4iB4ILERHjL8cFzSDjuqCr7FFNBZmjI
8xKoPuFbVDb+ooe/mA34neQbC8HrWGvfaN7oSlAlibceZ3okxAOZ1dfQeL8q9ESTsH+HH7FJM62N
zN2kjvvUMkHSqa3bp+8G2lPwzZwHnknsgGq+Yx7wCMbjo0uU6RqdeLCE12Tucq1MqKSQrYSrJHlL
JWdmbIrn0K0oqdqt0/B8rUxWT4bd/e4L/1W6FgVPbOrUku4m69GDptgzuqb5Fqzptc5eNba8d736
w0LkrAOIAeSzI7SUFQf5ikLKnWOqR5LWBU8amgB79I66pIDsiCfAy6YeLNQ0ujBcYmh2JAKXzEmz
pVt+EDW8UULybB1xg2vbIsKp4rsNr0Miecho1TZTdMwRcyS79c9Npm8x2yYLyIBkvxhdfKhZZg90
VDtQjU8QSC3q8gyksQufaoh5WvvkApq92SykzngQgeEcuPooihKlYF09rKy8BGHAGhnQTtJ7RFxl
2ooxbLMyUqJegm+wq+YyqQhQAGQeUQSX5yoVwClCZxa2uASbc1fhLIZHHBZ4TMc62kzlyRHVp6oG
LIU61fpklHvmo+xrfej5gs1w3tTmeky5qaZt+Nvt0GcHwO8WIr9BNKbfDNEW4r1nLe34mOIayvgs
feiaD3BDWrNVXluoB+cYNwuTDobrbsbftp99zyO2THkwmTblLKHuJesh71t69jl2nUst+TVDzZVb
s9d/YZye7zJ9SjUJgQQ4f6GIG++ZKAI2o0A07IMex68OXEW2yia/Zsb5pqHHXgSWS0K52OX68Ic7
P0SN8G4YAtRQzs6CdpHss/QQauy0yTKLcdEkE83XMHHxAyBCA9wZZ7YyO24SJcaPhRWyvUZnU1EK
B/KqikbbuKGXwyNV+UZv3ObckjWw6JBSbYyErO3YD1eq7dJVriCYhfIy5OK9jY1ohSa8iR2xNpyy
BcrnT6saeFyGZXDfWEvy6pGBGNFzLOx0nZAHR5QU+wpNR4WTSpTWviEYlasA9cHUkFXcrgXha2uK
LQ2Ch8c8kakXqp/6OaPjP/Jw2ZDA/qSRmLA1wAajEem0e+MEsOuMmGkTVi27erYYaB1jqWP6LsjD
SmWDCy5xh13ncS7EXlnT9dnfaU84pm/ZFc1gOmeBsZrWg+TE4q/0hzsFvFhbofO7LqZiXfQh/pDI
eJiRPe7ahssAYwopCF2HHN6uUNhlE/2NH0KUq6+FUbEdHpguBBR3rOYOlZ9rFx7u1XIUI8y0ubcL
xqtdsF5OWOocqAeqtdMSR2AiQvPy+Lm3GWAgg3dWgGyMVdiG3oIoW1arBqgyU9tTWi0UFJ6F17TF
G1JFeMsxlKg+shH+teRO9+O0HqIPhdT8kBoEBFBvLxOvCteBmKYj+mumGGlGxyGsr8gqjaVjjx9x
VuYL5k5qHekj1paxPLraqjXqCPp3xykcOsEaRF8CFyvKXnDIseEgKXSLIr47KR9EBdLEIFm3FQwl
gB70ES3GHha09c3NnWlRGaa1lVic91oDUlWyLHzx5bTpPfOiTVn+lzvTBq6O/ZUogMVhIYdzUKS/
4rpjdBTx3aZZMtA2FbseEVr/+hK5T44vCMIgcKpzbmgp7OCbHdbjeyj9d2F9NOqvhPJ5+hcyNJXv
+PU1fL7PtqGjFedpfOpllO8BqzJSTkt/XXltfLQZtyI5IGA4DUr5anr5PYx6Y1nzdy2NSmrXnw/o
6LN9lEIfw367QB7uvrA6qtbwseoz62+GdNLhVCinQwHf/9RPtnMz8SEDm0rf9WT61JrJPXlJhpww
MxRozco6/XyYEi9BKltuisB+Gpts6UFfQWcmp7dmok8cCq941hg3uNLvvsQNZXb9q5kLRidosf36
0wgYKgXTNQR/Bs+4Bvgm7t0g9rBrx0sdgL0qmncKMgT6vWu+aLUX7H6+TC1TbmHjcj/sJnuvGzxk
TGtgQwFWxdskTiN3o5sZjEedsz6mcl+6lTr3QZYsi7arTsU4gGezxR7VELpV7C0fbXoUMB29uS1g
V50sHFsnHN2Hr+nxOGBkSBU+GFaxI5YZcaIk7RrtscPdrfhoJOgagCSAkyf7DtdeO4cFJrhSqfRs
NMMMYwyhjoe+fhZlENwnK3iPAigoaZrpqyrpq1Ue0yM3kR8+V4F6klNTfI06Qvnex5Rk1uV00Umv
ODA17dl/Rf4RtwSC18SmVMTY8WVp3s1OcnnPqunZcF2oBR1PazwMBg+uWiVrBzLnpjSR3SgtQmqn
YIeUJmOIzsqo9xJvg6iqvCYi6bdCSyCf+YzIhczFtZv5haxMsK+WKJtE64ktCLFHabfE9GFPwoSl
5IrMSXRmyNfXOAdKFuIqJREotH91WplfyOzLLsP//SzMG7Gn6PjXn1tWNu0Ll1ukV6rsmOVYui09
a94GZpqp0Sa/Bdvhvl0iK/CPKUiYNbf1GS5Td7vJRV4CZzZ7lIgf1oNsyfIIphj4RmRvhdttR7dm
WAiWZkwitaf14WpkMMCTHxHbzBsdgOm8GBGPNcWaPI/MNz9AUBqzvab7JN6wydsbppVqz1WvI4Z5
lkFb3uymYuA0g3jD5FmFnse/RILpVPLLVKK86zWwUdtRaE3Liu9p0EXAfF1rdFHnvGVKKxSzVtsK
2GcPRCbONikVX5K04b+XEeEyXZwtA6XGjdfQUw4gZEItOSQ8aI6O+JKRItCjdeLngCmhjQSFbdVQ
rIJuQmCs3hyj5J7uqmAjoC0xLzKKK4kh66jWu43SM++MBzheWsaEzy3NYbvCgJAMgPg0dd0/UUjw
atWOO8/Kh1dfQaWqRnuEKTwNr46jfYCGhXE39vEeSlm98ukHXsZynAlz7ZsYDG0tETVv/TTIydZc
uqmNnFFX9tJyamchE9gsqS1wmJhiVwnr7sx2F5NY3G3Y032AkydKmmUEloQRRsZAhDl/dOwbEIck
cRa3pNfGkxewxTGCccVOKDyYkvX6kLX71pLJ5uftSdWv3FLRjaDYW1MGzcXMNOKQQld/Iv7TW2l1
Wt6i4Rx6SNJAoEl8H/CcRorSHZt7yOCjXRXbQTORiqtXgfHpqehYo4R4k3fKZpLiaalaMcDHNDgE
10al/SYoNIH+zgfdMGTNugsddFedlt/NejgqFM+0IwU7wYBsax5HKn4J4cc9RrRKcIvNL+oi7cWI
+fk8o94nuq5tFanhvD20M8H4KasVmEyDDfn/MYDqLqeZ4/vHJpq9mZX5pHvIWaam2QF4wjvaEUhO
Ksa0twD1j2jHjDEY8P2iNxJQmndjOL0IPOdb3VXekblBv6lT6u8KW0bmW2LpkFM12U18du3iPehT
68kZUyxmGk7XQJj5SfpVcVJqM1URQH8AvO3VfKEtbLLT5FpqG2q9OBS+LXChFy0khkHdnKDCU+G6
sPpokRFFruqg4d4yt7E1gqz7gHkD+cdYsKEqVmYoEZAiBYoUzzVHmGtHZ9QQsKVGUjOWl1SaT+jr
0+2P6akqUOvYgpnV7PftW6+5RqC4StNkmIblJLLGetsTpIXR1phdpawyWxI7ZGlzCpQZIVCCCG8H
PzNbVfc2kz03rtHz4rbMAIRgBqVZUcKjpzqY7uSc4Kp4NNeSXfTsRnK79Eq6gLdTIxPxqaP8tLN6
D4WvBkJaM8BAiazvvDkYV+WohXrZO+y003I9zIwFk2Zs6XqGOPx8iYppX8ObvDtOpU5eLvszCaXR
iQHkEpFnEOrt29g74zms5PyqBfoJe062kWaJ+oHglJXZIoHRCpY39hgNOIp5h3H69tss6vojLok1
UJ/otSwhyOQhzJwutsJXU2l/ORH5QWeZRBhmwwksl74Zme3dAySP4I1G47Upu70c9W2gUHDXmZc+
qfg66CVM7cxDnskUU55yty+2kEDpGhowcDDsIXiCRXwYQRae2V0/NSGnlZmq8cRMZdhnFDqIFS3m
GDNvioZn4zsWd6IBzOtkW+FGdFm6bFHygmvu8le9c5BBD+3Gqh3GSkatDljDtQ0b62swm7oY1Vkb
1qV/fxhLnWx2NYMo3YnSN58UKE1N49krV52hhfhCyMPg5naKKxfstFT8fHRJZRe8wHH3HvCKnSoU
T4POIyw3K/PRu+O1AkbHI4ppdldCJfPFRieljBhqbJey4ZxISsB5dftl1l551ax2N0W8XP30Heog
BV0fX34/Wu6efIptPV/k0ejHDNgab2dDDL7l/h7g63FkT3WRcHNpRTX7AE7skVXUQ9pAa+n0jMOz
tB2eC2GBToq/pkZv3hBUovPsALDlHk6f0kUpFqtjie0YwUvWbvuWkYKtNvxe1vmHTYOPOOCxixK/
8Gx8d0YcnX8+i23ePMYcblLFL60dF0edYcgKSUn+Sf3/xkCJiAVt3442HD5HInjrmdRyqw1TyAYL
X5vSg4Li8dQVjceZnjGURW/dFtBbGdxcZFbXPB5GAesG8nOo7PbSVb55UTZI70DMRjWCAJ4ibupT
V7OBcMBRtQxpFy4RZA+3GXGsFB0IoSbvYIobGCGSIP8i8+qUB18Dk+5StNBLvLAg9W9Wx8QRStzh
mGgO/wBdrj9/QPqbQYnoXQwgfAlWhPi1iSQn1C9QQLPy61/30/mm2oal2hfckRcyhvfm4I5cd57v
PuHegBJhxa+5ozksJ6ydzRJv5Y52eBhFkgA/9C+dlZansmwRmyBEYUorAevMUhZR/glS4RBW2/sr
v2+AqBrEzsW5fC6Y1oPStyh9oRogDx7S088Hww4wb48+i2S36E8VkSxLQrSMj6liZ1V3hnUh7xx3
4ZR+jJ2jf4zI6JYeGt6sruD6Jj8PxMTZDgj7blnkkUXoD807eMHXeEySL9uPtm6dbmfF08OHZ0DS
HrJwqK9PP19NsztSxeXzz1cwqIHGNy9VXQ+Lum4krXSRs6es2DZGhXzukoKbsYdfLGImc/dalyXh
jJjSxFwzhZlxzu0o3lBBpajpch9tVnXs7d58qZku20xOTyJyp/OQpPqZlBqilSwsWIyViO1WWfrs
RPqti337D4GAKxpZzJ934WrjV9IxXmWss0F0gx9XqoC9bF3zIswfCiQRR4VwH0tVjTzcrI8/n4G7
pEiIFfBa/py8jdL6cKHa/UW5p9nmX8w7v1iABjceW8EhiPzgXBjtGwA9fSZFBWc1RC2L3dJZg0VL
rsAMiC4fmudx/spHCLAQdtNv9Rm1pKfTb8aA5atjjrNTInJ3iRenb1kFygjQibzYbfQC5JLmU4PY
rjTbe/fH9IWyGjsXspTY1rX7aOgsDRI0i7mw+THYBwQQ1nKtCY5+lHWPaOi/nVnUHNu1g5Yx1Y8/
H9L5M82eJUJIp9eWaGEuT6wqPLNxdk6hWy91psWrcdKd3Q9vX0uqZJUjcN9lCTGOo5L7AOImm0PB
BZTnzg6fiHH6aSCMlv1SWskS/v9UE+BketmCTKrkZPWOeozgQ/QWR2OTg6XS4/aeEkW2S/wkIR7K
QHKoyq/CQSQ6Quy4+7HzNrAMXBjKsT/UmK3SNoZ6EpTGQZpWvyID0flQRoEgbejuxmg4l57zgJWG
388Dt26DmSO8imYMz4nbL3V2gdefD7lP/+8mgpFnr/1JPVKazcLo7lDr5Kr1jStn4IlCdbzoMmW6
R0TLt86iW8+Y06Up9Mef0rRoPeAPZJpoEywrTTcP6Ejymf7PpD8fP7yu/jdxHT9RUmU2hmWx//0/
/wdRU5blubpBooPj8NH7R4KdOxR91qU1NSvJb7uxyvubmE+DTrWPXs/ah9YF3VaL/X2YmZ/w2Xce
IVv7uCjSI+v0ezY3enEYGSzEeNv+35elXvY08NXvojp4Uthf1SDFynFH92jXqbjmPrtPuMXOXhVs
91tRpRhBwvT885neCYrv2OEStWR/0KaE9qJIToLe70GB+avmobqNy06sIFwAMTS65wB9PfCrwr8F
HkyxCMriMtdeUvSUOXdvrWiGYOkT6NDG1kuPBm1tss0zuEOci4TEu0wl/uq/T0Mx/0uEmStM/ufY
+IV1qs9/RDbpaW0mTe9KlB0WMuKUnXabeeACFIS/BmiLk3TqlZPiGeYh5p6R+5wm5d/SNu27DRBh
NTWowRyneIlD6xARh/eN0ABkJKNeJ3htTXyGMxXMrux/E79mzkFw/+nUcOGQ2PDwHN+2TO8ni/c/
pJAlgZrL2Yq0cF0YG1+jWa1qsIKBPqfnJpyiRiO6GajZP5JejftYayCLQ5PYR6VLxyP0Uwena1UA
DgCR5WUM5igP4/kzLRy0RdYY2Y4KKTvLQuG56729DbZ62ej5479/Iwzj//NOeIIVsWt6gnBr/R/J
Szwd4JSHgnciisezb8HrD6KakHYWBUsl/GJfF3Z99+i02Vqjl2WIu+/9FMXUaBw6wj3uVi+Ti0K8
vsTOPsGZSyMfaj+AwFnTUouvLm0fEQmPF2qX6dnNArn0XbCl/M1XPYmsI4wA65iiVVqQExHQavKl
G1R/WL8XRzeX7jrS4m47ReVfj1XBrdYvtY4yWFYFTbwKT8Fo5rdkqoOVC6eIWzbFq2+Y3/gcN5Om
uR+Oeh26Qu0c2fgbS3MTNpj9ttAT0mHMFOLUQAiIjWADZG1+BVtmMZzxUL0zNUIvNRhEBUDP2iHG
6Nam31CxcIHtm8hkVlbAqOe2Bckk7m/F5Ft4MENtrUdGvrKkMJ68ld7145Mxfy77omXCV56qfMog
tYfMyrIiPWDRL56UZIkFlsXZmGRRYLS219jo+7dibrzzoj+m1DtrAui5M2o2fIbyN8EiwwUYzHjK
2C0t87iYjXSiXk/go1aArs1jNDPh2JVsYyRJFOwG9A5rUl+4Ghf94IhjMQI2y8dBca5GHXJWL3mx
G8Tn//3Z9l/vqjRguul4nm7qTPv9f1z2CWkqBH6gYrLNut8PBXtUQlok3r1VlhahBEmjhu0oZLYz
vHRca1GfvRuzJKs1GfKVCrJDyipvUToYmYZiyL/SKnzTdeH8CmvnmA2O+qsRvqInFRItuvqehIqm
CkdglYrbd8uKnAVYt2vK+MVh0fIBdkItuqx3LnBnzbuTVjcvv7AHnw6627Pl+vk0kiSo2Vngoj/Q
FWV5AmGmSS3gp1O4RbJUbYvcBRDrSnUxSUO/NrIhOnQKxKflzBPECdPehGd94qQ/+ENgHUrGDcVC
hyryb0JMxT8z0IG0CeExDLB03TXh1fznrKkImR5JdQOuqK58sXIiejSvb9aO65JOFhbD6Sf+oCz7
d6b7/VK5ajr9fIjKiNFBdO/NmzJvTT1/7OpbHwLHvHIIgCrGdbhI+9BgtyQ8xLiEDAdvDdGAoJ3y
iM2Zg95Pzmuug9i60ZcWaeiMEGuwKanrvwzCjkEuaDej1N1RBNk3vvurlx2P+KIaVol8RD+Hazys
6Mlu58P8OTznKc2fOfrxOc6fQ+1/H1P9EgTPjf2i6hdpvxTZK0dpv+TjK0eSvdYaNTiKubdCe+Vg
87vQ6nx2kgVobQUbybuIyi3IFfGZ5yZhLr14d+0MyVw5tM9dU/+bxDtT/2dCvO2ZuuM7XAkWiXfi
51L5D08R5DxaKQngWRru3sELXh+Y+aB8HvKjEgdm54F95GOLhSo+BQxB4KE0p0Y7QZFxjmCx6upM
HCmHEme3uPg/h+1fguLSF1cO36fhvXJMDDTFtRJXWd5qce2nm/o5pulGtB1HJe9BwNuAbvTe8rlx
Dy3I/RmvyTMJSrP6MH9u2tzem2l40pgB4BBy5R6Me3QNy5RazTG2pbnXoF4e9FmUedD6gwcdOUDT
yzk/HxEmenEIsiOHnx1TKg7MzPbRlUBwT2FwqvT5sDBRF2ejOCPZGlFcMfjLLhyYPszs0rmXZjtY
R5FepXsZ+6uXXiv3OvTXAjCae02zG0ec3ZLhVnrzETED8G6pd2vzO4er7nV+t9V8wGFqzbWp7pm4
6+rulo9E3FumVkeBrTztLEkf2KBpczIgTj720FRLevAdDjckj7gZlAfp3dSGWYlASCSdAFy9h1M8
rJ/DKB4cgYfC7uF7d84ybHgMPW0P//89G+ZDR4j0cxTO7V9H5txEDA3h5v18BMFuxbf/Rdh5Lcdt
bVv0i1CFHF7ZSB2ZxCC9oGzZRs4ZX3/HhnzvVXCJVevAZFOn2OxGA3uvNeeYUk9ADeSaezpzZXqf
D7c8vRfpr0SzDjctvY1Q+scrx2a89rkoNo6Z5ZnzRd+rQDvnnDtZVN6d0+5M8J2UgPE5zdWpmE/k
XuXZBzne1q9pqZwpCv5wRWOtxMXox0vRYqpRLncbEXIt3ZOV8JkbCLH1iB2PWpwjGMHNOZJtRWXD
vxUzkwOLtlethBS+lagQxwUjWhTotjveSg3NUpDMgYOukpub5ZM0RumoVge/q0Rlub+2vq75yeLT
4qcmqg+GvWA7WRj6CSFJQ+gm4xICDYUoQxVGmFHNMU6OCTON+DgBx11EsYeFn7qCDxnZS1nJZT/U
0hGRnNeOPd5y0jVGgQP4/f3T+vWioXFpZxhr2CoRuJr4+XcXjRzj+0DjlnCzqjFPkGoT8IRExqz2
wzTO+KabZn1Pu+06ydYUxEglmava23k/jF3Bm5/BhmnpnoSdnc4EZioa8ghV/2NQlUNDS97Vt3oM
GDfnXOqV7N6orL8SQmxCmlz/PrQ/3nVdBP2jB8YpfoCN6J9FXZH6ZUDUwZCdO5SndBI35VzxtqG4
Wlele3cYlx7KjPlAnH2teyPztmyNnsdZRd+WEuSlG7NNWoASc+M1HyZVAHEyuXpRK0k/j5Nwy3ZV
9SJbqXq1v5o9oom6dfIvOIr/iMa1/LoM0YUwQOelYz21iuy8pmLGLDngG51URWY5qC9Kr7aPTl91
/xhyC4pQZ12UGygJhq3uvWYom0+/f+sU/b/eO4ACmiXzDtqQoX5872SYxhKoieYwK2pDyrVOhoWl
1vcKDu/ag/oPjbI13bXwLAmNPHsKUeWC09HrHVEdi5Fr2voIq7bZX2a/1ERNQD0d384DMw8sx0dv
r+dBtAZaF9irqMIMsr3mJBz3kozAqUOKHErM7/McGnWo7QXWUOHxOYSAXM/hUocT7njoF3WYzuFQ
h/Ec6nHY1GEFFjgOi5qPSrDG4bxXYgTqEijNSodZzb+iYvDSti/uDZ5eF2iMG7rAWQO1C0ozMNYg
N8k4ETUl4bBXl4R2LapJwmlGwBEOc4hGN3LVOuwEGSUESExVc1ggEKlFgedI+CNIIMD3GIfOFCrk
HMFwBi8YhxO4oDiMjYCKdFHbEuBchOJmIOlw6zYgJR2ePGIUKrexW4takRlX/jz6c+KPic/V9IOT
4udQUJ15hUZSoa7J7KfNfXP23ec5WS26i3LEbku36GessX5YQEai4mzbE70ZoP1LdgSyNj2xL3EC
pX7ZFlt/xHoj3T54Lj+HWOp0X1TZsmxL5RTVf05RRpZBIM+ITCFp9eaWdGoI9Et2ZQeEU1rTih7P
Wmp1B/6/SIkd9imKZeOS2w6OrKzXNsu+oBIGLzM5z3WvfpGNfP7gOaq/vl624dCNUWUdQ61m/pTR
rgB6JGQJDmrerNmhSJr6CuPsKzdg2zcKjVQ/2J1+ClIjzAosbkyGyyBdu5kLZrBHkGaaMHmPOUo8
a7ujla++rXVvHjMT0oKabc5n+P2Pduc059+/vrrz6wXAtpGvajLLc01VzJ9W5UNcFX21gGWbt0hu
QexmfBpKaXWh+oPlZofIClqsPWaSaSVxGLV59hITH+7+g9pgq5yW1hNkDcvHfSdI5lqLxLCGRlWV
FS19kOhGovb3mjiwg+vvSUEgHtMw/La3hrM2E/+8fzUq83s990NgDoiBazN7GyJlPY41TnSChkKJ
ph65DlN0HmChQSnLZt/EkHwcisKh5+8Ac92/BOffn2TL7/AH2c/gXZc6iBsJk8uoGohjG4MYPpSR
tpEPjOiZ/e2PrWvWuLBvySwR86mlNs1DSyyaZyedcgMXTMd+NZHBJlry0DKLPcTdhEQrTtOH/TEE
A859cdGk/n8fyDbYKlMNagR+DgZDtNKRzYdc4e90Rzp+jAw4mA1AC7Gtj7fFy5BWPcolVl38V6yY
aig75djfuixl46wp7QMDbTwRCw73woG6OChjqEf18EnRsIlMtY2E0Pg7rcr1UJC6eO7SfAnBblro
8XoNRMOkkayhiEwSxBWaJmYzQxBrQ40oCGGBVWB9K0b5RBryyYg3/bmM4NLoGcHthZk+KLmEB0S0
E7FBYKEYVTJSC4fbotln7+Y8W+6i9ogL1k6ln8wVOrfkT73dxQ+VJqmvuvOHbpjlS8mgMk4jLcz1
PoHIt3an/atpZO+xf9WULZi0YYKX1sft2SrJsmqHxj42DeFlFWJxtuHDdF4E4WRken8umVYjGtyc
AI0ZnPQ8+1JoCfleDIqOW86NXY2lN0YT1zLJ0KtGk6Zeiz6yiORZc5IRNpkxHGMxXLrdn7IzeVO/
2rc1zVgSl9Vws7kX7t+1a7m5dotz3wRDRZiHog8YsQaFFgI2uKS7bw2pZJ8Yr58sGauSkiUPg7Mt
n0wo9neW2dd3vW3SOSjH90mr59MYx/Np+b+v1HGZT5XDSQxtnWs9f+3jNDTboz0qXyW9J30HoNnj
t8eL/jpHtXPZv9sfXx39gOMJfZu+sfHBgjU4xfqQzm15UlRuIatpLa9wcx9hXDILV0w4W1obnfIY
NubdJsI/+FxhyU/Fo+n+KEp0prJskdqB7Z2FXCZYaTTdcSVXrt8O/bT5lYQ3fse6Nyax8ix5aGNp
UhRWm4it4tJ2p6ULHuFmspZgIPekncr+6siCiTHLEB5m/h71bYt0XjhTHcT82Dq17XH/BkQLsjzj
KK+jroSxLlaes4InvVg/ky9QvkhV7NNUsd+7pXgCtzQfCaPRL4v8mMWtc27nEiHz/tBWqzpAaA5j
+qWdbUZ3rU4w1T5enoXqoDeWsBISb6FgdBCsfzvY4lvbQfrY5vockI0DMp5oXsKNhifOzMrrcSt5
pjYmz3Nno1Ms2/t9HCzFmRpMKeymYcWEDUowQwWAVH8wGyVIuWLe2YkWHweb+4Famc2DjJc4Lbrp
xiLub6uV2qdWw3cOIqG/5IjFT1HbPhN80KNWpk9GzCvDpV5iUqPh0ADMWQUOvzDcVAT5OjJ/Iqky
Qj8HPOttI2vrXaUSjdojNEKME8vEV4zbOUeBftqwhRiasbLhz7bL/tV+oKfJgorgXi9OrTdbSqsQ
h5lxtaWOQI1KJTK6nl5sBRCtZMD6bdg/HDRb3c7W7kyyN2B3AGtfm7J8a026vcmg5i5tc1b/jU7/
ZknOWt13J3kA266X+uait8SdNkSp6g02kjpkQ+DUagGZTeUqsAetvdettsXUWGCvH3EEN0YsX3lh
GP3BRI/7cT7DVrDcGhK5VqLij9Bn3qZmqm+Snsc3C+OGcsD9Pm5S48EAnv2IKdKndIbyloGqOGit
YoUJ8W53k47BOZK6fw8jAnBAVxPKBwNCnR134k6RDGFdliR/Gv19BqHgbqibKsQqCr7eKDEcs7I4
bVLybOpx9qe16H/3cqt/nnQTjk28Jq9teowa3o3VtlbimYrt24HcdigjRmkDutQVUsebDL9hI2zB
OfaQre7OG+IavJQ3GrGj4RImy0lxgAOYL38Qq5ngXeqTh5isDieVjFNjzNETPSAYpcxbCCckpCjZ
lhtcfGLd1w0M3YgZ197kI0YuBvA2UA8pJ6dLXabWXS3SIDOaiNc8K49KOa5uLU1/OxL7ABByDTp5
JLjjYD0pWgwLJtOjUx3Xf2lom70lqxU/H1HIs5JLnxEDaMdUjBeqpI+e+6T9U84z608jrpgmxXha
J9BXGCDsiy4S4FWUeOSxocNfEvlLMzj1X32nY+u3knfyaUYvouMM9oeYg66ceYNRRJWlZJ7//9Bg
TjhnjSG7c5VBPoq1r5upN8/6ohPdriHPrlGbBRKvDbx/yeKkVp8Whf5TnVq0tHoxTTXhoeQ9Mvnf
r9P2ZdgP4x0unEykTMXUADPTEv1xn7aluRZZ9VAcWIEeFEsqbqYBujkjafYFGdfLomfJebbHPDQ5
o6Yz0VSnjnhYx1j6e5kU+pVd4EGb2KJt0YKOsNA2F2yGjWhStw60zEq3UZ7iJUCnJiMAYNFfljWa
UyCYnIXZX5UBfW6AbcYQP/XkQf/LdiLlbpkGG5Q42BtVVelazuarU5gXPLdMlxxHd1sLRGLckJvV
OFu40c5n75gSxZg4WWCbbemtvRrQNV89pQnUdGOfn1TviVNc9cTg3WXSaYONNfv2RYmWr0WzQo8Q
rWo9YpA8r6DqGzhgeGym5w9edV7UH150TdcUi02zrujEAMg/vehzt0VJZkA3J37MDg19PDmO8g8K
YQkOHIjT3/+2X8ePmi7W4czsTdNkVf7TUnyEJYyicIFyCGDua6/rd4adD1/rFqZhShT20zrTU0r0
gfMbIpGhqd3rOnldy7ABm1JsP2z4PE8N3ZNjqhdfm7zAtBwXzjEzEsdTndZ4bLYlF9KjDzpq+/n3
40vFHk3M62RaxzT5f+qozVk5W3iFpoMzKJeZF+eElDap9f4BlRxJHIWjIfdlgKtJPq+dduqbhj1O
PV5XTH1bxnisXHRuVKDMQYx1kq+bhsL9s49wvT+shWx8jsy2dZtNHr22SMBi6lPOBHL8J06WlHOm
/UfuMUcZ3BIP8yCphzKSsFSw/iNgjVsHqImHKGv7s7Q1zmG2egdEg3bRVSt6NbXOKxiDpiVmEA3F
toeszHfmaMaBAXh1bIVwriHWtYGBi2hQNvyylyN8VNlVVxiMJYl8TdW18eeM4MeuBuAqOwXp6e0E
qVuBpf37s4XP9S9nJ54SLLK2wUZdVn7edtKMUmdFg/ymmcpN44AWPXbQTo+pv0wQbsnczVwWlMq9
usx2KLPUCHVYhWVl96BBKhcpevtkWQ28p6bFfFiwAJlaRKp9ixKiWdbpYSDrGHs4BJa42N46K9vu
KnLF3bHCcUWOpnmyiZC/Ir23P8VKhuUEvIxJAik05fp+HIaKOUKXBqBGnJe+b57Jrxm/FgBVVNTy
+a3fMuWdjWd6J29t8acKVUMla2EyhKxYdLnXFd2xnajnnhnXbZhHhFSz1XpKWisPMEHvWVxrd1z9
0dn2kfyUKYZyv2DCbjo3sXvCx2r5zK2aaEdW/Sd7a6TTpNEZUmv8BfNMs0CSbOdkSqN8LOd0Bi9W
CsecEmte2nOVZBbXPQHj7FzupixOZC56ZjncikGlHZ8q2Jyh3Bb1gyr3l8ROmxdljJQnVrTca2r7
OGkABKCwMf2w0xeNpdtRVdmO1KTMm+wDM8bW/pBoNLcceFhzjF/JkeQGIRBU0JhrxjMTUrzVcqIT
Rs5XKWf9PdIc+w5VYSjZdnUmX2n4qDfwS1+Dew0dDZMLH6NKXXV+vOc0mqaM7YRsbyvlT4SVKrsC
1OsJ+kFxCMJ3nLtQIxkTUijbwpyMy7sBzaaXjW3EWj+2brVkXNPkZKZr+c6+Vruztz9g6+8N0NQq
Q3Y68WUdaC3mUPziBKL2IEf3S0xvVtbHi5S+aUrkPIDc1sbW4QWTBTubaJ1ET9UvfQbB3joRk/HO
zbgOJttBjU10NH7SOPmgL2aIa9gP1zhT05lbWoYpM6C25Z/6PHKTo7ZH0oK3glTAWKcHJc0T0ELd
kg5zPL87Cr71KBlnGLbkXWnARW6wc84mYa4Xi5c6bJVxZsw+vSUFE/akkvUbTJ/MleMYu7Kj/j2I
TdPasdNbXCPhbTb6tfk0mSdZM18hvEkwtLnzpLLykrl4GxSfXCCJ7MeHaJvhxRbNYybzYZcU8JVt
YhV/QC0lZianS9vm1lOcfoacaR4jx0lh9CrZLdeT0yLr1T+ZMtquhAfug/7Yfu3/+XVjzsK1SnYs
XjYh9viun4hyNVOiKK9h0mHS5frEljuJ6y9tL3NpFppAYy6jY6HIZ5Xr/BXl5an+YybxOb/TERgf
TGIMMCbY1Qsf2L/r7HOGqk1NjFf81ephnvxqROywDgqrGZlMhNqKHJY0turaRamczJkNei+vGy+Y
EeEmh3PsjJ+NrgfMVDencZ2acFJ4gijrvqSmyKaHJFmkaAu7gcscGSjeqkw0sSaSaiKkxNj1tDJw
UkcNIgXpST2Yf9aZNl4UtXA13ZxDZuDVKxrEBylXmodIUwhbqi4yfaGncUpvDVreD3QMyi+9UoJB
xFzLkUEtIAQSU6/vX2fIJ7I+x+gY5HS6LJOVHrscgPKQo6VoU3iaelKyPSRrkGTOcx2v84XV+B9F
nRHuTBf1USnQ2ER1jgERfhpRvmwi9bFKP7p3/dcz1R1VKNhIjWRx9eMzxTSE/wl2LNiwZDktasLO
OzmUTqZ8iqzmjxmz1GVs6WwjdtY88LzHTo2je2eTn83KHL16ngr03dkXSLTYu8YS62gbae7vb7G/
TAl5PW2VNbfMnlpGW/Xjs4xK2JXR0NeHdCNjRTZ68NyWymWqr4kOAo12aErAjr//pYpY5f34aUF6
b6g2603+x5Dyx9/aVIPerQD0+V1tEG11glAVNTTRCKPexh7yMd1Xp6JxEfOLZsqqHvXF+Ey8DfmP
vaQiZobi+sGT+vXSpxNygyCAZ6TLlv7T8m7K6o4tJCO+zByOo9WO15zW/zFGLe6t4yCFiTIux6bI
Bng4+nFex5cPnoG4SPz0sphcdRXDUDXb/kURNgxymY4YFg4FW3Cc13i7JCUC8c+v0g1ENbVu4IXI
pyOKam6byfKGADWcUMv4S0eq8O+fjyHehp+eD8o0TbZNy3IUex8xf/dhs0cs8mqRNgclGa+JOTGs
yccMcGNhfS46tqF4449ylZZXfBGfxlFW3siFJM44041rLm3WyUzWN7OciiNDGAVtcp74ZtIezATK
GLD2BHmOQySo0SujR5cmelimV8VIGOuTpaYdWfAFLQgp9mVPg1FJ/9jtdej15DU1tfeNDfkZS9J4
LllwIH7Lissyj++N8DzsB8ciB6I0DTUUwsKnzmaUl23JQ4GU+KblS3dXyUv6vmkwUCTRM9k9OPtB
Soe/dbuMwlnr48vvX1fnl/fZ4iPNiJHNLgPJX+YRVZ8xLYagQ25ov9w7GNdurXJKsHWyimXxl6VZ
+WiApJ2z2v6nnzSaBrRkkijNL2hm61NmFjDG4yF9zqK/9KQtrw6CavaSfCUVxXqOVetu7aL8ZNbp
Z4llxrMJw9xNrEF+2lZDc1t4smELNOmxubDRqu7MQX1jWd8+1DUkirV3SL5O4R1axdw+xLH+KK9g
yHRHpJ3Yowl0vv+aZc12P6SS/DBhBKY52uifWXMXblMVHWJvNDZbytjMRQ9HQ4s/FpswdIVcD61q
eFFB7lzRkFvXzBos7G266ZedgwdlhKvDKv6PzEQgS2sQNR1JaoAN0ZUqSJJJe4iGR+LU/iEMzHnI
ys666/CTfKrZHSCbrQw+D4Cu+kmtQv2xkMnqYpdYSeRhAqM3h9yCp+D02EvwivSpqvns1/BcT+iO
c22qH5RSeh02s/ya2s1XQqhxPqsRL8nj708FTREX2B8+Y2yHUeEausV8jeaHuI189xlrFXPSJXDV
QCPRAR5WnA0k7wARiBlIi9JaN2YGqLjp7AoVHNdmnnyM296jpzWDoem9taR9L0rRvaX3NF2UsZcF
9Fz3cskr96oJ8sD2uBeM3FFiqetZ8Hckj4KjTXWGNxhY5oHnilr4doBW5k2DR/YxJnkVjMzg6ZWX
pB6UwZlcDPJPNLqaLuH01NL/W1PqUng+adKrzqGVWaOAjDkotO72iuE/xaJQ5UqNa+fuIIvq9mok
GOJulHsViRU59z9RW+sxnFtaiJTeOHvQL5ESUavNnN5reBAGie31eymoUFM/U72F4ALbo/K9Utuj
YttjA05pe5EtFHOe4k/zoB3AUafUzCPpT868NfNIIbcct9ZdY3VLnXg8V1vdfnCL2k2hfGduFvEh
JbWDJMlDJBiQ9J4PhDFVhMBVd1FIbxh0/ML7Grtb4eqty6AsQXkHGUpxsTuBpCCPLmMIFXtwHKlt
LzSya+9VrznJiL0HyJ7QC9TP2uoZq1fwDq68RF5sQN4UxQZY7IF5y3i7DVHtXtXm9QaQI280vJ4U
yQG7EAkDHswGZa8VzTPL/pTGs5umHiaeWBOlwCIn7qtHOOwOlTtVLqnEmwP6kgH6AedBJ4sjq8pk
FcfKoh9G/gkJk6Kixs0mUb3stiCYDVG1xI84LV0r96iVN3QWx5lSvW5mYSSOC++jyjPBD86zEtXt
Jaesj7019Svbw5JFZfxLjHdEM6U4ID1d8RzLUybPwhQ6ebLCNYslrjc3osa9tsyzHRcDeqO7le4W
uquvLjlIA1G8xMVwxeR95d2NuAUdlCOMEXYao3xgJvr7C4H6S6fD4qbvINdSFQ2hribuGd9dByzg
PoU9yjT6c3MKR2NNTgPqa4ws6bOBd1JOVr/tnO2tjtPm3FasQgCBT16upjn0LQTHrWbS++jb9bVO
ehykBu2cyYg4s5LpauSkgNNSiz64gLE3/I8LmCyzwFUNsYRUxA77uycOvQC3TanQ6yYARQ7ijOyQ
UGlDrQ3nNWQ8OoBvZ0iaHu1VVLQeG+uIg8jOTvhclv609acqOvXKCRpmW52n+dxXSDHpO7lFdtlm
JgEXqiFeIrtM6sXuRbXxdVMvFDm0I3nf8bVjcbDX1F5nWdS6lyYIn1cruqr70Yng1V/L5mbLV4mh
I97T5pZJV6pvbqlyHZvb3Nwa6Up1ew3SlZrQI5pQ3b2ef7PXrFyplSyV5Cor3H+vDFy1ThwL/RLt
R3m8UMzsdZBp5iPjq+bzamXyoXX6+rEkdYHkvzV7Jl9JvYOCoj5sRvPWaEAUzhUC/eYyxhenuVh8
wWSquSTOpd0ukn1x9lLLq7zXMl/X8jrNooYZEaKo3rwu+Y1lgSCzkzBuXof8ls0wg4hyu1b5LTWv
sYmnVdRjVFxt42ruJWU3ETY0H5TpqhrXbboue63GVbNof17H4t9arAvVFlcguIN10UHhLhfCpKmk
vqzRmZqjc6GIirqzDcssJQ0MK9pJQwmJAHIvRqYbxFXpSPAuMntjPEKbT9/m8kh1UTiq4TaGhN4u
Y9iAZyIGTQt0jTyED4wmCFr+46RW6IRYrDAN3fy5LbTI22Rk6tgdLJM5OC3yI2p9+YJMEuc+hUYy
JSWDTbHod4hCaReXotBIbhFM1qDWhELym0hSoqedBigkB1nUN5Ek8kgECpJrakIm+U0jybEv8HsT
uAccIvgmk2xTNICiUEpWkHUMIZNME7IxRKGR/FbIJL8pJQfjaCYneh6Vnjn+vEkQvNQWY2ClHKmG
OdpwzIdjOhxjJ0zIR+PPccIcz+0QNkq4DqFUhATPUmsUFFpQaUGM2rMWFSUBPA6ql30DXcnggyBJ
SeXzKYM/hD9L82lRfKuxD6htE+VsCkYbe3Y+AQBMbMYgv7+K2r/sWNhsM+SxTIP2lVhY/Xgxatam
KEEWIXqNVBolupw8035LnqNO8xhyliFcyeRmSrbsWYbGValXtHfJeoxRPUYRq0ZGRo8YXerAlovj
bJhc06aY5TXubR15wv3/H4oJqYFlvTvWez6+o22QrPctfm/HdyV+1/aCuw5yZqfOvEnFm6m/jtub
1r3auqhIf7X4OnqhkvWFvPLkMVtf+uKlWF8AB1n6J6rvEcF/SuJPWYw/9Zl9llE9W3vZFi5IUdn8
pOmPff5k6I+1BpEYuFRTl+Rcpab9nK8SeNI6+jsz0+qFrImwg+b0YM+AiNjXouaiVfT0+zfi162j
pRm0U9Fi6TTw7Z9nJfLUAzOJsNGhYr0nwrLHD8ZhLWD81gWhTTVh18Oyqq9ygzaEYbVybtvsM/K2
2QWsq7kzF0a0JphIIGVD882z9xWznWtDhT+SSXwnQ5DrVE3xURKIyD+R2FCX8uNYbFyBnfxcGggh
9od6vr2z4HyQpJM4CONtWLKSpXiWndrP60Jy44CCoIiyV1LtjDOg9u8PqeJWIkBva5W7SZ25/ZAq
BNA/PnWDZH+yx7K9K6aOlRhOdReUT2j0TfnSLSRL/P511cQJ/MN2AWsJzQmGo5ask/Tz03aBiKbF
1EmnOYzQBq6SxNYxAx6AqQiAAdAIjDtcf9mhb0dnrWK3xRI9VJ/lkizBQ6Rz99jW7TLOsnZjIl0R
mp3qh8609StRhwY3TOAeyBQjv6Lxj+2J0MNt+ZKNLBJNIiKwWabGEzIkoi3KvnKJCyNbzurq27BY
H/TmlV97U6ZC51/YaGih2fuH/buVhZFr6QzUBIJ0NVdnw548bdH6VxuY3lFiaO+SXDRxYWucSz2Q
XbQuyJAEjsnG3bNK74zaEj1qORcQ7TA2/vOD9+LXLhajalu1yarVbIvu748XGwlpnaltTM5aqNxX
26ofN7kfvWRprQAIECCPgXegS+2/cHuPvl1pIrYDIS2mJxo2jTF55kgL3y6n6L5m55HoTLn2Q1Q1
kHJXuQ73b4f6Ffl5oKlgrwd2o0+x/bkrNc7YxZoDMoudY9owt0c9kt4s2TrTw7dvadl+cPopvygp
Of1UhVG0pugazeWf2oUmU0WZzkYKBKY80UfL7s2oda4znYzsYSXPIIzi+lLlfXQjRfZYOXzmNfHP
FmX7g+Cbd1DwjH6X4oNl6H9cb1g3iwk2XSp6aD+7hssYom+X6MxW1KR+Tmp2edMgs3vAWo0Wfexu
Ue9g3iiMZ85bwoFF472bx5E4OH28acixFd7P8/7QfiCWU7vqyD5XwzFdKGbjHSw6cqWn7TFx7P4m
jaPfKkxKE5SPdwU8R7B+9fol6buDqeT2W9blVogPiS2KwAOIx62SgKh1sM0QUnD67d/LOa0dsz/F
jD/8nDgRcrqaCYUPhwp4xn066XEwqL15t9bvG77aW6e1xQNYBpzp+VdTb4u3cem7Y19+8LJq1i/b
EtpTWEhouNsOL60tfv7dZ5CmSNdmAzFf8uR+qxWlvOlWsUeWQPNOjByGx2jxpM7rIy9evTESZeW+
sxfblplRz+rbuh/pPuYNS/JRc1JRGUCnpwoyN4hrGINmr1UJujGQSRTdK3OCZQwKLG1KUDmBjY1+
r84JjDGI0ZgRojgCgA9KNUACtorWhV0FyRRAC6OI004SrNmEyZIdjnkkaE1/23wIo8rmp4OorfSV
vVoCeU0vlr0C6ysSetmr8ZjuFXFtt11EpVQJzqkXhZSGglFqSIhDERSJI3MICgweVTserfvc8abM
Hyi0vND6Gr/J/E8NsiuVlHLfVkm+9Nc8oOY8GPNggfqz19AhHAy6LphXUeMa9PuxXQPFCDLYyEZQ
rsFiBPkqvkj/t+I1MOiuL4HWilLaYM2CrQ3mTBR93Mn2qcEGTuOvij9zJx39uvbJgAdZTymJT3As
lSkeicdJ40WjR0Iwlb1B1Bsc1q6iOtiNgwuANOrdvnWVyeWWSW2mKAYyVNR5WelJYBIJftZFTZG3
7DV0fox0taNp5zu6j1hC0v3EEBVJPgmmVFIFaRxknCx7EdNSVUE/BuNeZLXig5uR1SjBOgaOAkcq
kBS40UGiBvoYwFmz91pVbCzEoQWUs5cE05RfwRmyV2WyYiaCHHKQL/X+LYv9Gflw6WeDj9yyIX3X
9FLTyzlLRlHpXnPKYgLGK8tbBM/gv0Sh5aCWydVlUQU4VtPtCH3dCx5K2nmp5kmzxyC+cMjt8Kk+
w04kqp19SYUR5juqrzq+pfqy4y+cJI4/cZ5wSnTByLnB2QKThsjhgBkitIZpDeou0I2gW/+tZg2o
ijPICApOH06cVVSyl4Qiqg2cJVBhsLaBjD8jC1ZyUTlHMqzOwWijT/Dxb9tc8mxAlr4++lXtQz1V
E1FyQsiGR0mjx1IpbjwHORqnCYHNGQ4al5YzJfWiUNB9cCf+pYnKVcrk8m9xkdJQFv00usnWcpG6
letr5rQny9ryS0PyPI24hVkySQRDm1/2h1MMS9++Yve3ENFWNk+bWo8HuzfIWp3j17Zvo+ukwtsq
oPC968IMPZgE7cHDISdMslgY2lV3XHirVw2efFesT2DXycOKk9tOATGSMUb051Z9Wp2InWXE1w/2
nWFKn+1cHR9GJ6uetUIMu7ZPv38lUMb8vEAk/E4smmgl0VnGV/LjBZu08bjI4MofTJU41txSmkur
RXNgGuZLKr7bH1JJzEBoTuX6KUnO03SqMUeXosD9pepxEijFozUczUKU5YTVGMZqiD8hX0PHEGVB
akyOFp6q5ki6j681RzWFzivK3k7mdtrsE6rsuThTY3GexrOsiXLiS9terPhCyi41OpeyvfSOqKK6
pss1q649K8vGj5drNF8lU1Re3NK9YtSe0y3Kb3beJcBgLWm6axdVuiAWctwYLW5zjuJznIgq9NM4
nebpZJUnpzwl6nHEG9vfgRrTiqM9HA3+Qgc1gah6DMdWFPJG2xBl8uclR2kRVZtHJT2V5pHEImKk
KXiQQEon/kD7NI9nIhjGEUWqqAYPa4vi+aJvF7k9ZR7/LasrOloqWa5UWl0lwfX7wK34H5Y3W7FZ
MOvcsVGr/bJNUFbCMZsCWi/ST/qwk5QH4O/0+yQiYmuqG+156aWaZQcuf835H8bObLlxJMu2v9KW
76iL2YG2rnogxZkUNYWGeIFJCoVjhmMevv4uMPN2ZSjKIq6VFzOpKUkQcLifs/fa/qNLqWPyoolo
rB5SJQoLSwKCTU1VbxDUNuui1aj/0ohckUktzq0097kj6gdkvc1DTepDa9XNtTvlzFgRNQCb86QQ
U/Hklek6bu2PpooeC9eXD6VRVEgzZpln0KB4jD6KrOveciq2o4tEbrBwxwEJoBIqS4PYs3rn2Exq
TW+WN0onWXbqKm3rBcRrRNoclOnY1QOXqXtKwUAWovlCfx3XiYl0GkUwlP+wdBexbjXXk5OrZZST
gekFxXVoPYJwgN48tQRhpPLW9HqxEWZNZFZuOTdjppF1aURPkLfFqeZkkX7F2ktpOOAI5hihCFCP
7PXHKjT3bIVceEqZvrJHQtTAhLtfTS3A5jZa51HvjEMb6sPN5SEuATspRKorzw7o9ydhdG6r/BCO
o35fl8YTx6ffj12GDyhyKH/VxtG23Xu479D+Ve3cZGzZZnx4wVa4mpsJbba3eoAKso2q++p7N9b1
lWdnxs3lQRtlsLeWcV9Oy5a0kQPaVvtJuQe6rPZz0QRqPzoDcV66jL7idHjSVZZeN+FwHqUClyN6
fWWybYaaC81A7yrYRWgpZID4NUhKwBhhQKwUd0kTSZzZFznZtrDvRaAhTrcL99m2jQ9Ds/L3oSD0
J7ZlSPbGiXjv30pEfurjs/qnGE3tDk8dKKFP4gKm4Fb1ftUuUZ4B2w20R7vrv4eTTUsyJ7UAF1OB
PHKT+KRCqRYz1a/n4J81rtj5uBHxEsDpciF+WjNLoEG1we5gaUUBrSPp7BvUBAvR1MHMzWcD5CAS
jhX3zJLD6ok5jN6via4DztCb8qqDjIgvzFt57UvWzOBzHGI2a4BevmsWMPOgG9Ud/Pftr1/5n2rf
H8oLyDF8dtu8cIS6jvepvNCXEAadMctpXWnnyiXeHegwFlHH6F88JHFgRDMI8J2xtrGcwAoQKJiN
bt/GN5XyQMNUUFcNu1hFhTty9zBA14yJQ75m+GZ5tbxRsTSXUi/BdLQC8FWu1LbSY+ygjji6pjW8
OL3lAoAxF6rEuhoKGmbwtpo7KbSvPhQTFh1Bs43NrIFH53wEupcuJ3c62BryssSor2234U5lKZaW
RWVtnYAshSoL7qcmtp5ac9xmWq6/G96bp8NLqz3SfMr5oSnK8ZilrgBHa2bQv1E0jkn0hXJg+MWX
t0R+kPbdgD41Sc50hyo/+y0doRwm3bJzW4gJjtuf9GjIjvjPlraZfUBDGx7qLCo3VDMUiSLMbban
yRuDS3FRtVgXIDxIEkRwgbRqeifP+WvXNATBgr9goReSktCSMVSl3fiVqBy1bDXKTcs4zRHAWoui
VeNXN+oLOrhS3w60tqiDXZYhlwfXIAEz6VG1/OZU+Wmd4eJctFC7WfhgfIROP64zysq2axCZuOhM
d2nlEZTBhtkoM4V2Tl25HtrKByfS41QuosMQwjvwg+cks+gcqvqo1aZ13Q8NwVZZC5ZcS+S6NiLv
/OuX+bNvFR8pd0CEc9RzscV+Wg5loa0qSiMk7QpSwNB5oZ2sxuZxCoCMZtJYyrEwb5UEwJrGGSLt
IrkSCEgWVRLcI2QD8FUU8RH9qgOQLMrX9jjt2tQ3bi4PDuJZCHw26G2/7H6zrL20zn64Gl2qSlyk
FotaE4X+p5lMi7iXoo0kuQjk4FbLyPNp2+Gh8YV97LXsG2lx2RUaM16B6VyhzjZOeVTST4qJ5Pz1
gbwADj69FjTeHvQDz9bpiXw+kImd+Dj/MClXJy4LzrzUHx97Cbzad5z+AbxzcqUV6b72IDZ10hOH
UDqPeuADyMPReUxKz7n1W4MEeCG/Da6j7dwc42TvhSgKjPQ5aMr22Ad+dQvZJ14WpvvS5M0x6xDf
hqKLnrFqBuy9gVMkpTMcs8x9CbJc0K+raIsT8sA2xGd7luKh/M1H8R/fPiooznnPwzOqfyp8ERqY
pGWVpcvK9D6myRHYEEEicYsxdmlhs/LMfLWuSO++9XHZLTXov0+GCxIzaJ1oUyhWBLJSYB/mMIwu
9O41Z4Sm7LxUHl23BBn7stYi9oXz0z4qxB47THvnGmAWJj0TGJGcCmoPs7+sTXZaWciODyy4bbyK
Au35qB9tgoAKklbs3a8//J/vaK5nwCA2fC4lQqc+q1sHgDlRZVRUkLV0w8dd3GPyjM725O6AYIDx
ja1qaw8jjrqsfFGOBQbDjJ61djgGU/vctuOxcgf7nIDdu3K60j7ROgCnOesF4m4E31GjDeg/eg7/
11+/dvHzRIUEc1Y1X2SjyOt+nKhGDmXYO3W+DOYl7KR4EUI+k9+HgTmTCTw039sETpFecdoNS1MV
zxq1/ZM+FcDN6zSjx8Zaqhni6NnvakD0TnqC67Wz09HfdCon71UjHzNJCkEGGTgTzxkOdhNMC6OO
2i99QUpBrUZacEuq9ysXh+GhDSx2zZOs13lm+Lc5EVhXjlDiutak2tNkAm0lW/3eziw2Kiof1rJ3
qObPblRpN2jpyajWBfWUWlqPk2peoqR+6KzAW3YEJOIWrGtCOYzqNhLcYT1iHvq2nmMX6wdLT8Qu
yWAGm23i7EeiumHMWS/KClxIFu0AdjvjLm8gTGlA0q7iMGENjpX0hSALVU9UhGRIvrzfsYSbvVCR
1y3jzJjuDQ0dBSHS7m/6ev9pGp/Jf3MhEpGE+xmR0I6JiPDlZMupcthtBu5t3lXf9JwkyRzS+yZh
RTyZalPHcFR6MN2ZPZi3xky492Jn0+YVe1oV3A2S2TIb/Zu0H+EJe+RE9KW5uDzD2DL9Zilo2Z93
48wZmAo8olmB8PykoLSjKVNl22dLS+zKigAsa4D3N9ZylegUOxGHi22e07U1CmcXhsSL1zUY0Vr2
5JFoLssTnor5c0y64CPwehjizWjujcpU26KZQ1PHFpI+u7ZFpzdiE4AZIIYqp2nC2d6QonowpJfc
AB+m21eyGhkn86sVpRN4zNrZVzaRab++4n7Wwgv2InRgddcXhgmD4scrLk1FmnelSUQBspSNniXE
58RZc2/U+XWOkW/Lxs67d0XMFq+ZonvYGGQo9VG2dbIu2sclQL/EJLSt6sbmK2zcQ+2i2A8b8j7h
dhjnUL74pOkBRB6v1dg1R8SB8hRONAVV4YfPet9TkwuJYy4bo1kGBoDXTkfaDO/ZPXtWlu1xMqKq
9Lvki/TS9/n/HTrMJSsdcU4cZlGVI1dodR9IemfvTUcRGs+yQGV6fdDdV2OOekgbj4AoSet/CkcC
00ZpvUhH+8ZE2LzRjbjpM+0dd910VyT8rt2q5AbkuPabRY7zU5F+1ufqts5SDAMivcEfDziQ2DGz
owHTBrPuChN9f4gCQh+7kfJkHRpyByg3PnkBngivD2/pSxLGW4k7GK7UrkMC0FSVyVuXq2zL4tNZ
TB73I6/PaxgyaC5zHxo5zkxSR+MOZ6SrFwmr3WTfNSSSipWZVPGuH4w3e4ZfJMxr5554DlIOWygy
9ZD1Bw0g5J7Jo9yViEXJlEG1MY6BuI4q3aS3aFRAkemBuXpIEdzrbn0HvVLUPVvdFiC+/qRhEsFG
Q1Ij8S2/Ew5cllKfljeeKWjn2Y5JR8+ae5F/63M4Hbqp0cvzpRtHFsuNllB6AxPtxTwc5Wx9eiRQ
2z5j2e5oSXvvhAN+zKTL76Z2MoH7KapiWhfd9ia0BsNB+0TTmZDMKha4OzpVroFONGu76AucqwlQ
8K7Dw15V8Vr3/IkSnIa1lOqIsYbBEq4LCWb6ok/uRroHPVQfSrG+d2UERDlffGNVaRdbclFeL8/6
2PQ3lQLxmXGO3fqVbmzZV5DUODtCZP1blN5/aEaTL4Nxii6/BU72M0s29mtg5G5IVnl9W/bK+tIW
DRlsJhjyy9O8QLUSyfam9FHwRJrnUB0nsdZVmYtwlIS4vLOGdSqn6SuBxDZ8tLosolOe7lLRu9cS
kM2Zah5WMDLIYW1j0ipu+miUC2VWqyJuwb8RQL6Tk+qeYl0A87d+M4X/LAXCBeWyCXcpqNqe/bkL
3QWum6vEguSu7GkTJmm/cyP3eXSKF06OP68PYY93UdENFPkD/SDdYNhjyibDy+CD/fXs6vx8S5kV
4xhQeSkuIoBPmwLXhjIhSiA8WpsHa3IMvHUP/WEsewPLURpeX1BvuXDl9eXBkUB4hkmhiUmBqHWk
fEQhAeTibFpW9cTKrduXRCgsaexWT5HlEM05+QsPK7m0803bYE5041w8TC7V3yAW93qaE9sTaCVC
GuOlChrnrvEJJSj9Kj37tw7BPU9snYq1a5oGeW9Tg0iWS4YIoGVBlhPYFv8hIKrsOipoSaTaUwnN
ZSdjj3B7q3ZZzCr0FbnXbOxYc2+TeHiSUaMfOuDUv1lZuD93tHGYwgaDFWLgg/5c8Rgct1IDFAxS
dLhZEVgf7opR22MO0G7slo04bGF7Gee2veyrgexQ0daHcqic+zqibBGMJNi2gtpSrNNDHuP2/Gci
1NREN9Z0k2pgmjSji7ie3erm8hClbnbMnO6Qxmn955cI2WF9qGU4JmcAzL8fRivvkS/ftvjkIPtm
/UsTY2MtgbAdmj7yvsBVXTGL9y8igsRHx+EVHyKqA6uDCNJnVEsnkxhoEPtx33WHIuJESPsq3VBI
SikkSR+TlHcaSLmKE9GsdIoSiEo9AopVmK/Zt8ONMQKuLJacdYTldizvpxKKA6zwvP/N1XaRuf44
DxOiQslAeKD2HECdP87DnpYHpQnIZul5RJCOVkyeY2t2cBYHEDViNG8h9ZPbvWpdRGcxwCToe5T7
Y4IU+bgWem5M22Akm23iNr5soMC8o/Mx7Vn/3eYmCb1AoPnvZldhpQAGjkBXBQQNp5ric20ynZAD
JO973813KRlCdSFIWEfqHOdO/hsjiDG/m8/vlsIE//McJpnPy9qk0bQgIwWMfB4/vXW9+i3OPPFS
zrT1MPHFHvXvnI2a7DjNglVc6e2+8tp6L6zFULckEs3Ylalqf8dHc+fyzadXhqMIWQszO6Lkz8w8
ekuph0QBbQu94rBD7lo32nDn6NN40Lr03Sqq8e7yJSkUcq7IVbgJa+7OkTxpyjXgK6fWWZfmeSA8
3GJhd2N49ndFEMGGsC2UDrhbFwY9jEXFDWBfKlFt8zg4lUljLKxJA5eqG8VpINZ6GU7Z9IrjaF+z
IXs0e03fggscFoGXvRrw62+t+UEk7tc6yMONF/SPiR6+izLLz/hoouOQ4JtMYVQrWECDqkkeyb0v
lSH6fRfpFagv0Ht5TwsaWZw8FVETwALXN6kq5oJF23412jK67pimVOwS+CDPGpLBX0/t/6F5B9vc
FY7NkQCB/1Ppmouw5z5nN8t6rLoteYFsIqtwRIPsLyY5cxcTPz9mxGZ5Q0GjYdIosg6FPS3sqEcR
R/XAtG/aDitHWJbWdpiwjIDtWuQdWoemhUNSGq9M2ED4dJQRk5IkmniVuYGcr+57xPqTpV8Nemt9
yV3YjWHr69+svl4MFlBjv0XJ3LtEAhgUtJfuHLuVscQGSWNnq9QkS0t1pbGpy4yg5mFQdzWHDxUQ
WYCypu4zJVtjArqXJ/Tf8tzGX9QoqR/xpI/AJPvbuvcz0sIEpDgdLYHV+u+lz4ooVpV92wcYpkvr
qEuDLMe2m6+ICI9FEurddor0kS00IQFBVwSnomFdoew3N0vgn7BHvMMhBZIQGVLejdvCaXX0Vl6B
ZMVuUdMBXzilCZYKOjsC4AZPiYH0NwUmZiJSHJ+IOXMZebFN6KzuLPoGqEfiVdGqHt34Bo8kUEi3
lPukJ0yCbInD5cEN9Whj6Ji1DdApK4NA6EevzZ9HiG8n4m0jnL2IGGY69tJFVQdLKyLRpDD5Y5W5
d9IYw4LZxGxFYjqoDdYSR1ArG8wpuYpSI9+3E/KhBpjOulOjsxkIDINtZ0SwsMstJ5sPvIyHKBr9
42BzKlhpPu6jyukecm3r6sq8H0TdPWAffBOw5zKbDihds1P/vw+1bjz/+kx3firKzLbPebeiM8nT
JvlUTmtEp7mZU+P8k0zpUYMoLpiQZXksVZ9z3XifJq4+pcUOBjRNv49Z8adUWFb4MzVk5/4m8kLJ
tHLLMDJUrwT7dY5uH/790MxPhxBtFuQgc2MF0X1aGOKrkXADLTSS2SAt+LeQnD565Z2k88VPH4Px
UaSPsXwKL6NsniyXOt486p44uE1WPCcF8ZMvxMJaxnM3vDSXUQ0vKA5SGtl9XVyLrqjua8e/+fVx
++mw0VXiYAma+zhEWHr/eHcMhybojGJql1xJbI9dUOhRRmAyhnQEWtY3EHDjSWvN9De3ZfOnVRK+
WGAkbDBdn07dZ6ljYUyN17Bsx3OCHTMQ6VfwEhGzECoH7DiOVZk3g1U+tV2uIDNN9TXQI38TWjmO
rDSVz9ngG4v1qnJjiNAAJHahG4qNjiv7JvPHL4bNDdmRRqaTQ6CH121ahtcqLcVv3ohrfb6veUBg
WeixcnaxkdvzEf7bPs/IU5JXEpEv1WDYD/2XYbK+R76T3ccWgZIij5KTirSbtniH+5ccLw8IIrNF
rgJj6/Zed1M235MhJ3ehdk7DYJBsyP0n8OzHakRJ4PfmlZiTDKnhcplBaBdFhPTHaggxnGCnwFa4
ZCZI03gh4FR/oK0Kz5FlzdvY3oQeHCcjJa1wIvflPs7IWuNSwjaTNt9h3/frulPGSo2heZ3VBONZ
+p97Qav06MX00E0yEUUPhUw3RTHe11lybLSuQPYQDY9u163g/IsvWZ+8aI52E9Wye7hc/13wnRTq
evXrE5aL+ucDzmVOFYyrDa3j5z6R8qQtNUKKl0a1AkAjrHn4lxEBxcE0UM0jq9ajve409r7rQUNu
tZm0tUXzqyGteB4CcmOyzVD+YXdZTd4mSbYUxLNky7qBYU5bv9pCGranbVgTYrC1xNab0F9u3Xgn
xJbumC+2QbzTxJYRetso2cUgY4h6u0o9sG7b3Nsqb1vrEJq3rb7t9S0YJoaoQR1s/XpLOoI2h65u
2nTr+xvtMkxzEwabrpsHSQ/tZXQhXF38DmvTXWsIyVAbNms6FKNcN9RPuHZXXTmS5D3oPkiC5kso
k+w41eqq6DblZeTFhgG4puRvuev68uiCLUCdRpV2EUYOoe+eXX8bt2JIfqMhwb310yeHE411OAoS
qNfU/3+8VApLjpocfdzf5cnWTxZCan0eojzhnPLLU6DPnin6QdI4RQaRa/NQHSXMdUYnqjoVPK1O
JQ6pdK92fXhqqlNXnUbMUuFpqGbXlAacKDyFYAnbY0xXi/VFexz593QeKY5uaHCEM44HGkqj+mvo
iqrmwbX2jLjbp5cxZvs42DHgxLmwzRv6dLv+MkxjaxxNueafdTaPNtv6wUYLNrDjm572zEaJjVNv
cgGda6tH27TcesPWHbaTM48+3A0K+9/OHHb6ZcxCM2cneCz3TrlXHnfiPYjCJD1ElxG3BwaS+RQv
71FrDp08NvLoqnlUqILUUU3H/DI870hB1p05b/MYspPpHTtMW9mpyU5VdipxbGWnoj/l2SnpVxEZ
bf0p6lG8kPt0CrOTJPK5O3kd9u+TD54QagcXQ2Qfa3hwxyLtHzzraIQw6o9Ve5T2/Ni0x45/T+dh
CF720RKHfjw4HOnxQB5FGyw6dRguw7L2DF0eHGsfdfsu2yfdXga76DIsY9fDvyTVNJ0fe5+V1hYW
DJ16hsS1FbAq3wzWZsJMRJ2+31jpxq432mwK2mQU7ME2RjT25hG9593V6GwZvdo14c4gpFbtpmFX
RXvX2Skey71d7rtpTzpI5u2rac/6KLwMjawwi/izQ4oYSx5j64CDH99cKY+WmkeBDms6TljqvKNz
GdFE/+5keEdGy2EfN/pbzVHnkFMRzS4LVTNE//jr2fFSVfxhl+UZc+UB+gA6G9//3FWEN5Q1NPzU
sszChJA/Yd7nmR8uwkGJA+Fq8XXs5OWqTkLF3DOQfWwS09QaKI3oDthngq8sopsVEYMWMGWSTekv
6UN6zn1Mu1RV5Br3p8MZh26idlz/PIYkVTaFrJC8MyNL9JQHJ83sg9AGzMukT598mCQqCXBJTrJb
6xpFPL0riis308LHSSBUSUm/+ROg83/eh/+WH8XNn2+6/tf/8Py9UGMVybD59PRfp/v1w//Mv/G/
P/Hjz/9ru7pb/fIHNh/F9Wv2UX/+oR/+KP/Zv17W1Wvz+sOTVd5EzXjbfrB5/ajbtLm8AN7A/JP/
v9/8r4/LX3kY1cc//3inwt3Mf01Sy/rjr2/NQWcIEv52ssx//69vzm/gn3/cfFTtTz/+8Vo3//xD
c71/UPA3ZxMQKzHClLjn9h+Xb3nGP5A6cK8FPIMKyhJ8Ky+qJuTX9H9gzvU95IA6t2kfYcHcrqqL
9vJdw/sHsh9BMpgl5nKuK/74f2/+h0/v35/mfxFUelMQalT/8w97rpf/+8ym3UpGLtlWrFPZX7PE
/yQXAGYWaF1rlRSCgV6FDsUjztMnrXHjDf0dcth1fVHR8EaXDqvCcqMlCffVqlKatSg9nbhO4j2T
9pgrbGpp/a5Jb1rlVXuna9ZeTM1NK97NKnsbdLlOZHufm+33jsypqI1XgYoQ/ZuAPWgsEWTULI0W
k5nlNAU0SXGVNeRP5v5jVwqEgcI9NCZxNbJadTgXmkRDi/+MgwtIoQ9v5TdSAvPzocE8gx5lTp5B
RWGg8PjxvkovRQ6ahj/AH1IQ7jAxMiZfyoGdVbMgAUoZh8o+OPrCngYCMJW7oh7xIanmLmUwjSuQ
fYvGwOebQCm2e+dopO07LRJBL3Mva2WtG9NrrwplBPs4bhYmzH9fA6HwtxPyr8/875/xJ3mKa7nU
6BADoIfweDNULH58I8jfoiIUSl9JwnqvmJRucmWSmRuNt56by2VHxtTCSmK5rx8QjWabJO7kiii0
7a9fCNSUH8tVLuc56m+0TI6JW4XyyaeNUWTVxZRGGXZ4FL7ZHZWV/kn21gpl5QMTEcs928a/U6Aj
VYFubqaYiTMJrGQ1uD6YUW9CeK+ts0BaMGRyr13oVtgSWBVL4Of+k0gbB+fJQ2un1l237vtOXFX0
OFeNvYIV55xEXr0Rw8viorTsqxCc9WNsLhpK4sd81M/xVPrrtvLUkt5WsvRRxNulancBn7KTWXzU
UYbOmKg3uiH0OQrUyVbyKs1iNVjZYzfpeHmr4PmUm030KkxjqQcU6o1GqoehneKr3AkXaVsY7GGr
91KxJ9No4aHOqECpJimYtICbcBL6RynmbmsnmqtmN5XSwpWjG8uIEvaupRK0TtwiAZVhfpHGFF61
eimXPsS06y6YcC/EAB9GnLxsQItF0MSvQ2mnp9q5R+pHiC8CYy09ZGn7yh0sYkUz1nBqkEiU00vl
NPnWcrBNZHFxgIJrLVU4PJdolTbSNaLbOqgWrctS16uGczDEsJ5G4a9yWuhzCb276vXkwUEWc+UF
1oQXqJ7J1M6zb1KaAkV2oHbxWmV2sSz0XkB8d765TXknrd5jzcEnMboZyrOGuhFubjh+ajgpnyjE
0NHDVQ6obYahrweR7Aq77FZtmnkQWIBslKN38Ea5KzVpvFY9DT0LjDC4u6RDowkGj77rwSonQqDL
YNoQEDqsaRodGswpOsZdPS27RaFjvGFjN7CDe9QiA6ZK7sOkd9xgLavmm9ZrzUq090xw6C+RIi3j
CvJeQ22bG/NSi6U6QLfhgh8Jb/SgRCkE3Xbh45NhwhQ6wr/aycMbbtvdDuqeQvFBxIG+ESRDnKkp
34+9+wDU6Los6/opgpAJVzGGNE2AOOQ2A44zrBPbZMGOt3rXvzdj8BbmVrwwR/hDXk9QLtmRd3Um
iK5XGfHVfvN9ICJcH73gmGrWIZg4FhUZqRnA5Bysrp4Z37l6voYxb7gDrx0Ga20RVVF9RdhdcFXC
7dyIMV4PMUqnIiZIT8/pk84XDLtnuTbcyiOw8UzzIwXjjAJNL8oAFzHZJu5I2b8lmYZsN6SzRvTc
CNJQfA+3eYInxpoQNodF00LXsU9RFxs0nq1XHKQIB74VjQ+LpCVciqbXty505GKCSIJG6Tzk5rPy
m0PYo1MGcB6u9NpyKFlSbclr6xmN2wPrKRZfZqwWo/LffC0+DDXZck4Ycl4bPaFvRrAEVEi8fBs/
WHn8bMU1GjVs3pXLV32bNwSa6SrVI+/DD/wHosrDJUkb+U1dOjSEUYg61fiQkJ7KiWUtK611bkno
ABNEqnId90sSj82z0RBDPibZqiT8RXTgBGgdfI/756RkJ5XFICv7xmF2y9u1HCODnE/xBSttvGwE
lwEZ4aTo1pkJMsQz1jI/IHGqlzHqw/UwwF6W9XypjrC+MvOh0cnwmqyTXgbmwlPmwjXjfBEP4zPi
9AlgLRaByCLLDmEkOlls/nX2WtdilcJbWiG1f0Jh+I5FW35pQ8IXmyR4Ki3vLNJ4rSqK0wn9Hcuv
w2VQfaQgtObZ502nSbKYEHHNrfegM429N5akZMK62hitRf/EnpYshxQlJzndQsCtORWzZ3IW0cVH
QbOA40w+ek8j3aMVT6osjqxx3KZduzWGRh1zvX8SsaivFKHLm9j+1s7CfjcoihvSbu/cUCnIa3W1
iXVXzkR4geiZ4nM8MwRNiJap5mng1yljeVZ/FbLf63Ntn9L22aoEsH8s5rM/1hdkpxivnq/tKk2u
tJRwrYCwrpWuuK3H9X2G1vQZ8Okq927HrPPfbTHDebVxboMQjtbH9QZvbbBS09JjcXDljcVZhp63
jEpFrod/zod35CpvXiKhAFBeSHGreZp/jRHhMKHBLJ1ziNVh3ZPMRIxW9TilPm+pHr8W5Kovp5QL
AfEZesQuWJh1H+KfkRvDLQTpwxgdCvcRDHK6hvxiUPE05zQ2696q4P/qQKpLsx6eJssg4UPP3Y1/
7aWZXHdF9qqVGHpC4mKWnFszUxYMfeF573XYz+8rBFxemy+jnVx3sP0P1miTKWc0+i7RUDzAR4UF
twn9xAwWPYtP/uY4cgnAYHJVf/ZCPblLarZ2tlR3hq0lUBF4aEmws5qAHk+QU60s/vpyT2wzS0KF
BWj+Rb3TqitR8AI1JsJKeOrm8rNTzr7dq4fHcWYX2eKxGer0mrT36EvlYmlM9P6ZhXYFB4/g9QIN
9AqiorXNYcwDP00IjUIqgAqeTWoQDVe+H2I7G65ilia3To+8vA7ge9Z1vysH8RjA0C1nkdoYds1G
xdPzoEdfgipw10PoQknS6L03zVNgMh8kQ/xSskkH/h6vzL76aorkoSBl9MpK0mSRZ/2dK2l0Ji1c
Uru6M9ti3AI1V0GFL0cES9/KWV/I+7huwmWFVEohlJv6aVj4rq5zvgFe6sH9t16RHoZcX2iRk8NZ
KmEKEPqQTULs06K5n6zuTKtIW7RO/NHRLQFJnSPW+mhFAiwJI/Qid/U37qWLQXjfO4ABa6t75GyK
VwVpngtRAoKMSa9eMod+11kSdFVCbqVNjpqlxzSq+VJKUU+6EbNZlVp7WX3t2iJiHzC8ocvMbkJR
fZcDPYUgq7+1LY5XZHRgeDf0iYncqrxmYVV9e2v23m2SyOpqrDQ0s5p+rvK5L+JHRInShFiYWT1n
GWKVM5P2rvPSL7IypoWq6u9O7ci1eKsUbP+G9vNSFdp9Vg7gksV71wlugORq0sNM3iI3dJf+mH5M
eJyW2pAEC6XLYGnEBSo/B1viECs6v3p1Y0UuCsE6I5m7u3YL7a4PCVUOO8BgA5VTx0y/tXLKr81e
PYmkiU+DnezS3gVzlRbfYj1V9Me5UXWSXxFRxtLAIyMSQ/kCjUeySqJpo1JxRupAXsxg3IeNYa68
vrltCJ86tBXCR07QCRM3spIk9vY4nMcioImuzlmYVZtUtzwkOFm27FAqL8ygvYorIjNgNs7wNx85
tDXiUnDTtzpu1xFJih1kELxW2H7583OBGyXSJGnTeA74MFBXr2EBaR/vAm8d6YpTVPseylxtGvmd
2egfWpCumXC1K8NVOf2Efl9VtXXy3AlFhcqfJsJN26IVJ22w18r2SVCYgOb1pJvZszJGmWoBMFks
aEXYy0AHNG2ZPUFDbqaWGAevIhS3tzGoe1R9drmVqRMsSeigsUbHOAYPvrHdYoU21N0JJzxynNO7
SsXLBLX60gOA0EL2PyczsVEk/uyPLZy1K4PnFJfPPkH9sp8GegiNTJfaGEKyInfe0zLMG4DiyiC5
G4lfC8cIrGJW3pA2sQ2MaHYp+QD2hJXvgcW+49ehZlx0Z5adZ0800V1VhtW16cvrsCZySzXarrDI
ttS1/CMUY3M9JAQdWANumKDz3oyoOfDSH1XeSzxcBhyzNL9LdJIl7B7fQtN/KQZPYOMmEaQ0/i9R
57EcqbJF0S8iAk8yBapURr7kJ4TUkvAJiYevfwvdwZt0qHX7ylSRmSfP2XvtDajmAx4th6OQNTAq
Gb/QbsgD4QEY1Qvt3DDYi6DLgG+rKxHUpHKHjpIGCfdI4rS81xF4MowQNmaz0tdlaIuzb5YkifTe
ekUjLByetcRpA4aP3YNHYT8TzkQ/G0wWpxu7sPwQC9i4oXYPBfZsy1tL6ojmCi0GFU5T0mOecQjB
Gn9rUt97jN3lsMjyYUJsk2R+GxQ9r2raTf9ySgIKdC571rHlnkreu4silFmPPaQnpJuwBU2LkM/+
o0x2DIV4RjykaIhgxim/FZ5J4Q6CxCrtfVbxdTwzhXPYR+xhit7Bnd7NR3dMczr51k83ah9dXp1R
wN12I8J4dJlLaNYCXvgU/8bWAw/lFIjKak4aC2yvZp16torWHlBaztcKIFi+zFtbgjrmptOdzzgu
74qGA2UclqAq6h+ju5Tx0+wUnKDIPQ1BkiNNUV1VSFA949Pnxs1GjePMWEm41lAfUz1cDVbzkkmy
VBpguvxomV6x6a0kctEjeOlRMN4Jlpesj8IxX2kx7Rxne89Mdnw700ITs8y0GGfDyijDaFIOmhmt
a5KGnlhuy2p8z8xhDVY2+j0kH3IfvQeE9xe/cz8lmcWG8i5WUdy4ZvlEevxd7Pi3XsVBmCoa9eaj
A4E1ZCZWFgmUPd+9bUXxugjz2M3WpXe2ib+O+ynPKHRyMq5Aqww6ygdPk0/0tPJI86srxtdPmqHh
KjL47ZCM33BptzKYpRnKrNoun+IueTAtfR8LpZOnw02/roOlRGwYN2QuZp+xoy6Z1gLr79RdgtoG
En7/UPFrRBZVqbUtsL6g0a3OqXCvOqf8Z6IBMzoQgxqGLwdwXZ4/zDFgHQg2XTg3VhSvemCgh6jW
e9ugAVsaHHTDPVB+QgZNM6iy/hrCH2F4msu9FMSiopSk03sg7Yn92IKQuuu94XOwMZT6y76RtbjS
Cn4HTVqcqs5w0JsZtqThRzEwNlWbBNNpNxP39SQ9VWpz7CRFG1hJJnd0hiOH6oyRK7lXrVF/xG4D
6rmjUASHbfQWliyhE50kxipY13dG73c5+X0F5M2im7xwVeAfyvzB4aHTfZd2xL+it+cw9j2qVnuF
DGYsgVt6PkE8jhGac7YTBgOrJmvZAC2XewyKwY2PndbyaPUsxFKDzKAImuuzf9UQX0/z6gVd1txu
7yyQoHjfDOA7CsW1HvabnK6mAarehM0Zui1Cc3CVo2OHtQVM1zJlZPsNku50iQo36XamA0GFawvW
rgTAyPxvWtVbTOXm9WQpYWDVAjO3VdjGR6nk51Qj9Z1g7sJSDc1pXChs/W9tnI7aJONADO0a4cww
w0EAUaAfyushaKz4S1jgd03TZkSIaz53vTr4ev2rj+p1LJY+SirvBZ7i74qssTYJ1+NOtk9H7Z/I
04d0Nq6HkumDlyzMjZjy5y49AsVUsFrFa105D8pI7Ej39A/ZeJ+KIADK3yIPlIs+QQLhXGhHo1fX
gnmdCfIrbj1j/hjd8geDVRLWtvk8j/opFvp973VBvdr/yqrug2qFoYT6aNlh+N63dn1x1ffE5YK8
mxVLIUG9k+UWe71YbhK1Yk1pwfmTWAIc/m7zZEmil9W0sePBf/T1e95rHMDasACLKU9JagZJbST7
lsidgJ6cjMpjjv9p8TpGQmOIIwaVPsGwXO3dmUDFMg/ISTu2roaVEm5wXRDFU2vFEq48UHiQo0UY
vySeyxuVZWC3nPyiksLD/m0EKnWdS85z9mx0r+6ABLVdNMbJou6ebb43p+byWCHgeSY08lRgsbiH
bLzVc016Ki3/vWpr/yb3C6yfOtRHvoJz+vsr3vomGhxCKf7+igeh2mc6cQWz52OAFuszqYT23uoG
E96yx4FhTZ8MU0NzqcLeNIcd6ZoitFvHf+TGdm3VPutsyGxGZl71vkmbBBKF17gxmnO+QM2t7b56
n7GSAZ9gZ0MCQ2MDCUOM/+J5yLIz9nN6Cn725tlxd9uDj62Gsn4nbiK+UotWEVRryfemcO8rQtIe
59q7yo22P0+Me4J5+65eM+cRiUUIXzNtffWNLyTV8l12nNJa35ihGCa8pY7ABpzj2OhdONJaIW9t
pRBA2MbwBA/slFf+5trAkZGNjniaVutQzQnQsT6DfWTqHdFs2eOGZNLEQNmx2G9xlpzIcxSXyWW4
iEzpMG3GYKedbzPN7S6q41qCmj4lOcmhA2My0jNNygB3A8nKutjui/LQt9zwBgr290nvnkdY1Q9s
7hTBpvjKiOoK/v5pTGpVsI7i1ieD6YS2dX7uC3lUBLB95F1hoPHW71MpQeQOy65YfX03eVN+VEoL
Kt81Xwxrdc9yNFeOwjh7F42dkByicdMjmulQtlzbMUchdZsipmrJuaDXyf4K93JdszHwOgfeb/Nv
UjzwixXX4erXL0OGtjepvU/bTXNuXuaTO8D35gm5WRG47fK5OEE0yMmgX8U+Q/0Ln+7cpyZJlGu+
qWSHeQeWirlsckE/4rPDqV8jXmAPeWNE8NDKzwcbTegz1JyRMUryKwl+2xt5t3cQcN5BW9Bn+WDn
NQGGJvVDZyewTSppXeeUErQIR/jFYrGulrpp9rNI7R2tmCe6v+3NrI/DxUgQy82iPpdddwt+4ktj
2rTr3sCJI4jpMZFL3z2IZjg5M0VzkrSPdi0OGk7+wPDHjzGvzNDLx+xmxjnfO57EhgY6uS87msKd
ffRT7ScZQj8zBrqLFf0R4plrOwPYrfv2liaDgQ8gy4LaG14/ARyJ5cuDp8TrnKoMKTkJ8KWuPxvL
chyX6sm2nDRqV7cgTjebkc0YwzEtaZniI665QXuPXeu+MNe71axJC11WIZGXDewLY94an4Axl+yD
Ovg979bpaazGO7PSP9J2EschI3WsJtABZhjSFyoyDHIQfXvR8ZZDcaRqShr7CskTWaMQMfeq1Kdj
bcwBNWh8l8CKC4istWEoNyjDp1KL8oZMxg54tovR4yBKgczLq12yC+nEOa1XHZ22WE8OjycnH93z
hlIzmzhhyEAzAOJVsgpMn0iDDnm9Q6Ocy4rz5vkZvOMWEm6eFDeWJP215tEt+ZL9lmHp53uSRJ40
73ewzzKDlPL3beqCyXtJfzoZ4JHOlOIlSZNGfeodJ8UnP9jp1WT0sCBgtOZxcahLazytzZ8fOCO7
1NgAqqRbMgCMT/raLcTjtcyL/JY+Z6KOVELmifmbddK2P3rJNmsNJpMARlrW9rN1dkEE1/Y9//ur
xvygdGE4j6WLgIcHQuvRzhBoeef1I2q/qsKDm8/hmEoE4gbL5SCo1ucl3bd6TfQycQSMiB4qmX9X
02fFM3CYlElQVougLUfYqmc9UiAdRP93IbliiFKq2zhu+d2lzd6cDF9juTrR2DsvcTVdxrXJghXl
bZRZngx0hz6Cr1ekiQ7du7yMZd3ugVgQxjJNMOZgPlW5doW4l720b7ywkhngIGshppYjeuiWV1wS
IqgSwwuqebjLum/yjp8d2pJJQ8OGrQ0wQ7ujDn72C/lTYXYLtHX57H2rB+OlHgaR2aRtdic6PFwe
5opiu3ZoZEtEty0pzgFruwT01bLFzpStkzZd+6tP2NU7GbdrUMU5NAoij5F4/o4magnaw4GblD92
0R+UsLh9JTXxwxr34ngcD86oFwSgwrTgluVHSOWeSokZSS7ipkDbv5tb88hkhkDMFHq0n3pJUM+G
sS+xZBGZ1UGYx2hTcX5iis2fVt2GCr0Q5bqImVYocnES1SgmrflnGMfkzGnkEzR0hZa2emi84rNe
8idTl2d7Nc0zBu8gH6z8zoI6hij4ijCmfTf3mBHT2IeY7TI/ShonLIEVIEFDgDeIUQ/00d4Zg+bs
hAL3OSwwZW7rbI0fZuaMq+H74dhnWdhu1bHduZTNhWaFwmhBoUOOynBt7WafLBWmjkeB8KwQTR2t
Fdg5k9QynN7IR/WMu/pg71sB7sOp3B85PmZY/a8ywkmQ/gXM9dXeVe1zyu6yJ7MUGMrJXPZVZY/n
eCGGrkdMP1FiNVqpntYsfdC7cg66lPFnQbO792zO1CGNVL3i81Mlm0iZogrexvRmqjGwvRS6endy
99EvEhfld/mARl9zPmzAWCk4oRZRN301N4yLUr7y7PtV9WYozPm06yAtAEG8tcSt04Sy1jq2oDgP
CMMZrpx2+i0T3Sf/A+LZCjAmKRrnpGgr4a4nn2C0wngq2lD4qdz1XVMd0kH7iFs28x5qz85pJOrx
WZVPreyjXBPm5T1HmRmZZJMHNjPnMieVV9YHr5DXbTYaO/avLnJrQ0WWgjZRZflzzM0XoCyzlrjn
D2y5lJvV9Lv63bWbNWx6RXxlyla/WuTMXvb3uX5M6lPRbRok865ZfQrSv0+12+f/Psq6ks7XFN8X
gtbN3+e1epSn//+VQ42JKj2YIDYqeWoqjwS9vw///qEyNEUH3Z4iOEoAa//+y38fynI8uyIDIV2X
vMdpDqSrngxoVttHbNefdpffOXWiX9XmepNqmjwsJCUGo0RA1pcTTeme/YdGzx7OBOuR4qGplLHX
pm6iTVmcDTvtAzfGeS5b7Ys8KWp+G1oets+H0a2A+7vO46DVyOrj+0qIZd8mFCc0Jn+aarhSA4DS
HiI9JEDhBI60+FFSL5x0b7mI7F44hrvTLIK+M1cFPGEWYxPaStJgqYyWM9y5qgTIrIy3EnHDNQl5
Pw0FYJBAX9uRef5jxqu1q1AQc+Xvjg01JQ/gvTV5HZ4EFqlNzPasxnk/GvxGq9KOVe55YWkB1We5
Xolifu7GMUDEWwaqohov6J8wf80C7Pg/rhzIGkHfFJmEBEaZ1mTPZqEftVh9Atw4cNWLo5UGk48z
6cyJfm8OqeJcWiNv1b1dXbZnP7UYRav4mlu0oPQwnZDHlt6JM4zBmFHTULUx1aN2DMi0gezTkTQQ
O+m3r+vtvlmua8qm89LP8GnIFLVb+eVLHlsUMY9Z68EvqEY7apvXojBOfWPxVUeYjImofKSy1ZPf
ScQu2SqiIuYm1c5+SWxRWODbCusJ/omYd/GU0ijaHtvGJMPy7yP+X/fYQTfZHv+/z/w9tX8f/T3J
q58ArtRpWWyPtNl1PP9//+TvD80CgABcyaJUW31EEMbyUAn9YOR6s+ua8kCfQzJEVvEOTXbECCSL
soqEhW5h7eECJu9Fm9RNQuZPOqzr9VjKW72PPztN1074rvHgxCaNFVtH/BqTL+CxeblEZJ1dGjtg
4HoaWDQodna6ikBoy7eBwe5mFsQ5dKP67dR3Jf2VxHTyk4ZV0irnVr+4kMrZVAtL416bERotGuvF
gRIW1NIU+1Ia/9RGi5We+jendqBMRALINYgFWngWca3cDAyawrbqHvvBrmkBkMZuVs2411q8MSZG
yrnk5V4mu44KQ6dn2pDN0COqC0u13sOg9sJOXzdrXf/ojPdD/kWzD8iRNtiMtg72ZNgMMsbhxm7h
4bMZR7FFKGLykfoSDFDje5E+lKgWC0j93URk1u1Gwt0laUnqGEE7FVUPK+oyiVk7xQzE9uMwYvQp
0xfPWpMgn1Dm2O24KWMY1/q+Rax4KeGXxUy9J8HqSPL6iP4q7DU4p4lhVAduT3+CDwZf7c5RBVjI
dLom1Ch+qZJjdWVuCaK1P3uBNlFgMwfMusDG0IXMgn6kziuSckmmJ8gVzZc/JadHwDH9wt4sTl3N
tNebOROJQPP0Od9L2r17SxGrMsrxjqEsgOcamcS6QnjU0/orN4Euy3XjzJgDdZjJdKwWnNgclxjc
3eN8NAVjOEEynj02MyP/cYNIM7wdgWYS3E5Lu7FCxsTjTsUJz6ddTdwCzMNmrAzmRV6zq373BA+h
5M3fSD2a96v7wb0P7CTJNZPjM7uIX2htqH3a0QvqiGnFaNJOgBFTogzLrUkwObuyL3Lwqq08NHZh
cbkd9kb1ZhbJk+1A2Y/r6VobGvfk15K6LLZ5M2tgm7nODl5b2WGUa7or+jqnRzdANF++43Iwfrz0
3RqMKWh1QU6oTH9X7gaZgZqToNaXRnjyvHD3jA2Fpp6swmi0fQJO5iqFLsvserXXd2YZ5b1E7Fk1
kCD11Goip+nPTZ9Ox5I+RgWFwsENYY/Go92YT3O6ML2iU9O7RMGQTc9gkPdXOPQdWW9PHinOgDTT
qKM6qOLy0RSIh1C/lbC1OCA6sKMgZ7hLMl0ts8S6qgYXzIw0qiCuTVq41GyBVscPgPmTQHfpeTfr
hUORi1I+J7ux9D3mKXdwwq8xsAgiuUvaKUvGjAiuoUARYU2sydZbH7p2PTe1JI6oTaPYVxXBsfk+
8foiMhPyefrS3HmIZgIKJiCrtYEd6ZLbBIR04BTo/NLwV/ChRtP6oTA4a9yrggmjisYMN8iyFUlB
Twix3lyvHGokLtTRGJfGvvOLN+Ga08FZUOwlJraNcq6dg8b3mvV+flw3k2E3o+Kw7ZtU91B2rS4L
sjMJYo/Fb62/5WC/H6iBST2ymqC0qcwMn/VQprkbav3Q7VKNknXNIp69HAkVS6RVUPA82xpDE2Qb
P6FW0HzSl0Aj5PHsoO8NRTa/+3bp8QhoGWsOR/3cz7gO185lVIBBz27aM3G/WGEMPWiKBiUK0qTe
VF82skWlf+rluluKBkSaS/tfxHlU00kBBERbOxVeABvjsjjJsWlpTjqZ20Kt1q19ntacDWif+iLD
m44zLirZS4TTRZnnxxGhuG3I8FkcsamCFkyzsx6jKp9zPIuLDxJHi5ntYUoKSDB8ExNR9YzvySda
m4BhfnZwhfNdEAJExJfw4n9568kdUWAXKfyfrga9p5tIswgkcTqLJ9Rpu13vQEQlBLxJkeAtrQ+1
eSwwRFrM6EhlRt+BXCzTuciWNDdTMZ0VowneRO7zWDAPa1E8InylJWO4dFZoV6ztu40ixxz8r6Ti
QpSV+hVjIgPJGwbndLtLELZ5noQeLtp4mV1UULyDhNwjQUo8Yn4M6uTVjxHNk4vFOilDhdOGFUVQ
aua6uBU5GdQE8jWd3M+2mM0zeY+8xwjuS3ZHi3Odltp1ZYHSHEnX7tQKmhmnMW3zjRaGKMZtgT77
JS9ou87s4xzxAI9Cg+tykNY+JyQdIo2aMW6IduqZd3cI8Rh65OOxx9ZrbvUIQWGVzTk/Greiwo5q
ME6+srd/z3N4WmI9QvMABmsaP/Dk3o8m0U9u9tyz2gIxwlgq6tze2S4qs1xHPWEwmsV8YsOyAXLD
HEGPQ7yzl8akX8YDuLfK9WHtUXe1luwPYyvFFav1qSIX0ADoxEzbnsICrGab/VpNzOhXsuLQQ6Wh
qeI5EMWYA1z0MwZ/+Y4D5clSvnaV1oSB2NxrGBExoJ7Tx6Xtg2LDda5AViBK6YdshAWnABaUjWO8
pKbxOres+VTPsW+4xnW/TPTPkupt0DODpJ71bjCSeM8XssjbiJ/bSSJRIY8+WxPcCD2xKEOGbAIR
5eAyqZ46qIYesHzG9Uylk4qPWgA5Q/Y6NzXSQaHd0Mw6rxOIhiwvIj1Z0nDkxhvpi4z0boOCkusZ
5H3lBwzgd+mUTw/9WB2MBG3IqoOx8/9kP9cKulKUOxwgWrnLrep5blSEy/TLsekKaQqgZ5VAThzY
DLwhp9K22Zvc8ptiJn8ci94MzRwQK04GEZhCe+mM0SMCzDd2lbdRdpfXwtPOLUbVOOaga7KnNi+m
oBbV0Ujzp2mgpJVsEs+jLcodpKmSZ0eQNqljMuJ7uRyhnbQ5VllwxdzA0qRUSn37uTKSiAIsDpuk
2peD098aqqSTYthcHGooy17/VrtP3Rh/VcUwHFpLixJAfRM9oZ521SntIlPRfgFvznBktcuXudWJ
lTTj4+IphA6TyX1zAavtoCAqV0a2dYFc1+kOptVPRxjP6N2InmeytOyHmtEcPZdv3R4ighPnu3oy
TXxfk6BBmdJRqfvvwulM9snmbJWgE1u3JyiXgkzRDF+YHIW5Mu+rkZyxTKAlwl5wUxBSZhuoJwrB
daS5Mlsn3yMyZamNwgjwhM8ovcrrbDamiB2RW7TmXbjB7hkfPDSVSG7VzCRSZyylVz+xnOMTysHt
JEQZ0RUCTYPmmzSqE40erPLC1O9PrYp57zIuovLJNet8R75jyh/anUbbmX544vDatwcjXQmO6pmK
aw/j4KFynGjBQcRwizmSorky2hmRY2YThOwh1U0rlNFGGnnzpn61cEzbSWBMBOCVa7oXPvJkg6y3
gj08WHvDDsrEPK5afZnn7LnUGf738mHMh0syeC98RQi0itbDTAdGufAd6blXx5lomWDI16e20i6Z
2IYM+zqGHd/2sNAAYi+7iU424sdd33Zm2DW9CBVByIsqH7RJgM+ygX/Hpzn3f/2k+OjJFClcRBXu
/OH5xZ3TcFDRBH7qh+S7KEACWIhm9GR6U6lf7epBpwFSXiutgk6Fin9hJxU9E0gkMfu2yG8pDmsC
emjLuN7RL+cbE9YFbre1xDWhu9xsKE8PzViR6m7/6u32JpXOeFCy5HFHw7JPVUOxSIyiHWOnpd0S
V6jKLaQ7vvpt/YmjY1JfRjp/uconm20ZTp6evs/I81jpbjhr6A1a+qQQ8VW648sdXK98ksCYbhHH
nZkxjldGyq6axQx0ul0DwZbGmoV3P9/27zbS4umSdu1uRaFox5/9jBCSixpApy59GrNBO/vQRYIR
amGKz/5GM7tPGtEhM6dfd4mNIymNfffEVG/P4f4PcEMk2uGJmxyEgrEOpTWfTG6be5n2H2hd+QWz
jO5r01Z79vxdrKffzLRup8Ls9vpIJ7QB/Rp/DnUOqGRMgXl0iuNrqVFlC1629pX7Ph7ZhlN7pQwF
EnwqF4FuXTGxyA8tVlLg6nu+VR24PrqHMe5PyjGa0AFxkdUY1Jrsg6dFP8oGf7KvIeqIF7RNhXnZ
HhQtW3Dxlk4IxSTlLuj+zEbkLePzlNiI3ZjvE2P84laoQuM40AfvVk0KZWxRPukNs41WUb/4NZFd
+aZZpqfa0YG1Uj4xN1hiyJAk24kRh/qbjuQf6ZYF3/VTTqV7NWcUYb3Hz4Pg7Cder61+fq9x4QdW
w1VL6HgCAoAAN9NWeFBTchz/VgYNvV4w9kGhd43G/QCRit6kVZ4QvB17e20YholItc3j4veHpUuP
23/MiI9otedsxlM2xNUFVM6vtWgPhUpVRBNbBomu1qgAiA07IrQVyRXtzMFom3Vgczj68DSUz8Qz
1otIkvdHO/hH9zOkS6m6X1TNPdu+z5P0axhKj7cd6AwO7n1i5mPY28ZNL5lueip5LOw3J6FlGs+X
qoz/STUQ/5XSgZ6W5FmijvLn4k02NXV6iol/XsPFhGe5rOPP2qxvVT+nO9Ul4ooqD6UjrctEMXfG
WbWDhLQwgr0yx+pDzLBXUssOurg5VrigEDgpKp0VhUPjvQhrXAP28J9sjm/zRfvatqx1g8WXzVWV
o5bW0vViYYhRDXPBrZu0DNpP3s/oqPWHnpFWWGrmAT4KxYP0NyPP7eS5gl528exOIJ6y+lvA7gjt
iUZSBVVuXsZ/5O3uzGG+Y8HdmuMjtwDe3NawaavbwO2a+9YQ7a5LqtvBaENoCBrUtxXpRKr/s7ZC
WJjUKC0b4/Ivn22LuNDh0vs4UrI2DfycA9nT8sBtfEb3Pu2Jkqv1VL8aK0QPcxBP4+CELflxILIo
LbXxXsbzLYQ0qnwurUwUiNzQbFKykvxxyqa9EXdX6F+gWt/hmpdRVc5oBRKEcjL+SM36gz4Oeslm
k15A1jBdDBBLO7zEBhvFFnvrGOnJs7+lZvZB3XHaN8Ch7mi/RF7e/vP15a1IC54RN75sz4lNlPV2
u4kmXNPIPHSf4h0ZuGHdTYwb07pj1QzZuPckJZM1JZEoJsiXXHy4o5A06Fkuk3B7ty2Q1SXYuLON
h2UjQs+0fQMQtYsZf69jzN1swCQw8e2YBAe22G7Yt9wNrrPUJofFuUJTAK2BLLe4FdWOOWw0oBHL
iNgoiuu0XNgzXcm0Nbajop9LxogCyRl7Mh3aiQpMHjLPuuSDf9YqBMha+iRRGnZzfUSUQIebn1uk
sBd07YaRJqnJRv1sVPRxaq8kSQXZ3LLB13PE20VVf6dmf6xKSOic6ZnrXbxZ3fgg/tlVdrQoA8cl
Hc0DpRloBB8aGYtsZDrtEBZgWSky2Jbrf4mQ2eH6bI3FY8VIuibTM3UMVOVze7SkPBqNfe2t1Rnt
4S2JSkQzG3XKj7bu/IJ6Kpfd1bZ5Gmb1+vcitnprhTVO3bWxd3k8nZuJqlfW5A0WMxYksnQTdVuo
9UV61kOcT5dJIi4q5r3QUr5wZXANxVOLNOZD+vUHL/6hNwGL1xM/VO2gEk7if2ZZnIQNa0GURJXH
w95zjJuEnc71SUNJvUNnO+Eqlw909Ns87b7y+muEfeFUI0KCcp6IW9xl/zTvpiqtWySdcehVzaEs
21OzsslkkCCDOdFpmDfn7R0xIS8mbc+xug1d4HYTWMyb5g/9PgFB63bTC7lt3yy7o6elO0xeL361
/OQxT6wBt0SWzo1c3XdLJTxyY/mS5DnKaBXfrnQVrFl7X9zN5Vzrd7Xw7/IFZ01RWNeDVT025fxi
ObzVyrGPhcdAbu1iLRSxfw9XFseYNE4EVR/8wX8Z6t8lZ27KdZC+CGcKFxfWyYykjVm41Mdrczus
YL3iVaJb6JvNhZHwl9wiOz1+k5WmjKP83Voaz7j20oiS9tEx/CJ00eEjxygw1QMynyBYcSJ6n9ZA
WWiaH0YxGAHirjdPdDJgrPWRIVXxlXvNVfDVkMZbrn5sTXN3voYSOGdUHbXq1sambIULRpYc8G5d
YHWG4eT3qwjThXjhfMa2YWeq3pEaIKlrvfvMQB7iEUSbTfwSJjLU/rVelx99BteO5po1SreXZVHY
6Azr2HkYcNBUIHphBpgXl4ouwy6PDe1YJm6kfOtJ+nOkw+3RCcwydapbZjVr84uG5Nm1Ryc0bWHR
+5kZ4fbaz2hrD0r23yhrC/Z9N7Kb+tMxEXIsnGhG+tFasb1ThNNUH4uhFBKom35p7iT2oeOik4MO
/e9Gd/eNRt3Vdcs5dwxcEjWgq7jXIrn6L63kZZ0zugs42TNRdmH2NicGR3OZHgv8pXAd7+EBflde
coQ2F/iWH6Pzze+WLewbyNaEwSaCq7UBZ3TqlPTLzvHgz/gPV7LLuMbJ8zDRc4oXLepFctJ89cGE
GFiXQRWvv/U5A0h7KV7odiCcLdgWzBGPWO+Lbgfm0YTvJjfwejxR0JuMnHXC0FQH+Jg3dRkhjHrq
uVVjS74pdFt9OA6T/LANxNxTwWzA8cwXDRZNWIEbD4bCwMAxuM8jwyo/0XlKF9SKBuyqlhKhdOkM
0Ap6dUkQLHWN1DaZ32We9ix82o+16uni/Xo5S9mQK60d52ZsbAI3tmZEwk8lS2BBVvmEJuleQrHB
WoTKlZBxa3hP4Trgir0t1/FOcuSSRnpu/ORrLNyn3jJe1qI6zZKfuB+MK7flI4G8iiLVus3xZBE8
cO4XAWoe2t2Q0eDBOQhHEd1mrej3lkZGpJ2nhyXOqaI462RzWcNtmiHabWlMKnoc7UK7U0ivDRvu
V77Z9jtuisQn8PrQ0/zQe+CPqzO8cds5pG6Whhmw05RgsBUdVc4NewZ91zOcKIyPiknOzvFh9zr9
bhmL3TpyFx49E2ug+4I642j2rdql6/RRL3V9LvqQeJK3hPswh9IuGc1HK5cPHo5QJHQ2o/Dl2ZLV
+1DbF2vQe4IhXqgHaoaGw0vFwxKk6aUps7veLU9wc65jxNgzL6RuW9fS7t6cMSe3b2Y+q75L13zb
Kpg269HMzbC5bWd83bwc8fYaw45ExJvY74Z0Xtwp/WjIBioAWjTOSlb6XB2HvL9uxukVYiJvtjD4
yo1zKJzkUzg3DJbYVLD4eIb8qpvsTaTaFsHdB1lDm4r735Vme3d0+7iG+4rJr3FJAAcbGtdPp63P
k/GFuhr33k2FWLNKlzuMi6j7R627Gnv9ClEMCzaNfBQ+odWUF6uegEfGqELocHoOwDWCPpGhe0dr
ns5TW31U1a43ocExH/Ryhq7lRzskyFaNRwew51VbMTReywNHABFlQ/+t1+uLO7j3wu3vq7L9+B9J
57HctpKF4SfqKqCRt8ykmCSKlMQNypJs5Aw0wtPPhzvLmeuyJRLoPuePrmqJI2L1Jn9xjUgLQS99
GH6CL99jzEOGEVT3PA2ws+iCHJF5ftPilQZOuIUoxjYN3JC6Oe+ujpceEQ4URPUN9ngwLO0B/Eoe
MmoXPJIdlg+8WMun14/VykzGr8IR9sYv4gtOUAAez/wAy8gxGQE3a8jNSyczFwn4QA5QUqW3hLkl
8pH0pgkYDP+UiEFkrIGJFFPWlZmV61L/9HuC32zHAluijKOp8k1uIU7DdEYK78mYirtFcysYUnQX
LZtFVVMVGoFtZjwe1pzNI1MPNTbWowKozBXJFVrgl36KFqUVJoXQuw0S+zdSPpaUtDtrr8NYlngO
a0y16PuqJLhHrv9mN0JSrMNcLlS44lM6h4CPZUXoryewjDGLkergHRQ3dZk8Ost5mlhWFhVpDYsk
z44qtAw0ExVIB38WQC9d+ClzQkSXSj3p70OUv6ahfwgjjLNB1aWkGODwLCpiYKHo5hsnNkmOtPOH
YUxyRxotwndXnMniKhfmw2txYPu98Z4hicSZWz8rNth4bCu6vtQ27eWHo7UX27DOpsuaFjY4BmNl
WAuUHj6wfnI0ZQKvTsnAVO70rn0mZYc80+alJJ6b+9elS81phz8uHGuQEB5ktnRg6dk/rt6t3+un
Ghr9ZJTDFRT2nCjOImyGz3pCP200Yu8N41JN4GqaPbKzZSsZ1Uh3h0+4Y3xz0/jodQL1PCRgVYME
vVLXyZ0YD9gVQQWQay1kR00jpintMJbVLjfEF280xzLK+LKWxwgolToNjxQu7OjFcLBFtGlq6zaN
+j1LwlWUTLNlxUX/0ODopE4B4CciPtT27ihsTlpev/UJ4lYSYVmilSs+VAtRac33EfJ2EEqZUCIZ
QDWbxkuf5BtsABfmVO6uD68z6O4W2T4HguJFWKVmcmmoouJsZxHrEoIN1YvTRftGhOC1zdEQEURu
EsCtO49KCliOcTwOlGfPT+9I457XwbWgP6sWpdFfWidFGxlVe1kNKzfFKJ+bB9MJJg4ZLHp12f+O
ufoNsclYsNELt7HFobDnEg6Uza6SziLnqKOZoTv0+O8LJMt1CeSee0it0nDkmRrlF2/p3ymuWpyF
6cHJLCyGU/TXy/DvBwaBqnZiQdzlPzXx3+gmtFXZCfUi5sh0IQ1Mr311t6v+0VVhu/RoWYGYh2Zp
sBgwoNd33UNJFukwK5Ff1ci//qRVcDUICVjZsSAJM+uIgwxXlobpNdWx1f5p7Ooo3PqCquuSFJ7N
94aCLAiwPAca7A6I44NusBdbT+9y4Ib2gRGKPtrWyEACkhZDPbk75nSqI6aGTIloneloT+h1t7ml
xyklHxeFE5zQpeDsQqnOPhz3d/K4XggUvEqEwZh9v9sy34nSkes0NT6SuD6Cqy0qZ7pPYHosdBA5
DhI8u3L7hQzds2+rT0W3vaVZ57GMfz1L0i2OIJpuFX+netrYqynbl+2r4xY7NAZbjdY9NOMwDoP/
UeQ1djKxhX9fGFla8JW2H8SltosWXgatAzmBjHsLgiD2iQvoL8Lon6rbZ2PSXOTj9vLMoV9UmmC2
NhAk+BRd56l96yijarzwFETsQRrhc5njnEMnuegpodCEtyuXmmgjLQ8lZoCR8lNyGwV6V5wus4tY
MFvWIwsKih4wHuNEVV+20ApkZj27r3IVKFe0YwU62i1vVqWwdwVqxSPnLQ3Oso3NYugG6d4gddkf
MFZj9LF859ol3lfMKLeIcenPGb5jOu0KgaSG8FLa37WFMglTy0f7qiXFl5yUXMLHAtXYBQluxYST
EfMkaIb+TV+6WBXOjBOyrm5cLXwzU2LhdJrKNwpwOsXxQf5StCmn7pD+8qK9ZRpPSI12din9+A7+
ou1l/OuibQL6tPiOszHl1wiW3aSCfVhSRph0jLUJfXsi8RaOWyu2h5iULE3f6GkRLCCy+kXXEX01
qX+DhxBZonRDOfcVUjt5zK19rAa166M0X2GcNg0NEXC1rkPusdiCy8VdAYbtgB1YU1pufGt4ERFP
WGRY6LzU9EL2IVbO3sdvcdGwTNTE2W9kz51LMGa09lFzLPVRfpoqd1cu++0g59utpakk1j2wcoPz
xuZwZbbXY7T9ZXEv+/wQjAenKLt1gZsn1ZpxJ+wkx9DNvV06tY+WCvBIkFMubMTrZhBhDMs5wX7C
VupXlITviLxCmoyw6nYFn40ld17fn2qemFwYX8LQrrHdkgNEpAd58nPhEVV3jt3AmabfNpn6a7Ii
nRVWcat48XLORBZ/b4uq+CuV2G36igIItkUcXKAqvnOSNGm4lLSwiYRYPBskp324Ui4x5jnCxI0P
e7MZlkMX4buS0S/xfFtWS16SwB6WpeFuDA2ESg7I6TU3eQ4usge8iKugoMkyjQmPLuv3EFGK8t69
THfWvZk3fI5LG3fpUkfMrlkpjNM8UzPko62pnvBdtHKA6bkW93I9QQ5U+DuXSh/efAMCImuN7yGw
w8PgvedTHW183SeeYSSjj6KPEWUbmBkrm1aTF0xm8n+YtSI1h4Clet3J5K6F0dwvx//CeE9uQx6H
17Eur1WnaTfNI3yPG4xIyS6Nn6YxId2Bvj/hcl6XhlFcZpnpgo5D8dVOmMoNashOtRO5b24VvjMk
cNpmZnipJ/Q0pilLFJNK3hPtkhhy5YYRDosoUcdMFlu6kmBueO7DOPzOe9lha9DbFdVK2qF/WJbX
fdW9KPdJFtDj3oGhGkX2NPLu5Hhj9Y7Vw3wJKD1beb2dPgVrqROgDK/zodmPJJyfQ9ptFlk9uF/s
RfQwdKY8Kei4LZILXEq29amJsH/2XoyjsBD5kby86sWWKl5Ybv6emqp4oiZRK7fVxWGyivLue9q+
napN3Mni0WJPwHbBjzimIVkNfIoZUiIXic7TcVyKcwF/tv99kon2NCVZN8TPx/tMy8ZlRF9oZZf+
V5bKl6G1+3fUxuIl08B4nKEvH4FVra2orRZouqbzaDdQvENlrAxjOFce1Cr6CMSV4qvW7HjVVv7r
WILxeRn78zjs3fGVPAUPNzj1PsjwAOgFdFeHtE1K/dXUolXWX+wUPt5KOmytHeoRM/rsGjsmNjro
QV4WleX1i2mwT/ms6m6d8K0Zh+oAwAegWJlg0c1SRVAjNUK3JYlenx49INJDFVHHTxVkI/Tz8GSW
2tdICmJejxh7JWZaFr0p3JqhcR89Q3HL6q9xki0shqqDn09noHkxWjVggfdFKM+mwiPKbAMfaO5q
vEP8nvABIU/8YnDnKhvUpFr4mnbcgG6gAyv0xdWTcyp8ib9HIPv07D8qtm8MZzYnGf8HrvgUU4U1
e83Unigwhz0OHQ2aCkQwOXGlw88QkRteWSpaFtN0nRpG0BHGBaUALnl/B1T52dBndXBd/6p3FPnF
mn5xzb7ZKKSno24QF5NW17xCaJYKEg14B4gTdz7biKQn7SP2Oatpp7FCkH+JQ8T0NKYIKE7AyFTH
MpfYr55tZxvPeItxyPNOkiXtUtAs1pHgW5E1+jrL4MGLkn8WkFCDLGhZVf1vhD++sCK5QGRJaZgB
cGuX1toRXO5lmawxo9hcw4S2DLIHYPAyuptaa1E3AcLwLolXpEhWK5voeUAFBhRQrIWaRkXiIDQ1
/A7L1NCRgo1x0CoBKSMmUD2PdzL/tvNBHZBmktEObgM3yp5jlqdKDGd4P9hy429nk6g75Q9Ko1Ao
Rvq4sTtjZ+TNp98wbWQD3ZilhkDP1VDkDyZ66VcEY+ZKdpbcViybyCoxxyF1SXP0OUSoIQjGPu60
G40uKCpweUOsatMG0S+Ya8RZj2DKon42ibF82CnKyKGJH4Aln341XvFaQHTzBrf9O+UES2kMN9HO
WomcUi/zMaBiXAVDvrb1hyMKauCUWBptR48X6KDErSGtk6wH/KbJC0JDGt3awlw43kYr6APCc7Qr
decVnbix1495o7+rhEMdNdAD+V0aVK85eQ/XRFV7Liz0EiD8VfCv8+WPG/FJStVgsu2vKTbdgDl6
TRICCzMpXQlAmkQ9FJImAeQxGy+04I2fqkLWOVjTu9EiAnP63GZt8vdZ0+xyj/XRjpDYNRE+DDbQ
IsGuxHW+4+3/mwN0G8CzsEHn3KveU7hfuCp6dQvDRDgft2+IF/kG2tpHndncROORn4MKoP0vFSnB
chATS9nW4dkPK2s1dWJYMDVmTXxPlItTh4y0fT0nqlrFGWzNTHzqvQb7VRRMcG7YfKVC35l185ub
8c1C7j2LdgEdyvib5J2joufB+O0dLaCBU/MQ01l0DtAqB2LG1Z5+KSzay6bg/COKJCzJTJuVlrYg
TcdIlIMJ/l+fAse1tbYJOxxaPgpuc2R8SiLWIlV7Px3mj2BI6bJ3nV+DRqKi8emYgLw2O5R28avL
/bAweKfd1GlmnSUrWCqgw+JgG0v/Od2Vbv1pjOqlRASxCFNURYJyzyFENZjvQxX4hPv1wczfeuSp
oZqtKmuJpCZf5rJ8UAr5yDqJeT/4C9z1INzzBpKKA27Sj7rCmYPGmKO96hb0E/9IcM4UMH3R1Bpk
5L9REkgV+VhboLVKEu2gyfLfFnzFsuJV11JHR2OIvunaG/EOzI0GEEosh4uNNc4yTuhJY7RnM1tb
uJAQSEgsgfQWKdEyqb+izK23buy/+553GHr/c3SN117q79bUH6JmGHhVeQDj5kOvLdy+cfULJ8v6
2JASXq77sQCBgTra1ZJ9SQTwcOWPKni81Lie6nDZDLgw3Xa+q7xqidPsLzI/TgRzusUjyt5Eai8G
iTHogQQmNuJwigyDXZ19hkMAyWJNP6aiKSRhtQ5s54/z7GLO0K6wTujsf9zwnNnwk3w//YLnofpU
QRWtypHDSavoiaXSUfeAGegyeCFEG0UfxKtDunnfJ6e8adewWBiPKrR3U4cjFwoL6Nlfaf1pqGZH
rUs21ZBgQDBm9WTS86frHulGPeXPRp3w7/8TJsnxYkPYxoH/dAi9aispIyEQhXbEuB9eowjt9Bg8
PZvdMV4T0se/QYYU8RjJzdRLZ6eP4Sd32IlhZ0dVKA0/CgVpzcYjjT99QLCRFuPuckuUI16OPjYm
Sas0EAnGtEetgJ3nlol6Tx7bEW7xiIN7TbTHCl8iWbQRIoEqSj8RQ+grfmCHi3PvoqoS/Fyab7wV
wJRLhEo7wNq/gPOuZYy8cwlxvsZNEMwI3B3jZc3ak5kI2CNc/M2EgJ4o9lVefCRdvqSTt9+YofNq
tBB/ZGgAP9TpboDH2/ZWe8v/MyoleBAaa5VZzD5U8zqrdIB8tDzvTlrKR1PW9QH/Kzcn0vCAzFqW
QGAhBsR1Hxf3JBze4il7h11ZGn1GkSVdzGb9mY8MV63kMnX9Gv248ZdENbxwBdkQ9LwtJxESGiB6
BAm40et95BL/oLItvVGwLrQkar6Ni4OEAHJvtD0y7T3DCEqWazKxorhxcal4HxNSlGAMz509qOXw
Z3S0h4oa3Aok+p3rsXmxKMi4YBh7UIXwR3Pq70RywNNeJ/Zc/WLVb+rau/gZxQXcidi5hjOf7s5u
u1ukhy9oj7HesTMbpnw0KW6N9MerNxaeMqJukebqfCqxIwC0y0sR5vYqzXJ/1U/Y24faYZ1t+GCa
Bti+2Q9++nQQK/t9swsSiCa72UfjQJkHUvYpon+R+DU8pGQKfXoxXcuIvZq1TuDS4Ot0/Or0+CnC
VKeGzGYS51x8q1PJgovSo0WUsc2IN4usnn2hOVS6G6zsAA1mBbXZuY/WKr/Zxa5liOlutrystahf
laCxcZGqJ1FKAMr0ouI22VA2GG8tfaS+JVrXCuV25uKWxUKaLxhnHjWFq8qr8ZejM4mh9Lhpk6Vu
5r964d7oJiFHAHPGyAy1RFXVMjIscQG/BOg6y9Z8IPW7OzMekzfyR0cmK9Pot2EEoBHharjxBUH2
trAzhmQEnlDLR/xDtwILYueGe8sIXm0DiZUmueqjYjyRxHeeUhRNSSypj3K2ts4I6o3EBmIdXTvu
i5jio6bkp5vxp5R5RdrnULfb75XEVIzOdIVt7W2U/XdltrcCgKJvwDM86piWBoFxweC/k1rGvMLT
0SB0GpnlGuGvBbXny3qyILJkc4h8+4cEn0tC3wghcgg4yHwoTcVdX66nqUJnUrx6DvaoXjJrzWMK
bW2A5wGziGPFF3J/j0SKYRXRXV5466559TVrp70cvXuQiwLPdvmS1PU34/EiKdvPOs6YKrGlDejp
KRfP5cTdZHjuEtbsqvrRBbLD/xZmEf5+X+wm2hRMSTiryUfq6+SgI9a0KFQNYvHaRzmCDqq7wsA5
G0HKmZAVlCB0mx7JhyHhFRxbfE7pqzOmjypCY1QVdOwhr8CZxCjYm1dLO0jtn4etDw6VFwz3nsNE
rPUOMzkNWqLZNA1aKDqhlqS+vkF/E3gSsk/mKkyxo62i4qIcko7QFJAKELTlQk4kAY1MYn7jnkh3
K5YZio9CJ5ZNFb+enj49Xf+rLzokN1weMX3Z0b3HOrZwgbCXhnB6dPkFVTnDMRfJdwCaiKaBWFoc
ECh1epEQtO4hEUGtQNIAWYRbW5n/nMBriJatPysv/Bj0ltj37taYPLp1YWTL4Z89gVvW6aqFzcJV
KlYEI44ULTccuNFvUoZnB5nW5FVvYY3eoIjznZ0y/cM0v6jYOZaAztA04CkCZQB/ZaiooKXlkJLO
wKLZlqTQuS/HTtDEKRergOU1B8SOv5GCfRcB6ihhiLOLB1s64suU7UmS3lNgQvX18Yng8D1jTsML
YG4KHO3L3rsYoxZt+lC8RnH6xE96zxyec7JmyCOQDxk6PX+n8deIMU9OVcXs4P7gMaISqWPKaMII
i3odIAsVVAq0FkVsHiR78Rka0VveuufSrYD7hmA7iG6pF7ioiZF9KRp+4DaZPgQq6203MlZr6ZfN
fBPMSTrVnaayZA1hw2Y2yNdJ6s62d7tP176Hov3QJLFmClXFqg2DneTL2FopB9LwR4bWnZas/37n
Woo/vh1enOLgBpyFAkXgknT3+xCPJ5XaKDpjYy1D7VpHrFhQmXgBC+wRPZuOuZYS9tAcgm+znpDQ
kQwET3fDH3OkdujTntpj5xCMVeFbSNBp+cTg4hlT29riB4A229Sl+sGsMr+2UcZtmplEfCVG86Pc
BeWXi5I3felxCgXV+FLF1mcs6q1ZcVWkUzyuG8i//sfyuQUTcHqQCnFQZLKsPMt4NVEkWGMFGVRc
9GDm8AkhgbvutDX2RkBpZ6xXlllcesVr16Odt4klXdguHUxBKhnCMwQ82q22rXrdE9K6MCtdrTz7
X8dcwJC56xwIBixMVMVVfNgRiOCo7EMty5d0AAdQAGHx1J6En/yE+lDhNmvecc+SLchGvN5YhX6M
a66kMMr3wdCPi8RaBU736YGOANeB7qOmj3pYUp/eFvRi7ZI9GGqna1a1iS6pMNJ/1ug9kQBj94ZW
ZhNhsA2rfq1oRNY5lJ2WznN0YCorvHXnq8045F9FIN4xr3BmgV/0uriiwThUcta9YAdf+pP9mEeq
psaRiNxcUI9qYvxJYF6EfCv0sZ/dUxw0xiIXMVltAR+PNLLf2LQOaah+8CLd/kufaGRC5uXMjvQu
X6NTcChFSJNx/CAUO4kQB66dtTdvAFbIwBshglEt9WDSVoO03ifGoiE7dyOrU+qV72bK8VfluP+b
kfI8fg9bq/czF962cu/lQDRsyj91mN1HxTppBc0L+u6TGRYHy7L++jwZFVaxhW33LwQIoa4S7RFS
febmilkeA/+VpRe/tz4wNtG/5kxL3SgvcT0hQa5eI9vfq8D6ceNpbwpzO2S0clcRIn8BwRyQoAq/
lPBkjH7QYHsiAMRtjQMW8dCeVzzaQtwaCZgpDJ8hMObpccS4HhuTRhPAdj94Jlg/jz0eEKexT/Sp
Qlgw/UaR9Lnm4Ys0xK1K/+6c8Q+lknLVjtUcJaPWdf3/BGFwWkd8+I4pF5r+6MrZOUnu/ao04YuZ
C6Xax1PXH8c+20w6boZOg+4taDhjCbiPjsqWEuYe8VJ071qw7JEUWeiXaD0GPAfUfkaLJJX/aKDh
lgXjaEhinov0svI8ZNjnQ0kKAtT5lUCaq1HnW68gJVQIefWz8uqY7WdQosjUWMh17ZQgNkqRX4gh
uvDjANwPL1ppf7Qi3s9wAHmSOdETiF5tZMe05X2OeYY9zg03Qds0zGys6zYiJ1UhE1PjtHYRk3Cg
LAEWFfHo/Co0k78ChPElWD+kcb70VFR2LnmX2rTWhZ2upyr/dFBOD3WrL0kMonctJthE+xlMtqec
0O6ZCn9qPs4kknkJ0fAUKZfiTPprFbA7i9kuoOvizY/zn3gV7Jp6ICYwmbmWiMfewx5Q9+6TEC/m
wWS8YVk5YmsZhwgRJjfSIqryrzRPkQDkw6MPSfbRTB7QginHTqLfHhZmlTrGKrWyb7oQMfJp6C0G
uSySGOie6P7YXYSg8Qs9QgGiSOieXP01QLNI2AC7RDPsfVMjo96J4hUH0sP1G3JpUmjO1lumNqxg
UYDhWjUqM/iQUY/idRi0V1m2N1u4fxJodq9n+jUmcs9m9b4VFy0ciEArO5Zfoy++HCSNY80LOjZ+
uMyAkBejxQfWdPpXljd318xf7b69ES0762SgDvDXf/buuhg4u4zCvmbob1ZTpP94EmDYNpJPKwLD
CCDbcJbCdVU4YZ1HJFB1hYSVmgaDT8SWbKb4J9wp3hmVQ3t0SJvzINfdnfCpb7JtZ74svriVs/Ib
3dy4lUXwcfAVavNZbVk5oRgPGwQfvrVaZw23iuGSvm90V28gQSQiGHSRt8a4ynAtZIA3Zsnknt/s
tunXTZ9SwpycJ0ntHUcpGgwhyNQgw9OftRSTiX/u1UmrrxQFZSkMasrsbtzkTbZq2wXoFvxWRT1A
Xf4CXBDYOZFRM4FgVWhBqajETdF4/otsgPVgvDEszvwUI4qGnZg9GkzTkEjBnK1rJ3dwnu/IZuc1
80sRNA8vDp9jglZMK7kUhK2R5Bi+4GpLVkRm7KqG/M04240t9CjcPAmGJx8aAA1TvBURegQMccm+
r/A+2FiLhrivmXzFoS5meSLbU+vVv4HpvcrCWKhQ/+n8/BfKoiKZ85Bk/t/ARi0WjkhM2qtphEem
mr9ZAr3g+GWGpTzHq9Wqazl6r2Z/S/kvq7gLDolnHkvsqJqJdrqFwIqC8ZdZbmNbCLNsTNDos+nw
dQbsqr4r9mPxRw5N8q3MUxcggvYCCEjT7fi1kMiFdsADjWkZwK6ml92+Vi3Q2EBQ7WBCAZQHt3E+
NACBM2mkW9vr38Y+qMAcG6w1cypmZG7arCkQkXL/OWrOB4tvoU58f8AtawsDNBgbh69QfsROBOLY
ntia44VvG0vklRQnUXK38AkyxuID5depmFSI5mg5iq9PPRzU7GWekCPVl59xyFBGY3IQkGzpjy3O
Zu/YzLqpXpo/nh9yF3GyUgDzJ865aZP6g6YMb13G3p/QDe8K5KLuwm+ZQjW49mZM2Xtqccm0nEHP
KD9i4Koa28SCjHWeu3TfJDxICnGYqf55wvyjUz5hJVmynEixw/Sss3uVLfnqNhBlEmIzcU32a9sY
H2Myz8cMQRMlDlRUdhbQqN/w942mQfqimf9t0CQyn0DDtONVBIjyrEq7dMJxFybLUJ6h5IVz42Pz
mmuYACVggq4bkv88h8yQEMBX0pEL1VBv6Kg0qrj7pmj02ir8CvjgReatGNXuRN98Ifl4ZHCP+8zU
yNhkmnancoumj7No6n5DgbJONE/BikVnbLG1DeMP79KRRshXRRTizCTfTJ9Bnm3pRmvBT28VW79U
w5Yn8rXOzHXnVLcRWy8RkF6zwP29tNzyB+fArlfVuDfCQFt2xOHaclGSZboiwtDsy9mqwdfpkew4
GyxtFI9RG65SGXJ9uZa9ajrvHY3N2mlgUDQmJb/gtnSLeNu1BqHUTS0R92fwMMG1uHfzN9HN4h5H
Pdux+3E89VdgX49JSxekAtXF1qiR/cYNaSbMvi4vCm9TWBGbSeQAlskwJTUM3NnmddIz6KWKuj/8
uC2mCKoKLAw/1kuWIBOUIr0JMgwZXLOzIDk1lsJ7rwLYZkKyuwpqwyNs29VdJOrmC5F/rJmGOqdx
G2zcjBPeJW9B8nOo0NigA15xHxUlcXpNDoka4PcM8uAO9rWvGoSEVny3TOPUdKSlmN5waDRxc40i
wMuvcoIxL4X072EECM7IF+2KxPgZHbrfiGoaQv84qOJUtvWmtROStnjJ4tNAVzOaVZM1PKUXztgm
lnaJmEvex7q6QRQq2tuErJetFyFGjk1QfhDfnEOIlOBk0+pruyAWMnFxaF85GLJl3veXMuzYh/AZ
ZeSnEjMN5JPA3GqAehZBGmkz4FrGPiZ7zaZOyMHBM4j3FkIQUQiFLugFQWa9iEw34LDAMm5+om6J
SXZrGljFukkgJRvvhUw5nLiZoOYmx5TeMjbCkeKtJb94oG+ASFQlbhNSsGUUpS5ZAHJjJvWPDu/O
cwcoIElAJzDCP6Kinvu8HpHGN1imkLMSa4qFu0CkHZVgFtbeAlXV/MDGk7H87xnDKvontUdS3s7E
m/9xRXNhQ43Wptl8qyp6HyehbcrKiF8KEH7c3totC4YvHFqo4r0xWw8ktxyc5FU6Lpwo7avUBjDl
2HWdbtzAbNdRODxMwOOzFXHOsqaD2Y3cMAElZKzdGg6dsJkd2dyDXY7yEGVmSU31lufUgNvb4/lv
IRFaOgRIeumZ7UoIPC3x7l6vA8l2Kls3pscpu9axnyuV56tGzrvSkD31MQJj9s51GL1p4GH4boXO
rVlsmLUxyEXMJyR2LAFobacglc9DVOEruR2JUqrBhHG4L1N/jv+uv1qMwQMxsZLbqFL6wQBxWRAd
cI0rWEMaD/dZN37mBocyTdFbF1Qg4IdRqvwpS6JKCRZB2d7yd4HNOJv5Ug+B1EYO0SD3v6wB6C2f
x3VhTe6u0Nk7oYJG5X+ljOMkBn7nFh9IEFvaommTsy4cShwpbPfCbGsUycG0mCbspLhPbaegErUf
iWY1Lw1MVLmPFIXHRalwzwDLhivVKW6Q2RiznSovUjAI1OjzgcoIRaR66J+1kpI9n8/V/uMrZs6w
ZK4ZYwK4krr/nvM1zEkTy6avbl1s/1PZ9NYxGHZtvk3td6wzx2TM260Jm6v7ybQOG2ZzY6aYW9J4
D0ns3+1mhHjp/He7yJn7TO0NQ3267LycjhcE82a+bzQS7aRLtknjxuNZQ8TrY89ZTLGZQgBW0YHG
sI/eiDSUqeo3pQWcXzWcx7nuLUHbigVh60No7Uv/UHaDSwdIe8Ifc7ZjXmg1mqesCUAhbOoqtNH+
JNh5WY2sOFPzEFTiHk3tx8mtdemb5BV3+q0LkotFiNasdjJWQ6d2LUtkSejSyi30LwVIBCLzpDcl
5Ddtu8OQEg01Fe9RAVRmJr+EfTqZT0ExNIdWUtkJjuJr9TLIQ4PAKPNnQALezbIfhUUA293XAB4x
zwETABwxXNrVhB3cSMJZCT0b1gNJoEayVQNSeWD+NWnLF1ENhCCglDFwsw428cBWBg8hl61BDsSE
92c92sGREIVjm7j/Yj6gwIGWsAFfuNn75bxdEjFzZD68mmZK+I9ubZK0d3EJ3pHX0FtOlT11RlA6
GgFsC6vwPhpJVPK8sjjZtK405287FBz2nZjrl/7WNekM1CafHMK0w6Tf9eZSBFC1pS3QnSCnt5KA
Ww5Coo4q+iyZw/WRmCCuvjr3PwtPfmvufFqVDA9h85jK8DnU4iUeCH0yE4TDYQjvbCYbS1AqyXQu
Q3uWvUUrNbxyQJEa4GJJJCgB2I8N33fn9P2eDH+N8bwImJ7SaFYWzUo9DOzScH7AStjFZEKNAwRC
21xLj0FC9VV2sAKYoJZWS17KYfBOCMXRfHjxs1P2hx7lh0FD7D7E/6xErpqK96fVuGSautyKiuek
1bwTwaLcfvKkWbRkdG5+6SyPSJ45iOc1pQloZVFIvfcbXNFF6e9ELD5Hy+AQFNjZddimvH44uukc
nEgj35EMKEhbyHSnpLACUpUsLXVJK7yVJV3hKc24cWeyIjTGW4gpKva622T1x64tbwmkZV7a6PbS
HdPxrUT16I/Za925WPtLIFBnaTj9mdj2C1cvCXle/UkrMeEmI4oMjlIGbCbfIHnEWvC0UuJhNNhf
LK3r0dRHCMN+2oT692D1pykq8x9toAnNeVF2+2o6gjuWuqw5rCM+upjR1mk50CmUTU85SBRyupsR
3zbiSkfnQcefHM5jRiWqRWwXr/u54ip8kQZSrWSAqDbrAPFL4jrXNu4mrB9cpHWTeRtp54Qp/Wal
w2Sa9c0VcQqg7uhne7tdh2EaXb3eHK/WgDo9jd12bXew1BLDuYwYa6rQja8VLDcphFjpPd12jn2c
7nWnm66kRU9XnbH0QADaJ6L+p4UarQ0P//1LkIC0whDL8T+izmO5caSNsk+EiIQHtqL3pCjKbRCl
UjW8Tdh8+jngPxPTC4Wo6q6mSBD5mXvP5fPlbjEGE1PwyKKZyJA0dwwS1svUZKs2y97COGGX6k97
5Sf+itf7BUswgYb9sAuFdRpsnUsTlHtfQqDpQSIpuIWsQnWE9fm/OEnsd7uxb8ol71ZLPquk9K9e
ahB4nI0NwaWJPBVph+W9+SuyIfxu+cia/yUJGzIP/cuBxE+K9/BWTNN4x6LtrAFiFmC/8B+nkt6Q
+mECKVQlf9voBLLaeHUIicIc7rkvaYq4PE8Db5VCATcGh1BXMqo2sW1XbykWGMZFXv+LsHDFDjmA
p7WvB89cVumO6cCwDHL6MMbcGqolUZ0iyU7eUEb+HbSkgM+XPaEEzWry/GFhz080wUGwYL2HvrTz
9qJ0iw2q7lNnGPA+xry70lpnUA8Q2+nxeEW+ReeBJMmy4pFshGhm6gOvyTUDx2Y85tv5A7pMpvIX
EwWCtdh2dobjQgMPWWcB0+G0zOofP2W9VGNEzbvUOZM8XCIG0odfodn2CsUwLjDfAqoXNjcry8Uv
sparIaPpw6eb5HWJ8F+lLRlwZRcfLAKrqwaMSEt61FVrSo7w+qDXcfPrO90fEwTtY8zmXD3Xf8tF
F6+RIvWXpArXSkTwbju0p2nr+DebMSROYKv2EyJ7yvLsFwnJZoQJvaaVkWwpN9RWYS09lXZ91isc
dCX//tB76idodqEDkQiZoFo2fdCsuTwzhGKDh31eiJUK7T/uyHBP0/sTrfo8EoK9om1d0ek3XyJ7
srmhFZJlvQQHEzgKSVhFDd1gpH6pk0S/mT0pnQWf183zIVBBZuq+Tk6HOXtyHAiiCDKhyBZ5vUNU
MMMJQ8GaDioXsUWn56OotFn++qCvk+CDMXS5MpxkWjJclFZ+83TF3o2QvNpMGXPQeDMC84YJe7vn
Tzc7rOmjTRs6lE+kS95UF+4HC3Zn6pojGLkU0KIHbOdG3CZnv4Udg1ft3ev6kr9FCy4t70iBhy6V
tlrm/gBWlngmzPCaiY4VvBBSl6Yx+huw0OGGT0Ge+QXX2CqZF436xEYzwZnbSEI8gImf/DHcGxe0
XozbsF4odJo3sDISxby2ez7SOaAhDsZHe3IBPEv7rIAhdwQNLmmqgxX+sfhW+JZ9dgmMqJB4H+1h
XKiZU+fW/a21sxbZI6wNwGoh4salUfRiG/olb2Dg015VxtGOp+QG6qzXFCOEgiG6z5YvzvPXEdoF
YQGdWiBVfiOaTJ6FH5K2hhMKuQQxb3V2bcaIiYrOuqTMmdNW8mAO3LosKfvfKVvP74dZTeKcDgzI
UMg8OlKhaKCS9AgzlVBSrT92vMkDxlrDMoKvvsTNPtUno+rnuG8cVwCAFi53z8qaB8xKm04kggKF
GSn3mZllCqmNpTtiKYnW29uY/5xf5aXcWVSJH8UYr9gnVwFElJjZ39IC2f3i+c5fQ93jFOTYuPFR
4Rxyh42TjLGbCiBPucnTBOcOz8ZFWuyXPsBNZh11gXhSj+1XvQKaFDjuRg9RlMVT7B0xu6KrMzgb
XdYtPuRh9EDNCKDZ2yZh/Jo23XcQFN9Bl58byEkvORf/MndZNmsqBXiHPQsFmEoAcI+zKcGwN4WB
K5pgOv2kueiYICuCZhHetExktxt68PpuDU6Xo/s89gmDVBfdRy7iYBFiSys69K5TF2zSwAbqhM8Q
Jz+meJ8uXAN/jj6t2VoMvL3ooKHGehmc7orUEdwrt1hh3fH+sMi1sVRoU4iWR8uQ23T4NgbtT9jE
Pza6uBfutIBJ+S+wTA+rJJz+pGZ2YkaFHrAMza2Rx7is2nHZ8ZwlwR0L2BiL2gNfMDRZuJbl0YKM
tZwM/ua6MFZRwo2tKmiMGQsDZyEMqnHY1/sdN/l02ImcZUrCiLCEkkhsilrIOufPQ1uenl9qov7c
KJol5M0KeCo+bXrjqUAbZcsWMG2jrnjlWbp5rGYgv56wUux1Y5jR1Ka+6CJ4KJ6yj4RnoKymKGXY
SQ5INfwgR40XVjhMy376U5OseyIJFU+e2+7G0nwPDchQAKNZ/qLPwdBktX08Y8h/SjvTcVD+5wIL
l0hyHE8LTwaBDFqd78rZycRdhLwcZFEvY86ZKqOVFDn7QgkBf1IAuSiNbiHwxvXYYpeIW8eG3MdO
wiGmEBkgBaIGa2NVIDHHRZJ6iH38e5wjQa5C3d9azPboEnqe3maKum9Q5yTUqJKuf6jMR5A+Ip+2
0DRtte1ihkpzjlXt8p/Qge3YodLwt9R2IPkXeSLcXULJG4/ejqUOb5Hu0UoMxinGVzYfWQuHpNej
6dx7WvRtE6Xg+7vfkozYBUurjyDxvyteV7tiulaBrnMZL7xMwiJGmY6VZNY1AVD8Ri0FVeLgYJ+/
VAPvUTNosM9Z6iy6boAaPF8GlbtG9ztbhckYYv11qTnj+fTgX/Cg8rXkgopC0RdHzgYzFib7RFuK
sqHIxWa8ERkCGSI2dBpJlnVZaaFwCH814SydvoRg7AlWQsiqFyDJweBnFC2ZJCbM9eDiDE3xB3cj
OEnlQcyb0EOWBkUIkzUXFGN2BarPssDi/Y2qnMCUWTEEgqFjYIgxXhuWqTDlphLBp+ty8qQRIY1F
/whoIUJfoc0BprNoK/sfhJBi5UKkcIq+uM3oRtCJa79kB1uqaxjx8QsfpozLvSvLjdU2P7FgupJ3
kHVHvEqTT6+nQ3924j++rK4eyEa0V9JYR2Y0nDUj2eQ4PPKpH8g/wolpN+KoI1rhWMgvpc4NZ5oG
46U1A4QqkBRqR2F6xybilXNkvMnuZdC4F5QUvUtfinHhzI6OcMSlkYy6A2PJhMTEfQjpGoX1punR
hwU2JT0c/YVfcQx7/YBGzVC/Wqb29G7lsuTXZi6H1HjM0deNLIn0dI+XteKGEqHxwFEArntlY9TJ
U3U0hpGwspxJbcdCuHxjCHKFMUFmngN3RboMWe2EK1kPWCYihphzFnZG43DRVg5eH+I+F+lE1rfR
Vp+YGOe6EuWCyW+ohofqW2udx+JdEA8DCRwJqEuiHeDraJuZ7spxiApU/pssExBGenfVwaF5kevv
UuWjcx7E31zYYKpy1vFtjsa4x+EHZgDrOTKlDX4vujqSjwcEx8LXriIxOAft6OLrf4j/y9agdt9N
yqfEQIRQeLglYTtJ11YrxuXUR+xy8STXxEgFGNcH70LwZbzEqbnJIvuFW+Z6hvtzU/2rd908YSqp
2hN5Npv45jdWfdLmL7IzTgTwIoLNyjO0GLXU2D0tMNx3e4NZT+zrNpl4BBF04Qc8JWPPlsxYhGWI
yksnupDTzlvlzrUH/bAYTRsqW0Yegu+SH2WJ5nvSatS6wYmEmlXWmDf4YfgWYoaEb8mgUsKG2wun
OnMbpX02lfXV9iCHmO7WuzQDlzJ4S1jQSA+KfAdXgG1akVhzBu0W+qxu9j9ticOt9JHyJehC+iSc
mRPGziZLyTabJfHXc1K0xCyFcIfwIugijvjFOA3PXEX9rKB82BpL88BPHrxkkj4D9tx3KdPvXLOX
IjLIEKkovogcxkMPRsLEHNfR1YbtsGTO+h+hNz+D0d5lQlIv/T37BQ4gclt2FpCGLuDsdDLgC5YO
+yfTriCAeK0QT0QhJgRtGsslFFPuUs4x0XudHWvIFtBMaVuMX0MMv9g5Jn1ARaYzaY9cVmU24RZV
tTG57LCNjzW71Cjdmhrb9nREI223Dt4Rp94MKmdCSfWWqvIf62fg0DrWjIYw9oUfaOpl0pqvEn5P
FQ/qQ5F8Eds6KXpq3qZ4A4vHJVQya+W3+N6oonCHwtYnWJHFeUAHx+7M76+ONmIaNHBBDHG/gHCP
LT1M9mWgfZDYrI3o+SgH9YFwV8zA2Cy6f3YYLQfQQkdSGjGZgF6iEUZm3fK82QpKPHas3Yj6a/61
7Z/K3Dm/raiTF19i9vBtoqhFVwN9pQ6L4uhBIf7T9sPdyYVBbcztnir6RcXJtrfljuDr5o/Gu4ty
7iBwqM0LwxvQXQzuGQ0/pOJd25pvAq0XJtCEorKCQDSBK7PrmgoODyeXy/SZl+Frx9pT3UTDVCIa
l2aWoA+66TBHisB4Z9OdgNDEDRE/qF++A704lCzOnrED9m5e9URWsOUUvhpi3HcW91DlJsG2URlw
35zrpnwz82CHcWuVYHTHl+2+xZlrvMQasvuENL6UQynlhvGiDIgnZHSt5moH0NW7V+J31cmQdbSe
nABU8TlzPN5xViAkK2ArPqhYQaOId2En3quyH1bKwREyqxOkxsTMi/NfM+Od7RV+a1vl6L3Vf0Ik
Yj217V0bqStRtyExYVhedmgDjmFe/E0ZCC8rME5Vm+6HnM8cGXRLs3H/1Xa+9dz8XZThqYvSW4u+
BjfmuqmJPjblFQ0epBzKm6MiVo7YoQxp5X6Q1KJqiB6Wm+D/0/4y/EBRnN11jdJkaIV4MTCCgF7b
5nmCNzeM5cHpgDXpukRZiH/VCW/hqH5KdrHuxCmUucV/rfCsF1ZDphtprz6tNvQE7YA6/l3qcOBZ
aq98UV6s1ukWObBUtc04qVBxQkd02OpMXr9JFfBqt98U9UgiZzdu2pH4HQKvFxVushH8P137S9nj
mO0XOGE/Q/RL5Hr/1J4Dem7EjGS++G71Ppm83mnJlj8Kkve/E53xRVJme/goYBJlBukVTMl11AG8
RYKNuPiaMIy2dh4fddZNZr1JWeoFSfhKgCSDgno6NsH8KR4BsWcJZS/Wmhk6P1oxUGszXKUJEHhO
DA5zNKRaOX44CZb1ocBiEeKKQtTPSoxbtMD8AsYOKNCKWVKyi/m/Imnzj16mf/YmZ0ALvc5hEU+o
Z/Ui5hk00yxWYIrESc37pyg4IIoco6hH+2/zqxUsJioBhY9t1gjEPqYOgA8TL7XsQmY8QDFX/gcV
fuNfGlf/cSB4L4wm0hcWanpOQw//zyawsFjlCYTQ3NXLI4SeX3uKLjWeM61zP8ImH5iWhzjdygBB
VUsHPrZLbWz2IG5mCCLjgT7pb0NumKvwtdKQieUDzb3hNaTMm3hER8ik7PCcl15GB8/o70WOKRc9
FjzIuswZmbdHZ4ogM+bmViXqP+RdLLB74Oud7l+0iUYGBnscnSZmUrKsfroC9E1BvIffD3/iGiN1
aFPKeHEVsbwwmCwU3AvCIj4bE8tZ3weFJtJ91tXYEmZ1NVrb0Ocb9tk80bxZ2FKn9UOnogQZM42y
KLBJP8pZ6tfCW9rSfwsCG0V09Nq6zObGmbvW15QQAZcBXMvwDKnzs9GSV9MA6ZQa3+DhcjbhTsHn
l+qvCd5FhFjfaNpbEqDXDMKewVHFJzqcNzbqiMDY3Fn5X9p9dOYcDVGuNk5ZwiJLrHfICSyvkxIM
R1u6DEmSs1ZdYKBBtbWVu6wK+vOEMsKrB7Gws4vrde2SePtvZkC3uSLkRg9QFFhE5AL4G2tdbrXW
QlxoCCZTY49YZ9wOycjCTqxKAdOTPKNVUBe/spWkVQO9Qyxhce10RPo5wQ+t1iOoTe0lVto1Z9M3
zaYInTHtWOXAhThhQ4HRiFYGhiUpKfwlcREvCfFDYJSJd+Yl4amtud9MhuVuMLfmK5tb+Qn5665g
9X/L8incE/nE4j9qqEBFN+1DZEn7AYXnqIUGg+40eo2LQVwhQT4fRE5+VCy97wy6UrP7hs/YbQB0
cn1wuwmZGh7Cpnknssc5BXJfGlO1gj+EQ8Yso3sEmo+NaeWvUBl8FFg8zkbtagQWs98Mi8a72Qar
TLqfZW9aw6nXXfuQmRVXvz4kx5wnjcvJomIDF0BqFUa4QPsmmzPY68hCX2sfAI6Hlj7HAbLm4jIe
lffJ4gK7Jz33RwYHFuwxFPPnw15WCLYMzWOdX+2alOF1DxhoYUyMSKcUNn5bo7ikGln0pjGcmXlt
cGwmr445dtjF9GQtuk0Ylcxj+WaINQxJomtufox/XGM82HmBdQiAeORkwq4caGVH4g4mmNNMomQa
d4cuRJNa6E190IoJl9wUUt032ZmSQEcaUKJ41pgT9FGHnJf5tjZU01I1QXVqFFyfAfDhwjFsqKga
THzZdHLhpkvL1miYKguJsmR3kKd5zwYmMpnzd38DghKwiBf23UmDvY+BhbF001cMDJMAefAUfZe+
aI9Tkl6coNdOWlriUpXyFqISZ+08Vl8tTAWUWCPcUhRNDgXxIqqHDZDUcStaNN5e7DYIJaufUpbR
hbTB5FR7LfBopYtHEgVLTWMXFU6KNbhuJTvQfiRI+7I+TZa806Ij1icJ8E8vyHdOi7hkRTPNtB7K
4E5JuZOmEDtfWtzfGjPc9HIIEKgF7tJjAbXsRcA1xDl+kcCOXkSLIzwBJbSm04EWn7S7iE6OeSTQ
OoiGeCcM99cjGP5f4356qCo3euexUkpbqRONq/R+60WFwepVrjRipg5JJTzSanwaZ4AHXIyNd9Xw
6K4KB9ts4RGA5hmArzounD9g3tcjpey/NDSuxPAwHBAoGBRd0IlMKFR76GLeYSJ73KMnRkdNvwoZ
ml/oKeQBVQO9QRVP3zjirhrjt7eafIRFq1IsfqTILhREp0+lT8gui1burF6RX1bNUezomY6g5vQD
hdHzQWPU+kpKz0WOjy/lpau6Uxt67fX5aXFos56PjBxVeBgFzaKgqdxpFfTzodW191y0AhV3+U2M
3X9NMRx6qdlvwp7stxFTuKaKNyZ12j7ERPIy+haeKysiiWCQO9EY93Cwkr/uYN2jgQVHGLr9af6x
p48n3bcFwGpt2vUd0m0LEASVbeyuh2SijZ+64T2Lpdp3hLqcncrYNrkd3J5fDO0r7lCTDnlnvc25
3QgbneqGKptETJykEwqyr6HtvQU1P+IGw84PmTJY3syFmkm62Pz82VFdBapUZuuo79OawbzZf4Ep
C/+lmeTCV1a+FiF8QOwQ5E9UKQAzNYKZZIHWQvKEVBZPn06OeLqfGuvCRtDaMdjDpR79mi37p/nP
iYvwN10YkZSTOCu3L7mlJ7aNKDz+TKVX358/0rXyP6NBUt2Q6rJqWOG9BaMr18j14GwUevim6tQ6
Ve4xqs176urOZ4tAem3VvblpInJ72bnsxZg6d62yx3NgxPxd88/ZrRK+IPslDkZS+uIyfXj2aBDK
MGMEpQsEpoZf1dS4759/2higcSTLDRgDDRKuwPE+RUc/nbWFd2zo/h5GqZbPnxMi8sFQCDAbB/im
sQoD8ll209tI/4lydBxdkvc3B0nTS2OPajkxRISBm1TfWUL8ajXoP4lTOItRRc7JUDUlBHAUpEZt
gGXeyXcBaYWIZnnnWZ1Vq94aoNbXFswBLzI3WT1Gd12K7wxK1KrR0R6bsV1/4VzFZDf22AyL+jLV
vPiD8Ov7f1Aek0XPuvorDxEJNZBhjnoJlCSW4fb5c8xWlPoqY5g2TN+D1O9623T3QJCfquVMjxOk
rI0LSQmRtHGE6qdzBBZ4u6Zn3AUVcoqpOdAK6xGjJRLV0H/iw6y32R7ekLz4vewPtuvu+ehONnPW
BrlFodJ1PJnN0U1JlylwwQR8Nl961H8bn/vxuQMFssA+rG9r/oQ4oAz0iWO5Bz+HZt9F3bgGl+ts
NEb4kzkjH3hpHjrrkbhv+g+rT8wjYVcLr0UamLH4eK9DzdywLZErv9H1EwdLyllayY0VJuMpHLXL
EPjNG6K9t1DziBmji6j1uRcmAvkl15r8pFodyzf84jU1Ihw8Dn4s8jwktZsYG5leO7u0HlVEKUWu
WvOnxLbkubX1RZN8dMwIfaHZf7gzFsHPPPhoUTt+KOGuba+x/xTkyi26LHpwIlfbxjb0s22hYnte
XU4QLHHix18RyxZUBulJH3r3YLY1Y7ZKj36kU51Q72sPK69gq/dEWUqGokMJ8C61GBIErRI/RmIv
p0rJ/5i1oycl6SFsenOPS6bdhOOE8ahRw0eud+sEFL8xesGlrgmRTjT/leGxcSrnR55Lel8Q5Ta6
iwrJUeY4u4hm/3nqBogHJ02ogwKcuMQ9Wz/wCLg0sGH1ZabF3zxU099O6TN5hz6Tdh3ZT//KNL38
k0pU9pX00g9H8fYZYSfvw0iaVXsbw2I4qvnL8zvR+v2xcvp4JjxmK1nI6L3Fol6VzKwHAb0EDDda
chDmnxJHgGW7vMTg98id0Zpja0UGbb+1iNrg+3ntc4tl39oF/llnQ3xpK/CIrdcEb1ZYH7wc5VID
WPk4dQ2NYSC8i+iIITJr66r30z62iwkQZ2/gwRopVnHJrzUWumwQYxtTQ2B8t5m8Zn5MXwDWGXx0
/8Fan3Vmo99w2cQbPa4hHNFfJD3vesFcCDwjaiWrJrRA7x0DXV7jMS6JNHr7KIW445sEMpQw3NwK
u7Drvj2POautCnbdZMpA7vVWPdMS5lueh3pA39ugqm8jEkQUOba9KS3sKmOUYzjsCQerzXhHZzSt
XYXTGWww3YEap892FN5apaG2ElO5lblhPCwLfztwYnFIMeRZWZ83L7ntVvtIeOPVtyBWAE/RNiTH
Uddwc5mG5mLyF0GrrqtVW8QGI0jSoFhvvcOSqDewVl/jCDAupf/0CSMVQpnuWnuGONOnGk61D/Vz
zCwdiB4hdke9Ctp1F5dDQhZ8SDhOCdditKeGVUBOEn1mmAdSmbq5XDo/9yM2H5dj39PYJUnLjS2b
Gn0VknizDeQ8hUNT+0pi04/MTVY+MvewTz9g9kJh5JuBWcDzGw3AxVdkygd62dfed8Zzm/f9m9Uz
EDFELEh662656llbuOVPhJn5Jfb96bP3CYHJ07vhScKIn8/AD7xdHLO5MXXzc0CAhGMmW1ZmX1xZ
g8aHUOj/ps7aIb607p7XvYZjk661Ia52caJlh+d3Wo8ZMmYtjYwgPE02tDPIz9E2KlpxinP/P02F
0bar2T9mXIQtydfhS9Rd+HCIfedUYqN7xoc0sYPaquwuGWRoMCMNJ0scgvHTyOfkcwShpkuSrVKc
Ij4zDQ3XGAK7F2xNMykM4xGLs3rfScJh4ExXm+cdsi9+9GwMQNjKv2zsuQyn1JGHxjE+CvxDpen8
9hgfxqIFmQU0APlqeXp+yTUP3oIPkk5HaHSrKm2j/L44B8Pgkl1gJFcP86PeIrcnSmjdkcXVIEwK
gu3/rkbAD8PWExWy9sYZV3bLvrkjobomv/uu+8U8KxrjtQ3ZGvuicq/O9FombxkLzzsCw/7eK5Zj
VpjKbTx2j0i53avwsxsx3tObVapglxWcw2nlJ+eRBuWlb8U68IriDZ6Hc/FkinXdDN9F1WAptHtQ
zlzIMDjI8BBhvGu7QC6tmRXH2eTgpzGb/fNCAhjYM1NoeZ8d+BVeq2+KYAqXWklJrJWagGjbu+S9
DOawRda3J1LTvjepjsx7TPFMmw9l43uh1UTn2RrZ+vnQBUBdOqAXSbN/vneDbzGQCUNtW6QaKT4A
+IpUngerhWU8NEgpusbiHI2s4/M7VP71cgyH+EM1SXKxNRvAzZiC/CeCrzNaf+sijGCC8dLqkNcc
lxna3I01XfOv1LBhQ9SDiYEi6NywnYN4CqmKDXE/tsNGNyqQQez0zqXG0GjEG4rnUtr3rFxUQp+2
ZaDqZTASM1XI9MYcOVzwBq2LuPqDK5dEVsyQTlhFr4ZLQkI7FeFfu3POeo/PQ8XuJUWcegXC8NXh
+v1EOqtWgs2ziUyVu2rvhQfAqjzHwN6w/XfvmcUuMWiGP7Zq9Gtl6Q9KHvznPur/55VtZaazptp2
VvOa8sOZKihXJmwOL8mYuNlOvI8MPPNlOnbbKNX1N4G7f03EL8tSZqvAiKAGuMr31wOJUNDWjG6P
OBOvkW0dnnUQGdXlmfkzFnCNBZMG3tSuY6QRWeX/jjmRXfON5/mFvN7DgGluU/kj1NkpA2cqu/o1
YJqzKPFmXCGi3WlO2M2PfniVVlEeojbtVth7gKUn54Dsn3NsJv7C6rFb4cQJDsq7Cs9LD2NWo0A0
6T0NROv0qH5679zuKyy4X8NeB5tV+wujZ9sSwvcGELZuwqja1/MGocxtNGWhKDee9HhlOPcPXaDe
elyR62gYzJ3WlUyahW7vQ+fU4nR/LfjlnudMlU8fZIEYG21WAWtjJb7DKFrphdP8RhgxWQY01asf
/QYj3K627KpH4czAySYktj4j50+fheARgdz3LqZao/E293xy00M7Oski5hAdKrfE5dXWSO35pK46
ne33CCjsMDF9PRh4dg/Ph0Ck0b5N8k1FyjyW4j7gZzslHV6KuhLgVJ6P69+iHhA7wqRZdDHWgpe8
dsQuFsUH2RXlNixQCTxHLZ1AhGZ3aK5NCqiHQ+b4YtQsazslRrQX8xRjjIevwTW8nTYpcYxa9MQy
AF5RG4y1o2nrWrlgyFEla+kiQTbzfhfPouCGO9IxdSDfjm4uUOLqzjIidXg0Fow9gK33uo/T2P7F
DNKzZ/M+PUQmDKrRtMh3GYdw6WNEWzl3nlfPr482mssPdPy7opRgyfgoLxUuH0llacVEcMwHamnl
+rot23IelqVrvS+m5TgO3aY0uXm7QfxeRAUljxTHWqbOsTQo1IbQFV8jAjDgGW9t3Kd3lfNbjBra
oZDBK+tC+9DM1XasY49witBb94bFqliOt8BoqQcQor+FXPfrmG7py7O/k9Zo/jDIGlYdC+i1pkUX
TRuno1bCzSusYPzfd1gnpuOA77qo4WM9/43JnJIt3dL//XdjfkGvGuxDhOIQIh4tzfMLSgF5EZmH
1jkAIQrda98y0fww4bSsIKHbC7+El2aSNvDVRFs5teUqCG1xGAaelB5k3no2UD7m1Ly6TVf+KN1N
WJniXcsxGwyCHPTnQ48sqiIJzp0q5Vn3Q/NRy/H7+QgPG2pQXYxHstqrrJ++y7Yz1h3LnS1YjuzL
81jGO2T8cI4cMCqSlZHlIDH5f33Vkb3MKkwkzInvhh14sIdjiDCNzBBIpAhV077f2GmfHsPa8inr
GAYVRffuIgF54S7ALGt+qHTnnNDaXZ+PPIyRMacyRiDzW4TkWspIgOsKzJVfh+brYNTHBqTKpxiK
aIfJ1wUHFTwqTLkPyz7FWuD9eBU0ps5OFFKUOri2MYVp7PkfQxpd2BHWF9IAwp1ps8tMXG/3PL8L
KpxzZIQYFfJ0878isXZNl5ELdNMicPM9uTb5vhDZzi3MclmPjX0vAhAqQRo93Kpsl838CqpI7EYM
Pr4wq5MwNflqxlHJ+rIQy8JmJC1HNdwqb9y20rGQv+GAe74rHYKY7VS7O4NbBpTSqblpVfsnEkF8
bkDJOyimf7C4wQA1lHvGQMzCMCTTF13rtHher5lhXUjtcTF42Nauq81Xoxh5Ko0sPv3RwSbCP4Sp
1OG7SzqxNv/cxj6CtlS5mxYGfTaNl0654fX5hZx7cz14Vr5oU/POyyeOzxeL14VKSGXhnno/ugdw
9Wc4+hdwdfKncSHocf/J/Nr67liQ1SUTwHwsHcg9vbaNWyNZsVujJLfC8+AFOlbJ0d2Hjc4AsUu6
m+4PXy4TUtavkXfQiQQ7ANv/chFCYIBhoqta76KAUC2HBE3eNJX6mx6T6i0TSi0t4aCUMiGjIPv3
LEINQQhZWDaXkJ4dKxSK3AgySpDqEIrwo5yzfihP6EbZns4Ehpue2+up2NltFn1pSjg71y1NsLVm
+JUMtFWZpr4t3aKZkG75HvtfY1KZH53d0VMUKbDFePg3Ef/zDpPOKPWZMOKLCzJK7WGQ9qPI1DkJ
7C8JKE+PQa7Wb7FrlNRjZZ5vHQf6MyEsTETx8tlaAVtSi5M9n9OfAB7SdahTIjlt39k0IdsRCQL3
EHIr/ajLaJdnSntNQ6mfCZLgzma0ypZrmv3wFIqouOYfSPD2piehfHg6s5ADI+RwWxEC8OqojH6E
l9lq63+OU8V7mCTGg9rxTpHcXAy7NR+i9g+2SpYByOldhlnm/PyCvdJdQ5yCDOx2AOWc/hxGXX/P
2Z2uA5lVLAkCRjqd/Kv1u6q2m99Cx88fy4jhNV77XZ6On02KEjbK9Zc8MKLHFGO6cYvRvOCWUyxp
0kfdAzDGlBmdEnMKedNoWMpxuo0insDmEsf1/59SCcYb10h1/P8/t+vC3zQDiCaj1wnlitseP/T/
+6+sof6IXda+NrHSz1/dLTlN6tH630c0KyS6r3L6zfrYWWuccdvRku3XaJ+fHaqsucP7sbuy1ESA
5NwA+eWIAjI9uvhXzmh8ay6Dv6XfhICAKwTZCeSKNg7BGk61fm1aYBbOIOsfCYQkkR7ZSLo9gbhl
TEOoin7O5zFdxByKjJ79WLstmn8uCUTHxql/trIFOyNWlc4td1Lnb9fG347E+ywQPmyY5AFrCsyr
9GR2yMBVLwuioD+Fx+DT1mIIU2gqexb2o6Z/+ZDj/Tgk2HC+OAxi2LFjjcfUtq+VSI0jdNzgJqMh
3U6jB4/J9hQE1O/nZWZleXno7Vm5aeTXTJfF9flzp0AShqyOnB27BuDtyv5toMnZ2YJeCR3W+H/Y
O48uuZEsS/+VPFwXsmEADAbM6aqFO1yGhw6G2uCEhNYav34+sKqrmZE9zJn9LIqVZAhXgJm99+79
7h7+sLuLYLQ4MrXftBBNSW009nUA0vuAj7naNtP7jz2/DXDMBZKzeDQdSIQAdYirZEhKWM9Z8DxT
5V+kpsMpgAP1bqItR2eJP/TlD3TLVxYA/GV6ffCr8GnoEgP6X5TcoFsdcSdJ+KqmGex/XMfwketT
U+uvUUpByeKjnVBdzYc4LYDPEu3L8QcTDOqyDEnDZW7SEolnypWkd2mMtvmw8izgXhezFoNdW6JM
3AWC7aad+9pCX4tLRkFEMTwnHclXohLTLsS+fTEN5nSBk4sDHOr3wcG3LOX4mlrFjTTYcHRuSvJL
caGPFuO7Ehr8j9GQy9lOGL59b8ohQP31BBrfvpnT6ajbjnONbR36Y4suFKqk96OkgV0yrVPpEqTr
Rkfok8GJuOxqE7Wte/Xjv3IUNCdd2o9DBi/XytoB5vJiF+0DdZrypL5LW+soMq1/ClMQasFIHJvm
W4yP88S9g79Grpeuxs2Pvw4juN+sWNqszKNWTaVH5FGyHSWa0M/dXiRXscsb2tdp/uIXbDJpgHF1
zoxoF/YhbKTJSJ71SjvRgr/49tt//OM//+Nt/F/BR3FVpFNQ5M0//pO/vxUIu6MgbL/89R/7zc3m
x0/8+zv++P3/2H0UFy/ZR/PLbzq/3d59/Yblafz7l/Kw/3pa3kv78oe/bPI2aqfr7qOebj6A97U/
ngAvYPnO/9sv/sYglt9yN5Uff//2VnQ5mIKbj4DErm//+tLh/e/fqEF+vEP/fIOW3/+vLy6v8O/f
bgfUwh91+pK//+mnPl6a9u/fhP472RqWjb7NNExXWfa334aP5Svyd86RFnRGw7Z1yWfBV3LCD8K/
f7PU744uTchvgh/CM2B8+60puh9fkr871L6uAwVemq5um9/+69X/4eP774/zt7zLroqIQQAvxxL6
t98g5i2f8/L6lC5s5IA6T0NZwuH3LV9/e2FAH/D94m8mM4uKWDu0VgwjZADvzGnJyJEz/5V2HTfm
a9ti+W85khwRC5mgsUN7PfuYBHr9IrLugqCYCX/DQxPltViLESWtS59EGTdxy6FN5giLcPltKivE
ias77/Bm7meVhCsrugVa5e/HAm4BIoe8N3FjtcZj08/FgUnWDkYR8PwRAllDNblLdfZY9DogeRws
sIvcdWc5IC0EeRgSLC3cjXkrpJN4MkXBQHDfjiHDuO6LRUKcaxL6rDFuDY0oXjqJ6zLXrsoIteUs
OvwlFcAwO2rPmooTZBqdVwH+l15LNA8rMwV/BRlk0FiRiOr7njOEOULgcMgUTIm+UAizKvqyODrr
FeUtmpgo/gFIzl4N270cAn8k+Jzk4XG2bkbf+CgpJzZM6XG2WiRfZxSaDLloHeqkH9gIONP4o7f6
NxwD7TGynjQ0hnaLkbVR6MNa59jbdnQ7CAdAfU/usEXMiWoHJHhGFhxL6HldVYo9Eq/HEYPUrvan
gxPQ2oaTRwJ0DLw5NdxFd7atuuZ+jCsyvKi36fmy8KD0GJLWmwY7RLgdHbGcCVIdfJgS8ZJJteTG
wTscJagMJuwmicQoGl8iozfPpjm6xVnpe2PicqozW3DaxLDZDepRUhC3CCop5euSHDtn+N7V7JRW
6dNuGpDvz+a4IuStueHGWhvSWQ2FJNPE6PedjVYkY7OcXNvZTOGrVWdAcoV1U8kUH3von5GvTOQ0
jtlBbDPAbBAMchNdDzQx0C/ffcxp+zQjrF5EBP227R2ED2ND5g1822DaBI+VRBnRmc2hh/C7deoa
xm1e3DrUhzApZ1z9PWcZIzlqKSVbMJFT4md6cwUil6GNOCOZHq9JEUnszdaI+yBgFc9cQC85QQ3+
dGHq4b6yELaWgxluQbLHtFId5lhDbm0I5CppfICWleGmFbGC6gFiC4/aLUbM/IKGyEUT2lskSHJT
2AgwgoFUAvjRqygFIs+BIcIkRUesYmTHODBdR8pFu0RZwelWWTgjLWmetYX7PcnSEVeZessAUaJ/
7XaTZaxDM4N02y44BpNolWDOky3qnflsVOa1roXPlYY0HL9e2+j3OG2g5urDrTb126Zkth/OaM7T
2r4Y8qndS1CxBLKMpLw96pwUkeIRgpgrB6dbR8wOCjpnPxyo/iKisZEcZMyIG3zh2xa25rmhrL3I
kq1SJqWzAkXhh8HOz8vpGpwTMaZM0XHzzV5Y3yAOwV2MDCwbXSiK0jfXekWVrzk24JX5yUfDt9PK
6qlnCmvhq9kz0rlWcfMxZm2+YcJknkp49FvRJiCFrNDZ1Nri455OQrPyK6400jCa4Gxu8uIceaiZ
MHplkEOTFndsLk2aex1UU7EzYTdta3xtKLjfy9JATAJq+IyaBIi/FoG5TllD2gBFPiMgFsWAzkYF
2XLj4C8alf9q2iliOqs9uDAVY6u4yGA871sxX0if2pheMpyBELE0Ai1NriLpjZU+vpAyhFeQLHdl
DD4joY6Pr432LVMn5uqbuoZ55JStovLG1WuJ7oFc3teQHzmEJEwhfQk1gP5D4jo7G03jrEeuF4r2
uQhsMKA0oNdTA3LUJbJdOpgiiH6FnXwj6UlHi5izikYML328Z453XyXHjJr2qDm+7cUBhhB3Gkm1
YSQK7gMDuh3LjchQOAND4ITPxyaog/eqM98V+C/Wvwo1LlhYfwiPXGHMlvKNURSMW8moIUO9eLA6
HyglzFBDNeeiGo9RFmDd4cXUnNR3kSOuoijLt2ExIbpO+9pzZ7lKR3XFiDBEPfSB8L3ejYJet6Hm
F1dX/QaX+NHJgNppgQVYox8fckYtEJC8qvQRIETOMVcqugRxc6VqciD8EognGIsjI0fO/AYdZVBk
/gZBygoiJh0ftkd0oWeSf3C5GBbmHnkJNUB1RfiUyT8XaBvWdAW81IyQMrexf0y1s5YBwm7KR1BM
KXOsQu8ND7hevQl9n4s7QmuKvwgyJCl6sq5xIBOfRzSu3OnNhMhXdfhrEEgmatRWMTivJ7t6m7Tp
OAX9ORpBkHH58FxrRMiVZhetotpsb5OCUVbuonGbScbjax78mqM1+znM3p1jIIpFj8tYsCRQOW7a
R8Qg4NwVnCqf/bdJtZseS/FyvxtsLnsSwta+6Ye7ZBm1LMPaUVh3GeXWdgqic6Ulg2dhat3GSFJX
AexcYmJ6XKViwQ+Z94VPsr0+NeU2QNOHQzFPvcZ0AEPDHzTP+4zuWlqhFOsyYD6I5cSqEdzNxQSh
K3EYgJREBtn0X8x63hEO2SXqwahnfT3GRBzUcGer2nQuJsI5Jex0b2xQk1tk1h20GQl6msuXuR62
uZXPO7wvaHsAtiQM0H0sBEVC5Bg2C4JTHGOnEzHjo/1aRcZwH2LVOE6Mjygg6w9ZKQgSZOb5kfyM
6/YajNi+5+9uCXhl+UIh29kTOCBRH5sExZMthxOsJSky6BCoZfErgWx7uGfa3iAelX5XcKanJucR
InGXdIbrEbmnZypsRqIlf0XLOwqMFqbvrFVbSMBrS3G9duOxLTOfcg6PvrCyTTIE9q4j68vQhh4W
xTKmFpI6ROvRKM63Exgd5qEj/eWNOSF0Zic+8cjxmvEOH54Pt38cdLEzQs5ESYupRr0MrD1gPhAg
aSuVasfMGerN7Ojfm16RijUwyWlwJmlgrdn3QJTZ8RDuMkyGs6QcjZeNvTpVUlALoZJwMofCGfOP
QBreOM5uaKA4xIrA11DAyEB6s+/m0FnZywaZte4mYmWKMwJZ3OgFPQ5AnxBorDL2MtNfU2fBkc3s
w2ldcEJQL5J+J1OLJFv2/4toRLNsONOJVIxx70zlXg9hoC/sdAkepVfm1jBwCyNnqT0wQwIzv0a4
3jie21pxquA396Du/JL56TiP/Oae9V5Z7PQOtDmWARJFgqDsV5iec3oCMKM9uySAh6OVdTm3i7uq
9ZIIo+RkuICbsoJiz1AHW7XRTZ3qd32vvXZQXojl0ejbkP2O0ho3DpOmq3I2XRY8mze/+mSW4twg
Z3C204xGN59cvidMrznjQWwwoZnSMmynMDl3SeHGBkkLAQC8aQ7vIVHXqRLvE+R/ZlzOA34f3Cdk
ASflcNtEZXMwMNz4QfpglXP+EGn9rZXv0OWI5S5NQ+2o99PO9m2Nz7N9E7JZVTSOaZ88VQ7gKVRF
XmYaF3GEyrJxIC5lNuTMJDcX46AgPa7aTNwNUJVyxuZ+Ue6UfSxIvcqt4DucqMIbbH7KtPtgE+Xm
HoIj81C2Sst/tiEUeAJuoUfps5l0NFnJiEyDSJrY01pa4oPFv/VY1RJ7IrjEyjrObfKgBzSdzJJP
dIo3pbTkjsNotityQgwC33mhLUHPGb/bmSvw+xbCgoQgaVeWFNUnKyrQWmeDvbdn0O+qnjzpOuFm
ZmW9qUp505Rpd5Z1vEM28JgNbfPgnCHHWcvw41qjJ0beHan3Z9YkODIV6KXlcB2KyQtSpcC3AIrs
M51Z1Tztk9h8I+KAKzKHwKx9oHTeSegALEXFi+ir6khL+7LR04mJwXSqwvxVVXa3i3X3il5ptp/H
6sWhN7mle9vuxm7CgqElOBbXSMb1DV65+VhFzLMz5zhnQXCFesnYcCqhKa0/z0k/AkuY2JfQrgLX
uChTQYxr4VkqJJg0QN+VDRIqCEdwBNDNga47crUuCPbsaBFB9ku52CEDJ97GmfIB2W6mUyR1VDQC
Djpz6nO6/oDmTPMd+zpSTsEZyDeuRDursxhlhUel3i64Yo5EBqxPLvOVCguQRT2e1swxVhXp2yun
48Wm+5B4wlOgNx7Z0wEFDs8daenWSSt91Q3JVV3oe9qRDYRPVHn04lEqpvP3msso6EGoITC+D0Wa
en4ODnBgc+oomrHpZkR+qzXzl/7YA+xJpgoeZ+o/17I2Nk3fwonvX+m70Ccta2oc8tPCDgkl2CNO
BOkSf4l3GpQlscSDuRM98TawxSXSy3WXx5+4x4DunxE0f+pVVXCOobHV9nm/Mhy5iW0SYhjJdttI
QZudpmZX1wNaFJkdp8cgzkKysJm8pWp86PThqOZrI2XZqy3SteB8couW1M1eJAIFDBUGWJORemYr
JJRmi95Q51nwrsuu87cdlIlVxrz4RML4fcGVHA0Nrmf2mXWZkEQaS64LIDhPZN5Vp7azaRiwUIDp
wxrqs4q35aU56iFpC3g5DfuG6MGHZcrVUrmjtOocrxjbI/gkjoe3JDiKnXRGgrpg4y59dXgPztuo
AfRqhyXgIedKKNN3OOv9EiEHJa1uDxMG0V2dOnvHEmfs3N8DxQmhZ0clgxubTkNG1TDAQUh4c4gQ
Q+3TwqaKuWXxobJMVlrA5lknb00dxtsiPkwSV0O8jo2WWEmacoDojWncSQlOc9HTsxLOeEfT+AyZ
x2VRSQsrkv5YZ91dHcFEEphomYfbn4gi2QRSMhNTO3xEILGuc4zsthyPQxow+GOX1u1zO3fhdFYA
MXqsqnXpuSmj1HKAGlohSzbT5swt1HOS3TTuBxFHYd0MB7vpWPEiKo2yxT5BFMJ73KQktTum5Uma
UKvOkg5Ff3/o9O9ub77TVf8EgLkzAImsaj35pIFu7mKT7TnsAEBxNGI1IPyvHk5o37dMrTBtk9iD
+5Hsc2zHQ0svE8XPyrYFASxOhU9fpedI1kaygWKIeMg4ICtBwVXjviiDm2Hcxa6Egl9Zx7zX3iEu
PZmac9ehg12JmmbqQL9n1Uw+Ao5gi+38bdKzF1RQ4BcY37aCOxsVsLSuChFHO/AglTSuilLzyqWF
3dTID5CJ2Rqw58j9pJJGPtcGNqPLiIxA5PRWV95yX34ydoR2GfW9pzntNs+gNkNchUYe0enU7TfS
FlDIJOSK8gn3k3mhKDPyAIe/xuB1pbNZwxxot8Psfwp/esNB8FwNHXw1+w7jDH78yDgkdnjgnFhu
+6FGkBxzWtJMAP2BLzbzRYPRhQAIdoOuSy9DiFYpISzriEEFJtYw3cPeOSUWORkA5P08+u46MCJV
BPSU2NP7PkQBNQ79ux2AW50B/3IOejYbUkNTxsMAhdCNBnJbN6Ts0ifUNrF2qjrbPtEPK2g58lXx
vSeIsbacq6DNz7H6luvYxKhutMogvI6khJybhigmuGrWG8mhaMHNDt4c/uhCLxhdsyZA2Ky3AADQ
8F5Wxns6lXejRiZwEhYbu52s07S4UYqGRssPeSGDvEzka7KR7pqNns3HOqUqMlFFDoG1myb6L1Ya
sp2SrjcMOhhQhCezgwAfdhnYpj7fAm2+Sm31zLb7kdbY6sDpAMaRwWXZkhBVhDDG7BpWrYRynh1C
4gnGKqHkRszBsUvHACnXHbH2W9UzhggKb8QOQEIb1pz0vrMQbWnd/CLxOPcZjh/6UTuUyUg/lbsr
ZG8cU7c/TgROHxOppZsyiM+UrNpjO1jwu0FGFap9BlwIKzia4dabfP7YmSiBDf91Dv2rboJNWHa3
ddZTyI0Ml3MJwb9NUnufRKa57mNOSr6AcscIWDOsgpIg+BzZ/qOMBOIkgo3WkYwHeiEFS0J02HwI
2fOBKUWsQD0tJUOvb6rRv8LU6eMhWNJNZfFJ9rrYxa9VasxH2n5Fa3ogiH1M/xPzwKpwT0yPeJPc
S7SXKBS7JzWBq4s07P7zginGvFG18xHgn0H66nkSn+G3SjZh4uOV0M3HmTTB1TCCumAzJRZwGD5b
TTGHsm8QtdLg625z+q0efR0RzQ94x1dJmeAirXBOqBJESuvcuD4sa9Mdrpbe0KrGiO8ZzrgTmd6f
Jzmbz6BDkdZ6pMdjWHNehpMxcbuV0hEwYiailsZqw0KHENrVUs9Mg7t0cRPRgg+OuNVuQ8eha8kJ
3Xci3/MjGCWBqAlZiElbaDXrOhoeQjz5RVumZDWBb3mi6l8I+rCIlutKNAlI94Q8Lt2010EKAl7h
ohSpHZ/yCnVZjqvKoa21LsyYi9IBr+mG4yVKSIj8rSVXQwgeKJv1YiNiBurCVD1xv2RypAvtYTag
L7a6YWyIUOTTBO4Iyz/aArJOseRsmtJPt6UOKcQdtRY6RYTTrbmBOHgn0LwaFVlfUa4xtUXNgS2D
NL8kvxJmv2QMo/Z143rXDBC0yqAEzl69ZaH9MIthO07DYjGgRp+KbM8o4VxVNO+NyOJmBy6KZTSq
HaQNnO8IBwa+DQ8PeEpVAWVymvDJpqHGaHm+iQQawm457DiXnFUiDnQWUjXxbAtaVTOZb6SEVR4A
IOBXWQ8IIzQfk+qaCvc8n00AQ+g9h4LjztCbbJfqE4ZhiaDdeeyEfzs1C6Bew4E8L0Zz39nWtdqU
ELY9rXM4cepbiE3HXJwHjW1czmN2CsifW6H2CM6yRl74NEXLVhT7NlafyQQfuGJBsx2ScvEnPcxB
Q66wIGYBB8M+qx+z2Xm2mvylJBay7yuSxpjxVR28PjcDccNYchWKqqU6VEfyEz+KVhJCV5Or1xOR
hawKiQzmJLu7oGwvaHWERzqe0CUlZCDMvfGSKH2cie7YzOzHK0uGGdG7dLaHATZcWgx0bFl50F6P
+C5WZWoR/RW6OGXT9AaiNn7l3rlJCgVvCw/UarB81hoQYdDUdD7O8lYExlGU4aNo1QnZPVlMxdHM
z3AycMEOzhnwwulRBzLYp/F7VTvqVlcalhyww0AWFlGFa3t8trS/YsKJonZ4pYFGYhHKeSqCNK5O
vQXi0tdqegF5nOzUoO4Js+BXkEQVOCxp+fwcj6jk/Gm4DCok4wBH7m14Ney0SIlJLuNsHdj1mkwe
Qvg0DN8Ui/NlX95XaTnsBiO8JzSNy1s1yQ3S3e9NXr+On6DFt3WZBns9+l66ZnbKVc21IcBPwJks
thMLohBxc127driVOvCNwG3P3K57qFsT5hHF4MaYY/IIBu1hisazYGzlxgoI6Mk1IqvMBsMpngDu
aNl7vhwyfLuz3CS9Qf9Fo4VuESLzmEmbUVf0UuQaANF0sY7TAcN8etn7hIZH1XNGoB2tL0QFjdhG
fbkv9UzuKuG35+mFoPr0kqrpr/1sKDaL8eY8DVoIfLwlMcRCqO6DDbmNkqJkjrbvU/O+JlhmkgBQ
EFSHWfGRoOOjMOO6GlDHY3YVOpVLY25wfEQHhU5VtQHzq8E+5jVmuDHCoR9WPm361IKqRspB/qL0
0brE1kcL6IUAVPLoHPEqY5Olq9c8EbvgRSpEOkmViHVd40qI7WaPdIOsQm+w6NaUYpkhiemT3g0x
6LI4IjIAlxvTF9b1alor0mwBMRGSZxvanuZJdd717W0a0uZTHBzMKRzX9MvvraJ+S8rc8jrU7qBw
aLBUTjQjueKckozlRYlGlxZzcu+n0y3Sf3mQMS1GJNhETvilYmpzXVr9pSrzOyj0pGr4BSVmkZdH
k4HqpaXn07Y0BEew1viepPu6h1k5ZTMO4lLxcbEHw7/F9E6Qca/Ridd6P18XfUZ2MfOknJsJhIAb
AWxodOsdkO60MmOTmHMI9i4ZLl6XVYLF/RB2fgZW0LwzMuSQ2Tg/oAmu1tVnYpY3IbzDPMtwtHKg
gfKjXofyPV4afxo8pxBLJCyaG9Xb9PvzC/SEY0UyWZHegCL96G1S1PCnY0zwn0RhgT9RjD5NvOu6
PYjVZJZ3nZsSkz5Do2SKfXJauidu0N83sLkqlZ/bTxQghr6vfeeDeKadTqE85Td9Jd8qu+Cw7m91
dzy49nRQkM7b0B/hGVtveNUj05ardmMiYFkBOHyJOuuRSxptGm8sCRemvGh1gRmvL158B65QXTiw
HTeWq3nc7xddO78S7+iVenxR5KJbZdnwmc6o9yb7Civ9VWOD/yhdll8zTw7gyMTFoCiXmc40CWTN
tC/JYZS1duUvL7J1up2pSbYOx5WsRuV8jw187EtEKlkvaWEz9R5LHU970j71ZeXNcR8jQaW5Rqvy
fNEZ7/QsPjBAPEyZCs8tp3kizSFFyMlLHCZ3q9kkDLTMhqjsowKuE3Qva8BCQRLGvnd9jvH4MSzF
u0QcRn5W105+1iSBRcsfLqRmlvbR7IvSU01DtIGmmqMNoGhtSQv7d1VpdL9uw6B4AXM/bxGM3sUq
3Oj2bF3ISW+2Fh5HqoIlIMFImp1u2Vz4PpleP5yftBHjeFENgyDiQBRi4McHmBxrJI7w6K8JfxrW
OmfxQ+Xic7P7p9nBzWWTMxkimS3KkROQyY3RyH0/M1JJoekAQCAiGsgEhxor8Qw5MKgPLqxxJuRS
g6NtQtJlSt9va53Ss86Ki1y3xKmI4c7h5+2Ok4YdEPUdXS3OrmWxJP6EbPONfVMgHvRaAfk+CBh6
u3F7hGJBlLt/5DClb3WiyJCPAgbzCQDNelCLMoCZBtYxwaXZnSF8mFiMuJ8mtgY091OxGrvc8FKo
fDHUxvOkZP7phz7Mn9j43o0Fk4OEWC9/gP9lUEBWhLlGjoFmF20Rh/KRn2XoihydiY2TbDLqaqoY
jPf6QMh9Dz7qwu1Y9UdD2xZOdhvpOPBqmxq/rEWwEbbje5HUwQrnxcbMmZEytld7Loq9mWpseZp/
7mtGcNRYSDhl760JCfgiLlCoNDeiqPwVNoT7dFK3YdTezZrqPCnD1+gBQRxTVtMhD3CEexfo1Nxp
8moZDIcgZQAUC40n2dSHmXXKh53NyLcpgeAZ9rvQPpMCvEZP4ho3+bsh3QfmBQA10XbiQAqw5tng
GMtdiKZs7YcLG7nwkDPLa2tsd2YH2NNoY42rYdxEUVA92zHHwS6F6Y4D7n3KPosq+bDT8btgU5+t
HqOj/1JyvsCY7no2dtR136G6D5N6l/bNje7zRkOZiQ/MgO4zu8Q4kmVHs8nQYvbHopPTyuiMyQNi
OvN6eDW6WXz3jZ72dUwXNqoeaMtQ5eIZqvX8PpHqTkuWjKxE2GQAjQBNzZAzJHyNmM7TCqlKcACt
x4aOMbBNg+wyN1o+M7YvX5ivnaOOSWJ/uBZgoqS1PC1snL3hMilk6uh0FrbIpd0/8b7lY7rRZQmI
dWSfSGRMIWTp+1nqDFux2cQFxFioJl4L53hV9QaX4GzfSbylaxNs0kYA/wJbGe1pQW2scGQuUkEv
ybWGoi3eFRPj8gq9upUHzP4XyXtREHEdms6eN/25N7lF0f4ynXUZi1oM4YcmRjSJVsE03gdG+sc4
A2EyTp+aW70WdGxXNTnyHuxacT4MKNWi7iMrjOfK52wJAepKuDBKcjpjJuFr9F+gv/jXNIqWqDmS
scqGXh2D/xIGWGJ0S04pYXBpBGs3YEDn+uRmJQTiFXyzb8fvBAKPsG6it0ClOnPYPKCzTJIiJLnT
jz84d6Wnpq/BwUkdFJQPCFYhqD+L2/DDCJnfYFUBOu5b4wZV+7Mhg4MwsCpHxJMZkfhwDZFuyc6S
K9nxjRgKE5AYIgGrwVSWtERcx7BQNgMQ39WcGAf/OeKwfCIVgZG5/8JpZgUYyT8LCvmid+QtV/5t
WFhIk+uRk0lwUZrcr9HoDTK5R3PO+jF1T5WttnNPf6mf7juVdQR2Dbe5YcXXDR841Q+QbzHfDGVx
4WcRLvy00rYIM2+svmDPwYqCk5LV2FTBqwPAlMoZgWzHecmbq4E0z2HuPeC6MNhzdSF7Us/cgR9C
YY7N0I6uDIyXZEtFyLHw1WEMQ/JQV8mZoSUPqIpilLIARkp7ZjivKMbcGR59bIECAY8+e3oNB466
G8BYet3OM81O23wfCK6HmRB023aIt8yoabCP5/CjCHEdWegqHL2RwqmPfXtJu+BtmB4EW9HKx+m6
t6e1EZnjthLAm2tXPiQqYzOx9NvU1JnAc8Yie4XGB7EkMe5fILlkvGUGCYkasRy0T4L9C5m38WWd
PWjjdUG/uCeKgNBU+PM6faS0YZQuOLt0VfYWT9pFpVXwIkhI6QVmOQYzV30eEbOmcmpqZq7EW1Jr
d3IdhtElN3n6XCfmqnEKf1um+nVl5rA2TH2T1Ui0i55eDNcod7Q+kM7SBS9xVGtry7ipMhMmnRUR
no6hidwPy19C1fe2XvUPchnlJ1DuXT0A7SDG5GzCrxsgt6U8xTgeRjs3WnhAaUiLCqg360P44GDk
2w75fIYNwkFN5kPgRqyl4l0LtQ63T3ffVyA8OkR267AbXzOTonFQ6TMaOHPvz8X3dryA/lpj7eyi
XWfpOqeg/KVrJ53CcnqZnTY9xf5kYgckm7z0ykrrjhEkRYbgNIzX2lLWi6naq354ZqSSbLt2Ed+7
M4BjGKQ/gmZLRqahj1PAbzM0u5axjVr9vpucj7FetK+ma2yw7cYur01Dk4UXnkl0Zh1kHYfnTTE/
WYS1rTpfDcceiva+yCPNW9y/Swc5yk9ABFFZ1BPjqZYVJKmWDCjwb03BQlczLfNpMyj606l7VhA3
80yRRoMXy1IA63mGd7bVplWlw/qhj3/ZQPxHnys/4QGcY0BHZVSnC9+GGg03UR9dWDHifJ2mkEcy
oleJ9rpxez7fdNp3fot2axmj/42IimpuXcZLUJOIrrHc95xhp9kNt4x30TnZD2Hi7NKip3s3aMXa
1LcYaO5iN8d1P9M977nYx2WAmtRPWoXc4m8dHIB4tukHBTYqjjGlDKae5TLH3sbxLx7opWt68IQJ
3pMDQyVbi14bPb7NnPTKcNS0cvHnMjTJgFkGCHWoEDum6qRDKqqeMKAhPF5jqGmPSf6kJ+S9/X+Z
8C9lwhbaXXTU/weV8JoIqI+f9cHLt/9THqzZ9u+WMKWOptASaIGF+1/6YNTc7u8c6pXLnaos3TCt
fwuENaGQFTsOCU6Obf5QAv9bIYw9+HfkxNIEc8DQWZri/0kirP6gD4Zaz4PoPDcGQ65JChl66J/1
wZWhdLtpy5LW+7wy6z1I5sjYx/4mIAXqp3flX+rkn9XIX7TIf34sXvDPj0WrNkBIVIVHCnVxCjsG
H6HGdkegL0kwBUJLHImY2FzzzWmTR8JVyB379XNYHuK/5dB/fgryj0+hVYNv23TeD3bQZ6/SyImS
KwYWnr94nP/5bVU2hyUbUbj75W2tJ+Hn7CzjIYvbE5bFXe/IM6wmRwstRh6Ux1+/LC6wP70s21Au
hmTDMpUj/viyyIjykSWI+CD7lAAcmoudDctnWo3x/a8fSXx9Bw0qNyVsxVUpJFFHaNd//hANNcSZ
HqYYH+dnzSVpx39wDFqExbhuALdHwWfavTghFxPIx5HEQid0mBqrv3iDvzwNnoPhIHfnElCmYSj5
5YMEK6ApK3JbyvWFA/9aW3e/fqHG8p79dKn86RGW9/wn5Twi5ZLJt9PumMes3NVzs+LgsYa+uHp7
I3PTQ5q0ClffpxWN2n8usP9cP/6nO2V5E78+tmkK6i+sAzov8I+PHc5kR4cRjy0HG4SUUlfR7MSI
Jzg5uwn8pKq/aovyMp2aE3R/Esl8a6eRUnX26zdheRf//DyYkegkyLISfHke8VjaadryLhtmfzRF
ldOFJvCxbR5//TjLMvinB5KOZDsWePjkV5vC2GcM7ZCvkuGden2EYKNOs1crMXHpIKIzWrvZ5eZ8
Gox8Q1G070GQlKCySsTr1BLDvmF4GlFsNwsD3hdqidr7i0v/yz3NWqtYlNERKT4Xi9vsjx+KnUdh
CDxmkQic1Q5MGOKM/G2Y3OZwlH/9fny5n//1UIrNwdAVuJYvy4frlqVUI43b2fhkQ1/ZHCH197rf
//phvt5EvCKps97xP12y+n95Ra5utDTDNXVoEcVvmDpltzZGmr9YnL4+ynKr/vzZflmc6AT2Tezz
2Y7GJxSGdVXIv1gMlq3yl5fPl+u0btHnaMvlcz9dcJpb3zDKXkcb5uQrekbr1eq03KsMobfL/4NR
XderePMIt3OF1oB/+gy2v35rv36Cy4tm9Wd3daSFy+fL+kSvOWOam7W7lPNdXpMNn2wAla+a/i+u
yh8f0td79OdHWp7JT+vURGZOZxY8UrPpPdPrT7mXetqGMns77t0NrFOvWTOPXGvrE1P29YO9mtfx
iqGel67/N2nn1eQ4smPhX8QIevNKSipRZdpVtXthtKX3nr9+P9bETksUV4yejfsycXumoUwikUjg
4Jz+SOP+AOzXMVyoUnb6/vY2rAUQHRUiTTZF8h9jMX4kUylrU9Z9p9TPw/hkAkf06Z3cNiIvrSB6
AOYKDza5DPSrO2kIKUXGwpAeecg73W7agexyBvtX6uTOj8R++PLp28/fp8j+HTkv4dZRXX5pjCui
JlokFyCkzGWsBoMMg2olpUfA+Ef6A/tilz1ALXSHQtmxt42d6NDs3gv776rT2qZDUZffFt99NWwo
DWzSn90XlMQciGF3/QGqGMezX1A9tNNd5oAYcyDatXkjO/5+r9u/nhHmskEfO9/AwO4QW3OMjRUp
y5tvuaJF9JE9XzdGJliPlv05cj62e2x+pYnjAJqwv/v2J55h9pNu6/a31n4Cy7xHH5Rr8IO/8UuW
x3r5Q+Y/P3PtFMoNiUGD9DhU76roedI/3XYcSdr6eItj2lalrtDIS+kIx/daJjxoOrTePiJQJpXK
NGU4mAH2D0YjOGFavA2S7kel1wM81Jkjz+xXcydMiXQwg4x4RNLwC52LO3lo79CLvmegZ6KPLg67
TAYSGcn1e3g77ydBPSjgskpJcmUmuexw7J4DCWQBUDUX+odHodE/Fk3ylGmhm7Q59NDpsyo3d2nE
NFqYBc9mYp2AY3JgPcj2hAGx416kSpoOXnRIIukRImZXQ8W6DaUDinqPvho81Hp0MryJp+PoK8xP
NOhWx0CXiB1SwYCRYNVfecpkb7UkTGBrnKYdkzyfKH0CLNTyF2NsP0I5cx90cxtE+whHhfeQhDFq
DpDmkIlNKpywjF9AJfBWjYdvtZa/NcQYydkuP5G/wjNlPnqmciji4hnqe2BI3QNVZjQ8ZOErrFk/
4fgybFEDKYmQSTrDLtUDamffc9N8lArzC0TuO7U1XUWfnqAfuDPUDpRFDiJf+eiNM+xM+p76Hnjl
ONiBoH9ratkzwMsTQ8XUvuI74sidkTaH246kLvOXpacugrBAr40IiB8VO/WOPsiudwAw7ij32u3e
vPtOJ47TM+wKF9yeM+4lQlR9Byc/sZjWutPtXwr7xyew7XZ/UE6QKd0Jj81ec0T+H5EbK3G0jcMl
LfOZf34zqBp9zu8kc/mb80yV4s5Ij90h/pZ/FD4Eb6V7nn8PQL9d+QAm2BVc1Is2ckp5/czB5iBL
okrmvjjVcM0UqHUqCMITqw2burbzfbLfTuxVaT93Dtmsja6S/fJSOZ9/nqA+27ovVn+BYarkVyoE
f8u0NhEEoWxSVj5XsoVS2imdeo8S8kdJayv4u2iuWWIATJMxNr8VQTikv0E+PKeS/KRkQG/L/M6Q
mxc1RBuAkQPbMLS9Ockw4MQuZdJ7uHGhpeneoAzHzFPmbdyqy7g4522GKEu6ZOi0K16/7Flc1CW8
OZcgZJX8SfzWxSmUjE3DNMXGO2TpIbMd0+AJoqqmAmng7PVndijx9nkMZfGxFzPG6fvYH38w0hq+
7YHxEPXFKs8Bn7JdG8dpkc7NnilJlm5YVCSQ2zQv7QpKBf+zlFFq9MFgM/WoZB9uW7DWDqxEBYUR
G5FNXC5NtwaTxARAR7kfDnN+FJElDVzDP3jfTfsf8Bra0i7a5U6Nf/Z745DtQrt2Sqc6NvZDYRe2
Z396ovbOQ1ByPnX2F3SwbArQzq/AQfTFRrbaIRWzVVs8fOtsznazd+nz8t9Zuzn3QnJoZzooLdof
kc6xdW73L1T8diSknPr9HDAKF6Wo3ZyzGjvogxxv78ASv/GVVy/Bs73QFklaUphQjAvshcE793to
v3mPCBUH8Olbb/9u7d+3t17e2Hpt8R4wO70tdJ9srXe+0ygiMgq8sGHcInET2OKUiIiMvD1vA/T2
ZE/EApOgIJKsb8UCafal8/T51df+OIK2eDrUVaNJ/ozsuZ/TRngZnTnBomXGb1Ac52dvf3gRNkLv
aoYlybpGCYXxKzSILh08SOVEp0aeHlHSeMNQ8nHckwseVHKseE+3YTc5pv0J9mAbbb4D1ELkhJND
d9nJcAD/YO22QgpVw7V9+POTFrcB1OkBcEh+0kfDfvws2PjA3bfMftn4+suQMm+3TOhSoWKnuvFa
IzwLKX3hG3I9YCaQq73k39NQgLXqR15+4RmzEUauSjivxqiIkZ2Dq/sn+zszJpSiV9aMkB/vaYvb
33Pn88iLz7KfB/sHhCGH4+8n5G7wqtserqx5OE+Sf+3Om3BmlzGztNIN7Cp2bn8dnUeeA9xzzAXg
YLn9hjMGuan9bBBtnE8RHxk5bh4An6RTZX/zHEjOiQsnc7OwtPJQ4tb988MWgbVRlNbqRX5YLJ0Y
WtCahzjfqCmsm2AUEto9LJmL252cE6ULtSATakt68PeQx9rG8O72Dr/GiOWplTk8/2tlcYB0pahN
gMfzDs+PEoHYOM3vPofpLfvNRPiNdtBesa/F/tN8euY4XO+AUNrx7t1HqB74FkyuOx/eSs47mNcc
3J6/y37q9sjPc8w2nfGSiUOH5QPPP/vJiwOWhbrUcI+i40vChWzRoXCZjtrP9w5yDQ/Dvt6NBx4G
e4FX3ebxXqYMr9bluR7NC5VbfWGd+Y4OLIFG0nVHT/iQnqiNHC1n2BdP487YBfvs7vYnWlb7VRhP
SBuo6FEFp2CmLQ8Bl4oRVOYsnwzdVFkf1cncMSH7pRazQx2JjEF1LtUmx5f1z7dtX/mgRjWArhyt
DZnhBHXhHWkeUPOqIQ/qx7p/9suqQZkShcY90zrd/rateeMuPBFAtEiVzlAoRquUOC7POgyRPboF
pn9ixo+hqA5gugnt4l0dBGBNvFrcqKZdpc+KgkEqSvSU5qqsuPiSSSzlXZF47THfNwcEhvcM3/I9
pfv8sbvvjoLz9gE6sv1c2QEltdf26a64g7dh43cs783Xn2Eo9KFI1K5L1H6eyFnQGy0aUrr0qVRj
0JiqUTEFVuuJle60wP9kVJDZ7Wu9ouf9d7sOqu21omSYOlzGsKtc7jrsDRFT+qF4LBmjpOerVOK3
OIHbmt66mf70I6PcyBiXPgWrs0JPgFfL7NKyubBoeGnjtYo2Hq0eSceWkeNf2gQEUfNN4c3txS23
dmHKmv/87PrwI6UzIqnz7prRL1s7GuAYdQxvLGuI7qLomdKCybgxHMS/O63v2w2Pvlop6TBRAsAT
KEl6D4v8rAr7XA999OEZE3+XV6F6DIvB3PfmFB5vL3R5doiJNDnn3iM1wrmleblQqKqRlg9zWEtV
OJFj8+3oj9C4VaguCHKw8e5cRkB1bqRS7DZZm6Wpr2np2a4GNSNwwRDCONrV465sNch6k2j8h0Lr
/2zdXG3epRVlkUsDQLcESfD0u6LNmSEA9g/oXAuCnxFK5X9r67Vvqxg6DxiayOriQyWDoqoCU2Wo
o3dAGzXbABAUUWS+/ZWulvRqxsD/dcbQjdfM8WzjtK6M07pEJnCEVW4Pn0njwqmhMzzU9e5tU/MH
Pw+m9MPxhj+mFslDNZU1kpJZckqUrn8MmYKQnLiuaDPGzNrvitifjn6pf7lt9cozNFZFeZoArklM
L86p8dkCDa8VhSKA8acw0NXOrDbZN5MlbKxtDhCXa6Njr0MSpkm0/EmBL60w3tY1gq8IrigVJYmI
7AcKUMs8Nt765Rg+WmM+C3OGXV84/dhG/mORGfBO3V7r1Q4vDvfiucN0pJmDgxGP40za0UWiCP2y
PEGrGrWQafsoo/dSgCrObbPXPjRXEig1idQURDpal4svplKLEsFCXT4ZH9o6+CrOIDKv/tt+w1yx
4Ctqojhf+1cdLUkaRNEai+gkpIX3VhF98V1raOEupKG2saSrF9PClrrYykkuyHQpCx3HOgWqVKGT
AXnrwCASjaZU/YnCJVObjJioqSXNar5K9K5XOKZWagGgMwXx++1NvvZjFq/SAEFbF0iJsdjkRAqZ
ufd7jxkutIoiwEWtsLHoFRP0I6kWSkBTyOoWJoqmC2JU2EK4VFFFteW0Y9jIj6wwvfvrtRjQEQA/
oT5HaXhhCJZNkGUiSN0KjjCrpnCdhw+3Taz4JAR9lAApgWpYmf/87NiTi6utjLCtK7aTAKNsU3DZ
mpBoM0KNuuFtY1dXHQmLAT+MQs1RMWDkujTGmNDgz1Nzrp/MNEcgxJ22MixonZT+lI1Cv/GhrhZ3
mSAtG29VVfqQXoTTsUBfQXP4aRAXVMz2fC6jsfx9e3GrxiQuc4InlIXLdnXiTRZkeYireJOxz5B4
joTmDeDQDZ+Q5hN1EULnRdFlA/40F2+XFx6q7hnCP5Dew1A6fFVk+u71MBpuDu/ivgUre1L1RrMn
v0PTW4/TfWkiAeakAvOYvWgFh9vLvjoM88+ZQVOmSnnh6oVT6WpUCHDuHZFkc5swc9tq69JY3dkz
E4tUMILFtCH1TBBQ0BntSqF7pzGiwygE4e7t1cweeLW5Z6bm++vsOIS5DqFWr03uKFWHKXPrippb
/qvr32QweN22tb4sa1aKFyWFZ/GlrXJAGqqu5Nithrz54Kc1AMtmNPYRg7YbQXHL1OxTZ8uKitzT
5bCSXSsPDr0S7lOvfYsg+MburZpRdV3VAdJR2lIuzWhqZpZR7ccn06/NhzqGzRYSYIvRST3YSFdW
PxRPLp6dhC6S2ktTfgfoPw3bFiGVjuHpr6lu2RmkdMxUN/zj7S+1FrdMWuo60EXqdvriS+VcJcyp
9gFSmKDeAzs1B7vzD6kQbmzgVXo0Hyb6JHN2wKtyGY1NiIgnKbVickugvn7gWpn6qDCIlhoznYWC
/mecyj+QN3D/wwrpA/F2h9lMFhfb2faZzlhIIripR0PAMZjNtpxazMfYKXpBg7Nzomr56bbRNXex
FGoU5JsmDajFtkI0qRc9tNxHpW9cyuFPlMxgTpN3t82sbSpvOF7gPK6AIi7W5gl1yfQGmyrEEdwj
oRboxhNy1PIuKEQIA1Wjt+o3UxfByWyEYlM8qw06YhufdmWxsNwywzB/YYvs4dJhGTXNiJLkJQDH
y2wfiWiR2QFTXvCOTMHGJbFqjFeeQm3dEK1lY0cOBSa6wIC7nQQzgKHA1+I5Fbrzt3d2JfYDNfnX
zLJn4utwAHWtjsB21CHW2RWtVMKVZsAm9deGVIWHHAUfXmBQDF9ungAEEa6qWHQjBWinMN2Z1bDh
JddbBvJOhXkEj4THePl91EglPgpm5PJktZMEhZLpOd5KTuU5Al7eL1jRZjQb9UeFp//lQhRDzDDT
Ce6EblZs+3VJkhpm5i/ES8ofZt8zMsWM0F2XjOqHvAbWLw4wrWStKkMSNKAnkOLpPlPpkMxGBvqz
eT8B2EhAHbQd0L9MkAv0HDrdCYpOe6t3mrjTUyHbuPWvz9TlOhaR3tJKq0EkWnNBpwQMp5nlrNps
BkxzQqyGrHDh5yJUq21u1qfWMOLaRfNiGh9v+8V1YDbBotDX4H8aFNSLCFJGGQpH4RCD8pC+t3H9
DhKzzFEqILhq+/G2LWn+y5bfTueVDEyQgAWk7fLboV8jknYwQQuMPbHH7KNiMpKTvTSIzaCjkBo+
QwlGwC0ew6DoeY3x7vYvWF0tWDralBwG0szLHwBzp89w7uS7iGBwt0Kr+jyFFSOlG0Wi67uVXSWd
o98Na7G4LBLBvhYYqDVMLsBfChxPsg/st/qazvrRw+/ba1o7doQJpgLmi1UTF2uqLMaeS+b+3Flu
yYuyL2ZtujFUxH9v5hVDqouzsWVynlp9IGvVGLqB1t5pZfq+nBjpFYqNOLX2hQwJNMKMWL0uRrVh
C0NuhfJtHn+AVLKDkiK13kdjshHfr4qjuskbH14/SC6N+eq89ARw9cJs3j8pVsAoWNLJ6ecBONR3
ZHWqFM1xCMh2wixh4FRy7eUbsXJ1mTr1IiDwjMsvHRGSZwhsss44SuaL5n+NjJbxHoYgISW7/dlW
DZmUS4iZqnE1mCFogcGkeme6VqXUR5mpIESLeutl5JV6QpAv2XgNr3k+KQIgTdUQ4d5YXNKdN7XM
kTZcAm26h3/IFoSXCNm+4U2lhxun7Pry5Bv+sbVsAsOZqFh+mccwNbUQCiEPLob/YftMMkk+EsNn
+jINiGq912BBgCEoAzTQFU47PBk5E9vauJEJrB3jM0vLTMAUwwhBNXidYY+VfpqxzzPU6MPkDWLd
RfX3UV8n1qMaQK5K+WVx+UxoKzJ6XSAoJM/T60GZwJ4M84oll6DooG7xh7//Vlg0Z6gWKF7umsvz
NnpSPQgThQuEsPI3fo2sMsOOW120Fe+7sDKfhrNXmqWnWRc3ArS3zYhM2UMm1W9AUQKbC827xlS+
3T5cK9/swtz8c87MySG6KZ6QBi4MjnvPEkEiQKoA/fhtMyt+fmFm8XofYopJZWkYx6zM0TecVb5g
Ltnw9JWqCGHo7AstTm7YGk2nBFLspmo4kpDSd/XcOMhMxugRhf+RK5583yse2OsxaFL5ndRVj2OQ
fogjSZtexsjo/Y2Fr+0v/gns3WRagmTvcn+hbDetSax6SMyHsPNtrcgGyynoi6oHkHco39ze6DX3
Obe3OBajYXgZYnnAFiGvsUbUXx5ziANmik891zcO/EpkpiD5Z3HzVz9zHr8fJJK9mq8qd+VdMOrQ
dqXqN1gtAnjFVHOjSba1tnmvz8yJ0LnXXqUJrll0BiNA4/sKjcTDlAvSLKYOO17j//3rxuRNqjNh
RbeTUvrCpcw8SyE8ieHpLutHL7FeFLE73P5ka2cDzxAZJ2Pox1reN8jJ1yGcw7Kr9eZer0ZUh6aN
FvXqh6IQjhFLE69qyE1AWky9Ekh1p7uoy+6FRvkkmNpBy6uNKLnq8KpIPjLrCF0jDlDsjHS1oEyi
qe95c+yZKP5QC8X325u2bkZlMgyiCyolCz8XGJVGDjHUj5UUPcVh60pJ56Iqt79tZv68i3T/wsMX
mSkC3lquhZZxlPMGwVgZQDl0KWRjL0nphQMSEhoEGOgQgNMWgmqEkNGLtHzDQ15RcFc/g0Y0LQAA
muIy1/LNppgMM/JPllq3ZHN8Ogg7C1Wbqfb735rFED9cbWLcvMnTIdTcjrP4kApBjlqWn1qR3VlT
9atu8vRR0KyyRToPFZrbe7Xqx+TwcyqqimCeLo/nCB0UoloqOilje6yM6AMkRB9um1j76pwU+oYK
bUqAuJcmJj/srMK3WshFYSdFZTKG7+ZXrjZvb9tZOy8sQVbMGVahL3suHXPOPoAV72hCRj8rFUSe
9yPOx71aDl9vm1pbksFoBWeTsiIgyMslGXRcaloGsptP+p02xe+ioAbRkN/dNrO2IhJNUTd41mnA
GS7NoGIJpYqRoQybPcXjN0kvDkUD3g6lu9uGVl4l1E8ooDAgSAdu+W4c4Kn04yETXQp7D7E0PMu1
7lCrfNPKdObp/QXlxrW/toPEZ0Z+idTEg8XSylAbQjQeVVfSofeRIkk5Gkp4ryNgf3tpaw4OlIp4
Q3NxbpRd7qFnZXE7eHMBarAq6RC0TS3shllr/bad9QX9sbNIlrpJLE2fFN0tRj85qqYHHjlT9F0Z
qlvYpdUlKUw8KDz254fI5ZJEsYTBj8T9FDSyfi+ZcQDviqZuHNs156NUBLpXmb1veWxDKZh8nYYv
NYuXuDxASeHSz7E16Nb+w87RJKU2wtv7qpgsRRBjlrJoIcvnl+EOeRyfQr1RxM2eU4ZmxW1za75O
wYnyJyeLkr1yuXvRJOQDVCe6ayoezKRImd+xfh/QNiX8ndJD/CcVRgGdSVpv5EJrFxPgCd6ouigy
OrLwxaYyTJhLjPjUSFV3EqDfcqdcC9CGHkDQxuqo2GGpoxwtduGjKQt/3ZUmLFJEocs5z/9etYwT
TtyQw7+PKJb1MUH/p4Xh7fburh0DgFfM49AD4VZZ7G6qNcHgFXNTsZFFrtdEKapj38vod3TpWGb/
IXM+NzcflbPsEnmj2Av0eHKlSDiO8MN0rbxPA+vI29Ot6+bv368MroicciY2QX4tTl6F0GyVKlPo
wh+0S4LqneLHb2idobdhbUGxZmdYpA+GOE940I4DerssWqoIhkM7avmncfQ814K0hVKemHxuFaOE
mxDS22yCL2kjLq/EFqzO+J4ZnHkF8xnkSB/R2VOhvTdg8eV4vMelsvd/7SUGmfMMXwCLqCzRiHlk
9WOMk5/g4IU8jOGzpyiuQpigJPnvwxgjQPOkkWmpM0vIpYdUSZQPPojUYzK+LYz3Sao7g/RYUPG9
vaQls4RKB2KmGKDuSo/fZJx2YUhOW0aZAtPNx1J/UqEICu0yjPTwhGIa87wd9X2I58ziSeoEH504
Iyzhv8r1L4Y6CYj7lBXfdYpnBQQPcdKN37cSey5+nnz589q4QoNREWO3F0p7wnugA3Ai8Wdq7GPg
G2E47hNjA+G3coWATCOsg2jijbS8QtqmgF0mSFO3gtTTR8xn9BJIkXYEx7+PrBeWFrfv2IS1Ac9y
60ZBId9BF2+9KUf9o6Ei82CbMHMjfii3wMRJhe181A1xY3tX4h4/ALIUiZlAXGCRz5iJnJbgUzoX
meV9hOBr0UIO2cgb2NotM/OOn8U7arVwLJu94BqjZD0KNeSUjQBxgBSX0fvbDr0WCcBJSTPKgbxp
WYIUoiiG50Y0YZL2i7dTkyF4pOfp/raV1QVJCqhFWoSc7sW+lYiRaXqaGMecj5dmyncpp9pTb411
LDxRB21AsFG48mWGdq4gPjDgIc5ilOZRg9cRDA6RBrFuHw71ceNGWizo1RKEOTP0GM5QeXnHA2kt
lUCxKlA9PyFGd2RtOiAVeHvXFt/mysjC3ZO6V+qmHbMTeUSKyrlO8QjitClrnduG5r/o7BJ6NQTK
TOWBOL8Rl9kzw89TqZAwuVYSHHwDdTUwWLZndYfOB9aqxxq6QMjo3La6trxzq4vlNXVU+MxQRvDj
M54uWO/QlPh428TqwmZqB5mHL2/zRSoWJ20FC6avuEYj2ZrxVawYsIEA00AlPn4jGfF/WdKZvcWS
0mKUAmijfXeokg+RD3uoZRxuL2kR4f/5VjrYcDogpDdLDI8YxkrVioXhGnSYRQP1ALidG8ePJXKV
ARrHqoFVxM/uYyERNo7x2vmau/A8iDUeC8tgUQ69XopZA1up+a2DRQCqbCv4kJi/by9xzTEgY5lJ
vxjbt66+GtKuSYwy3BEG2L2adKcwLTfO73Ki8nUbSZMlXlaadJ0BoWVYWekQxSfIRj3YCtO+feka
T/2sQCDwQxWmEACkWBn1CxBMXYKmPRQ/DeIsBG7oYVxT3CDz3+ujGX5t4mr8Aqo19J0OQmYB2HSH
KgoIAjgJbm/Na6RcHlVzRjrRMKL/u0x0xCxGhkVvc1cp22Nc+XbbQ/gLnXXeOWL7YJhfZOpdXQGl
HkNL0dOENEGafZOVh3GE3AE26bz/FYdoNQXjvkA8SIh+mAlCi9BPh9PG5bLqL2c/dv7QZ/dYPAWy
2sq+79bC28h4k6ufQthp6798HvzzLXkh8+ii9XN1uyRjOwbdNHhHiXlVoPFy8tiHgbgX/aF02mhi
Thc51o267doNAFSWapf5CqdbZJxo6vSo7gywmVkq9Mi5LU35XRVvPGNXd5ASALUhrrSrTq5eJr1W
ebp51KNPSf1F9gvHV94LwUYKt74YykIzAAt4xGIxtT8ETQLbv+vJRfyzRGG4cAYPNtddatL03912
4tXzbf6xtnALZagKaRqDyUVrfmcNyD81/d89UP9xiTMT84LPPE/PJbEh4fDdNikRNmweRahFwLlt
JGqrn8dizs1ivoXXwMJMJftiEtVye6y1Ik1R9FaLuxZNLSSOmSHY16oKI/LtzVu70swzk/NPOlsZ
jBAa3C4Z5LzjOAX7osi7d5BVjN2x0SF09U3FN/d+VaJ2jLpmu3Git6wvLlS986KcLt3oCoQ2n6EQ
L7jPDGjT1Y9jAPt53x9vL3c5ofnPl7QAM5CcMu21RAdOJPRcpjTjVP3ej34A7XTIRLQiumceBcmH
D033hsC9cZFvml1sc1r4QlEome9mbdTeGTGY5qmZirusUENXLMzujmERRkVriznokKZaoE/1xqlc
OScaMCYuWkA+K6BPKriIFxgjsO3pazkwpairWXW4vcEr+QQXIJ0UcX6o81K79Cdf0VGlzxEPGBkT
2cseICKgF83eg2D3l5nUCMolE5Iwij+ixCaF726bX4s8VCBg1AOXo10hSKS2EfUwYm6rLxCjDp8F
3bQrf6vesWVlEXFEM5ECXQ4Y1PB5ejBzDftku0Vytm6EgURF16EPWGbR8IvXUdkhEKbn4q/MR83a
lL9M6fDl9o4tKkavB4I+079mFjlmb4XJ2IsQrCe9CCWXlP4YGvm7F2jwxEeIrMsdgtW3Ta444tza
+tfk7ENnMQdknQGxIIdBQbmpm+Q3Wr+FFFzdvHmgE9TlnNksTKhN26OgreluoGTSoWu18bHLEeg1
vX78dns1qxv4x5S1mH4MvSGQh6y33NZCJhZF3trxm/ylzExxxqoYJyVEnPy2zdXlgWsjZ6aaT63v
cgcF1WfeWB/IhMqJsdHOrdXoUPrRRrRcWRo1GHrhvOIgw1n2q0NZ8YbMaFEhqVAvLIaGVAHphSp4
p2XDSWJ44fayVu4/7PEQZjvBiS8fBF07oUDr95Jb+ijmaNwEH6Q0jR6SAAR+oeT9xvWzYW8JY6on
EU1NOoM8fj6nKIszxeQy+t29KVHhef4Pa+OpIzNPwPWzzLSrIo05E6hh1WX0S/VreFc8wBuZNpDv
lUG88enmY7tI7FEO+GNuEaL0JMtVq+9U1kMg1N8PTbXv6t8Bkhua9NksPt1e3cqRxhwdR3OmbwWF
fumQdU8vJNe7yK3N4H1eMD9TirvbJlZXBE6VyhIiOlfDEpUxApbKcoZ0jLIGfIh8haa+i5kyzEzt
JOTFt05KttigVj1khm7rFGjpyi/qs6OIroE1qdaxVlKnk94m1uDktbWrxL/sps5xWAO7J1Frwv8h
yLncQTQYIGoo0DnVSvg61NyF3twurZ+6Jx8zVbwLkU68vaFrawPSCaKUEiQPncU3G8FzC2aZ0asz
visT4ivKk9hRhwTJcdvQWhhhQMvEN8wZMrDYRBlNrpxxkhj6lfw+0GKjsSmImghmUjHpQnNEPlhT
3dtG1zwSKCT4AeqN1xg+JAfqBn0ky9WFND8mVo2qZKPkGwjS1T2keMtjCoyCuXzpGEKvSeiTTS5V
oea+ywQYFcckslE5zlF5jJMt5NvqXp4ZXJzrXFe4PJlzdOviY9y8mAJtXIj5c17uSBP9hy2EcANy
bRHc/TL8U5FsrQZ7x7L3HozIPKBK+f8zsUTFjgENdr0frOPoF+/GrnqY0r8c5f/nYP1ZxSvO/yzb
qCY0z0KrLl3DKH+IXvMjK1C3jfvq4+3dWotP9N3+d7deIYtndtA7yBFn8Hyk44XsXkkjM2bcNZDe
B1T4y32eFrG5l6pBvxdNH9Wk29bn8LCM98Q7itQM2jIFrl2Gj5muAEovusSxVmYPrTUiM+KPmlPH
+UcjVMpTCsUpwCURyqBKyjZum7X3DVMSM8sStdGZG/bSvBkUKjgkIT4pfhGcDK1AgjJsBuUt+lQ8
XJVW2ue+Fx11j6n7vES4QaIo9/c1lIsfMR/Wsy8Q5wxVQpapHSPuvJAHQEDQ9vsNK6tHnplHOPoA
v+jLZvVUNp4/psCRyyZMPrVxWD7lQ9R+GDuzP2kyacTtL7t64s/sLU680fq6HBkaJIuKSM6AHqEl
Dr8TRYFHDj32KpM3+gTzt7pyJZgioRSAi5AM+nIbc8EUu4Yr/hj12bPeVa7alPf5JiBldV1nZhbr
GhAL6FpgXm4dMdMQy2jk9mXjlgaURXV8h1T3y+2NXD0iZwYXPjogez5qA0MhYli8tA3ipGYgvSgG
0kmq0r2lgf8UT+a9MXobhlevojPDC7/0GL3x1MrwT0YnFt9aPVd3SujJG1fR6meDe2p+FQDJWj55
QkHwohIdVIYAdSdHnV5oUWSa/kvS8MfK8rWjiVlhji24m64AYoiAryoy/6snTbvPZC0y7EEPaUnf
/nKrG3hmdJFAjMwyU/kaAemVZYzqTP4q1lME6oadjS205EvPR51MzfK0pkozInOYZ2h5x5Nq7GWh
/8sJin9uJbIhUlnyBjBtl6bkmljaWZHnlqI+nCYEQ5+qsIQoTR2LjUxo9aD9MbV85Vg1ckdqn0pA
Kenee1VsnuRE1t+0fWD9TMUakpt0MDeKTatREu0Xmqeg9a74ZSxUqKp+YLSmHuNvSTsdQwMN8Tg7
NLq5UTVdPde8g5F0mZtIS3xNJ0yTZzY8hkXjKdVFFC/T71JZ/Ix1/6lR0EqAePNrFSgbK1Rmb7iK
k+BdSNZpnNCNvvyEIqp/YyvAC1LTKAsdQZrM91S6Bcuu0F0vnUDNLQTGYuTWJZQ7oKCr/f7Fk8xG
/6iXltbaNVOuPwCuoVYf8DyEfFzMh4ZYWDO726HyZB4ydAiBW+Sor3aq1sCdLKScsrxoQwuF7YB/
0dM15n2sWovh7wyT7oHHJdKSk6Q1T3Ukp9a72FASjSqVAmV2XOVhsHH9r50bkHjkPrBNzYxClzsx
RVGqaZkMnf4gJo/IOnp3Cg/BJ38wtjptax9bli0Kt0wGz9wbl6bQxvL7Jgj52EXl9Kh0VAFtZUty
Or1E48AYQVWN8SPjHRufey29m3VmgDvPmkbLTL/RQp7wVeq5tZdOD1GPIl6QlEgXh3ToYL/MHF1B
P3Lq4qrbyADWthdk1b+OtghLCMSmmkCcdc0M0dYhh3NOdQoEtG9H2bUVnptZ3PvoW5OhdZ5/ar24
fkgMeXrWAi6RGInmA9zi43400JbrlHTc3ba8Hiz+LHCRCtTZlMIgLZnHOCm1B3PyRYQ/ES2MpNY4
SCTSd7ftrd0nzJ8y3UWB+ppLGnRRr7dAi1w50oZjFI7pSaWLtHGbrO0nGGVovSkhUUZbuGqpdghV
V6117KLJbYTRNev2g1bVjd0n0T2Z5b6V1WrD6JqvnBtd+Eo41ZKAyl7m5kHw3CqdQwnyWRT6w3/Z
wT9rW/hKpUQteLY0dgddfaZO/CEQ6o2PtLWShVOMWaJ1fWKkblYlcbyrlWl8n7aSr9vtNKIdd3tB
S2twsvBoouHLHC21h6u+RSP7YyDrwWmCiBBRdQM2pJGScYNUqTd+vm1s6X+vxsw5hlFTnSWPLoNY
BQdUi5Bs5EaG9DMOAzrKFOVu21ieqVcbswnAFZTal4EyjwexN2Keo8zT7gz0W9N6X8rRvoyebxta
phezobmb9Ep2Zl5JBDXmmGo0zLNTR2HiKFBFc0bDMg9FNsJ4INaz+K3cbvjf8hp4NTqLyL2iJqFc
vdzBdoK2JxoV8NhdM546T57e+rEFu3Igindmr3/TWjl5aKOycYRu3OLFXNtbirXS3KsHGLYsjLS+
1Gc+sqAnFZndj5Fn9Z8zJYP0XKfeE3foXt/e4jV/IYtiyGImILtqqlVS1xgqohOuj8Cs6VtPwrQ1
mrbi/7rIxaryMRmsXNboal+AVSrKU1fVxh1KGCoCv5XZb5yylYVA4gMxClkhl/jS8afUD9K60UbX
K/vqXddb0xOjw/pGt37FI7ECyQwJIfN8y1J7IaXVAK0hswGy+CykY2UXGulPSBUXrVzE8Ha3P88y
0OOMcPwBOJ5He/SrnKQBHQAPRSocDUN4MFIwYZ7s8hI7toECrwjalKG5YXLFA2kjzJhrDjjorcXd
ogMQ8AJqK27XfB4Q0cxVRol0hDq3OtdrfiHNxW/GyQE3LV29yMu6TmsGPCEEC+8lK/IpKYnF3dT7
3vH2Nq59NggpFYaJQF0zLX95phEO1oH6jswTFf7k6gPN4VjJ4db1mZr341xBLbhVNzZydX1nRudv
e1Yz4joRjU4u/VNT1b9Swyi+qUmfOIqX6huzPmufbJ76BHhDmnw12Rf3cdwbVey7fZ3YScvLsrBl
/Yc5fLy9jfT0+c3nD5PZHxnMg3mTIwbTxsI58qGW9CyNFLdIzG4v9aayI5v2oP6GQ+JzVPISa0OE
c7Jx8gs7a1Lfhenkg5H6+QfFM4xqz1np7rwcFIWNSFALbnOUUQZKdCcKvE/N/1D2Zb2R8tzWv8gS
83ALFDUllXm8QUk6jbEBgzHG5td/q74jHT2djjo6N6/emUB52HvtNXTzMYTH/M4oZW5SNarHbvWX
LDJzdK6+TxjuI+bSx38dfIB3zCi7j97xhwtbqSjO2t6oIglb/egx9/dQQ8ub4dwGMTT04WXsS1um
pn4m/SSe6oWtV8qN1Oto/Y8B7KXNuCTutRi12hK3elnHZNnaRde/VukNJWHWlLCRQKxU0kXHSU/D
m22cT6Pa6lAHPb9CaS9L0KAgV6WezhbYKD/PdUI55BGVfpIOufdCQo6ey6bLoJqQihwLmWvBp2Lq
634XTatA5wFeuGjcC+XOunDqYNXISRZqX8GmGrkkEyLK3VRkoajDDZT+JhtxjQzZqOGFORDnFKSt
yr3Vnk2zwdzPzKjXg1niC9i9qpsOxtvoZtophQEGtTvENYF3l8YB/l9JvA0Cywo1IS/clzw4hbG+
mGhXb6vVRi+JN7sPsDw953477sNQ1+Qz4CArkKGaS8gaEFo5kBh/y+z1hbM6V8KfZDEhwChjJHoS
o7luYTiyrT02ZikSiPLIreMSHEZyi5YWmUIt21SY9xWLiRQCjmt+lyrtXIxx0+UdYsY5mNIRhiDU
PxosGogPEzEW6dwEG8BtPtyC1Cdt/L5Au/ZaxYbmC43rLJjMxSBsdTMqhRygZUUaFTwAb9pAPxkd
JpsQwvMy6Eb6gFHBCpKv222o7Ud4xw50s5JofgfA3GR0Mk99qKdblEBpVjnT2GGrjfxXvYK+nbDU
KeCYNSJ6yp+2Vdg4GfIw4ozzmhRdzHneaOTKNGTY0dXMGegDF75Zq1vlDGtYyjCa8BuS5MqdSJTR
LljzoB9+RTABf1TaYIVrf7wFedcroOj7sCJGjgq6YiC3o0vzJqrTCwLi1flQ+9X30+2K3jkLZ/mQ
8kTm8AMWhZb+nGs4uha9jpaDadX59DUzZsVuu40ptJXuYmHFpKKzvNvJhORL4bu9cnJFOqwtDJ8O
fB7ZUTJ+txATb4cRs0RMIBae4Y8pXdHIQkSBfW44AejK4hQ4rIspyRKypRga77eZMYzERtY78NXg
2h/0CHFxZrXryFQVyF7uC9w8rxwIdS67dNjZyhlgyby2GR2aJm8r82teQ3kKjXCPq9WXXCh9ahQX
hVymdN87k59zNvSZAbCRx0P/zlHRorVm653ufSSFn1EMFb4sXeLloeEPNZNyE5sogukBokCNcFRO
JyFgm9HRjNch1qBGf1CNPlQqYnqO4LqW4dIRhxH2F3kYQlOyiHCXrmFaptVAdzg+3nQaPIN8oEod
zc9NOL7zaLniyN/O57YfNt4wxWenqWEjSPs2RhD8pTq58qh2cyFFUrB5NtlMAp4tdbJNpqHf6KXW
RUqrV63SATtNeuVQR8jocvkMfmdjyg5xr+i0YUGG43Q+0vYcbypBuhkrtZMWfkKxI6bdsLpVNrTi
RnPNStF1aQaz3cvZ7z9jCRSUCb5mdOkBKzMs3oFeVg59VJDa3eCz2j2bR0eBDgUVOYee+h54dHLV
weF869ddeJLzEm0bjs0LZVzwYtMFqqpIJSd4ItSoKxyFgTf8AsvJeNMGacYC6qQZUex2uIRpGS99
TcUDjkD4iujGXK39sJSyFwu8qhDeqidstR4WW5cWqegPPVyKj+2ooo8gGZwd8k6HK+7N0Xsd9ggH
8pW8BiujvTLcRjdkcsZd0vavdUNsyZGjE5Z2mdgb0al41ZGJQMu1/BD4nbr1p/OBXoNNzZuYnuRK
6gINmMrGpEc2UeTyCxy16sLpBrd04hX4NaCH8eTGJiionQAi2dhspxWbD6H16WdIwNxZ22bcwJ61
y0SDoDZYrgZFJ6Zwi1SsIY880Rdd093MUUM3ED3IX0BZ5ZtXVVfLPJid9YIX2NawK932ts1VDdzP
KBcDsHC5XV1QruExn+TKgOI9GoJoJI/rHXWr9jaQuGnoQMccntjh1TAiz60auXpsJvd65oktwUPu
NsZMN9a1EtxrJ3xaUzXnk52fYY/CCso79UjbuL9JvYVAbe6mh3XC/0fmpc67qsEKiZvYOTiDixBH
6JFYtgb9UijV1r8XWFKZDCRMUCw63yvqemgOHguc3FcuHB8cN5OTJwupSLoBoNkUblc324Cn0zFA
UOC9BCt3s+LVsn4ysqS0bz6tt3aofWxc9DMO59iR3q9FxhrtBqnGlxie4Y+xMrgbwPLbuA2q9dVP
2nymdVUYMBmy1XHIIZR1X6Y+mTYRbhIQjUezcwe3egqiyXuTbNw1/Txnnu0gkq0Tsw0WlQDKUk45
x0OzbyKFjSs4y9txuK5q983wUd4bCeL7jMjOKhOUxdetGu98ZFo/gvDkjBmJXVWMVTeCJG98OPZT
7Mk1TTMRN9fSsXcrhlnZiPRe6Rp3M4dqvqpDDjRm9GEvZZN2viBBf0rwDqCTcJtH44Kft16fqO/f
pUHl/N9bR4wozz4NEJ/+zZqBMXGNOi6FRU7ft9cV8+srFEXVD1X0d6V7EjgQgQI9gU/Zl3ac+Auk
Win6OqvfuuoiiS7G8Bfxj+Gy/XdxG/xd2p7dsUE0CoG5/2Up7VQmSEb4JOLYqB+4HoFu/IS2fvcI
F67tUCCCbQTR7p8dAYD+ph8isu5Hcz4GquR58n5Ku/im6wAzBbYJCIFAo/qV25mAgeAHCsIeEn+2
ALIl9i37KS/kr6E8+gAAM+jmAUKCohJ8/VU8EUq2wKULfjDVcpqger5O0GDRfI3cMS50skbX1YIG
6NhRFXSXEyG4KrVn0/aHBfJNSwJKO0z/IOgEx+krGhWkQozuDL8m2N+8+YQUJNKIPhynY+UGx6Vf
h8L/OZH+u88M1j6IprDphinOGUX6T3OHe031dIzTvWkFvQ/GdDjAsJXBAnZ+/7+vS0xeoeaFEQ74
W1+elNZdnViGgJrIb2+jqd8MYVf++xHfQF5wZwwwlAcT7W8/So+wvhNEi72h/jV+b0hg3BIUrodh
8XcTjj+lwl1A/M2/H/vdLwdBOfx34PMDB7Yv2wGat7qr+qndY2lUz2OTLGFG5xV1rHJBe8isNqgR
G02Cq6TD9f8DYvRN1wxhLDy1YmClAHS+fFiqTFIBYA93czVkK7R2SYWsKD2iAPopHPS71QKmXwxa
B4gPGA38uVqskJFtU872DbNX8IQpdGCPHUt/+B2/O18A2ADNg2L5/Lg/H0MqWEZ0BBR1tipE6UZb
0/k/MDi+fQS8MUDtCwGEfUVHJxFE89pasQ+datsEa2l1vfv3svj2Y4E1CPogrC//orPCCQDNkEGl
AmVKMUcvjFVZP/+kj/9u8QFc/t+nnF/0PxuYOp5OqqhtDwbgZMHG9D6UzrKRFg2GcQQsdXshn1en
Wj/+/XrfXGiI8DpfMGA0AbI5v/5/HqxnPwqE9tOdCHgZxBh91eQmTcJ9vDr7ZB1v//2471Y5Digw
nmGqj9vty9KbwAbo1jlZ9ynv+kz14UW8zB/mbPZp3J/YFLj4z+OZLwgRTKlTxHid/0N4e/z5elaO
Yaqs5+1H0bZoCqAIyTu0g9d8cATaHMuyZgFThnWtj6KYqbu2hbgKzFsYJGl0L8q362Gg3ZChbkVu
bqDbQsAuoGjqNS0Sl93VdmyzeDkbNqKruNJpe66s3SOdJXSNrA7ee2FOhnR1UYdrmuneq3571ruV
Og66LFrbMatE1e+oDt0M27U5hJOZDkviiCLt7JIjax7p4jNBGZ8M4nZx3ConhC6/zDIt1zzQwOKl
gBa4p02RiOba6PYdZ0wKKrmDFOs+ZLk7ifnd+FLdRX71NkQadr7DNKC1ROXb2An6uHn0L9E6zPsI
Elo0zUNzg7Y4vvd6cqQSjRef6ZY16XLpReslCmz44zkjydGPQfUWx/1ers2TD1exnEwACFzmb2pW
c4AscDrVKMHRdll95Jan+NaTYHmUyA/4t/1GxU+LNNHL75Ut1cb6wDYkQMpCh43IXe6gGA4HsM64
37MMpcxQxo2+m4JGb9fJ7MFcmDMovueNYu5dPDr+i5UeEIzIVTs4t7G8rtv1ExWzC/vOsX7Av3Kv
OlZ9wkTIvqaDQNeYauSz9y1ahhiJ15eyjuLcGWr/SQx+/Jsz7kJKPj0PDY2PzdQhx4h5+kZNSZzz
mStAVgpyRtyJw0sk1FXog9fcmdAAAlxpmapoLFuEMm9G2YiirRYJv7P+IxbpUxs7wzUbmVc4g33s
6pRmq4zeIiOqDQwcq4sUDfteAJR4HpZ1OaXgIG7w2SNos2P4HCQN/oKpOY6MXnoaJs4wJho2ILGS
K5A1ZIm2/LTaxi8IX9Oc92QrCCZlkCu5V3OtksugE9cSft3FNFvPzWo2TZkf6g89mucuEnrrh0zm
HerIsm4JLauqVgfP0R/1qJ2P3vR2FwH5etE66Q+zDMZuY2kT3vAxkL80SR45juo9n+iwQyDMmMER
9Mm4Q3CqhKi3HEGTF6OrfA9NZ7OTUJTsWqq3KkAGHOKYg0PAl+dw8uxvyqLr2Fn4J1dxW44o93YJ
pG0IeElb56g8OL706CNLdwzH2yUJ5APtZZ8t8cSzGZwuxCGF5nGJiMhahcZI0vURfv1PAkbkQQ7+
zEW1REOmo6grY9IbUG0YIN3wDgdEf+ER7xLxpvLaGxf3ztPVAsN2jfTP0aH436g0ADjB7hcJbGhu
4aXgI7IHm1CDx2+a9Vc9LWuGOF5E91XriM0BpKzzsblDA0xi6YB1tay2NyuEe7u5s0eZzuC49ZJV
by06/53tgOtE7fllKm4/x74Di0A7001La/9yHNL5AEyYPtBhtBvhNTVydamBtncZ0tyODf6Zw8Oi
Z+ZoF4HVmrBKXjhseWBNpYuuah9J1IyHyJglR14Y0stxSt26NICuIhV50qvkwAdrHhRbr9so6rN6
5roYg/QlsVyfgJQhGj1ivxcJjbSTtsixYO+eMK8CSrIs6jl7DJxpKSkXzrUMabIBn2UCnodEBl9B
SeQmNdg1FGe1G6iC+Wv724Wx6bWRPTk5KZ+PAJTaberUjV+GletdgL6aHlextJs4mEaV1TQhF4yP
K/LSEDC0A3moL60rPi1Sje76Di5aQK/UMyjLXpnUCPHu+27eMpiQ28wEGjTJQXTOaYprtpnJ5BUR
qTFJ8Gdzq3yNhB8EZ09ArWvTZQtvw4LXCXQ1fQc5udbioppHPR2NTg/w26dbTPX7wo1Em/du32bK
AbCXAU4iedc05JDOYXTTeGP7Lvsxuq2RL4uFM2BoEq5TQItpRKJYjkFf8Cn9DrmrYVtPLIf6pimn
dsKrdV6fG3+GlrLrkyDjPQ6eZTFAaZyOVFkAcALmQWM7AneEnWiJCyE+RU3r5dOYAqnhnd70tdde
S1shtSytqs0yAQvqjNMd4d+vdnytV7ARm3DTOpgFaN3Vh54vU+6nAAPjyCADV0wAtjucyiz2kOmB
oEOgtxCSgypVP4gl6HITUiebp7n/7AOghs0sAMTLVCOKQzh5ELQJz8JkkRavT91CgZybN/3i3QWI
Q8R1PCcvbe+2Bxwjcs69UT0RGiCz0aMBjhQPgnngPg4D0ORW4rhG7XJU8MZosxBDfcDI7ZBedWGH
VxndOoCWgCHM22v4KeJ1OuW2H5jNxo47WJMJAApN1Vp6ULsVHlhoMLqN06rQuu8LC5nHnY1UDUqc
hid+GC3bIW0RTRtxhJ/SILXIYGuWMohSumtWCYTfxt5wLyaf3OFiiQguNFkXMeDGywR36gB+M3wQ
MJ5sRVanqbi0hvVZEy9gfYkuvtCTTJ9qIF/lMsRNWQVtVDaiTh50pcyVHky1ATq5wtbR9w5rlC67
wAHoNfqTk/crRVLCSJCSlFMM0oqgDeOHsQ7a6yGmyc3Uwp7VsLgqiWjTLEq1W+CL8RKdlimajg3X
Z6+mwvFFddHjb7jkpNOFGB2yo8GKy1p4a1zCs/N5dCfk9MYRuyE2WUvcZRejM8s9AXHuNW0qH8h1
LODY7WokYJv29zKn7AQPb5B3EtUdq76hcqNCYLy2w5Y+43PwmhjIXbzwBqUJQ3XWYwkCKjtwDRTG
oq5LK/qbe454rbqe3oGq6eKc1W1wgg2MW8yQ7z/zZvIvhWV1gYkGx5QKg49VgUGUwXntwxdE3Usv
IZulhzUI8QDu9JUSu7gZ1mM/Ve3GLr1bYJgFXLqZkIalzzAqCiHQrsiJNq7cDolDNtq2dYmaBPRA
j7e7DsLv7USYCwe7ML0xCHzaSG1FbtvOZmSp2Ctct0UmU3AjuxgJEzKsEA4KysA9LIGd0q6es+mB
/e6sYG0Jf2JkxQupt8wh4a42Egw2p4dhVyxB7KKt3187xDCkZqSUZhBVhmsmOu6Vc8QI5gFx/ArI
Pr5m62pfROV1t4DnHrB7ftdgnQL65WBTQ+WQhy6ck9LJH0Q2JFV8Y5WoCm9Nl9yMMdu43IV7imtb
nDUsiN8dpHYgZiYJ4JzMT2ZgK0gxvkiuRg+DMD9GFNskXQG9d5hepgjfyVbjD/duFUw7YCTi0Kze
crBVFGwpqu+7foi9dussrrj0A/KhhEmQKci9Fp4jujkZ/JsZRGtBAQAWW6aNK4RmmWBxd3QJ2q3b
ccwxg2A22wRgd14NdZiLHkwaVDcYyLZ1ixOEmj321XiwNOa/fTmQKG98Nd1OiBU8sSrUEmyKZcpg
wDm8zpzQOyTdOEdmZfXhoUiFhTKvl8zA8T73lDGZO1ficrE+7t1mUnRTAWLarixFGqRrJvQTLILD
1xRg3pkOLWQOK3GQpSBZkjlVc+uarpu2oSHqMITN+wz77gvVI2REJw3YkMg2vZmtHTaoD3BTsJFv
rIE1zzDz/rKP+uUK2VT1bqicoJBrt+6BqT96NPbyIazF1VTZ9J2lPq65eKrbUlXnIQrQjv3K1IwR
Lh2u4mpQt8a1He5WVuXx0n4MVST2ddgu21ZyhxXdGusSk4tuT6ZZnhblASSu1fwMdRWBh45qG2hy
1sDNYjWMFynkfgU47TF2lZNsAj7gIg59dB1uOL8FjRDXnU97lES1xUhnbR6ZgluMj6XwJhDrelvP
wJ0VRYqsY2NaNpi87PxGL7eN11b3DQawlyBgv8bYkfV2XFpvT+BsIvdhCIYywolA7Byj6hhrQ06Q
6fPrYBbDYyDHCn/hsCARR7X4hvGkMfSPn9K6x2BbG3vD53h8lOi5CwPMKHPSZDlC2TjnbRKpQskE
DA6NG9oFxwdmnH6/J+OUYMWsuBd4qMs2mmCo1vhOt106Mr4QS2VOqXC3wqnXI+2n8RTStHlB2kt0
cLhdiwA5G7jRzp0npV4WdmAaBDMdMC1pmruFCbFJFtz8KkybEkkOVUGq4F3AC7HgNh1OqAt/90vX
FVhokmW0WWF5A8UWyeUM2EyA17ZfVUU+gaSb3Bc0vLAzR6kmJdoDm2JWnDY65yL6tcDsc8eQVYrm
C05Xe5gxasx/UTAudHU23AntQQ5Dc1wi9wEx2WzrNyESH9Z52/QQJDlpRXatq+jNKBaap6haLpNR
X6ZCdW+VZeihtQrRCp+jzupaDyXMi+S1qAOVtyu8mSjGMKdQxh6QwB4hVg0K/QsACwQKzlDmg5bu
KfXXehdZ7t1CYy/g0azxyxCVoF+vp18gyMlP6oBVGVTzmq/e/OAS8L4SbLYnh+rHpVp4oYXjYsMG
bLxJJSUW5gCQlaywkbjvI3gFRNRgWrWaBd3lQl9nAL+nYWgbBq88jIhlL8PLgLrjiah53YBaFN1P
0rx0Palue4IZZqT7eKOS2sut8pJ9UAu6FZ6rwfWsBMfEnsbbVErntg4rU9QYM+VIjwnyimqysasO
chRM47HHetqIOEq3YGijWoegHXXbCk8GCG6HfSd0vXUnnHBjp/grFAtjmWCLbFaGBvScITw+4OdA
lkXXvXfQ5q259G24XVbUCYI34HT06wwivi+24PXA8SitZDa1HkbkqF1KdFfv7hziezTRsMG15OCK
dofnIF3nBk15C+fyLqrv0zhuzkFP7ofUYDAA7q5O1VrpEow//0J21tsvfPUKDLbImlOyIFQ1wIIy
MMwocegsuxUT1u1MFQI+WFdtDQW8AeOlZUK9rcc5F157uwzVeDnOdikCSp2LweHdCwnSuMEdtcTb
xgTTgWozbOh59kXgo541iBHYwp3a5jXYqseQu/LU2DDYzaGn84m69nVqKS3Ol2oGMhiy17Ujdhzd
fT43mBuOCJ/fIo083XcNuEYs0VOBzMr+IoyMf4CvoUIpyOUORIIxUzP65xkqB1J59etQex0Kw6W2
T1LGg19ARQhFGMRpJTe4+pmozSWdR3uvajlcjjgCt3MLmu7oQVfoQol0p5HXdwitE77U3Havsd/I
U4R0yq1KUaIGVP52I3xLKl1w8zz3eXFBToJLGNn0TdQVhhEUVoy310xJ/26Mu/Hgwf7q4zwjgsFm
EBVNpZay6yNWrGgWT4F/vqYFh7F2IIIkt9QpWexMJdQOrckbZ5quHAAucPGrf3kpRZEbBYlzUs6o
s8E18dGbWll4CFXPWxW8+WZ2CoESN0fOLC0ZsW4eMjHtGfCizDrsnpnGeeKjaY+VMQxXZHDVYLaK
VS6CHFFcYjt0VANeCpD7EjcrplZukwNn1ht4sQRFjVfDYDd0TWE91NRaV0OcObClLet16S7rhZOs
Q1YS+noqr9vWEY+NB0N0zxnr276Zh+uUhm1RB+EdRzqOWKvwIjVOnCcRzhCfpbt+TX5RqX91OoG7
GXq+bOhauGZ6Ij7A1rTNwJzsyhTzijxaUPhi+Bt9NFX73Lk4XDLfsS3iEGq3ufJtHZRz7/u3sA88
4UPMObYP4j97l22BmfsbEXZvHvoCCmuXeN2pyZUfztohFgBkLFYOimu8V8Pv53R9idoxutOVCBFq
ZYaoBcRmxE3rMnYy0LOUMxn5J5Dlm8G1b9EEZWAIp0eV8PE6rWlzNWjxFiC9eT8vsXsBu+5hq8M+
vAxXEt/i8c4GFST6I5hq28VHR1rVTz2Bm11n4qtYJNFdA/o9y5fBtHDFBkQnfHnkIfPypY3iG8Kn
tUT2ks5G51xTOoG8wGyQZG0EewhEtsSAEequQJguDCgneKsPianAzgF+wYYYrDs/+S25rY+g4lev
GFM7GYMMabtonMwofs1FWI9qA8v+HosWqlgiA4qFt5Cj8sd6AwsAAXLKOG/TsBpy5Li7u1RwWlJt
Pysp8EoendFJd+umg/XCJuGJnwVB+DgRbwTlhHdFjUTffVvXfUH9Idkg1wa3mKggsyZoDEDjr2+h
jb7v4UIOJtQQX4OlhY4Nct2ijWVys/gRuCimRfXLI3vA8ppKn/TJPlKB+0hie0FWduHQ4ZxX3vob
TyKzO+XDDestyu1oep1WVK5txR8qVdHTPIEq50e6yZmoui1dIHxaJqfJ0aKEpdsHQUms5hsSn/vZ
2dZvIpKXq+lhtse8dJMmEn9KwkUuUoRba3SmaLkoz8O4uh4jwgqQ7AAZLvYqofGlM7AIsMDkF7AZ
vNVj6kKjAEIb/joELccSt2QaFoC5klx3QEfqZP0N3/JXwit0hcM84tK2U0HnJAYLgk6Xogc266oA
IG/EnFymQY1MR5DV7ORhJdbYMS5FAPdMKUhfPspmQLPg8BBOsTr9p2jowaur4Ne7Vsh/QpbKRvXo
MUXqPkNKOSN6DSWp8JLuFEUNWhfMD3Ovi/tdEiKcLR7FJXBKLxeUvEsT3PnUmEKDU3rRplCiocBt
Nm7XJkdGuJObCKMCcZ54wusx2aaU2S36WJQ6rOnvwdm6IJN9Adnks57NbtbxvRiMKMzifQxd2OR9
CxWwr71PNfimaHVwS1DN5BZBalkzAQNBjI/Ju3BabgxE7dfTEsI7sQEemfL7ENcsqgTIritMFTLi
a4L8m47ApC+E7M8JjgDrFQ4qAFRxv8zQ6aXiA9B789KSJijxZqZwPTSNM3ESHGa9A6NDsf/3gOeb
QRbyw104/DmhA1vp80DmP/Mk2noenBWbdc+4zgWMhB1zuYLHuqqHsUXh6P6gVvt7Agh/UiSgwroH
Rc5flhvh4FU+2ql4x0XYbjldWQH/V/KDFP7vt8JT/n9uBsIY4JHyZYzkz7IKxTx2B4SBkcfY6Ooq
VeF0BcEufMAnQMaXmD+hSEmBmng/zFG/m5n9d4bl/flJx85ql9bQB4km3aYYg4OghSVuQQz892/3
97d0MQLEdOccygLbqi8DWx/ToUmAj3ugobdu/F7S3A9b9cMK+ekp52/9nxXSsXEMFOSbB/AZ9cmp
KT+4VSJ+0Mp+89GQKHl284eRDlTiX8bpzAXqAIET23MYerf1kUPmNHQgn/xkkfbN68DqxQXrCESX
AHZsf76OcdBsVBQWkGQc2j2rFcoTN/kpiObvKTQW4DmaFBY2sJ//KrETYvColGlzcEJaPzmTDX6N
ntFgt7mR+UFff/40f85M/3zWl/WGRObJx9s6exI9+ApjJ11ywKeNYfkELwG4tWUYGb//e+1994IY
4uPNfITGwGH2z88IXnmC3O6U7X0UTvHQFRLUTBv+5AL597gbGIMPxhOEOf7f9rXg6ws2VFD/wOgX
wF48BlkPu/U2RHcZtj9Q0r57J6gSQBPzzolLX9fgeaiz1I5THwIYoAMJbM7CKerBInD8SRr+7aMg
AsIE/7zmv7qipLqdgeH68c5GIIXKR+GEQMR/0g5+TaM7vwmaSoguMKXDP/mqXJkaUPzglEP2s3a6
eAsI07fv0K2msM6lTF4BSF7cDANX7ZWpVh7LxhCOe01vAdvG3XSuHxmiDbJ/L55vflUYsZ/VJgki
x6Co+XPxrMsSjHzymj3YlyXY1UR/UjiGVOxhGH7YHN986LPnO3Y8/vHsYf7no7pEQHEwEExjp+Ui
lv0W4A/o7vNPIW3fPQeHPgL2oD3BUv2yHyoe1pivwuQ7nUnOfVY0ZM1cnW7+/eW+eYyHySYUVpCP
ne2p/3wdhVpG+CEnUJCpYL9EyhyjlcYZYqN/4ld98yh4cuJhEBrhd/rKr5rxlCAitNoBwCtscB3C
o8FxfjhG/j72QeeFRA21BxJs/hKc1sgR6xJO2IFojHgnjEYyb07SUrYOqtt5JT/czd8UBnjK+fdB
SigQjy/fLxgxqWK1cPeDxECrA7kkPVbV786sV6jFM40p2r9/sG9e8I8d+OX2DGZF4yR1MVCJbQbG
vVx54XP0SvP8w5P+vtgg4vIg4wLlBGYrf/kAMLDWKzdkh7kb4EGHYVEYbvyka8Ifdu839417tgfB
eYyyMfhKR+MQuAIBqZtDHzoNsnfjvr0iMdIUtg7mYslxYDUoHogN6tdMhZLKbBZRuPxwWH/3Yf/7
V3h/7gQXtg5j5/AEeYLjcN/ONrxCljK56+NpuTJW/eRI/g1p1cPSwSnyP+S1r/ZKPPl/pJ3ZbtzI
EqafKAHuyy1rpSTbkmXLct8QdrvNfd/59PPRMzitYhFFqAfo0zhAA8rKZGZkZMS/hIruAVVxhY8d
atTwnkFJDezHXu9THg86HAFZc1tzOqo8yTYWfSVkcs1iBwcOFLT08r7Nc0KcJ0kpzq8fvfF7FH7x
wu9dzFMufK8uGZeGDc5oRgFzLMmULld2aoEF60M9urIUfwooM2tS+YT690bGt/Qxny8nxgGbhqw0
rjlLvOHEu0kvAhxlbCHHn5IGaWedotehKEW860MrPhhojR/9QfQfaeJ6e2/SeDwnTbERFFZODgWV
mSsLew1Q7mLCno/E4RRY5hn7jifEWT6YGHneDgNrn0/VOZeEHEu5YuJmtCdqUpzGzTJ1p+XSHi/F
PS2HgyR9NvpwA2Z5HbpVpoJCFnfRrOSzuPR8i8qB5QvdhQeJrNkQD9ETOvgS6+v1W9vlOhzMg9EF
VEwudMgPl9sFlUSCddnigjwWqg85z/c/eXQGHvXU7P+KNN/TdsifiB8tKFzTsZUuKjdW9zoWkCDS
rQKOCxIY+dnLn5A1GCcIzQtcX3S7NDBAcJWfAj/zHbziT7e/5OpYeCLxeDAhMCwzt7FqOujjse4W
afijFTrvIr3TTgiTG0cPEMfG1K43Dpp15L+ol1JbRqnycmpW3A+tno6jm7ftzuw+2u0/dfUaeifU
KjdCzPUx4DTSr5qtBUEMLlH5pZJqRpNb+R1Yp/EgJZhz6SgD3l6+lfnMT3IAxjZ3h7EcxCp7jBgt
P3CtPkeYK3ZGNM315ueUmU7UnW8PtnSxMqAxoPWv0NKflTDx/blcvYEzb0cB6FjgT1m2g1iRvdqR
pRZOHzTht1G03rHvFfA+ZavqvdOaWuMdaqrBLwQ+2TrahsiiXaTb2YMYEErdWPKrgzr/PpwIuLV5
yV85b0ZEpSQv29LNPMPf23oJLyxKfkjgoP7DSDIY/dluBIXA5SlVIHlXYV9Fd3meDF+qKBjdHjOJ
k5SZysaqr02KTJiH1B+Zg+WWHaYYN9RMEWdIQ49Cm16aHvxLvmXEepXKsXbIpxp/7Pl4TSy+bSp5
WtMpSeDaymwL8ylQaF1/qgfJsfwXFMU2Nu7arHDXIUXlFr5mOXhlmQMcgbNSFu0xUsLnSoxgCLZC
91V4+TMrRMMwwWD7Lt8rMVohbR6XqTt1NpJatNkzuHXJQ9r/c/tsrA5ElsijkLcRm+/yaKRdAMMy
SZH1Nf4GQ7iv0vsu/91YWwHsKqowIdVUuIS4X9GFWDyM7MAeU6j34owB4L7KVcxYxo1q39oQZKOk
EKybDh/kciqW3fjyKAGEJm/C9g3cvaX8/f7V0ukEzdYrs6ns4pILylgtY2g2rmKLEvpzRbvDCrXI
JTxovL4i9b1SISwbRWkucUuHxrBcNnAwQ6JEOZHL7FAGsSHdgpOzAqTZ9O+2Fez/w/yoJHKnoXBx
dYPa3VR25tBHd56Up3tLy9t9WXThgz8Vc/1D2RJmWzu8EGsRCLEhmqnLcGQZQzDkQ2G5AZyrjwUO
0j9QEPX/0guSJCfUtPRzlbQpwIve3pQqXh8cbTy6xtRelrm0B3ZVMVoVfbzSbs59WvxOZk44MCXN
Gas22/UjqKmWB+HGm+Xq8uOj0jGjumSR8F693ie5C8MEfQlXKxqn6l+CFgEF3enks+5tHO+rrIyh
TFJsFLt5svDvyzNhZ4OZ1MOEbU9eZCc/Hvp7zYyy30OSqE416sXTFEAnCISQX5BxCzaS+7XoMtdz
Z/lpk+rjIrrkQ0jhxS4D18AsnC/g6GW/S7rPBWDM2zt3/ksX1U8mivaQZQEbhuG2zMei3hdSh/im
O8gfrabf91PtZOOWZNpaiLHoq8P4YUpXWlKoSCRVORbWuZeNvzgi50HX/kMU4y+jv4JiFWnBYsla
JZcKgayMGw555Ig0bPa+qGr39nJZc+5/tV44VfOA5+BdCfSgWIAAiZVj7KmL+gPKj3NzsJcLFcHP
JP06BK0IYdEoTXTomgl2fmlMzXNXlNVnC1nDeFeoVGjuYNEbqiMK0wYXAGbxQW1K71NlDNbk9LJo
74pKQInmBaiLYy6Zj4YoT5pftn+XrZl+haHvPeBS13qvvS0Pkjs2fRc9IJdZdb8lmnc0AaEMVLt8
UILvtH4NWFz56PtnrCGTcFdWrZrehVoeP3hjP1q7qY7777aojK/YEqvAYHCnowMZ+uMstQBCjHQu
A5ZmZdkPGyWTv7RE6Z6h2xl3Ecbk8UmBQw8g2ke0oUqVzyLGVKwJR+NRi1v1BX238ZHJGA/p3JDW
0VrOnKCr8vqQhqX0zSurSKeglBsKjfYEk7GyzrsPkd/RrOwSufoQheDRT02tVuFRgzBvPZG5lqoz
tLxewLZADTjkVFTAAWtd8beoDYVusSDL79X5R1l5Lo1OP9b6QwjY6EEgnbmxA1cOLSxYhP61eSYc
3MuYIUJAgGNYWedQ0hy0FDXtWdfuE7oWt/fgypGlUIorKWJ1Bs/hRUpgND3kfJRX3C6Ep+Wr42Ou
4hKiV6f/MI4FzxjpcTQql8/CtsvRGGz6yQWdJtM1T/dSS+UbsNXGZb0SHXieqeDJ8YAgRCyObqeQ
k3iGsDhCWt0eDF6/RAi79K2NGa1+IVudzQrgN17dXFY8dH2A/M1drQCjszMvgJRiK+ek0Qsk3MFs
3V7BlQtrLpdSKyUwzR7RlzsCFxIKd6IL3MSyMpCQzbFN7IchGQ4tPKDCDzZ24NrO4JWCvT3FBFKf
xc6A4aJEAPQJB51/l+TNfd6PGQ3zcstiYiUFwAoeD9X5Hc8OXFRIhnao06oFkh7aGa8vRcVKrw3V
b8iMejtLqvQZqTTsUc/xNz7h9chcihpVGcTLyEeXD+CsHDXFZ9+7kumB8OgexKjca5740FjJAaDN
ERmGjXLQdRuI5zy9dtwZKAxzwufP/KaFC00iSALoUSiaFx+LKT5JDQK+ofXQj8HfsGVPutrem6hC
ZVNztGiOW1K/ce9cf1msxlGFY89CZUbL6vInpNM4jIlAQ408M9zRuBg/NV4bYvhShIfbm/b6NDIU
SbNMxYSDsnx/plYLqG3UxBmKbnHSAk9zLYwpNs789VFkFJNQyYwQyl7uIN4ichh7Ktu0UdHzKKQi
2ZcKFJFUBtJa62n6/Z3TmhNl7iPI2bPr0XIF5SFG2QOL9DuA/uPnSfTGfaWNW4IZ19+JBzUC+wrV
SNOE+nv5neLM7JRW69CGVWGK6merlzH73qpGXC8eo3DKJUILD45l6VdtgGjidde61QCyEoiPVnXG
nS2X6DzFmr8Rxa6P3Fwk4FojOGukPos50RdMyjE1AGR0JCfl49imD558jjT02coPhbmlGjz/vcsU
a7a6h8WmEV6uRTT8Qck7cNyT23vy/dCrT14DJHAEuS6k5Euk+OLdF+ofgRMo2ghZ8F5cTFAN20Zp
Cju461C4OViTaBw10uX7igtw43Ctzo37lAoSUmlX9cigSwaU7LLYhSJYj1CfDBXvsr9jXqZyNG58
uNXBqLYguYjGw5Vfc5uJxihFpbqwuAUfS4XHYENshpuk/sUzLr23aJpvzHAtfGA6+79B5930JljW
sILUSiixq4flqZj6OzUZv90+ytcbku9F25/CJNvxqsPSmHnbRF6WuAr2OEP4Yk0faHAc1AiKExSW
EQbL7QGvTzVHjVaLQUNXh2m4iL5jA9+9knCzGUzX63NHwm3FS5qNlVv7XLSmUfWhGXCtNaLYGeyj
wIruMqF1+yBsiu/TgPzCBIHgYNedsrft5p/bM1NnF7vlYZsPtqKjxgHEfzG1HoTFbFg5AmGNKO4G
fZsdhI6t8b5s6sJD7TdFW1Xzw6jZD0YT/MR03rP2bVaWNCaTuCSdyfXPpRibn1KqNgDl5ajHaljy
Sii1qVJCwO6DwfFHL3otjVL/aGl99leodu3X0mvbCKWRaKocLZzUaNciZpjulHrwAXaWpv+rRkCS
Tzokmv16e+qrH3WugZp0lbQrCE5QVwisQmp1vVbZmYG9H5MawOtWw2POua4WmMbjnDkgC7IUOpli
y49bJU7vhDdOj5Akhs+SmQejM0W8f/bZUPV0IYlqw74xogGVPbUOt3BAGz9CX3gZKhKaV6jaI8Te
Ny9VPT15uDRGqfq5yssvTUWrMBHPgdL+vr3EazuaIgb4JkD1BIX5E7yJBRV6aLCK0/BumD2SQLYn
9zYamgh/VS1MgmLaA+iVz7cHvb4cuTqom1gQL/A2XF6Og5hvzLAC8z7ypAximDvxLtEQRB1Ot0da
2UEUAAA8qToX1VVVMyJnsZNWBC78xx8ZmFNS/c8aPJfbw1ytog4ZAU1sldoXOffyekqygH4TXBVX
b4RbZfZd1Xb3BSJq0Yz367cExleHw/APzydQple9VkxyUzEhtnBWUy/4IsXoxjqochsfB6syvoy9
WRwjtWzkjRh7dW/oMqGV+g2vpTnzXOwVWe6kXvFCz+2bMiCbz2vYygAQjd27VxOpJYPXJs8XilGL
Nxmt3c7weCfdYZhdH6m0Tc9lpo4Igdb+Ti2s6jWK8evemN3VpmSDIEFPYqhSVLwSguFtAe08CmVX
N6PPcg2ABVyHMQm3L55vz+9qU/I+YF7mfDFK8xPt8sxlSS6FypAaZ78c45Pux3/T0fX3XlhF793+
jGRTM9QUzhsd1nkjvT3deYO2str1597UvNNEcxljQ1OZYdrZsBGsr3cHdVAkuOf2AQ/pZc1D2GGU
iQxzLmvIztxiu1oyN2quKwuHNpTGw0NjpKvHeqm3nmSOtXdOkYcroWRa9rSrlQ216GscDB1iGlMc
ZSATytWFG6RDmLSQyHlMatCtIcGkybdpSE++B7+2S1/8onTh/uwiRdrIB69nqIGfmGvKKs9IZfk4
QWnVjDQQ+m6fF8cCwzFfytxWVzf2+vW3Ypg5LUNnQJ87Spf7Ymgtid4YVtwI4c3EcyeetkLi2kwI
irQg8LynC7I4xPmko4TQ9h7PLPulnjTePvIn+FXvrafQs1LIV//0OWhcLmaizqwStTNC1xzVTwN9
RQQKkM8Yqw1U/58E8iJJYAq0eymtgowARrAYyDOCqgwzvgaEvAaaiuAYHJDtRWdFrTs5BKrY9wCE
5+K3Y7R2/6RFYaCczSkmHBdDhfyxikVQhopEgTTP7ZBy9UF5Os9Q2xnXYJlXdAAvybwWwN1sq5Kc
c+SFkSgawt07B6FshTkwd91s93TlaxFWpu0Xme65hgpCKaaccmgKf8vU4moqjMJFzTGggEQJaxGz
ojFuPe69lm0feEevQEqlsDddLNTVYaiNkfQBWkP14vIICL9TfRSTx/uXcTccTcd7UlGv3qn7YIe4
6O7z6XR6ODjfncPH5CPC29/lw05yeuf3fev8ur2s8spRASiCixPydyiFLu8Dr5XKOkK16ayF5Oz0
xTX1V46dTOkQAXzvmOiZFB0saPbwfaQE3nRvVR908Oh400LpC09JMtTPXhmGv9EmSr4DFfTf6xzO
D+S7WAhJIgINumXxWTQU1lsMcYXb1F7/A1Zfm6CMI8Z0f3s1Fi9HvgQVvPnT436InaYxX9NvrizM
W2WvbsLanYzwyay/RGm1l1PPiXzfmTBhisP3hdx5QC5j9tl8qGcczeWAYyijmEAzyMV4IEQ+pjTc
Dn9ex4ZCdrg9tyUg8P+ONV+PlNBxlVouYgSNoTAtmmwqF5eMJlrCYybQ8ye5GT8OWvFr6uEjT80n
qPu9o4rg58YPWLwl//wAwEn4SZDrgBuat+Kb1dUrxbO9QbfObWloX9EfthX0j/1p2OlQ23/YBJHP
jR+FTwSC4qvp2wJGIMT32z9jXtI3sfTPr6D9Ml/jaEteUWGMtKnTHsvou3EIgpM5jRTjkDxADwva
bImcvjthWXx7zEV692fMuR/PgBqipMvzrqlgsCM9TSCTSkcEoXdVn4GSt7CoszeC8eI8/xkK2A41
RkMnf7jiZoVDiLCTSO6abLTuAnSSzl0p5L2SScH7wP/zUNRnMdEgKpOzLFuqVaBj8pexYIo9c3ID
pPOUjip70mxV2FcmdTHSIl6Og4BzRsJz7uANQuj1LLX9PvUx4JDG76TxZMdjUe2TLEQub4qQj9wl
aSfZxwnNb2VnCQUhTBRh1Z8qNd6f2aj0P8uqbLbceFf21txc4e2A+yGVg8U9zZMh9xINvD2q7j/p
5irwOwz5AENW3peJqF08j4eNxVmJWeCYZoO6GZ15JV+a2ryizTjTz4kqw0j6IJr7RvkyyH9HsnBC
NPNvb+W1Kb4dTrk8xEqhdW2aokSXdJX3aFv5pO7gkuPgMed73y0Rhg9lJhdfbg+7qFD82Ws65Txe
dFicXl3Mpl3Y6ljVjYugpL8zFXuuxUCkR1WpwQMh7w5WhIlrhWPoY5BoW2a8iwv7avj5I7wJXeQ3
fNmukc794KPkMou+Q0lOkcjd6Hus7HSCBMLdoGd4nS2fn5PuTWYspYqrj2O5x7g2ORopTN3eRsv7
9pKuD0V1i3c867qsPFVV0MY6SaeLAAA0rJYFzPYKrgmZo3kjFLDbw63sU3BqGsAcOqyIGS/OcFKh
NWPjn+wGaCO+5iQQ98ijNfdVnRv7oUDWX6mFvLP0aEtLeH1k3FZ5dUBOWSZ1OGL0ORoUyZ3IEulD
Zk3TozxF8qs/Bf5TLuvpP2lbo903oOfv/odJ8yplA/FJeTZe7htlwnyY8iZZq1kVuxKhtL1Z+tE9
PivKAwTG7K6uxvow88feycSctyxtXgVypYFVEEWFy6FrmmfgR3B5nQIYG1DK/aLaeKyuxAJOGtk/
GeRMgVuEO19oAj8GuTvzbqm/ehQDdubgmce0aNTXsbbjH0GY9BuRYG3bsisB+nM+ZtXcy3mVLS4l
VDgCF4GpO78ukJKK0n1iU4a6/e3WZscIVBNU8s4rzXk284QoGMKmQVipuqMNRmDsvEaDhRkM/tAj
mN6IT3XdY6n0/zfyItogPRdhE1ulrjXXxSeHTo1TIiLDycyHv2+PtRJYqXT9O8vFDrUTI6bcaoUg
IYd9qRp4FFRPoyq/EN/xKRHoGVbtc28Gp9vjrq7uXMebL3aqDYtxhwyJpMnohYvobXIMi3D6GFpC
vTOyMjgaU5XuTb8xN6LrSh4GZeN/g/7pdrwJ49ooIN1MQUJN/wc6sr4qncT4Mxyr99WK/pw9Qhz/
8GzH8G6xR/NQApXbIELUIZyMg7Wb2flLN2yp669Nx4D+DP5QJQ27ii5i0lrkLDu3tRTfUeJwXw51
5khHW0Kc7/b3WrkBaRL+byxz0SKwRg8Xoi5K70ptqve4helnPY2GjUrHWqienYSpTYL4IWBfHm4E
HAMlqmndDWBErPCTEAlCNycKHfeG9dPo/I0zvrqC/473pxr3ZkPkfuAPVtHmbmpFu0b7aUzyTpS/
p3YjSVsLWhRC4Ujo4H+vYokf1EbYSoj+tYo51ZQNZR78FQqbD0oBIOdw+1utjAbNn9DIpb6CNGsS
I/Ml3EzcqsEARUjnum7v6KVtHGHep3yOxVvq7UDLvlFVyyaQO5SuQPv5L0DQh4dayelRpar/rUwC
QWUsVIpTbbZ5dGwUESinqejL6iGiEtzspBjtxA9ZhEzdvlI6e9xpqAx7tNpS0SP1VfQvgxBacBRx
mT80RdF+HfXRC/e57/Fky8bcsB5zPHafwzHRQY7j0/U81YGNzmoljY8GMu73hsctiR8joov3RdbA
iW4kfZb5l4b4VWlaCypsIYWD00xx+QnitP6PMBtL4YLBzPEkdVL9Qq/D9B0VjSc0n5ImDtx0LGAo
2JWFkJqVqiMmO1VZlk7kFfV4RNao1Q4SyeKwjyFTaruA9sV0HtAMeo46dWodpogXFfKA/X7Wf+wO
cSCpaO0WUofuZIGn6Kkca/O1RDOz2fVyoiuPVlfAPe37OJvrwvZkvOAXVJn8gUb1D0ia2Olebf1J
OQxy3aK33ncdfzK1U0RrfL9/FbzOvT2vEMQx7bjDXye3YsT8og6F7TN5oOmdiyKHWiq8NHlqWxzo
9kraF72jj6qKqLuaS1+rTEFLa0jzUhwsoOa201a5wFheU9v9aM9KGSLSxT9ICvHKljFd8vxiH9lF
WLzKqSUPjkWjE7WlBi8l8KC1rWPl5XsJ+g2B+Vwh7P+qkwnnCLmL7kGKvfybPhXTM6hXZMOy1lD6
I/JR7PBaigJkjDLEwJ8a2kO6o6dqdMrVGDksz5tIJsNIwEnXCmnoHLXqugGPsiYb9gpy6ahjGaPs
U29JjWKfxmmbH9TaV0KnGPV69uNTXkWaNf1DrjajeUCOCBFptR6xP7JqSzRHNGyg3RlxyGtexUAr
edDDru5PnUZB4dDL0zCcSgtnuo+FrED11gelTw+m2enG0R/trkUkJddQKNKL9FXvR2T/jVypOTOJ
8DFCSiqR4EgRFQh26KHcIjaBMixSPeP0s+gq5HUz1Ut8zAMETYEWlVaBAhjIkh1hoPqRI+Y4HoOR
CSNbVE3lE1pSNH4mKW7MU0pwEE4ATodPElnBC93JxjxMieS/s682X4mUXCgQU5WHdLG8Ev1ZfE6N
ot71rG+Tdc5SIKNGtBvHFzP9fDv8rVW6eCJy9dLJoJy3TH2pIkdZFuuGayRmd84nBMliX7URk071
cx/DRBeW733IE6ox7Zgi7o4c6qH2NX/j0lxJci5+yCKRC/EFxky39VwJ/T+s1sYGQnGPX5w6dYc8
iT30C1GCvz39lTsNaNTsYQRYhGLbIvkATF8Zcm40cAB777kYkQe2Gzt9rqVYHGSC4O3hVhID6j/z
uwpYimovax6dqg5hi3ATRjGBgUFnMX7QNGxDb4+ycqXNvUReUtB8AWMsnxpKmo62jVNGL6Fm+hHk
vWrsUECszFd/QAjm9mhrc5oJHjPS0ZKuaipBHlmIgxHlZWQUU636Bs124+30hyV8eXdiHgyqxqa0
zddapjp2ZDZqzbZwuzixfnodhPG9obeYaPbYRaJdHLVm4xBjzNcCGWOM4+rY0vZN3Ei/Y6hyKA4S
p8q9jHik74wxmJiDbLRVjLQddgw7POZwyJAnZfrV2Li3OXlu+N2ua9rhU6NpSCapkZX8QkCk+dnq
pfZI8mcOBwQwkAiva6PBkKSjlIV2nHWvojz5RUzeUO77wcLQ9PZ6X39dXshITHNcZ7Tnn37JmzQM
4+bS6nIFIb/OoyBQ/ErC/AkpzI2TsTqMRrHSBOJNH23RFmyFqbfDGKuuHE6PQSSfTCmFDbUFwL/e
PdBh6VSQxTKbK3ZOUtlZn8gawHjc7gbd+xDY0rsfGOaMh7Atqin8v+XmmdrItgpyJ7cuj3ndIOiB
nBqFqduf5Tp8mTpAOhJXgjaHexFJMr8ZKO8Z8Z0YUV3oi+JOSFm6s7HLdJDE1TBjov9ze8zrb3Rx
LJYZuR9ZpdUEkncWXjHgyiK3o9hp6Pk8yXlu/vP+waAFA52Gu3uN0Cl7Sw1Fn0AK8qJdrodobX9E
K27jFlib0kxtmpXgQHgs6+RDjEZLkphceqjFiuiz3qDcEby+eyrA3cGnsq9BCC7DcCplYOLQpneN
FuPxStzFYAioIW6V8a5vFyC38Mtn6VJYEksyhlkg4oyFb+wO6oj1arjD/hhRmXsoeYfbM7oe6TIo
LEK+MZTK0ISKea4C6Eq6+iChrlv53Q+znN69eFTsAX5ToUa77IrOF2H5YLWS6d959VSc0a7TXtOm
6ndWH4xPt2e1Fhxm5jZsV1C3VyygcIK83SP65iLonR0VJZf3mINU727NQHKjizmTIXUqnou1a+d0
LIkFra1W/55V8nNoD89Bpm4E1JVPxHr9P4SPfAW7kQdN7aLA1lxF7tRnK1PL3ul1P/y7jpGPcbSu
sqqNw7Q6JJ1gkN80ra+yG9USRhojk+mCVUG/f5RyZ5LtpzIcPza6srEFVz4W1QgNIR6UN6AOLpaR
BKosUaw16RCKT5XUfZG66a/b++G64kGphBgEhYSCB1vwsuIhKF4KkCk+ij4KCglG/LFTqpMvWXft
LCzWmj8rM882AvuSssLnvxx1XuU3F+40yUor+XWIYrun8yAS1Sy0UzJ6ooxhCT4XK1UsKOo0Bi+d
BzjBIg78hKq0AYTX69VPyMKP4ft37Vxj4lDA1GRfLe4bYevxqBSqOPdB4RpNeZCFjZKyvpF6rXzV
i2EWWTn2H1olCvAqfaueMGfaZam0ccqvQ/4MqUfmTp0ZGFfgYaOUpJj7KrhrMFI8+4X1rMWm+q1U
kIS/vX/WJ/O/kZZ1OTWnG2lFo+2WE48d7LRVITm+mXXdxllYbFQCFjkNUYXbEk9RkvDLLaPmphaZ
JRr2sCjFp8I202Nfz1a9jeI/BoibnAMUxV1NN96v+CkBgOQtB6MF+OcymOmVnaujhMmIieivPh2T
7iXG/VrZEmtdLOWfGb4dZ/7vbw/FUMaSHHiRm6YKTjzYtSXl7vbXAoTGH3mT9l8NsjjvdYOHIbCZ
4A5/gvJeDpFi3gtKSX+FwRhjhyT04NFHN1ffF35b6xQJ23ZfFX36OUns2vUaNX/ScxVBa1oTmPal
tjS5tM/Gp3LU9QdrkvofdQggzZFEhvFWVErWY5IiUJ4jhPDQjGP9YuVRWOxDTMWfulSqAwdJKOvL
CM/lc8lVeKYmMroJQt6aU2pjITlmEHf/9F6Sf7Ymy77zBNYrnVSo0k7XwwkJa/T+X9LaRyW6FlP8
s6LG8VuW0uxeKXCQ3kGtKcwdBkrNGW1uy3YULZPupbHLCS+gKncS+uYRJSa7OQZRZJR7vTPLjsa5
2ouz0cqFtQs5cPI+LXWkj4WGejVsY3ywd16FXZFTxm10n49THB7SDhG6nY9+ymuNYhFGdMOgv+aW
Kk6KpPFi6sc29xwr6PsX3FvH0AFRVj6E3gQNQQwwnx3Vi8UzQnAWveW6kp4tGvsUquJYAqYVjeXP
Jm0V7Lh9+3OaKdk/dhVa//RVrWk7P6xsjGCaTMZM0LewldPUKsX0ucVhWvbE+HFKC8JnYI0fqsrq
MgzMGg8XAVHq2bmqMj09w3zrZouFKZX3WmcZlITieFCdNG0ajMhUVKp3Q+yBhGijsbdOE7Zxn2Q/
m+QTdlWsDL5QauFIylj87vsGxBTM2ach0oJ724iNp8bHKSTSoGnj6mqf0rZDRMpKtUF2mBygwiyR
pX+ssQM9kPVe+8sefO97C+cMg/lJeqgkOXfNKqWypxVTPt6Hhei/Vn7PTrMSz7iTfd82HAUY5l2Q
IsrvlAPV4GOLUr9+kCbWdC8GDfa77LWqdhCVTDUQq6fAdzK/6p67CcLORq6yFr/mRtesvzRrWS0u
F1hciTbhLHIXlRDoUeIsQ2wwi59pkOvo7mMNPwVpcM77dkvdZP7LyyOvo6IA5wAwKq32y7jSKXUk
WYHluZDUMeXpQ7wDtbT5iN+DvWv9Dh+MVNpCLCxuoD9xRidQo9xA+gea4HJQtKYru8mhceC04owY
IqEZv0/tLW7c6tz+HWb5XPujkCZJVeLSHK2PPuDyHwV6c0cEisw9QIaSKoMkb9x5G3P7U/97E6jr
JpvElPaRWxQf9MaHFfQS+83xdqhWlLXP9mZq839/MwqCBV1TyCV2QGrvP1ee7NO4GVv966BiDOF4
A75STkO6q+ynwfcR1evtHJmpTsexDksD6ydLP33p6c391uZ6I5w0iuRhIXc7D6PI5JCXWTweAUPn
neXoQSG9eJUfH3JZaMnG7b22ZGANkawD9UZXaJHJDvZoFPoIw6dvu4x3W5HtLJw7cedBy//2wq0N
xftwxmnOQPblC1FCfFZqfZtHddIH+FPpU/0j66pYdTypq7ao5mujvdnnyxRdlxNcqZVucFtDHCTs
zfy2csJy2Fi/9X0OR2nWDLqG1QXNbMdWDSVmjMW+l3409qmX6n0TpKfUmDbS89XBYGTa/A+00zIP
Dot2EKUkxLma9GnPJRgd8khrXohhxd4EOnz21NL+/P7PNtdA6Lrq5K3Lz8Y96CFqaAjXQ6DjXDa2
dIjkErdHsxUbO2Qt0WInQtdACproNM//zcmSChI5cGIoVCjVQ4lnRdtPp/8ym3+HWGSrfYePHncu
cYm2+yPWivlu0ER/0uw23tgaq7OhLk2JDIbwFZg7aHpzJEMFQRFi6pNpT2FpbNSj/4TR5RUCSIIn
EXZJlB+W0byCEtLWNQJSRRnhqzhg3LFTCq7gXYsJU42jWED3AvDD6LvC6uOHxqM/d8CWLNlo0a8d
OARF51LTLJO8BJgaGr7vaTdBN2tz9bHMlOlRYEpCYcsWG1f26lC2CXdufncgWXG5T4bUlsteCy1X
1er6ng4vghJ1Vu/wACheb++XlbQcwV165uj7zqIGi6EyqytDbUhjF8aS0zfH0B8+ZxGOgZHY2Jkr
ecjFSPN2erP5zUqvA2yHvLNqpE+ZBfAeU5Qd7IYJ9Gy0N5P+rx7l8tvTW9mjF4POK/1mULWzBrnz
TQTzpSb/1FiN9+JlebExykrcuhhlUVUIvB5lIX1CQD74iiQ+2LFdUKB914373vxye0ZbH2wZQ0xc
BqC4gGafcO1LTGccB6e0ascLtyDVq9PiYOs4chmzvOPl4hlSCEE4QzKlRMp9F5tW6CieVxy4RKV9
Vkw/MktUGw/Fla2PJMy/Yy6SjySYKLSarXGWrOkjtlQUQacjTjYbpZD1qZEOz14DYOoWqJ62kRJM
83Lr3Cnet6HFaTsSeMlm5rPcTB/6vN1oFq5+NUhMs1AEnbzlbd2CviYJGQEl2rjJdfH3yfe/8uUe
MNg53d4gqys4MxAlPhoVpUXILBLMbk2/Vl2gGziGKnfpIHYFJuq3h1k9zv8OYy9W0IynqgvqIHen
8Kuf/jQaE1GtL515n+T5jjflRmqwepDfDLfYi5Xc9wlUsAEjD4DPUjwz6o282Fi71W2hzQVJesgS
DbPLHU9rKSx6fcxcNdZPMq/gKP3aJ/VpGiZMpn7cXsHVKekz5ItOPdWhxZTy0BviaDZHpNZwViL7
tYnsX7eHWMvloQ7zCJvzm1mY8HJCfk2SNgg7uWvlHgXGCoUg6HJRXPwy4N5/kxJ7qnaDpRVfu7EN
agdH7Awj5ji0rA+tFrQaTa/aGh7MpGgB2gDkVfYJfuXeY6zhW+ZQrahNPLq9FMSm6gERDXllGk5c
ZJrueJTMft6e0eq2A9/LvYiWHdp5lxPCxilOsFDtZ7n0XWf8CihjyNawM9sfsmcjarbRcFz9SKSi
5PUkIVdA5mpAzDRMY8gxSd88gB8y9xJ+64fbs1o9szZpIfRkHg/LTlmMPwgukbNEmiruW7A6+A5m
H2gCfbk9zrw6i3QK6j/xFbwCPI0lmVzoRpwAzYrvTMsHKhZq5VOLJfNeE021t6VBeugVXCDNGVtZ
ZXK8kdesHi8wDAotdapIS4RGMCF2G0gVgtpZkh2wo0uxzmuATEvt8OjV2nQ25STduJxX1/bNoPOO
epMCaB3UhU6ErRvlg/4gky8+qTV89rOhtkWw8UJf3Z5vBltsT7Uj18orqtKhDhm7y/Cnh5eqNnd2
JDV7M5LlU5mkJKz/h7TzWI4bWdbwEyEC3myBdmiSEj3F2SDkDlzBezz9/VrnxogEEd0hnVloMzPK
LiCRVZX5G2HqF0KvbjG/Q9uLglww+8CwrIz8wtrFiXBHBUmnfVv/Ifj21GChpPz7EpengjqKUFpM
xuQYc+5J4aBk/3RCLp9nMF0PVStdKGGrr+/NB78sydPsNDij277IWnznkTDYdmVm3hlxcQmqdSnU
IlMw9mr0tA0E/fafOk9QyWnNAvI8/w2uRXn7DS4Oi2hOoitjt6kfyiOrUGw3m1WcRNVLy1lLiLeB
Fk8uDMHOVchW+vaUhsJ1KgOJnqwMaALWmWM950WS2Jvzi1vL/7cxF4+wggc+xYZkH6S8KcESOk9a
rm9xab/V5NKzkumVHur+fMy1Eq3IqIAgxoX521L6bu60KdGbcfJHo3a1CuNwRVzYBdYf5e8Qi3em
Y2Bo16He+Khc3kZd62mZBUaq8euo2P7NaiwQE8AFobYtKkhXxq2ZCWH6Qaz2WFu2cv1qSNMlb4PV
LESdAkE7ROI/CG4VNK5VNRtHn232hjnMd0sfbm3Rfz+/mrWKj27Jv2EWD64RrRKkUR8go2RWh9CR
f8aW/mwExhHJscHTWrXZnY+4moFvIi6yXssxNAlPlOmTATlDOiP362RMr4aumj0zCuf/QN9JvVC3
ir8owAqEBLQ4UOQAfvB+oylxH0+bNIqPRjC1e3O2+02aqNJLgScQfr360/mFrqb9m3Cnf/9mX+OO
MmiNBaBCKZXvLYZDYXFJgHT9Wf5e0SmJ3oSQ06EDHErz1CDjq00TPda1uZvzlzgyNpcsHFbPJvBp
GePoXF2WgAA8X3tauJnjY875y2VOTpRjED3NuuOG9V2C6SfUpAvXzfX8/B10kZ+VniBFLuzuEATt
kz6WjFdFZUkNDh8iKF0j1KGvdRp2vH/z8n7HXWRpBzCxZNqp+Y7od4WS38n4fJ4Psf6F/w6xKMWY
jEJpFI5zaMzJ2fBo6215akZrlWr8WdX/gKpYrEaT83iagBcd1FCRNwO2VIqVPI8YRfU4Cs9j/LlA
tPvCI1ys70PQxfoUI1KHMgKjgmDmsFG12HZHKwqPiVZe0rlbpOaHUIuaLDmFQiGxYh+1udDlEP1g
ydL9kIgjuPXalcMAkqH5rS6sl/PvcPGN/zewfbq3oc1F03hxRRzMkbYruzem7pXuWmks9oCFk0td
1tNf8+Za8N8wTOi4KCIaA4ju/XcuQmkSBdY+4MZx6zWT0muH6ljqDbTGeqdlDOKH9tgWGMJH3WbU
rEvDjFOA5Q94Axv5xbd5U2gSNK7GTC4YecMLUKafGX62vY3hLTQ8Sb+QrWsPFUEtdBiQygVws1ht
WqTWAGC/90WR3/aDBgtCjS70e9aSE58NzsmAVXEtWWRMgJNDJw8aKGK9NbcGaM7tBGz5kDl1sD2f
I7+S4MPD462xy3IyVz8cyJXRVgRipL7V1dWdCroZbWMFUowLYSbq3Fg2SnEwJhE410Utm70XtkmI
VaMijdo+naRbOgfmMw6DjqeXdva17xIIgjjDN5VXxcEATTlQg2QbmFOVb8MIOvq+GtTsQj9kNQlA
QCHUwfgUDuH7LIzbPm6HXJfRR1J0L7aBfnOAjDzFRLa9P1m/Z0KLLmwAq8nwJujiRZVKWaODPlS+
XBbf61b9gWLJfCHhTpvIhxdk47xC+48Nezk5CJJZbhByD33M5n+UuXk1UkyQv/0H2+Yf55NhsWP/
+pJp1P4bSn3/DJuUKaBeqY2vjjbW2Loa7W20IXb9NOiZmwHGg2PaKF7rhJe20tWUxykFsjkHZSag
70OXYdFAbi3Zb7S4d0/unspQmt6kqhfK1aVAiz27VgQTSUfL/VYSCLfG21ouH/W8ez3/KFfYNExE
3nxXi2c55UUwRbkdHZ12+OGkxqNdOt1NBKXFCwR0pXSyKo/7m+UZahht+GhSr2UYe/5nrL5RrgEn
CTaa8MvHapoIXTH47xg7Ba9O1t/ZynAHfRMyVldvAJ7+k9gATc4HXc1YqCTwzPHqw4z3/bvEJTmx
agcvxtLUu+s5gCYVRfGw1eKs3TmZ/e18uNU1vvkIFxVZLiYJIhKjtSAyc8vrGUjhLtd2GL4JZRtY
iX0Nh2s6FqF+yaTvUjItQqNSElfFUIlfSPg6i/wxRVa1vnTeW32gbz6ORW2bYiuIR3MOj/Fghw+B
Eottl3BOSXCBeKThcklX8dKyFmXNUWqtyEXKlEh1diYkRGdUDkot9udf3FoYJofGLxVXwGynf/9m
3wYopY2tBAjBxG+46EYvCFIQI87ufJhlG/tXWXsbZ/HJS7ITjgZmKccxziMuxXYh3yEQ2/2s7XFM
3aAtpms7C02BF29o+nmaqchIo8Hv1pUWwfjBFBkfWM1KDbcVfWZuqtNVcNd3dnVbwyZypT5wHZ2Z
uZdYxkSS868yqIQ4fl7YcdaS/TQ+xh8LU4cPoyDsbxsRZ3l6zKzZeh0LdMeqLixdRIEHl13ePBXQ
YAee7BKXzNTWYjNO5n6FGABHykW2Q9VwqqbMAGEaCmMUVR8xG2OqjV/bWE2uVVb9szFAz3ZDSdSx
Nzko+ItiGD9ZodR+TUpd2gy2HW/zzgjzfdYYyX0ajI032EkaeXlpQNeCR+GWiRweVLNpthBsp9uq
rYDYDXL3ithZe6enSXWARmruUDG2b+UyL2B/IQV6tIYgvUo0O9+qOJeg9ahkh6LJ5KcyEcVnvGVg
P1dgPSsX2/ME9QvEDl08qJWXogiUh3CqHFeSanmLWOXsVU79rYytcFubiXWDO5KxG6Dy7UamuU/Q
Um23m3LnYOdW/LXQm+kY9tXs6904b201UHGMlwfpVtekzG+BhW6YZ7TqRhaN82yZTfvcpU0pe3MZ
WHBP4yC/HqTywU6yysvrwPYy7iQ+kFMGJNgmbYsWaoI3WGwTalgBCGozmoyZbQO5dGb5NAJn01Th
Gx20ySpfrRLlRVcRw+DiJNFe9wiH+WUym/u2TU037Ceo2SFNvVcYkTapHoG0tAon092yNaOnkxjY
dpKZlGlVfyuFqrptmOu4ox3Lz1I9Ohtd7bJHpW6xJjch42dh0+/r6XT2bhvjIYbu6wLImffAIkJX
iXPlRQcVypxU7l5sdao9vestPxyCAcOpcjw0RosNKdMhTyk7+YdkFbz2ckq/hYM+PIi+0NzOzsPP
HJ5Ap0ZOB914nuNNYuvkA3m7hZQX3IswVo+RgNBbhoHhlXI2eBlqJd4oB9MmiBhJuQ0qkC5PX9+H
uRU8GkKTt5WtJ9cQ9p6MsK3dIYl6t9DDdGNEs1FtUC6yEjeyBA2aqsqu+3SIt6lqS0/g+PSrERNH
Ay0Jp6xwGurqHYcnZ59X0NyjokKyRwquJaeJ7k14l1tNyl+ATT5GUx19G6uueU34OPxSVsL7Ni1F
4ioZ16U6Sig4EProPM0VjUlMkKSpqb2kkAzQj/OPMBQStkxJ0LvGoJX7NFLmDVJE5hcIi3HhRiYU
9Eg09q7PzWmrUwV9yxjkbX1SbihNWtQDWnqIspLCVvcqDXDp+aTHK7st5s/CyR+nqhxu6CnqL1pW
5N/bSQ3VvcZR+zMy+GAJm6S7ySyb/w0xmKe8NUu3UZjtgYUFvyt3+cGeOiyB1anpcDFBxwHvrU5p
HgVebl6RI3SrALxp0lw9qNEc3RW9EuxDBFdvA7U1nttJK/YAkYJNqUMDgJ98bw4mJ+5kMLjsjeoz
F9P5CAM723Vzm7qKI3X+LGWZa0ljv2mqst6qdl48Bx1JqzlT+6xreYevdtTLG4YDNQTyUqs3RpoN
AE3Lxkg3fN5y6ib6UCBh04n6toqVFgUbOeTPxJKHVwuDzoSvQVRPOb/zU4JBlkHDtTXdIEpOs1A7
uTKRsjY8skBzRduGvI/Z3MSaMG4VcIU7Po+QtXXODhljW/L4wTjO99aU5G6TZOMh6nD1ikZN67AY
TvRXHnu9z5XKmOCsJ9FNY43lwwAJ1CtLu7qysckAayzG6zjWm4DTiNWom0YU2edAjcarNEpUYJ+W
4Upmrd7ynoPDxI3jLpyL+FuGRPVnK26U7TR2+ldGlj03QclysbyS3MDGFqBvpvaTVgidQboJ6zXX
4fxPqE9uGjNsr7EOFTdqh3le3Ieg7oNMfTHtXlyJami9ZFCUH1I0IASWhtK+0I1hjzGo/JwFAzoO
hVBUV5KT72pKis8V6hNtoiPlK0smgO6EWmEIud7b+pij7wPLEdAFKPwBbP6mHWfbDfn7UzWVH2sp
ab+acjVtOpFVu7ynlDldwP8Ramp2E+VO7mx6+Aoov0hgU5CJD/Y9j3mjy2BSCnkW16YU0ziRwcZs
k9wwjhMtDg/rWeHKuDU/6nLRHNFdCfYIESSvHSCeDQAhquVoOnvIwGnoQZHqrxUR9C95bwXXlTnl
d0gFCN9IkhkYq4DnGpTpFWif1ucuoTxKBYr5SHVkk9fm8OFcSBwddptBVpBR0Vw8anOLYkIVGPs+
rbV7A0P1DZLKgL+FXhXb3tHql6qJ6+c2T7TvYwJw3y762k1kkaabnPrwym/D4xkbmuoQhHb3mpZp
0HKwMZXP2IgFsBdUgae1Y4bKJ1AOKDwURm7uUkbZHnC6bG9kcdx6WZ32P+JBV7cJkH3JBfZ/dESM
tbOFgMCjkZYQBaSxOjSMLL3JTBO3yifzmgvgsG+irN6nZWGDRLZtP9CT+pMsUC8JbYGIgsP2fYiQ
8Piq5KL1uLOF7lAG7Z7PqfFmTc62cF84YZUO521F03Zg+mrGU0nopoNpzW7lYAbQKlKykYQkfkit
E19LSvgVOn+2zbiBfWr0QBzZHqcdgL3Okwws6t2m1WM3UCFnmFVfPVXamH5CN7U/WmWo3uGGpH5y
MgxhOgY6D8iA89/NQXSnxEaKDuk8bMI21e+mXvuiSnl/bWS9lLl1WIaxJ+tNgWuDpvGZp5CoQVD4
GAwHGR+ZHO5sFA92QTSikDE3gPXKofH0oA7Y4lusGM2muteAM34ymo7KVPUYlmp6rER4QqnVVd2Z
//A3zntpDvsbzSyMndNM2jM6C0hGNPGo3tSFmRzidlbvhy7tjuaAH+FYF4WL6Er/UBpVcBzKXj5o
3VTfwTvQ951VTru6E8wyhZ5/j7LSujZKrMsyJbJ9lZL1VJAEO/pT9ec+VPKj0BpWBuWP2qvP3hx3
/TYXTWbtWo7Se6OeS88Y9NxDft/eZVaUVIi2TJZfO3Dv9TBPN0NGaZYK5z91C4w2T5roIKDdXxt9
mUEA7mrnWE29ussSebiOooFyaxZ0l9Bn5zw2qxuUmqmhdHQR1+TTfGgLSbxKRvbVbPt8KyBdPFhW
3+1QRnxFlSmIXLlShkMV9VwbmQGmaXdvYffTt/IMEcgRicFOXDb0wBDA9BDg0SkpzojHjCkP/Knm
7Rz6hgMLFvyKI1LXkOVpgOQzlh6qjMW2bGZpj/V5f92rVnjI21baJlLo3NaG+S0EBU/WihReSp6j
kg6LP/YCJYFRBUDL6xipc16NoX2UTU6ytu1RGdRw1yHOInlG3jjbMnKkfd0m0m6M0+ygcgj3QEmI
XVUZo4AjUmae0U1wVKooEi/RqH83RZR7fLkp3LDMcWH0iI2Y6/jeNKR831V5fnBm5PWkUe49rgTB
lg2t3cSljvByZHXb+GSroZeG2FBfCtqhY/IVvjAOhJoV3jQgeTZFVWmbXKtVVxuNp26qIoj9dXFr
1316bLi4b2CJVpu2GJov8mQNO6R4umuECLRNBjonrnDHS6a4P2L2egd3KPGVFmuTJAuAk9fACqeN
XSVQWPOu2GVZ9kMqHembM4t0Z+htcqiVfPBrK68sDySDFHpNfFGsZO0SC5aIzhWKZR9p6gFekFoG
NNZn68fMW50Uw60qUfHdDpp9obOyHgxAkQnWHILy4gY2S2qYojCUHnPVarjulQVi9z0Qx8qZHs/f
mtd6DiAc/w216DlA5cqsXg4yklBGLvYqTG71+J++/rM506+7uX3SQVEp2JCGFz2AJlPCOUlE6Ae4
z/a1cp0a6XVV9RdG8KsP7k2YRQsgxJbDjltFP1BsPht2fgWSUmzM+KLiyupjU9BasVUE0dGnft/T
YJtlOC9UIDzRBKGl1OfhU9bKd2pkn+zl20u2AOsLc7STlSR2O8uMyE0TY6YS2a2Su26tTvfxaN1w
Fdj9RTZwgscVHoUXwGzvlxVBEZxaWUOST67uRkFdC2LhhXP3qZ6Ll/OxVpf0O9YSXZtJgo4WEwM/
GtLPcTre41qSuDCl7s7HWW1nMPdAiw3DEnTE36/JEdMYJ0XV+HF9K4BDD0F82yPM4HLBKvULI521
vECXFk1RnfYNZIT3wRDhh6bNfu5zyj1EUvaUnYSG63x8zs0/dIX/b7+LWnQyo8BpdCnYkgKVt5Fr
RNRCGn2dvx5nhw0Uyb/ICZSS8FvDUc7+wODQVCYT8qjMfusU7BXjPreLK01u95JqXKh7a3OW0wDz
VCewIV4O3WicjFVj05CMtHrQmO5YTbOLh2q+pK+5mntYf8N1dIi3zD3BoS0uAxOXjTa6bgfnypnV
45CpXy6k3qkFvhzq4AxGIw1/aJhDi3QYJklVIRIr/gnIIgkXwGsbuwV6aCNyfFVjeAwZk5cx69rR
q02t/IfTg7oLkT8qPB67+ikELMgBPlU4KZvYdaYooyfmU5NEqJ2FHSNfrpB5dptIefstmoSte4Yk
pgc1DAvO5XFseFzvObf3emQ5njJoKMoDL5NuRrVpbvRRRYc26KbE1a1R/mo6RfCfOZPS51Lq5ocG
aeByP9h5EB7kQJY9+AN9fZxR7dQOJuJg0WZOuUS71hDrJU6KoZ5u0kzuBdRqUw22wRBPz9y9k8yd
nUhFZ7fREBa3tVl/CRpaeAdJonWD5Gg4HOIpwc2yN9VW4bQSKp+hMDjo9PWaQBEwqe1/klBkwybH
oureiSJ4bBViZjgslbn0U66SdPaySO+/AEcR/aaY8r7y9FbpP42TpuNJ08ppQwNNhYMdy/HeFKK7
0rN6VuD0OnF9mPPEfh3h9Ia0gRFWcVUzS5xd0DbmDyvgmOEiIhOY2/NZcipAH5IEdSfOFtijoqn1
vmbEaaXBq7EmX5dvjEJsuughzK+LOd9P/c/zoVbz3gY2RhyMWZYlY4jjrmgGbNuQJBaD6zSDxI1I
qXZzHbYP52OpJyzph3X9Tv6lnmwaF0GtYkYBClu28k3JccnEh73HUWxCgi1y27KtpB2GdvZ3JGGd
nsupUodHBVDUP4UeDcLr4JQ310Zh19qN3BnyXiuM7JHbZ/tSp2OAgaFijfluNsa2ua7SeLzEbFyr
5xiRYBjAMYy52mLGVZWNKvKKel51T1Lq4c14bJNxg4LWhYb/WukDwAHagP6Z8kE5qJxpE+DblXLA
joc74UThizbNlyY+i+WcPH+orXgfnIRJDQxQ36daMYLfYIdAsyooZC+q6NgWjv7DUfNiB4M9u7DF
Lxb1IZz6Ptwwxlmvz2L2OeJbOzj+wbZNi0sOO4vv579RrJMmCiNt60OR1dJxghEfpX6P7DRXpyZ7
lsZ2I+vXs3RJqnZ1Rb9jLXO6q/TUwSEl9SdLedKqeq8Pf6hQ+P/LQYGGMxinliUbozXnqEDiSzpg
6Yi6tZLGSAXZBxyMU4/P4/78V7qWEQZCQYxvVZytlirJDYyCsGPM5aeYQKVS/VDDyPdo0lECJ9wh
/jwakmknMyR0hT9QZ/K6BPwIdfJgF9r1kPb+gLqfMNrnyvhDAMCvxwgjA40RBATRgFt8uSf1lS6e
InrEc32t2s11y05kSOqFFF95fpRRLAlgiNHSWlbUiRtvnSqtg5B8HOxNs/5Bn3rYTHVc7UJ9voSB
Wsk/YnCD4i6KuPzyHlAp9SRk+jy+KkqfmdPOcS4R+hZ7xOnBvQux2I56yQgn6Ey9j3v9Jhvkx3iI
dnhC/TifCpfCLI5GqZPSvpQMrNw66VPDbCWL609OHFwg5K69H/C2HL4glHwU4AwSskxp4MYaIMDd
uczi61JKfraJqW7l2rgEzF4Nh7AYx3GcbDhavq94cwkaNmsj66Ap+XTi50SbDEDUsasrTjaOZu3O
P8XTU3qzx/56WWhCcjhntEVCnJ7ym9m6M1vaUHVt6AvtZ9kfsxLUCT0b+ZOe3kTxXY8W4fmAawuE
mcMNkQOtwmT6fcCZzjJiV7Fz0KLuCPL1n1HeYReB0Ew8XAi1lutQgJiBoy2G9OXiCxbBqM6hHMx+
ZStAIuiYqtXr+dWsJeHbEKef8ObxxUJD+i0cQr9ipl/TcHWQjQlhi50Ps7iC/npLmDqz96KfRyYu
VgIX15g6up6+0M3GzfPSD6xoW6NAR/G6iZQck6DS/4uYGIngySifZP0XmcErLBJJV3D5yxXLE8O4
EVL3rcu5ysvR45gNuwBv4QsLXXue3EtPJrE2N7jlbuII20pbIHrH2Ko0yU0R9X1goK0/jgn4j/ML
XEsPjktsIuyR6MOdPo03744RUmzUEkq+TssUfep3Q5Ic/qcQS/oqyHkdJkrZ+IANrrVIvXeU6EKI
lcMLB/9/V+EsvqcS3VpDGuf4GOhiM3fmrYR6rYfUf7rvGnnYdVlwySp77SUx61CwCDFU+0PNaCoU
WoK5sg6juJZn0ACMUJrmQt1dDYLBLJdrgJraL5DJm7djIx5qNj228BKeqjeOI5lXXCUjl+HYJR3C
tZIE0RPdFg61JzTt+0TQEVmWa/NkNGnfFPXshWOxCaSvcf98PhtWl6QyqaQawbtZ7r0iU0tmaqXs
Z0kjmIOhLjzLX8JIfPvf4iw2YLOQhgCx/OzY4v92ja609NkM9Pi7rqaXvFRWHx092ZM/LNpPy2pu
MKPG4n6KjmWsX9VGbD6MUru3s8zGPsBu/qwJ/KsMkuqndNA1nuCiDAIp0otMG/VDWMzbVsk/O3Hv
Sxd5WGuF4W2YRVGXmI20fVFS+YTDnJ9pQnnJ23Ttq0UNBrVtgNt4WC9SLp3paASOkH0sRmwmFbiO
b6nw5k+QK5gkAJNhkiMe/iIvfgddNq3yLmgwQDZnXxlzfUd7Zd6V9RR7ACH+lKF3OgNy28WhBdwe
moaLqjQ1OcCBPsogYBlizwVdeiBPnmGHI18GWdyTe0vH4wBw1vk1rr67N4HV998yuGdpxNZL9g0p
+TLo7ZWZ/6nY03JtiyyMWwOfLblDLQbFsZumtlQ3GnTznymsLpk8n9JgeTojOfRTt4VNanndHjKz
F3LupEfmhCDQQkAKGkRxN+qUhzFXk5sy7WsP2QLpk6RHF2YhqzmKYgCjR6hmyvIdtqnTR/C8C7/K
f8TqYUwVdxxnTDmeO0m78NpWS+ObWIvX5sRpkYEOKPyWUX9im/sqCTw2TO98dqw+T9rCuIUxHORo
+D47wPQlA+DRxLfjRgf9FRcI3KLUqPyA2lZCHkLEAHCcFVWADeumgtxs5sWl09zqYm1EdhFXhUm6
PM2FxpgW/CEdrIjPPpsM9TqNM7EBaj1cQLGvvsM3oRalbHZwjpHsPjsG2kkIbzYSLODKcQfZzNka
ShBs5K5q7s8/5dVNATIH4M+TptJSYGu0dKlsJz30EQV0m+K7NRSHNoWHOV7q3Kw+SfYdVWaNAIQX
n2IWK5YBageJzlEBNDYBdYLzpnltm8Sb84taKywMtNAow+mOq9miYssCjzv03M2DNOZXnTUf9OjS
PGYtO5n6sR1YnPW5Eb/PTg0tg17rQvvARBW/vHDAeUr+HIzaZ82aDnlu32FCxT102J5f2lKv+Ne+
aoH8P0k0IUuyPAnrhYmWnNR0vh5c9yZSnHiGtXP2qUViKOusq3g0OIqbxzEIjk1geQgaX8jTtRf5
5hcsD8pypIT1HOM/XbU16MVCjX+2ow2eNNLCC6VmLTvfhlrUgD6xQRiWCUiECXRgfOjreAdhFAu4
v6ifbwMtahrncGF1c9b5aVF7ubbp6wcjAAOuPUbFhTWt3Q/fhlp8BxImSkkfRAEeQ2LbhJ/l6osJ
+sjQDoxPENrILtTR1Y/hNAw1LVrNJM37TJ3jobQQSw2ZVBu940ecZpCZm5D7d8+n5lr9olDitQiM
mGK5WBin8s5welnzR0lpXHmq0WCuxEM6KOPRkBj2SFKl7v+3mIuaCWG9ldKu131nkitsosxA6v04
DMrrMIvnapsypOq3raHUl8hNympuIgBNBxPWIBeS988VXVmss5TQ8VGJ7nZZNaHuUYoZHx/MbqUQ
VTpdgMSp+iSlT+OM2zlDlcaU0JsMW2PaWFWZsHGZ6icpK/tDXneXlLNW3/ybX7h4OAKtkUaBb3vM
8rD5EUyOAbG4iS6UgyUr6r8V6U2YRSmUIXYFIdvHUTTduDECIW/Uvvk65/XLIJfl98oe1H2TW/Yt
OhHwdibtS1XMf6ryejrpMU/793WcXtebO+gI0tNKgLf6TSmlwL+GPVphoMtBf51PufX3jqeQbmqA
DD5cB9iDo2ag7dEYcnzS0RrK17SoUDNWwTxXHQL6FyKuf1j/RlzeBcqsELgKCetQoMjXh2gI6y85
OKTQ+Bklz3+xOs1grPHLHXJ5ij1xxNWyMaVDlwb6sSskeacZUrlnctpcZZJ1qXO1/hmdpNDhlZkn
AsL799Y2vdQXhiz8KK31zrXCFDI6WrP1RElMQLRnQTR95z40mgiLFXV5b5nV9JTpsaNsh0gpk13M
dvsoh8BYOMHwv2zsSQU6bNaz+TdXFpvDIFociLrSi33/awVt8r7Fc+ZYq3V4lQqr2A4ctu/Pv4TV
Td4+ad5BFNYxr1jUlsYAxt+lljiGJk5xrtZHkGW4tWuw5neJ2UyfZ8XEdjVDt7aox87XNGB97dCw
ZTHq35z/OWsb/ttfs6gjiCKdBEOUxOdUtbfDK2eQEYb8z18EQfvs5LJjgLFaLLmtmLabiKr46WCp
+5PVhDdF9eQNwrHvzoda+54AuJBup8unvsRzBRxQx4JWtA+GX93pVoTeJEUKoLiRbPH2wGUHOPml
g9tpAcv74ZuoS33oVAFjUOZqjG9XHOB5GO/kGtc9Kc1/mrE5u7hIbOCmY17U7osmvq1Sa+vghtGN
l0zkjbWNgSsq5YtrqvZBUUYfwShZpRVRKwPlkyopA5BUZRjLrWSMkb6RVaRc3TrV0x91FnOXtMe5
n/1Er7P7yqnyn4y0hQnKBIMi1+ia5Fs8KHLl0Q3Xn/IQclgkj8W+gZQyA9/kqqYXDn3VDlfRfifH
maf2pRuqXfUsCRUOjjJXY7gxtB74PuPE5LPZOiYybmEkvWRREl2hsK9czdqkO5t5kO1wP0IB03wN
GDKa3k7X/DMYA1DAyMnaZGf2Qfxcdo72LZ2mgN9ld9DUEIvvcTaEtJFt8zhkjiGysRiuDOCd3Ser
6YovQVrX0wYj4CZ8KuSaknM+89YePEM6GzY2hmoMRd+XD3Ir6dNJzo+T3MdXNuOIa6cY7Att5rUd
6m2URZFCoGU0i06VDlkMFMMeSsVreOef44HVFmN96Wa3ehf6XcKXF4LGKkXKuVX4ujVsHcne0Y2W
PFOp76Iuu64RVYDWEdyJQhUXdsa1ysQ01uauhz4A6Lj3z7O2U7kOmiL2YeFBDYhALw/F9GWGJnH+
xa090pNtuQVkgxbqshmBe2zFtYczTtAJMPbGWGW7sC4qstUKn6My0v7iHb7daBYrG/Hikoo475Fc
N7pNevJTnS17fp36XtpHInNezi9wNTM1zNHZcFD1XpbfTqTaL2dsH+BY0FDeY9hcoMF358Osld5f
xHUAD+z3H55jGiPDnI+ARES6KTKMa0F0pRxp9ClwL3ZU1t4aPQ3MUiz8hBCMfp8euSOpGqc1ze/z
7qB0iqvr1V7KkyvDcS5cIFdD4csI9vT05/JUGPV9Cw85D3y85wbdzWodL4WJ4nmwg0n5YWuKfaGW
LCNCEeAoSd5TSJgGLzs3YW3YaRcicm1gBCtBbO6mW/p9QXeJqa6uRQIzfgpF++Zj8mP5W0VxhX9o
F9xbSurqKUJWUb6DCu2aQ4ZdMNwjK75qKh1+yGvl/JCKH2xz+6oqdnnyfYDdVcMVUmNpy2TUbQKo
rlX71MXR1TS/hI3YyVHonU+1ZUbzfABAyTj20dr66HLBUc0MnFayDjJgs3KcH2Wp/3o+xIerz68Y
Gi1f1OkBCi0TDBfO03S04g4YaAJSpi5vpUEOrucCVaCmggKv4gzmRvnYHMc+r7fw/JOXuh6TC4td
fle/fgjNX+4kwAOUZTJIWqGPVts7h1Hj9JIpu6T6hhORNw8aJ4w/HPf9CnaS1oPvilLtEgYzD11e
hUU/+LlVXyP4e9SSelNN7eb80117gVg2cTzhig30fvn1zm1n6aJNjqrQihulNuS7Tqn/cz7Ishtz
WgvYDRYjIzf0wYy3NZM8jqvOOkTmPSdxt4CcWFbfhvpzKyWw4C7ZrK+9KGakJ5czcpJ/3pekQaqw
fInq2e/SskYTvKdNx7c3IMqTRtAvTauSvpQYyOzPr3PlG2aOaWFYiA40/yy6QOU0hybOPSPVorvK
0ind9bWVHtIJ2+miHC9BVdbCsZng9MLT5dNYhJtENfZx1VgHtX4Os59K+WXGmTmlVX9+WcsDwOn1
2dbJdo+p+sku7f3jrCKmizU4PT9MJrybfhrDfQrx73yQtcUwbz4Ngmkm02R4HwT1RfQBuzk9qlqn
3I7OUHqNhEFs0k7BtxHBju35eGuL4pRr8fyY0n7wEpQsCFlSjwQofMdrHKi9uJMPcf+H/qIn2VZO
iZxp8Eg2DGvJlQj6LkK1T4r9gAl3DiO9TOft/3F2HktyI0sW/SKYQYstkApZLEHN4gZWVNBa4+vn
gD02nYXEJKx68bh47G7PQER4uLh+b7BJJSbzdS7zHpBD1Md1CB+VmUV7mcsyEll3ht8EbhQxbIpK
ktPNOuVR9DMr0k++Ap1G0DPuVrQnzS/f+YLx3re2rvn1FvIjSKTpBej4yOV5ZLJfGMxSoZkUeTG9
TNQMQtvy/T3I6LdNhcxIKUzBQ407luciwevTYnQIX5g9CIWISdLeeErKxjGJEaf08NZjgiEeZIM4
gJxiWW8VwibUiwyiqqpuvkmMn5R9/i0Mss+3zVy7YaZNSBX/NhvmQPv1egA9GkbUIDFU54zZdmGn
7lTwKxt37G/lZHlM6K9Z84tCpXopbSePsTUKlZ+e68SHyNuH+y08QoKgfgH0nxIgVCKoIlGdqJWL
3ajy3GqVadgiyjBM1qdt7zu9nzyhOzvcR0Kcg3j2YanMBjV+hJqkOQtBFpt2J+aT78DUGg+2xgzn
aMcNojnQNmXiN9Oqio8eqfOPARR6chCEtHtUKwPpNOpSSJ4Jeizv4t7LDmnfB9EuaLtEcYqIPt1O
jcdEsoF8Dz81sxa/JanQaHZvzePnfTBFpROEaJAKneb/KmHE5XWWvSqyJ7FQf4WRVtGAkwq5sC38
tPDANH5q7iTEURFZSKo6gnumRegzzSqKWybFMt9O2il5r7UNF7gxJFTERDFoFbtSoLo4REMQjjs/
7SfJQeq9fxRqKRrgMTEFD3k1j2pbVVNkclTEceE1Nj0t5hUazenQBKE8uYWcyu/GPugNaD2KqL6r
meE+l32UJ3arNgR7eYcH5nepQwMvBE2GU40UlORKPTObQVWEAxMYqlY4RV0av7UClK6jtIrcbuSB
8xlcHB60iCyTyXWe1SuUU5kqvZIZKbrCuvwb+exTkk57QxY+JCHCbL23UUC6dtBUTehJWzKQiGu+
QD0KtCw0G6hclInxY0Tj7jJtkGCDAc51+/atOC7QMwp3HJ9yTfYlloEVoiFnnozadBI1fJBKczcj
+PWo+/F2U5ZGujT3uqngKK8vujHFpo6Sl+6iGO7vSggB3SwXgAXrZuBMltr/B/9FJYBvKDIZCPj9
tb2kHcIQ6TK439PRBpq0UyuT8eu3jkHM/pjUnWrXHEuipfraTNz1WS0WEPaMQOzuGJPuDgZzdKqc
9/B05Bv7pV4HlBJaQAwoKHTbEHJYuMvJUoZhHHzInLRZxE/WvOgD/7T0EPky47Am7IrvGqFQnmda
xvcMz9cn/Emb8AgyzWSbnd4gAtmoMoPxSQe5UT+SWtqEyNLPou6U0paMXqQ6JzAQGuVKca91kZjt
OjkonxsV3Bqkp5S9bKWH8oXZek3ZWVY3RbNiQ9TbMBLiXrNG7RjoH8N6JtwprBdw7QIT4zAzkJXp
3V3rTziVCITSN78oYO2Lykz82JrQBeiBlZ3JbZh/p7ZodAdSIHBR/HAq935t9Lg03yAfioaKuaY3
H1LkqcHec+1k6QqvgLzkKEKXM7hAlDw3bfiwRVc0BymAcK8XouzDbXsrrx8FYkJMNJbl60CWGrLY
54U+unLfHL0sPsSRv7GkNRPQU+uwNKI7czWnY6YgzFDUkF1BRUoiznZqa25kbCuqWQzMXNiYg7SL
7ljpZ0NSecQKfaMrx5xiu11owW8O58BTO5bvSga273uqp0w2q9J3kojY3LgaK05anUnMUSclIUfo
+fVvoOfJVJcgwVhVDOGxSOCMBU6V72HL0s9q3rW5XUBGu8HBvXIf55lt5oEZ4NaZuXttdRoiKiUp
crxF9BmpunxKdmbwBFCV6q9dNxuox5W9nDXxKBGKf7sYC2shI5hxqjAWXojDO/JJJ53SjeOy8iK8
MjEv+GIrg2Esywg8GVCv2g6G0DbqP7H00yQcuH30174c0Eq8M8ElMwfzK3hhqFZIcjoT3Y9MKfZt
EuT2oARU6VrjuxrXj5Q9EFsb6uHtx0SyOB2g2HldrxjpBLk18dmQWkVo/hr9U1oXKE2NtqWcy/St
8GgeB0pEBn22WQ9HXALn+yAepjqrjJOHGF4mhB8qwbScjobbxqpWDgZngjSL7ANvsgxv6wo90M6X
tZPfi++0wXhQBWV/e79W7hcfjEB9lt67BiTUHSO6aSFXrl8w26D3Tq0cdGU6GvWXCj3l28bW1kOg
jleB1FgjbHh9OBCK8X05s2DJVK1Hvc4fi6E+3TaxEmWBVUaJi8SRaZerl1Rv8qaFFsu1WsiGkBH1
971FOz9KrS2MzJopjco3zzXJ1NV4QaiKoW6mnncCpAxTkSzsTA3ItyHWn2+vaQ42FoEq/I7UmSRr
fhuXMU+oJhQAeaRPYz4ortiPulGQgGhBc2ihKhsdoUwqy2Z3uxquwbiJ7lGa6rcgv1cNZs49umNM
BfOI8jAsy0EZgqTQP9e6GyqMQO9rSIvUfab6xZFBktbxfW9Uzx6qg92+is3hpMci+BYBeYjW7uMG
8EEbd5a0caiklX3g1rPbRKBwhyxDUECVyKMaYXy29No/CX32xTONl3HQhpNnoYJtZpHoVC1MOIyz
fmaguaO9lMAxg/AZmA9dc1I5/S1M8hbf+9YPm6/DhS8Uxl4knEMdThxeRPLHrHoRxm+3z8aWjfnv
L2z4qFgpgmeObpjV96M8nAyx3JeBsrttZuX9ePWN57+/MFPFYQ3RGky+Yj95j3AUyaltTapygr8r
3lWSkb6xNTKfNfCltOdmSRaGRF4bbBTERHz4K09xLf4O0vI4eNpeyyLAu3754/bi1r4hpSZ8OQ6d
stbCLVEv0JNp1FVXtyBwOqgh5aWzVDCc7ASZbiRvf+5nJCYE13jBeSZ5sbSCgR6xM3vXEKrjZMWH
pPPe/nAQu9CXY1xcI7FYpC+B2iqBEHTBGeJL7VlRgukRqGe5cfPWvtuFlSXESIEStQKO4LtFA9ux
kYXVnVeE2jvI/4YNt752/hBeptZD/MN062KLkFnu5d4fTVcdIxEV9tx4MBvjpVMiqgeFEri3T8Sa
xzWAvjO+KCJ6t3QpXunTuW2D5MxomtfvcihTFD+GwK2z7urJgKdDFdEUMSsJ7gENqrX9bfurXxZx
uhlvAvB5GWFANVDKSmCaLoiL4At8n/K+Qy/vXe+pX29bWnmSiZb+tbS42GYSwfWe6K0rpNlDBj9k
I2QbwfSWicXeGVIftGo/RG4o1DuZaU2Kg/9hFTMmRwciwUTZsuszmG0cqwKKyKYV3PuauYdidcMD
rh0JXnnmWnkCIRJUXt/aKK5NQyni9JyKOozGRjMepyl7app2fFFC5cUoRBFGYA30oD6FG59w7fgT
PMwukQN5PcDmg8+C9CJ2g1Rumx3ccnnkwNs2mUdr8rOzj5hI8fYF00UjW4aliBxz2dyX+jRO5KaT
XKoLQWPrDaqZkMVOe3TP653vIeoYpmZ3LC2GEIdwMwdbWTODRaZF64TEnaDj9Qf3vR5ohl5bJy3O
P/RJ9BL73l2gW+8rU3gjedbfQWWeGoBkVHo5SPN9vHjeCvx1KCP47GZWaR006KBtasYU6CjKH998
4RClUECCmrRpQGu8NoUY46QMST2etK7tjmNifatiKzjcNjJfqUXEiOOnTgbOFg+9zJqpjenpJDYI
QTI/D7EjNBufKLLkyrEpSyN0tJR/1enNdNrqD61ck1eW5dfLG5JUSQo1C89dV2d7wcvkY5WUgBC7
MD/kZSTavtgoih2A5XB8pY03Tu0ySP3LeXVJk7JwaPWQT40Iw787ScVRg7jHa9p9a/4pjDtDhpvv
Yxp+98rCHvVmF4Xjxu4uPvyV9fnvLw6SnI2ZIOel5upZlmeHsq7N5qRUzHTZWqn34w6+EwHW3ZF2
3YaPWJZr/rGNhyD7pn0qL9v5mp9YPkrq6ZkSolDaZV7pD5NgInhlZl0ynvq0FOUTVNakQ2nViz/G
MC4eo2GANuT28VscgqtfMhcJLr6CFFWhVXs8nzkZnx0TYSddkNlp0r8fUbPZAaSEUdjK5E/hxLj7
beMLv/GPcRANQIUQL8ZTvzbeqyLcqRDFuXBWp8VdYwm2Uh2orm7YWdvqC+YuZXGRYQBX8ibXC5dK
t2SXUf+efvmhT5o/tBq+Sd748fa61j7qpb3FzWoSgKZZGBWMQmX7qb4T25/CVB2M/INezuzg53La
ytfXPiUl0//jnVqcZorR2ZSVOSyTUVLd+aUW3+ui935WHXXKehD/y7G52LmFuSlpQ2OKMtS0O1GO
eWwaOOUGTfW/+/B2PxPoZmfRYmTERmcgnJxCm4St2s7KrhJ0if9LB3KFiTGGhAOkkLOZIvzu5ylv
HI3Ob9Z9jervtzd0EeTNB5XeNiW/vyCpq0ennptvkCq3boic7aEFoGpPCEafWl9845TNP6ZIohhN
h+nm6tExBpo0VhSXrmW1ThqFjlGX58HnpYu/ed2v/7AufQbn8xmtq7qIgNhCbSaBeaLDeZQ7zVEt
uI9rNfl6287KheA+MIZILmWC5FwcF7jmA8nzh8SNxhHWuBrOee+YqtOxm55L/TO76IRx8vu2URXv
cfGy/vMlDXSc+Z84R0avvUtVhq0Okg3KkaTaJY3+QdbrDSzA7B2XJiApIPc1OB0wPL02IdfKKEUE
km7kG1p6VNUc3v0hHymzZJIGd93fYfJUyQt1Z0ih9/ZjSaUdYBpZN6HuMvfppXwy4hx2KXKDzokp
YLjmNBiPTVJqL7c/5tpKQXhQP4PwycJXv14pUheeWM9XvVWRlE3DnQG1vB79VEu43Ap0v8sND7Pi
0OgdwrIig4KkrDofqYuHKTFLA5ZltDpE0L/BD3P4NjfKxf9AokfXdS5CAls1rzg+RRSNw9SXA/iX
yBK0/lSn9VczazZWs+ZA5u4ERBOmypTA4gIkaaYk8EnRn2HEh2GXUyqEn6njbuX5a1+Nkio630St
17WYGD3EXtamyO27BkDxZCfFz6B6l8jRRvC2aoj4ZeYfBHOzHME1VLMDu6IxJSUkJSIuo3pUjMqw
gZAayCinW6rsax8Qsg4LsC/TOVfI+oo6BRRmDAJKgnTofctO5Y/Z0G3c53Urcx+eEu7cTnp96Kp6
ouxZpqo7jnmIzGMlqr9LU0xB8oXdKG58w7UHzKRAAOSc10u98oraZDEWI4Vurn3zssAeuj+hYjqq
PsBQ/+Pt9/fS1iLOE8XIbBQNeYQAlSPXH5r8feYJEzIwre8wOFEyqmpB692V/UbwteaGLy0vLnJm
+makKano6lqNomRxJIXcGFFc3bZ/P6Q+k1de+IoSfPLkJaUOq63+kQoQJVapLZwh9oT/cI/Jt6w5
aJ8P/+IeQ1kKpUVdI8Fba895EP/OC/kFzZqN3Vq7XZdmFrul10XSeKlZMRGnMv6ylyaJxOhe79T/
sh4gj7OrIAhfRuDlBLMsfN7qSZ0YxnHSLhniPXX2oGemB2ZW9/YpXF3Xhbn5rFxslAWU3QCnOrqR
+AvNgHehcIyRRRJG7Xjb0OqhuzA0n5gLQwisQjKkKK1Li8eHwEIQTmXtb416by1n/vsLK/CEQC8m
Jt4prlpY/IyoRQ/BpOJiwHhP6eXn7UVtmVscPl51T/FKKTqntRw85o38XNeC7CCwUj6JAnDj2+bW
nnx4w2d/awLzXVaVCGBKodLbmJJVGd/3yIHZsoBQWNIL9Ue50iBs9TrIfRttKy9cvc8XlhfHpNOM
UjcGdQIxwRQaXL6eJjlKvOV/t8wsDskQDpOOVKd/9jKj+OBHWvkjUYDCMOZcb/RI1kwRNdFuBzag
kuu+Pim+PvQ+J71z40K76zXkBor6qAzaxpZtmVkknhBKooDSSf55BvI8TpGngAwUUP5BS2l3+3TA
MMBvXga/Fu1UuDLhOr4qs3ZCKPXh0JpuDW/+hwEkY4hiUgsxuwnB/U4CjoSMSi4dc9lkMG3QMqRp
lUj191pdVTuhMxA4G4Wd4afDOwUqjcj2NOFJEYTfgQ+38wiXX2P34aS5WTCIQCJFFJFTlJ6mXv7c
xADlEpWcRbA8/0s0apY9jb7ybKbRh6waKgY06rTbSYxp7AuZ0losCiOaSlVht/xMGzHc2EbBqrVj
wt5DHAfUg8WU/qeMChYSaQDndcUP+a+KFTzYegOgWAvsukNFTEOuw257xEniErHkLtR0eM7hGoQQ
2INdArhoEerloZLjciejNrLX/Twis8pFG3qdylFGXtsAhWA7LlpAF9KEUlNbqOA846fcRwSLdIxK
VJuxj/QtDrU/D22bPaO5TGziYsZiL6bdBzDe7THuG3/Xhkr/HnDCsFdqM90XojHcq71E0NyDncom
SXgaJ0XaDYBCPxNrIUckAioZErF9nwzKC8mgccinsdiZQ1yx0ABJhLjTxJ0UxRKqKL68H2Tjy1QN
wj4YM+k0tIVnT+g1uWVthV80UiEKdV74e0iE7wXQNCcWo3ymz1Je8kAPfwLlslye1/IolzIk6aVq
ASPT9eQ7gV9zhl9YszUGKJ6LUmUizsyD2omAL+1qaMJ/CCRw3wuv7xzdVKtdr/iCq8M2ei5KIbOl
QFD5b2kpSUKEqGNhpO9NSWRsAM3TB7rg1TM1i3IPeDw/8sdwkhgOcQ2wE4eC6fKPylRq7yRZa+5G
prl8xw+n+jiahcA5sBTHb01pT7bylCTBp8YIEdGyaONDAJ9mn+KmZthC0r8NJoQIUvNLY8aeWWqY
EVDCMvYlJNCJ7QdBcRASU7MzUS/3A2W1D74aflKSQD4bOtejwlGAQpaoeKLj4X9vvbDcVVb7tW0m
NBjH9qUy+2ehSKOj1iDoa8bp1iDzig+BzW3u0sO0oly1c/0cvazO9DIXum7q0RVhgVwyPTAY/RYy
buVBo7MK2y5Vdp6YZVYEocMUMaidwg2gHSULBR3LcyNE5BFC2992V1umFhEVMhxtieqXChAodKTg
WeoMJ/KgQtroGK9+vXkIQWI6YIYQv3b04CeQGzSrzA3UX3LxR+yKvd/1b3fzfLf/M7IcNYdxRJFo
G5inZhoOsCTd+al0X0j5h9vfbP6tCwf/yszi0SoTv7fKUZTd1GoOmZp+RUbpLkwhp5UGtxx7WxKy
lyj0N6L51a3i05EqM0d9lVp6qTSIIjV5d1D6WY18h4f6EdYF10ncKMSvmKJrxWwRysckl8sMLAia
tNTbPnURfj4zOPBgqvmuCTQbzNxGarmS7PFMMszJmfjL7fT6YKAoRwZmeMZJ8LOvxdTbZfoljVsK
NtFBlPKNb7hqDfAuFUQTdPQS29ehVp1YkZK7PJfvBU+597v2Ua3Lg1xVT6qcvbt9UtbNcYnxGuAy
lp2yUA1ULUeh7dx0HQMX6RDfFShBPkKZoju5YHWONKJKetvoyuYRxs/VSxjk+GNxPOUm9ye1MeWT
1ymanYpq+nHqITNGv8d4qush3djBVXt8S4PcAQ+5pGdWmqbR9C4VXMurunMdKeJXWayEuyJDl6OX
zOT59vpWchjCKwAUFHMgcFuWWJoM4eihbEQ30Mc4JzCYFTCsAVqpw21DVLLXbjrTtKhTUcokEXx9
OPUk1AR/1KA9GY3sB0A64z1cD6Mz9BXEJFUmuJVQG4exy58LdK33ZdN7d56eDvdM3iS7OFQmO428
aN80MoKGA9z9ZguVSSd11i7jrfljqXW8K31LOSHh91XJpgY8jZLuR+hoJFtMla8hiq6I9Qq/o7xW
dymXiDhkBshXZigdu0r4WMrVsG/Bq9l6mo8o4Zb+exQ1y3tEdcJPvhzHKF7xq8WyKPZyCwDJaFHB
LI1UB2vn5U5ledneSKCtGGowZoU8pjuxYTqhK0niIsAprKJ+zqBaBkgNuxJPfBvuQ8hA92agQSth
oIqaTXHrBN3oHYsg5AlWms+RP4W2gtLoIff73/RGSoeALnaVBsk21P6QVNeyOHJyqS2hxhMSdJa7
4jBI+Lq91uXfUXNsdqk2BT/lqo8OQZ6Fj3oaNOdJTRXHA97/QGkopJkErcWYSsouUP0fMgGGXQJv
iJH/3oVSOp1AG8iH2qtnAHjD2EDdNuMeDjkA4Ggk60Hn7z1ZIzIPkyo6eVWcHQKtrxGwbAhjRSU9
eN4YPViNb9rFrPEiTpl815cmwrRii4SkHFrFpwBFa6fKCn0fpQ3/shJ/SuSEeQtpFBBBTn+3I/rO
3Vh6p1KM0Jm0EJttqT+grhomn7VKzypnGKLC0YkoURnNp6NveftQbmSbwYQR9ULA1S1KnzsiLWQ5
O35Zn/TxPhZ7bQYwmYcBOZHUkfT8qzf2hc3L1rr5GCvOmGefeVueFZnSOHKQAJvN8AVs84soJMxL
B5F3CJFy+lKrjD4FVW4cdc9QHCVLA6dBxcBGvKd48qhV7NJgqj8iScfUTBghrkp1UNuX3WQGdjRK
v+MQBqNpTJ8tvWo+JrmR/OkaSiijMX73MqV+apsucuTJYsBNhyilTSXtMe6C6TTJ+YtSdhrXo0cA
FyzoAToikdVX/pFummiXihTvQsPsXwot+mIKoXpfW+Lg5qLIjRHCH+DwBUcKiYeLHPRdg3x1PYUI
NcLT9ksorfZOnqgwd4zhu/z4dJcVpC5GKHKLMutnq2R3/sjwmF6bgo0Wd2aPhfYU4mmR2wklu/Gi
Lwxe9fedEcdPJZ7j6E0Qe/kalGeB1Dx7sRp9qcNU/OXPzLkB9VJukNlNxz4yER7NIaMmowbvmufV
R71rULwOha/WoCLPWCTPQNCNx7pPoBg1E32HgOgXXSw9F9V2ac+QwS/fUpN9zO7eF5YU7aIoKg/t
6N2HGWExBMSmU496cPC7skVfBwaCUEG6MSoRgcwSBvNLyGdzaNl3vhS4FmD2vd7iUfJZ0LYZS+Gz
Dz72kFVVcDJ1ahlNhApwHZIR2brW/sh7ko5SGT9of7XBzdr4wfjdo2UmiBWlgv6S01QOkerKdIYO
DPnQlMm7utB+57Don8faC+nhZ9lnNJ3aU9jiJL1e+Q5j3XSnyDF0teKTHonTTvTJ1sMy5ewnybdW
nJrP+iT4pGC1H9wjgVnblhVCpeB5DmWRH+VQ4DmNNn42ekm4s7w+c5qYCoMdWL26q8DPOMlgDs95
lHR7MVSfZKRlHSapI3tMW9RLC/OLlyfTOUSbcBcEyLhETTU4ZVpYTtFl3ZMu9PW93vNfG40uOd5+
cP52i5aR5WXjalHgGfTS6w1oUF3R73boeiEh78Hs4tujoANCeLAgSKUUvU/82Im4QIH/bRzGjcL0
WnjLzM9MWkSL8KopWURQC8qzXoDa1r5taM1JtUbUNiUP6Fv8PZe0B8XXOVOjskW5sVJao4WB2CBP
HwNBy7JrmGbwn4EJck0NsEMzFJ6Thx6dNcpEUJ83qb8fkrGxUXtONuo2srLy1iOBxOQ5s406ja/X
b30jC+jISyUikbVViifBK4e7bJpQYmq78EHQTSSHQ6TJsnAa98mktO/M0BSj/eBB4wss3Mv+iEjV
fYVNPw53fVEWhgN7bX7K63wW4u3r6dzjVMedldd64MYlI7woomp3qtShsHz7KF3nW1QqoAdgMoJS
FCwPr1dTdXS84kG0TrWou54I0X5X2oX89baV61AMK4SYTLhr9LuWeYJptbKP4K/qVpUk36GZ15+T
CpWC21auA8zXVhY5atzk3FwzBw5jPhbtPvP0XZL/Mep+4wis2QFAB1ME8TPFu2W0p/Mcpjpd/07N
k/vAqIJdGI2JU2fMM+v+Jl3vYo9mAkn6JWQjRM7ggpe9Y0HxGVIOPejhPeuOCNG1uvy+C/vT7c+3
SEL+moFWgRlhCcDeVb1a1AYt6SYNPQ40e6rmq5Tk9pzWDbFjJuNG8rFwHrMxInMmaSGgmbkUF7fI
Lz1oAvtsdHtUNmce1PCOUXFvL0eQHbUSLai2Yqol8HW02P10S1xx5ZNCw0pXnHyEJGGZ3xWTIChT
zpDYRBm+678YzYRaVv22A/l3kUic8CnB+PPn7Eou+xu+5ymIP7SunNcP6MlSOJz9ko1w38Y1XiLi
/poy0HyYoQUrEFIR+seaaWTrFOtCk+6GbNDCHfCf8UsWdoVuA96NvodqHn6aUFmf7BHmZKIxaszi
xs6ufFoIn6nTEj5x6ZfAA8MXsrxUc+QkE5k2x2R3yuD60xbuc8PM0nFJMbLSZVCpp0Rtz7ReHWbx
Driejad2y8zinDbBiJq5GgLRUvt9j8izP2QPUaxu1Bu2zCwaD3nt122R0uTtVXhMi6z9LQBC3gcF
tIu3b/m6JWI2GWcCnGj++4szGXbpRLfX8F05hrwnjvMnIUKPvc/6YCM+WDj9f44k82+zGhjN2OVI
X67oYjHEU+ZCafmz0szU7mpx44YtAoErG/NvuFiNXjANpimDf47bcNpXPo/rALv5y9R3LShMpUkh
hGjM4Gdkxcav219y8Qz8r21a8yroKBBgiy+JxFkK7YcquEjbysfR89VP6tSYu0zMxV0dm83bemD/
2APxb8wUBBosVq/XOshF0AhTSoU3KfKjyI6d1MKq9zkCde5/WNqFqcVxTOQyzvshEE79+Dk0aPgE
AOKNaTc0WyXstUNiMcaomzozf1c6MhL1Xktvc+kk+gic7oSAwGsnZqWSb5zGldeN7/avoUVwkBhG
asi9AQ994yfvc7S7jpk69J/8QRHRq4stG0m7LYj42hGh8wJiCQlpGCMWD0DQw6bStiWSWhxFx88z
6FQTUtBQlxA0FZQtlpiVV5UQiGke3hvpmstcn8oI1uwSeeK0N/dRNWgPutZJlp1MU/hzNLUq3Rt1
nNNHVKvyfpIB/t8+OSv7CdskN8JAmILGxLwNFxdSaYou76fCP2sGwyFO0dRK60xTNPwH7bVXhhb7
WbR9PMkNKhvplNkZMHuPXnddvwvHjdrs2tMKSotpGMYzZFBui00sjSpNJyVPYFMNDrFiQjlRlGc9
EJyoMb6DQ38oW+XUSem7TKzHjYd97XtC2kKXmGI+tdqFk1GzmmKTMsVuOIwHQYeHrY22Frj2JPBQ
y7DI6QS1yzZSJ0jShJiOdZLTrv+Q8TDYum6Eu1bs9A/UIAYnksL8HGtDtC97qhudxv8nDll5NPvy
yzRGybnIAYpColpveKL19f/72xbb3PA2VWSzkZsK8kEUvg/JlnTa6uqZCsejMj1y9UzBTORpflSZ
+DoUI8QKvs0ZDe0LX27fjC0780ovbkbelrlYQDMBHdXohMJwKuTsZMX66baZFZdjcvlYB5SXMLss
LiASRd4wWgg+yTLdx/SU0VAwyodE+Xjbzl+o1kUNYn6O5mYFOePMxXYF5fInxe/RhOtPoFz8PRC1
qQAlLEmuL/W1w/M70TSpkpdBCoJdBFWQnalqeze0zFLbaF+NiB6YhQ+rABicqLfkfVGawQsDlsJG
T3E+I7d+6eIMWUOghL3RCSdgKuW+C4xun1U9HFficaJFTo9WG/Z+zWjB7U+05o2RxIL+chaPueI8
pfYtqowFWaco/a6N32Jl3HXWj6H82MgGFcTIKbZSuFVfBR0FtIKMdkH4t3AXgtbrwygGmSvJv/rW
pxH8YhrfmCTf0bC3mXlU4q8VtDu3F7rytpJKwLLGuQOjs5zapyvBmC9TOifkLHrq0clPKhaJmO+9
Tt4wtbaXTK7RzZnn9CjBvL5FkDiM0N7ridspPxPhftb0VKWTOpyVuD+YW0Tza3cWCgCSGCDBcLos
rJkCCutxYQyuoUy7uOqOCjXGrtkisVpzcpBF8AWpLK6QXlLyztueOKQtPRsyq/tGEjeCxzW3QJ0O
RgPVUGgxLoJHI1WpZVqjfvK9p7Q5FNl0qgzTGbd0AVf358KO/Hp/mAcsSi0xGCoZ4j+eEN4Jvn7n
Vfm3JArvmj68k7L4dPv0rW4SyLC/Snpz4PHaJDQruUIPGjYuyTjmYuS0cnIwy2p/28zqJvHtZhk4
xqSXV0vMCqUR5MhwPSYnRntkZOcFRrfG2zjhq8u5sDPv5MU7AeOXN2hBQCqYySAEGTSnqGoAt7m9
nDXnxEFgZgXYPvj9xdEepiFtmnyCkFlqmseoIIPOFCH9WuEf7/wwK3YMbwaOAhYNtI28BcFY/ZoX
5herhApQiJCKMKkZ98M+KYv8UBtRsbFnq/7wcpWLs5FonVBnqaWd8tx6hCn/Ma6E81g6naaDKaoO
DN0kNjWaFOB9e7z9hVev3MUS56tysZHRNDb+QDn0lEvZaUogRS3kXV5A9m7qH26b2trM+e8vTKE4
Gkb1FMeuyZkxPP8zs78fEy0+WFV/MkbjK0iH92XUbTiVjU38+/UvzE5aI0KSUdMaqs1TZNVPcKTv
bq9s3QSpBB/qry7A65UZviyP/cSkZ+hpxbERkuopDRt1Y6tW75z5r5XFaUxKw2SOq4GO1zCPUVR9
miTraUDfYeNu/z/n8V9Di/NYimEBL6Y30iy3PuvI4kCorJ+KuPggaHSTtO6n2nRODRsfCuBbOgRb
q1wcyK632iakjQ4wyHiE1uQ9wk28ZlsVprUtI/jg6sDnRJ1p4VkSKDJVoSHcmuBs84LsQW2zjXLZ
2tUCJsM4HNTJZGaL10wtRk2f4j48W5JQ1Xsr0Olv1bUDcfrHUR6TN07r/I11GQeipEmFlUxpYa/p
hrErZZ8vR+woFYBBs51k3CnGRiq2ui5YMMBfksBf6TVA+xX2chWUrialu66FCVGGxkfJd/LMWXX7
Zs27vYyKNYnQb0bjmFfwGMUc/NpTUa1J5PZhzMvPcV+cO6Haa5PxobLCDAiK8PO2zbUTyKrmNgZN
O17s17e50SKrTOPKcFGMzRWbUnUdQ2npzXrwoSztb1tb+5o0CNG8mmFAZO6vrSVKnQ/zQAYC3Lm3
gxxtsgfwFpTFI+Fdnwz6hq9as4fYBswtCokROu2v7YVABhqrgDBaLxs7CTQn66Z9jsSpFWyRdq45
fApKdO3mG3ZVxW3B3aG2O3YuCtIZDPb9F2lM7rLc3MVdjQYvCF3S5WLYODNr+zdXCegQzbC/5f4V
Q+DJalY1rjSGX/1R/abl3jtLEP68feNMkibEAWjiUpF4/SE9Fc9rVA0VlxyHGA8/Cyv/1DXVuyJt
Pt02NTvc5S24NDU7s4snDC1zPaxMcIQ6ZSRQK84Ua+CMP2TgNMpsKx5ZOyGX1hauETbgEfZkdXS7
4WFo3g/V3eCDDAZ4cntVq/t08QHn33GxqkRH/ceP5OiMoE79APlX6kBV+j+cndlu5Li2tJ+IgERq
vNWQk9PpTI9l3wh2uSxq4qSBkp7+j9wH+LGPq9CFPncNd8GyMiWSa62IL/Q20OPfAAh/Wkb++5a+
7WjQ1HWYvEcQ7M7rCkNyZD268ZdOkHSCSimEwB+0sX4FUiZr/KGhz/98q3/cUgEXQf8dSl2c9b6d
fSI+mN4Hw3mvYyBihJcIG2flehkdmtTC20krcoSCJvO/5ZFdGyD/deHvEyiBPUhJ0sE1V5vXgGnn
iNnlkNZLyP8P2wJaCMC6AseD7Mhv7wM3HXjNJc5YxYAhiuhTRN1AbIYnNNr886f5x9fhv6707XWo
Wtg2fDt3+1A2e088ltOh6uKkicck8i//fK3r7/rt1YuvSwnAseFv54RqMJpCGaVhIQAXfCiW56WZ
/9KO/uML91/X+PYiREC0yBgpJ2B0XseDCmp/p63vehmzr4nY8l86r/5zUMC69f/v6dvboIxaPL3G
iFl3TSLLJSEKdgS5/uX9Rgf4T98UWPCII6cM+tbvzwSVtddUpWwPbBrUcenjEGIYUm0mi+glv2MA
HBftmlyR/xlCIKo9ECj+Hijfd6caX6ZrUQlOwrtn23tSLXikvM7JQFTeQPXCgFxcTm60nGrw9vIW
ic4YRVYSLZChuvEh6EkbbmD2AKcLnMIvzTqVe2txKdei3l7R65BPDSxtkW2WR7ZQb4iqfg799ctz
mie0ijCUY/zNIEAJiHaBy/VE5+UAmtUMdHGLnIMUUcESucRT/Ibx3fIR9uEB4wx0exAamgyQ5KUQ
YSyJM0/3ntQyExSbrYHgHr+sMmk0h0OqmMFuv8rT0iyXenGA/HTXl0FQui3dYD9J+TwhECQpJXH3
s/QKSAGMvJVBCRVXFF11ra6BrAMuI+W4u4gHjyEd13OFjT5pinHBMIW9lNatNy1ErflI/N1cj09t
WFEg9/Vz1Ygg8TkigWB0lPh11Uc0lf4W7gcYh4b2DjjVx9XI+6Jpec4lNtZuqLYQvFaJRooxDE/h
3QgSQlLUQHF5KFmTOYpOU13AdOe/VFUbZQMiHW8G2gF67w9zUsir26V/XbQ7v5e+OyZ9sKg7sZTB
3lYEaGowYshkgqQUa5j0ftNs6oJHW+SvL1sci8a0EUuLtL9A78k6hgn3Og8SRA/gO2fQ+RC4Szot
PBdT7edOZG1a+V2RLtX0SMtZncjg3nqOLW7pjAiAxdgLwZGhQ65gIol4Qz56kMjFkxDTcwud2uRd
VREfodMEW5BlKeDAEWRtCqwLdFBlHocr6Ays5qkdPZW5fA0S2rhyB1nvJWQjSYBld7KgmtZDIKAk
XhbWpVIiMFbDdZ4YC8XyNBmRNbICWnHVwa9BeS48TrWPGIAQPqu2klsoqXkigBX62XQKbWFP3DG7
+JmKDGy28o4Ch7w24q1RnZcBoBgkmHRBX9nbjzkibx4OzQkN+KUrYDVz2/Gh7BFgCCHuOdAxT6gF
WXq13kkUckkVlK03eFiuaKg5PFDQXBMVUrAAAn7bW9Un61he/X4tXpaiA5ic8OfOQzpu17o00V7x
7iMpAJCC+r4rSn50uYOMl6nph83QVmFeCCw74RSUWRRfScQ8IscwLO9CF9LiarEb0fU7tYD85bJn
wml9J1ZAcUUUky3GhwtEjnD+6Yq4H7Yt4zNE2U4CGtshIOZr4G2xrUYE9paKr9lUCDcJgYyDwy76
CmZ4BCuI2lPRkbPbkmMRE55Mqzvs61CvGx71XQ666pBZOf4syehlftuMiAmvb00fkkTK5VN2gH4Y
UcLNJLCW9PFcbVYuLmMVfci4E6lukNNQFPxTRfMt/OtIpY4F3HpxJdNhdh+CHpoiQwkOqkZs2DKw
r9FtTk3sTSm1EMJQgV1NjVComMVLVjO1yYqqMiXtqG7q2ukv1FvY3mW9kzIbG4zBFiclUbvmYLtC
law+sJlEmdO6dzVItHyUy50rRnEOS+cOQJwDLNNdXjvNfIJC4hm684vrGdMkkAl0MoEIvAQzoyVX
eTa+6l6ZHaQENC96BIdJbyBpY+hXUZgWeRpKm6PmCEyG7Wwz6RogmDosNrzrlkw10Je7xvvhshFy
aSk1QsPwCOMjkAkZLVTuXvCLRc1dP/fdU1UHcUKG4gt/ywzLdbxkHBHYx3IgLHPxH1OBcHi/hQy4
5oVIoLfUSRxCOm9bw3PoxFDguHDYJwU8rJtghY4cOPro5BTo/i+rbTKU53Ue+OVlgpglA6jspRP1
a9Bob0k84cxZMRd4rhDJ0RpNDsj+WtJOGZYggiPILHZtiMjrzcAsqu2ob288mKmSkWDF0bYZt7PB
vY985BmMBHfrvDw2ncEIKSpFJmYkEIVO+9Rf8c48UmuiS8vvoNRbso41Y9aNw3hySPAx4QKwvvAI
UJFqi42kSxcoi63BvBpZlNUWURLudvEWulXjzM4jjrvXz53ejkhkyKM6dJMFPzyMYXQLuv4vFLjP
jbvWoMZH652P3LtNWTgmd3xrYH+wywZOFy8xeNU30uuHpJvMHhCL9lJT7qWOYZCSK/fieM3D0q3n
/n9yQXari7WJ8dHNKhZOUNlHTZNR2Ub3hSjnfInXOEWnBAgCq4IsbNYdjB01EA4rz8aY/sBa4qAB
iddUdVo88CCS21gjDGFpygsUevf96hdHCSNlwrqSIfSAYQ+Kh2G960anSZio10chgnFJhxFbLm0H
7LZQd81wKaQoq18rYvSmhQh2ExDib6NRnUIzzxCqhKdpDZx0AMIoQ4rX1TpcYLFTvnOWQYOFMbBh
skocxoBreGVT8CaraMohZgD7eYKmUhPM7WyrfwxiCvbujFItnuconafxYiO8u9Zb3NQT9T1gPncc
nmFw4ILuLg5KJ40irIAMMn2k2Ox9QspjKf02dUoUejEsoNRRPIOVvMwg2YFrmhS/auRzpw4pbxtP
sM+R2+v/g9oaGSPubRNHSwplFU+LcjqSGQjoyfIqqWKiMzjYfrWtAeIHqQE362Dv+nJ4CeP+rbiS
7pG+rtK4VjbvZwZmd9+7iTMCE4Hpk4cXuP3VmxbSYS2eAqnWy9K0JHEpvDYRIKmpKLr6roC+PYEZ
os07R0HBhfp4W0KBn6Hd4idevaqNjEMEuWK9wGpWJF4RHBEaDVMe95qNz2s/Y65dr9tidYQ2S207
t+Nbufjmgtc5Tse+G86Q/6grNbBKoWzA+UcWb/Hg2oP1CUTwfv1eiP4jiMpmO1lJ8kUuYxp6S5fH
mHKnjXLqRGHem3jIDDqEcozTflbI3kCY9aXRot4Y41yF9NUHjO42xfbkYN3zvNRbSjgMCjons0JT
qpv6nWjlvfbMkMrY+0G4HRPp+IfVgeO996YIpqP6S6DGS0M13IrAa7NQwQ3rO/ri0PFuhVUwQsxl
OonZYLMkyASAB/QcKlnl3HZ4kOJiuIWeZs39yHlXCgaqabT3Tlm0aQv/xBXqZ7H3x+WFmzp+VNPy
CuOz89iX6o4J+dlbeYQhSF2QXVefVcCqjJhVbiLghDYNDN+baNDnoXZ9ZJWGv6zCGtA3tseAp9o7
rYTRgeIjKig0CIXDptSnroIKo15eBQ0kPPXRrh/pFqVmsxGrNYggaqN0RbwVjswE/o5y+lHAvZFZ
F4FhhSwQV+YjUqki4AlR5B3liPpkuNGeJVUYKOSkQ97bCC++COLSHYKOM+g2dd4Rx7kpyuDT8cYT
nBGv+JvLLVF4XMEp4CmcSVPSY1yULdS9FNZ+goH8FFulE690pudZtVPSFt4X8JS4g9n3M85cDD1Q
r940vcS9dLBFlWYu0nK29AE6TiR1e9DhSuMCLj/g6zUOPD2tP4jUm+M55bW+6ZzhRoftY0NIkzke
PE0TmcN9t3gsocS8BPGCWGjYtoClODONfQ8LtkknOKEHp7sNxhqaFQ5JNw4j3Hw0ZIGovqbhiypJ
kUSYmSdiJl0aFa63HWcxZdGAoQmpdZFrCdFPy6IxNyPtj9Rbg9ybBRImChfuJR3e12IcjpAfQnQV
ciQkRsubWbGHgPJ07KMi3M6DPnSluoQVYtFHfcd7AsCCoQM8M41IK2j9Dz53XuY6nHbwC8eXcuns
s57d5mdj/YNfFtXXDE7gnERRPWcx0w3c7h4/BGMBxxqc6GtSjj684JqcZge2CKZ7PEfKwFPQuc4e
5Z96RF2IROrQ1oeSxhUMdIihiYh+hS3uycR2ASlHwrIygOLBKpBlOgDn85CW/HUO4LDzlAbDYKgI
LAJNvxfR1OWr8QwONDiKD/FK3oE06Dd97DYaSVpGnTBmHJ8MEtH2Es79jXEYFDbjOK84PHfsHFYM
2sx6eAZQvwIQLQxx+DSwnC2Cu0DTGrjJqqFZEwY6NWoxxtaXvpXgbFIEWr8jYHR8Dydzj0oDrqzB
PnfV7KYOpycIv0UaraAYw5/sKKAhKgKaAZsrmxa2HpGPBm+h8dcB59Hh6DqzTvthnaDJoXfzrH80
9cIzrx3fenTREl/hQayahqaqVGXKgqU6u7XXH6ZhwN+scGBREc4RJbd46wS4Fz4Mp9ky4uzauBzE
inbOhth/K/hUYVX0n4wvjkrUJiHEHQ8CcpFE9urLDczesUOE13y9RVyReR7W5bGY4O4ZjXeLXCOW
6Hl4F3H3RsV0G8r66LH6UuFDTXrMrXMY1NyfzlSg7yYZuBJWW4jwpJmBUECEDyoVXnpfXMAZ56xu
IBIfNpCjIVjpDlPQTni/FoWloDQ6/JhpXNOklRF13h3PWAn8vuVDPtSwjuJEgk28WTr+UkiArw+E
ouAAEoOSY7P2Tc4W5BQUtguPovXsHV3FrwHcR7tAbIYXfUOq6EruhV8sglcrkVPFgRNpPzEDeUa2
1qeo+k80lTLJjUDpj2pXKHRU+rHvtwZlT1ou45q3OIGmIfZWfJ06TLuyvGsj0u2cqUcZN8Ab1sMX
pbzowRE43+N1eK0ZnqaADs0rpOnXzUNc3KaIc9QRY47Bk8FLE1yQiFhtyTRcDEN51iho8BoKLsUU
PhDa3LR9gySRlvQ5b8JdCW1MCqsr5hrxyi7QA5eJHRHpGTDebppZf9TVRHLAV2TOBOIz3M7emWtA
O1ytiEMM8SPQ8+jJ8mlIZ6RMJdA27rpg5WntN0vqAle0r6WnUneuys0cAVpISH2ZeXhyNFYRMhKb
9CXB6m5gBoYd5S1csQfjFFE9D+71aNRfsJXdCZBusmsvPwvmegJhQePtrx5aR+l9sODs1YtpZ6Po
PAYlP3UsOCPm7sZ0dMow6i0TZ2AF3MBdtO+a8nby4BJuizbOy3ItYVNyJjClqc0LNrzpZVmvWBH/
hvuue9fj+IRsI5gpe8dc0TFLvysrfRQA36UrDKA4NPVxKmj52Y9Y3WQL+sNQmR/M6bqbghYA0jh4
znHIjVdzsQbliTsW6CwsIwCEMkLNhPyfbQPNZLqQkCeF4/c5pXpfURTro+8Cv8D4Zq3InkTOyWXF
ANsYeZRSjQntQJ0yGi1Pg4IyXziNUpyYqk2EBwcmQl1u2tk8zoiTTKhz9XLSCauMWM4IARJJ4LRR
DnPtq7dO6EA0y5zbjrDNYPy7jpE3wRq1pUu8rab2EIfNAwISHvvJHEyH5ELP0/cyLrtdUM9F7g8B
zKCEObmhAABEfjn+Kmh1p6vwB4gMCofqkr3joDXklYmvEdeg9rN1HHcF2BJHhSpix+rhTtft3i7S
PZuhPyu06jaAA82JWTqzR2Dh/UDhRpmb4TKqpT9P1nWR3ciAkOYhcgwxZgqfg0DblDZ02Kl+Wnex
RRemRXv83qs7ggduffLj8qAVHjXgZOoEZLyXTnO+UdW6JqOKz5SRR0MCkftFf5Xs2kNNtN2psgJ7
Iz7xdr6zMmrQhayAnrHrkskAC8niDnRTqGLN1hY9jJIzL6MVl3lVzK1GeSvOahxRQWCnWUFcQ8W/
OuGQTPP66TbU3dW2vPcUzq90noIEccULIqHYFuQzjKXRkUpqTTGorjRBq9Rr72MG2vwwtQOsvKjQ
w6XUW/RLopfJwRyvdopmixNUlDZgKV7mPuwePGa9A5triOMRKJ1AyPVABxQ6vop+loFWaR2zOQVs
/bYFQjnjopxQMeJ4gmKTHnthsRsSWuWDx4PU66Xa9NR/npwJX9FYnABtYqnXGETOM7QhQ0xPtwZ4
eoZ0IeiPo1u+0Md1Uj9qWFlPfYSTqxRoqwZ45WAHL1UOSgDBd1CdYLtrb5e5dW/btn6jXd9vTDEC
qRm2FKsS/B8Q5JAMAcyg87bybGz1hXzwW2/SCGynFJkrOClRFau9Gn2NzsPI83iG4DN21d4buIMu
DtoD6LTfgzWJ+E45MZCwR3EKApjbl1Ldr4V+9kWx5sE6NKmp2Q4n1fvGmbpd7UxOwkpV7eKA6K0T
NeJEpOsi1VEE6CTZWwftO+Tg0i+wk+qt1xYNKiI8JXxh5xgBd3kwQQCGvec8hjhTitC9i0JMZLwa
SdUOHW7wivovdp5iBIbqZkuZ+XJk8BDVQGgXpCUZd3ukt1t+wGF1wu+tMs/HN8sRY5q2Ib0H0bvL
apRC3KXwlxTN9Dp2jdgOTtgl3KArTF08ZzFt4ESfW7UfnJViE3CepqpfU2sqWHWvowHYClnqt73d
LMhzyFvloHk96Y+QTneyQPFeiBuXyx22owdSCYMmskS/MkDHQmggvtnwuMJOffJHLQ9og/ZndNNI
XjWWpzF0cGiXzjcGFuYtIxM8fGHdJFiJx7RauqO0cHqDRcsV8lrjG1ki19SzUl/XdbFxUJylTNcs
j+b6ye9Dsf1P37l348fYosZfBt181tItNiUd7W1J568Adqydruf92qEwQL7GHhEeaI/22MVj+AeN
J5avEFiIPKjQSun62WT90LU5Um74FSjwNNTelI/N3OYcQtwz3irnFqP7m9jDv6qH9Vw0zSfxl6ux
N7o3DZ82vZ4hxWduhRQvr92g0DxhEHmcOv0xQuSiAphwu9rcgXX1DCMtDoIGnOQ47oqclfwOfqvH
KZyAAltmngF/uYFH4iL6usOq63QZHbDp+OIXDO9zgvbNhNWb6VQBd4DUIRcTEUAKQDMb7dtUxcNx
hlIaHZJo1AlyDxjKXxSFGyekHH+fUvtGYh8aafflKTpubT/czq5qd9xfcoJOLpiiQZQsiK+ZxuYD
J/mtnPGSRcxLecxQ7MOjgAWsenLQbkwxoq9u2hBFdtgQdIMHw25qMLa3OFTjUIGT6846M8u9qCtP
Pul+jHG7brrwGjWu2zzS+mVlEAoA3vUGjVyN0KrlrHx7QQc1RAsQ3RCjvGPXIl17pT42Vd9Z6wzE
cP4YdHTvced2XrsfpAIDde3B1NCYt8ysWN8wWfLy1tqtBd5rI51hj7+zfKwIlqEQgRp57HsTJorm
pfVRObiiFjfQRe0WQsYzvA7zjeuPE3Jc6S04BDWO4yG4YWhJ7MyI0O+kk6zGQlkdCesvoH+9SM+9
mUbw6sYO9Vvd+DiJrzrOgUt4pjXAbmWE1X1c1AUctTBBWQd8if+2zPA5LD17DcCrVRIvjiL2LDUS
h200rD9DUAxhgIVNMiVlUW6DcTzTIe4w/+g/K3mVDDKwELoS0nj0KjFPgwj8I8ASgu+km1DIejSb
mxJN/5nWjxyeb1SXEp0lD0GyGxbJ5+H6lsaYhMVhGe/d0siT65VbqJFR+VTsXAn32W3Kp0rEP6IB
PIPSV3rXVBZmrP41Kqq067gAGsVeY4PHPeEtOcs2vqzaQXveuRLWGez4oqm+HN7snHp9boR/0Ab0
NUy/TE441qw46lqEaY0tTqTuLRJ1H2TIiqRSYZl67XpfwXJiAXJDW0Gdx17LxFD5ViNggrJ5wXwK
J9W1Ccsj1eEZ968OUSTDpO3MlQQS1od5okXSVsMnc+CP08iuPtg5hMCoHu+GInglA3B5caV/9JEp
cmjHdN74wSXs+mPv+CdMg1CvhnN4Te0LjnUw/aydAG3EtgaXr5yCTVk76p6GMwfFTr12pPlRm6k/
RIY+VDFUfCaon+bBfGkJyVjA5q1CLZHWrBjTUaAUbRjDr2XvqGofOI4yKBnvCtNv5nGKc2IHsDk0
xyaCXRx92Gfru/cA1QygZ1TvnYzRcm+bG4o5SlAhUyWI+pzBMY3inafEzL8KAkFOKZz3yhrw7IDi
mpET8s/T9D9JPkBVYjAcAADofpeqx7rpahp1ZIdiLHG7Ja8rs51wZPjny/xx7Pxfl/k2UEcPt6qG
AUpTOXwU7U1XfCn9OQcvBd3/2wvBwXZNsoXaGsr77/QmIKncKcTMYD/oi1qP0QTmoXTSogfN5S/p
r7+LBHApXISCTnA1pX8b2sMqN2Amzsc9fE3x1tdizZkJoydSInJ8UQgz/+db++P1wNQHtfoqIfmu
opKFaBucC1bIZvW+F+1F1OBTkRCEknl8/edr/S7Pwb3917W+CToW5ghbgE6F7QcqoyrEtGxlz1AH
geuowwefF2uC3lL9l6fR/V3cAVb7NZcnhNcAFqFvn2nQzGJRpeB7aMwJojSozMJoXBKMuzAbYTg5
Ij872oxroa6uB/gFrNdsm4jcTcGsjkXYDllYYND8zx/H72/J9c8Cpx6ASpj5vr8lkLbEKHZLttfV
lEMstFdlu3E7tvs/XAYtebiwXIgdvzvquOfi8Fypat/O/mOk5RlDik1VOB///jIweznsqsaDGPC7
wHHuEXVvLBJAB+8WqVyJCsJ0JvIv78f3oCGoWlzo8MB4wbMKp8B3G2uEiLjB1T3dlw1dPYtWKJUx
ylsErx+ZGyyYt5ZYaczKfQ+TgljUp9ldyaUKEZp+gya2FZs68qOHf77939ciiC3jGNASyGDwoH27
/WZpLPNnp917yAASPsr3eJE5UXyPbtlBhubfWzPA58Ol8PzAYOd+B3/0tusCdKeKvYZfcg8IDMhc
k49uRGyCvyicf783F5m7WMYhmWcwkH27t5bEsw45ANyBU750CJz/CDVzgASz4w7dB/DLpk79zSP9
H4Xq/5ZkXa8aQaIbInzN/74Suo60JrBFfXD6fkFT3EIqZTC18WXlZmosocXA7G4nikHveOWjX1J4
GsOe/pdDMbulUBT/Zb/50zoSwxkOyCsi4X4DdbhwC4Ikh7YUxkhQYMwOvVlbjBP++Un6XU7r4nuN
rzkZ0F7/BuqAD7ymK2LEQMB5HUOcTtd3fKdoAb5SA/Zi+BJ6f/Ek/mEhusZ9BqCCILngt+0NE7CO
4/AtD2pCZkzCaTWsYMM12LxJCz/AX27wDx8jhrhwv8MZDtnwd/OSXjA+mYuG7Yua6a2S83yLloz7
l1X/z1eB1BoeQNzcd00am1WvhQY0rqi6rPO621qV//5zgyQXgBEGQg2wMd+kkPM6YaXhFBQ3REQl
GF05h+gaseXrMcz/+aH4w1eElNQIbAcEtwBP8O1SJLKUoZgZN6KWRxOWXy4knlX47yWXLuzyqIUg
+sKT/n1RgS94GHosOjvik1tRxvfuGN76UYwBiaJbp63+8gn+4fThh8BhAs+CNRPX/d/aYLTVnLj1
GQw7BdhF20hgboQjfW3/Iu/8H6rTt9WE0islCdk+WFG+k7K8MhBlK3y+N358ECXJSgFwotFo4Lvc
jbYtWkBttZycNr5d2XLmOtxAaYFOSsi6zKzrnQrFc+kpVO2DTFUoj4MbvRmc4wt5jmUB2NhQHOd1
yG25PJUrVCl+fM3Bk+1mWN0MoVkZd8qTt/DbaEJHyBdXB+e7bz4dNMrCWdwjxO7AV/91qqeTDcFT
dJbcxxhVlPSRT8XtsvBT1Pk/KQB8qAY2Qwxww1L/csQjhXkZtqEDAiDyosQsuwY5a51e5VgePbsM
mxDxU0nQgiyORkXgkQ3t5GvPoNHU86bl1TOGc3nc16hGple/k2dNJzC7WWZ6DajZLzFA7su8/lGs
xk/4WLwWkP2joR39nIl9ggP8QNEP3LQkuqULIIDYZq2eQMlcbhQxB4y0RgylHGDlFY5eXoUJGxzo
m7FuLq50Xy2mRyCTv/vwu3eV2FV8gHp6ii91pe+u3ZmxEqcIlfQi5p0JoqzQzVMVB9vC7Q4TwHet
tHkwwilI4ke6TD/6wkk7DFybvts3vX4kixdu/aVPVGVvyhBtBgFpXtqP8c2In4wA1zXcfQPAcVup
ZqtdPIau/zpw3icwDW0Ei4460DehZ/aGe/vBQiWBIcreCdHxH8ng7QBY3k7ttGtd5wshWRBq8WAb
ltPOneqHGWpHqX9JtM6GiWUxaNVscZDbrQ/AOHzg/XChU/OOOKoftNft3crrIRMBv5gG5aYQ5L3g
fZiMc3iPDksPOmAEeuR0WFt/D+zik4y6TdsUaet6qWTdBeyl8xLZszDQS/VN8SkaLiHhm2kCBUis
oVeohgVtZdf9AmrBSw0mjAAK7Uhci6xk/qeavU0kVeabAdQ+h+QWJ6oSDV80G0heggaMcG8MJeEp
8UWOrvJxXeRtN8Q7LfqfUcVe0EFMYDLYC3BlgUs+wmP2MNQtOkOmfo9jhCatmdJleJCz94kMS/BX
LSbR63AsBIhQbexeNWpTUlP3AVKOizAlw4VsuJktYvCgAN6t4fhzgIAo4wqbfohUBnTjb7jzKxyQ
zuQ2QPEzTOg3c+EdfIg4NQSIiYMcP7DD20S56D4OjZQbXS04Lba3HlvR/kb1g1ZB3CPdj8CK74z2
0wSuwbikDEGK7ccMmjf0LUFR72n8BglaAOw/PtKugtCzWLsNc6H/bOwnOnzXicBN6y8vLWQweRTP
P3wds22vY7GDpEykiB5g7xVpPLSQ3UPZ8YyvCjFkQ0oYIgcw08XI1UAoZj8hqHKBSY0/+xaq2ElE
KaVEZdMgDsvofgSdalNbip0Uy5H2ODWw+UTcq4yGPGl1hbIqPJaROkYIBF47dAF8/m5Ee9MUHs5x
jZN3BrreVlKMUfzPUI97SEk3OPqkVvADQlzvqjL8RYMpIwLDx9r5aRr2iKlG7s9zjuprJydIj0LM
lUM+APPKQdr1x03dYrjAI0AraYdFoBEi3KD58LQMyy04t6h9atC0zduAsXih+b3R4AzLCJ9hmzKv
2BTEfQiFvYkkWk/WtUfMdlLWj9vRI06Cif82AMwGfe/lshKsLWGN/IOweBrj1YKnUJ/HOM4mprJC
TY9z7S1pYKcXmA9PgXI+8dxs+74/QU13Yx26GVmwaTvyZrsYuiN3SwjP+7X24E+L7v2i+aURQZ31
rc70jHYQVONWB+j66h+0WG6gm97HFQSLbeM+UYpG7mxPlC0vQRNm1cCPYKeUSSVwNnElqBiE7aGZ
23YjFJgTnD+r/GBh+BQ7aHhGXnla0etKeoL5cbx4n5BwvhdD/J81dAu0OtRBkJDrCU0yswyASre3
I9YRPKkXTN1V4kp5CqV3INIBeg1FCQr749ypPo8atfsfquy63EhZ3nWTzAI7DnjBnXfW4O11BDsU
RhwMYwe//Yz96RxG5ldfV/dh0EDr2GJ7wZgIaTYpb6fTZO0GCRMnHTyjFSchfEbLcu2gUAe+pfWF
SJoSJZrrIUsYzBxINSNAQikSqjvHf8BkpktpHD/wVdqktBB1ejr+f6Sd2XLcOLZFv4gRIDi/5qAc
NFqWbNkvDFu2OU/gzK+/i93RURKVkRmuWy9d7aooJEkQBM7Ze21k0M6BivqX1sh2XVAM66Q3f4US
C12T6s+ZcCsSwmk6hhP6o/qX1ek/655UTgJhDo6X7AvRmwBz8g2On8cip0urieGzMNF2SdVcIzJy
eNPML43vX3eDd2PFFgIjYgzI/fzTocnI8+Ax8LptIfIrlBztKgewjEbxISEgBKXVunAJ0BjSX1U0
fQmm4lOnm/cdBXrHC7/osroi+xUoUN7R+9PUHoW/tgIhu2n7O8RhN04w4s9Dr69pNSAoFEAV8oFR
iz4XZEX1Mv0kB2fDcWPvyXgn0DmwRqJ30NqjVPrBaV+qnPJ6y9Yk9G6lN23bXpuTmHyJzo5+cc/i
RkfwVms/W1Zf8CNqtAZJEq1UQXAKZaFx48RGtGrohrIeDt+jYVYVWD783fq70KrnLhmgbadPVeRO
G5320Ja7tBJQxBG9ii9kT17pVv5aSLopfiK+lOSPdEN8T73/rmzNO2Tm5corwfyVwT5LaTIqp5i2
YjRQLHJuy22+m3Z3gwA3XZNW8Is8xG/kzfOH2pPOEr3K48xZ0yScOzn3XeLc4ru4rs1gbdfWPsW1
WZY2sj94ynrvX+VBhaAjvY1Dez8GIfDT+EbZ6o742M+UFn4mofzq1v1nqQcIJGE1jTCHtDR+KTXz
KOM/1mSAKBHbqh2eaGb769rWn0SUp1svmF7ZQ7OPCR9TahVXtj5tndB6BU6tbXxdHrPQ+2IhgM4E
jcku2aMO2iBUrfZFSWUi1OJrOwuuVTex3pMhY/b53u4ypM2hdev7g2JvaN2mCol1YT6ZVKHzuC43
1DrHvWHXNDMwp1zJMl4LVwFCZxs6FA72OoeP0aUTge7OR4vFztme61MITSggfSi4+IpKQ4U08BiE
uQ+twASc1+Vx+ymME/nLm32Kjuqao1u3WAgJR9wIXOUAipEMxT1POwkQa09F0W/Qp4av1OQlkWtd
yqa/5aRBU/9G+Fa0A/DcbQee9c7Jh3GLJ8u7YT+Q30w5e44KrQg0WwR+9mrA5pCttN4rXr2prL8m
ta4doW7oz0OVVNFGZE5+axttucparEE0tul+apGHtCE18m3VGKjRWiPB7yApHIM7Ha6qtBZfM38Q
dyJPrW1cNg6qvj75rvSivm1oZq9p8g3sYWPrHmsJQH1Qw5DEne6Yl1nJ3yW0b/te7mt/8ko2jVp0
j4whxV9R2vlX5QyNvpo8bI8r4c/du9TN7wdwtLt09NLdJCUa6cocYnzwrh5t4klADBRm495lZjPO
Nz1fk/unb2Itavp1O0G45pBiMOMbfzhaZReuYUW1wdGhvLyJuxp7Eko6sUdF7aDTlj9FkMH91SL/
KzRU9I+mNg5XUSHLaMO/Pe7iuqg+2VydvsqDGA9HMne2AViHB0MjE0D4k9pYsha4wgNA+ABF78Ic
FXuOpJGwHt+8a1h6UVWYNV2GwNoj0mCPTP8r2vDNbPe1ZRv1Sovi4o9BYfK18TEUlElAQBKuWkjw
sJzFKrSlnUL98LIHcqDM9YhEeZ+1iDaSfgqv/cwwHlI5yQ2aUn1dVa29moYqfrCUG8AsENO4hguu
fs9Yzo3VasjfJ04WFYGu11NfODQLUTzoKhw3CDzG4Yi0x3uOdL/dBH0c7XObWyvG0fxGC9+6lTqc
naL3NfDnQfujlZO4gS/VfvUtB1WJYfsFCZOoztYUIiYQ8IURRTu058G9F6XVXRVD2y/qztraSUu7
CgPbVRgjW3emEnVkOoCSB4Pq037NtfYRKWr+uYzb6ToXKohX8K3sfduV9R0pLckPN3W0R4jb3U4O
HmYbx0A9UcTBzjKUflUnpfnD1Ybsz/kSxInqPdAej3AV0zatD7QjiIXJ1Ft0CQobleJgbdzqwUXq
Letq41njJk0uVJRPVHAoJguGM4gfNZaVXvoSIsmghh+muhSHOuUQUUNFuFAnOnVZ9AaobQpCamy5
KEHEIcquIm8Jroe+0nBWAv2xsYN8hT2p6+eZqC7Uv04U+FA+OjaYckGgy7LIgvfHKdPQJ3vEK+XW
1op8TSpKccOG+6fdlxYgpDLZNqTMrEUrovX5x3iikoT2j78ohczQ1fmfv7Fju36Lo7Gp/b2dxz/j
Vn4uGlqVcBYuFOpP3FfqpIIvBo9QfrDnp5NWxEUbOgc3w+xdGSObZ73WN6k7wUKXjbEpa42c8cbm
zT9/iacaPkBQpQR7wC1GarC4xpHeOAeP6Kjcpteeh1LzdoZs2blgdXJfVaC6J79N/SOe1ezOcKzZ
yRbL0l2FaZ1daz3sw6suS0fkkAafkc3533fqEVCR9CzuPwXeZdVr1HXcDlmKhdqMnT0tmQKjWN4i
wpuS7fmhTpTuwSPqDlYBCJUf7gRhBrhG/IDvVBOhT33po5em+2WPX/lu/Yursh0LtoWwTPmB4SEs
vUoCdib7ERjtIz1gHSukWx/DIgguDHXqqnhvrLkhwUNe1nZtl7N+qRXhMex4O6u2dWYjC5UKq/yV
shnYKpLEL4x56qG9HdN8P6dQykq3blw8zoGSh8aPmr1nhvk9dRf/QsfuRFWUZwbaZe580OFZvKK6
cH10btKD6f6IoM+Mcgomx4Yzx/nJcXocspHnfgYL+qKoTMoSOFjgdocCqRZKk3Fw67UbFuKn8gt8
wn4u8DCeH/PkbZT0Iuk36I63LGRHYqqSSfezoxIEMq4qw7Q+N61HUJ6SZuP8P0dbPLRM+pz/R2va
5/HzHL9gywkxZ391/ppOTke+H7RxXYNIsMV9DFQUhyaGnH3bN6/6OIepqvg6HQZs4fq3RNd//4vx
TPA/c8ATnajF8sa+LBlVg0xbxyjSVncGd4+eynoMb1yULOcHOzlJTLquZFtTpV9+H1sl9MAGxX9o
RR09aXrBCGXgYLSVfRZ+p5JVZRfm5ck5QhSpa8HytFGQvH/V4gKXPe7u8GAFwW1OmkU2mH8aMXw9
f2Xzw18ebMjH+t8wjng/TICqPcdhg8W79+8JAVjXprH9N0PwJaLwJWHHLGZGHaHjL6KUtATpN+g+
83xNpKB1OD/K6fuFwmHuGDIBl/PBG/AHsDDv5XCPUNy0nc3YdRceysl5gBSUDSxP5QNhfDArguji
jt1YMezb8EtAkAo5Qyu9u9CrOXk1jukaDk01oFCLq+k6tyDnWegH9kjHuqp2/hBu2fpfeGlPD8Oh
GFEP8d/LXZgK25LzE8SPsc03UZhcIQfbjlNz4badHAbVHV0nk6TRJRAyxSpYeSY1cRUj3aQwR7Kt
YxwmE5Hu+VlwYjpD2UGeBBzM5qS+eGv8WB/cHAn53jHr4EX5TczJOxq250c5sa1z5jPATAVjX7dc
ezRyG+ERWMFBxyqcvVqRwHD72e44L6LZHYy/f0fnUB9BniM0K1bY9+9obIRZ0URpeijofeKz/S7b
/sf5Kzpx394NId8PAW2CrFyzi45+UXk/rIzyI01J/xIl68REoKEq6KrykfhIBrU0m6C0qvX3o2h2
aWReodPfhUgt//pqGAYeHd8GtEXLvaXpVZjZYxOSGv2q0fe/1Fb+cn6IEyvB2yE+sIYonGR5p/jc
qcZ+GDBbHdoMu2+eDOacVxZcIA6dvHNAzz3PEjPsdDEH3DroERb5wSGR0ZU2ytvMKdZD0P6bOweD
DoKNw+KzvHOU5XrROHGMB6FDCR3RkI4vDHHySkDOAWXzZmnL4nPgVJXrDhagUbfCM9p0ESaxpj4G
IBbPP6KTAyFNIA8I/DIbhfdzOkeolEbzZDOCSvlrbWys4WoY5/ZrgMhZ/vUih34EXQIMIBPp04cn
JKo6RWtu76sm3dt++4e39BEZw7fzV/Vxn8UwqJ2QWzC/P0g6GvYK/pi74jBW7T0fvD326Wsdph7/
/jOcyt/nh/t4E2dVDAIri5vo4mJ/fxPNofETLQeQ5lLfoWE/aVWw1VKfRq2DDONSVvP8n3u/HUEV
I5CR8Ms5li8nR2hScOtcbmLHrhmbtLxDs3kw4+J2IqIOWib6Y7XHn3NpZfq4AL4feP7nbyoCJJYM
XtRPzl4ZNcwVkNybqS4uzZFTo8yBQDofDcF6vpiSYal1tcZR5KBEAMbXAXaibaxQY0t0/rGduI8c
dm2OD5Q5GGt+rG8uJ7FkW03h5ByELJFbT1J59mpMc9zjQ978shE5fc/ImfleKVv71cqCzPfzv+Dj
xOFcalP54CoNKZcfLafFsjHovXbou8S46wIbip8dtZ8jXLgXLvbSUIuPl964qiU6d1Y5EZHYujX2
2Bb5hStwT52/KmdeZ99P0PeXtVi9zBQUhEX0+bHFgIEDFWNJumots6FGaiF30bo4DrciiauE/dpg
PZe+nXzPUNRu8LgYn9PewM1Fc7w8YuF3+xuPunK2y4T06ciO8IPEYOVPLY25L02tF69W6amO4iqB
VUljWT8yr9d2Qg3RY5a1wGzgtFBLd+Pe2FsjOrLZcdj9yoqhorno27a5aswG/Dw9hJiTZu//pkIb
G6umGiC3ZE7yu43slu9+kwMgSyM5bBx+Biuzq7zjMHD0uM590uZXmTkE1QaWmnxI4QF9cdwo+Kn3
Ic0mrdbG56rKkYkUjdd9bbGw/agm9t8Kr56+UoYDUY6q1/A9pIDcrwZLadWVnfhZvR7LCVeo0yfq
W6nN2MA+GH7S1HRuLPSWuyHyklfph7SE4jRFY+Bb9aVV7uN7yfGElQSiBPhODuXvXxc3zTIPhG1y
rDzwgb7S5WeFRnZ7YfJ8mDvvR1nMU7NtGSautb10k32l7owo2VjJbY+vUZUXdvYft6jv5+l8xW8W
AKcLA1qKQXhUXSPMTYouOV11Bsz0teWOw02KGQghi2PHB23o9eLC8P+5Yx/eEwSrMEkpfbK3fD8+
04KTBYrGA4mqWn9VJJjUaXuHlrEKadEfEPPSw8r72rhTeY6+oenoo67JkOm/uI2h3ZkcgH4aXSy+
xHj33Q270cba4D4b7bWDmIQQG0y5/spugumuaaCXY/dxxyP0UH0Pb0V7xkE5Prldnj54ACaalTMK
cTVoDa58v0DITIFCoXxxy2QwyIQGilemRfgALlKnJ+5WmQJa0/gPjt44m6BmPV87hZr2bSBiHJ4A
9Qhm7op4m+G3fG3GSd0boWd/k3ksrDUfMD0C3CYxJndFo/8O6Yc/Bp2VzEgNG/f4LNsEYKFgY6xL
ihk3k+kSBZ2bjXmfWlQakCVl9Gc8WbGgcZPaC4elj1uJ9/NxsZaNiGuiMk6CwxgA9vEnRDEEZvaq
f60d+b1D03x+/n/cM8/jua5BdZSOxvKILlUMuWsGWfnKpWPiPEdaesylFb7Qrslezw92+pX+Z7DF
y5bXktwNUIcMNrH3A/3ljhdo6ydk+O8vaHEDTWBiAU6l8SD0QaXPFNONbEblDJ69AX6E+zoty/Ez
VkYTZWRpKIP33cJa1TSYTaiM0wXIyDS99JVa3uj59jqu4PPL998k4/P9yzfRZLUg9Sbs4mPANQ/h
oK1Qo2X1hbbR8sP733GoiyFjtqB+L1/yqoqsGPnYMe6j6RHtUHxNt8/cNMoOL8ydj3OVMw9VMCGJ
l531q+8viSWrVa3XZkezxYjdWwqrKk5AfHdpdAv0OLoTRaYurGLL6yOc4+2g/yHdvllEfcMaOceG
4aGYKr6Vzb2hYUaFUdFdeBNPDcRLQVfRIvDoQ9kimhyqzJMXHIw8lPg4XER0dZU+FOwkLxwkT9xI
qLx4R9BR0xWxFlvQrKbznOh2dIyKDjAKVKP6aOt12O+GuMLX3DY25rEovHRg/vg+8trj1iADB+YW
nZ/3D9COI2eqJmpAKKLuvdQF3pC2fx9iwSBseU1qTPRFlqXGqC6xh2J8OAAU37fOAEPr74cwZ/cH
ZVnX8RzSWd9fR5X5bDbzPEJvWmxTx9zqvv94fun6OBtQnuOFErSsTNjzi7neTJEhUXvEh6KPrupM
A3hQXvlmduHtPbF8sTSYc3Ahma+za+f9pUQ++R5gzsQhsHz2oEmFVhBUZ4wKvNOCdFrrUWORvtXJ
ljAQORXOOggqJISlyJEMelLzNpwY1YVl9ePZZf5Zs8mGtFJu9WL1qocxSNK4xamGmsI0PiWZddVK
eiO0I6MH4KArTV7o056YnOSCzKZDi/vxwR6WgQ3M3SRIjn1TYe1Pku7TGBvNhed64tWDhs2xj/ag
SRbrYuo0auRQ64j8UIdPNVnwAKeSColOsZZAoM7PoRPt3xm9/c9g8zfizdqFpUjTkyG2mESo7G98
ywO9mxYJShFD67HcZ5jF6t+lpSc7I277T20ATaKCeAT6QRrNlH3NwkgUe/Kop2HVEBz7dP4nLr9S
8+o6++Twpnh4AJeevKazggw3fnBsYq3cFmlebAPTqGfp7rTVYb1fuCUfXysUBzplkNl187EeVNTA
VuMQd9rY199ss3xRhf1CXvuv85d1ai6BBLepmlB8NJZpG+5IZ6+JaISVSWqtaA+ZUAbtSwEpH+fS
+63H/CvePN5JDSIUg0N6Zgqlzvhk9F/AQFzF48aILs2lj2cJxprr6RYFSHLTFp+MpJpBfOx6D33W
2d8SjUO227f5J/7YB2iAcLTtpDoUgRRfzt/Lj0vB+5HnX/bmKgWSoSkvjOCgYI8Qu3CnST1ej3r4
M88UqGQTFOjoXue1+HN+4BNr4/uRF2uwRD+UFGNSHAzf+2Nlw0/fqe9Te7x24BhGcXJrde6uLcq9
KJNvk9ftVXaJKf5xvr77CfZiec6bHByerUlUZvGD68DyHMJHBwXm+Uv9OF/fD7M4+9J/10wrRS8X
wesCZOmC64Zs5dba9vxAl+6pLd8/zcjUQ7sfEx+8T/9N1h3YQrJlJ5SFpvjKcrkW49cA6EsWZ5+s
CvANIOvzP2F5S+cNK04rfGrUF12xfDf7bBoVUqfmgBpf3Wp+mUM3yax7f2rT/f9vqMX6G2udl45d
D3i+gk4KtaB2EMaN44VFbbkO/OeK8Nt6Jq64eSV9f0+1CVQupBySOeQaTSBM3m3gFZhnJtAW0V86
1f6z30cByxLg8r1cbkxSBaZfqsLdB2LcDz7ij759nCJ7pwd/m628GGrZl45t6kS5WcYHEeHK0Z5d
MMopjsy/f0jk4mKvpW9MRXaeL2/Wl3aUXFOciz3HtJvQRuWZuuYL0qirfzHOmwPZ4h2jEGnZREUU
JFM09QFebXNM3ESbC3TW8/mhTk2It2e/xUtmAnz23Dzy9rUUAPX9Nar0lyZp70ugabJtLuyclt+G
/zwndkz/OwIupnkBqN4QVmAeAnELG3szTI8WnqMSl1TLWalwowu3Us7bv7eVpf+OSHdqPsTwQVrc
y7QTRDfbgXYY6sj6Lceh+e2HmP4hWIm22hbTOLwUrT48YArrPjuaSswNLotiuBpVYGLrMfUsWwuI
M09p62EHq3Q9wGFgg61ZRdLPPk9gNCVCMW10V3HQ6TtkVfkfnGMe5dsZ33n+ic236NwFLZ6YZw8T
8r84PJplpK0HjY13ELbNtYdAlojq8VJpUD/9zP65g4sNdlSoGG10lB7HkEzYwR+Vg+xDTNq2DWAk
rRUxVN9F3VR8DZIJrFtEl+7KjTgZrGCFmVeaUF68p8PaOaty4K6ulCYacwP6rKjhAc18FmfQzW/n
b9TySzU/+bmbBzaboySZo+/f1j41KDH3RXDo0nqXjS4GJzt7+fsxHOJz/je7FmPEmpbX5Cwi3o4M
MIm4p/egyrvD349C5xP0BZG9szz0/ZUQxQm4O8CXXaYmlktXlHAQw+kCsuDU1+7tKIt3Uy+FU5YA
YgBHGsEnvyLILqiE+SB92O7/5oKARvKyc4Bafhk8ZTrhiGrgME5dfDUMNT2Pyqm+/4tRHHwlfMHh
Iix7SlVER3Rwx/xA1ufsQbptPOfC8nLq3QCqQcsKhzT93MVelxZgQjRSGB0nNzDvjNxy5KrwNODw
2KqdXyN5gTfSS+H2TZUuL9zFkw/szeDzj3vzOeojVI9TW8XIsCPYf6/WtFN6cGGQU8vN2ytc7BgC
n8CUqCIQvskcezelXbQXRvGaZT5uicIsfv+bZ4aS0yUC2bWXXfiwB0Sd0ks59A1wtrQ+qqq/sC05
9cmbe9OCkgzwlaVooVWZ6/uzdalXQK/bUH6JhPqqRcMnEkf2XV5eKFCcfEz/jLesm5gkzYuCWtYB
Ov8qG8SqhwIYXAI7nRzlzWq3WKVl3zmO2WIj6ZruC1a0b/kU7kCfiwufnw95XfOyyno6i/OoOKGJ
fz/rPL3RQbx74THJO2xxaYw9XLQNyLhaggXrkB8qrfteiqG/BaFur32+HhdmyamL9Sghs7mkqU/4
1Pvf4GAndh3RpQfLLNZ2EK2RQbHfu3StJ74gtN5N5EcMQQ7h/DPevGBh1GiagopzYNf/tYmHB8+v
v56f7yder3dDLBZdO7HMXrRkjNuVm22MEiLPlKX+7QAL+0kaWbI7P96JO0eTbdZn8OTotS8WrGoi
02BSznjI4vDO87Q7sqXIYCDH4/w48yxY7FLejbNYm+o0LsLOdRX9fJvcn957TRz50+kh0Nuyxxdn
7Pwgf3JHeaFMeeLtnuuTKN3hNnH2WOz3eJBDGcoUssAEYBE2hvklBKrmHIPmwjpycnZA4uArRmak
WO4s9b61mgxv0SGv3Du7H1ZxmV54Wic+L7pgAz4riek0LwUgRWdpVanV/SEyEA9ASW9AtQ+vIUBc
O7yxyuTC54zyzKnn9mbExXNLZJoGvo5Bu4/CPtzVZTPHskJ0UKs6bI+WGTrhViMDC6e27qppU+m+
i8+xntRTV6pa7AaiDO6ycCLCCQ5F/XssGwhE8H+rbOWk/Po8FMVrOLbtpvd7wnM635metCCsv+Xt
nPGlQnKANspIhvCqyHLXXdvRYOdHzS+wGEX1HDlSNnn2VIxdBETYgrMBScCvH6o6lhhl7KbpV6S0
VNY69J1ujhuzSFFIHLrpm8pEJRHalvqmkXMFM9e1I9i2+Ygut1QCMoOZVfh9R29UWGyBljwOysgd
ABGq+BaV1khzLK+xnqoMO8XaLLDXA4e3lCDniTN1FldkIul6RaCChuzjrgryAkO+E5i3XU//bp1T
zod15ZUgOOraseqHvM/iZFOVZW+t0ipo9OshxzW8xnATHuM4wwOO35g8Ajjo5kMcTMQc6yQcQVwv
TDvbdqIzXgkFqf110aSBs+ow+32qw3GGl+SF81VpOWT2IVTx0/ynO1rJlr7OgdI+044mSaWScniq
2yz+HsYxYStmVabkE4Ll/V5ZSGK5N37kYvAyE3/e5woHTKydYgvnJ33LLY3WYd2r/NeEoveWLwhY
+LCyrzvTjo9h5dpPUZV70SatdfduqLT2OYKKYQF/sKZoN+Q2YpgicCeHapmbBkeld0Ql2BDj96bn
k/fi9Jr+I281A6590djRNvFG/cXye5YXx+7cZAeR0ieGJjOuaStX1brikSabIqjKI/vqEpefhHFR
aG39xVbKsqAZFHA0S+lb9srNYu8TdEqNzM3EGh0cxsA99p0k735d1pPO+aWGDIDHGQt8lWCE3w11
TNABTd30xRXddN9YTvtdIg15NPWUSDeGviGGR/1OclXfo0InAoB2ZccnK0nG61CBfFhpqmigxXhG
fEOby4a5UA/9xnFCWA1hnzbXeNMJcdFse3rA855/85xguFXuUJFCkJn188RyDjXO11Wz9Ycau31t
l1a60lM1W2FVZf/QpJFfCznh4jd1rTZXYeyCuC6MxHi1AbuNWMl16AMlsK410Jp+2iifO7kaRDW+
EHARiUc/lEpsFFbUQ+pBvd73lJdeK9XW9qrqW/WnllmebOIQTMU1gX6APfKOub0axtj5FTVV8Ril
QqY78mcyTMRo+pK1rvlBsRaw2jlAe6VORp+d+3IDIUwHbuJPz2nlIXIYnaQAyCtj948ewti6MYY6
/DmCo33qSZKiuVvyKViDIJXfysxnvSmdynxwusLOHo3YCx0Y76Vub1Xr9niLlUJK7nuB+7eGLjZH
EiUi9jeONY4jFkXYOtHMCh/AcLDL11pUOyK7d3pobc9/XE9sGhiFrw4x8Kj2lrJHhF5B5zH+XuYP
o/Y5t43tHEeU9Reav6fHcSQh04ZEH734lgKc8Hn0MDyd8pPFytqMLcKrbV18PX89Jz46nM+tuWGA
mOpDrHRclykebBfoTV24Oy8ymGlk3tmXSsonNj/YSujnSIf/+eDL6UTQD7nn4qDURLqqBV82J9hr
Vfjp/PWcuG/vPtvLLTL45YEX1oGioAh1uR/SZl01n4n3vLDLOrk/oPgwOzI8QTH//QYV2p/OnLeN
vSuIvYQnnpE1lDiK7LPvhts8ojq/sCM58ag4Vf4z4qL6pBejC19ehQcnzx8AjGNr+Ve7bhp9ztw9
otmwuHtNVOf2ZJXTIZCQ1cmcab1LNa1Tm0ReoLn577BVXKoL+t6w0jx0UeKwERbfq+BzPz5U9mMc
/j4/E049IIlfeRYyMdLyBOG5EYwq6icHPtna1kj0O1O5z1Qq76xES6/GkbTHlGS+C/PixESf3R9z
8wKh9YdbmGK6l1rh23ujZifUEaFEhgQfsvMXp58YhosDu4iygdTCpYbdGKaBXwGvE2K8S2U00Kp6
m5OAWtzUI/kNd8LoJnEsxworvyQPUqz8uvP9PSGhKdJVO2/VDvBV7q27yNLJbKskW5gMGZS88Erq
86uwOJDwEOaTK+bqj8DGNmSDqfpp2LvOXVp+c7N2bd3tXp1SrhRk6gQetZldGnRe7j8MavIQkJhY
Hoa2xfuJDTWG2kFWSOAT4NZZU0cmX3eLa05eqdG+TkO9fgk9We51pfHRVoF1SSNPoevCr5iXqzfH
2Kpy+hraEN7YRJu8vUHuiLetYLKsYWUO60r0bJla4vo2Y+qUr77mpC9tW+D8tqLi6JIguh7zNvyj
TSZ2/8ghKLuakBy5XrzR0mL63YYQTKpIlbswjNBIGsEAJNgc1Hd7sJOcsnBLsIfXyb1d+Am8lypj
X2C77bqzhubZaqPmCD7Zv+q6WF5NeTB+cpE33aOulb/tYgr3aDxbxFtk6Bp+kVwL1QW/wzRWG1ei
Smr6vLiJLKF/k0WHBAEd0x4IgpaDxSe7y4TV99OgnH9rE+CyKeq0J1GByQI+v6hfR1S8176tB3uv
yMt0ZXA0OTSeiADlEpZD1TDXbwwt6KCL5BFuHeMrQaLujVcjkbAKRfycO6c7zRKKVaMp4EtO23OC
yS3zBlW92rn0itSGqCVxlZBVepvVRs//HZ1d68Y220tNPKq4GWrymBJON6LoxAsgfEn4bpTDU2iK
hDanBrpM1Xqz6QpnuPHThGCk1ARG1Cg93yemXR4hhxA8lUfs7gg5S25C4bIvj1XzyI48vSl7HOax
KqJNy+bvriWJlk1+06vbhOzWTesRd1z5EP06s4FWN3yCOZjvqIO0tAlV8Bmf1HgYAlqx0EK0p8Em
dbdwktAHmU/4HhHF6TprnDwDz9Hxw/ugKW5GG6x/7UQ/Qp+AYHAx8c4ICQMt2Sltnco21wlZe9sE
Nexh9G22xD7xDZBXNCLG4uagxbFxB3Qm/FL5MQywsWmea78NHrVU/J4Cs2EjHIVZcqX3+YxGqsLC
2TQcXxA30J7GpAYzsUntcjtpxPIY5JnWBusuKU+qfxB+re5lN4yPhtA6QpUbN7pprTK7Teyqoo5r
/qe5YnVjt4H83b/YmR+/ONmg/ZCdls6EwfQQ5rb7x4zAnt5i4vYOsgLmpWtAEa/IAGR5ScmrIy+y
jO1h7XR9focNlEMqEV4jcSldtvGDUoR7kBbpfZE6pCBVrZX+sKZWXKXjUNxSiK+nXexQSoRlz7dr
xbJPJGJoDebdnF7gPRdDgu/FGKyYDqgBu//Can/iWzbjIYimoBjBdFlsNpQZ1ANxZN4B3lBb70rX
C35FhIS9aNOQFRtZtYRKBXWhfVWSs8YOpbLWcu6dgmjrKNqJKRmKHqp8IX4lWU9jocuC1xo40bgm
mTD6wuxKv53/0Sd+M8ZBvC0ImPgML2u9w1SWOmHMwyFTzfh5aiNi7YBMhN/0JoZIrwXSvm9bjulr
127zaHt+9JMfnbcfyMVuybSyMhpwgOy74JF4562Q43pUzxkZFQPVAN5NZujMfloZ3SVHzYlLf3MU
AUnwftU3h6kdeE4t/L0bEoxXcQFbjSTyoX+04ysTzNG/uNh/zj62N/+gN5+ZoY0EC3HnHOw513ZV
ULMhicpONk1AHhoHwmA92J26iUzTvPL01NkGzljtWESGx/M/5dS+5O0vWewgAe6kqFbpykkfxHfi
1hQGSp/8v0IjTeLCLujUfZYY6wC24BvE8f/+smGOhshH2/jYjBVdkqDB1QIAatikpS+hRZWB9atu
y2RVS6o+5y/0VDGed/KfwedP/5t73g1FbopEIxm+93m0cQAaTbHcr4owLXeGD+QzauCRJoSb3nSV
Tmidb6QXGocn9xc2TaL/mnSXx0SwkU6STrZxSE0qTJtCFSQhJ8IX+YXDx4ltO1f7z0DL10kC5yqJ
rjnUqvTGbQFT/FpAONQehOj04OhPDme6huCUC8vIqQk1nxmBBdDxoKv8/jZLqyhFapragca1vB6t
Iju2E9WgWgfTdv6RXhjKW1QQAtLKDKJipoNfpnJ8MnwZhrfxkFk/m7iNL3RI59/9YX/qWPjuZoft
B6mekr0g7Qeopj1ocb0np9X1731UO3QxiWckBKmlqN2CtCR/7SppbElGQeIP1oWi/ckZNL88c9YE
fJr5pryZxqgsKWeMxBHOpyUWaCUehRX+rZZ9Ls5wAqAdTGsRofBiRQxiH6GEq+JDohM+7K+0rFqb
HnrS36kfbs8/xg/qteVgi9XQSJO+KkfNPcRtwNdlaLxt1GeIAUcD2l/odruxBwtSucKn5Jan+xSV
IDzKrZs50YUX1Dh1DkHnjggLiI8JC/39/U3ZQ2dJZmTHcsh+IGxlH4/bDvdgY5Gks/IJQm2vGyIQ
G0KUeKtWXVMFwbUThPFd3KfZzyxO5fPAjra+SqeWfG4k3SY4QSMgB23sNc8imHXOrRNenX3uLLN+
CCDkiA2hZc4PGL71RjVmu69GPQq3UmXqSf8/zs5jOW4l67pPhAh4M4UpS++lCUIUKXggYRIJ4On/
Vf1N+lIdUtx/1tFXJIgqIPPkPvvspQx3TqrMGH8aCLP3g/T8f6tfeeZl26fzT6v3osz987YrNkDq
LATo1B9c6ENedQEt8TLfC0laK/bU7e7PX/tvby9XpLvm4jNiWUbK+ucVNwbF2AwGeSRqet757rw+
BYU06IKhov3rS1FPImMxJOFiZv3yzqwwZCcGzkyUGD8q/Xxfb4Dl+ukvD/L/uCMuw/SHzlWYgf/y
Gc74UdwOd+IhpcEcmsT3M/C4ENbb5eZfLvUfq/4/liM6wfR02Uhs5tV/i83sTNoKTWMVfFzrXlbm
GegVEZdA9vx013WiCZ3xXMr1WVQ6nNmUhDI9O+XV3zgIv23p/B04FokcACpkMVPwz2/Rr7s5MNZ+
PRTlOuz0YkpPEppHTVZH4D0V7VSeND3rGG61t92fv9XfpEMuzVqHlneJeyK64Z+X1uRabw4e+uPo
+Zzr+ki5U2J6ty30nz9f6X99sfCLApYD1kLj65622bPpl5O7HKex2Ke9TBZj3Qnnr6Od/MFfvlNk
NgIOgBgxWv5VohTeVMxGN2vAmUjDH3LfO804Ba71tTj5s/M3P6PBzMJvV+RKbNKXAV1Mml+X+W2S
HEuF5x49smlDKoLsILSaHiGrI2Klfgm9jCfO+tNe9vkND6J5hkKKvt1tlXMW9qYhRKVrhEUliCYj
49Rezh+llT0WtbfvHYNq0twwlucrZ2azKiI5za9eXzM9Oz50dB9jsREzpQ8ty1pgX+eWOFRB8UaP
UNttQyOSshS/VMYj5PfDj6EfPzbNrGkx0eZdmpLzIsKDIKK70RWUVN3a5WIpd7Ps612RB8x6Qlu9
gNXnenDDvFkLM5ptHyv/BNQmKrqu2uVOIZ6XZW2/bwbcykjl/XKUVUorcuyJIS+8cSDAdBb71MmD
eMt8k1xcx7uzxEi7Zx6TZa5eg94lgFXy+7O+tuMU5AG8uWWMAgyiIWHP/IF0RsFD4bUyvhOnR3bw
prMq1Wb3uk45LVZmGDFue6uab5y2MU+prum7TQEGNmZCUpcAaGZN8GI8bcO0X4KF6VKSw78ZRde+
eDp0x0abSZBGIfzebYF1tQT956wHYl+XKpmL6S1njH6v57a6K81i/pGBhEdFKZ3mZpZpFhqUjSHJ
zMW7zEoLFLhnVbDA1/EEtqLZg/ur92iz/V0nFwb2HBhJ+y0v553hV+ZxFPPwwxxHWJyoV8lETGnM
y1u/OCb57JWmDtsKHsH2zftMik9ipNPYr/pb0gxsgAjSKROt9JfEBMyTyFonLppw7TGNKdzT0zKK
PBF0oemRT9t4GI0cZqI3aEngzXS+Lk1S8ha+r6mytLCkn3ql80o91ttM3n3As0Zfzn4TnYFfvLGL
KJDSCrF+1MdhML1rZU8OibTQBuZaZTu4s93b1PlwqafMeiGtwzrYELLxkGrTYSWj41h4dPMhx+vz
bUZcccRKN76QDz0/XNK4n5Z+vV83uLoy7fuYJJv8IbjUheW4vOp91/9ybKmeA2A1kbesTVR4Vo5b
oeyiTJhgWLmN586/DDShuSGHdnXxznOEt4xokSmZyWMm5dtc3DoB0GtZNLpTI43yTJFfbKVzcNKl
I58ckcs+yrTAvSGcM/jA76499KUUx9qH1BAvEqkNBKyzAgAwOjNaOr2MlMk3aLjbEht+VriJUwfT
L0+v+pegw8sXyaFbn5nmgOJTKBPGL1iLZoNZ79Mv2C9Osd72fYpON2rDd1V390oEfIeGCs6eli53
ozbSdK0Gmq7VOCveDWgpV025aDsNeQaA4Rw8ThdBqqhzRdyB9W1ahvRq4/G6bmWnLuI3vsvSGp/m
LSVVNVjr+FLFxIalYdKf1S2mpAvnQcob6hnzqipwLjCc7Z710W2OKt/8OEtrcShHu/xZOHgkojLY
zKdi5VCqJr+8ZoqVJH7fE8CSBnnyN5O0YBUMO5rBaWiU2XDb9NvrRo8B7r1YCePoGe5KGGKRkV6S
gBgVg8lrqSb95+KR+7SagXaUDnBqfqE4Or6YPmevwUdBhHP9jQmY5YYx4zqiXbDkqB6ptCLl+M4+
qwpXp0vvF7fuyG8asBvvZzJr4hJkakJI2ADddlH9rumN9nrULmfcoRf+ty3LZOTjwN9bPVKnaZCw
FGcTrnJHL619AYkbDoRFDOR2AVgAMs7KaEbbKkKf0w7WhaD2ZsbxZffpaxJDAPZ6ovVzYtRBSo7T
kgjoPqe1dPmER8a/SCSw1wezM/Idk8fU0C0Z/yFDgnAtGqEW+7BZ+bjnSeBVsrL5qQ6wj8cZqdRe
PGZ+elYuTFjLkHAJx+Un63T6YdMzzsPC7yi7uwWZfZH9dJvmeXsCiAAJwLLQda1R53VY+dNRUR/l
FBgfxsSZTCDFP+Srbb5YWpCTluANYx5Nm9G8dwZUOTDNQBDF3JCiLnwfDrk0s6NJE+KB1kcXG4a0
r9e2naF8rIEJ/Hwrxr3E/odOrsjVbvLOCeKGt+WOZai8HYZpEbHbNDXNnFbzT4EJmH5epEA7LVuc
I7kidF75LeK3kzsHpnjYPEoNr4NfME0Tob8tHDiL0gxHOfxYbOUUUdqucG/b/BqqfX4kHO7Nq6bm
sMwuRoBxaxNNM9XNXAzDRXuuQUsjjL8VzSJOveMV7IHG99Fv1b71e53t1xujvnQVIJYy2OVDZkZr
MRxNv/1Y60aGecvvyRqYML2/3JcVbA7TI0/aE5c8aRKHDjih81jYfCk2X01YNTYcDR1Rk6FHjmov
pm0AFNY/JkEk57Iyfupzdg83w/1xMUBlrQf0WsMEZNWk+I7tN2A4v4ZVq/dDqqeY94l00PIsTXh9
SJioaj4/T5fGu1fNwGeJh7ihZ8NClIl1uFfG0CjsU4YZYpGKp7kd9qKa83NFayXqpNkmJMFXx9or
7JNavfe81956u0woAId7f1n8vSjWb1ubL7GcDGuPS0kkWcP6vNipUSdubavzZLYcCVOsFsHAqV+W
+fZTuhU8dtqouyULqKeElw5JVolksO1x1wvHiqvcng79QGTtPKL8DHIG5U1ljpDfLUnRVJfBVVtA
bhendqz0yC37NWZ+nPsktiOmYX2nqup+6cYprOsibmvNeyKNez2kAnNHMRZH62K8iRYnY+7cP9m4
PoD/ttvn7DrdE1QHdaVyDCUQJ7XzOM0gQVDNj7ZMiVB3y1hY9DxGYCNRI4s1zgYfo6+3PLD2LFeO
lI+t0kToD8v3ZpzN/SrpSrgTYeOykyIqnIn1cvXt0F7d99YesshxUv5/u/Xhvug31gZNXBbjE9nu
j/Ps9Hsn7a5zsHv7ZVLsfBRDj7bmbQfXHRYQ5OZUEOQ0dm8lXXo2XOI9VG3siNKBrdVxVh27tLty
zUWLVsLpww7QN40QOca4NF4zuzt5NH6AOkkkGraScz7nRmx5wwPHKnXnr6v2kE/gI9KRAK5yW6DJ
0G59qxznO6486zDZ65RUHMWiKl2tsKi14lpu7nhSXp6RtTclrabdBaW9hR6JGGnZNK8oE+ZOE/XP
qrrs9xOjLXKdfkx56kBZAYHjFDmjv4Pv7s1pqY5z6nyrCk3Q1quyaLUJbOlprERNu7Hszi5peN7c
0CxRglfFzpLCYZ4X4JYZi2K8kiC9/Ep0e8qGfEcr5Jzy3MVZIQnRr2mnbJpaInfQhysDtBDxWMGP
1R3ljwEzIlCtYdtp/YaLXFs9bjx3z76skPDy3Dwtlk6YQU6aaShqgUuroumDl+JGC3T47wscXkLg
8sRX/p0FCoG3jv2h6i0f1tK6/GoGtyPBCFyUudlPqqbXtUjHTJyp1yPdLO962dXAKewEa6d66y6A
oKU2KaaU5+1EUa/8Mc4cpb5VPK7W1MaNpWmhyfRqHEhimcwC8S2f+5+ar99nbfs2Wf6eWrIKHVfh
+aIawXTNt6esXdYYgxn6ftFTFXEPmWi6F3xSKppXy37dAtZHmVJuB1ONY5vJhHOLGxdEGcjoMrXu
GsxdYeEAlUo1+uFb298thsx3Ztvoj4MbMJ8D/Seh8ebHdeFVB6eRwe3GegfsecyzUIHgu0Oadbm/
6q7vBClRix0TQ8XQZjM0O1p6fqR3xYOdDQQ1DQGGmBmmatUL85Gdi/+oCX3HevTp8QVFlcyXs7tq
7lU2j+OrSa0XFpRtt6WvV6GS2WNDuGFemkdMoVPimPB9mhZS3GDf97nWMK1QmE9CkiBrdhQD6VTt
ytamCMe7GC70U8+Afl4XP3jBxPlapwJ40WZ8pkx7HWDXjkQaDGRiaxsRmqPBS1nZFg8ua1CRSfuQ
my5weu4sDJRrHvU8uxIUVecllQ+e0jm6p5NK7BpeCW3FhylTRrw5njprma9HwqvaxzrIsxMnJ/Np
rjaGoewJqIELZcurlwuIjnA5yqj5Leu6ROEe3dHkus57ZTytYj3bxaZBkrMfTXmhbRfOOoQFf/Ij
BMf26I+ujDE5nktH3jS9/GU09jP/6AEi+bFgSYel1ltsxZlQv2pm+AFfdNuhHjC7Bvr+ohhElT9p
NyrTtwTOz3c69nkIUKonAMkr49aGG+NuAeTY2Vzg7mz39ZBVoRzho7ebeB7GBcq9NEv2z0V/sGvr
atp4pETjwNQ2dBExQdbHdEidULpaAKN9KVAP7ecJoyHqZHObW9ubXZVQlpZzWdnFBbO08iLSlyew
pklU3jagwfxP5m1gpW0igct83/flsJvG0r9RJjZOvRbHVQs8TB70jnvNyb9bWsO04YhBcXbbFdMn
S4lZZNQQWg5rxxzymoFmk1rICQ4EbPY3+dKVFFHthoJRu+4+AFI2pFBMhVu9GHQTm2ypIlzGeoib
+CCF87wZmoqw2t4uQ/eKG77/keUijxnSZqTQzOzHyfe0A5639eSnns5xwA922Gg8QqHSLAoYtDkb
azOyW6/B+2DUUEBS5SHPBkjwXTc/U5ynV3NRnbK5Th/lmpPY124prdSNvpvU8N4K9d2cIC96A9Zd
vW/PmbmRosX2XAwj+Wie+XOax3qn+cZjWhFOUs0tmaSL7sZArw7aQG28c4Ypu6dxJg/Ynvf67N8M
9vorm9tbvfb9w7Rlr/XsqM/FEPQaNZybYUPsCcZWcF/VSNzAhsvWIJ6mmYEUgq+0k1yKYOLQknZn
FdRjPKd8aWkbxMtc+rG2WDutyraD5xGqNdf5Tx/eQlIN+IeNClobOXCYHgzBZ14ooC+09vCSG4wb
jqACL3E1oWi2x3JgMSZPfQ2RB+bdYLu4Rf3vQMkJCtHtn86cPzq9eS02Z0+Yu5rI44UhkmMPEanY
OUFf4H3Ix4fJlePTsDg/XNKBE7dxPErZ6YlPyww1kXb7cmG60DHbbY9rG6Zgq3Hw0WnVp7L340kr
tX29wPbRIdaFhQ3RzZvqU+ERxTePw9WgvP/7H74jX8bBuleufsFJXatx/maV04M58rIysgSdeRYP
KebDRKaec+tUtsI0ZLfpmSMPpC9rw3sR5CPGXx7HOq5xZEU+cZWKHGXlXqtlTV9qYTcsbfn4orqZ
okNz7BtvxXNeTxoVkRutOh5nm1AxtFUal37eNM+rb607hscx8RuDvfe6lMMWZLGYU91rRjDM3hvJ
NOBMfwJS1b/1Lu31YTxVW3U/Clk9e+30hMF4SKplfqXRxGfuY/vdmvawAZ7YTyq4d9DVMMaUr8YS
GIku/NNaL2ifnO5m+e3yySy4KY6pv3hRbgoIocK5H3z66N3ifWy8XHGfC/7R4F9dwiZxrVtDjLJj
RxJ6eWT2yxBbmBifdeY2OTzljDEskIwmQtpIfPMQhypHXVG3y4OzGt5R61YnHtgjHklj8uPKpaby
+pIqpjD7O6vMMLNt7eO4mQalyOAkrSHeJrOedzhqczZlpUVU+E+ksGJ96ILpaRRVGfVu/dyv9RQq
2MhRo88kmhgWBZXW5kXMQCnVg5mV38bay/Zasd3kAhPktAUfyzxiCPKXn3q+uNdZ5l+ZnQuRJ+iq
MOjJ2gCWWoSL6XcHGFDvWdc2R43Z0f0mHJH4s3s74fa9NAqIIdaGkJeFthtSVGSUWh3mWUP905p3
ADYHCtCgoW/dkaajWy2JjLMXlYP2ahoGb3m19chE3oGhYzQ2B4l3YrFdRBpaEqewZrrnSsdQRZ0L
ry0PzjDUsst+TD6ewdGLiW8twhd3i3Fgwj24HOH0ZeSOripMM885siofetPqYkEceWiP5VUdENwn
ao5cjNUhiJbV45SZx401K1Ja/oGKMySFuPBSaMXUMaC7NEY4eHXasQZBF9z6+OdDO0vX0JoA2VZV
91zIDeirfDW0IY+atcxD9uvlQdMcFW5iJkCo9FcsGrl4CFT+CGInS1i2tJ3vqI96mKuPkimY2Edd
PlpEVya2YJeBhgWzSn9UmsbfRgRn1KvpMygDLWrrMruRZvOhfEBAvc4cnV8Xu2ot74eKcQjo86+j
XrzXzgVNSbn8MBsNvrl2MRNpsAv0NcNbfn7SJumHqe+qhElQ99Mxis9s9h87k+R0kgHdZaeW7NO2
BRoix7VT6TZPQcN4h4ExL1LTTMhj7leE3ZEq5CgDBmffNLTXrU936L8F2lAfsn4t9qou6vu27j+M
1DR2RrbdrpyO+DVqu20ldzrYw4fWV0HooQLdVHP6o7V7eTM07iujCTGZEwvaTzZRE/drMjBcEVlG
/g34X5ym/hSXrZh2k8qzqCyHTzlkx4xKOZkwHbGKKuNsdjpVeF8fGrKm2bobaJ2Dad1LgggDDoZr
7XHYIcPCAI2bdE3lEhUy/0RRJscIISLWgvlBxwR7RclqRF0JuTKd3pWSTHmgQuudBrM4I4TAsMFh
9brMz4Q8TolIs+e5wMkUTAEUMgToG7mmsxZNbv+ihtK92gzzDqKYectoiXVGyX8kR7W/p4HvRVYw
5AdYZ9UedTOIxGb5IX0LAZMrCxJ0gQer8/OwlfVPU7r+brO6kmq781W05NUTP7NwJE7fYGCBAW3Z
cAx7vm9HiJ4aR9lwgnwe+7N+CObcPTopIZIkyu4gFtah1632fVdlENBoRXC6HW/qWdYJAEAOk5s9
XQ5zACGz3mdz8aiolJZGM4HK4Sp861hCgjvI0r2xBFNL6eK9UZ9/oGDdrWWdx5gwWBALy75DgJZh
thCIMNZi4YSGJ9TvHI6Nw1Yf7MKcruaNSc2GLtGDxzhJCDUz221aaUe2q7T3wFX9HnfsliA2vS/j
GKCkFI0W9o3tRIvHzNDazjaIXbPB4w6gVs4pc92eLuJ+kWbcOI7C+oI6nDh+AUmumbN0Z8lBfEfn
/kVRSzFh5BgY6/4kF0vqCXH1w2ORFtYBNf7OTf1rYGGUG0X9KUvfjmmkWCcZ9PCDdRioZUOetTYu
39dLIamKVp6VlRdRs6iXvm6XNxwSI56fwIht4T4AXxOsgBYGFa/JI1OMM4bD4K7Wmx8dEbsAWS3N
vzJad0iwGYJ+ZZPMKYNL3WYFNCjTSj+L/MztUYmnE3FsN2vmQN6tA7vcSansb0il+KyGmR9bnb4n
upIB47prq6TNWUGQTUBlNvuuH+aDWThLsjErBJWcjv+gYCJ6k/laTiZafXttiM08GejwFMVAhS/T
F0jC/YTZcDhUHqrkMgahYRSPxagf1lpHm/EasuBM0T4QuvIL/7MTa0ySfNdrMtfYj6/5Hsp9Y2j5
iU5Bf7P147hjeNjjKyMbLu/zClmNOKhRF3bcZ/ObUwbYHf2STlBRbdGEtnt0ewDNm9G95IWfv+vk
F+/yDqlkNFQVkw7kf7Oa2d4xBiZ/EsIG7NpblnPbIdaMpYC0abXBA4Vgut9sWX+bZu1ubkdyjwez
OYAFrU+54WvHkmPuazNvvD8i6FGgzdQ+6DhUaQV2oDI7fGTD4keZRPG1OIpGKE82+/jCJk1DNxwc
ag5HdjZr/bREttc31+VkpWEvtumnmQotnqul2tFYzPdWMDchi9z8zHxijW7qAkUerB9019Zkmgoz
pu7yE8sQ714OZsjy5INS9i3lWMeAYCN27WQt7/7kS0zapbx3vOnVs6Zvbe32x9zxBv7s8qHQg54m
xuiMyTznfcIYur5jL22YjesQTjkghIa+wrq2e1IyN9iyXdt/TA5W1MAT3UEWWbXXHZF99FWXxamb
r2R5ucwMLp9TsclkEs5wl9k2MrXwhh22kTPB1hfBr0NaAl2pc59zWu/YYX4aaoVlpvx+51CW7FbN
/GGP8xpmHbEqpUMmWMVPRIM9yh3p+FSvHNtD3LLZIasDhC5NeThY6GdtrEVl4BS4kvUgxsrpkDRS
nLtCfPZB+r40s4rZlm5oFmqRGaiTJonAxzkuYiNL7bjDg0sjo4XPKtOz8NssLIX/4es15FJJxwYp
2ThMxFIyihasB9TiLEG5lPu+mhvIwWPF22GIqAmM9tFvOTVVpGjuMq19bovxaC7yl6UVKDZj4z+A
PzQjx9ObI/SCMnRd+dBvlOhlURZHsdocm62V8+pQsuAFHhGGwzjyz5AM6UWfhkskNjETLFSpXkXb
urkxTYCVAdzyyrbTuO3BY9gIZGypZZB4l72v7panojPQt3Vv2NtFNXOrVU2FpW7WAI9+AOA5rITu
caL2vtNSRCmZAj9pNE3uqoz5Sb7f4thW7nhfacWaMBBM7W+aY5xlNvEFRoAsXvoDxQF+86OZu4/T
ZbZQmzJc3jxap0z6zZ1a9DpWreucHeuSkcKG+6Gl6s23B3DF0hoSg8SFjbdXMm9s82fFY98/ZWDJ
8Bk1cMz15ju6uL5La3pkysu0W9NS9NMGultpcDM7481Ure4e07KMaTBjxZdm3p+dS/2GEtJdWSOu
MtVq6ibNaGIvXf80gEYfvX4OUwGGUugzD7x20unk7bIJ1d0Y+TWoF/O19BrzXNlmcRgb14/7AQFn
1IePsYT9iZpxMIxahUpj//GV894w7BDqK9GYRKF/q3FZhe5S3VvSSzYjJ9t8lU966Q47PFJ9bNO/
irZtfrPn8WP1BhWpVLzn1fq2GNu1u7HTISSZp7rq7h2ogJyZiUKtspQWL+2+sFj0JCjY4d1ef6UN
vSZ2ykEpn+9toT4339qicQuYcraXj7ylF+9IKKh+vl44y2Psj4UWm3pwaErXiTKrLyM8E4YIdZ0q
nq6a/2SOiokEdrniheGKHuvDpr5VWCtk6HdbepTThhc9dbNIrPqzqusdnSt3N02jhrlufeEntSfd
lA4S2ngD5viZR02LSw+Ry/L79tB7/i0hhMuuqbxj3Rfq0oNSUW0509tGl3tfaKwYnpq1hETMO7HV
T7ZZrcaRLFSx6yeDfh8VPEkUwzvjLCoyzdTfDQ3zVmS+ysTenOwCh/8wrHyOOEiUu6woSVJuzCDG
o+8eB9dVoaNxFizqiuFeRNiwKenzyL64HybvsW8uvhHGVypX5cmy0UYbPElQdzl8TPCWC1e8c+ho
d/xnLgHal1ESw4rgyODxz7pXh4P/KZA9Ipin4WiSS6xvTQ9NnCUisGRUTox4l1M3JmAz7mubwxZH
qJ/keXS0GqmxIXZUtfHq6um80100A9vGyl5Y60hZbZnJtNpGtFQy23n9dtWqPj80mgFX2mQHSD2Z
vXZC3KeOkUcM/siEiWD44Z1od722iZ1J3+oqr/0XgYJzT2e+5P1GovE34y4ohnvCKVgoFrs7qqzn
qEDm/cFJm4mbWq+NYbERrPv3tXckDV/6MI5Rm/ElUjRmKDjDEW7OCR41dBPGL6/7CqiBQyJuvJgV
onmTBphSFGHY+sgOfklxPBRd+iZ0mYa1nrWJ8MbsXNjBz154n4ohxF3uzRPwgpRwiZI25Ww2z7Vb
iY9xcRu6gQPnSIdO4p89U7851C5YEz3QfbostoVr6ou/L8gGnVWUwAOfIOSnDjg3un7Rqkf4snpS
egPAVbNocQkwAo2J1pXbM5jF4OXSRP62CUZzojm3g78lFX51rDErib+KjBKSjnDQfk0yXj1vYU1x
qiM7wE1Tl3tvdpNFOK8Vm9mQiZ8Y1F/+/Fl89Q57Bl5aYm0o2Ahw+u2jwKdhAqDAqUY1tZx0cgtD
TRKog7urORDdjsK/WdNLWQtWZS2vPv58+a+W4a/fxBd/rQd/luemzgDe+XtmbhJnC/5iH/36oX69
xBfXrFxXk+RCsvHWpef4sOysot+7JFsgWqjXadGvOK3nf7Hl/eW+zC/+b4qnWa/pthzaav3FfMoY
5QTV7f/84X31/n25s6/G2EbLGgywmnewsxaBonxO03YMDdP+i6/7q5vxch2ssHCHLtPJ7n9ep//y
dU+MG6ZWZS7HqqARsHXrfZnVZYTD/c0wrP+PJ4Ksyf+kv3g6a/s/rZNIOgwEzl1+XOdGHq2F2TRa
BOu/NGhebum/r/LluVszJc11K7xDnmW0R7aruil3a1PeB53z8Odv6X89ChaDo+QsMcH0f0bH//r0
tllPPasEiuGlgcGiNpvOdTB5ZFv/+TpfnwYWD4dES4cVnbD13yZYCOvNh37Radhu53EZzpnOMdLO
D//+KpcEdMzEjL4bX43EnsQtC4S+h1GIc9AQ+WcTYApQ6fT25wu5Xz+3y/3895UuT+V/fW7V0KWe
t06EMAR8cFEAtPUbhmHD+lEpdulk7Hmrkw42e/cosy2QVFWT1+31dcTv5Hl0muu6yebHTORGy1mp
dj8yFNv5jaNJeSU9V/m4UFYcJR2VEQW72yFV7gtDmAf8SWhDpt6T4tGVU72c+hZF0SnoHLv5/OYX
cOMDK52mg9v067srPA+Atubl55lHib2fnn5SpObcxbkutiYy7AVU+4AVcU1EVsGDHrp+/THSOBlC
fq73EsRsj0ADZVceZsfee6i8rFdJb1ek31TYRsSN5bbGLzezg7MhG/cJkl71aeJd6A4Wrj91dAej
JxehGdio5y3Q75y+XMwwaHgEY+ps0GFexYTBflvEWGF0CrhBZwr64enPX9//eBpdHywnjFabaK+v
W+yaNhQotlyPpTbOJ2oS83UDAHdMrbX+28za/7gWBm+uhrud8Pivz6TbMjba+1N6rLS8O2EswEbb
2+NNPyvnL3M9l9Xnv33QbJeX+zHp97NB46P950NJd5cWmNS9o/SpxbvAQUXZdDpJWmpvTwY1563n
ZJQT//bT5LK4bi3i2vDe/ham0K9IiDVkryLTYUoxzHq3qWDZ1+30b9M1LnfokHGAy5us9t+Qvvjd
OAVgGcBACjU4zw6Lz3ln7ebXf39L2IdYqYhkZjH5si0v6OEUWinG4SrXHtIUeZlhCO11Qu78y6dn
Xuz2X7810hvILsYFzi725VsTFMdYzPE2dsTxIxLITT5nTVV5cUok7GOpKIHCfABwFTekCxSIwot8
rdSa3geOUhSh/cxEM5FLkx+OFbpB6JQK79mcWZepT6NejFgAwXrzKQvBR2cjJZRWcjb22+pHJlMk
v3/98THMQZjYJYWXTeXLhME2WxjKVqc8ibGfr2ipOwzRj15ie4y5//tL0U+5DFvBh/zN+y/ryoKi
JLPj5imPMCHaEEhgKOmmVcR/vtTXWo2Hj42LKddLxUEN8OWhMEpzLZm/LE+EHTffi74fTs4gjCxE
HeQ8Pg4VnhLglExR13/5QP/npQPH4lhgMbXxNUzErD2NGU+eEb+ym6uU+fAbli4VYyPVY5YYtGPV
qUMWYOL9801/La+4ab7EwNYZi8Nl+jXMj6O5P5KsP2OTzD5QO06ypont6HOIkX//52v9vlQyDEMU
okvwI+M5X+8S+J/VBczuHzdFr3JZT8J1dqUx/aW8+ttlvuzdndW4re0MxbETBENt9X6e+0Mhtr98
cn+7zJf3mibU5M+phTKd2iIOvMXdQgcfPBMhvf+XDe3Lt8RGRvA0c3fAOqAz+799S37aErTWYNTI
6u7QZFq3m5H/TqnRDbH+/0g7rx3JjWDbfhEBevNantVuvHshRqMRvff8+rPY91ypKosooudAECCg
AUVlMjIyMmLH3nKfrtw0wsPs1Z6KXhaDWfNBsIXpJUDZvRGrvXWyI49+7rs+es51OBKC3xpSh371
vYP84E3O8WqSiEw0dhQm7e15uy8yrjzTcgVE+Oi2ZnduVfUrmoEnI+IRft/O0tIYyjIgVOHfG96e
UA4yuGFoWKfceEyTj8EhRsdpE/w/yq9w2lZR1u/azu4PSo6+7n3zS19Sl01rvkpfH73Xy0zwToZY
OAOF9AT0qg/SbdsfinxNP17wztftxITC1WLzyhbPGgU5g5Cawyth1wg8RtuWIRDUfVaWs7Sbl2aE
s4bkE6ngxHhkAbB0o0hU5HKwf3Qb6F1l+VAgSJYMxYuZp+lezlL/6e3bacJBaug8cm7lxEerMbRI
iczTpP5tF88+LeKm/mXZX+6bWdpNEi7kzWDut9jQ668Grgx1BaOK4QEJwscyznq31Br91MnrXDvC
7Nnrl6MGbtPmR7LOEPkmsG7JUZx7DDVV5slqzOafvpc/+pQSdmnSWJsc6szHsoCyttRS+8W3enun
Abdd4RzWr/MWfgcvOVhQVea6eUCKvyP2ZLntLEbi6fe28q4bKGwekeqq9ZVgs7S5JEY2NwMW4aK7
3tygMTME7kuYeAG21QwpgtXdJmtM3nM4vkjDXrcVFneDtBJmPVkMoagKw46iM+tZhDM0ScWpPDdT
qE6CJay9aZN0jXP0dbMeV6692yNvyxTWDAWONdu+eSHEvDyyIAAIKCm/6/ET3Pc7uzn54Kne6qTY
mTnpFDJoXiSCk8ID5JWEsxmW7hk7KsHNS5Bk4XmEGGVlSbef7NrU7DsXwdrv/bywq2RyFc88qPRT
+1kNwWoP91e0uHMXKxI8A1wAMpGUS906Tj6pfrkBVydtIYH6oBhoy/6BMRUmA4PYaN0UI4O8ipUs
GVFxgxoXoFkqP6jw68j97/t2hFzv9VxxAaEJhSA5V4GwqBI8XwVuQHc7/XetAgWLlV1AByKL/vbK
YKsoX+/bWzrHl/bmTb74VsEcLsDI2icFkRtby8B7lyvkALdnC3e4WNL89wsTWaVHPXmd4gaWHDzk
lQNsMO5CaLU8z4fRym7MMd9qYNDN0/3FLTriheV5sy8s+xB8lurQB+4E++pfZqn4v1VJ+yfivbri
HiJPyv9+N5QaNDjLUUIXciJ1qlWHfkbr6lqo24z7Mjj74A9Fme7b1ul/lXUHMjBKEJPEfwDb0H+p
ovYlpIS08iha/i1ETJ5FvMNuhMxyq1TVnprEaYp7XnxmLNenFsWq/lDaVv8rdlI6/iEXmrELwev9
op/QIZ9O33plVxb3/+KHCPsfyY0j0dXNXS/86gMFhLWSLtdaQfs2y8C/LqzMf7/8yoUKaLJNdZr7
drHR5mGCIvRtmk+Tw2Rxhd25rZhlEmxgtVavLHLxxJJlIATKFPoNA6MpSUXRTJnjyn5bRFv2tfwO
CW5FH6/LUnjdyKv2WjfUDHB3pbkSBJe22IAayObago1JLL9UWhQ582QHel/WoapqKoj6R3lSV677
1xzm+oJEM5mkA5ABtU8KxtebHEpB1chGM5GZeni5k1sjquJJ+FxNRf1B1bzkUxwi0F1Se3ixY7l8
KZUi/DLGXfQBpmvl14gr/L5/vBdj18XOC7HLcshaLaWwTil9Bd+qZ6DxyllajF0XJoTY1cS8+WMV
fo1a/m54rl5+noYP8jBuG+vLnyyGCoNsyxaPuflDX3gx86hwD3EZU0DQf6nOQJ8zHXd/YIPskVSD
ejzwZMGGxFxUzZSyqxrM1SGKZCgvY8k9unIkliPQhSHhy3Bcoy4DBe22nmftzTFEQDECfNdVjNEz
2WZ9lXLYx41SDw/ZAO/2YOTOyrWz6B1c2NA5ISZ6U7uoydg8W66dUx6nPxQ7/dgn+srhU+Z1iKcC
KuZ/bQgBDvoVNTIANZCclnW7s5QeiaSmcuLpg+QozO0BCZwJH+0keEH5idkJNdWb97I2gQjs40ya
PkxmPjKxG2TDl6RL2gnCvbHqD0bQjfL7+59/IVbMVRx0C+jhkroLZzhBSoMp2sA5GU70wFjTQdUZ
fY6maOXQLOy8opMlzVP5qFuIfTJgJG1co9TkGn29G0N/p1rliomlpRi0hmV97v6xpmtPhlBm5Fpt
w3MGOCbYR4YXp2BdYDiahjFOV/x57TMLN0zdmDoTOZJ5UmWY6B+zSNnx8TZVU6w8dhbDja3SkDNp
TEAhfb2sNIB1owOreUZLPmHWy5dPgOaSDQiKASHv0PpYm/WwYlSZv/uNF19Ynb/nRegBc5Ixqaxa
J7NiSCkJhyOA/J1pB6dqzI9tpJyNIvvoBDroU/UhY3D4zX7Ji+S/VQsf02QsIq+aHN5HuNjdKPOY
AlanJn8AMil/um9reYeps5v/m8lfrzWhXTyjyQZXtb/Kzsd0xpn53wPTPEk0Le7bWjgHrMvBRU0Y
zqltXttqtcKipByNLsoC3Sf6FA1MXLFaTPv7dhYOw6UdUf/H18LUD5spPif66MA6IBH6mE6ok+9d
PtO/3re2vIP/rsoQoggYTj/sLCNyobPc6Aqh7x85inYRs2mOma8E8aWlXaYd6vUWjqXSh31eBWem
jaZz2lfDETID1Na8Ve3FpXXR0yftnZWzLEs4e4xuD62tIZBZ0hwENe58UzL1fVobOzp4P2vfG073
N3Ipcbw0KBy7sU8d+ijh5PbMcfXjj0L6nEB/AMJJZfwkNt/YRnh9olzaE45ZZTHmU5Wm5BryWBzj
tCyerJIJX7UPLTclam6lYsz2qa4Ou/srXYqfxDQeFDrtC0W8EJjKydRUbqyTo/VogkQnaXpylBdp
VaJ2zZBwH6fwxlP5gN9LcV4AYW4a+/us2UERYeUQLBvSqaiQWXCdCs4SaWpT9YEFcgLOfxPKQiUC
dxWaOg+rpB8tJh3ybuUsrNkU/MUa89zs5ALy37QbtE2W9IxTyt4/FeDiivzh5/2PtngtUNn7d42C
v+SDA/X2WBknOYl38IwzZmVvrfajwShPlf8aBuPF6iu6Xt4m1tacdfHgXxifN+PiTuqlNuxSNeld
PYuNU6318nE0em3X6eFa43zRFGUdihSADKBjuzYlBX3XKaWluoOefVC96KGFBcHP1njuFj+fAeUb
yT2dBTH5dqx6RDvFTtww/1KP37Pqw1S8s/zf97/awmJAvmgaVLH0KW+sWJOCmOao2i5sYeOLF1Pu
VsPoGXLi4scbLaFtp8+wPMqmM4hIOAJQb1QDPBqtayrhS6MZ5w5tys6JVxBeN697zCB8iAGKowxD
C19HZa4LKG9VuuXQyds8pnyC+A1ymyUsPU7q7xj0ZS4km0fiC3DV9xd589Fm6xR0VG4EfoT4vA70
XJcKiQGTbAz8lyFU9U2DwvaTXanNHujDuGLv5hKCnU+jp0bnHCq7m9SZvlrhMAaI9h3AzrNS658y
j4dS5ge/tA7ms8rx0sP9Jd5kKZhEfx6YAyM+ui5+x1xp5SKjGeYqEG+6JfWSI8IO6spld/sknM28
qiHOtHmASa9PWSy1cpm29XgK7A8WLHemCrdEPGwrJoIsHwaYGEy0/mNMtJXLZ8GBbNAcOBBG9RuM
QF0NAyIRXeTC8faRSheqTHA9ALCEngNcr1xVZ1+FfVJb+5YLvoMsw5xoKiBWEAe4XrHUgvRhjglx
mz7bWulhLOStoR5L5/v9D3hz5OedRdkGhNHMvSr2LrRqkPyqShWX2aDT5FtHGn47KOr3980s+smF
GeFuNQKgxZwQGKjTWJb3HcV9aS8pffDWa47lUJykysS7GqcUsuZSjYK+NRuKFPWjF/+tMkKkT8/a
sEZfvrRtiMCgYMLJvkUTNabd0+KO7BMlvQF5U1Mu/tG73LA33GgMPt7fvZuDbcsgVEiC5sSZGrHg
/sZgFv5U1eEZGGRKuAqinWcxn1ZMpYwQgiHvAwDhK1t5s8RXoxCNzpSxJDmCBwawYzShnQVuUarx
BtzId5R39/qgr7jGkh1guCBxqCosxGiloDLYUYgrlF8w/5ESpDtLXXklvm7R1TOVCuQMCLdpl1HH
EBE4fK9R7tCocyULjqn4AZ6UbQnzg5eXH1tHhm9Fec64I+wiekCM+VGFWUQP8pVwotzEk+uf8Rro
LjITWPwHxslbGnYBtzz6cgpD3X7byHC22M5zVWtQGoHVRT4N3kn1sxPr+jtYBeAgckLJK05FKaNl
A6LLe5J6PTN2VmVqzQl2l7SZScT86lhb8KBQzq5X9vDWC9k5ZKlQWaBHocvCc6rxpkKbVLN3o2A4
pfFvTam2FWOnZvChta0Vl7/1imtjgsvXbdQ2QZhN0Pa1e8eId9Xgu0rpr32QmzjLjUkGToeYhodF
bnUdZzPfi0ulsQYmR/Ia4XemfpkdZsS3ZeY6kYbNVOixsu/iYrBhw+xRUt50RTmn7Yla+V87rfTk
HVMndfg0GDAVHfOozW0wH00b7WBe7Ozj/WBw+4uvPPk1875woaGH1Glk1NzV+nibqsfaz+BCmUdr
P9w3dPPExFfnQArhMW0phJSut2ZSo9rslXmEwhn29PK3SVU9GrF87GvT2ZpB8lImFFvuG73vZGQy
10bDKgHiJDE9XTjTMWYEktpZy/hislfy+hH4snvf3s3FxPf/z6k1URbCG6U6pIGfniUnSz3kc2Lo
lJgH1tbEEO47NLi464UFY0WDVK00148+lqEJGyp8oauaHrfx5XI5XEHXVoa00lXgVB5o6JS3+Xet
fidJZ93/bKCxYRQ/NTLgt2/gxQFyBIvyFGe62ne2G5hZ/jRKMCblYeyt5JlL65pTaRJ50iGAx9fr
ksIaCLSnxq6R6AWUJGbgZXug8DTkIiscOvQewxb24iA1/2obx88/dZHV1G/jTwcIRLAgIaMKDqz2
Bm7hQ7gwcvhjt1amDcwxE7jRmdLm/o4uecqlFfV6rYBH4safZWvltPeZB4UgKgIF4VuoeYaj+SeO
eWlOiLTIadqRJSs1SizKY9BPD0UNQ15srjzFFldFPZP35TyZJqYTU2LoBBM6nXUIWyygGObfX0av
ef8Hm3fhKEKimeXVmPZFIEMvM+SH0B+79yaZk0ubExaD+7aWYgeQcpQ3gNbqMHFff6iQ+psCy1R0
Vgv8MIsL6xHEa/3l/2Zlvg8u4j0VpESqHcM7gTeN3cJsygL9lKCSVlaz+IHADhp8Gxk4kRCgskFn
ZmgwoNuJtc+2FFs/g8G3TpLqh2/OLDlGBF2kDaEtvelW6lmYVyFEjKcmVUeQnxqEwVng753eWuuJ
LH4iQNcWoQMnFt+nADgcnQGS2IWJ6tNUwplr5sf732dx3y5MzD/h4vtITA4ZPtDvU5n8EwzOxvcZ
Xzey3dutoCc/41eBzJGCXVspdVBJnj16J7PJdOlRr60MQgOJGcBdPNp/8OLQqP/8Z06IQeBz1an0
J8OdcoTKgrqk19vF2TZXGUGvJrOA88BfC3y3mc21USESTX2m+6A7I3L0Ptk2hXRibtjY2BHC2n0U
rkSKJdegB8hdotDORsX8ekcrWa0ly+JCjkxYfqAZ8ptsxdEXTcCcw/udnsDNzIlVxIWdx8y92pNx
HtPgRYMx+b5fLO4Zb3La1A5cxmK+FDHA0OqNByGo+mnUvvFfMKJ6Gyf5674ddSkxM2eMCg81DYlK
Idgh9l6FYQErYJcmWvvgJ33/pc0pgG2TSa6kLSQm8ntTLksU4OAThQvPVKvpAR5VZr/wXT9g7NZX
gn1nlDWEY6DaebXCn3KsoQWC5Q52+USLi8dYj/tnXiGQtcbwJTjnHHm66iGwtOwJQmt7eJd3dvUM
5yZ8vJBCVWu6aItbykAjL18q2Lzwrx2DjkboZdOkuZLtpy/8xGzXNZX2Ukh5/g4iTO33/a1d9BKA
AOBgAcY64nS0kvoNDF4lzCgMAFKkVJ2N7f/4Axu4IeANLN2UeXonbqfQVyAknewH3sifFMtZiVBL
KRo//99tExzERig1SxOAm0zy+aVz6gfvq0nFTAGWAMUgHG0mPHhr2KKl6HtpVbgdfatCAzpuJFee
R5MsDYHyjRZbxuMYybJ7fxPXHEPILWBsVxjuz6xTU38qh2LLwPWmhXefltF9Q7fdExJNE0DxjBiF
rU6MTU7gNIGhlKY7Ij0VzsPj5r7xWyvYtWk0OmcQL/GjYnvJY5ogQqP1oW/BQGtoD04Rw010/+cs
rZtaFxoXuoper1h9baHGhwC5s045JXLNhn0ezdW2gcIhXVn40lGg0MUYIlBjnuPCLad2fQRpnGS4
NZJCHWCYiQEz3aZAub+/JGXNknDBIaPZZTQUk7MRRv2XYArMLxlYIB/iVzV7LiakGD6aWstUg5zl
vbNPZZnxGDlXix9DrPkpH98ZBnfyquYxj+Voret58/sgsb3EqAh+3SjyVMUD/TprZNAhq7uTCRX8
/U24OTuvNuir8pgxEAAW7tu2q1ur6EYG4PT6RcvjoxJDs10Ob60bCWbmpV4kSGi1DK1SO5AJDV/N
+JeBMowEz1xhbc14Ot1f0uK2cZnrc8mCorawpD5z9KRo0FaEm3CvVMbHLK4O900s4baYJKVHxiOe
O118yUAA3LNiy3FtWgNMZEsGoH9Py3RvqzB7CYkg1yfkJG0FD07bVeXv0OqHdCPbY/WJDqKqHKc0
qdSzXPqtvPGzASo1CWGVBwiVzLX3+c3hnXcfQPg8IGDyfhZ2hAsT/m5D9127T9RTCpPvuYFV9yhl
mQ8pJdIz97dn0Z4OcsVhzIQa5nxNXHztRpM70nsgMR0kQ2P9WWGYMsvf0Qlb+Q435al5Yf8ZEkup
SRlMXtEbmQvOcudPP5By23geLHDjeAJOcOoQTLi/tJsUSLAoRCd7bJQJLqDEbVOn3iZQXx+jJNGh
xI+8A0xU2iEe7HIlJK7s56uS3+V+jiOEVrI5ucPgG3v6USgVaFp0tofp3TzJuxLrFw/Qxa4K7tL6
LbXcAvJO1Smgd2KY2USVIyjy/+tmClEBGY7aTOIhcLUABhb/QXEYiJiUXZ67kvnl/odT52h+Vf2f
v9ychM+FBwiHhNykYW55GjqiaWUHwc5E412KJiimdfm5peon6+bD2PVnRQKCrbfvjc775kjlQa/r
ZzvSQLI1W4u7DwmSnVz2D0GZ7D07ReOtPGqd9vP+r138BPxMYjIsAzcIfMivIy8aJe9UtdBzqQmD
11FkOSvOvORXnE5KFyi5UVYTnHnG7DkQoMDkgkxHpG4l6H2H4Tmsvt5fzdIlQ8OAFxat6duO3Bjo
ntdWcubCGozaiLkvzQ+RvzZgvWxlngBWDYoxYorSQZ5VF6lqnyIteka/7gyn6MeAMaX7i1mKOazk
XzOC09YQT84Ctq07A0e3uR+/HzNn64N50qbwZOn5l1ayV+LcUtS5tCn4bkkxfEDCASqh2jsqjuLG
mvfJ6JInhlBfqFrv7y9xcSdBLDgOV5h9UwZqCrXMCq13ToTxg1ZlzKwGH8pMfvN0JR6uI6mqMTOn
3tQzdEYOOwkBRTeO2g+F6aEpU23b0tpp9RpGYb5xxMNPHk1liyYF95LwntMzWfPNXJaQEmwCUKjW
txrFHQQJBiOjQpgXn1H2GJ/MQomP2RBFK0WAxQ01sT5PHwPlFMynyRDqSMeUrjkF32QoweDcjD4V
xZ8MzCjAPv41JDxPptR39HBO5wY6T37H0FxxBIm0ckEsuuOFFeF+Lye5Lyp/UNwi6jaMaeympobs
93dg6fTKPv+BM5oWqErboe4lMqBAJm7YpTNlrtnF9q5qG3tfvopBGkWx4vfL6/rP1HyFXNyzUauO
YQlm5oRWWfp30AeKtAsVKExppZqoLw5FQOk940pYw8QuRmKSVcTU4fC4kUqNtWDM+k5meMNJAHlM
3Utf5uMmbJofdYDOyh9s6azKKoMfBgI/u+vFOvvOr5ACoCaFYuQvJ/DyjZ/oZ01DiOcPDDm2oczT
8LDlCI5iBzp9aG/IXPQp4EDco4IH8ekfrIa6Lm+YGaXDw/F6NUETd4qpKJEbVtJnL0nh3M0e1NBb
OcNLznFh5lXB+GLTRjNWGamIB9fLjjCXbFAnOEDNGHn0iqdk5YS9puRiwLq0JlzNTRs7KMFrlttF
UoTuk23kz6Hj9H8xNBpKsB4OpvegVkn9Pm9zzYRcNoPhJa/K6RRqjQd+R6ZNsCn7oNUpGJgOip6M
cjv7nOqB863SypBhEpiuu6dO0/v+c2mFqrHT+lKaYdg6BFhG5vQe0pmx1j9aZev4u9RnwhKlyhpR
BG1AgEr3AHQ8ykOjDIhFUfE7MH4Mk1NSyj/7KpDfkUBC2a9UMqzFCi+eFhEf9L5csEBmBlH/GLkw
ANvhVrJbCT3SEh2+DVwl7RES/8A4er3uFG4ehBJ0oFHaIItRFOmXGl7I33bfmJ9pGOYatSXVXwsG
S0fSQrEG5BUJoyq2G2218S2JoY2TA+Lb2UEgUxw74viPokreZeiJqH/kx/8ZFGI3AMEgi/RhBjnH
9TsHDsdjPgYNGnWrT+T5gN94l8KVC63aDKYTvAtuJ91vyjI8J73+uW9y9QN8sDYE7J7FZ74fA5ZS
WUDb9KTJMWn4CLbaUqKw2YK/dDzzFwUTpnZDGGLvG3l96d2s6L8goKnXQaDIpyaEWniu5VTqpm2G
9DBZUfAxTRznp44owzNSLT2ygmi52Go77lHGXeObXNzVi5UKv0HqYwNixLnR5EB8vIH7pkdOcWye
a9lMVrLQJVvUN5hDgVkHdnkh6CEp1kAIX0SuNvp/qzpCsKWFTOjw6f6+LgU9BmsYT+LbQUI2/4yL
oKeEiuYFVctUcl6+2K33ZOvjNikgf/d4GSKM+Pm+vSVnAYdD5DNk8kLxsp9QADYrCH7d2JaGD4oT
B89xT2nkvpXFzYMYdGbMcpBgFlwSEvYC5QOm7mKDcO5F76NCcUHTrTWHb6FevDntC0OCR0AxG3cS
AwQueiX618Y0jrGiMjLnVTWPOaSsEXMIAy18COKw/20pg09PHLmqx5kA3twHxRSVm0nVikcz1qQH
WplAOMYsjs3zMMoMJjRlhGyt6VTf7u/QLVZO+OVCDUDGXhqmFLiUYBpPuRc5UCBb/Rlhoxpekjzd
GU7rndQpTrYe4MiNl4TmY68OObo+aNZlQ/3mTtrrTwLDTXXMMqkuXftiFwwJ9WLmMdsEKRikkeU6
/HB/2UtvO/AJPB5hJkIPQ3B3uJ2toYNI203k5qOTzYrE9vdGMncVkiYjbGfG2qjj0i3jUFugNYhm
mSo2fiQl7TXu0sit0USOh6e0Sfa96aIotrm/tDVD88m7OMnMPnhj1QSpaxCa1LI5kIup5pNRmSul
3qU9dEj1bANuIAoLguf0TAZ7pQWWE8XQp7hPgV1M6kZFQ7pvtGOcaz9ST13LaBdXp8GCN8OXufMF
oxO6j2BLvBFAnLVL6/hJmYrzMH2uveAPIiLoehq6xEW03QUvHEuptnNt7NwCxqrSeJ/7fDfEy0r5
MSvXJkuWwq8DzpIhAurMcE1ef7TemdDWyRtQEqgT/aOCBXrKUAalQBV1p0mfmodgVLTDH3gKgxnz
YBLQZrF+jtAxit5dm55zxamPk9K0u5or6Dh4zfCYdVKa/4lrznSoNihDnaLX9SpDKD2NoZsi10HX
fvKPiDjsbO1vRTrdX9hS2Ofp///tWAJMrURWp+lVendAbg9GUxyZl0diR18xs5SL0PCHzhKwNimW
uIG0jr2SBreDvjVA5k1fl9/6KPPRQEzLrdSQCjVGgMBhipRzPSTDU64x0H5/rQunUJW52UxaaYAb
xEgWt6XRoNEenvM8KPY1ePgvtIRBpZQ2iiPKGB6k0PvW194aQnjhJGKYoj9NBcDWYhWuyGUa550c
nWG6Ct2O/Ger+EgcRjyg9+iwrvGKL9lTgKbKOKsO543gPHkjR0CIABLZXSnt+rBjkjRRqgfazNK7
sEXx8v7GrtgTZ2Vjz++UOtQHFwrnh3aMXxxUKqZm19l/MLqqznSl4DqoCxDAro+FWTc2UM7IOsnj
fOFJVnryTavek2yvjWYseQuAOZNPplMQFmM2RAvB6FWzHHGRPqYKGqKSOj2gv3nIZum4IH6Uo/L3
H2wk7V1iKLTOTDRcL08rm6aqRoottvQuB/E+pdrOLrLjFDYr8WV2AeFtQCcZcAxgM3h0xfm8oe17
mJ3NxjU69Wdolu+gFHjM69yFPOjRN6ojiNVd4lRvLxioIANlOHVtICRiGBjGpKjAC0ADFvY6aK3G
P49QMLmBrucQOqrWS+rX3cpaF24MlYjDBWxxHUKIeb2rfpkqaRRlo9vF9U6y4ZAL1GdQHw8ECV7W
SfgHX1GdB87wGzCdYlImFSVcy2ORu+GgwaLgfG3CAn3b7LE08rdn7SocOQwNcs6p4wpLa7Ih0+WW
uXEKqJO+VdswQINNaw0UGNAvbd/f98/XrproNlzxVOVAANHHFC5fHblK2u9o0ft122706h8onw+D
J38aEBBVe+UXPGiQVuefO0P/aHnjr0TLV67ihRtrfqTDrg5+jIRKOCMUx5M+DomjVttvVGogE/n/
JK0NKS4df9WhywTqE+YpsQ+EtrDDLuCfEKv4rlRJ5b4YAwR+psDYQjxUvzQIt24GMxpWzojw3jMZ
DoYIFKIpi4EtGvZCjJumvDY7w7JOTJ0eWkk6mEhp3P+Owul/NYFvGnTA4UNjedcnwkM3HvqVEoIy
23NRFDioNUM3ykd4MA7xNLqAyne2pK4468LCOA2A8eY+0e3hH73MLgsDsG6XxVBHofOoQJhzf2WC
d8wrm9GZVD3ntv4NjSqiVbmS+HF6TosSoZ+yiR9LfUpQ6o3ilaR+yRQr0Wmb8jUs8YJIdFW1Wl3P
zmHOnEwTwb/vD3qKbNpkHd++KvIVaJJxyXkU+fp7tXqNlBDKmO40PZv5sPX1YdMihXzfinCNv+4d
BWOIiedgeVMBq+vM9yX6eC4DrS+hbXxu7Pqs+No+t8OVfFAIyf9rCjyKrqCBcgMylRi8DAaKeG7T
HHt5b+g/1fivuH5qennF6YRzPFsCgS5bxEjOE+w211tnBFCYmn3RuJDCuZZRnlGPHbdBArY1s3YU
OY69bqzFqCWj2ux9oG2YfxfTlHYqQ99IzPBs1P3fXTHZyLH16aE0fe2Qmwqimg0CmUaU/77/BRe2
lZ4QQ4MkEBSKRBZ+NPQyRrtr+xQioaQZR8TLtwwo8j7aDKu8ECLgZ97aufJgQc4N9xEH+3prm1Ji
VDwnEqflBEO6oaBMSX02Ck+JBJNj0u10xgs3nj7+kBTjyTOgLjNsyuHjPlPV41AZW6DGf9/fgoVT
SUmOZjd818xmiZd9YhA6Gb/S3DBxjlY4HVo0bUZp7UG4aOZ19JpJfV7Y898vSgdGidaa70XGqRwB
5HoTz3lrNN6XobISZRaCJtPOHHqkWGj3iTglBSlrWGEp4oLo1HZ9Qd0bFlnvy/1dWzj6tmbM/Ej0
vnjFC58SyTGvj2YyppgCKxzXbbHxe73/Fue1dgJUv9ZIEHGGs++AE4NSah5chwBPSCRGy6lkfaSM
ZjWBHW2GKRm7bV9J35PRTLeJlOjbqQvyAxSr2vspgLOpQuNuF1IZgBchD7dtEFdP2pCWK+nF0k4Q
ATW0kLmrbqqt8Lmkdg9vk1vnaZ9v0D3WK+hVWi/ZtI5evO/9Sv/r/uYv+BLflfuelgr7IkYLLuhm
lIsBTeoC3ZHa/6IHtuvEb2RUft1y+AxR7eJxod3MLUKJG0+1FANhslPzn8KHjio3tOmdNww/7i9o
aQ/NGb2AtXkWXMhKiXDG6FhRcpYkS/lhpShRhkqNQq5Tdj4UjoaUrZz6JYscewy+kjyIFySLTiXN
oHNWSu9659FhYN8K0HGIq/3blwYlJZRGsJJSOBFu4tGvEzBDNgN343M7/dTlBmnH97bq3jezcOpn
niJyC5IY3mdCeNF93ptprFgny0l3tT5+RLbm230TC1vGYYHBG1/QMCZ8JKVNJiWRqDAlYbEdQRUz
t7urbcjtlTXemSVTBvWPGW3JVSw6eOuZbZJRezkpg7Fz8mRbRGh0h8E2Ut7IITQ7Oawb86AbdxJM
ecLGAXTV9ISutBtqxbZDhFZF+r1gkqqcxpXM4vYbwdgJdEYnU+IWFPtAvq+CltYV79T7yCfXWaP/
dJAWe//WzwSymnyZgidT+jcLspMulWIzlF1+DIOOeUz9vSyY/B2OHpC7+8aWlkS5g8YWRQGey0JU
ZmCFh1DEewc4xy8fFaaktleadLcpCp+I0Ao2Ew2fm0JglsaRBUWI7EoKEofex8FpkTSn8YNeZdSv
bN5tZMUYtR9499E3sMVbpkmDaag8Ql4cRxKVotHftrmcPVZ1Jb85eZ5dj2cAzbN5BFYIDHYX1oqU
+PN3Mqszs4L1piqC4GAzebkdM2kl4C2tjMGYmV6dGT6O8HX+oWh9HeSlbp7MtgJoZ2ya6XML48Z9
f1j6WJdW5jz3IsvpyhbhIL9LzlpXMd3LrP+m7KXvaiKf/bEM99Pom7v7Jsn0+Z9e1Bg4wvxDJRRk
KswoN0UwSUvQI/Wa4NyEub9PGyd8CYw+2sp95H1tK6v8K5C0aOsb9UeN/jn6otH0ALUnasSZNT7q
RltsEb3St4khZyc2rzmmTdQ/pHL7S/HC9tgoTnbsslD+WJl5fTTSunAtGXAMIMlU3gylmh2LPh63
3dSUB4A08qb3g3qf4asHL9StpxyQxx6mExsp4r70HmGdY8hG9WbhS7vlewejvBuaOtzYgVPscinW
3Gb01N+TYukHv8+UbeRQReFsG48UnCvQLJ32oR2N4ZyMjGTqhRUz/Nn2uyD0/vJzTd7VZqAcW68y
jxGjLI8gvaxzI+n6k4rw+INdosUqF1p6iic6j6ElJzRFI6Dfse3tkdgM3leU3gD36V9CgvGmz2SD
ik1PZIS6wqq18DC10hdIkYO9nAI92QB7gUIotMfu3Oi0uAumzM4DRCztqS3k9KD2SQm7EPp9u7EP
1K1qAcQkV/SehzZPD/1gpS9Tkyg/26KW9xRovfcIyaUHvlKxRdbe+Mznr36PeZiiq9Cn5rGr5qEe
gBGuxOtqS3GrPpdh86OBUeLIqO/3urSifRUyiE1ZI4pXAvrtNcWxBf1FGgGfmCNeU3GlDIkadok7
0o6WyvYoW1/M4R3FisN9H184vKAUoHEFdkmaKfbLSrkcdLmsUtdHdDmrshcnArOEfvZ9MwsPNDpH
c8sW7TKOk7igHi1ZRY4H6KEAAm/UVpbgjihM/13olJm6laUQGe6ed5ppBub3PMn696M37BN4YjbT
WELYBqfGuzxQvKciCTpvY7X0+k73f+XSnUPBgVgG4ziySMLTozUje7KRnz63VcErhy7zQY9Ga+Xb
Lm05cUUlByFeUka5jmSmyqjlhOoE+nTeRsqSLeVgZ5X0YckKKYGiUPldGCqhXVBAl0saWpgmAxfB
psqCTWutVX0XwjI8tgD3iRYLyF0pLNuwDkLN1aJA3g9hbD93edV9jnOz3yVjNWyg+lkbDZt3SAjL
ZCG81EACMBwslrt6zyuinKhBO9l+LBWAdFbnpTz7+29+oD0geH32S4TjY+uNEy3zhQD5HmpMszwK
3Mfzrl/cQrnf9MWoOMBSJhSjPfra+wrA/JhLxWboiNNp0TF4N6Xtytv7toyDYYMyzjzix50k3OnV
KGtcgLJ0CmpH3oJ2LN77mpL+7XtoTTcKd1I+K8LbgTaVKzfvwqmgT+lAwQ8ilWxMuN/tUsmqQS4V
N4zVDyYKOBVcfPcP3lK4I9GbibOoo99kLGr8P6SdyXLbSNOurwgRmIctQFKEJMuyrfa0QbTbNuZ5
LFz9eeAT8bcIIohQf144vHKxCllVWZnvoEtFnRCsUly4Fg5C7UJ3IMmsLWtHWXpzNugzUsfQiKB1
Mb01+iA3upByn0xJm6ZLUu85BmxtPVD59FeXCL36VhhgqyN26MLXExVoaP9O0iZPzfeIdBtbj4Ih
SQPvMqr065AwxwSn7jZ3/LjPjyAOvjeh9aS1PWpg0bGarZ1ewMas4ALA/OS5Tvq/fqTVVgjZcQaR
JbHVEp4zc9mcjULbYR2sibVsMaqg0Jso/FIAumY3GMpYO41tnx1kZd3IBMiGYNhTFjenlg7EaBa/
elF8rIz8WyrQcgAothON1wvLL6Cdg4YMj+srtHcbJm0Rz1WFmfz8Ox6LH2oK3VUuTk1r38MT2HuT
Xh9neCwh48RIC3933ZOvZ8CqM+eZP7XiK4byCt3k/KXSQpXrIfzcAsTDt1Vv3IaL+vPtnXe9HVAG
WtAQYCEsWnfrA00oZdRmSGPoCdoYpRGjFdbvTfD68GIQ0POLBAe7e73nKiHJ5pCb+T2FGBzf9Uw/
ouc1UeEzp6NtQylpVIOAatTkcHt62yPzuEMkjyxqXYKtQx4tRYaooRQFuNMGiPjLIOY8aeruBkM9
hmr+LnojfnGJYDqC6HsixEABYF36Dgxbskx1kvxAbZXjbE3SsULU+kFLpsq/Pb+Nz8eKaiq6BAuF
dH0T9nY92HUUOucYp4W0iEj9JWlPdmZjP/B7aSGB8EPeed1pTcZ8hC1LjMgG2bpuBV/bFAP6xuk+
K/ZwkPr++PZZccqQc1M353xbBaUt09hs8yE4Z6NxQOz8Y4SwxO0hrm8cYOO05xYVfora68CYtKQS
2RRY56yrjMYNy7xtvalUnX/ksS1/9dDLf/9PI66RKXYz9nIoivx+tsp69hIx6bU3RK3C88bU0XgO
RxxVdo6y60N7mSbKuogV0GBd7zwtzZSpa/rMb6zME5Z0UAvot1m788E2h6F3i08lyRHNrcu0qAAw
O/HOTPxERfNgdkO79rQuu7u9gltxaL8aZdnsr5IvcJpGEYy1do7b5C4dH/MJLk6S+wnz6iD53R5t
oy/A2r0abpWnV8LqhBkThVbGM/E4ZoGDoARmde+yTkNxRFaq6m+Rt3F1DJxBe4nrHGFWK22lGtSw
iOjIK1Uau9AoMgRipUndMwfauisBmC+gOUg813V0eXSkwRmn1I+LIsno+dbi02T02oEkNjxNdoNf
RqSU78aizN2hlgdX6dQXGNLNzjm7FQBL/xlrTcRnrqp1WLuO0dAo0X2r9fmPwBTTR4gf+pHW+55L
9FrmBmLbH6UeA9MFFN7wXbgMAyvUwwCzLRkReMG8vbHSK+l9UaAy3J3VMI+yR5je0Y8MQb/z6IxV
ezC0iFNxNNPS8ooscao7vRzHKj+ghDyPxySB/PI4gAScj/Mgxh/cTgGyAWmVmoc5DQ1eTkmNUfNI
a2hwra6KgHbK2qS6xWgnsOc5xipXqQJJ8pWC37ETi1fLS/NHprWPtB5NakAvl1PuqjS3O4vTKtKH
A1CQsxhtSkLhWx8ZDAOYBm9nk0yPjvHlME6do6/fdo6fN2YyPkZE/HCkuJNPh6kMxOzVU9l/qMD3
lF7ezdbOmXx1WXNAgaQBcka9HGTkasM5I9WgVEPmKY+b5LPoEukI9FL3bLO0vaaQUk8yq/Q+Utu9
St/VNbpY8f1ZWC7shaV2OfE8KewAKAfypV34c1DT3522F7ZXF86fIdCLWRQXrnETamxJymSlw9mQ
61MTKak7W+IeL28Pf6ZkJ16uV5Ie7QK1pu+F1Ma6AjzlyF7wKwJfma3A9rrJ0n7bcBt+V62lPQxW
a3zGp1U1D3EMi/0/DE5DlUfJIk16hTA30qTEzgaIaRqk1mMbW4bftBbMA2kOZ+3Z6W0HrdgEmxEc
1Mw3opV5OVDrhPEFckRWoeevYhgSh17kuaH4GqBst0C66VgKbfTnpJm8VGmknUvpKnmH6YBBG0fe
Aqi/YkmP4NzQvgX2lrT2YzjHp1CkL6HTvC/q9iiQDHHrOHoI2/mNcnPLE2lZXW7cBQjOG/AyZps0
GGwllXFpbhpS58C3q/djtGeBdXXnLqPwKFlAi/Sy1gnmGKg6GsYy2iSWGr3k6VOio4E89rPkDrmR
f2xiCzmV2zfv9WnHmLz9ALoyyauebRM7GN1aTeRL+nxIpenUo9nXv71/ytSgz9MzW8pkV8+8YQ5G
ujBt7Zdy9y0aOv04OcNzLPRnVaYD9NY5gaPlD7gf7oKrx3owxYYYlcLw5cZy28B8KpzyV53re8Wa
67VbxtEXo1ui8go90Xd9JLU4KuDglxxaBxrdYjFqfXGkPHn7Rof0sChgoELA425dOx5HSIUWwGc/
Te3i1CuS+ljEXXBso1D/EEZd4YWyGRylWUvPt1fz+nxjZMpFFGkp1VJiuYz9oG7zqjPR35DEqKFL
kPxKR+sEcvd3GRmf0zz/rGu7ddutQclXFpEtLuMroFhXCqmccnPys0H6EprSY9pV6JHoB00bEnc0
wI4oRrTTBt36nvSPl2InLfKrO1HpKaebegZNp7MPbUkPSr1zdiHYm6NwIQD0Xtzu1iW+OkxhuRn0
1RphP3ZBceKS/qfr9t51W8MQnjxGuG2vxRb1FtHmTsOMFrbyByB+X4spOORzvKMBvPWhiAu0HKhW
LV3Xy+iww0RgJNVn94nIEzebSsfVwik8lGKI/MyKFTdxZpIJ1C1Ot+PyumG4bIMFo89xSClzvZCO
isTsaEjxfUfXED/YSIned5KcPxtWPjxzBYW0kuZRcacoqZAMThQlp6+WzNbbzxuVY+APqEImpVnd
DoaVGnRNhHOeRI9izuwMZyt28uehEHvk3uvMhpueQ41eFagK6qqXy53Sp2oAD9u81gsvyMuHuS+9
vrnT0d67vbwb8UNqyu0OkH1pWa0mlelFq2kRabA8j+VDycP3RXR0/lI5Hf7LWAuzfIHukhyuv+SA
sJs+qynoJ6MfDkj85SfstZtPRhiPO5XV6+yTxaPeSIGdt8119bvnQR5PDfrcfRQ8dYaM/LgijL0y
zsbqcf8AflnacNcKS0oMyM3gkPZx9jkIszxWsgZx+I1+LOQlpCT4j5I2UMC52gKjhm3iUNax36O1
I9rxqAjtgQLSodABBThyepxQA2t7e+dOuM5UGJcVNME9ALhe57yR1ugixazeNyPjAcFsV58GernJ
aa5+ZuHefb412p/5YT/KXNfgq5JShGUVWnEvOg01y/et/qxM72d7cPuy2Qn7jfOMi5TOC2ke0bh+
/eXJwEFWqg0OPt9iut0icJ6q9EsyvYvl6I5ny84pdp3S0uBaTg5eYTQY1tUceVCoI1j4e9aYEXHU
Ia8inwXir6P2pDhPEBBegnrameTGJljQ+BzXZO5kftrlKaJbuaQ2CXKVAGWrgzLIP3UZ7ubtA2Rj
EKBsNLoBL3GMrF+Y3O7dIg86+7JDrw5CfXZKAdjtROLWgWjhmUVNnci4qqn3vem0Msj/+yZX1XfC
nG03iKLyaaqk/miVYbAzq41YXOQ4eQfgdONc9fBHK42GuW6c89zJYB/y9r6Jgg+TjedlVH+hE7QT
H9dlpz+vO/yoKc1yy63Tr1DJzGEIh+Sey177AfAGDsUQJiZZrT5EwjUVgYSElNjysekXC/huatL3
YMWqT7kRdn+//aOSG5ELLkrvXA+XkRPhMqVqQD/8NIuKvwJ7xkk1k+W39g3BYYAspwjjIIFyBbHL
gjYcexBjfj2kIEhUzxz29vlW9qAtnDSedDRC4fhezsQIglRHszC9H4s8dntFyB+CGT54bGrzQ6qm
D30/t57cxPapSPBaNyZb+Xp7MTcuCQSIsQOjdUEnal0wDqso7hWO0rPaJajvzeGjLJzP8bRX67E2
tuLiYYdNA08V0slVkpbM7aSMTiX7SWUJjRs9j52jMXZDdGCBhs5tI/OYqdp7M5Oir0MpwDKFeGh7
1ID/TqRaR2ytzX/gZtkXbl8DWz4lsw6TB5Sb7KCHXkSqqy5+EIfJqp2jmjl552p9rete1GrB8KQg
KTG5TVlZhVtRsK2OTT7LBmiugDRtsvrgcaI99s2ORfUDMQj1JRJSoZ7MQiC4OJcTku6GNtSIDvaW
Nbkx3oU/BdCVz0YUNqU3J2CTXAvBS/lOKcriYKHB8F1Jwib1ulqPvrXSGHyRm4INWiVNlHh2Ar3l
UFoW0xd4bcoHJIbjp7ZwAv4LuW2QEkkcTBrtPn00q1Gc8io1HkYVt7x/6lmdX+xaknDLU4zpmbZN
/hzIE4r6NhVJHHCUMmsOWSSVnefIiWO8A/pedpg7Is40Y8Rqe32tIn8+Zj0SjLfj6g9s/wKzwf5B
O5suIOVLHoyr3C2CojE6RqWdW+rmbpf2h6qy3UL7YjY/1LB2x2g6FlYTukF3lIVx0g20NgxUvpK7
eXhRlK/C+KdEuTwI5o+kOcgN7RQ/r3efvtx2EAAWkg6ru4rIbGjTVIMjidziFLm85d/rZnvQq+Qw
VYpnVYMPrPupyTXe1uPx9vJcbTvSFmgrNPFwj4RNvB47KDup0/LSp7PwIWjGu6ZsPsndm8lADGMu
yCP4mYtd62qYLtUaU02p5ujyB1V+35lgR+DMtJWbW3dq/en2pK7uwWU0NB/I1pnXlbki9rqahQKr
fk5xu4+rlnMscOP4YzbsAHmvEqRlIAR0uQFpP/Cvy3MztUMtUIYA3JZZ6VT9zFKjpFpQaewOhRb2
pZvaOpaqMKV72x2nRPy6PdOtwwyZRD4cb/WF9nT5A0SjzDNqowOQLvOhy6SfUm3/uD3EVYQs+0eD
5aQtLY+rB11ZtObsRHy6LqzOpDCP3agdZ3zlbg+zORMuON5ZOkn0ui8aDI5Tj40x+3Napy4Cvc96
Nb21psHn4qW4EDDNP++ry9XKI6vBKxsnZs0Sbukcm8o8RfUbSfMgKWghsJlUmCyL3snqm5haVmDd
CKaoLPp+OA69nMy0QHssfAcnwrXe6TPlyUhzZfDQVav7t2aBy/iUOkgbiH9UoC5nCZJQmUM1ihHu
y+YTdue2aysdxdI6s5qXuBr+uv3lrgJkGW953SFVw8tkfcCWktqrVdnlvlYUD5Cv36WB4uEC7f+H
YRaWPgVGeFrrI8QIsdMRYy+d5S72Wlt4rfOXFe5BqK7CkMlQVSAZoohyjRixZ1NPkf7tkUDkFkyb
SDsR//bHt89lEfCnegmjlXC//ERdhoWdo2HFZUT009qm/EK9/ldu1f1OS2TrJHQ4nzDlo9R89bhJ
lNQMADXVfj8VKCmU93ke30l24BnhTtStF47MHMLl0hGgOrqEw+WUJL1rjQr/mbOVWCesRx4R29i5
KNeBthpirdNCiiiFSaQm/hgkpFJ95yZKjlevlu68a9arxkD0b0ANs31BZK1hIL2glh32qfBprN6F
ueVVI1UlpfaSQru7HQlrNQFzPdbyW15hCzqg6gPNDsc3kMY6WFOdvU+HNjxolcD1SJiKW1hG8ZIl
jXywQrU/2pZUIFPddSc5AuV/++dsLDHVE8rMaIugNLGu3gEzDTq1j+zzHOc/K0X4NBU+Y+34xmT/
z6Q5KGFagsy6ahOGTSjaWOL9q9mdFyv9M7bcSD3ab+zr/v9hOJx4dy8n/mqbxW06x4ORZ/fD4Njv
baEnT3acKce46uRjazrfYAElfkRvbmcZNwMIhA++UhTJr9BfeWWbmdAR1u/64JMcx49qYWPdGRw0
E7Lc7U+2sfFgNPKiQa0At4Z1QUgruwTyQ6r4piT9VeGfLoL0eHuIrah4PcTyE17FqFMANgHZ4Jy5
+vKjQ7p4j16MdoqDaO/AUjbHIl/nq9HWvOqwtBKNvyhQo/tkwvzgmKbCPGtBkel3mAbEMA2bCNOg
IaqQyKuEHpaubibzx8gIhOLZRV0X3iwZxoNRW+XgDU00Fgf+k3g83F6TjU+MSjXgJlpeHBHrJ7Ne
61khtWboy7Ev13/NmeJJMKv0PYDL9jgkRgtGk2eCdrn2UHQA+mg5dPbEF/EvjVhN+8pV5z3Y0UYc
MaF/B1p95CbSsyBdqrShZhzDaThpU/v2O+JiiOXbv4qjNDBtvpIjYcCnxh4S2zPEgN+3v8uS3bx+
7rHnL8ZY1vPVGDxqG/gHKFMiyOJoj8uLyhl0r9DvE6P9LzGAjhaNwEWpfH3nxXbchpZZVWcNSLfl
xHdRIj0jk/bIOb1z921Mi5RnKVlgkAh5Y3WUyQVCMkOgDn4009JpXTt7iLKvutXfqcOwM62NSFj6
DxAcFsUuYFWXS2inQ9CESk2VrR/qJ8D+yosWhntl843AvhjFvhwFyzI9RkEHSwfLD8svdfF3F0+u
JL8VFEtAIHzBTU46vOAkVomJU5ErizSJ6D7IAswoLTHYQHpuTDsH8fKDV5H3eqB1epINSRRXPc9a
M0+gB9438MdsGQZVH9yJwFetb7cjffMz/TsxaxUSjVVISu1Es19l0tHCGTtIhp3sZHuIRWSIu0wH
7nf5jUphZ0kk9JTOc3kag/Kxl82//8Mslk+z3NHYTazPhCYup7qwZl8bqImbw1GN8500YDPSQJqT
sVMWuIKSBH0SIKGqQMWXVTdMYvVDUTftKbUj8aGt9xLhq3LOn4DDF315qMiQdVYzKpOuLhUbogek
zK9aPLty2eZerui9m1fFfRQ7Xupknj6X79Re2smsNs6JBXf7f4Ovjj+7ZKEhLuX3CgWXJzHVtqfn
mU3mKvSThhX858hSdyoEm1HCbKnfLvzidZpVyhH48tY2/FrMw+dmlKJD1yEmfjtQNhIDkGUoKfAX
59+adVKFyEFOhhb6miydoHqeEgwGpD5849Psz9d7Ncwy2Vf3x4SPuIW0fuQ3eXBnCvtUtdmLMmeH
27PZjEleZqCMAFmAPbwcJiyULDYK0fg9LJIgTFGDObOMbuVEp9sjbcajQ+LAo4YCHK2my6GMCvzF
oLWI8gbtcxVEj7HoH2K1+2RKzsmMDX8U1oepNb4VUrMDiNj4ZjZ6BxwfFNoXNZ7LoTWrLDMjyGO/
XIQVupyXmgWpywvkcI/JtRH4CzkIyAFGF4vkxuVQMvhYWL7zjFn76CXdS4UvQ1L8UlGJ0uWdgN+c
1quxVsdiWxtqEHaV6vdRJ7uiKp7jYvyrU5S3v0OZE81JEM4yIoWrq8sMW12YTWCfq7H4yOb6oavR
6DY2Ik75nkj5RkC+Huvq9rLLHr/uRfsa/3pR/h06OLpivZTstUK3BgKGQ5mFKQGiWh2PVMNiKRYA
RCyRvItq86XW7Xuczxpc6sVOwW8r9mEuUo9YlGWQ9VoNNkhRpiizYp9hqja/TJQCz1UcjoceiW0v
VPTZSw2AVH0x5KeADsWdqiR7ecH/bymtMgPEF2iu0UanIr2ukMFwtuNQngI/yOfKOCFk3ls8Suxh
dnPBmfaUJaL7XCbzZHgzQqwlzHgZxDhtJRVLXWG3kSeLtkDrz8owvBVZLtuHxGmixpWwcendrreR
5lSApUxOm3h1EoiPBp+U6oGYFdXrhmbOXb0skg+GNfTvcl2Wvg8jgIaT2vcq+aQVgc+ZcX5oPDtt
C99INYO2laHX80HumvBZi6qmPsCDmH7oWdN8ytVycFw1rYQ4FMip535P13Z+HKYwfCcDhfo1j4Gs
u00SBOGJTC8w74K4tb/kIrOfe14XR3mUMlzSm1gy3EFLwAtJUaw03mBUAo6W6Go36if5mykN1Ysa
8LA9OFVW0KLLY/tvPjhUpzLr5+iuzBzxQdXhcnooGwC60EdLmF/j0TSLY9LYmQmzXzc+VlIt/8IP
AAa+mGz9EDiS2sKkhXSHu9hEP6JKkggTwiGqR9yTa+2jQQPhB9CO4vs8F1nkjgJEqDf0SaPeGXVu
B+eq15oSFV9B7R/qoKQhtuKksheISsGlwTG/t7bVfGgM0c/v6qTudK8TqXiRkZ/5iwemNOHkpfaf
jMoaB/QQVD105741X3hbNOc+rbJnW6rRdgiSyEAwpFWTX1M8Srpr1SJpj9jOjA5iBr3yKaUxnnsB
5NxPQq6j2GOhTOdljPtEAf3ZyuhjKpL4IeLFHOT2RbN1KhLcRBnPYmhoq9OqMc2Z92MZ+mprH2Ld
OIJY86Vkr1m9M8zab0XR8WpLxZySMFqdZ+ZD401zEpyncBJvv6SZDpV0HSz7gkS+vFMiCBu5NOW5
L/q/gzh2sxG9T+udVOzkwFtHIhVnDkWQc0CQV/eJk2o1VjFZ5FvTCYqDGykdFHbLTUNrZ0Zbt+Tr
kVaPrnIGOl/nju23Kr5aMKXy6Z6WdPeSZ2P9cyLIlBOucntO1EvStD4AXw+7Dg0RaFLOO+JeGWX9
GcGS6F3R0kt9ewDCzEE3lBc5SKLVMtaT1JbFbONFq7RPsGm8StV/OnO/c6lsreHrYVZrSEZfp7lo
E7/DYSatc4wQfzTGVzniww3+/zal1cJhmyBrA55a91Y/1z+qavrUK3L/0YmVdCcytj4RnVK4o5Qr
QUOtUjWRpxIAB4kObZAd8Kc4xfNO1rQV5a9HUC93U5y0YUr1LrlHYik/jFHSH9PR6Y5wi6vjpNZ7
NnKb30mjYbkoogFWXt39eJQo6RQ3GPE6SBO0g+64UZE/hnb1U9TK46QWe/6mm2uIrwcQXJi4oFIv
Z1g6YpTbcrTObVx7sFEeMiP5cjsgNif1aohV8FmJWuaVEkX4jJooa9SuETxzYbl4j7pps3fWbn0y
Cr80EymSXDNqaosuSwF3ytf0WjzTWDSOeV86912iwTHprOyv27PbOtsX2z8dNBUCluv3gjwkKFWi
vXbv1GV1SKOuv0dPpDi32jjd3R5qayGXSAdKBu6CmuHltwrm5f1Vzum9JNLgUGpVeMzasD2GHYoo
SV9/b6rpn9tDLt9mfQq+HnK1ARrJolXaRjr0bPo7M97Q1tEwv/bttyKOeaHvLObWxzMRz6Ajy6Mf
Wt3lDAWOXjLs1NiXaucwB+/nyj6awd+j80alQx6WcNf+HWc1LQkg0lglHZwIjg936MaPEKFm11Hz
R1EEn26v4faklv7cQmi7QgDOS9V9VDvOeEM+ZPMPOMZeGA3wqPdwoVudOfoPFAwXhYIlD7hcv74d
NTtsnOCM6fgYHeKktH5GDeAm0q5ZFu6oYQrjjnKfPlEdnWLPYSU+dAkd+UdlJmd97KVMiXYWYCuI
EHmEbYYyJ3nW6lQLprLRGieOFoadaX2vy7qInidVlTqPV0XVH7pYaq2T3mnFbw4pwzze/gDXW5S2
KM8xGn+0k6G8Xa6K0um9mSP4ei90LXR7KVB8AYXkPLXRHlzj+ji9HGp1+WH1IzVFgExequqYtugo
M6o7CPjrcLoY4s/78VW1B8ymGKYpy3y1rI+TjipjzMI6R0fZE4S4Pm8uR1rtRgRorNEoHfAtOYo9
xeD12ZMp2tNU/jJ3Mc2b04I8ACQezCJf6vIj5XWOcoLVZL6sJN48/SOVs2cvfvWIs90Oh81pvRpp
+YavFlDLWlUulaH2Lbl5NNXoGUE7LwNHFofhXRnuHDXXwcdRAwaWljyb8gpwbPQm9dpKi+5lNGof
hspu3ovWNO9SS012srzrJbwYah0ZwIyb3kAYDCPH4Tjl+mkU0c8+lu9r2X65vYY7s/qDen61hnod
S33kZMI3R7TqZv39aOLrMTkf3z7M4qNDewxQEgt4+an60AiDsVW1c9kicmop30YZHnqT7myprdmQ
AlFoNy2eTetrp28niFYROUM+S87DnFFpF8IwPbSW8p3g2/pGr4da3TxGIU2tgimirwVa8FSq4pMR
z3eDGn4wHPyebi/f9WmElgt7CeIhgLgrWJeU5u3Yjqg+yFV9jO35XEXOTqPiejMxBO5zDqggEHfr
jJVzFYcsWLt+RelkPpdTo/1GFNqUERVvTQv0XV6VDygLh8qP25PbaruDvMZXHCV6qEDrQlkz5FUW
yDZOiDYllGY6RFX+0ZCmD2EcHCRRvAeL7GEOCYBWvLR69U6yrYPVSd8aWT6atDZu/56NIIJoyQFG
wMKMXx9gah6NIFCoRiJ/edIK1XKtyTiVuwLAGx8VlXjoEvAlIPGsXz0Yt5vRmEqJ32uiP5p1UdxL
c7X3/N2I04tRVnGaob8aOkgc0YCKp1PRheVHObK6JxUnmHM3tR9uL951GNGL4RsiiwLC5ipFCEVm
oH/fzn4fp4feepDzzDW19A4s89y/+YEKp5J9jqkVaTvE5stDZc6jXAyAQc5KWnlqEpzo0njlm0VY
Fw6EvAgjgsxbcGzLlF8dkUOKW7BagqlEVUB+SFLNuVdqZXp0ptRyw3kSn4NOfiO4dz3mKtNBknGs
WxOFUjn9lA6Qbd9LJpqo3wfl3MR7uJfrgCc9WPQSwZ0tzpCrdQwCIwpam2TdRsu2dWrOf8uNW3Vn
X11njxdZyLr4bgaZrcPd0v1J+xi10YNaf9dL52BUT1T/vSSLT28OxYtscdkZr76bXCfUxS1Muqeo
+x3I1Rcljb/nvf7OEM2nPhE7kb+5iq+S01WYBFo7B8gbxfd6bbQfu2bo7ir8ZR6NXOzZ125sMuCB
/6ZYy095NTMjL3IBMwoXJ8yAD0GadBSvzeSUVBnqaXoZPYx9F/66vZyb83s16Go5M97ditqGsT+W
EL+bX3mEEJHzRsLREvevZ7ZaRJkjN1WTWvNDBSHUOIzMj02l6P/jKKvd1ddtJWlzgRFO0PpNp5yQ
2d651K4P98uJrPZUj4y3aMU4+yKUMGTK/Sqad5KC2x8EafLLKEC/pdJ6lJrP/WgfkMA89tLocXfv
bNu9YVaPBxMqXREocJYWlo0XVjh/x4OqHnGB2OnYbh4Q/xdhNG8vJ2SaaEgWijD9TpERHEg02ENV
p52irhKPjeM0JzmwhneilsXOTXJ7Q4GMvhx5wCzMqRsNOIv+T9k+507qafSF4vB5CvTj/7KPyDEu
x0ob2EZCzmJfm1ClCXLYL6Yvh8Z/ig6wYUsaLCP4djmMImlBMqLo6LeWeY5H+4OidH/1WXr3X2bz
7zCrb1aFrFqN4y8bNvGaNvbS8Kk3g53JLLvlsnq17Ca08RahVMCZq92kluCFx8WVQ+6xmj90OAH+
anrcgN15yMz7ljb/OdRqE7MbmJe5O4HkUHcS5OW73PgN60dZWkDtTzPg7IDudBhE2GlM03+6iv+d
6Po5lmBkj+xfV2PIN3qqNJ0DER1Euae0vb2n/289/5SfXl0gaLorjYGczTlVZ9nt8/HFHOWHRWzq
dnRs9MAvPty6jmWFMTy+wYjuR1utPTMzq5Pi9NUxiV+s7KC3RXbMp/B9LEnDg5Kbf90efntb/zvN
1VbLRGKWQWYB2q9LzxCWr2u/AvlLO/yM6HTdHmsvPJYlf7WkWWkadYJY+znKDKQ2JFcKpvN/GILg
h+dCfQDs5+UQmlOqdLUD1TcSUzmYQ219C/XW2kk91w+GpdjO+4fyI5AnsufVXqubCF1IqKc+fM4H
yShL155w1q6Mp6x/s7jhMhaYGcAzVBSvKGQI/HZgwzBKla0kQve47e8hm0VeJ486V02nHfXZNneq
mOvg/zNB0niEUjhQriBjATSwxHZC/CgmbFncRCvzb1modJrHxo73ICfro4vROB1BX8DTs3lhr5az
F+TdmukIP5meMAc/GqJ11Ul+CS37GOTv9Lw+y8WeSvLGN0TRDtI2Mh60g9aPeQSEotQYS2BXJJEe
JoPpuWudr+3YvxttYyfxXUf+MsOFBUBNlGYGslKXYRmM6aI7YMDBKuNK9voCSoA7lADUd06TrVkt
y6jS40J3fY3CU7KEpskwWWfJ+VGI/lQFlZcblttMX29vtM2BDMQMQFGCLVyj1qIGiXWcu3N/amZf
V6SPiTwcERX9ILTkeHuoq0o/q7cwyogMNC3ZDatNLaP/VzsFpozTrB0GpTxVTn2PsoxBa3d4AJ3y
PFbap7LQDoaVPA6m6YdBsWfSt7ElCEJUbql5EC/rUkQ1Tg2a00l47yDt9CAsrtCkFfLT0CV/357v
xnYApsmaLtTfa9+xrh56qFyp6Qd22Z4Ue+xeLCwPv+ejXp17rIXf66oUqe4gBwmgk6wt98o7ytZP
IHyw3aRBuyhLXsZrJEMxzoIZrAi4AO049RWgJ/AzpcCdI0RHs4sXmGDVyPG9PVljcaoTWPZeiuol
Kq8a8FCP+9P5Ug4F1Puhiad/mjqHDF/ldS17Y6904CpHp2+O+SC/uS+/RAxdUY4TSi0A9FbJam7Z
adCUU+bnofMBc8NvNWigUVJ2svGtmGBfI6iGTNx1VWAYO8Ai6YB2Y9iedSE9R4V5wLh05y22vqP/
zGYhMKOJAEhuXV2ROBMNhxrtWS0frDD0ynTyZXx6+/RjEYnT26OPGw27XhlU6FWPt0FQobajWfbR
Uq1g8iRtdwe77as6mn/Te/0axMapn+bPXTTV/9weenM52eGLzsuivbyKutGZ8Y+x09BPwqc5L459
TUmu3lOn21pNzi3oGkhgIoa3io1SGK2VYePn24SJW0xoB8RFNR+6rIyPIhyD4xBae6TjrQ31xxuV
cgoOAGvSr6MXIlkARrhu9FnkxfWk3M/YCOkupjNZ4oaof72L7Fz8lZTViELwUPXfbq/uxh0EzpIQ
gvi2wEhW8x66eUDbwRZ+JXLtsamH+v0Q7laU1g/UJVYXjBQWtzJIn/VNN1uwoVRnkM6oIP1GifLO
SYJ3apme9SE55pr+JCTjeHtiW2GDSD7VcZIIWsHL2r9KK9sKjuhsq8gS5cAe1Cq0zqGcpseGA86/
PdS19jPTM3kr6sB+wYuuQXSJFYdqKzUJtoFx9083aNJLgitl5k4Ma5zQUcgUSsb9J7ONT/VYDneZ
bEWA4Y3S/mgZVfOlavXxnZgye2cVtj7vkiFS5QUepK0zX1NO47qDC+TbiL3PAwpemrxDctpaaDYN
PJCFOEnj8nKhkf8QtPyz+D4onPYcl3bwVDeD9YQJJsDL2yu9NdafMEJvQ6HlsYrWHMHIctK14Jwm
jkfEol3inIdyr0y4PQxiZIQOB8Ia0RJJZiCMJJx9y64/tFX9aIfzbzneY6JtDcNXQZuOW4kTbrVy
dmLWVd0bNrAIkXhJDlgxtTsZf6rg7fp0bD/UIHD8szjB15eF3Zm4vBVCOgeZcoLzzZDJ2VGznTtp
Y0ag3tGxAkrKXbsuN7SNYmRjNWf+YLSFpyGsgRNGpLmAlv8fZ+e1GzfWbOEnIsAcbtmRCrYsW2PZ
N4Qjc06bfPrz0XN+jMQmmpBnBnNjA9XcqdKqtbaqQZfE3gjcvLC1LCvEo1Tbaij5cE/Y1n2cG7KG
ojp06gCp0XEXnaH+nroy6ve5kqfPSpAG/5S+avUMnOrKEXGH8l0SV3THAr9L6N2GKEztKrtvwWhl
ELkcm6Twh3/UNOp/Ia/FBSojhZHW1GBSZ8gYe3KHJHEadyiBBYATMBOabUk77K8f+hXXBGqDfdNQ
tMM5LV4yOy0mWx5KH5Cfr+f7GPT5rSQbD8gbN8XRFEV+a+vTX0QxdEwh87Uwi8jrIjmR+lHRpERC
zB0B2doK3b5Xd42/kQKtkIPROMXxMAEyU+Mtn+muQFraLNQOaNyQHQZGNO4shViwcQL71nKw3SaV
ccgDA2i2P4syTwCI9daQ/mKVmRyHTmfmkyN7ef2MTQWjtF2iGmdZf26D7764GdA/bBjd34JUrl0S
nM9Ml4XHuOCKVPNAMvykwDN1xaHxFdeEgt+KtkgxVnIxnpS59UZXn8BpcWzq2rEjS0tiZtdic1fX
cEz1Vb2jFwGDSR5ZG6nfiqeB13CeG4I/hW744jEzQrWVUb1xPFmt+3foialf5DHdUtRauwt/3Nn8
NpPILnapZjRTqXq0XwVjBqmEbHVylCHcr/2fGoj86xdvbaNgBndAJqOWcjGCCEZrqH1DDAByhrbe
I1VBqoUyb2K4QBaarSrVqjkKtVxxQomL+lFILSROpiG88SWnPfv52IJbl8o7JCy3eLpXTRFxUeIG
dX1BD+STIYexlsY3aqDpe30yDC/qUUKEBlbZgOSs7Ri4C+IDJJIIjhbvSGPUwiyZNiSwzdNjWgYf
1BJdGCUpZC+Vg+KUiinfCElWbZKSQ2cwi5ouT4kIu0Ix0E/xEm38kcbdh7Dtj6FmPIjceKgVfePo
XxRr8atsGdTWoG6R/1zGC6OPWrTVagYNpcCryuAc2dWhVVF6kKobhGNIku1nOyjeS9JWb/jyljMI
CG8iSRmVkIthvbhItTxwSv/scCFkjkwXRPsheITTcPfW24AlRCZnR4T41PI9mUYNHc16CmHSc56Q
I72Hy/2Zv/35upm1D1Ip7QH/npPbZaRSOIVe1K1NX0S+txgHUPTw1GW6K4pxA/N0mZRATETpjdTZ
pqq5PCXlWCZQ1VepFzqJq0lofSSDG2a/8vJU6gzetFsEIyslKyzONPJQkQOFWyZbCABSJh2BYUqS
3f/IpUJ+6opRVl057/JfmRrXTElZg/owgH35mYx9fJ8XM7f2kDLjNMT9hve9fLNnpW6I7ObSFc27
+R69yJHgfEs6xxgnTzGnHbpRz7BGbsmjre0nGwkiF91xaDcWNgj/4OFrjdKr4+gmLdSTNOUdXH3K
jW1NG0d0zRbl/Tk5AOPK1NTr75EUE5mI1Jw8ZJrTIxpDv4uyUt/1cZ+5Kfd+I2S4fEWpv/9b+oN5
6mI71VrznbxzVK+Adaj1o6NfW0egYhtftbZLDDJR7qfQM0fwr79q6gLHaPoEwtY6GiFU6bNDXOLX
r9+7ORx42aWb3zBWbE5g2SxEMV5bQWVlSJtaULa1PkLu4xbiUxcmkJD9qqWPTvVkj1uETWv3D/cK
qnEWkQGr/dpiCp+PH5QUcCWI3ZrpW1Z/m0Ti5nZyNLOzNGwJXa9tF4OclIvJVLlAi5OYpkpk5nVl
n5vC/OVIyS85Sr4GZfLj+kKubRdkZDPgUEN1aFllHFDjy8ZhpAYexPshNtAgrB6vm1g758ANiR0h
IlMuSt9daFhtM6Ll2OSj24WeyfSDI+f7qso2jvi8JhengqIfhCLzPMmyDal0fRdovRHfFEMs3ULr
4x9FH5Oewn/pfBZNoL2PDa3Yil2Nlb2iwMwAyzyhcJmvGqlcDbbs+B4jMkp/X4Q5U3wyw07qXV8a
g+3WaCshluLnlXw2omzSTgVcLt8Eon3PSReJ7ymQou+mX7fPSqzwfMZqzxBAoVdFs5em2KYtkMOI
u48cs81dJUvNX/S2GgYuHD+7NTOtvRmkPDfOeVA2wu2gYxWuUKc03xcVrNPcjLG/M41OP0USHuuB
sr02T+5q6odY6jOxK7M8tl2VbntzUHJtRnJLlfGkBFVsnXyRZPXRgcf6yZzaqTswohC/z4RhRkdU
xKBjS6ZCf7T9sL9X+sgOkDQWlupC1KZFh6IV1j+ZHGe560RqZ7m52g3vLblok42MfuWSElzAdcDc
BvwUy+dbSFrSZTUuAmTnbmySvaUVu6RF1qqP9iLWDuO0JeiyFk5hk27ijNmF4F57/TAgmYk2odMI
z4LldjJh3tAZNR7Tc2erx7ibDor2HEr5iRwjeHPITyAFJwZeGhdCs+i1aUWvE+EDUT/LUmfuh6Kc
joMVaC7Az7cCQHhweYzwu1Cq0etfpvVxQYTQaNS1p7q792PtVFX9kWO4EX+vPEf0anm+EVkiZVqW
zxXGreXaFP25piN9Csw0Plf1uOWjVl4kSFt5jebeEPQAiy2DGcCc0hb6ynEanR385cEZdbPC1Zyg
8Kw83VIqXCm5ktWSRaszRle9AHaryIw5fa/Ams5UT78zIb2+Z8jFua2lePwiNb5126R2A8dOMMbv
KseUHke9VXXXV7TsfWvb4q7MW6PdFZSlN4AAF4+XoSOxaVIFA8o7o8JfH6LODIDF+XRBq8ZyDf0J
8IYr6m/XfcCFv8bIXEUAaDA3wpferArg05iS3DmnufEO5MO+NixAbNWzTFVoDwDwR5qP93m5NTty
sdN4a9quPMxwbV6yg1iFUSqJUwABbBFKyeNdmgvEnXREUt8akWAJCoKZIpdk/yKrygh6rALXdmOG
tcl8itGJ2IUhXKU142fZB1NkdrI3Ahv9eXRL2pLUSzK30EsrmwkPtTHnVxSCYTl/vZlyBMFVMUyS
l9nSifnDR6sD067Yx+vbuWoG0SyoiS0FvffFw0PIoBiS01m8celt2k/7UC0flSQ/v9nMTKY7t3sw
Qk3j9ddUhFyhU4ZkqS2v3GFq7c4AptIPynGsi2SL32Xlq+A94+2ZOyOXvQH01IQqE8l58Qhpd103
lje0uYUbzuXTW7+M+zbzn5HOwVGydFR00pDnDlF5h2DzfdJKrkG3Yyi2ys4X/pADBqEf64dzoo+8
OA6A6ZtATRoGSpLfgfFZCnM67por1wfVyiAp1zcc0sV145t4R6jRUIRVLsonYQLZmkJ3yavzftzD
9f09jocbs6vuazvYAOpd7BY4BpqAfCFjQPN+vT4cEWIRedaFEGNXRnQK/Gn8kttachugor1xDi/i
SkxpbBMaUnT9cVCvTRmS1QxhqbWe6QcnMR2hu3XVBrHZhmk+Y6Mhv2oMKjGLNxlBoGWaGxQ+5Yqg
JC1Ufpn6DQTPR12NXL86ZJZyun4ML9zt/GHkF7wYCCOQFr7+MLOxO6uu4uTGLOPh0IX0jNM03ZIR
vDiFs5U5wQDMwIlfhuVpYqRBFDYwvYbapzC1DlYvP8bO8A6dRp9+RE9k/OaGKjYJBMkR6ZLTS1qc
/CaVet9XKrjQelG8qxLC4Vr209rlp/obr+GFc8MWvVv8iwLk4AJWkyeouSTgWc6+bsEF5dtDs5dH
MSKgWtsfqgA+rDLU0Wo0UulHrUXZVhx4ucBA6KinIS8z1xGWTc1a9amVZ5U4F0nkvHNsAl0VNdXP
SAaF+5mq/mTaeXjWtVp8fesB4tDMDybG54dzcYBaM81MWBZQrcoB6YIZT7UtaafL+0D5Dt5ZdJfo
2l4UFMLY7qZG4j7UevWDHvnXSMoeKqvdD5Gyh/9+I4W4vBKYg1ya4iHX4uIJa2Lq2UEGE2ppJCdm
FD7Kcvnml2suSALuAkQxU1ovnpMusLoEJh39nJrZnnFPqyyP2hbZ1uXzCJwHOT+Se+rmzLK/vtqJ
RfqTlzEKCLF4mFTxXg+NnUlacv0AXL74uGd8JmtFan/REctTC5HvBB0EtfX3cvRhmMxdOEG6Gm2E
qauGoCflHSGIvOilTE1fdUGsh15QyR/1qTyH8B3Trjrpmxp7a0dgnvvntQIEcuFZLGXUK60fK08N
p895EnzXxLhFGXqZNnKS+Qdeex4NPPMithngfSJZVKbbAWF0aKP3LSp+cf0gA0Ow9C9d949q3cbG
5+vbtfJpCIg4GGV6lk7+4r5aoWnEserEnqH4bsij2L+ZDJW+AmmEPYstw7+mLv0ycmRaFRj1nE80
rtm89yNQhjjMt3+IQ4IPPG6+QcuGr9PGVSHCTPW0WKluoRn3j4OjvXX2Zv4WSPRBkrEVqGMuin49
g2eZPtjzmOO0K3X5ro+SXVgGGy5/5WzDNom/x1shrrUsIUytr029VKleXw+JG+vNV83pd3Fnf5ns
LWqhlXeBPQEOSeUUp7EML2i/ilztk8xLysYCECllYbDv4ywTSKwL5+ebtwnhEBkBr1UsbxmMBbM8
koHqtlZ9EbbTgzgt9Y0O2sr6UZ+Ag4SDR9F+GZ+1IewgDA9VXkA7Sc/qW8sad75wdoW+VTpYWT7A
SXOeR8keENriWc19K+gia4JL30rbYjdUw/hQx7IFs0OZbbm+S7wBOvDUKOYjyMN34V79LiryeTDO
U5LUuMmdsDk44WAeuGH2QfOt2M35RfcNDOQ7zcoZqSY+cFPu4O76Pq44YeAcMGxS5oI1Z5mJiXEI
U9G2HfNt9Xe5LJ5KquHQzaePRs+coF1kG0XjlYcKhU/AP6hG0idcuq9xjBh664XmRYg5GlN5V/XW
homVqIksBSIgPBhucln4UJ2OabqijG6gO3LgISR/39l2mH/qBlPdl1L7XGRtfN+0pr8RNa0donlc
gGE+PvCiGuKP2eDoSR14QtefEKQ5OE25Bw+1EcqsfSDPFjRHNOnn6bDXIUBol+CSVX3yGOlsz22r
tedMyuxTrUuma8tTegojW9u1SaRsHJdVy3MARX95lotduJkgEjITEYXh6anDwXxEwHLfoQZbARY1
jHGXvr2zzE3Bko7CrzKL9y1jqspsp0i0ptdMwFRyzTyQ8dR7KXPqQxlFX65fh5UNBGkHrBXKzznK
WqysGMugNYIO8pPSf66S9tHxrcIdVYLgvzD0bzV7jbrazGo9iOVSeH5rklPIbi2NBzsv9n9jhnIo
7L1z5LsIRgymZMe2RQEgaX+2uceoCQqj48a3rFxp+iOMkMwQDmZkFodCSFPnyGGa3PimQKgoEobC
E1Kmz2//FiDC5HGAKS6RRGbi9LY+lmgjORII/gANu0RCjCMZm+x83dTKMTdwBciOOaDBCEpfXzBH
S6WkLzTb8yslim56GFCHnTZW+jkorOZrbzdkQ7wxonYnyW83rP9J6161uyia4lmpLNMSh0VqcQpj
OJfTzha1p2mxiyzmzuz8e6aDHyIp3qtGxoxOt6v0z0rT74NGJZwd93WhHMq+YyZJuTfQ7cuaLZzo
6s9iqoxsmLjsctort/Neacn4GW9Rxg/gRsfCc6C6tlxUPnzjIdUyo3pUq54eU2y1MGtNQY/Sh1X8
suuaPhnglDJDNC/rHvKibL/0pjDuq6pIqns7b7P8x5t30aQSR2vDout1MbqlT1mFnNooPEhd7btq
kPv95Gi0sDRL7B0JYnWtrfK7vtnSo1xxqhRr52YHwLe5Uvf6+DQhvTvLaAIuN0MKEFd3Y+l29imO
nyd6SNe/cuX2kdayJ1RSuR7LUDaS0XecFVHOflKfslIcp2Sr5nKJGOFAzmV2arYWeM7lgaT5FhR1
HjJ3wYRwLJ3kGsITp6KrWN4Lrf5mtqayM5Xu3qr9Z3PU3wVGu+Hz1taUZjPAYWZZqEss1pQhP1+M
vi+8sDb2k2q+F9n0JGTzTk60m85v0o1lvWzt8M0Afyj4z81tSq2vN7GQA2FYIoclOBxVb2Cs8oyy
6E/JofQStIC+S6dXD7pQviZ9be6NKQjflynykIVsTXsG6irEZIYtrMyKgwLCQsmEng54heXREkPR
QvVe8wjWjaulH1LJh7ttS8ppZbEZHQWyOdP6sA6LxU5HQw6mOqGPJpkytMaOieK9VO67Kk0OELAH
+05IW03+lWD/ldH5z1/AgAZjyuqarP2sp9qhG5rvCU9YrCZflUJ9u1vE1HxjQO+DP1zsbaJEspVq
he6NpQ//UJeDOOKCZt3EGyW2gHkrezbrOXFsKTFfVp5aY5gKpQTxEVrhrgzVMxibfeJoxzc/BHN7
irID7GaUoBZOS5HgOjDtwT77Wn3sm+gelOBGrWbtS+bpdqLbeQZw2YXS5b5NnJDwiJ7ZSZ5k+v6S
7ZaFtcUHvXYWqACAd51FGy42yGZqw5Ec2A/a4tPko4Xio/U1hVA1btUb1o46ID+qnXwQb9vC1/Zx
OZEqi/gmGoXiMUvXu8xKNSc5zZ5SEB0cDm2rH7Vmk5oAiiVzjf4CzVDWI7hhRlfPSfEgiw+WyE6V
1rhGkO4AlxyuH4uVPZu5jwhnOOsk7IsPpE/qBIrkm2ekrn7ySjU3U+knp9KO+o/XLa1smsOgCtKE
/I+XY/4lLy5wGme60/thejNRJnpXF0bnOiJ71KPCNbR0i/nusjhPdZKQE39AwE5/+7U1Bcp7ZSoD
2StLaS8j1Kpp5+zUJMcq6XfqoLj1W5XnKBrhEDBFbZf0dZl29UZkjSwyIGUhDTr08k1+L+ki/IRw
ZbcFS1vbNgJP6AIAwV2qs0o1M1utAAhXqtN7Z2B+OVHOo9ltPBorR5EnnvYFXVgATssKS+MLozf9
Ib4x9Fh5KKTJdIeoRss+6kLaHJJ86HUxbPjWtW+b5UtARjMQAAz19dbNzCZhpRex5+iPXXmUFeko
98rGl63ERX80Uv5nZP7zF6dxEl0oZHpgnhN/a2LgUsPW2q1+Bs86w6hzqL5cuxF9uDhP0sxTjPYW
FejfitwDgQo3oDNrZkhGSbk5CoAtFhe4Yj5qtLIO2ggRVLdFDhe1HpTOp8xggu/6DV5bMwq8lMHm
Mwfz9es1G/JA9dsK2mt7TPcFNfk+39JXXv0aajKcN6LyC6R4MhlBWMJ76zkSCK5sPBll9ruuq62k
dNUO4RvYkBm/vZzocQY7TwVEKecAiQta14BDbkiG3x5I0Dqe555nLMPFUFSV+V0REUCeq8I6+0b9
4ITSLvibbhwEdmSiUFsTsCxj/Nrqy4xxAipaVt2e5DJqzo0Vi+/Xd3+lKkkzfG7vm1D0mhfzsWmg
o/pbDM65AFqJzOauiOXvgd0jb+KWTfUUS+m9kcm/mlFCHEL7fd385eFj6EmeG4F4EKrKiwqsSBMn
k2FvvAlaE3Sk2eeWeJdrcpC/+UJh6A/WTedsXHRoih68T6FVgFwYRhJO+AEGgL1jpxvAocsTOJuh
2wREivbxMmmagrx0xBBoXlGq+yhrj03zpQymjbzo0ulihbwPVqU1BFpQmDIkC9AaJVLSIr9Su74u
dg7qSZSLjW/Xt2jtkwiTZjjkrDax/CTR0otOkKCeFcKo8SDWzMqlY6PEzAUU3du7NDAkUPoHcs5M
ywVoPxRxI0ifAy8XwD21aIwZHFXFqdRyZ2Oz1paRNjsVeXq3QMsWL581xWmWFGritU5z1ArQkPUu
8RsaeBtP7JohA0Te3B6kyHMRQrdIZMpKknh546nZo2ZKrhl/DfV8w878g1/XkGbyE8IRAhWq0csU
JxbVEMW6EdwMjehulKmLTlohU9ic5ENe5z/Cyd8cLFm7wfNTCBWsQVtjGZI1KNbCPisCL5iy93Yt
diGhWDAaAxPoujcZ3UEK0ucGDzkN0dk22xupdBiqzI+prm7ci7XvJ7ChgjfPsl2Q0kpVRILb1L5X
+1J2UoohuUOSQAYvXUm7GmD3sc5a6cPb7wcNc84qS84ztghsuizo7XjUZo7FdJf0w8E2xdESW9+2
dobwArOqF3WtC982ySLUJR14sDl+1etvg/65qks3T9/KZsbgGqPnM/yDJOWyfZlUWimAM0Q3jg0U
wAXmb9e7IB39D1EjlC2iwpXOOTgXCyVAh3/xAYtApxFC2BU4fq+n3WfD4NK0n1XBsGiH+IdzG/Wa
XPVuGzMoeJfCNOnv/cZomkPmpKiSX9/JtaM8IzmYRGGm5iLWL8xuJFLpnbOkaDcKgvRyoW642xUT
sC0xEwtQEHKE5UuQ2hnCdlmSQDhqoQbjFML5RxKF+s/1L1kuK+jVeVR1Dh0YfrQYaXsd1CG+bExx
Jac3Gjizr02YOaeQMQDEs5q+o6ZVjqGrRLGByHtsGsW+9h0N8jpDpG+Myf79JYAHGAQmYgby8fqX
wHqmdx3wG09mgJyY2UFYvp22sutlGHNhZr4+LyL/pDd7AFtTdhNp4I7VoCpdw0burKDCudOH/DsE
rJXbkuohVjdWEFBV9FUDRZ4ery/9wl3++0OAz8xwP8rAy55yV5u5FuktPPC6fVDqBF1h09Uy7XDd
zOKp+38znCCDegJ1psWywpYy0pWLbE+PU+0REfamcyGi1h7QNBsntzar+BHquXELnba+0Ah28R/I
aNpLrxe6orDlyLXuAOp3kJ0neKu+6HnI2JbWddonUdghKm8DhOoIzGnaN5WEFlm2tLW/N3lTvq04
NS8DUTj1SvzdzNKzWIZYHlGjEjlcD3DW9Fbuxv1dbVf764u9sqdIZ+DB58Fe1EsWUWqnaE2tlarw
Et84lpLxgWr/Me/GjT1dPA5/PuaFGUd+vbRc5nAOxiPPGToHEHH/sSi6t8HV/rXBICBPO2+ufhEi
2EEfVBJvm2QriYv+3rNU2J8YhN5Acawu2Qs7c7ftxX2URr1QOlGOnuLL+bEPhp9tpKjnpq/rt68a
SMJ5IJ86K+nyYnPSdHCUROJAZl20G7XwKOKt0vHqZYMJkPL7DIdeQjKDwumann702Ww0xBQfLPV9
SR00ig6O/+v6UVu4+X/v9QtTy3UznS6bWlrfCAM+6MksIKcrPS+YrR2FqWyd7DVzhNnMJBKXXg46
hF1MbmYMsecbz6YW7NLC9+LsnG5e1JWzzWj1PGRAQksBdF7iF+ehC4ImdmIJ9W584KztkB9GO9xS
Il/bqLm4RN+KwSZABK+tFFwgekm97gX2O1uBezhDW9F5qHF/cbWRF23YMha3tQvrYMjsMLnJaVCj
+BG1h4BXd9cPKHH2SYnGVltv1chXrtU8zvy/DzQW4VI1+UmJqiRKsqO/72J5b0byDjKW0/VTuGz+
/TmGL+2orxcykfVKDVD+g9E51vMHkAtq6BYFED63pozN6E0qd7+7rnnsE7PSD0qUtO1hSqQejGVV
Nnd6PZhbZfu1M0QAoQJMpU/vLM+QCKKSPliM2pcGZYSrIcSQuD1/v/mLJ+WlocUlbOsqVyqTxyt2
+r0R5V5npH9jgs7QLPBKpLb8FrgGajuDQcWzjOkGdPtuemsN8c8ezpG1DrKFysrFqzVYdpQ0beyZ
QtBI+WBCzjiYG+/VaqRJpjA/H/Oc+LIgSkIa0gErAIKkIjm1Q9vsYvhfXaJ6FHOTjsp5InFGe0ne
B1NhHaYxSjZSsD9DBy8S3///1P9+xGLDYmaeQzWGsrhKjfRzV7TTc+73yrBzzDy5HbK2Tc75EEzv
aQeNX524d74Cegif2i5yID8wfrVBkv7FXaXFRHEN1Db9g2UkmAfFNOpRj/RY5rv1mOxj23aNrnev
39W1J4GE7c/4DD9/aSbkj5JCEdLZrsMHZRw9KcyejWqrhjsv4cUS/2dmqfecJ9AimXHjeAzOioOe
+tW3LlT8O1mYT0WaIuaUKsl9U5D0X/++LcOLJ69NVb1Lpmzw4k67NeX6a8fzIkfDPu/6j2Glfonz
9njd5MaSWovXD7hioZdyGdwofVy/q4Qv3Mo2g3PoW1tq62teBJcI4zuQUFC8i3DaD5qCelrdMRWX
3g+jedbN/iFv6Nrl5hMY0o0y6Jq/Z/QOLA+vAiHT/HNeuGFFCYhkkGiGWripmUh15OAp0wPlNpYC
46EkjM821nLL4uJqhpBTlLKKFIHji/0kbP/QJFazM4Sm3BWjsvEcrVljbJ8G8jy9c8Ggb2dmHrRM
ypyb1q+/VUOnfjH8KlbvSseSUi/qfOXvrjkYBYCZgEaWjS2qG0PHYChCzJb5I4JUwm2aYCc308bW
rZwUoDAzegEIA8Msi9gm7jswxVM+eWFT0a8zXSf9JKZ0R5tvb43P12/AWpr30toyulH9wuoamhrk
Cd1dXHzItfeO/dNOv7V1vYdRwwUIszOK05BvQULWvPzLLVxcPtBEaWTZbXgj4rz/VMpz0clohLEl
BrZyycELg2gFlA1kbDk90YA/12u9qyB3fcyV2s2gQjOKLStru/bSynxgX1w4URMNogyEJLTWeXRF
EUKoh5geefKkSGkOp1xYb5Sxtkwu7jhPM5StaNOfGyci85bVr3pq3/dNfw56cbQZDr9+VlYXkvon
vcOZZ2JJQWWbFSdFiimXpdHO7oa9IqpTWT5dt7JyLOYiMwBv4GCXcmq2ncu5lVaV19gImfd99Tms
849/YWOebpix8Tyui5WjntLIiTOCpsmt6p0a1OMxzewtoNXql7ywsngRu7T0q6oSjYcGqXWqx9z0
otrQ9n/xLS8qIwvHAn1EOPg2YOOYkkjnmLtgcyB59UNemJj//MXZnvoh7CoYFs81zF/w3HK4yf3S
jQ9ZO14v3r1lymOYpT/WToOAqFzaRz2Q5HtbyuP9LG2zEUqtBbMQcFBQYsyOWaRlVD71RuubOEUv
rxX0ZBSnmqIdBJxNeYytHN9lD13sTQgi/jatcGx3o24hBmAETFNs3OI/788i4GIAhsid6i0YnmX4
DiNob+plrXsSSip09pSB8UxXGJPjuFJiOr/DKZSV/dDpUrFn+gFGRzVv2x9NY0QtwVHRM7OqweW3
08c0LfYhVFQ/SEia5BBPFbWS3s4H3xVOqUknKRiVb2Vdm8U+jqv6Z+84JZADWNfCJ9PnMtQx7arz
pAdh5+ZhWLSukVu56QY9oMmTZgx6tG8q8VsO8+iYBlDxggnXO17tLNfb7H2X+E55AmJYmqieR2r8
qDWJZu9NUF7BcRpS8xmRU+tjX5lFfAsggbHDSrancKP+NXvJ5aqiQju3yKCwoK35+symqMq3AUDG
c2ZN/j4QqeyqdnGMo66CBje8l8bsfQhrQGhvDRavnWN45RhPmTtzYPVeWy7GkpJblCIA5vfprssk
AJWd5kSuCWXAP9cv/0rMDNDsf0QgnObXtih7tHHtiOCmKeLyMVG0FvqerDROU0+Hv+2QOomELd+A
sN1SoF81bYFkp+RPGXwJCCuFA5Mq++kFzV08fcwN5WCjuRfLpxgeBkTQNpq4q8vKuDvMWsxLM6by
+lMRQi3kKkEXLNfCcYfCsr4fs8jaiVzf6g+tf9p/phYPdxJr8Ixahk1MZAe/NdHZnyRn1J+qbmD4
Mne0rjkr+WA+KcRqfxNmgnuju0tVlfmf5ZamSd3rzJPe6FmXHpVEMw5GHVjHMHe2lJvW3nWK3EhC
wmgB0G5xUkM0E+yyoLfQh6iCxI1v3Cph6W849LWNI2bgU4wZc7x83xCs0RO5H2kk2PmdVle7xhDv
QrnZekfZ/+WFf2lmsWmhMGArCCPNQwKqcJ1GUV2zFYfr923rWxabE49WP6ptP5wlMnTHTcZO/Thp
ZvcpV4rf102tbs5/y6Yuyo61CODnHwbN09rxjnx0L5VbKDp17aC/WLMl9EiLLGnsMznx4hT/5BaZ
KhGyKr3WHa1iVL+MsRo4nqA92u5Cs1byox3qtCyUIhMPtVrDWmX4sWQfqrHP44+anlY51NdWEe6L
wqy9npgnOQ2VaJlZJqSc3qeNYd0YmVr7O5QGym6XK9bg7BSlbyn0FVLyQbWE/VMLNV1yY17QrUGX
tWV9cb3+RAYvYhnVqYUR9rnwdNrKre08FHW24XoWJmY82kz2OctYUCsDSvP6pWpKOemgRmbsUpKO
foZAh1N61w/H4hwuTZiL3KmDgq7Kx77w9DFTd6ocSG4bwpym66W1ca9WTdG8neGqwE2WLiZSBj+o
8sY+d9N4pOL7UPrBh6HckhpZJPT/fhFNPhVIFe3jpTupfA1kKoEKYzXZISqi26gLnkWRzPqtW3Ox
q5+EE5mR03SSlq1NZ0qFHPlB6FVxe5fJ/l6L9e9NsyX0tGYGxUSKE4BvGXNeeCy9K2DWM9TsRgss
X9/pPd5k30xaFLhD3rTK4fqZWFvBl+YWx87wFdhbHVk617qyI7bdD7rqakpEzLNFuLqsGvzZrZmG
bcb0zR3Txac54BWJ7UzJG3utzw9V1KbTYTLy6NnMUCpCA2foz4hwo3MiBUneIGMXTsZBtuPoH5xZ
VP7Nt7/4PYtvF0WWAXXWU8+MStCN2fSjDaZuZwWMDlGQfry+0qsbi0oMNXeoQOTl+bEBoVd5YUVw
P5d3AxNZdg5dgmG1W7p1q1v6wtD80rx4rAQ0hWHOy+oFteZOxu+eOdIuPMXax+sftPZiUSdEUgEm
azpqi+0spVRAymzaZ5HYMC8a5yroNiBbqyaY1JslRMETLNdM8rtaapoMVwMhXghJXgwl5vWvWHiz
fw/lnM2BWQBPu6xPmJTiKtUX4Q1qLN25Cfz2iESU/qGfrOhsjYTGQxyGrp776fG65dWPYzaWUgIU
txf6QSD8Lccx/NFLzPB+BLuE4NSGU1k9cwzggltiiPmCGillhgT+thJVyPKXbSgMRHyy7S2U1poR
wH3Ag2dg1MUcXtCK0mjCyTlrif87dtoHQGEfC117evtyMXfHEP884U7q+/pYlz4UqommQKanapFb
SmjV1PHGeVu7Oi9tLDxkmCSFJMw28TKpGs5Cprh/CAHFF7tUd0LzrNmi2uhOra4e8up0bYGocBZe
f5aKvjq0d5hUzfTTGBXvwkS+y3Tx+/rqrX0ZY3tMlgNwhpBgsXpTGlSmGWVwHaWFKxgaGa1TqXjB
2B6uG1q7Ty8NLZYQTuhR5HaAJngiuwwNu1bkuA5jdEXRoyEodq35xs7vnyv80uQiI2FefuRmC6rR
QnXLOj7leb8BWJlD9Bd5woWJxZvKGP6U1xpF2j7IdoMagh/wIL7Zh8wwO9JwyKfgEE1bHnPthXj5
YYuzIXItlxu/pnkXWPezVF0aaZ+vb9eWifncvHAWQZHmdjalEEfY9blohr2Mxt11E1snYuEn+saK
tNaCF7wOlORH0Tn5CXrOllFw3fhExelnaAb5CVUl+Xjd8Na3Lfy7Zap121Rj6/VRfE7G/APai1uE
0KtBzcs9WiR3UTMFla+M2Y3car1nTn27Mx2xKwaJpLVsR6Zljbb8qUixKvYoIgzIXSlxB2fNJif2
EpexPKXLNMUwB7UpnUY6Q8J014rRGwxzr/fiHmrnL12dItFD3bJIY69xphttHD4Dm/92fdHXd5vR
FJDW5DPL8kBMtZcA9v9I+7IlOXGu2ycignm4hZzIclXZ5dk3Co8gBEJMQuLp/0X1+bqzSCKJ8rnq
ju6wlRJbW9Lea/DpWdBsHHZ1CR4eGXlRxSGrImgXRO+55dao0Q9bNbTVHDczKFG+wzmx7HVTwRqd
Q/E17Qg2avht4OpMPShDj19uz3GO2KtsgDYpKK+grEGv7uWmKVnTTTmB21fRn6P+oRp+DtZdzUji
yeIvHlJ4B/w71CLxqBYEfNB83FM4iKe86RKfe187e4u4tvrVZg8ItPVwvi5PIbSglEAPu00N/pg3
J5SUE4dA5mR6i2o6eNBsIyfMmetqBVFEx3k+U1WWx1Gl8eb3LEii9f6PQH+KXBmb3cb9dPUrXYyx
OInwxJCNSaV7GnL+vp2MQzfadiKYfvQgyBOjGLhxe1jNNxcDLsKCAoEaQCIpSyHjfiDRmIJPtZHS
ttZtEQ6RsuoJhyn8CrX9XQbNG/hs30/tlnHg2tIB4jQrZQCMd0VJ6X05hraIptQ3z9Q+GVV2x4en
QokET7uNCF9bNTAkUPxG9RuuBItVi1qP5H0xwOhRFEntj0+abrn/rp3egFF4COyZtLAkYbQk1HVm
RfAzdv3YGppza4i4M/qYD3OB/06Ej1P/WoHcuaBzOejiU4H13xhoxNOzSdhT145xVpKk8MoUiI6N
JVyLChR+oTEFXZ9rCQjhNyigjtDB8broIMzyI26BB0XlRjF95UvBAQpFCZQnQKG5ShJQKQ8bZejU
M5qnkqHcN2359F0NMVtMARUFkVpoj+HV8jKzRpljT35n92noSdhh8CdY+5xuJ++rxVoMsbjxBGht
GKPfI948SGTabIx2AmJ9p5JVW2CFK2NiiNK+mM7i6qPMKqBhy2BXD4FO71R05mjH3K+86ol6qIXA
r9YxxyN1UCH9VBQoCR04RHT0fQYCx9u8KcIyRkuPveVqGMeDnYumjJuSsDdkEFGUwJXOChLioz+F
Vr4H/71Xr5UFpRPIpqFfhHfOYm9OFMymlgXBCZrqD1mh0jYExAtyL38xjDeTZkHpQ2At7lBgoRC8
FwszHaS/qzu9ywP/jQam+fYwVwIus0Yw2k7/G2cJW6lLRk1pVLibQPouLiF3m+C+9JPY7nhAx9ZA
ab5Vu0zU6gTsM3oPtj3sTV21cVlYKjEnLR9syBhtrPJVtp2jZBbKwuZC6C+nL6DkG01hTk6u2R8D
NFVgUF1KeGdMAf71tZt4Hgw1zNlpZrZ5WHxSlrWZGU0ISZivytgounLnmIbY2GRr+xhkxllXFYn9
qkkkOVW+a4xR6vIi6HaeK2FH0kAr6vftT7q2dLNDD5pegMWjJfUyX9SmW4oSZivpJPIG3QZpx6jh
9bFp5sdSW0dSv1YGed7SlyMu0gerZE6GsAhSOQ7DfebPdNfI2NKeXFk/3GDnFingBqEZLOZV2APM
Ck2gCXhTPBSm96HKyJYu7fPJ+uIShu1wOchiKrNMqa/Mzk097WhrVwvL0GeOl1q3rzsgSvcc1toC
Ul6VbO50U0D0snPGqE16B+71iT3Q0Y/hBtNEO+1l0yGzBz7tO1OKT5mycu9ETcV8AI0G+22P2tET
DLNH/X0YWDQ+2rXvwKF0HDhNwHR33QRxGxhQwxGiSUeaZT+4S7N77kTKP0xmH8idYw9mFzfQFP/o
+22e724H09qiA26NyzaIQ7O69stg0j5A3WBOV2ePeuJL2GRNs+vcdqL72+PMH2+57viws9rFTOhZ
lhxZmXErn+Akh49j7fCSgm9o3k1xX0PB8PZQVzefOeNdDLW4A3fZNOkS96404+6JcmPYtWBUJgAY
icfBq9uTKMmPQUvyOcu2BIhXpwl3F3BETOhCLgt2TjMQR0E5NXU6SK9EEzpzb1Hkim/PcA7Sq8WE
BEIAUyb0vZf5TJmq7Aats7QajCMN3lDvN55miWFtbZeVVIPz97+B5ui5qJTAZcOps0LTFHY4eQyy
2d7tTVgJ2099Z+7yim2k0CXcCK8+fDuUhxGRoL+CqPByQIjlE9BMeXYmUWXH2rPYW1lAAEkpv9pD
yT97Q03UhBoT0JkWrI8EhEMuNpZ39SOiDA2WALTWrmSXLDbyiI4gLPa4vWaUxbbx3Z5e690yTxUP
Txy4aOZhty92HgD6KI9kFpRZatAT88KAJZXZwGYJYtIBmgB/MSkbZK2ZmA3w1PLAdYMuo3wU5Vnb
qnxjwtb3HRyx3otIvNba7XliwP7OGgKgty5hPU3nF6XVQjYFZK0vddieSeu9KcZo4+V5XYWaFxDS
7zBeA6HgitsvXc3KVs/uDiTyq0Q6Efs2sCp8GsfSOaoBHWesqMyf0OV29C6qXH2HfrpIwqhhw1/k
UXtOoMBKAiGyxMmhWW8zLp3iPErf+txTKaDL6nfp7Y2/FpmXo8wljcv9aNK2bZtRpgEpv0pdnyrp
PvVZs7ENt4ZZ3E3zNvcjkSkj7d0WMAWfh3uUf9wUBjJbj5+1VHYxo3AJ3mBTKIqJBCcOB6PS/OWB
K+sW32BJ8dr34hwt0M5GYIKmi37sy6UzrdrtqIEDyNXNvimDpGUk1sVWxlw7T5EyZvF7iJ5A//Ll
MN2YQVHPap0UlnfV+9yGXzj4bw2u3n8RCRfj2C/HyYLMbQeAZlPi1DDEw4srnqpJg8rtbZ02a4fA
5ZQWt+cMRElgzidwfcfvFipjeLxZPMMb7QzZp41prYbDxbQWB04GVWV/RNvpTMFd/QgmtQm/c+rk
UZLNzYgYEMXxz+tXEp15B7V2SHsCUvFyJWFeDrnKzJnS0DT4fnJdY8dNYA74WG2Zx6/dTC6HWmxf
qJHUbQQ5dRgpeiXEm7106KITEfW3zmU7CU+4mObmETZtr+2JIvgvB15saAC9/KmnWqSwQXxwbAjE
jergsP74F0uJWhNUzUB9u6o5Qc7EbvqijFLDzLy7Lu+dU9hJP/GN5pUkmueLApgl/w61CJRASoCv
GFxs2TQDGXTl+3ckZPTJmtQnJ6q37GXXNsHleIuLSS3MbLShIAGk1oM5lnE/ZrERPISVjOt+q4ay
ln8ByQUNI4SVClQsX4akiyfzAFQuOQV16yYFSIZHF8rS0BOo+UZkzCG3vEpeDLVk2FeyE3DQKqK0
Yi45DkVjxXLw/ZgwJK6izqL3mg4DbFxYcfiLYIGkyswgD+fX5ctJooXEuFfmU2pr9s6HDH5btO8r
bwuIuDpBIDZAlZhfBUtUlunDdqyOQjs1Q5hkmni5IYn43gGCFD/LDBCqsS2NHe2nrZNg9SOC/gQP
L8AM8NR7Ob8i80dRoZB1anT0iGfWF12ZjyC5preXcXV+F8PMGfXiShAxkdn9WAPYzJAu93kvWLd3
M91+NqmPXc4j5QQxNeviXVur4vvt0deOO6B7gMeftQaAiXk5uhSGNQTcEJA16u8ECb+2Zf86QYvn
nY5bPE5TFLGQpxf5mcpSmKOuK3QW7E95B041OPNDuyU1sbWOi2GyTEIZtORlqqujo35Pw5+AiHQ0
75St95VqNkpSawcdDAT+jY7551x8NqfVEbB1wCZ4fHwkVvTGZXkVS0b3oyPe3f5I61NzQwjfgCh+
hRgkXlYpYqvwVPnNF9W3aD47kC1DzIAXsQ9D+RXs9g3wwHr04x2HQhgQzcsildWBnGH2cMR0jOE4
BnjODI7ay6j6entu6+v43ziL8Pdtpc3cUDzVg/uTWXXa+HbKQM8wcBhsXE5WzwB0hv43p0WINEUG
z+ooyM7mRPGmp1HhPgwqCwF0Z8NTBefhxOj0Vq/oORFepeiLYRehMqF5CT3eEoKyypZfLbfv03FA
i71i3OpjVWfGW21aULux8mywkyGY+jFG2wl+9U3m3mWoZQdxMPrFH49ZoMA4QBNPCTMD41iAivqz
KJmOvnS+33gQYQvI2c8a5+ftz7QWDtDlAe3estHqWCbDksjRLij4ppx8a/wmdlgXl9mWFM9aMMy0
e7zccd+5IpQQ0G9sbmQBaH3NCeH3wDz2GFG6G8Kt+8DahJCaHBR5UKe7UsaybeaUktX0DLGh7gjR
RnJkhmXsjWmznrU6FFre0O/EVeBKj5KqXDu154SnfiLVsepEf2SlGCE9H/q7259pTTZgJubbaBdA
UOLK/yfz8FRuPZefA9pZjwZurI9mXn2tFXuCJrOMS7tK9qec9uZDrw3UJacq2vF+045+sdVm+YK5
8oKLAX7JHDgv0yPMg9tqgnjJWTZhua8RvQkfbDPBTb29E9oLjypUWz6Yi4V+HhRkNxjyzBkLpMqX
g1YQuHBKXAfOtVTwAJ/4uMNPc3egF5CNQ20RqVdDLfZ0I6ht90PXpBUPPnXYe8kovDIp8+6XpTeV
hldHA84e2w8FICgDvZwYbys12LWJyrr75JY/0eVMHeuL2b9S1fGfWV1QyRZXOqKNvrV5l53LkDc7
l4un2uT6s8s6e293XbnRQ1qd1sVwizdwyVxjUNHUozppB58d4fdWDH7nFLOoaxNHds7b29tjLSov
KRGL+UHx3+7Q3SRpoJvyDZ7b5g7my/ygYaB+6AqZ7Ymfy9PtQZcIp+dVBSsbFUIPwJurB6pbG7b0
YOp9MkPS7lvTzU5SFDoxq2qcab9hKnxPJtNkqKSrJdnrcfQS4U55agi+ZcG8tgYu6tsovCHvRcu3
CWkLq8o9oDE8BiHRexM4ciMx63wM9hmkPdghyyPvT9eE/NPtdVjbnS4EmXCEoH+Ap/rLIMbpIcMW
VoXQz7IpO/glLdsdy+ErjmuTybfMyVaHg13K7COIa9OyoBeoHiIt2ivSWdpaVnxfkfqkjS0uwuow
EApFtoMyjb80jzVkPrWAlMNLoPM+wEvlba2cR8fh+cbdZXFRfw6iuTM5NyUAJV4iTqhBZaSLEs8E
aNO/EaLM8HCVA5UbZbbVcaCCZ8NGDrnmipTnFLnVmYCJmTCyABAPxvMhIHhkS4BsdRxkaeRroCQx
oZfRQEYTlnElWrq1q8O3IaQOIS9Y1YfXxxyEQeae7ixtvnw8OpMl8hAaVkicP93hqRyb/WRv6cDP
r/mL+93zp7kYxFmUQCezrYaCNO1cMowb1n6Dduzehm5h2Z5Ns3+vxJ03bFybV8dEhxGQE8jDX7Xj
KlPBOLui0SnvDfM9AIPhr8gV05sWXi/QUC70IWTTNxXa2Y4QZ6tYvpZDILX37+iLxA1NCU7tzgRT
qiZfvF79Ar3oqfKNN7hOnFzCy78IysvxFsHSt3mfEQoVA+64IullOJ0iw91yI1/bypejzCF78aQb
qiHIQqGNkyWqkyPyO69h3wdqH2/H5OI190+4zHRpGDrhPrjUK6y8EgqYqgOjTSqYErtiiNsuOI3c
i4XUB0iwPZFpi7ex9sWANQBxCEJj6N/O8XQxNwFPmKiAVfGJ1ri5S7P9CR0A4zBSd1/0uPoO9fvb
s1w72y8GXIorQWRNO5VmximqjXcZAI1qmr6rKUhsGWyUwNZSyUxxg1YzsKBo3rycWzt5FrdolaeW
gB9iVUMTFjWrv5A1wovkv1HmCV+soCawberL0TiJ3Cv2Y048gb5iCYMBGoi9w5h/NJn0Nppkq98N
7m04qcGuA3b35ajgmZcFyL4y9ao6Lry0HNzEC74Exm8n/H37i63F5QznAR8mBKZp2WApJsslXeHS
tK7fBtVHZvxqvL0DcSrKY91v3MRW9hquABA9gdkX7uDLWwguSuhQuSRIq86of0LOLIt2Fc/Vdz4A
4fn69DGzfJ77Ri6e/4tFlGUGKaha8zRX42fq2rDqfqU9zbypXwyxyB0T3JHgB4JySYmP1FX81A3+
+5B4G1WnlVAHrQxvqudVu1JmKkhNo7EwppTU+TG0UUvrX+kF8TwTCI2jcQ7I0Iz1eBlxOK6l36Fm
lja5Kd5Kkf0WYzgkYzt2G2UteyVHgI0PYZL5mXjtYECdqfMHJ2RnAya8f1yZDzqWwu0Au28H620v
rOYjNfvqW1FQdq8M1/qescj9UaDeds8GSEDHePGF1Q6czCKAgCNMLpLOjsSHnvTTe9xyHMhSgAHz
lUrb50fItLPfjaZNsQt8sPVByEJ1cicKEn4wm7zciru1IPehZ4w7DrCsaKa/XEq/Hglu+yCdd+V4
kG0UN9xOp/Hp9r5diwmw5KBDA7QjKriLUYK2VGD6BKDkQYu/67tTlHUbxcCtIRav3dYeqaGkqdJy
Go7N2LwnHmRcb09jbbEC2FWipjo76y6nAdBVaxYjYJtV87aBea/VBXFHX+kk+hzdiGxrduzBy3OZ
ChQwzRSfazoNETPuXBQ+nixbWcfMz8Mfr58Q+ltzMWb2GFt2kikKp6MqrfycT/BNnMsFZ+Vx2Ow0
dv/r9lBL2M3ztGAxjdfcLPt1ZROQOSPBs1bQtBvIk0OrJMJg3XCsbI2Sy11p13HlVp+Yv/XVVs4n
1PVnoJQNfY0rJmpphVNpjwg+aA18Mkuys43xVGdQzMp5wouNU2MtYcztf5jHQHI+Wj4aWqOcPMmI
kQLgVp8syQY/7pXNP9E8iwAZEb29JT22FpaXQ85b4+LYj3TfAKVZq9QZeha+6UXmfocVaBjuRTn1
2e72h1y51mM5QURCsoB9zfLR2geN5HnRl+cRJbJ4Yg05tCP3P5TtWO7hdRYcmsrPT2ZOzZMvav9w
e/i1yYZ49eFqD1TTFaiXUm4SgXLeiTSfFPgz1H4w3U0ZKKzY4rmEMghInXCugFz3MisGhgH5/K40
U9swjnLqjyQr9rfnsZavAD+DCwOu2JCvWdx2ewZWy9RRK9W1UZMYPIPxvmC+3gJFro4TOQDYeXOd
YWkkIyV8XarCq84oADplXPkt/1LmLfv26unAiQMYKVyL4H+8PJKb0dfYDyo6SVd+1bp6Z0/5xsVi
5ctD9AKYr5mwfm1aYUT+UHu8K87EcJwHLsXUvwkVemoAJbJGvT7OcIvDb54vtaC+LY6sqBdyEGEE
NVLLQAnVmaDeGcFaKLDKv9i/GAqtTVjQYR8vS6fQHi8DPXpG6heN3HdAkn6q9Pgk++GVoKs5B2MM
1IBMYJ+vSYR4gkcmNSEfUpv+cYiib0Bg7Toa/L4dDCsZF8qEiAYIUuH8WuIAq6YN/HYCYcsJig9+
N72xMraD+tg9cHYpNcvvt4dbCfH5/oLCHUD+7tVF3eY1Z6EtyamGx+Qd4QPU2yC3cbw9ylr4oSiJ
DjCq9rioz///IssWZQlRI3S40ATPy0OWFfWRl47/tRIAed0eauUMga3PjKdB1QTlk0UNmI1G3vkj
D1HgKhKb7/Oi3tXDkaiN77S2cDgZcZOeKQV44rycktChq53WMZCsqyzuJlcdpay3qrlboywynRdx
4dQFWGKt4+M64xVxpfyNXsfa7QIW3v9OxV0UuEKDjVktoQLSw8Q76ux3Pbe7RKKV1ArSxkbYvqtN
feKuv7MmusVWXjkTUbkDYBDCHKh8Lp/3LvMBIHDKPFU9ugJVk3kxtRzAu8QHNKjf5tKeYttX9wP0
6W+HylpUXo48h9JFVHK40LDZUCtF5LangLbOD9aqcm/CLX0jI66vMYoXOHVBJrriqXU6JFMVdlAN
aT7khnOAUM+eUuOYo13WhOe2UYnnyLf132idonr938CLSbZiFG1pox/gMqs6dA1t0qlTdN8AkvMX
u/xyqEXaRx/Ur3NBq3OdDfSDUTHrMQtgNkmn9s/tLzf/6MUdA5NCzn8uMF91AlH/suXQ2XUq5QiF
eHu2OAFg9EHVW1Isa+n4cqTFNoeb/AT78JymLXhvKQlHKLSrynw7uOyHdB3vwHtLnf7/ZrfY9FEu
QmusZ7fTyB3Ax+Mh00ntBQUIdYXVPyH10C20l7OxpPYiCWRo9pq1AbmAulYtv59wTa0TOKDk+aPm
ZaUeGqsS/c4UGk31Piukfyhkr+GAqOYihW5U7v8Qllfd40z0q50OHE5O2vPlO1vl3aOAuP8X1x6l
l/SRU0/7unVqsm+huzl9zXRukI8jnya1w00r+9IL4dFdaQla7y3BRqRY3LsgQRVPziCM8xSMHjlW
pebNycjtNkpqI4e6oTu2w896tKW17/FZ7Y2MsZqr8OfQz4CgNZi7LzOGKnFX400LMyxGZR0zCzrv
+D4or+L7yFFAIyqyhp2PiuVH4vD6h9GZZKMcupq1/vsNS8Kg2RpWK21IV+gIrJ2d3XjZkIC5xH/0
6E9ttdlWwwK3RhzbUF+/AjfgqRaGZTGBWlY4dZi4mQkUSh4QG7YyyiJV4gyAvmwU9NaWGQKZ0ex0
jTLi8n5vhhrPTaORp6HxziR0WMz7/M/I5Cka2UfX4hQUr/Den9qt6a4tLi77c/sSUApcxl9+YOHo
IgjyjKch7X/lyn2o9fgYBs2Wioq9crAD0AzLBpTGAIhZ6o5Rq+DaahU714bhQOGEBv2ThU0wJnlU
Ag9ESDfUcc8yEX2rSTY+gNmgfvR1D4/YtgkNGdtl1L1TnYS2ugcRxztJnbEGJWYMf7adZneTM7nv
Q2l87WG6daIZHQ4Th3dqTFvutTufzba2txPXSrLEjR9Nxbnpfy19Z3doDo8dLGzHvi8TtHVoHPVe
v/NK5Sa0NXG0iojvbg+6upLoCoCmilLzVed0gFOiCmlEU4fLNyqsDrDr2KjS2/b1eYP7OO6VCA34
4C2xsJYMsNG5cNNASl8kre+7dwFaICrhhiybPXN93d8L2vY/BlQ5xY7XuUKTKWskbMZH3Fx8u67u
oWczRTu7DIQ6Ibyj4YEpHgEp1loTxB+Q/7w9Nb2+SDCjcXzbhZN4mxeZ/eUvlgykZni+4VGD8s7L
KO9KIE+50aBwaZAvFdPv1bhlSLGSNyAoB5l63CwB+VpuJAVxHQX6Q5SCcmcecNMSuzrIh58aYh5+
K7dAGCsZ49nuHBUHwA+uCuewiq67gBjsrCyr2lmFW5+4DoYRx0UU7SY66pNDufdJu2CW0LZuN5Ly
WuTDMwWnggNH0SshPcJc2MhlXngSIXzQrfJ3MPFT3XYQaYOQqNNkGzttJU/NHi3/jjdviourq0tL
s7WhaAOGoUpV1JyonaMTLD7dDpS1YfDidUIwpmBPtUQLOAaFTn7ZzISIaB9o/gjA+1GX/cbqrQXL
/FyD+hEaHyhSvJyNV0ErIPTrLK1V86evYLnYT7+gGJt4xtYJvvahoGqGauYs+HglBZRxCCE2beOc
euObWT1MzqNV10kWxQ7MRf5i8VCUmFtu4DQve3tMwdWHZ7AhZjm0pUArZtEPc5ym2LA6c+PEXF3B
i7EW8cCavurKDpauhcX/dNheDXWLuCAOlD22vJzXguJZERyYJ7Scl8kQJUziq1A6aTvxtPD72G+L
b9ZQpreXb+1LXQ4z5+SLEFdVpoSVQxeK+rpzD4ZjSJAIUXYHkyoI2/ZB2VX22fFUv6XRNd/pF6+L
fyTP/98EF/1EeEMVrAtARXMqfozCU9AcXQhlRR3ZFXKn1CuZCHNl6cV4i4/Hh5EzSwHF0rjtYXCe
hrJLRLNVyl8Lkcv1XCT9AUWempbQGEHBO+4I1FUhzk/Nnw5hG8G4diKjWwp1zAhwpiuStYZtlztk
dQ4jB0Q7cALvShluFDS3xlhEBzFzQnzYqZ3w3q4Szlo/bTkJPtyOwTVsHz7Nf1NZhAIbJgS7b4xp
I72zVg++VHHlebFRvQ/hlx6aWaJUFY/6j8rJQRRbgN/VjzbTkMG5Q0n9WT3kYhOE3JfeFGJvdcYb
4e+HkB6DBiTMZn97oqshDwyCh6MaWltLxjp3WSa9rPHSGm3hd4DKdI8SMhqnaszEB9G1Fg5WtzkT
aHf+RZac0Q//G3kR/C63J96htJRaHvMOoOSaCSSh82NX4fS+PcnVjHIx1GIHdEMPWoBlF2fVE+Wn
Qec5JIYhCH8X9oQ3x8p08LyvRDNtVNhWgxVQOCjWwKTaX2bMAgWDwi4skC1Q6AcGVhlCx4VNwq1n
xdoMPWdGsYCbj4raIlwHAxrgITUp3EBSUvzsc3Ecc7BjPrnFdLi9mGunwOVQi+825Gh78t4sz0bj
jsfJLvm9EUQVAyG/LDeQBGvReTnW4sNpkkfU6cIshShRDKJMnGVBLDioEqj0029juFX1WZ0cJOBs
bAYs5HIdYXMEi6Co61OhA70vsA1PGYgLe0/LcqP3vrbDI1QF0ZhBvrx6CDqZOwX9LMcE1TlXQXE1
P/TTdzlsifatrSHw+mANoHoRXLneF1prFWTBlE6QjU00A5cVOjgPJoQ+WgfAfYd8r7utIFkLfJwB
DnrXaDjitvryDA8bNxsYH+gZaaTP4rrIK3A/yFZ3a2uYxWEAyCeIrZPlnfJKuUcP7hZ7ZxpfKbb+
fExfTmaxuearI7OyuTYwqUcT7s2UDnBF30LoXgdEZCLXo76JfwLFsKgxhSLTzGEhBDMLcw/t5ydX
FU9yUIkdiN3tPXyVLubjefammkU0IFi/mJFAuSiLjMA49XoM4nCso8+M+PUjFLzEhzYM+gO0ZLcg
GlfzWww6/6iLI80plFtotJ1PdrV3RxZXfc32vSq/WZCG3sj4V/t4HutZ0galHJibLxKHb8yicXKY
1QsYEPdVHAVfCN+K8tVl/G+UJRYylzLQ2QSXeqgKySwpCrveGXziDyPa1zuj7qxPIO7y/es/HjBB
oI1bMGO9Yg22pKO+XQE0mw/2Pqi+ZDKKiTx77E+96a9ylTywjugao90O1W4MutjHXd30rWVD54VP
b333POa/GpfEgjzk0ZuWvxqihtFA9Ldm1RC81JYoCbf2UfGqIGjgSx6H0KIfYOZRRq9u/7wcZgng
wYHMc3D8+xN6Uv5B17W9cyNao0fib/W4vJVABKwFc4GWKcjMS7plzazetcYwOwdooD1OQvs/YFrD
PxuGyMRRZyiWxED76+lgV47q9lVYOFaiuiJv4oJWwoqJMbsfBL3uwzhXJHiweVD84kZVAb6Jup6E
yVWRVXEJxwKOoINZUhzKUv8utZT0jhmjyGIX6+rtjW6SnyyU8CH72zvDQwlZXj9ueeVnhzZsy2Hn
Gcy7t7gTfCJ42eY76uWqSMJW1zyhhUU/NDSqHlDS0t6OMhr8BG/asyFLnvMQe6yAb03nBQTuSRMB
3FOURYOv2Jc8iGU3hSb+kFHWB6JElu36GmKfsZJNxBMZ5rqMaz41LB67trx3MrPduiVdHRez5x/+
TjQd7VmbchHNwCE6Hq1sNw0Lw/gsXEOMEAkwqv712WcuZ4B8ODejIW73MtMZzGxch7tmCrTPnuLV
AELUwZDRRiK4mg6qZ3NbEXRl1DTAj3s5zIDqgyR+gNbiLFlNg/s2J2xjKmtjwAcG5zjgQeCOLMYg
neMWfQRvPvQC1NFTWXGQOGI/3k5pq6Mgnc3WjPg6y11Syr7QVi36FEDYYNeObpjkGmLGt0dZOYAg
aw9VRwtQ+dBaYuUbXHVU1LnBqXQpoPK7gogdQY+h3OJYLxWQXFg/Xo60PBhEm7mCg3+VmtrUb2yT
DIC1wt3j0Nty+jMJUpwKKtQhUzhqh6ltvrYUAjVQXnPlFmbqqkIKtuhlBloEo8lhLzuQSp5M4LHq
hME4l8Mp3HPuNKPkK07lqIrdKs/oveNzQeKmcj2d3F76lTSI2yAuu0DqQnFpeeHwwnKglm7tFBi5
JLS6N0Ek3oh2S3PhutuObtUzYQsmBmixLE+QbprMwQi8IR3qzvPhnGDqT65SSiaN9iA1wcPodw51
qh9o0bBHA8SQz7TW5fH2bK2VSLv8GcsThtgdU+6Qjyd8WvKlo+6IUkFjROxRNWVnxoXq3DsUh63P
AwjiH9zB6D8PclQOrB3M8tPIzbaEhmoXvDNFGwCAZoU1/EaKkpqvQ16i4QU1kxmoDTDQrNm1iA5P
hq7bRx1EHIz3tX5b+lD5LJ5ItIWoWxKYnwdC8xKNIIhwgtGxSCTQ96uKKXdYGhQti+7toC8/zvrf
RdJnbf1nKJv8PmhcU+wC0tdfmYdmSSLgGPfg8aaTMZRy6iIOg3LYyAqL0Pznh4ExDpXF+faxvOLY
Q1W4qmIQylbWZ0AvkyryD6rrNupWy5zwPA7uorN6JNxjAJF8ma09owclVkT6NDBqxWXYWCdSVMMB
rsX9XeBCzc4qaPbRGEuVFGq0joJlDgithbOlOLfItv/8EtC3oYgGutKVkC7xFMTlhFWcSzqBII4r
qvu+h1zplhL0Yhf8Mw5uuhC4cE1oBy6OW5PAk49M3ZSKobETI3DiKOvh6Vi235wx3Nhza58RZmXA
Y4ZwLwEL6+XyRowUOQWaJpX4fPBtes8lAWgh26A2z3/NRYn4eU5gd6Euh7R6TfKyevS3LJZDtRc4
hDsgYcVOageCBiCZPYVdHzxo6Hl/g7AHjNP45g1mcR//Z3hcj2eKDSAwS6A0YWLijVYDJDSN8Vhl
Vrd3hFefsiayTjoqyC43uioZMmV9up3T1j5mcDHyHFQXrzcj9LV0e6NIdd8mjWIfDNkeHIs9wK7o
Lz7l7EADYCN6UFcAe7cfwFJXAU/dyYjN0fnlU3Ksm/p0e0arKQntaij1AtUxQ6NfTqnxS5hKZk2f
mpbI6v3UZcOsDer0X1FLyc0YMFllJZFPcpDpoELv7yGkI/O9GP3oPYTT4b7i1V4r0xzwlc+3f9yc
DhdxBj5wMGPhATIEJuHlbwtJWPWaG34KKPL0Xkohz5nXDZ+IDMkRi5YnvmSvdBacowt9dNc2Qa/G
wixTFPE7XgMWp9PSrZ5aoP4cv3v9t70cYsmpDVlHKLYqSw09lcUBgCGgXP2SuPTIJ1p/v72KK5lu
xtSCpgMhK4iXLpJCyd3O6fwIRKTSpF4KUIUeExgIm+HGNXkl+0C9ExVDdAxQUlkWerUcWVNmaBnB
62yPtU3gBqzUxtqtxcTlIPbLmGCuDWxWA3OCQoPnMokTqdTTYPtAfEDPTRfWxqVtJdmgFgW/U9iX
QJZ3WUQRXVXjvwuQT0DC/jahxJgAfaXOoaYfZO11B9Zk0d6Bw1L6+s+GrYcOI6gveKktDg6vLr18
cDVc6KHc/CQ79KuYE/Cn26OsfTMUJzGv+cVxLUozOZYFNwZ2rrLc3VmwyDmqkln3k6nDjVNjbSjo
yYfQcsYj50p51e8DlzWdlaVCijhwvtT/R9qZ9bhtdN36FxEozuQtRbVEdbvtjsf4hrCTmPM889ef
h873nSNRRBOdA7y5eNFISlXctWsPa6+lP5mGvWODW8bOa6uiVEC8fzdoRSCnwwCOedSD6Y6+fA5F
v2OBm/sgZljaiYQy6xe96ucBWfEovfQatf8uNxi9j6fP0P5Ib49Lb/zEygR6KRryPIORkarGL1zG
sU+bx1D4T2Zb7Wxq49xullpdK7kJCTAT+qNqZ0rdIUQMJnkoS1vZUxbYeEKR9WMYY+m0MRq52lM6
mJkR23bohXbrpKiTq+U31UApLNl5qzccxTJNIi8IDnUhKLp1FK0xV6qlhJZXdGlw0sw8d4MKRi5n
jmv7p0Wx0o1HscfOvOEuDIoQZL6wieOnll91FSHIEZN3UHRlMImbR7OH7kXXfZfClUv9IHeGlCge
+MAe+dfWqQJhZ3pMwDihrRMLa0jSqCjRJVOGpHyqzGwZzrC+8zIHxJz6Hups4wpQB/l/yy2ncLXL
ZooA49O78dQ5PmelQvg8QqaZ7/jeO3mI5S1mLoi3HxpxaNdXp9lUvp9WVPDPWWxWhmNlcdS6Q6NC
869EefMQKYH0dexoYpI3aD4e0kjrZ4HubHxQ68gITpkxlrHTUTlqDxDl63tKERuhMME2bNI4Av2e
lWm2LalLFJ/mppr9KBBq4gNXkO8bH6ISLnJ/+EMJuvfQ2r3dmd6su/oCM3NmYih1SNaFdeJZfzDT
9mRr+Y5b2N4ebdtlmpS26qpHgvJHnUIrJLwy1+fw0E5WEDn5UMvSaWrDNHJR56xPnaHO/UFR20w4
jJ/4e9a9YW5LosHoEeUTSv6rq5wrqdXngRxd1KS2vswGCFgRt9EHKdWnnfdjZ6l10WqWszlR/Uzy
rCE0T2JSTcQkzOEJGdq9B37LVSwB/v+e7SqZiOamMKYwLS7w9bXSQZEm+aOZhvZLNdQtEFXJHkYv
RuwkhEfJUj+//vBvuUd1uVWLq6IruhzE1RUOi9AuK+YVLoaYoFoMgG2WyHkyKlQqh8QuPsdjoe3c
561HhlgKXDN3xbjDWYDYnjrTTFOvRwThc8zqh8kM5p0iw5YvRFyV+iZhqIXV3u6MQq3VNn5ini3p
qQ++iMI8UhN2/OqNLZTfmQKuicoRU360hVaXQ45nSS2p63uEIyDw40PcGm6b7FUqtuxkUbcGIyID
Cl/XZixJttrMtKYzUkMfIZF8KWX5nyycvpnR/Iyku2cz5v+6cWwtSb0CjCXzsozHrfyu3XdqLKth
50V1NL8XQ+1/R22X9grw8EfLTuzvqZGHrmr7e1C+LRNZQOGUoqiR3Zll08S6n9I78Oquro6ymZqX
vLGtHUPc3B+svkDPeaXvDTFLuyouS+2s5PpFC780xbGUxMPkPyT6t8rcY37ccCowBsIQyxABBJDr
sgyql4ki5j65NINonkuylMOgJZ0zpZn+6fUvt3F+uErqWhr9HYq/K+OHNYkQwUZfGMFXzfWBJp9M
1MO811fZ2NC1QzZXQRwq4OiezlHgodtw0LSGWZR8keveeX32llkFpcowtamFHopXJEH+fmDI5WXw
U8UttSLasYitc6MnQupPGmdzp2+dRh/NaW3EgGxmI3HEHJ67cnZfP7StUotJF4J0DlorVJlX/sKu
y0pjnMSnIzaNzXksFP/voNNTStvaZEzObMkMJo/AhMNzIOeS6ijochoUQiU0SkFmaV+RDdURgfRD
Ze+sN94D5DDo1kGNzkjGGhWfdqOWI6MSXzqGc6uTmhrxixSTps1yZM0HuYrl7mgnWfhW2nliPCo8
1PKoPP+eMb49eZ77vpF0M6NAOr6L/PCIUsZTVhtnrRw+Jb5yNtIKIe496bGNV8K0CC5JEZmXvctD
5kRj8rDuTS+pSnhL22R+aSqYZy1l0NymreOdV2nLlqnMLiInNBs45NttTkzs+bLaBV4HUWmbf6us
xPHzb6+b2NamqIvSXsIHqJzr7SJ1rypaXBvmOUlDZGiQJ+6fKyp0ZHM7cdK6ybQ8fsAheMqp80C0
uH78piAaNH+ofCYNlOJHJ3q7dzK70Z1x1FvPMHzzLJSgeU/zPHmo0M94Mrt2N+/ZurZwkMC9bfMl
4fW53TDMxhP3TJa9zBbHZG4fc03+8/Uz3VyC+ogwaI4sBAK3S4z90JtQBpQITVunoBQXaBZ38vyN
u8eMAcVsXj7wi+tUNQnSKNZmPpstGJnoUuq9P2uyRbv/Ue4Nj27YIRyV6sLoSBvy7oGtxk4Nwm6G
iYYHz8iKU6LLzyTQD28+NbrMQLkAWAH7XLuTeZKrLGxFTnAy/OyG7HNgmzsmuGHsN0ssf7+KYMXU
y2TSSFT0xAxfgrpVpRPO3decBBYBJDJSAC7H/7ItFI0XBcZFgel2zUrKlFIwQeFRJke4tEHcIRLD
4fVFtj4RXTiuGNNWi3Ty7SJKHWpSoXSdZ+jVKe3Md0Kv3gml+vr6MsqW2WF1NBdwSvik1ToQ21Si
7ZkdayAnGLy6cu02CA6qOlePdtS4qZLIQGB0I0VrLnXi8Fcxl8iqNFp77oRpIQ0nJPMr6B1VuIUv
J8ozg0B++CjMMSIrRbNBcZQpSx9031Qk16yrQTq0c1NpDynYPuVr7WcJaHKjTR1mspTu/PoONw6S
uV1iZ6i+FnLh5e9XFoLuNhRzFtQiRfnFjzU3V8oHRGZ3bu/mKkBqcECgxJjKvl1lGiHqMVEDPAeG
Wh5HDWaiiW94sVJkll7f0MrkFxDmwuv1u1JHwvGbc+xqQ6nIWkObs8orleAcgD7DodoqJdvdDGBl
G3crLX+/Wgk+hNkyJXk+E4ZYulOVWnmyRZt+BLxVvut0JfpLLQ3ICF/f4LpB/O+6AMWQbCBSviO3
mXqrGIa485l7UWLAx0UNTovwB1J4Z7JLu/0w1JP63ZeBhTY2zGcPajnXuRN1tZBHJmXtUN6J21YP
wO+fRCbE8KNOuIxEwe1RmFSQClnPhUdk/aD54t1o6J9f3/bWaV8vseQr16fNeHurlhBNSc1FDH9M
cM9rxtG3f3btHo53lfr8uxvYibBVVSUAWnmwNmDwMlNRpBcD4LP5MYHMNwq9Kv/civqh1nbqVMt/
7qqF9+9yODIa/mB6YY653RkIvgaUX2SeZzhQPgWZHT8l6th9qBTJjmguSsmHqGr0U2AXxuewhTdn
x6L2fsDqaAclM9FgyJByDVv5T7yZ9Zc86+rHKilEhnZ7JatOIQUVmZ+kMWo9hdPbnsJ/j4AiJi15
HYbjdaSk1r6RxLPN644GdFfHnys5//66/axc0N0Siwlf2c9cZEo4RJC7xkF5oCxySmProtfBH68v
s+V+lnLs/+5k+RlXy0SjWZuNPdjnjmHT937ZqIegz6yHXAG8AmVvuPPtNq8Fzs6gek9FYP0QhoYF
IE7COrNImE7dqb9Mc3gZY+mxNKyPJCo7D+86Q/v3HJFhQwUCtC9x5e0G21xB4BR56EueNTAq2jpO
XZXzY2UXOh0lCymnVv6b2ac/la5KD8MsmQ99nnXHzOynU9GZxun1E9/yPRT0TRP8NoQN67clTyCE
a9IOdnU9e0975rset59eX2LLIVwvodzuWeQZFepchn21qp5Tg2FQc0Lx2A6C9qHwG/mHlYaWq0VV
uIM52lwYqJFK9ZwMYp2slGYCXeIYhJ4ykNIHndN2nxL1XVZpTlDmp9T+9vpGt6yJ2BoIHgyJ8H+v
Anmp1iVTNKru0djLHkyupWPKsfro2/BxWC1Kk2k2GP/hZoJ1EpQhVbLc9SarrmnRyK2ss6KczDpz
h+7SwT/w+s62rGTBR/Bi0l69G9DXCm0Gdp8oXpvrp1IpXnJjj5Vly8NQB7QUBKNA9K7jea0uzKqf
wuRSQmcCHUZCXaK1suA8QG5u7NzDzf2AfKGlgunfjc+LydaSOBl8ulkx3E/JC8zb/+Fi4ccWOk5T
hsZ09Qz6NFfaXJPwmIV0zJPQ00t55+nbsjfCa1AXDEEv2MLbi6V1fhnGqgF1aXYc6/czY6Gu2iXq
Ycj6P0ODsfXXrWDrEzFmBLB0Yau5YwEwayvzu5wZp1LpXmLLcKomYuZDnnbm1eWtJ/V6oeXzXT0D
uCKkRu0AIhyLfMGlSZzbCoJDac61irXga2b7uv0wjyKVT5qR5dOlVSt7OtS9aLVDJiRJOEWpiH+s
MILWx0qlzHfb2vafRG4HCBosggkFpT+nVqZ2jy1h6xVbJBOwLBRa7d8h6PXPt2phxCFdiGHODpMU
HqX8kjJXDUGk9/YvglQNVSaC9Xu9YB1JjLxXuPyzMn1vm+ELEwJfobv48/Vltja0jDFhY+jS3D0S
qFuEfROVqCfUJAhON2ea7RZ6okRnkHq55tIJ1fWdqEbeM7dVMDBG8xxVrbC8MGsbxiqyuZsOMx61
cSV9bqRLZ/jjQOlpoNLdihYakDbRC/k06GN1ko0yLhw7k3qwl+MUKU5SGeoXSxHRXvy+eQ+B7gjC
d8BJ6yzQF6k64dfAP5l94FazGJymDs0jXD7lIZ3DHyXalv/Bg9Fa4LMTt9BfWH7TlY1Fsd/nnYEq
VmyP+sNgSIkXjE308vqH3/wEV6ssL+zVKokfmClikpDHDUvJLThrWsBpJjvPy/Yy//fCrBtqflBX
M0GA5DWMtp8mYCKHIQ2ij6kyRntWtURY63zh+nKK2y1Rh2+VIkSkx04mCHOadHoIhUjdrE918BSa
hq4lGK90ZPYG9e/5wuyN+JJZw974yt6lWoVFBWw71Df78JIN/fyolUZ89vtOorJqxS7DpP9BnYji
FD0brAXhhPXQLROiU0yrNvV4N95ZcfaxbPUj3c3HLJvfqGP7O8ylFg35C+yN9/Ikwsq0gbEj9ZwI
BivV5I/M1J+mVByYeq92Yvgt46G6T+mUnZHRr24CTYVilIpU8aKxboIf1dwb2U9exuRJSdtk50Js
hZQ2lRi4iowNGHunZFGilsrstcI4BJ1wc111DHU41FXpduNSXP3n9Su49RYyObBkdnQx7uoVetDP
FVMjQLRmzanUF7kZnaZ4ChTFKVOHwD1O9sY6tywTuAlx0aIHTGX69orktd0YuRrnHoIQfwC1d1Sr
fCpa86GO7Z2QYst1Xi+1/JQrB1NNaVKqvT14fag8+MpLGncf+jx+BDH/THthx2lufr2rja1MJR27
Cf0f+KEDzRjObWrMB0R06tDJLCXyEYiYrUPtF9N5NMafr3/GrYjTht6WWQtmPRkGvt0oeKlAVvE4
HmjZd3nRvY/Lfifd2VgC/Ql6f1BfC4rv6935tVVZczJ6odk9hFJxbKu9VG7DMujagxLAL4B4W1ca
tMnXkacZAi+uP4HDoU8YOHb9pQ/8nRdh3f1ZPAgFVcZlcFQgn9bhsxaOQQLI0wed7nduHwKTCXtJ
fyma/EVKFOPQ9EsvLUiUk/Dl+LGZ/WLHsWxtlqAKOnHaJiRYq/M0OONCHerca5qJhjoPvK4dG2i3
a9L1GQXM3gS3cHzdTrYWpQJCMZBSFlnDKqYfspQJDoiEz/UYulOULcRu+XOq5D+jKtnpGG6uRSuf
/+E4SVhvbZI53MSuehMiHkmbXcluHL9L4oW69BL65bfXN7YY+OrdBQ4BeZhhLIJL6+cnnSWls6U8
uFh2254RgBFPiLplD3I9BTtOenspMIqL2BcN2CUEuHIqrRjH2id89Oo+94J6eijROYYK7vT2HS1K
cMTD5N53GWujT74013PgyWl80Pr3ZhsdeuPr2xdZkBbM2SvAWdf2oEu+yOpSA5nWMsQod9IMP+Eo
O5NpRjvmsHVsLEKtRKMcBlDh9thK0J0d0u+wm6SFIw+SK6s9jJvjztXeXAZIGGssFHlr9vLQ1HxE
m6rQs/rkc9Nq58mMA2dmqvo/nNwyvkOsA6xp3UlrtKmRGquaPcZ0HFX9YYjREfan/69F1vrhDJ+G
EYfWe7M1u2WfuHKqnTO53Mnztm4qqIz/AbYR59x+GsVCTnvSAWMa/rOZ6K6wk4MJOyegn+PbN7RI
CvEPLUwa3rcrzXFRjqk5hlCK2N05yf3EDTMjPZO7Sjuv8eamqFjh7hBIpp5wu1Q2+2WfzYbmCalH
kNlsZwNFgzrThVNN8DLBFBCHxdsvLcM+hIrcWpSZ19j6wpr1Ua9Ah6t+9KJWs9vo3SkXyU5cs2Hk
N8usgnvDgNHSRHkYypTeiTk6y/xcG9WOiWuc0Mqn3qyyOsFJjN1QATPxDHs4Egc+VaCx3mwPN0ss
P+HKl0KUUtTFkLRerjbm4PiizJCgTOomZ1y2qPd0wTfOjaGo/2cTq+VatOkRnpQarwJzfaghxTr0
dfIjHNM9qOjWSgsh4m8JLVQuzNuNxVLYqvYET1WAlR3laog+CNE0z0M+iU9vPkOSIWTIYEUEEbh+
j4y6tLPMmGIvLd7V3ZIr/D0l9X+4uNeLrCxOyaSsGW34zfPZuAS59bPooxNqcW837Ju9rExuDApY
rH1QOWolHtuCpezshUHqndLmhmUvTwQ+SAcIAXbl9us0OIykC3ji8naUz7JeK5Cc5sXOmS3feHV/
8KmoGLAUoO/1h6lsESQirhGDmOe2dsYplxfiqyTD5w06dcOmDb7N5CFi51ZthrckrQszsc20xt1Q
pNKLIFMY8UHJBfTSZM5OO7TfqLK3Z6msE5Qo1emxDP38Ia7Vn/Jkhjuku1snvMARQVjRPbgfG+7U
UW6bCjZ5s2qVIwLbCRjjTEp2Ep+tM14QY0S0RDF3cKDC6krDrI3CU5qIidbaLZN32vIU67Kb7HFP
bC5Gz5m5KfAm8Fvfmk3qj0lCt9f2hFpaH3UA6MkhVqLoHPl9+0ke/MGTRLVXydk4SrikaOos+jIG
79ntqkMclz7l9pgK3ORKUe0w17XzVm5UAVjC5JkE/3E/2mYVY5BCaR1dbCnUEXhvA2E+ZV0fv6tK
qfkMKFT+poRSyXi7IYnAGdu82olBtpATmOwytbqgyJixu90m3MqCuTRem2RWjyIVj35cvFhj+BEA
wxcGDdym0mVHDVoVXprqHNZDvHNtNj4vmHvQxMiPMaex9go+E1cxSRPiI35auGkI06YsJtfMk0UI
8aWTGA953XVvftqrFZcY5ur5Ax0ctlbf82n19qTX2bEbgrd7VAq4IAuZW9wYKKT0ORRqyKbiLHwf
atPPzl+mFsa3J0VLgZrQh2so7mYJkijR2xQ3comz+JuhVsZLWA3BIRJBv9O+2fxKVystZ3p1ZoCU
Yhl+P8pHmfTSRtXJmGzPysaJlowvOaW8R2W7+ZGuFlzdv8I2sjFtfIpyRkilVgoP0RTtQew3d4Vw
JCDihW1vXaMuNJQqYl5ZoF7hTPVh/tiK4ovw9b8YEvnUFP7Ojd+Ijpc4SKYvz5zCXfN6QuNAYxa9
8CZ5citrcLJoeMml7tgYwc5TYPFBVs8gS1HTBHjBSMb6MRqnMM5EaCqQidfMYOhTUqEJ02na32i4
NO/FaETtsYjKZryog5D2+GxlZQkabn4AXaVlpHHRMKLeuB4VqnJhNWWSS548QOMkK/UHSzTiE5xk
yZe56dLuEM2K8VHV0loAYu9tnuaplVANz7viOaQ49M3Sajl1NDsxbbc0Gzl1DXSOxWEuYtQyQuia
vxbV4H8o6piR4ExhCssZfJHEbhBIeurIdS3Ko+gEPS09hWrA8Vs5fdEzNWzOnWlDmzWmdXDKlTEZ
ThNCrz91KW40x5hbC3EZpt0DJ6eG2zhdMEABibC0/SJFWgcYWwBhPtJ4lPvDKE1ku4aeNbNjQP/a
IR6cdLWT6kP0qIdWmrlplQy1Y7RK9RzkXe5A14qA7diW8TEE3l0SO56F6Brlyc57hADKCK4Xh39X
wecGWnhRmngoT0U8Q13gG61dvQuKUQ7eoUxqfQc1W/3I4657LyUdtIfUd6GOhIicMjLyDNJlaBpE
BGK9ZHhKC6NIP6HMqqWHhVnwWweqCVRX2Ra/KsAMn0KjbSt3zkYhnwmeysukSVl/NEaediXI1OIw
j7n/NYbFoXaQn44gBoiqaXITRpkyKAnKvHXQphaKK/rW/FtILawbgSQXDticRn+Qq5F6aa+ZKVFS
mQcwVjV2dmxzaYYuelbyH2XAqPahgjoCLglLQqpeamXfG3NzKNw8GLg+dpwnqVNV4MIcPcqnr3K6
nHkpcSLIzqVFAiSlmKxDVY/ilxj0+VTntTjFeRn9BNsvV25nzQ2dz3IknwvjhOAwMkL78+uvzd2d
/30PCMkoFMsEvavgmkhMbkdkwz2/go7GMobUCazkMM/GaZ71v19f7M6h/V4MBAxKILSa1lCkJmPk
cekJeX4YwPQKWTX9Uql9an2i7r1B282dwQuHGgKcm3ewZj/m7jTM0XpLpl9PjRMWGWzf37tkrxl7
9xiwLWJq5m2JNu/j2qSNC7WWQ+scpONLMtmf6rzbiYS2To5k4fdUHki1dSDU9WY2oFsLDqIcL1Fl
nEdeb5jonqdYPzRhvVeIXt6vtXu8Xm+V2kmhPyR1lfrnpMu8IZgeRsl46sTeWKO6sQ5+mIYy+RCY
lbUblivkirM0Q0bOGiHzjI2weD/C8HUIAixQLWPhBOaYIMMzmXnqlF2pqgfou7OLGTHMd1aq2pq8
rivlX2xPLCJnTBFqLkjzHA0Wci1lcZFSyAhHyPtZ6skXozLbv6NRq/UTWDSm2ZVS0aCltHwIZuWy
T8t3YQbboosi3PglzjPpz7Fuc0/0fXqY4HcS9MAMJodTW+ti1zLzaSdwWpkuOB0b7ROqvOSJ1MXW
p6KJOkTqoggvfjEUpwz6FnIXENJqMfTPja0kO+HTxleg86EwFylDJkE15DZ8suyqTdMilkDZ+NJP
TRrMg8gaUAwVY1tvDW8hAFo6fExccV+4LrdrmU3U2Sov6Rn4TPMI5Xtw7tJpr0O7cV+AKKFwQXjx
GxZ8u4pS1mJSWgVSMrU6NFCcy/7jclXKtnPCPVDU1vEpZIBL4R/2yXXXppEStdEkChSBv7zxfaR3
01GbQ/mfUtfrtzLSLMZBFk9DmDbKfc0cGYM6j9DvusylPj51VWQ5coa65BhHe8TFG6dI25DoTFkA
cqx7e4pQ+HJLTBlKBAMwi1FJj3UXn1LdfFDC9GL11k5esrJ7TI8ZHt4irAJnAN3O7Xp1Uuk9woAR
iftTY3xMku7gw6Co7u1r64PJlOl1mC8XztDVvsJCG+oEwJRnMZTLqEGVI6bn+zsx7u+2wsqJwqLA
o0BRm2mutdOOx1kfRmqkninqgvCCM85e9GGSjWfJzuzAGeSo/BVh/oEb2G2DDFHBAA3wokrrjpEW
da0jOltpiJJSjQ8gdcAmGEsL/xC5BpIsaKxYeVsZ7LfvAWmwBOV4BBRmb79BZ+uhZk4dBV7EDJ0k
zJ8zu/34ehywdf70GSHDpg5GMWjlb2Y/LBpGjmaP+ZoHquIHfM+56/bGAjbMl/cfakJSGlzOut4q
zRoYebknZpdzL89yz4yab4Wc0KQLHvooMXZc29a2tGXsiFQN61rna21Z90Pqt5U3GPPHyZQ/VVLM
KJDQf71+fBvXBCAp8C5KXAvrzOqa+Lkc5EWZIQHmNx9aX33XKflJK/J3Q+nvxB0boc2i/8WIPphC
DnG1lGnGSVtmuex1tXyUAxPoY7+zxMZubpZYUsWr3B0aGRFU0WSc++pd33217NDJI2pMeznf5jqw
4+A6fzuZ1VbSsQpTvRxlr5DTRyFPP5ps/EHl/dArw446xGqp5Q79Bn+DW+T15v/dbkkKiqC1jMxE
oTNxizJ5mOG+mOa/5f7tgQJLLC6M2iOgvNVClu33c89qkPh+n+bCUfziHHWPPWSMr5vcyrSXHSm8
bXQUmBYCULI6PFaPJd3yp/PUV++TIDrafklOK5nmzkIrg/t3IciNcJkLl/P66OaMdmDjm5ZXy3Hy
DFTWfKyZ5Nt5aHZWWfdQB0UvozZpE2/ws4cx6F5E8Uac7P9sZGHS4J2hhLp6YyYorTKr1Yyz1RIC
2NH4SyT9ByWVdl6ZDVsj8tBgi4YagR76qkSaT2mkF/U8Ic5ePAb+RLM2/KYEwmnnacdtby7F54cP
DlO4oxedM2KgfoJmuUgaR5mW/kHjwIHLkMNfr5ubtkAir57O36cHkFlnkJMS5R1ZRyz1Rde1tuGV
kQ8E1wyi8jOk5kNymERsZQcts0ZmVfI+/NXHdnesxZD4RzH5ZvYwQSP0p6UPxvBOVjrAcqmddsET
XHq2f+qgWczcuq3IPOFHRwM+EaFWu8nCaepOTaGZ742IysyhD8yh/a5nnRS5NZSn2iGBhl8+dcow
Dk9aWjbiomZ8lwOETlHgmgn8v+mU/vDz5n0x1xO9h0HS3knagLaJYUTZVyVL1B/QKIjm0Gj1vNdb
2vw+xGr0BCDjvcvlA0mta1tOEi9Jv/aZ7gz2Pz78VXr1tvmP3x/HhlZzIQUj6F2HT2Uiw+RpIBob
FLZ9SOFdf6+ii+bEyFiedgxhyw4WmR3CBZOZ3lU0wuMzky7oobeozDLi5CbGHoHx4iPvTI2JCfiC
mC+4B4coIjZnuY0vhjzapjtAHSjTAfYz9cEcKa7REk4q8u0++0gFpQ4OSpiYf7y+zXWjYzlSuFTY
JSPL9Oju3F4Z5lklKvtsmH3kym1YHcJEPoL8cukWMquqFd8zfz4ExY8pyB4oLro7v2DxR6tjuP4F
a5eozFUHiTrkggKjnY7ZMGvyIRgHYbjKYlgH4OVKePaJqRw/pIroxEEy5Y5ezBlCAumQjAfkEKLc
hQFmaHd+3qpevD4fe+XloFhOi9Ai6WitOHyCU6Q8ALSIGwcyweKp1Kv2vZzSl0n8Ttp5zJen7e5g
lGVeb0G+w/LE36/ik6AKrCnvEP0LK6tBViDU5891UyR/ZXadw+g8l9KHBLHFvbho440iQVlyL1qm
WMVqy3JQQxQSobicgHg+tEPwpbAM6eH1z77xrt8ssqrzoG9qQxBDKNlAPBp+DdS/xvk/xA50YtH+
oLxIY2INukF2CV7YSEX2TzFOVZJR7LbgAt9TodncCt+HgRGC8LvuRTIiAirFpXUu8Lx5Tbt3ng5D
8OfbDwy/R05MGEm5b/HBV9agwYDXJZNE7K1qw4GnB3msJJlcLQ52JUY2DO96qVXMpSVNoyeJhdQS
4OjHhjJH6FidaI+paZRf/8u2YAMB9Ufive4nCxxKk/Zzdmmmqv6Vx6N4lvyxdUrR6jtXeeOVgmuC
ObilKKsDybs9wQK2aaiVCYx8+c9B/i5qtFEU3TWjPc3prQuEuC/TkaANgF6tzk8Zu7RGY0U5Z0zb
WfA7u+nc7nLGbPnN61VW6UtShFloxXrihe0FhfePYjrl8oveZB+GsH6I069zzKic1iEyaH0ZGC2z
059v/3YmFRMmLHQdZMfqQKMu5F2pbfustXPiVQAeHGLC8vM0Kv5OcWDr28GohIHAGyBTyLv9dnIR
0cYp0tBj5sNRGw8DRfvua1bu4ELvSDKX93AZZiOxWArq607BGPV1UYRaegHpqL6Ippeo35tI1kZx
97coZUE71Ie2exbRgyHPg2u1IVSObTm5bW7Nz1JhGo6i2Xs0Jls2df27Vv6ySYmHOkkgUunX4tHK
8WKGPe8lQVtPjrUw8TLESQV4XXfL/IW9OIZ02irNAkAsQ0GfqwS+CAfOsPzPPG6hUFD9kiHM101p
a3tA7aGEpoJBzrK6MlqIALEVj7kX+sGTShm47fZ0lbdM6HqJ1X3RwOZIUTlHlxQy1/IhaFT1Yz7k
aKRkkq/YH+qg1vZczua2GDWHBY3H9C5xiaRONaO2Spdxd+b8B69rs51JiI3XxzTpyywleyDg63Qv
EMzFGgMczTJE0GoagnH6p6df+vr32QiDloEqACcyoBgig9v7V/QMH8iTokK41RykLjwmiwaRnR/9
MT9m06+Q1u/rK27tC5m1hVlDh2Tv7vEe0mrscymEKWo6iqhxZkm8EG49/IdlYEgh3JEXBq7Fy149
qzHpktabpQ2sVNddkiX4oMkKXYXm2qc3L8Urh3UDRVtQaMuOr5YyhVSgKJFWXpB+DOzpuQ6C4wyA
4/VVNq7wzSrLNbhahS4672wTo68WfGjS4pj3f+s23eIYsXLpjd26JTpeVI/AbJAvQ6u+2hJsQOMw
ZLBxNGZZHNUxVB3gexJDwKq8Yw8bFniz1Gpfg574Uwtc8dLrmf9AnyyjNZX+kS3lgCnOmsNA/cbN
rWFPVXPDEKnbCSzfok8NpeHtgTJgxKyR6AGnwPFSMUBtT+3JylT39e+2t8zKPSkydeK6HWZmIrvP
YgYza4scMH/e7j0lG45w6RtzpxbE6V1LN5jsUWlNAgdJltzElD4g3EBAmZ3bXWrQDf93s9Tq1VJr
uxvisUy8OYbla5bcSEqOr5/b3m5WF7ioqtw2ciPwfJL0CVFXWwIYONUPybSne7V1ta4Pbtnt1dWK
GKSv6k6EHsfnKNLo2OoMBnBkNExyAnVPznhzZwD/FvUpeghrw2sYgKnzUBk9pYoO2dwjyZg+MTvi
9Ai7vn6ImzujDIU9UP9kuvt2Z0bcpVLX2SCdg/iT3ZmnPCwfp1p9Tz3MaWPj/Ppy2zsjOqbxbhLR
ra5UWhetoUaDcZ6Hj53+sW6RQi9O2q7W5J35MQ0DABAxe2qHdLPXdyrPhZ+XgX2Wq0Z8TkWfPwE3
GnZi07vD+70KbB4EjsyurpuHw+ynKJQj96Qr7XGMfmTBR48erKtNe1Mkdz5wtdJqP+UgpkiCtIyb
GqhIftmnyPAvct2exrD7A1XopzzZI3rZW3MV5Fdw5GRqTd6ZmtV0sLX+Yln5TD9bDx071h/KUTkE
4V5OrS6e4ab48Xt+FNMn04W9b/0up3OAcizk4ed4qgmmpUHL1ZMei5kMvhyi5sSgRqU4AM5z242t
OTp1Ud1Ak6fM75OGarVTm2X2GMCP8YxgGTSQBZMw9altezG7sWiLz0ajF99EMhnPha/TJ0G9fpDd
Su37J2EH4T9yPsvSQe4l5aepRiI91HFqPumTBfe1PMhDcwhrlRL70PqF7HRdpu1BFjbOnjAcIB05
JDOuaw9QxF1WyKMunQ0/Oc+BFDlKPTmSEnwaavsZ/NiHQpp26gwbdwZUMSkWsd6Sb62edF9RJ3ry
sJiPc1l8Yow3Cw+2mkl7yqwbt4aAASwG7maDI7jokjlGahIirxhZrVxOLkYn/Vl35rE1qWdbvem9
7nTuHlgsiqkUkihQDPdgiagII1OERn6hLiUVbjU2qE9qxf8h7Up77MSB7S9CYjHbV7gbvaSXdCed
fEFZJoAxYIPBhl//DnnSm3tpdFHPm0gzHyJNXdtFuVx16py0QJMs87ZoHt6FuIX/Lu6KsRwMApQ7
br4S9X7yE+xWez48jx3bCN1rhs6XtYgJrtBN0NpFdlM1WX+avMYCB7cMdlUlW2BETfXl+jYuxzmA
n7ncx0VAUA1VtfbTMRkKyJW1QBBgdBKjZk8gwL8znfI4GMFD6Q07UnkfJIdcmP7bvDm7gJuwTZlv
jLimOHQMw+BBltkrHqofQyUtV7hkSrPBppLWNag8TV01UHhs+SfRWN3NMJEtXZXV0/srS4SbCpIM
i82EzEYwKYtB8Kt9MY0/PaERsdC6tz5fPzX7XV9rPrV/Df091bOt0/jcA922Y1KPmWHEYN8o7Edl
pVVzH2C8vH1Lm9Bs4tz2W7xSnc5M97YT9q+WnMRvNioQ1Nu+7MbIT20BlTKnH7pjlsK7gZPO3Gfd
2hOII8OhfqJ21+nHGsNh3cYnvBYP0fgBDhEExS4wCJdpitvYdQDmQzPx7fJomfJG9+2dETo3IGg6
ktL/2bn82/WNW4sa5yYX4ZAgCnbhoGnSa6jco5/m6m8t2RIzXQuGIDEH2AF8Boj0iyQWRHlMtg2E
bqj22mhsp19IyW6kCJ+GXn7DQ3h3fVUrQX6u8ECncwbdv+M4cwvQeoSWmuWwBHTfyrY9DuhMnq5b
2XDuv72nM5+TBIOhkzdMCRrer2QKHipbxeipfzcctlW3mwsQy3zh3L8XLw107idVeuC/Kzj52RXG
rvLI58YuY9QSTyyQO8wM3ocpewRIHZ3DYStZXzvBc/uLExw9M8u5GoobDLCXRzeb2InN9O7ArkNW
pimOHUDBG0/iNd88t7n4HCDUg7cVB+ynqdl9OdSf0z4QOwTIrTxkxV0wuIzbE+MMIERbQienKXOt
DEKjCTQoo5JiIgrs3dd9ZXX/zkzMvnTmK2lPXaNqIYLUQlQq0JAm+B26t3b22hVqY9vWosj5auaf
cmZK+E7bB1zRG8MRP1VNh0PaVM5NpQVorHib3gF8qPZWzbZo/7a2cXFV915nZ3Yf0KQxNYumLvwq
2RbjwPriQtyU83cNlOHl4igEx/yhsvwkpBjS6CCnd+dZlT6FBjcO1ErD2DaNLJKg+4ivn+CqNyIT
QU73v5KFl5ahGQrgMDBJJ942d0Wefm9AZ1Z0H6R2+t/LeX4TgHYXTetlqCxAuFuGA7ptVpBGVe/G
rv+tQenTSvWGn/yt9b+LKWemFt8XRD9sU1R1fZN7RtpF6LRmoCHgufUVFIreYwDRju8YEsoE8JSm
/bnXtWpiSMAHj37ZGk1smEVPE6ldp46ccqjk49iHrXVkvOc30+hNPMI8zPg8GcJ2Io6YnAFq4KPN
fv1kVvxuJmUE6hnkoJBNWTh8Af1sYbiIE9wOMVuVjXdO723kTGtpIVQSZj1u8DaBpH5RITYb0OY6
dkqTSvDHQfv3luY3ITP29tj8AIPyQ2/nB2Z5L5AL/3F9fdYc3JcHBTEIwDQgB7EylEo8Wfte455o
z/eENJ94ne+9wdpJPzv0YRBhymYPKs+jWeV7zFVG1qYc+coe23ilzsVxB06+LO6Wo2IWzViPubw6
pRF0n0xjDy4r6m9UG9Y+8HNDy0DpQrho6kBtppvw1RXoz5rtp7Ije+3MVOLkRfLu1/X93TK58B+m
KrftMMyVOF3Z7zLXq04Fzdp7Pjj1yZiHgCHFUce+q6qv1y3P0Wp5sOfZ1+JWBcretDH+5J5QMfoT
8GY4sVHOgIHscbQ7jMqFvRlVYFGOO4+B9/669ZX85cKlZ7c7uyigA9iiZpTqxLJa9taSUurYKoTV
HlhQ6PE4Wlbv7a/bXNlrwHjRBQMvEmq0S9yRCqlqMaqQ3TS96HdclhSTH2IAoSMI2LKh/MVKVcdN
hsrIdcMrDjxLfc58bwA/vhMt74VXdUGABEq23c7PEZqaLSGstf1EHQMCachwZ9mHy/0sELjR5MuN
E6b0aKEPqXjqlIxF+XZ9KSs3EQi7wPQ0d6bREJ7//uzciFR4lzhhmxghurgQhmrqdpexqhnjegz7
D9JTzjfShbnFF+mwIGtGMJeegj7YCde/KXi/8dHPO7P4Di5MLHbOHi2QEWO4/yYf69ib+l1Xuod8
amJpqb0c0o1sesvc7KRnG8gVdJVUimRsHO1doxISyCh3hwiTndbWy3TlE8fSQvSQTA/8wUu0Ee8t
rUtaM8z+gqjfNlp6AC+KGfltF0R+IZyDW+bTLYBfecKwC1+u+8p7ANx8epANRN4CdPY7EiCWdxVz
BWaPc7Nhh8mtgy+0mXqMg2L4tx703Hi0rUgXhvvSkdzZ1/NgZx7qsN8INys7AYQzsut5JBIz8otD
LtCVL/U0NtCbr4MYsNCvAx2/1JDqrA1ysJ3sZ5b1WRwO7UYLeeW7vDC8OG4UOwSzw2JMwoBXb7yv
u9glZXGTjjz/XBK5BYhf+T6BhsegzQxjgjT44vsECbEdZHVX3BDdOsdaUx1rMeXJZKith+6KqfPT
dReNjVEL8IBazEkGy38gjrwPMXxBgy31yS0zi+QHml45Wk7jrI1C6ygX1YNb8mRSdCPHXgnSANyA
LgRIaGB/luWiqSgaRpqsTGTg3ORWcJAW30Adri4FsD/QBWHyCn8uv/3R0BqUjaFOjEnfYWIoUhg1
TJtpI6LNPvUuooHrE7OjaAO9YyW3PDk6dQ1UxFh/ajAlboDOHTPQUQgS2pFHCuNs1z/0tXUhC5/7
7jPn2/JhVKgG+NW2YQmKSDvWoNDvTQdI4u6um1nLg6EqMxPd4I9tLt8npeyYyNzQSMx8NG8AIxB7
q3KB0h7q9pEXQHVGtnQIxvTrBgD2oJlOgz+Y/2z8jDk3We7v+c+YPekshI92oACuQJ0FGgs10tFB
fCMmq46pnJxXXvXoLMMJflh5g1cU4/mt04RQJeIBiZog7zf8diXC4N5HJwOXJWZulzdyqEAL5omK
gGWVTZEfyv6pqWm94yFqUCNUPzcOe/UUzg0u7mRjnAYQpJDpxLQcjq1shmanMMqe72vfpFNcWgpF
PKMrcrQaCEPvNmR5gXKnNrYk+Va+WThCADlAyJ3NE4aXJ9GDTMPswG+RlDlPRDo8utUHuWL+ZiCY
xQEEA1BhJHCLNNns8Tc+CGsTg481jzyeNW+uR6vfgJI+uXKMGeEfngbFBXVuc+Fgsq7TwfV1lth9
QSOZ2aeuqr6Zudq6Fld9B/koeKts5KZLTJqNhA3UUCCDwGWSDydecHFyjNEskp55RO16Rv2tr3j1
zDDWhE44mObfxdnWU2WYthWEDMD5E3kmSCJFmH25/o06KzFw/haAF8dYC2oZi1qNwOimYXUMub4y
psew9QCuc1OINUDK3TeeSd7RpwEh+EvTtK51XwjwMT9BWKgdnrVJ8CHlQKL/gRSv02OwZBz0bvCn
UZ1GVXhvZqvVpxTT5GMknDSz98B9qDEm5gDgApfp+KN0IMD3MFRDyD97Vl7fo3zRY8Cq8ao/QViE
iaAY/vxk2jone4N3eHjRqbcsKPPW+VtFnCmNK2vKfpbdyL5SCJ+wLMJYddEcrm/U+9PAUChGtl0o
LCNbWO4Tq9IBwbtvE4d6E8g59Gi24J6i/parvb8jgNbF2x2Kr/Pza5mBGZmETJYNZAwi0hM3JxTQ
uvyPbKYNNJ3zvhsDAi3MoEMwek55l5ds4Wf9ZDlgbR1tYhX3uRB2EXtd5r2mIfRSI1ChYtzR7May
uwk70pgRyn1yAv+wJX57FGWY2NM4MlRKZSHRkxD998Z36GfpZH0TldJDjtoHnWHu0INUZpQXeQDl
hCyf6K7KDdxHtVMGLj6kYLJiXVH5aYAi2MxG2cunqeFePV+QPNul2cj+XD/P94kugB9z0u/hOKHQ
ON9dZ3cTZAZdOfGggjAQekYdmlAoSFIDVDM1929Mi8tYhj7btVjjHgz2+sO30aX9RbisckLzQAgv
QXZf3nZGLSLeAsYAaalyD27lbnd9vWtuhVXOI/OImEBTXa4XdKK1aKsqRNY2HUrw24K/JZLhZg/k
/XcCr4LQC2Cgc/1gGSnTsfIKd0KZXnJ9gI7FzivlXuH6DwsaIxeAHpe4M9UQ9W6+y1vvGTxiVIpj
zjb6tKs/BCx6eNa5gBEsc63e0YJDdWZK0Pm/MXV+ktzeuOFX9xT/cwQFB9zYS9AN68daOcpCbaYk
kPYsotSGsruRbxzd6kqQtwATDTI24KMuj87tskkHwVQngc/vbO595psI1HUTICnD6AiYqZdAVw0V
NTBzKz8B8bX1rEUmix0XoBE5XvfC9/covAPIdpBgAHkFhMflUoiEPhwzLIChvGBvi/KEh1GGuUHo
TrdOunE876+2S2Pzos8+8UEJs/VbTm8mQtiuzPgQcWJV+7HIy7hoan5bcTuH3iLAo6/X17llenFk
DYrpmJPjgM05b11nHXNe/bBA/K1q9RBy9xmJ6um6xdWd/UvvDGgwPu/FzoYY9++CFvUmbehPfT6m
UV8H3qHMMx6l07Dl+u+rMybIHfBuwoAvGuHLsYshgMKLD9hTYkkbYuFm4WaxLO1sFwDSHpfUIjFG
TuX++iLXthV1Zx8Ygvnxvgwuk1HT0seQ9A2pe3kiDCNwFdTBdqz0CNiNvOq+8KZxB5yUs+G484Fd
PmXmcP2v5YUvob43OANnNDHQkWsw1DIAgJuLbHd9geu30r9mFn7T1nLqwUlGTnU53vUWUKSDQDWd
8nurbY6DHx7twXnwArCSXze8tb7Zvc6+lcoBUKaRyGepqce9JCOJuAP9kIKX6eG/mELlBcx+oAVZ
ZlLgcE87PRfbDH4v6jLKQTXcQvDzupW17wG0SujFQB1uBtZfLmgEl49V4vlwyv086fqfpnWLqWmw
OGwVklZ98syQfWkoyDydKpr7J2XoJEv7P1YHqSuCxqdbZHuCMRJoOf28vrjV0woIdB9nXgJoc13a
zFujI3zIzIRWqIY6GOyu3TpigZ38v+wsIbmG4UzK9loQKTs/q/Qf038urK3K9dpafLSJCeKWBQqm
xVqUEI0iplEkfFBR3v+ZwPtS6l8fXwiENJALYLcA5VwY8URtG5buzKTvyj1eMocwfJTc2vDsNVc4
s+IvCn1ImgPTMNs+Cbuj0D9s/iwBys6HH0F9L9Elvr6mlfoCsnaMbONZPwu3LwtxlsFm4VcwjAJJ
0MTc5dk+NXIrosqyjkiznJ1TWP3OIC5POqeb29Ot+fn6j1i7B8BhiVQP4yQYvF9cO2WeWkbloujo
kp8t+eMMs2h7vSdjvlfGRrluzVOQnGDRmBl4r/9gGwCDCn/SCWSyYpVnyUR0Qjz+H8xgzoaAQguB
GL2by48r4IiufZ76iRNOfA8+NWOmSQhGGkGRsdq4tq21RZ1bW4QPp6u8NqBWkZSC9eJI3EwpjMA3
zsHLIKem61btagVyt72Shv4xdUSdlC9yPLAqZwKdpMMw5Om2JcgXO7Mff4K6WNkbrrZyyqBjAxEx
3AyV0mV/RCi8zVwva5Oyu/NmdKx+rvDwa/q3HgTo1z1qJXCjYomgDeotyHwvP1WFEaUOEizeCZWJ
G/Q9i4BF1QBqgnYrcq9sPchcMISLoU6wJC0jD88dUHlAxxdKxlbsE30PrNgjc7YmwFdy63MzyyBK
oHc7FikdTkPqZyeMCjgob6Ry44jWF4P9gswtJvCW5TcxofZPdO9BlQs92wESPTEzRbmnYPr7f5pa
5EIdrRjYUw3/JAs27cJ6OqCXXMamwV6vu8LqmlD+h6rZ3G14d4dXwD1Kj5qnqQjDO05d2sRq7M2v
6eRvKX4sNTBRv0RB/szY4kMsfJ5ST5MgAV0R/dGEFQVtYunVP1sh1R0q9+4bJlG9KWKYvPmJhGko
UAczvc9uRhEhIPlrPinSGT/A4xqeSmsuE7Yy5PHYp9NJpan7ORwFe/7wFoFsCVWM+WabFREvg5U9
8SKwOkghUt2wO8Ym/2h5Sh1T/NaNFHglCFyYmj/csxSxVdCW8fjkJqOf0dsWtM/3TS6sw9R7xaE0
zG9hb2yNia3dqLOKF56MUN1E5Lm0mffKaQdG3JMkeifN51TeWJYENPmTa5cHr9xCPqyscWYggQQV
Jnbe06bWLaHQQUxTFAvMvQ9LVW0fKlQnyJPBSXT97FYDA+aMwQ9ho4qwbEEaxcz6mQ/sxnDr9NGT
Or91rfHLfzAy883OsKj38/ENRZ9jdAedtLK9obU6uCD9um5i5ZAQrm0XkLuQYJhi3tQzxwAPGwUR
o9smFUhbnKCIIFR67E3ziC/Cof0hnD4oW/73Wz23OP+iM4scszbKHluRFI5RxWFFnrt6qOIpVMW+
k8bWRPoKtgv8J2crXKSPTSHHltojmJ611wcRtEvoS6WJ9x1FG/IGLsXgB+NlAFrninV/ptoSeYRr
rLQjIgEWOygxjBvwiLVr8uwnLccQvFGCdKYAHmHKa2bEjiinMKJgS2uOkGVkeQSMs7015/g3nVs8
g+ebGcNsoOB7r6wimV2JvuvT09DUt5LwvU3LfTk2B9HZ9wDV3beYTjLr4JMHTWlTTgeau7c+7r7/
4nH//oxFrG7KAb+hwSDB6KckouClSsN072GmQPpm3M8s0xiU3fiS1nf8X6POpdON1gBicAv61dyl
GA0i0WjKuKifeLNx7a0aAjM7DgtQSbJEMRqIejQz+vIGogvoZjS86wAhp4q9toAHvyjpgM/5+oau
hSJU/f7P5GJDia/cHMytKmG+3Ft8TAyAUa6bWLvMUSnCDCTKf+DYXHxDwCHQxm/xzdZOHlfOvV/d
plW1EYo2jCxfYBMqUhmIFYJT6uPiDXVU9EcEvI3dWj2gf5fiL14IeerxQPvozBkG+RKU2T70+RPr
wBus1Y/ru7Z2MFCpAH/qPIEYLqvYDFixlKmpP1lGcNdW5OSPbONe3zDxt090FkwrkK6PTg7MtJrq
8IeP2t0vjP+w/fWFrN2sZwtxFnvGgBZVvJRNAhHEyGB0p9mDSQwUKCdo0W0sacvYwp01eFUcKnNo
DrtOvpOjck6TUzy36ewLyhPdqfLrYasbveYW50tcBAjAMc2yd0v/JNAjP7hF+0/opECTDLa9I2az
9VBa8/Vzc/O5np3bpPxuhHJCcEJ3esc9nrDJSfKi+fhzGP2///PAvyTmZ2ZcgD7dktD0FAJj+EuT
OY3I8tzbiYF7WwOZa6nEubF5i8+MdYEFpYfack5+PSX58NY5YdRkn7gbQBjxSX+YZQw5PwEeHUBN
0FmhLXZpbujGyasAB0mIqH9XoRfhAfVy3e9Xvy68/yAlNLPkLxP0xs1NDkWRMrFBu8s888lkwet1
E6t+B6wUWlDoTTvLPFK7xGiILcubAV2cL44Y2HNmFa827uNYkGKL6Hf14zoztzgjgVfU0MkSxMKG
ICevMfN94xrZyQbiKGZe3+8hyzRtdPO21jj/qDPHCMzC6HJFg5MOHgL/1ph+pvT7lP25vpPrh/Xv
Ti7yStk5o1ukekrAC3B0g3YH9YmNa3B998Dr6cHfIKG9iIMeElYk/Rj86aD/ioGpHCKwtcBlVbvj
w1g1NBnpII/X1zX78TJtQ58G+FKU6fx3yqlF6OdpqroezSE8aco2svM/E7r9YetEnfvHEH3UZVtt
y9WVnhld+MkAEJw2ADg5oTKxL6Bl6Mo3VoDDe0ynXeFab9fXuHp2Z+YWHtJkIBlvrIpBJyDfNRKz
VG7/fN3EasQ9M7FwD8JIjUWJLAkYk4cB5Bh3okrH+4bwLaKoLVOLyMQH26p6CFgnvCTDbe231ifC
SuPOz3y9MTWzck5gbAb3PGamAAzwFhvnMlZ4srKyBLo8GGF4RHcZQnxZ3DcJ6g0fT51gbJYZtKBo
Dcajy++4DHvKPA4RFN1qB4AmzCcitCPD9e7QROz5LquG5uOx48LmwhFLL1fV0Nsgz5FkB+ijUYko
E26Upd8/7B8XhhY7aQTZlGPOyj/1NSwFxUBiX0IwKDXkFnXlykV5YWrhimCQbmpigc19ju+6Hg4t
b1/Q7L5Pu+p+ssdDmokv11e3ZXLhksScOtPLuExkwVUkXfNLk+ob21dfKaExwI13XZjtr9tc+ajP
l7mETpdZa/Xm2LIbj5YkCZTuXnWRbynCrYRHVBfnYRC0MIi97J1PZW+2ztQCtFb0zVc6dvQFyFXy
yN0Jr0p7Mh8gyooZmICBi9Yxm4+HlQvz8yac3W1lZgjPRAqeeIzdTzU5qM780nnh8fpezm6+uAQu
zCw+Pbt2QCzYDN6pNGzjU442SyQ75T20zAbfLre93XV7K1MNQFadbeviu6vdQeqOF94JUItDloq9
S+ljNnYn3YnnzJDfPaEPltECgqVPVbMValZC6CwWMmMa8Q9aOZfbiimKbHJxrgkTFLwB6S0Hc4Dl
bg3Urm7rmZnF6ZGMSBC4QeDYdzLr5AE9dg+OM3rIBoqV5sWHOemgf3W+rMUxuqDOtmoPmn4lhDMa
CuEyRQ9CblwKa5UewOIA0Znlo8DstzCTBYbXwmXSUx4e9WeBqVCaPZomIuf4W+rX1wqy5eJ+FuH+
MMH2vMAzywu3qSA3FA4lZMlYTTHAGcQG4QfEnI2Bk1X3wAXkmfjkARFbBGsPt17Wp6RP3IqjWcnG
7k5TADw0svWNqgRZDZ1nthbRuvJLXtdZlUPniygdG4PhF3uOcm0LGTkJUgejyItnxc3hEaBa+Qxo
DS0i32FVGfO2Nd4MZhV/sn4UL9IFOTxGp6WeYgyVDAfqMfFNAOr0DzeDJqlRuX6qlO9VEakZ4yDc
s8E2IIk0BmAb09SOWZ9mzW+oPpn+rlMDGXaO7KFMJ61i8CNaFfWNAsH7b6Gm6Q2iwK9WY7X/FNo3
ut0sztYfVOH6bexwD20sIwUBdVS1mvhxFUAyNBI10WE0YmTpS1lm8jB2uc+iYjTkbY0n8ha2fT6o
d3ENtO/IpmcN2iWOdVLSsxvOpkSLZCB31kSjGqPMQfeSqy2RyNX76MzWorDQh8LItA0cfQoVhV1Q
GRlGv3W3Ac1dDSkgZMdIGOY33s1fprZiJQvnKlYJHBcvuhPJ29cBPDPDEG586CuuCUwoOh5g/JiB
kov3SDm2BZ1QiDnViovP7li5ux4NkCrGkHH6Ss3GSHAY3c5heDpcvyBWDu7C9GIzoalrMDkKMxnJ
rbyr2kfqfU/rB138uW5n5XrHvCfePnjog7hlWUMrKk5qw4cyADO9ArC42kC8zOkBr9Tmc1C5HaTS
0E/32vQLdLO6l+vWV1zm3PqyvIa2Aa9ENxNkpOajzOVBB3wL7LR6iP+ucFlc88DKjXJ/g7lZiRls
MFf5PibA8NExXUdpCtKF8uNVIXzqUBdEwoRGwHKcf7KBh0utYEha4mWRlesjxvc+s6DciNJrIBdQ
laLpgFk9AP6WGFsoxmOMqOiME3dEX8Xgm2YvTieVEyO1CCAL5bOW7BoQArmx3aH1EtmlQ+TBbEXx
H6D5mEr20Y7GtTg3CS8zClEST09BDfZN0BVhYmn81RRtD+1n++PNnQtDiytQYFynKgfwpxbhJ8su
o6kCM5z3lfpbMpHrORpAeGix4lt8p9qUygoJjGeopMHgtX2ETlD9nVgDf5i52Z4kesn6pPAUdfci
tWzoXIOLlUGMmtrPNWAtxcdfUJjNAkLYQi/7/YAcyKQFqEOy4JR7zkOmnZPqQXRRfZivGCM1UDMA
zgRrBhfu4u73KTXH0CDlTd608uA0HmDp2aiesqDPNz6UdQfGkxeSWJi8eofe7oaglMx3iwRTMYOI
5ODTXVFU8ljadr7ToLSOMejwzew0B7MrNF5AiZSfrsegtUgLsCWA/xh0RAdrsd4OKqvTmDlDQka4
a3Av0joOIOcQNp+ncMun1oIRCAPBOI0uIRxr8ZVA2xE0QwWEcmRXBz8ZVGyfwI1i/KnK3BjADDQ4
X7PRKWrMOxhsC6m0ZhxxHsJ26HXPmhWXn+hgKyQDpVvejIYRuDvlDrkfmTZzyNHRfnFbgjgMJKaG
xb8aaNnS/3ClYcwO/S10SWfp1Uvzpe8CEmLaPMkUIEu+hlKCMQsIWnxu4/3g6BVdP9m12wWFG3TV
EIkxy7I42SrLKsXaOVUodHbsCQRL/NINdtetrOTKIRaERc2qkvg2L5eV9n6AyXhIctLWFHfccas8
Ah1zvhOQofx83dZK8gPABwALgHtgEmE5qAKyV8KUU5RIO1JUhvIYhFCRoAer3xpkXrUEU7MgJ+qi
S8hUr0QD5ejAPBGM9+wEEAWxBECi8UGAV3f58/V1rX2DYNAE9TZYYsAetziptOvwSgwr0KuVd17h
xYZ7r+mPcEgPwh433HDNKxzgg13w7CDtWT597QF0Szatm2RivvUNaq+YyvTY1jDH6opQwoZ4D2Bn
767D0TdVNbkdScDO2sXOrLtGa60eaIWhYkqrn+isbEkBr4ZT3D3/Z3RxNaqqw3RAR/xk6PvhSdHi
p2Vr9ZjZQSOioYdOW+QP3D5QYGbBCTNN9Mhrk329fpirG4xLBA9He05OFh+EbYm6dXgHTn0D41oQ
KM4eUjdUG7n5mhWogvpQw8VIIKb0Lj+7kVJeYhaHJYIE6kA4hsJYuUlqvvYZYAYXYoroH+FeXDhm
lapx6rspu+GhW3xqGObhQIXa+58B7i2+Z2CidDbccy2cgCEJKZQDwsH3MneDG5ZdZlE816zYlXpn
ChL55rixfWv+eWZmCbzUGep3BtrqJ2YGe8s1Dq5PHxy72APsADKsEHMH171ibSdRQoQmofVX3ndx
Xj0oahUII8tkAIWbFzm6HJ6zocJTuTRwO0dILH2xlSDbcILL5y/S41mfac6YQoxwXTpJNwGdC0oR
mdDJ2QV5ekCrbM+8aadC98gt/lSCY8DPs71pkl3fmfeM1T8/um4LiF1zrukDB46Ic/kTtKkwqZAO
IumBb3TL9slmGAgNAvEJ1JUbqfF738H1M3sq+HMhN7Es29ghr4ayllWiCVhRoMBY2/eN++E0FEZA
zzcLPq7wApvTMPi+4izx3fY4kftxCPae+nV9196nKqBCQ5SeYZNIVZYH56dV3zKhhoPboQPtjJkX
UyC5hFHH5lTdG5l/gljIRia4sn0XRueQc1ZrtoOKAjyFt3Au8r2uLAAcux30SK4v7X3gwtIwLQ80
IGYDQKB8aYXqQNjAG9aJ6rukL6xbox63uDTef2ywgX+QmCCKvBsj8uU8qs0go9s0j072XZIp8urv
od9uBKuVJxIM+TNHTIDhDmeZPI9DmyMBAxm1q1G+i1xP55DXQrS2oqAVIFF0JwhunYbKsN86PnV3
Wc26PrKhZsAPdeNlW0wLq2cIUDRIAXC/v6tnDKLnNp+q9GSx7mvYopkapl+5o1/+wyHiqQsYPhJp
dzl2KlIxgNbNaSEeDMYhUYRi51GmDtetWGvn6CEn9gAJ88F/tIhfmZeHbUbB9ZL32gXNt2qrbzzN
3d+kyPEVsL68C0Cr9ugUgftCWuLMWi+V1EjReo5szSvKO2lMNT31oOmcdr0RyH6HdIVaG/fJ0quR
5AAcjH/P1GSAIy/CHBeuW8mKFTeW1MZhcsbmpR6pub++Icv9mK1YyDqxIbhGEIcuvx3tsrDuO5sm
Pn8xq19cfIW0aTVsSbSsmsFwC2Ic0tF3YjqmoEYwglQhMYZy+AflZkp2mWnZYOIVmEGPgrLU6cbS
1jbwL7UBOFbhWMvXkeyDkaWegBZeK06dm97Krt8wMZ/B+W047x5GlbFx81sX4OrL3ROFjWd2WuSz
vk0TupCjz+PR+Hb9iN41R/5aAVsGDGEV797TatS1RaB2eqOtqTyFUjZ7zVBRBKXWS1h3dSTtdtwp
A8TkjUCbZizN6dUye/HF0c43aNsV8fVftLaz0EDDM2YekHrX66oCm6LyOdORpKynUWPLotzpXvgb
K1+zgysRRA/g/AVeYBHYue+mxIHYdsI7/ziKcCfo+HR9KWuO6SFhmck28N+l/5cBDSCXYcikC6pD
75zM5o/J0qM2Pl+3s+Ypfwkg0CZHbWaZXKvUhpLzAPoLBc2WtMEhSRDzlFvSoms7BuwXIK+4630Q
blw6ZKM7fHwaAt9OgeHaok7wCkyur8RfsYGLECVSzwKdEgr5lzayTGXtABLtGyM3axrzvunofpTK
fmqE2/2UGNL6pPowF1EzBFZ14GVeFbEeBtB0mF7tnGRbOvUxtRrHj9Vk1m+5T9My0o3dl0cwYuUP
ahrUHzEq8htYCtD7GCoIIIPs4d2wM7njfApcKp6D0pT3dDDS+8yBPOgeMBD0E4LWS0U0Oq0CQt0d
+vBUD00+/mg98NbuW4LSY6zTFv8ntxnMn55RUQF+tBGKQGBkQ6lBo7LVRUbJMctuubhoozb3USlr
fY9/guRZ/nU00IqKzKyv2F2o/H5EpkssuqcyzSKzrqi5y8kAqoFsarPH1Ffmi5HK7sissWshUu/h
YsecX8WinGhSxlD8ZnLvSUBFY1+0QMN0IOF8nVAIfZaG509R14zUwQTcYPCIo44VRmQYgzcZVPn9
XJKWO5Z51RinYcgpxJYBTdr45pfPGwQhINVQ9nHAJQb/XYQ6INXwd1Qbp1IVZQnkDqpNLeCGt0i8
9E4VQ/2S1/WWVhn6v951f4NA4aW/5V6Kp5UG1VPmsOHRr5TxTbZ2sGts79UzxbGweHBIx8l+KR11
F5oSo5NuyhPDpqkZ68IhByl6kSinniI8pbsb05Ns38vsbQgg4oZC6Y/UbP8EY/MFL/ydzMz7oPTv
SOp0GGLtnwiFoMUIKeyICrYPGP9koLEapQR1NpVrcuhGB2cdpD+U7/wyXP21a5GANhhV2UEDYScq
+SUwui5O9XA7tNyLJsv8Ork+22vtgGdSyrfU8Pq496Yffacge9zYz2B9lTszyEJ4q+8cUrSpYSOc
sPX1eCsgHTpm8o4C7nbzPxxdR3fbvBL9RTyHneCWRZJV3J042eB8ThwQBAECIMGCX/+u3i4LO5ZY
MDN3bln7vaySHtgq5bC75ml4JBzWwzIeD2WXDVWM+bcKEM5DsuXWZdORbFtrjXrqy/Ihc4tqY3bn
6e3jl+Sjfkej/Up5iVVLPo3vZFjyykkzfMWrOjgJT4s9vPLCiyYvg6wKoEJ+FApcnTE39seiw/4t
2HT2tWo4adp4WbdqGoLpic16vTvnjtMl7DmHZXY6XxhPpq0By136WvUpszWIkWKv5hEiL07S+WmN
i+mbWefCStlxUU1HcHFqLAQkNKvrpuClYwFFOiv6N4HMyKuCfMpUId/Dl7zb0UnGqW+Ni/PnOSnX
y+ioeAk7udT5ZLSsAjBML+AgmM9lynXt+nHF0kVNVe67vlmGbGkCiK2PS1/es6iSKT+PI10QW75l
LZHE3+Kdjh80WMIaWsEVtiz7VhwoLeDsrlSXXFPYy7Ywm1p+j3bhP9zmwqT2uTK1gd/uIcKivHI8
WerCTeoU0plfhux+z6a9x8BkkmqlIn9Sk4+ReJjM59IRci5UNr4uYxgd4rRXAALmYGpNSFYk2Qzh
3yEVYPKnmXhzkSH4c66oZh6urRqYrq0YzNNQZluzRTse17m0cD0cnK+hPAmeLN2XBr1G1vRTwhqP
Uxx2LRlInRCMPJdLh/k7X8z+OkGyrOEyOxevRCeiXScrn2iQ4ByCD9/6NMXI/xObnD6SQfu4yahE
Q1JAxhPcFjFkyXlei7Fo4EBKfpldK1nlQ94DFO3LrLFhzNpRZtHTsKTj2AjScVFJiH2eexbG4/sc
6SysRinWNrmTg2HLNhxNbsobcryTgxJ5Xkn8Uo07hmdg9vyqpOjvHI8t93WejNNYlwUVphZ04Z/h
SFn2UPTCmRoETNVV2DuK/ERWWg7XdM8dbBYQmngeIbn6T+VL/2bAvcOCThIcznsGbkItoE4dcd8o
4LoOe0LapEyPD5ElC8Q8WZAuVZoQd9sQGphWHnk2+7Nm0rwlnhXrzVubs+sSIL3rSEnBuyvQRc2P
oCxm8RX3RCXwgL5bBPW4stoqCdZf0u2HaA6SJ1OE9oZQnMgiLyvKP0XE7sHqqDMksENeASIoC9Ap
+v5oc8gSwqx3LZRjcEsyXJErSnTprhDyyj9QZsjTWKxrrcc4+MJmO3uH/g3kNDlH7+saOIjQaCje
ZNLB3ykg/TU1ednXXOj1OHUjnPkyKFfLeVvf7TCW7YAowzdYh+oDToCi6ZBQdc5Qz+piIfvngJI3
VdluKUKrt+gvgEocB3k2PyRugW/qyDyv0hUJMtUCoXNcTXk/PWRb993B2wuQFy2Gh26FpLuylse1
A3PlGpscwV2YFNLHVdvJVzqKEbvE1/kdMFLXSNTMs7FJWg1pZI9qXeNqnDR5W5cOQuMRS5Y6z5G5
xfZx+keCedmrdVfwALfF5v/BrWB/JJOm711vUl2RyGxXDwMlD+onjuHKBnvmQBABwaiG1+1QB4F2
h2iJ1W3L6fYvlWQ/y8COhznM6WPuJ2HwxaL5VtgieotYqG8Av/dLua/hqYtJ8BjJIPzMMvBw6hBO
jwiBzHR8WlcWXW2/5j8znJunlLjhsDqy1SGTE17REMkEoaD8XGzJekmTIPgw8Mt6cCgRb30hzOeu
kAox8Pg6zAhJPyyd3vOGJFP3e/VoamSZ5rVxvLgZtDIPkNAuNxMjJszFih8NasHJBDK5kmJJDisZ
6SMaOXN0FltWKCrkeNwtvoJN5foP+/QhalhHxotRCXyQ50yKgzZIEKgytY9d1d3hfRh4DeXzIsb7
IS/C7Acp+rVhrNzSyq2Ygiq4fAy/aJr1Fz/DPPwwbcOEB7m0+8EDMbqYzPcHJ4qxGbaNPU2CJzcI
jvazt4K0KsMTle1biddEurYY8Wr0tkROdlfSX8XG+xfSyf20Iu/5lw9neoBid6hLbOcbvQ3oSs1A
05dQ5+4nPk5W6d6iU8vUxC4xLK0OVOrw3Wds/m/u1+hpo4H8ib1W/OKpRFvBoqU7OR3KXyhK8RMw
3OF1Bz7+G/wD23ZDlp/KqJMnsL/DB+MReAX8ZXfLUwAdxnucaTi/aLAdf0TQpH5iw5Vtda6m4Up2
Brp93893okuePk1ckys1dH8SCj1C2uN9livsrX1IQSTs4uxAO7sf+aD3n/h8jtfM7+bs/Sy3iuqt
fJPw+6dVxCQEj31UwK8Ht3c4EBicIqJdZcd4CwnsmO4q5kgE8qiQVNkMUqq+ctgJv1HOuKnQ4HJZ
uYyWlxLOUT9hJAWDoSApxxMgys5WmAbCv3obZ3wE2XXfJQ/nq0r0fhV+wdasN3tSJTtw9WqJTfp7
2uL9tqR8Pu2YkKsZkisUGLcWyHBHDUQJzgsKghtG68cUTlkP+Ho4OOMFvGUpR1DI2No9F4OLukpp
sx5YNvd9K0oL58gK0dhvMmdoOJD1uqKDnEJ80myw8rAPEfkO8jHFc5v1D1mc2RMIWw4kJmyM/8YQ
yLgLfFPSHw5rwelyX6eEz1TliT+xMrO0ojILv7txFmtlMpnOr2lPluxPjku/3UICPwIw5GYJd0Cv
zFoTHS/LRcbLGFe4INg+xd7TpKJTaoo6M7jgp8Ln+GgwmCiyV7XleLNgTZS6msQmIQ+4VqQ/jHgy
tzYno+JVggNvarjdcKjqThb8Yd0zncGfOi9+dZGKozbP7N2FOx6y/9bemw/Pw+Ufx+CTV2ze+W8O
yXL8NC0TZLiOjCI4Brl3MdgHMV9bEWf3xCXAG1/oYTp57lJnaQt34Cw75CtMmdre0/Jd4DwZ3vdp
yeYq5aTUADIM+7PCW698lEGGhOe57Ge8M8bckmGXW00Z0sQapmKRN3s2j6ZZo84VSB9arKOVD4sx
OzrDEt7AWRQswgp4dDkd8IGK/FJoZb/yscfRleERuYGJXQDOsPtihuecQkRYeTZjatXcJ3lL2KL8
YwRbiAQ0RB8NF576MEaqzYCpTnK5m3pLabhXcYLxsgqAaf6nl6E4aK9ifcGHT6IrDrVRnbwdvD3T
fO+/eKAckseU234sYd79xVmYlK9dx2UCrXkpfu+6UOQUDgqDQ452IG65Zf5HKTv82QIXcKsQWWjc
Yep812FQ2bITp2OOqzOG57CYOlqbIoufpEjlN05ljxOXZW0fMd9YmcjjmCXbiTGbP6KyRlWhi+5x
TranPgp4m83TAWKJs1T637Qtv5IIaSKwUvzDM7wdiyifii78L4d5U53LrqihDsNck4UYChE/UNEO
55iMh6XlKdQQy8pVrZj7dNuGoq0fAXV/ZZ1lNWcAecYUHYXF16lwhYdqGYbrTMIEfy8um5SI6cnG
WPxSuz4GUxAj2aW4Yjj0rUeiInfRIwLqSZvyMWnSFWmAYQgW6Br9LrqprHs0BnUWuzMZtr0qtXjK
c7ocJ0/OFCDs20J83W/4wZ2Z4W5//x/MR94Ci9QdwvVWxYUo2sy7Zw1ndaxQT3pQMUpagemQ6weM
Y1+lzjBUROKVmfk/2xv4d+BMrIIxEOfYDJchZ/9giLzWtKd/6BiOYKQDsxh78wGbPdBjsrKNR/qg
wugP4FH4WEbhu0rp+6TMCwQfeC0L2IQGOU8ql5SPPIg29OuWnvZSjDCWTyTir02Gbz/hqEbQ7nGg
c1Ctav+7mv3JzPlcoVLYeoqzpwWZoHWsMlNr2eWHWTH2MHf8X6kwCqwoFXk6IUVUhz/JDM+ndZS/
LdP6AG03PVDYvQ8hzuRgekmmJIcdZcEqqWVWJXLPX0sSulOqi48BZzBY1YO45S7/y6yZDgLZZSdK
S4eGXPzalkh/aoVxucq3AthImA/sJQFZDOoxqOz7uZAfrEcDGBRMXc2AojOOSqZNbA37qXpYbrKy
o40teRBWSyfXH6jm8f+7rWPhovyn7/f4auCBeywR7QI/RhtPBxgV5o+Gj2SpehuElxis6QPG6PgM
cwY7VpNO9JEFwh0n4tx/LNpUzVK8F+uS6abwCW20IsNtcgSTBR/hpGpF8OxhQ1yZThW1z0I8AYDS
5ndVRsED8yoD3KCS87SR6NE5t9abTqmoRRrbr1EMCUb8CdXQcAtX/UhN5p2PE5QEetnp3zDoydgk
aSeqfMmHPxMGqnZMvToxs5mW8qFv5WTDCtotYAfDUh5mAOsvcIxz7cYG+gKoJH/LN6ueKOXvg+Kv
sx5ejUfcHoX/5mka5vFPxJm94NhV392C4zUiiBz0ow2ejKIgViXbcti3EP6qSwIQsJ+X2owlv66x
+ocT7DPW7gHw8LNTiz8a5/9lAQcAUIqh0ZKnVRLNL07LqE79/pxO7l+mg+sQzg/bOuMRwaA8kw6P
Xdq/7AUYlpuYf1jbgY8orsW+fvsZHMUBhkDxhGQDq9m/0IIriMaQwJ8xu40JTkEIcN/3IQfBXHVT
xVP3mkVDVGV6ew/WSTWJcI8gwqmKlfEvIiW8B82YnHO78mu4wVUEjJLnPgJKAl9hqBBWPOfRD8CS
kKCuvyM6XQDBt5oX/W2cgt8yEs8qdKjHisOKzyF2Pgi2Jk/HqGa8wAmA1BfOVjj+c+izp1G+FRRO
Rori4TJLUaN0ZvVaMHbSMljbtYgcik8eIC7G4tTsvGwx9tX4e7yRDBcAylcDAbF/NQGZasLNTx3s
qG+d7fG4JrKmBt3oGAyXEeNeyz1o+dsqt2YMpYVTP4L6vIhHnNlwhQcR8mMp54aiVP5IuhJgLKbn
ikf53DLpAA6YIrnSnDxHo4P5bLz8QrcOotQYwUCZQvaLhs7x/boCbXulW9Jj6rLDF4Ch4U33HN67
Kbry0XbwTslynCA7Q+FkPSzO+x7XweX7FXyln1uU/ShnMKKWbgiq2bNfjgAGcXCublZnNarR8iw4
RP2y7MtT2YVLpYTfzkOOHPmFpCA7C3zNDv/5FhxROmD+HPniVihU7QhYzEeJPckPAOX7UxwDg8qm
bHtDjcpvFKoMlFIyr2nFtDdvDqSelhixHLqEDYf7YNFiL9k3AEnv6YrpN8e2ubKeQItge5Du3IiS
A+n1ebJeN8J5VykK8YUsUgfa8pqd5eynh7IANTNdCGnNKESVFFOJvILpW0cD7qDNNjx96FXmDL3r
UvZTA9jUPUxp/7WCBNssgNzrlC3FETrDZ5ePjzSg/8XGf1ktpgZwgG9LhJPWIokf08QCMiYhkgfu
r6EP6PckV9HG1kFUGgKg2kn57Un6MPYhdjl4Z2qzzy8z2+NKO/GZWfKduOlfXG5TlZqxBUJhW8gQ
aBMs3XYgDFQCjIdpA4g4qKRh4A2N9nvXQ1ytTLODpxCZ5WhBAwajPon1db1nZD6LcX7Zea9r78Kp
3cplf8aSHVAA1uNVCVf1RmQzMEuLkw8mU3ZO7KHI+kc6BaZ2Hj2z3oAWkX4SDRPiv2DDoMGHDK0+
B24Dv7q+XkImKloIfoomkqG/wNxoEYdwtgt6XA+78euQ0D+Wq7SNJzRNWZZ/wgllb4QhYK/eX5HU
2/hA1lQeEVCSPvd6+fKmCxsHfclxckVUUWQUNOXUfa6I6HtAYPrz3XEbCVbpOQ6nqyqmoQll7pod
sq3amOIcs/1nsImfbvGfQHB8sw8btMRxCjfb4lXwLDmgDtAjFsv+kg0y/ZNwuDsUvHyHkIg3cLJz
J7gfPZeJ+V7AqqpzOMxBgO9+o/X/7eb0m/Zg9qahfAm6omjiLH6Aej5oolKuFR+dPFgEctQdg5s0
bP/K47wG+Q3e5b+90abpk+U9TCmGnDVYK0yBsC3vgJUaW1xnmQ0PtAxCdHLQ/IR0/Qua0jFm2OKM
xV5UpUqvkPneSkKf2GjWqh/JoyTFW6gK6PcRwosDH/cJU1R4QDLrE7pfeULlmw/ZsP8TMBY7SwF/
8o7JD/x92qyhjsHrAIIphPhpguWTsultH9XeZMAn6kTxDzouWR3IbWrLUPNqgQF5lRa0b1e+fzHn
ngrH3xl6R8TN4pOyMAgqCDLKag5B02IUgRmlLbIm6qFQR1leK/xY9uyB31XrWJaHmOifKcbjMjVo
PVP2jCkZuxqCyL8k3PjZ0DCvdoa5YZ/u/dK6dkfCDBD8BUg1I4DDCI/xL1+MR4G3oU66/C9YU+oQ
W1hpSrBqqxFrqgNbdQc3p+A33/1jPCWIDLOBa8SIhxDOXQq5VHCng4yL1xw+QbVDbhJAKfdTlQNW
AWQM2ruT2Xkh8L3H2qyr4A061tsUfK2xz2FWA0a0cO49dDpo0jEVpynWEcDKdKjjdJyPCUC3ZVuQ
U6RjdzL35sxQv6O3U0mdrOII4vz2ELIhu8brmrXgFZZVEemLSbQ7K2pQ8yL7L8LPNzbheKv98l4O
cVRz6j/Hbh2rDq8E3CYR4rCz9G8+qrVJA5j08HH7hafoZR3Z70mXS92NqOH9VADionFcC+HPRE4A
xgGjQEjAnoYp/9r3SdZJtG/HMpq+TZ+ihUCBaUhQFDhnARlgMcoO4Bv+IZ34xjJvrkOF3Bei+Ve5
Tx5uEmq/lug7LptlpNmNAlSWF5DQ5Z5aOGSu0w3D1d7gbEpPMPCwtWRdejJAFh5oAhEMm7f9IJc4
vMGY3h2A27N/ALCCb9TV7KDRIT/HqVnByy/WH5gvwxqPFab4YVF5CwLAcKLYmxywmmA3G+udYze0
sNM8sODmAKe6CqJrc7NeFpdhgigbs5qkrsUb0vm6GHGkg4+eYoLHOpTnJWZt8BN+uS0psFAhUdqm
FnSzqttV8pCpaLkMPspxeKb8GCC/6U+ABUxfoWr3/wKy2P+onzDj67S8BKMwt4G54uAVC3/omPnL
EBfL+zam7NdsDAS3mLrbxeAbVkAJgj+6W/RNeqAXnEzqU8Gi+8od2DV1Gc2IB2LcPfO8My8xmri/
O3j0p3XD2yIgmMAUGFk8VXk5XEiSASov7NbuGjB9KheEo8VuBh2A5W20SPzKwLPjvuzD45wvSYtk
5OUU6y2+2cLJ2xr09ueeptjgFboLAXkZckkllliZEOrtnmOAGIg0NEHlSlCqLMVcB48T9ZnMhb0K
C1Suygw3r7xL+LE3VLYsRWJZ74CyVWIayl/BHYTH/oXhNu/FQ55o2MrYNfgvTbU8BCwBB4UO5aEz
OdpTYbLtUtAlAgwFJ01gVrCemfbVA6wKKWyLaDTX6zwvJwCbrhpRyh5mH6TV1GPVqPW4VV2y9QfM
Q2nLYMtTOduZNwvCS5smky0qMo4OFjb5+hJSK05zvtPj3nUp1Jd79DgE+fqEYVv826FwhzPCKlwB
gGv8d/fsxz1F2riWKnxLkrl8ptLqz7Tj+pykxXJw0O0d0jya/qwlgQNkZ7sfvHfykS/Bdg7HPnlw
MUz5hEqTB/gj6x+ef9ncIi9z7YtvoNbsjFzH/jjOWC9WnZpVLeDi8pwMzr4DF11eYESFTxUhFRLZ
J0L9XmOMK9uOxl3IIX/ADq1767cN1SCg/ZFPXrwPgRaHKOf81U5Jdw3wPz4qJXDQpymd/xaL7w7L
Yk09FUgTs3IjhyKZpodxo+LCVbxemOqDy4DkbKBFSAmZqxIEg2ctxumX56t5AEqSN8FUqCOsTuFA
XwIue1o8wIAY8MJcjf2QQO6uTNupaGxwCZCzTHj5rJQMPmF4jmRYVI02xyKsQRNWiCqcRfo4x0ii
CRgaqnkk62+lx+g6U2t+loMmPdrrub9IJCzWfTBtoorSOX0fYmAnPazp/pty4s+rz4fPOUBLs4cO
oxif+W3DzujNJxFvuabFMd+UayFTGm8Jgu+aDgEztqKoKry6w8pgikTiA53V9Hc0UfIzWuapr3So
51/Y4i3IZBHAj1E9/9uL1P5E9Iq/aRXp2xBO+V+B1eMD3wl91H3qGwi8gfX01FIMaN093ay/A4td
uga3cMTn3Tutb6MuUDIgGvyLrOEEnUm/Y27ahYo2ZDnLrWtLLJy7S1nuRDSlzPoAqERmgndM+9sE
Y6gAZRU9HPO1gbRjP66JFP49XcC+OFJj46ySHT7UdXFIYmjGwYjk38IkcoQY+vziITNyRFOWj8XY
DnuSAO7uA581MPzD5iDMscOoUli6/yfslu9gZUThVvMoXnWTRZD1QNpDu6IhETqMSkQuQ4fc4Tqf
HfxxpmZWoKa2eo6RJ5dgT9sfvZsCZPImIyQZA8j45rwChfuBsTYmtdgjLFmMy0P8eKl625R93gUf
4GUkwDcFHl5QDTYC4+1tCFdorffMtGZIc9+GyV6SFkGmWHgBVpjvkIwoARt0S9pIOSfiQhDp7C9p
ict27EIU8yNmMgzvAOX7x0h78gOVawIEHg8THAxm6yvOQKevx6gILwwM6aTpQZb5KMwcuJqSsHAt
H3f8noep9GuU7b2pobFdRLUWGk4L2Ioz2mqMNdEp2CgPIF6k3V7lczTktZRCLsdoZDRDxuy0fyMU
epbPJem2j8hL00psrRuMdHN+6vidcomdHdyGZYBJHZbqGSixGRYK7OpBgMirZSEKhpxjhlkL0ciR
ano+7O68+2iTD+G03hsRDzPvbthhDFgOQ69/dtviPOa9bozY4Z7Le7Y5mcMniB+H7VCEUmfvQd+l
ab0JwaNrEA/pdBbRVNrK3ctunQbWlAeJzdkXuLszzkOKWOhqTXyaX80CBLlVfo3BM0mRsNCUejKf
EU9wXmCLDMydL/mWPADpEQCRrAldlXqoO6qcI7sIgDJIP+eCF+FYw283xkm5KbreRhJkUUvAm0R4
aDSq5SHGMhkXPkqWW5QRz26q5+HfnZoSwbY0Eug9HTDPRmvP9kbuUajPYbh4ZAJhLzxdQyvd+qeY
jEtPY2xLecuYQN6qGBi9008gVnxe8yx7xvYF32k3GwYVs8U8bYpxwrI16Qc9HHpEaXwUUQKv5o6p
8Bs7FKqPZbGFUct8GQ11R0lqm3CfYtISF8fQKAN2BgM1SM1ehdjwB0eMLWBBUdhqYiSdy06foFwU
6tIBPDB1iHS0P10AuPIUztmY3ChciecD6SywZr/SkVxDx7CfmvpJyStw/nzHZNsRUu+pLrcDuIqe
PsecDEhjZCaaWw9ynmiAPKvo4nCu/1Y7u++OdYKlfnAP4YK+ruiL96gctumFa2jVH0v06kuVydDd
pqXPRRsEmZ+PRugA8cUhLU29hgCgTlmq7K9YeRJ/oLEHY8iM3SJOJgtht7TrtRzA6pmCDjca+E0D
JQt2iPCdB2ueTBLE0j4DGe8lQDwprQQwM3PJzZ1bV86d4o8dFjTBEVsL3CLao8pXJAg9KMrhwJdr
AsuH/WitM/EhxUiytzaOKIyxyBIgvYwgWKVSEStAKUhs0INGoUv7IUykP9ZN7q95LMjW3HcaP0EQ
j7fHLQmwzteqILZSHkZsGOCpLB76gm3qTEu5uTZjDsPYAD9wclAY8/JjtAPhrwqPCahyQ2TtGYv1
GVwnhHNNzboRuAbDzxNDwNhhUD0Ehes4DJScz4GellgOgNHdacBlBQnqxZSwqpclsldawDq4aNLJ
Pq9jz8z+otc0w+ZuQUAgtqMqBzcQ5hRDNc8os38AN2zA0kC+zuzH3nksGSvSYW+PbfOUafJb9D6S
/7AcXeU1SziLLlmw2F9WGGBeuxpxqYZywzGHzcPiqnXaA3+YlhFuFFjWDurgS5/Op+n+GtUERpQ/
tN9TeS5jFQAPVHg+gPsvxryLfSk3GAF1yGsNuiVLT+i//HLYGAgoJ+TPJTtYRhKpZ3q7RwKweY7v
254oeF4WUF/apJun7glL/UiNH0yEK8C6dOoyQHLVGAqQtCBZGRiujM7RPcd3nT7YmOkWFBB/9Eb/
p0sAmDU2VPfQTKHRIJVelO9QvZugTUHAvX/Bct+xcITaqI1x94sTwcOJ2ExEt0UnxBTnZ4gnTHeA
1cik39yW34E9FC3wThS82y/YqiQTKmwYAUvIesgZ4ipO5bYiryIycwFuZ8ZXdthyDcQR3rBI/024
c/0hjgZqP2c0szin8PjrpSZCQnOkoRN0J4GgPNsiEwX5OMUYe4Ra4sqXFZoMJhqITO1Umw7rxb+i
Eyyt3VDk4i0SJod3NGhG68caeXgfgUvk+kdHVqBXmFbWCeZkJTSICz/oHR/wpAhRsiVFselar7Pc
/m6B5vxk+kT8F/d3ddAO4iGJWZyfg0I7jUS9WRQfrgyFASl1S7c2QUi3f/FFijzjwPfqoafBCgAk
MMsfw4j8V/Bs1p+gf2FpyLNt7oHBIo5nOM6JlsWfgITSXGFrm063DISSpF2ynZLTzMTGmjL2GJbw
ywB/saMbg1fYZ6nsKcjjbr4a/JXuILSx4nEmltPXiMQE3XCKnhn2KTAPbQc+jegWExX3iCjPsUuR
U8qS4xQjmvlvGiQBvqLLNbMwVV36eD5jIw7OJYlKRp8SpVFit1gCsC6KZcdGbChZ/5ojhpF+dwwa
3C9BYWC3bArQeTJ6nHdIxmDwzotDii08ATG6ikOfZr8H40BD2FKlMPc4RqDCQNbSddi4kOdgy2eD
M6tbisNsd1JthQj1ZTWLAtYCWJu1SCa1st5UqqNf5VIa2YrE5/yFmKwz7bgAz6qXJUgjmGh3QYTB
z6W7/Z4y/B/NkNoZ6wnsdR3QwalfqxVhfdjxlniImkiFgXoohUzDi7f9nF/4JHl07nB8Jm2PdMvf
4NLtFjlVNDAwjc4nfukTivWEnZ2eHqCSCJMDDioFGti4b9nDGNLpL0OFkq0jKFpgQQfzexhD43cC
FSBlxw2sNPmLLmoVJ1ztcq8Y88nXpNNeNi6RG8gPXTjsBxcNJERiFV6n/3F0HsuNK1kQ/SJEwJst
DEEjUpRlSxuEzBO8KbgC8PVzOJvZvRg2RaBuZZ7MW/i8BUuLN/WG7m9JQvkXTiMp9tU4zMqxZuPW
ctlEUxQPLjs9+pdKdNJ9KTGPZZB2A87sJokVqQb9a0/CUUolINnLei+7sHhQ+P9a24ilZhRQ5UKs
v3o/prS1MY7ReOKv67KwtVKn+gj9f6jRcFrHS3z2JDYo9pQySkptgF4jgxuQwNxgH3rgNItu7pRl
Th3YshTlyC2UstkBHyrWUR+KtH9aV0vReTEq5U8zmbC4jUh7J2JGnXuf0GCvBCbKcrlvxLokD4Pq
FCApvbMygc5jo5waw8rqk7smkxdLtZLvSY1Ww417wZuVBYBgmFKFvB1Mzem4o476nOgRY4QnQ70r
qvOcjmXC8tFEX86gMIYT1kN2H5CHohsjZAO9Djs5TUqwrK1TR5ImRcN3Mg9EUWh6XZxQ2tc56C0v
dx7xJBmdsknrymCEo3L81S6t27aM+mWhcF2G0u2mb13vKfkTQ1oCo9HhxtxsJ10VNsMCi4g1MSaB
poJLR8o4mV2IiTKjtwkxdNHqiHr9bIpM8MGm1lnCap1TPdasnh2s6SLUCqLdq/7wfWXKw5hvt6Ru
6U/SB3URR35Qo4qhNS0tRru+yqCYu1YN6nUcl6hIZvZKpzYqBIIkcCoghj2uv9y1hvYPglZvvnUl
W6vah2aZ+yfHrFs+eGkiP/DO7lftfC9YkXFb8u0/Qz/RPgJERbIzXes6p9q9abkS8E/v0Q3gdAGe
lyUBaLVeeDqH+Ytt07A8fOQenFGfWs63ZhPDoSjosDqWQGhIkk1SiKNZejotNY5uM2VZevEhnNHh
uuA5EyCSZU0/IFhQvGBDVXPmDty73P2Wlbcb9oIR8yLJEn8uWAi8mw0MpTDXl9w9FeX9WqBOLHZ4
axP2XB/y0VjeSa2P9ee69Wq2Y4dtbuzJY+nmiaNotKLazpx7VcOwbH4/mR43/DVR65Q1QLIyRMx3
VE1MGqY5R23Tjv1pGobEfvKkeb8YOWp2T4xqCuNCjTB4skZHyXM/19Bnma9T0ws3ZxuXp1lTlS3c
lkzbfnokkZSRSVe6p8TNYEC2opjEFHAhdGpfb5VEgcCtjC7DhxB18aYQoHE+kjSrv+x1Uz/VGa7T
rkec8CrTZA13gjbl6y586C5rDAYdJNpG3yeU9yqx0Y0KlkxRNI/YLwJgjA3Dgz+aynylEyy3eNaF
8aupK+20ndQ5ZpVmHPN4Waz+vin4bl1qhSnw3HlWBn/aUkO5ZrrVeU/cZcaGXer1AHrLGKhGGQ0k
yw4BMNv2bibz+lNXs+7HE2oyBT3sA0s6Cyc3XyzFG4n8IfXq57TTUjgGdTMy9YeOvcTbI0DpAjmx
c+q4k92U/fVtzwkYz9JN4UsKNauKH4hA64tBVRy6xqr3ljJp2EemFmasR+U+p3PyAnfVh5QZ+GGt
2r/RGPL93OvZs7MurNpbp2aXmdynO8WSx7UtE5Q3AWEuCu2Yl9O6T3QrOdSdMV54YFPDnzfHDvJq
YVUsiQRGiRoN06mVaWSVni6OA2+JJ7fI+xNGZQvMoBfiqqkqO4GYoP8UT60DjBiJKddMYVNMbDJo
Ne9EWVz2sLStde4Iqv7Z/N3xHlSElgkWLDaod+O/aXUZLoZXA5aU3WeZdIjIZm58wWGqx8LUQCq0
bU323SjZdCszGxMLZjT1G7reDu2gFhcyu7falfXRoYd4QDEwzJOlgh75YjTZ6NE3VEb2jSf+c1WZ
RGVRgWRkZT9K31QdSNams85OnpJ0t6qp+dimTEatN9HJhsZ8Wt2uCzk/5vPABM6WaYZreocZdwLI
ojnUaVXqIH5NPKLcLG+GglHnTCqvwaJhsdWg1/aLWBRlpyg6ShF76eBOQaEfNiyECMpb+bR70700
XeFEjS70EBdJv1SjIXZzXifg/lR/qbJvT33XVHtUlDXanHSkNNU0d6a7UUUP3jL5yTosUeKNVVis
6vDkbs46+22ZwV61RRnQHoRgDF0RTSycPil3aJPKObZPMJiGSOldmOBN7yR3CcY2C+8U1T8w1DXU
8+SPNE8erLjDEXtWyw+XUXw/6mn2DcqiRDRZzFGJqLorcUQh27t0bwB3RKpoaMFKPD3OIMNOEz62
X9uj/jWvvcXFC3kFK1Df26ni7tnQlIA0oVTTd1pBuHNDSxtNYhOT3mqcej9XoKNJt16MtVNYgJwm
AdUP33y3t3KQr17fk4zzdr3Xjixc61646oV0GexbdYuKxjpCQf7XVeNzVtl7Ugc3GgpPVj1cKl5Q
s+d+icr6lyuZEqq9ExeD/JxUeUx6I+BNunfGNOdPf0fAOngpe5YHK5tua1qMvp6ic61tcqoSnpIp
oXPS1BFnNlPc2qX/wMH+nDKzJxxY5581s7TfYn/twJE+etVjGh+aB7uajKAX8spA8KUnaTTOzTMT
MJItMQuft4igBHt+m1vsZ4q634clPfOz00Lbbeia6f5rhBILd2AcBRFqWakGsfdK1uVhKqyH1u2e
snY5GkX3TGwO7iIfd4K/VJlyo9MpPvH1qtGCbIDuYpnc1eo7nniFym3VipfO5nMjBipFdcNcCLRl
OuWJvid1cJx7Ygnb8m+Z6veMu6wnuxNe5NHD6GcRfKzIfI9XD4hm8m8tINLsov7aNvlAhUhorbL3
q7Yt6VtMfK+y4pFtVKq1fTDuvibW/MGMtqcQeacZ6RBlxXT02vxcIanvUi1/HabpDf7zpR2yi5Zn
cSkTsgU0UWL8zkmgK83rMHZuCA4ngrmSZ64bVA65zt+I9Z5s29uKXOXTEN8GmWo/95b62FOzH4zg
Zr6TyDyYlXLwU0t+5XP3YdpcMFrbIza0QfX3o1ueN6/7atrsebLFobeckLBZqJvo7oYzfUFGoQBj
wt9vrde13a6WXHlxKzFZk8Cq2ceeTlyKsaUAyw4Yp38OdbMMBXtcqnuCfWd1mKhVZT+YtvqRdd7e
sZccJLn8rOmxUyb3xowNlCdL3gei/kytJWLx1yPRBtCZ+sGulUsL9hNY963dK/Kab2dTTXSwfLI2
fQgFVL6v5euBfReR17gQ1/17pRigbslREIna7Pa4gVfwm56v6tDtV4kwJZxnb8v3FMHzimnKa8o/
jtnpq6i2yKTVUoHPVs2NLU7jrh5eO4F5aKQPOJlhoRN5p78I95cqUzdi8xiGBB321XjLkxxoLvnW
HTPQJi2ms+kAmhv0SreXfR4kw3bqVPAB9syHzdr9jT1JNpf3VTkGxWY8FGy6H0bw860b49WWL7Ct
O0QEn9xYIFe5pxoOoCYLuLf7BrViLefE6qCu1EO4yCTmk36S3eQrHVgYPAE7uPkBbunUmOvBpWq/
RWQNPdne/X31eS6zPi7BOHxHb9bjOMCGWkV+6pZsD50DuazXuDoDo1YTmyJnofP82MCxZbJ6VJYq
agEF0Kcvc5u7fmp3x842A8UtH1rtUU9+7WZ6FGXuq3cikRWAceYmEU14QH448mMCtFEVQVKbtE6L
W1dZYP7sPUy2q07STmdvND0Gp5wja9Rftvk/W0zPwuaeAx4Uz96PSjzUnMb9omugUFhnzrL4VSMj
iNDRH5dlDbpUvcOrO872R6TPi+WKx7lWD4O1PhqqfZqY3WfhXjPTU6NkNQhVqPcotNLshAKnk2hH
NUHBU9pDb4xvWp9HTt6dvKZtd5bXn/UWya3o/tZ+exmq6amshr3IpofhPt+UzhMJdKyuhIRh30Kt
8YW95LV7wYuNGD7iwpyaS15rX0Ddoedtsey6L287gV6h5IjuoLI1cdHEOamxXCrcsblvHmoTy3SR
qJ9G8zj1P9y2D+5YvZPm+f+f8lxDI2WD/lil6jM7w4JyGz/aRd21G66rUzzniQsVUzC56jQ7kp/S
QyW3Wj+R5osyZh/rpHDZZ8YhlVheek2mIc73DoBVwIhT9FblYMgs4ql3NNBvUU70sPZpLSdSVSSM
FcNGiikR55Hm2oMzuD9OJh5GXXDMZGxPXcgjPnZK90VJEJR8h3V7zxceyUnnR+b6+mCb+nAkgzUc
R61+MfLRjuxahH3WvUAsHmUy8Se9OyJ1c+0QbXxnsc8sQ0r83JlvHKVuVFQqh1Bp3vrVelm0DP2f
0gLWk0sRVxtsu7csJMrWI5DgU7+AK2ZWEY0LBreCla0juHpLt1Mmw4u9YuPM17OLWtSvwqi+i6Kf
wsHJz6nYPmaYdjTCjHUIZf7DqPDBPBIJameCRRc3hHHagRtbfIvU6gCzrQvucbrveUn7VtdiK/eE
rKs6/Sw896ko1j/OJT0Ye+dUl8O1KuYv5sjXcdb2ddfuzUX9Iaedc6oNYdcnFwuCGRBqj0kcFwYi
j+FI55yNReYzN5Ukq9taXDZrQRheq9/Bdq7D0H5qQlwnw4ndoTyvlJb1wxiOJUKyrXyxVp6bsAu5
UcPKVWzH4jiwAnvS1h1p7f7QbnyAQTF+JBrAk9v32mlNkg6yuH+Zh3V+pp1BeZhtcsi2offw7HLG
mSYcwVKiMg918IQL9/U5Tj2BCJob41dJjPWStGTYe1Joocl+McaJ7gTO+1x2HrCk6cIG6RLWDY1n
VzXmyEMxH21nuuHzkYA3ed3UbvqsmsVLVbSvqMsZn9X9mRkdzZy8pOcVaKsZdy/c90CMazyY/YXb
FH4t6UIs82HHBH0PyUiQPhIVeACx5rKPuRRkVVveksFU52M4iV7DJoaaEgA1LmZ6UOdC2zPFpgHh
hCLQsOWCNcM7Tyr75OrAbrxGd8xbMlIBjplHnBBH7LlwxdUhOJH1soqEmP7VAw9n35037NTb6uas
cRoG5dhWxZHZL4YLN4K6YPfo1OVz2HmVypvbGQmULtOlNJNzq3MYZR0ulpNuN5NHBYE/8EzYIEPU
L5OT7//vxE6YkkZf87a5b2xmjsURRDKvDGufOspencs3uyx/KrWD31AXH/aX57vwHmcoJBaqVHxh
wDvGsJJYYhxHDInKCXN2cMlF2tb2rQ+MTijiKakI+efU06nOyq+5av9TU+lc3Tz7QnR0CTcu/8Z+
Isq5mp9Jq8UZ6oKVD2/24BxKBO24kHX9MUA5HkmXNgRLoTohrEnhYUEy5y5ahx8OCzfeTLoInjR4
nas2KAmQnaPfaluWB2vQ+a14hn3lHb++9MvI1G55rgFpqpvYJ2l+HCp3vveWJTNRnVrvYIBnNTYz
vcyR1J3yjWV8DYXGE2v3WEV0yLe6I5O9TIpfCs+SQUnW4MVueBPSvG8ddFbwsg7LcbtTYSNOuXxT
ASXg7gvaphm3kl+UMQK0VYP2k83b9GKKRR5knUDCj0mRRUOSZa9lYy0yYCsghdslBcq+S4PM10S2
hXYJwORw2Gx8JqighIuzN8BFIrytZIP/MtYd576hrFMbb3mfPPall/56RbNa4dr11S4HKOPkzQn3
zpn1vWWbdRmb3InA6TkGBNNJotkq+w/J7b7dCx1fk8JQH7y0cnSsrXsCaBAt/K7XO2S28SmsHc7i
RLrSqB7zXCU8gU7qXOx5K0JeyUosU91hPmxlv5vTstjLOzqyVcWII1hXkb3xU65mVHaGflmRhVBk
PGplRjzN4Y4+pjMqCoul9tvW5jtjZN9JPGd9FWUlj1aeMYvY5TRcylGTMT4kCRYzTciA1O+85QcA
SK/8RVa3/J47166ncaC5k/nqt1Cyfj9AIqY+NNu9gogJo2UF91Gz2/WEnjYAO5vyylZEO6Yzbtwl
jlMEttOMj8T7sLqV0J4q42wPXnFG6FifPSipV74u0GK2WkaTyXg9FN0X+a8xWG1bxfV05idIee3M
+FLGpWiHeGAU+ZJ8/ZwR5fKcFvkQ43gZkcf49G/guT9O0BuHDHzmucy43pm2Mox7oeXVucNKu9St
lgVNNw3/1HQ1f1IJMBMaXV+el2Gy+B+l/89CRjhjYtRvymQmcB7Kpj8DHLphbQjz0VUMFj+qFmem
kU7apxy5evZwq2FeufpvosGNGJadBoo0nR1BoPf0LncCQGpvisGfrsdi8QeCRr63qvux9g4bjq+Y
zQWwR480Vjnoqs09nMm9kOCGxB02BiczrSrOVFFdquLeXaLlHXONNfuT44yg+xkxGb0ZePakF83J
0pPOZuDLXdb51MyJqnD41VsO/SNpXfoNPAsyXfYqulLxqwqK15AInF4uWbTZLP9tcx9KGCW/zNrn
yvVC18Fcq5PhabFrN8xKb+Z1PROMX1ACKl69flKwNY0NSGfWKfBpmmrGiG2ujVGxQFc96IPoA/Qd
eCNHeVrV7rGV9Q0BsAHTr3JfCjaYZjVevCouRO8vqmUHs87uEJP+BYewfjPSB48Q0j/ZiY1b3JIN
svTtS3TL75Bnpxx9zmDBtu+OqOLFiq7Vm04ZCru+qI4Q4cihGQD8P+qy/6woJw5pn7nNirK9Ug60
+qRtYYf78l+erj9zIi7tohXHpF2aA5l7iHLy5LycdZojTen+QQS+sWUbQEob57CUDbVoev2iV+7C
EFZ2F6+iXQLK87U26RFXVe79s8AxBuHg/dinr6VMPb9fqOgVmmRF5bD9kMbKg8zAcEX6ykPKVJuI
zXSU/qOxhKVdXrbZ/MD4Y+ZY8TnmkfikXHa4RLTW0Gvz0OmspDX6amXcQDkvt9zkZ+HIQ+bC4zp9
ax4St+LjKAxmWYjfFt5/XDaU474y2zqe5/l122zmCyZIn6t0wmthlIFmrGqYu/abqeVnr5kIp3hW
d0xMrp52h4TfdNUr8SXlahr105CsFmUmU0XlszxOMqkiqlF/BxfSbvPoYiA8uauwUhwYFnWkPrVg
70aavRYbPwnROf9l9y0x25x/9BOTXKPiqeZaEbputz0kLQdCoo57kqynOZGa7w3mrVRcIpqDXK6G
0/0l9jwfps168MyFgJwxvoLaWMiPlosXleY1PpbShYaRIVQJ7VwK8eQtFJ7A0H4LmjtDBHru49Ny
gKSoAqewd0mTKjt9Fe9NQcqY49HDnHUshCFZHXVj+zAt8aUhpB6FQajczquMNkfjccjAhkoKN9Tl
NpXme5YqKqCHvZwrIsycRAlCyrxtTwWtF5daJQtJ/vC4rcUbRCJxAarBUALpEMCJSI6Jll9sXYdx
cvLxzHxNOQefgk/H37Pnbu7ss7W8DeoYZuhIabbuOQJfHVnt5imPsozQpk5kkcRkDDt8nNL8PSGs
RvPKG20MZoxFqx/hzOAz2W2KZymO7lY1IXdO9vyCkqzu8kunMKZEYQBqV8TztU9Yg7C1Z9qWJCC8
stwUPX1bIE0CE9Ah9AxeGBCFlL6v7tvibJfc43knEtC43Tebnj4SZHqmrpWsc6ksASl6GYrcJLFp
Z9uuJnZFmmSifqV3b/yftfteyT6zzOOAzZ9brq/IOdMr7OJBb7UzdVOXzhme0CkfGrt/Rks88Dh+
uzoWtsUvwM/c6Z/08piyDRfVrYEok5fF6l6bXAkcJbnhiO1LRi5EBpiAun1N9I1nKimLK+M+9QOO
V4Rm1mMcWdZ/VAyBamotktk8s26lSKuQ0PuMmp00BL4KHi6sfDCMIoayY5+JO9pPwuzTk6kWZmAZ
LECrdPw/j3l+q7I2aO/3yRI3wjdm6eFXOdPzSscWoW/tKbM0LV600uJ2wxummVnhkjjt1b4vhq7v
e8Bwgy/plNI6312FJHGUCXJTonQvW4EgMmgnHTbU1pRffd7qeyQH5ZcDYoXeCHT6VLq5DMvZiR3C
fareTwGANFaoyc2Ds+yjTdcXl3dUyI5BIzABFgl42d+97ryaBR6QNQBxTxazP6IBtt98H5m1j0W6
v5yOu0rR/rpR+0fXOIp+0z+1BStt2/FamzP4HEAZgMGbpaXnAgzwbjjCGD2lePOxlW86tQga3o5p
9xGn+Rp799PEmOufSe3mm0zJRq+NntOzBlebqB7vGqiFXG32bprczAweNGk3L9C2zQ3s0bAf2lmv
HqTd8fc0ra+ldR8HV9zouFhDlWrMAIHuvfKMIEmM//olCSeuqZniMIvb3T02lgZU+ZyZkjDO8oXi
JWxVPksg2PC4zZqDDVI81yz+Se9BcWs9uzWcK1ZHSvDkvvEryTjxxMIGKesF61/DWNPVaMDKiiaa
UfgK26vQgIEKa3l0CcVXtfePV2ni00P/a1jlG4ahEXS58l6L9WHaSFFOaWdElZe9ECYOV8XlISqn
Y5rkpHBo/qiX432Vp9couD/czyf3bagNB8l+fuj4zfKZ1Dxq3AFYHMjRzqOtSiOiAf9EDdDeLP/o
zbwx1hYH1+BOBOHUERFBPVXblVyh1BR42a7mxuHUYeEgyPaj+ahNxoW3CRHArTWI5+Q/QrEYpKxl
CRF53kqP1oeSQ3pjnWngDLKLtnsq0SiTG5uN/tXa8L6uDiudh2eqWYxYmAvXfGiGXEf4pSxhDVhp
zfqoaa323Qzhljh9ZFoby/K8zzYzTrVnPE6UK3GlfRlLtAnuHqCqK0DBfOK2gZjC6HoZB/E1QxCd
Oi9nfZLAfmChXxWaI3V3khxmCjdqurhIgsdhkga/1vqFC/+HMltnNjFE7JelegSAKTSQNh+5CKqP
akuekxIXm6gmrwjO75QGBgubw55F1JN3figyZbmqCmOrVHGZSkWeCGwQIGv/FUQKTjbBXa5YA1Kj
cLJvnAXM20KFgrJsYslsXNgyaNxkk8/jxhoNHsXihXsBpCGXid3s9itnmDPHriNOuuOa4ab3Lw7j
XAyMkPpD26Jpz2isJTEPCrZYvjQpOgXFGfVjvdUeCDs9Ti1kNnZzF7Rd+QOeO1CCV8cIgvNB07or
xNwQUk7xSqeHQb1E8VbMyvIgVM944eS2jmahvrZd9sa+0DPsyAvZ25M9CJr3sta5n79MNio8gjR5
3UFQw0EjpysGKyVKw75xAahjwM7xaBvAKUT+Su7jyhQ16/KywZIiZU/7bkgCajiemEU/8RVia0qf
k5F18p35OUL0ZIu3Wxvnqplc51dRx3IujlWBz1na7+yXAkGl98xb56u5cBEDs4pR0SJSwHEyVNdR
925mIf4Ni/NVbGlkyMRfNkoY6KrYdO91Gpantu2iud4OMLIghN14b9F9dQvr3clm6mlqmkOynha3
vPLuEqc5HDLHjaGDGK1Gd4kqbn+sDqm5BnIVS4bkqs32uUe4UYVt77qi7HFUnBgk388sUrCzQfGP
FNBCKu1V2ay8UbB0WpvyWd+sj7Ws/0P2BONa1IO73IXojj+dKv6kYd0W3BGfk/Q/qY1oPX0Tqffw
2eoBQOCKk8sgwTXl+9xWd3quvo4lFTHqSJmiuZV+Tx7I9IbBr7C9EUBPHE0cjbl7nKm+IAhONE6X
IzuzJAJDRv0ZM26I3Rrl0nuszOqCxXgBxcMjMPMATfM9Ec3XMEGK2QM/A/pH3zskfJY3YwisYd86
5yZLL4yW1KK43huS+FciYX7NtnzxrOyF5O49T2ndH+XOT0b1N5FKjVRgEHQE5pKUfxJsLrkUaAal
RHTo1dRq9MbyZY/jDqIQ+YMe4P0yedREddlfyqCddSvdOgsOTJVqoduOvqyrU2cuZLolKXxz7rdg
ZW/PIhyUp0TsFqTeuwp0BhvauI7RcrQwXwc5iRD63+rfcam8f2A03bEvYcBxsWbWt5BzUbvpaZh7
KgCJUPr5VF+5jwbGiu7gDe07FAQal2yuCpJWpzjjfhwJsVPp/FQV1T8DTXfpvDNdePN5HfX3vKYe
QpBk1w3r4tHBZJlFOI3zS1X2ItQLND19cPZE13puCsWG4Fd8shbgO3U58Je25j9Sv+ZJY2RnXi0Z
0msQIpKUlxGh2VCBHSfnmRdDnDJbZhvpOrrjUlNUgYWnDU9tR73UTyUwbgi+fnSHD+5APhBPtG4T
wbrRT6pvLVmRj5L5gX8gpHx/yugSNHP1auOt2jWPrnYruKoWFvvpnPTirSPFHbz8he3r9XexdZeq
2fatNHfO4pFZaPdCMnV5YbatcTGvp41N6cQliVfoO4rYGQ6VNSr7DwdSNef93uTbsSmqa140VD6w
C690dzaJrg4/xc7xP1KX3wbjltj+HG2Nm3ol/jOe5f16BCeQPG9bfbQW4+auXWzOe8izILWUEGOm
xdt3ornl3715XjDWSqQZ+ZPTfgBhoPxSPMC/bZ1+s+xeeIZs72YfTsbtC7/pfWKjrI7UlReOT+yQ
2uqo715Tu41GgRG7ZKFdERbb+s+5LgK3WYJmgYly9Ju+3HcrdV20jNahXhRAOBz+kYHemH7z3NpJ
WYXu/AA5tcv5PB5O2byrq5dx5FczeBHtaOdi5IswzUOfUT5HpxQfsLb9qj+q2xSybzdaK4scv6ex
KJxnQTn3VN1V+ilTsP5JbHNB4RUOHjid+mrxYcnCaaOwNv1LJlotEPkMKvNqpw3c9UbOVwlrhfGV
SoelIPBqaAGsEbxdd1bq8aN0iEkmCe7Fgi27BdzUd+sqTlZGt2TRxj3Colt+tZN1mUz7RHFrXmBe
4g1DoAVttRHKeTfGwTdGHmO0wCkfqEPIPqgpe0otCh+3MajLcqeXJEblHKgzTpHxBxsBL53x5373
sk+RfNCHFFVVcp7y5QS+0fvSfc+pJ8rJOq1rf6aGgkvmiFOyM9xyj3q6ZbkvVqSLpGfkrUOJC4ge
DeZx6M0GGr7dOaC40t4nWBsk87Bm83jqZn/ox9jKtMdGOjvTemw04TO9tvmn2t+II/BT/vXWIrgD
CRnFlegzlDKACpTvmcL9QHskJg9oY0QGbWaWzTfsWUd7ET7MNSIV4vvdBy7+yu6jbv7183LblD+P
lhzBK7yXdP+WLnM1Q68HNJDyBIpglHPYF7fc+qO7qZ6HfafXQYkyVXRbbHEu6ZfZjnu8N5n8Sj0N
h+o751/qfk/1f451qKqSIqs+mIn3t2kblVo4zbGu7rJl7yHw6Eq4ZfKJaXI2utNqU1c0/+J4nO7h
7y43wrvN6OD+GoB6o95zCS5iz8sCp76mlgqIic3HI0scNMjH5aiZMjLn4nWTvwnCCgQoR1oVq/JF
Jk8CpaGHBUq/tvzHplkoYwd9xw+eXAgw/l+KuC0pKxwztmmpF/o8+dqcY7O8ddYn7me4uH9bOnEk
WrFpcsVsufc1t8k+8ls0PXc3MFq5qrevVrLPsJNFxY0MqWUxpxc5mXFtaod6+BuxL0WS70S5hg6B
aneEEHXTOPd2hoAVkd7FvX+jBaxa7Vz73mMhwGWmOQMqL3C0f3n2vXADNYfXZnzWDARn/TXJcSur
T7dod7k8doTo18WOaMnlzkShOVgmlwhBy6WfKpQaMewgojOMnwQNTAvnRc+k5LoaiHSjRosKTGkX
zu+wqfG69A8TxZvsZOENXe/ciT9e9mrJN3s6DWOGctCF6twfvZT9tRoKjkuk3XvLGNh6rThxAE5B
t3UPCIvvwnFOjjntvSY5qJL2K5GSQarvgIZIGcTvIZZ55KlcxNWaDHxVTnWMundZcycu6stYUn1Q
U7lGNSJmrv1hYGHcJ2suudzs15IXn7s8GwaUjjuvB1trH6ZU/PIu/khrld91r8Yag9pd9HluXfWs
9wVlI9K5FdSxQACd4Awf5EKLhTUknOST9pb064nWVxTOuvpFFqziaqZ4yLaqMKUArDCm/Zj3lDTy
4jB5tXdsF/C07RtG+XVEOIjTfrmBTjPkI9Pxd1SP9CtClNCFWRISa237RAdz5JoO6CEw+yd2GIee
1r6NhXNzsuI4kYHA9eZuPm8PrIo6rY4V2+v/ODqP5cZxKIp+EavATG5FZcmWnMOGZbdtJjAAzPz6
OZrN1NR0TweJBF6491xkg0mw497bd+1XeRMPDY5/X87Dc5WjJqriKzpn5MyaRlNaG3BKG+w927Kf
qtXYZ3dpG9+TAwErSzYvDedx11jHJfD2s1uefFDFhbHgy8rOky2Bs+kCYVOx0VBr1gJhK3l0U6Dp
Zg3PPqG+NLGno9PkZR+ygRqZdcmxGJZiYMzRQEHpLbTm4EAYbzK15xucsomdRzYwnintDFwkpN7K
Ruqq3L8lt7OoNIzn3mQ+WM+XIWOq4WXPI0TKPtOfOI7OZjyupR1E5iyOnkxPS54eFmdeV1MOfS37
KXE0hSaCz4CTy7ZXMJGmVW/IFzx9G7vJmXKXp3phSsRgConMs667L48wla53GDqqr14j7DLbrcOI
cZjccoVfBzKGYfDpUuZCHN/eEhEYpHGMhJ48IdA91Ir5ZYcbZJyjW7AOpvXTWKdrMQFESsPvKh+v
KQEnMdxp7DreS8AiMnF0RGtwCjs4OA6LYjncc6Gv646/krDPQAnuJfN+tA77wrIPc1wmO78ABcQd
WoChtbEtdiI/jEN2hQ57PxDdI7N+axiAVXgxyi6+BLK6z92RsGD3olrHX9WVu59qeLIu09PYfUZp
hjpUrXvfuHNVfpydbGPY+V8eAmhSQj1A1WBJWHEtI7ewC/NYYdpApLYVt5xXNX1BVaMICc86M7Y+
FqS6CS5OjFbE98V9oycmTgD6caLeGgjIQADITGSgSt2QTrdxNLxFibIPv8c681AYMhc+zO2y19q9
Mm3bd3PzbmCYxzmYI9IRXKnxaW6Tg2VNER3td132l8m30KoM3UY20JEyhNPs+qDXY+RttmjD0e+k
yzPzbOqQfriXNZ5g4Jt/KSFHUVhQi8dCvInMGoD9BT/VUGzdjr8EKrwXjLRyhQiauQKe4VWvBiph
/DE74ms+Y06dDA1a1Qc/QRlsLURJnIfvVjnMO7PN/0jHRataRo3PcHBiEYicULGSAhiG7OQhcOKD
tClgp+q59pzyYFY3fqdjn5j07EtH/qsw1dagy4plfvFos4jcqg6zRf3T64nepLsrhFWudGA7TJ+d
pwV5/qo05BtCZ1RONSJtg3kP++OufWkzA3kAftMVEgvKJWF+92YiT7aDqslinlA37Et9TNieOZqn
QbMg8LT40F31lIjxohemteGCRrGuWbNnxlQyhk4uHpgta+FXtLGZY0ikgeuyEwmr1JWqrnewV/R9
3SM2DwYu3wnbpOlVD8kU2I9NnL1mQUz9zng+sibMfEaQqr1ICxTX4RhJ3jXe/NdWBb8JdPTMye6s
ybhLrGWDtH+flAjwXbGs8e6sa6xnWKLBCobnoGeclXjTNptYCYDfOyWjEVW6EZdUBF+ASLlNPLTN
6HzO3tAPTPvyR6tzn6DB4bqNGcb4HN3awdw9Zv9mMmR4CZiisuWlShaHFC5tFRjOCujMozbcbmOq
pdumSAom9wZ7Q425wkyTXgcTa8uUG8cpLdRecUml/o0ckYVsGiuT6znmH3ZFSyDz/Aun5EaUMVop
s1sXBiIbs4TEiIr6ERMh+bape2/ZPaiJrETHVuyZI4B6G/8V+dyzEcCXvOjN6Azbgp25k3l7Wvli
VZTtK7DAlwSoHrakM1bGY2OKt04MWEaHHWVTHA0+kyRjesSDbVLC8yHYIqP2bcvtqP1Xi/p1Qe+V
IUpmABaca9c9UNhGhVHGWH6oQCdUrrZmj2VDl0QebD9YyTxvugDRn9Wj8iLS8U5TLK5cvpRgpCVw
sMKwPXMegjH7q73yRPXpR4Rh4PhHQrwR2WhGtaguYk5omNH8NOW0qyvuulISzQyVPIBQroKdUlm/
lmF+m6Nbb9JvY+52555JKZ2Zw7nmKNa85ARQg4LpknzwuNudN1SLH743fNKeX4squGRLV5zMcNSR
4cLKJyiRdKOg/qyk+5tqf9o7ktqllnW5Wkb5qMemZBJn39u9qOCdKCzOgeVu/Dz9dPzOoGel13Rl
e6+E92QKlKOj231Wg1/s2Ve363Ka1BrAEOO5ZWukiFgS+YliqQZ9at15HW/xzNLRyMLvSdQ/TQ9+
hqt3u5QT9Y1AfjO7zgZuCDMQU1yDahaRaYbpLu78HwYddFjexc+ZbXrNqQCFwMnMrkKm3cbhpmLh
umsW+SAnGVH5wMuBoWcRAhYxwHrx27q/W4Jh3FpGAl7LqgKUNviQ1qhQEW0gIfnGtT5eq7JKSJYo
sO0Ro7AZY/NnNmW/h8bHi6S8nW3ehEOmragPFN9DQqk6+0OEOCTmlEyf2YafgyX4wwlEe7IEZPsy
WZgSmk5SMDcyhy+iAXSv2ti5TwsvjnQfPnSVk+00gaBscfUIvEQdgLibV5Ya5j1MzV8UHfZ2UMI+
8NsWG4/Uy7bpv8eeptbkYuInPrg6sTcuRhhGvCP+DWvEJ3xXzpoCvyuyXFHFIfNg9obOY4vvoPfW
WGCU2MIIt5jUSBY8q3JJ55dmwt5zdEYdonn1+jmk1TCR0XRBSF1qN5PLLiyu2B+gq0kPmd04cofC
x0nWmk++Oy+mOVi/wLNQi0HUgEnT6YxCnSGVA5nClm+tm+mGlXkQfHcOXCaI230OZMwj/SK1zUHD
Qxz1GSAvAjyehhM0ha5n8AlMjAlJz6jQLbruC08p7GZGiGBVM6tbD73AMjnmHrYGrC13eDZyNAWA
GXaGKIcLlmpjw8XX0quw+GY7VcmjmuPh4ruBd2fAfSJVhB4FM7jYYRZYjr7J+T5letjELnIyBGfu
ygx0yywDhfHgIuP0fMYpIOHwtM09lBE8C6b4moYG8DQHJAN/PmIHRCOsB3w9gBJWbORAMg5LCD6Y
oAEn3iRzp29q+qB46dsc4HKjwyCKjRCHdGXF/9jqEqjcQP4YslYc7GWWv75IhsgM88+yZexBVq/e
hhV41RakwNbDffRMQw1a1uUzj4B8LuNdoNJkjOqh1netPSsM2yjN74qhN3jt0vAuRD8SEeg2HIB3
pVHsiPFDhUGznrqsfCaexNkzPGzvAXcFKzUm3Trv2De1fQljzRh/NN/em9sNNau/qhS7UfliG3jo
6QGn5A+k8gRY4sfGevLwN+3rqlE7x6Zty23zLWOAzBGs4KyujEwxFDMS042KoVKv/KTWXLtIQbOz
OcK9jRrwihrJCdq+qsuQzA8mW/1lbiMxDsb+hu5bK1d52xQ3277ok9u8yG2yj7hJ5BXee7NTmSRl
3U2WHY+X8eb74XKf+HYA3BCUuFf49KaNeS1xsR+wNA7fdr5A9Gycpr8zplZcsrYYH8ZWSnqNQlyx
Dc8J2yb3Zl3PR1ACo228Vb4mt7KJl26/2P/L0MNg1czxjGmi60YMaBIoKIomu1yrOVue7HCoAra+
NRqCvndKJ3I09SboPxbOfSc2IgGolfHdrts8+2cFHdbcOkUGlNDzgazEqFhSSfiW+Lb8+L61JvEd
y8bZeImbHqrM9r/ZliQvedJotKT5BKIJ4DmmFMuzDomfiY3J+a3YwxSzWCELCknbzBZA6mlbnsPF
QpUd8nwogdpjFKruo8me2y9OuH6DqHY6txA8InKbmOaAskan72GgS5YS+Q+fJHpXdKjPCGGLN20F
HIRdEd7UNMEOIi5L+TEBP0YCEvBzy2b4UVisCS3LzB+N1ELJVadX8hC5ZUv70PXys0s7lPM133CQ
tmi0JkAcIVJuM0+9u25K7tmTcoSltDBystZ2WR7Nxlk+jORGdHGXZS1bkZ2bYMLgqstx7SbimiCP
pm3kP2ftwaNu63IukC6GNVH2xgPWPcYAfYXk23Mf2g6xJJuyysE3gsXP2qixeqzj8kX20KMC75lZ
8r8yxDC8ymxPr9QwsdfpADgOyROqZ5wG/q1vy7pLGNYPcsbpUM/tqxdkYCapR/FolXsrHL8Yc8OO
7cJz7cUvhtk769rwGGE1kgYTScOLcEqsMdicNw2AzIMiMg6vSIBGve77/QQ/u7FZ5c0KBIspd5Qh
n7Hp/7G4jYEPBymGFHUxfDEQ9VFT+YBJRRU8VP1KOBYJsywS2Kh8h0b2WAB+x2y1RrvM4p6a10Tc
sOqL+Bdx6yPUus+kweFg4Cjq+P+JPkP748Ec7DV0JHgbnJbuCZt/is48Yf4WyD24ky3e412PLIlk
vwt0LCQey0sZsNZkOU5BkDX7eo7lzoXUu1LSf1ILbMeE2X+NoGUUA3cXln228MgEwzHcG8wIDWve
WxMPyaTNeWWWGPqNIPbv+1K0EbJdc1Wwzzp6Jgh84VPztHOGfk458tQO2FBq55/buztkE9XWjgE5
avSEaN/FmoQHcwsF2fiHVUpUV66v8TtEb7fx3FYyIh1y4TBedby1V2gEOGi/jnHqwKSsXP1ZxYXz
F8LlizqhwWNkzK/gOGOpRU1lbZWVmvv/+5sW/+PLkNTcgqIOtkkSV2efmQUrBbM9NPbNi5WNnyUw
FUFg2CW3lIesJXMORQh3bm84CE0JUCh3hQ6d9UCB86wBze9aRDAHx5KImky/+E3DGrMyS15mlIXY
9apMaOfy4R4EpHUIrbnZaE+n23iAeINhb1j3N4HkGDQegd9levuq/DWLIXPbJ4W8TvBOUHnotj4Z
bHkfho72OuVIBNgYqMcM9CKa9ME84UFWXO4tMkm+Vma566kQ8iUYlz89GxO6mML+jr3UxbHB2mEt
88V9WZrED5BW9OKUxpb9Bvm8f5dV3d73vorl3hNARE0D/7maDVpBM7ZPQCnkmzciGBcVWm27YXVF
959tS5UNz7eAAipeCNxQNFW4qVMAmQYIOCb66DFVlLAEdrd+mTBTW7ye5K7BsqloavNqlsGwtYsW
6lProkkeEL9Sq2NkiFvlXO3JCi89nftrWIxgC8tRA/adpXVGLx7g1AKby7UntpyvXCDNbB8dLwgO
rhyy35FT+jkee++7AvF8DhzXPzQsEM+51bwrK54zQpGhgPlhQ6WuagSGBVgj9n84rHCzqtNC8qjc
NBOj12pW1lFWto8rgt1PkLEoXOrGTdc28cMkHWhNqa9IEiPxkY8IS75EWE7Bb1LTbuxyCMBjJWzN
iq40kZhS15/pL757jzUKuOx6AQ/f+vN3Dm70aiA8YpKSu2I9+jbMfZvmDqYKvPsxawqUOhzP7AEo
w38J1fksajuPRmYY2zYesgMWhF/uBuO3D8fur80AvCFkaXadX+jTCL+M9YHlzIg/vexWkOTux2hw
8MccLecENfCepBIaSfd2fpRpsJy9uZhe/Rg6hA6bHyDarww5WRrEbfnYNVO2EUiOTmM4lcSUVW1W
0aLI7HFqCi+Mhgx6bA1z+VOlrtp7dtl/sMLym02fgFtfSc/KbmdhvWuALhRbVZV9f+T9g9sMM6mA
Js/Gn9UeN1xZDPGewqZ8yEu7ug61pGnlHTMfWQ3I96VErMluD9SLqG0IqaxZ8oQgLaPtdyyizJNt
OEHUaPXuWiRW6qlJnwwfVkTND261TxZUMM/UmENCt+62H70Z1heSWFBs5265TVqk+GjMh4NklBz5
2iRYiUoRPctURKaTEqk9L9MLQ0uDKz6TdFfoDRyTlZoT58YdPpwGaBfQ1jCteHxuNDnqsj+/xis6
sxHFB+xUb2HWx2yTzSS9d70qv5SoM59Ep4e71GriDYEwFe0dC1PU/Ji04P4sNjIs6fu/I7/wrvPK
ekdyUPlbxKlFNkCc7DHRj28Q4ipKCOQKjQ7cd9fx5IfvQEMtNIoSlcqHpo67LXqSZAUv4VdK38BU
5RuHNjSRTXYYByslFkYcormSF7EcwsRs73yPVxtFiEL5LEcn+0l63F7QKsCj4/eVI4SzguGPy0Zv
qjZp2Cdb08dxOg8w7FQvkycUN9hniqmd15g3ygPj/++24xyB9zeuuXM2fUa2qj+qrV4m+zuNxyZy
WCO8M7zEaFdla3Yi6q9qO2cz1sultpNLz/YoysHUXdxSOns/N4BIU4xHosT52Ixqg9NnwqNVuwew
XJcWqP2dMsqHkD5ZrjIT90FRqZMNhGIDTIu6Dkh3pJIUfiWOPKY/IXYaOaPjZM4RDd5iPNhNcbbs
2DrRU4LPLc0YYadjXPwBTlzYl8ABAbuyOcfZVxBlho/No7sxiy/klv9aRz7HnsUt0hd07TL/1uGI
/bDcpwmIXyuUd4HPObYUHvlOsj8boe9fUjU226lYwvsQWNNRamqYLC+DyHHSs52zWbXLmAGFD+UU
8zgzAQMiNYT7GQptxihZAqMyLRa7pNR+A8U31tJFYgVJjdEF1vBpRAaOSI4HpETrbqEsgiWOXeM5
r/tXIdzX0Uq/UPbelw18Z/yw7IaXdCA8MH4PAirXik0s3559mRfHX8eh8zSUc7on3AXCl+cEBwOT
BAEK9gmugbem6rQig6sv6kAt+2b/t3AigQrAROt7bbGzYzdAZGk6ag2mh7G0Xw5HZQHCwFInvkge
qRhJ8Gj37WcC6XmXeAWr22HS+Tk1wh+6uJi/Zbv8QgseWAV3Tz7khUj0uuMGHthfF7X+6lDUAjlG
bO306Ss0swbyI1T1pu7LjTt0V0iUGMsoFyYsEkgtfXPbVDQakDjUjkXN7zSXP5zMFWmE6p6wonft
WZ/gvZ+gBP6C9jgDA/yQsnslKO9z6JCIxUtCc2x0BD75bzACqQjG5dUY3autMJMo6kNkPSclsMf3
DXcB7E6cx2H2UtwcnSXw0hh022qpMheE8nSa55GED5iWuLsqlAuCeaayYA8AY7/ON5ljb3wJg/VT
I4adUOEzEajOqggBAwp1EwU0WOCa3vicMjCivriC20NAUaOaN2b+al4XsiwwNII5d2B6ndWo8UOV
7jxbXx1wRWjnnXQfB950dE2PcYFvMjaHt3jpy6HfdEOfv8gi8Jh7U3AngIhXykZA19tcJ1LZzB9T
9q+Mb9Q/I02ejVb+G6p6+Demk967VkpQRAFrrZn++YNBWBejc2Te4UwBlwy/PqTlxR3NNX2Y881g
4MHwPFkz7/fHvWksD2Nahlc4XMTFeobzHONCeLe14kXJRuv+5n1fmYVf3cyW+M4AskHoDpioxyOg
aK2T/CTS4PfWBq4F2PLNQO7VeQ6q6rHpJsZvFQa2pJ7RTlTEpBEsILRXb3l2fqbRf4pDUFy+yeHU
O9ewYAWeWlNzdeA+soqxWFWnI/iI6S7lISD0jx2jL2H6BEQGVobUUWPk74XffviL6RCfB1O8ADHN
PCY7S5OdLhWkG0FV8bdzI2osOFlHa8a9ssqMwr+67dRvG1gv2xokGmB2JR9rc3rINcY5i90Ybqhu
WyWstrVWmN46Yg9zD1t77wVihaVDb1PMngzTQzQYFrYe1JPj/GaOyrompkJgy3u1GjyCRkTGSB1n
6bkhs41MWFXtkHfhV9L+0fbSr2zsHxf6IM+oNBueIEbnIkY+/v6+nru7sIWIY7vzBxMxiAVWtVch
UVmVmsJNRZbYBepOyRZ4tiNGYsFWGKm5Bnnz1BK2scX5SC9q4FdgAkcmGVbiiQQCHNDjbyXm8h5n
ID2FX9w39PsUnYIplylHwA4kjZ/bRd93IVAaOZbcTPgwPCN9nHzuFUMmwMJj6jPp6m6f0SzxeDkX
QpSzqLNArdA+5ry9GfUvTjkm59VL4/cshwJ9Z1Q4ElAyVwAMmK457H43+c2hCfCfsBSH2osc5H1W
F96DXbuEXZheenADFy5+0HF9TO6Ta1FNNg7Xm9cad5Y7gjDrrZAnBHJDM+a4YwXqUXPGlY5/46Vt
6BvBUDWryXNoI/TCXVr/A0aPBIabbeMwid9kAOYiZc8IiJvbUjJesqNQiNAc6oJI3wL4tEz2WeDz
mHSNif/oZupz07clCbxtq1IssQYFw47sSLErJvWb4D5ktwqjrkc2+mijdtxaSneb4cYBwY7wqcit
O/YGPFFPNTvTSkBldVCf6x4WfI3kGWg8mAU08Ud3ZHSJcvTsF/kEFK+GXcldBX/qMWjMLwQp/CIS
hdWkW6TAttOezGreEw6vqDCrV8Ii9XdsZ1BoxR4+8M4lmGVXJw2GA0Jfx1pCSIkTVMq2C+1CsW9e
PGz8Tj7JtZadexqr/q/0MJTC7toWpYtNuP02PQOjKNllyEb9IOpFUBNP6I4sqQp8DKpDXyBoxUk0
QT8kbEyu2H8epJNWJxa5L2ltqE1iBvRFsoNbS1TCrK2rU3NbQ6Ymd12ODWOmOYh4e40NVOl07S6T
8e3dbjFXxizaC6+LQqZySLhk+50NBYdyQ5xYQ+/kVsYYdQN6DGdagm1RYfwr5qlf1yGvK4S3e41m
bttPiQXPiqwaibjgKxBETyU8zSmyRwdEgTH5p4CQnqOthVhX1jDtNOnblOWINJcBn8Fijje8IhI1
Vrc0pTa+dVwpDMkI9jbvjbGfzrDzGP6X4Werho8kzklIcpMPfxrflQn2ULQ0H5UVMIppCFBp3BGt
IEn3J4F3ZFXk/XNaDjHlReK9+g33t1owtOW3VM/htv2zkH2GFrvrIivfiWHAbqtBmDi4ORE5QmmZ
nqQMvR2fIbI0t3mLh57aqSS8l7jbdTbbGK5wl8Dxyf19PzbOo2HbxhF4dPXe1iDgbOeCc+m7EQgs
fRzmTe8YR3oyd2sP5mtS+E9t27jXUpk5c3ejflIhQfOq9H+0Y/xMfWahu3Lxdbr1DhfHdCALYCeE
NjatE9cbgwrnZiMK97nj2fj1LLmGRMX60c79yBLEiOEATiMwAMBuLINJiseka1DmZcaedBeT8EQB
O0CdCT1jI9v8tUP7H6W54l5q5uJ+7Ep8Bj7cpTxN+XLDnBR1J34RMe5n1/D2N6nHmiiZgolm/lK7
wJESwMws6uLPcrYA9A35u90ajIQqXGmgVp9GPT1ZMVYGmT5xDVYXP5FvnQX6O00YCJXV0QHmymh6
/KjnBXYBHB0S9tD0XGzrffbKvVG16CfIw1MFoBViFHBaCmBr/oJMYrE/zR5xZAEwerCIaSLXD5mP
YtpNJBYRmcal5A84M5N1M0U5Ou1mlIwMYdcyeI199TDaQJ+R8aZgHDLigmjr7pmsPBVjcT+E5bar
3SMTq+NYm+RONMQ2TDteBUCSy9YLISIMjwoQRdMQ8WLibRiweBsInFBN0Wmy0kYiwgs6mBj6ZD29
OFkvOGxrIuPC05zwB+1d1H3YiF1h7UWRHu0Gk0ZfLydoXdc5WJ477MOGO++J0vhWtPUrcrqu5KNf
XcvZp8yAcgSNi+lHnSfvHBKj+w4kvW8+mhzAQKddk5c5Lp97+3Exh2e8h3BCxD+R1V9pa+7aRGxm
h9xbKApZe2fcYMzE/JgLCU+pwJGOpo5IeVK/tigyIriTqylBlo7lR6fNtYYtNYtzOyK+sQOE5A5a
5nklQKjb0wMr/dXY8GV2wzG2xcWtKB1S76RNEiY6eiNEApWPxBMfu3lTC5J4BIllbesHI6h2FuDw
ECQEgTiA5WY8kuzrJp7v4Gl20WN68JoGay31b8l31zstxb2/HRZoTb557UtrayfMnpwkgq2GjrI9
UkPuXfep4ocGpKXSt2iaKhy1qJqrnKcWZvxapCg4AUOnxu8wO98krr1pHukVAQ4HlMfIgFEJa1ns
Qrc7ItH6YuOELmckDCCg/plYK9HnYsDGoLa2LCBdYX0NUgR/aUrwkwDOo8Z0ndksyHw8eSHmwQTd
cfgWo2KU+XT1rG+vxRhqLncCSt9UP2h4/7khjzrODqHpXvyiOxdNcxnmZs1ca5VI9y1Z+AjDKXmc
S+tJxRz92p/vxLy8EmkWFdio1zhE9Qo3P85Bn9BHFryYqb/rfDpkbA3cegvEfA8e+tzin7ZI1Wkl
I7rx38jDDV78Z5rgj/8viVb+a6nDTUc4uGZi2w4XG08GKFLyDbxzCc+ZHRXRGhZe+HQrSPi9mfhD
xukrRvt34/LUsHVQEx/Kwlh49lHjMKPKK4Cm6caht09qMjxQEoKh26ZY+oLqKx8y6sVw17RsSRH3
Zl4Om4nkeYZ2GvyFW4DlL7k7JgyQMnkmkxnoOgjGhD+lx+Vdf2MMo19P92VW3/lmu5lydioTxzuN
JSqeMZqDT881tpqwEMCNfM/kFzHvY5qydgznYI0mZmEsET7eKIvBDbo7DoNBVt/Y6d49V3D03zDh
mED7udxlwxMS7Q+Nq8Ql78x33020UB2hvwxf7uOyQm/9V8XvZDjaRLrf3P9mf5j67lA1+pR1c7dp
wKfPKYJz4JVnZwQGkLPhrqdTaiJ2srrgsc9eJYLWxR6+SbU7gQJhmRnU3mZpEC9WgmVIum+UJEUy
RVAV7gSxCQNBvL2LtAHw8Tvsf2TVSOdZv320nhVZISQJNe1wj+3ssXglr/Q9iMNXorP++txrNyMA
gMWwOOjp+WI5cY8X1yFDsZAE1rYl48tRww+HAZG44Y64LLx5P7mHDopATCaka8WmbhB6q6k2dP3/
+3tclIZJibNaVu+O8tU3jtCv0LU3bYKtN9Ttk+u2D25bHmZAPzVD4z4PboTzn7F12Rt0cl+Bx2Gg
ShAMZw0RNMRQPJipw1S2OJYBBrQiGfaGxpxPeK4eHxsBMoW6dTOxTG1LPH1jesDvuiFiBSCQt9Y4
smRd7IymNbluUduikkm7+Vn7EtKNcTf7zt9Erm5NkNiQgS4bFndjimDbE0c3JvNR+JgQ+7Z+KEeF
RoR6gy/TtZ/c8M1gvwUYadP14k7rx5k3spwcXNwYHbXrR8qD2Dfbdz6/X5Mbr8B4EaRrf020wz0e
13OIlqx0s7uFC46FQtS1kBccc7dI59CigGDV3z6UPuQXTy0HV1ffWT/dKS9QkZmPZ8PBgBPU3xOC
ro1l4Hup1JcqinPXs2zyA9KQ4rBCH9gfsL0TbMMGNLNSSLCCZot0bE+/TbE3RbVHnC17czQJh8I1
39qlupvG5q3JuVGF8ZDK9k5M07cRl/sMy2DA2diRnSrq5FIiqpplcTWLmQunwpRh7/zFup+C8r13
vWucqqtVq0NAKIHKiqccA0mdIw3PzS8rqw+MbEFfpzxHlGP34dCf2JB995PfrKuhsiJd+C9mXn0w
h2At1nvOQeWOXNu1/Ov64OR33Tp0sUEbGDpaB55ck3m71GsHTBnFvsxDYnTyr2JhB27UyBZ6HKu6
8kBFWcNNcr/F88m4TQ7sYNNxIcEZWGM+ckZZ01nf1tJxmC68Le6LXXqHlI/A79tXUfW/BtYwYTNF
SVT7nLObJbVyzz57rWyB5Hs5UV2lK2kjcUhd/xgO3OidLfax67nrbBg2UDB/0BNSYuFpTrjBF/dG
pGxYzVjGnzXhmsgS8z6el0MgOBAYfuXISGMnf6ZhFlGIlTzFUh8rpnaspl6HOjlwWn25E2F8Fq/x
gKm0NkqambE+4KA4MNbcAeZ+6zIomQzedeSFsRcFaCda1/4NClRcZfw0iXLTlstWEWjr2x6yNajb
y1CxKMh/HNS0BCnGMEVSAlhgbT6ooeywURqk7KGFJFPD341j40WJB8ITQhFiPbOIeI1gBHXH0XO+
BaKByLF5ehuTWxYqNRWXtZtmMrOHJPlHqNQWWjtHC+Jlq9UEU1dM72T1Aprk2WmZQs3pmYSAHXIF
b9NO2Q9SFBRcrv9pus75Ru6NFjJIMf+bq3ER1HsTyYhMX4Rsr6AO+JfcQianj0tScRQW/Xb0Q6CW
jT542n4Z6cdWrWo/7R4mnVl/mKH/4eXN3m2WI3pVvhTCllaTYz7Xlnqd7CaCUQNowr/5YwMAGyJl
rmZJI0YIFpz0LIJV37H3t4vBJRKAcq30tbf1AIScgxBMod8SW52JP3uyYf/hOyhZZUi5VW31hz/s
pbPIm5jDt2w0cG9oLs22Zp5jM9YjmqPI29Pk3WI0/Ue7c0Bx3tw0wal2rfUydp+Yw++mGFtDW/bV
3ZjW64qIt64Mdq7hr5VCyJ0499UQvEKT+9RZ/zD6LJxEYfzSoBHeeNMCeu3O0TD40xn6lX+CY/xF
j2pHE1rzqG/kG7sKYHP5wsIMaCP8/GiS/XcJJ5xB5iqZjAsjyvrBC+21vKmMe6ZRFG8jp+dYia32
zEiGGLMD49Q1BQ9EvSZo5t2by+PYjsepoJ7MPgjQ/cidOHJnd29hNI/tYnvL0UwCVhDICEhqfXDy
346bvsbjI/IpakqQB2H1FbKryJ3gs23ZwSy181fXDpBMh3XT8tjM0B4gXNsYVTW6kQy5pp6dqFTB
OUD2YSHFWUPJ3xP9xto7+a5Mypa+O5ddThA3gp1x3ozUEEGGMcuAL5Nz8IBhYZPBlRDfZpTQ5Ywy
eTHT5Bhm82tQA9tPeS2TXyrESz4nR4ekYk86/1qYThbxf2g6mUDVKV5ZELVFQmcb/8fReW3FjmRB
9ItyrZSXXst7BxQFL1rABXkvpczX966ex7kz3dyipMwTJ2LHKtZCegTKaBO72jYP3V02FP2KSkJM
s+wZ3XTlUtLdGvql4zxwbawzA9ezEtFrGXfZT0mLlaEH/zJH+6utZNGWgoCz23WvGg28VNs/kd3Z
a+5q09xyxsvQFisjTX/NifKwttV2sbDOXirU0nKm8+gAqAub7uHQebNxwWnOQCgdRB9+eWbz4ozV
O8rNr3IckrbFePcCac1Dwgx2ZwCVsE9wE28i1eFKgRObZRjXZ4roIxqXuSokeEqOK2snExPgh3Bd
XE66tUqSwJ1nrWTiUmct6nG3hc9fJFNP1vkviOx79mEHU0bMcsE7KVVEJJdCuR7iTeoyXjlu+uDD
A37aFJjsS4+R1rPI9Xo/+RBtaPg4dkl9b7E0VUOGKaO1PsEAPUsY+WsK7YfKTn3hCnGQ4fAO8Csi
+FqfTDVSU41dBLLxNQ6ss0lKEvl2mXfa3lfhAj7hvs74zNDMWV3bWJq66QEnq2Uot7ixwy1Ik+Bt
tFCl4V4Hq9jHcBXIGiClu3cDwkVuvIG2f4LdsjV9RDa7AYfHRmYYkwXZ8m8vm/4YH3+rMTw2OZGr
mKpbXsXqmOfqDd9BO+t5gGfKca1Nl4wNllOkHCxOpsL44apNZeB5gv6mF+qzTdOd8A1YjQlG6Ke/
z7K2HvVxYiQXyCIPBVBsKHd8qSEX4R34rBMbdITg0oRZysZb1dx1qlWyvPgCXUevxsVGkKsbH2HR
JmmDojST7jCsWQnMTXoImy49srw9JOT2kzR+qZT+5zc2UXnyH36y1vFAkpyB04JlQaEchdk6DinI
q+yjIdXStDWKWQhalcV0syJ1TVDSIQ/Mkh5/XXRigbkSqIt2RZCP8FDv8+n5DqQF5a41QQAKFW6m
Srni+PpysogAVgP6lItf5tubZ3lLmxHKjMsXdJfzGLIyd0HxJeUqYD8V6pibIHv4XbYAXsLIGvaE
Pn5qBzJsWqwC112UvM/oTpmzaefGGMkv2n826jnb8hZzJnfLejndQUN5hE99p2FmR9qa2ZRoO/26
yYeZblabSJs4Q5tN6/nwocmvMc3mevftO/qF9QK3ET4MnNZh223LEHcFkZXCZVvX+cuJPEwUTN+x
X2EeosuLOl3fSpasqE8FPyGdb8cMHiI78EVt8XqpJnVLE/2mldow683ypzVA3oO7NCo2w/r0CE3s
WEhBseTKDsBoW3g5zlALEVG4kCTGVy3GpGAGARti4s7akPzoVUf14QCj2l104BkDyVSPj8+DLYhf
dJlNeBxBSLLtBWQjwt/K5qPADcLj2Z+oWtrTuIUzE/8kXubZGOZLs4zmwCyWU9KcdcysnHZvdW9y
cGLLxdiuO+KloxMEfw8fJJFRwnaUb1B2/Kb4fIsAmH6RnlofV0zizuIyXnqiY2tQ98fJtmBjdDcs
KQucsGtFqpc+IqbZcOM17m+nucOmcfMPBOOzDp0u1oKfyImei9qnsDPFFKtb/SPS5MN04jvgwGRW
GrS3IQ8t3Li85Il+SKLwtfG5RMQsbY6mPe6QkUFV9JfSFduuCPe5IKBJtVMFLocPNP6wHVrLJ3fc
lm4a4Z3R0BpbzHrj4P1TRU/IRePYCxP1kDi+7LpL95lK77XOLdgPWD6S1d5ZAPlk2L/zogWUE5gH
w+SDoUSPCdQVrwWK7ty2TZ5FaiVDcbCsfJHV2VEz8RTE1Sa2nnEcrwZRzu4705P3yZfvgYGBNRL1
BAyP/EYx6se+4gHV6QPnhkYSYWBvYflRfPGM+t5EZBVp0H3Ro9Zc9GR+auFfTeYUVdFObDqut5yw
6h3HMv9oNZ5JzMFn2gHuxEjWYY92h3H1EE4CBLXwtnk++cQV4z3uKhBCo7eGN3Gmj+1fx3PHD8A5
B/GHO0HSnFTZvLUls1pc9D2lVBUjFxEWl1KkrEKRgaawsgU/vESDGYzprS69t6moXkLLJQtOmXjV
c/WRDRUjNCQtWrua+ygwc8rA+xntQTwhChUkBRd0sCqtWrYh76FRu5As2waZc8NrlfC414pjg/4r
o3Vf3M7fl1I+dHbpvY2rhPvWnPrJV8OQrLeNamCa8R6kj56PnfbWN+Gv3mrfLFAtxAeQ+7YFG5Qs
P8bJAWh+OubLKA7yTeJiw+sH/y+JkP1CkPm8ZZDcfc/e67TzRaVxUTAfEwS+0LV+c9q7WT5dxsZh
La2s7uBxs/ExI6d1eKHU9y2iyTCK+EHMFiGHMq6ba7snK8JxBLJ+xFYYH7U8O/U2sIws8+n5pdsB
TK4+imwOVv0f4/MTxk2hGomLi8NtpZrKeT9Mnw7HAJnQE6WbxyEytjIuH4Wknxl4xCvONdqzg6tW
0ITc6PD+NOtdWM6LGYjloGXQVT2Kv2vwq1p59Vz9VDyfnSrilozbGj9TxLrcq60IMdp/mrdX8ei8
hOzkF8GYvEwVv8Uw1c69z+XFS6/mSD2FUa0HBHCL/fOCUDYe0P/DaKn9qXmc70PiGkuZQMeSCOeD
aFm6wxIJ6pGlnBZc4tZ7Hd32kbUjL/xyP3TFPpjMrwo+HTTnaZa65pdd40zQYNdlRrfVfbVqTHtD
wcRytMCtivE8utbV4M8H4she5C7zIrnhAnoyIYlbjO6y40LhaNEu6odFY8S/gY7YxPAJ6yKEohtS
nAtJQL+5Q9+tOhPisGthYRE/ZCbeXd5MVCja7qou+htFezj5BaebpKgGhcR+I6zwYUr/00vM7y7J
/7lNfap5pbEsJXU3mV6wwmu6pNjuNQcMBT7T5lSQziG0mehdqzymdUcND3nM1MpflcDfCDu90vwr
Lvhr2vXwk40K61ZL+kuJfcDFkkqEhVQtqBR1oD16QS7pkPjm0imNndUWLz6u4Xml0OH17uCE44vX
VgVrhPrBHm0EiTue7D7D66zH69LNSawgTWY0kLDzTlY4JtHPeyXnZYW0a6pt2JXfWoD7ItHNc2OQ
TIl8SAlOnRMgjcQiJ3OSE6zus2GD/YRhk8w9Y/0PKNNXa6RSSYG5YpVUv8R00sxIneJIr2EtT97w
zrv+I9EjC4WJOGVdF6cwByk4Zq8FKC5IUMTuBdBj5TQ/3TNKqtvZXU9o5dDkwlDQNKwJOqt2B375
bmcDCZ1hT+IK7y79slD+5pnj7gxHJ37MhyWflw5d54RykEZNJz1VHmz1kutH1QaEnlvr3XzOHqHm
/hO5c2rbZKPnFG6ltobPYrjWIrrLxnwNZX60gT5iJ6j/vDFZtw3ZaVdSRWZXOrgBVs3EDkLo2rR5
9Bznfr2WrWGu6wxQiNdPXLx5YvVqocqhexJrh/EtctJvw8rOZTMN8ynWh4WUHW9pY9hHdnIIY31O
uudmIZUixzewkkd/Wyjt7mXl8wDcQQY65qb7VSikc0zxdKSj7IjgWFeMSml2LwCq8X69iyba6H2B
0Wl4w+b5MbX9TzuF99oHQEUTpx5Bi6PHc9twyZkRvLSQBqAJt2N3hPL2CIMK7Jj5qezwEFbRCdwN
EWk2zXUX7Fm8fNH9tshxCmsRxzkE1KVm4jEA7X1MgnYN5G3XG2oNI+I4yXGLreu7Qjukp0WHNdf/
BoxH7FIsOnutQ+PXvy4XnOKpWoVyekTV8Fejbj6Zyh63iShWoBl4SiY/WYCdX9V1f+1a6hm4u6TU
pob4Qq1L68Sn1OzAD5Q7fAOrXkM2M0d0L0ZUPZKngH4ir07xfjQex6E8DR3FKGmx9P1+mcpiJiZn
H2vFpqeLXEzZ1q/M19LknWUibTY17W+CGtW0fi0GXtdexRqzWwcufE/BLXYLkWGZtd4nhIADDdvA
tQ1yb1yFqeL2W2Rq4Jp9zyNfU4w765WzCaT2FxSS1jtnLRJ9GQp7R+f6Dq/EIpb5frKrH3SBNXyn
re5BrEjyCCuuwY8SO2yO+h5tX2B1nFdj0R/7OkCt6GE77ITKGbjrCoO8ysvyUIdxPIetP256D+SS
Gg6A2+eFmf1gZF3IcrhTUTRuPHs403tAYBGzQEVCKSvGHUPfwnZKqp+fHND80AjSFKJNu71SJDFD
Q9JcmHfvNo8QkxKJGNbx6AwGryq47Yv86YOd4PSyPMEK0+poCQqPO37lLO8hoBknykc2adaFL/Rs
vjnY5JVdkm035EmvfSxINv1aARqEN2q3mGgB7UrUCRSbrBnDRWxUgvuMa++8gbLDWHmPQctLAm7P
ZojpKnr9UfT5HS8QgCmvv+DBb7EVRC90R+KQE+N8qJwBW6hgUseqIqkkaqBYB5kLLNhZki5f+BhF
FgRBNlIEF49MM7WCFLpgtaj8bRaBbcynne5qm7ZvX6LEmQsv5fbHdUhmrwMUIbOLv7kFs4KzVzqs
R7/tSoIyfMZt9H/PAl+xILBmiTOeclD98HEbWKFcoVR8dWLuBoP+4tvwwRqKYQ26CKncnUeEShPC
Aew7yZfQ3Fdq8bqaAMj53Tc1WaveCw6qSI4DLjiemT39oP+gIiUMws1JusYR2fVBvvIYdzQBTlWr
ECqVXPCtYiwn3uCV9ZVMwq6v+72wSdHW9bC1/18qKXQeuwWCClBSF6l/ICD2qDy/n/MWBJlBNMVJ
60dGz1LZ4/RBu3oHFvvuj4xWOf+Zk0XAOdKNX33HZqpFuzNx0duUn+PySKDotRWRS3wTK00iUNj9
lU7CrR2S9hlyDeNF98/SKFkL08GZe21H5ClU4Zo3x1HjAffKfJ+nET8JpFk347wx8obEt2q+J6v6
93wwtA7+gRknkO9E+sKdl61gU5xYGrDONfX2TPMe5PSqT3dxBljLArO29yo7XsWUXXCXpgq7l2JX
0xW7jT3rFacFXMrSwDA2FPtRwI8Ligpkcn9CQYDapMhsDu8qJtzi9vh2Y96+mEJL1Hy7VS+ungD1
93Eb3mQgHD7qlJc5C41XV+OgJtENUMKAE0wA5z0tngaXmtYcpGV+hNkYYSAd2q54rfTGXAcjdtS4
HmDx+ETzIF3PMIHBlSCFSfA22ZgGmwbdcXaVZmKM4L3EE49RpmFWrwqnnufUKlOvBHmD+tqbTn0t
zMZqLWstWboo4IwP5PsDriUj/7/B9MlFpwfcuJ+lCPaGH+1Mqd8bmSyUS00mBTWZ7l9GXc1DM58l
wt+4z69ubfcHXmFbMy3e3Ngs5iXkBBxde5EBkMDB7JXyB+355mM7zQNzk/p0CoFyjWee4/4bsdd4
xMEW8RR+EPWDhqN9VwO4i3gkQmuq7mCKCiU4JLxdk0Hif+9QS2DRr0o3AIOHDOxP5QISGXRmL7Ns
r2VioTIE1Gnle8MKltTpsRrXTHblFPpFSuvYZ7hfKrf2wLUPVpTip9Ew5QL6PvuKKVY4R8I/O6G1
X2w4ZjnerRk93qRWKB+meY9Pvq5fG0USoJjGLSnWG6aeNRDAftWl4qqqDqNcy8ouZPYpw7Ii+Zcz
uYYfua7/G2gAmMV6+Ctr/3ecrD0MtWWS1m80PHP9aBrmJtVvZOFRBaWw1ZWQZHrlfuEtulsVMvY4
LTLs0bOQTH9mUDPU2DuMongHeUqMdtz7T4hF3NKdYLNnAdKhk/aF7GT26qMrC1CZmJcIia2rbqBi
gmJ7uIurMBVALLhILM3MeZZoCsAI8UWY+ECdqZrmDRdR8HH5EUloZO3oYtioCMCOXXQ1rGjtY8jl
GLo1TXpO65iv0PQ6dAN+zBzfla2oJPqiiwczlXMu4Ux2GRoxmHqCwYxKerp1c7UXmKNngFo+vLD9
y1yq5VrWjbV652LG20d7i63yYBOk7gKSTZWVfoqG3XRqNwDzstWgGATcZjg0Xv6hU3IckVcBuVKu
E4ubvlPCwO1c9eZhJMXk1b/wi73qaYuUHWnHKm7bNcrZkSrhP1kNj0xGf3GQ7aAo7oNgMBFJra1J
p+qsDqubaCCSlB0MPJ8Tdq3X9qc0k3tD5SJxd/fQ1NavhUTBZyrBB0tepUG0MbP0HkoNfyhKiNO3
+1BntpZ8BSc73/OMvViBA4OJiavRi43XJ86Mhrdi5mLp7Hlfu4b/bZfUnUZmLOY2eyNqIfYkid5L
3fxj1h2wMSEPsUKca76zNRzI56Qjthg3xG8U9ib9GRW9SxPpBN9Xj9bRv4Xpv/AtfIwFj4qhigdF
03PYp/iDDfcrL/MND8JDK8nd2MATaI98tj/GVCDQvTuz+1Au4UAAGq3bf6wKpheiL2sa/qJlEOPa
4Q2dzgcRNht7rN/LqmPcw4A8tihpXoKlVodjy6+n3KO9HJht1gP/lLnT8Tesc/UnPAIJus/FkQP1
6GrEwIOngm0KY9G0mCuJ/nIwd3gJQqMUS8cL30cpfh1iqvjIYQrJOt3GQkNZGLIPhzwrr77nN18Q
7Tbwzg69ll4xUIwQkng7R7owjnbBjTus+xX/qGmpuF2yDuMX5thiZkXhE8tvY9xlJTb3gWEi25r6
omZC5zUp4kU86AWbnPpS62wrB9vZURifLLWUNgWzcolaEpf2bMBjjrnr3XxX61O9rRqMzqNIjLVW
qW0++PWe4PAZTx5VGbwTceK4f3ma/6j22YLBRUt5HENBjNqRYZSzq/HPNvy79BU7w060R+GX2yaj
7FPPAdmFa0JAV8ZLf9unXEhAwo/XIGI8JsOvM3tbBquHqt/4Q9KsBld+BAPq60Qvd0oF6oHY1rYh
T4F8wjJRHzHgefS08K9KeIrAn4016h6NVRbKfqHzWE75CrztV4PD6813IrpwTJwikQlQkbBUb2dn
EdW4Mgu0OVXQaaEP+wDMSprqP7bBz2yAwgGi/IbwdndaHiSIsd6M6pprZyHwJRrO7tY7ZkZ/TvWR
ubHfN4Z1EkrbTob16rJVR4IPQrrmeKvWk/uN8k7JFiVXc5bgFffyZpUp+EVON/7Vdvw+cKXBuGa8
VzJ+NdWzyj7A6pJBb6CaONlJQQqx8dI7feVswIZ8Il8Q0ftUR+7V9Dw+M+tV5cPNCvxXeoofyFD7
1vSmbZ1V0LzUOsvLSzl42hZZTgLiw3jYdEFGQCX2V/pU6AugKfrSVu3DnvwXLqnmXLqk3jHRh2uA
E0fXps1DFAkOxYipumSDMidShblkQjR0S/ej8Z23doje3ZDbUN+1N43yZ/LK7bEIgE7hogEeMAJF
jZsRtik2X4PZncZe6IA+HiE+2LVhNx+BU39GQ/yXGuNPrRnHAiuI8tXeTtPqoNXRPyNM1pZPakBz
xYupQuas8VUkY7cQ0ntTgjoE4MaciOSBMUUYh7D1tsIud4WWI3Q5zj2nrzCIgAG6CV8A9o15GT0a
l0epMspPt2qvCri5j0G9TrV5J0K2X73Coi/Y+xkNH4j2AwpmldYiAa3rlhsC5TiieNlvS7rrOJHx
gtXGiIM595BQgDJ57dGPFWJHAdmU3TYrGrklNvvdDp49G5OCHH/HrroYHUQLJAxuCoz/U2NjmVEg
lnvvPjEI5h78R2BnoIuiJx8i00Cia90/FgAg4pP6LUujL9sUm5qMCW5V5wAxh84nucOFxGfWa9g9
GvcYDPo6A8ra8qvAJQOMN7CmbQgCtqobjpfuok/2JX1SObJo+hzaadeHvP9K5xJyC3fDsV6wR/se
/OJ7VPWZCPmrlwzzrheHui9vTWvfkzRcldl4EbwD8tJ/pG12qhoYNI25IPrtQR8F7wShMH0q5Ynt
3Fpv3DmdQ/eYg5kXbpOG4c4fuVvWfbXRwuHc2sMjacyPCMlY5SB/ilj/sjP9OGTZwqDUMUiqe4Qp
IAj0S08iCxnnytLzTEieaVjuud5feeqOCc7TwJsObtLdeme41J31L8Lt4MXFPpbMox5VfIlsrqZp
Qb30L73AQsF3Fu00lQQZYIJZwxcRFGgLGVmVYHxETbpB96MutiV6CjVdhXTZDCQ+htRd98jqh77O
HnGS/mh6fAyDjoaajCArQB9MIhcflxZRbyTrAkI7YdJTooEcZxJo54WlrVyn2KZ+dMXW663IwhEq
nKJzWHtcp+Vfm9nrzs6OcTztLEPfugBdlqYPT4jcYLiU9hgvQRodoa4thp4g0xg6uFAg68zdiMw0
BPjuELicG5iFzBeb/vNLVg7FIcuTaPssVJCyeNEt6Z1dM99lUbee2AGtgaZgUIKJPuuL+l/edF+9
wFJAV+lLURRgw+LGw9EnhoXlVu5SK9orrjywzdK5eWNXb4PKPvOQkGFzv5/BETrY6Z8ZL7IL7qlD
Z0VuPhItPhJLPeN8J21dv4NKWdJCd2lsdddNdhH69BIMRfkU2Z7IM9AnWqTzpR4kcVbiBrbp7Dnr
3W1ucLro/Hc73RdHNwdiLTlJCJ8yY+bjssTRI2gJ3FRVmS19gMUzK3EOKmhfQObAVNA+xHO0qPLi
s0fZRtiZ0wG8qwYbLNMTj0JshEwb1J8Gtp3t+O9T4sYod9jtXfPuhx4+X64KT+GII2hPAOllasFT
qY6xxGCEkxHg8WwE7qnfMt/qlsETlMEqZWs2PGMFZXAnxpxsHcbNmVtQsIkDj0s+8enQNu4J2zMG
FCAKNZp2R5njSlXWr5n1d06nnzCQxyqF6FVmKUr7VHwarMVmg9WcMFW1RMRhqQUBz04PvaaybXvp
VNoaRmuK6gjlJDRvQaRZaEHRl4eYqBXlsIbA3y4nrQO1IApmPFFhseW7amWFeSO1jjcw9r21JbH4
RLhjJkJlT461NzMmUs0dBZEYXdShnfRvNLmlW8h/Hn+8kwN7eysuzizNb2XUb4EmvPdmvG3c9l9v
Jm9J3B78ytkqHLWT6r7iEbuRW+RgjHGCzgMa35clnY2Ef7fCaDaKVzSBIDzvWeTvcX3eNVE9uo5N
EKiUiIgBKQwTp8cMoehaqnZdKYNEpDsECyr4Msg/0UUL+CqblYF5GXM4WI2t0WP5Syv7ZutOy9GK
MO4F7PtFWfwIqv0KidG4ZjeALQGc8tBjbVPSxe1BBc66yp0FVQeHoSFQlmj48Mls8Lq2UbKME8fz
i92TY0FOQ5zt5A+DP4YLYP0Lz1YYvzjJBFn7eWJXf1HDzAqpyeHswkZMxM7CLox48xzQI604Gk4M
G7KPTcAV6juo8rML161P0xuFg8AlRwOEQQ3it9LNrTc2C5gKcxH3W/SclzGS/3TT2HYcJfDdPyH7
bIxOnJOsX9FXeUSI3WpETB0HSvSoiu/ed0kiWDo8axBBwQRCrKmbo6mFx2hMb+Gz78GyxeHpcA/A
K7kThTr6tDd4jBhpNz3ZDzl4ZzNi+1fERwP7VIUbbwjGpV3wItHD8BNn3NZys5Oj6p4aLHWvMvOF
/hwsRywU0MD4qG4dY3M9JQc/b55G7O7pnyrekKrAbKbVhVvtJRI+mBuibyMlNTr0V4pWANbG+nZC
6zNteU2YnpTvOYuIYgE/cK9UARYbP7PvQTryF6ArI/Mh8WeLbHqNEelxBRDo4RqeqK3ATgUontwJ
Nodl3wdcPk2yR7HEHpZbtJObtGBriIfcE2zM6hHepIyZOura5SAp+PGTk1O198bP32MAzLmUpyb2
iOqVRxlJcF/GpU8KIGbIQHbSf6dO8o6+do4z7zoMANvQjgbypnAj+dcelVM1FJrJ8RiZEwflc2b1
vB2gzaXODh+ex7BMDGMXFSWp3XzYMPCzMyytLxKzN5Du+G1LJu4Y4K4qPnSD72Dc8QvPkQcdq8LI
xiHT4yuirrVhZ5/3dy1s36pqWhlj/NAncyNlvmLc2iiSO6VV0jtmDwtTMzmXobfGQFEDjymiBl07
ps5xBEOt0kHO6IbjFq0oBrUEu44xCF8rVb5CiZjFA2+0gr03eHauo1B5BypxcI8dopZNk9Z2tL1z
sZqztH9YQ4mFAKe3z7c8BBTt+YT5+jHswXySfBpaCp1CmsPgrZdry6KNAFSR5UkO/nyd6hDvfY7V
0eyWsTP9dmnyWpkQWLk5vPXRuCQs+8suCgeyZBeZGt/QcRqMD+GPcNO/OqPGLxgGFlOmxBRqx8zY
7dNzROJOrxFfGsfn8tp9TrF3pTmEPgMJUyhyqi0tAq+OISk11Z8rSUwK+mWEReeDhIHGO+6doPhp
7Ik3cyX6VcViyhDW+zBFE9xNZ23XFb0MjIMnlgxnOySaAxpTbCn0gZIFr4lsJULmoHE9CNr6Zrc+
SNsAgO+oVQR42w/sapeyxZbp4HOZ+YX8dmq8Vr5l/pbCo7c+9f8NWekto4YtsUb93NpHzcbCX/Jr
sd9KYHvMdO62i6ePccLwqMpN0zcrDVxwbdUo5uU+MtP3pExv+J7uEpggKvPCGNJ2kygJQZ/3qqTB
3gZVkUSRtYhVuLGF88/tAT1orlo3Tw/K0CXvNV4Zvp44dROPwE6iMRDXcoER6+KRp6AndMEpsbNL
RfJ/2Cd4Ddp8WHhhjzYCgATwGprHTp+ed5zqMI4YsIDUrhM73Ket/UB1R+/nu7wQtfYbS/ULbdKf
awbEt8nRd3iz2BHY3u/0rKzolHWyS65KqQuAPTCHZKaijq4kBMgV2jFmBVOmy2AKvn0t/dGfOQcr
sL5i0i84+41p4WhknczBOca62KjE+WDhykvK5QI5bhocx4pdM1mM7ijAMi2TnmVlXj3P1keBEHDQ
u+otTOOPwSSVWKUXJ2kQSxqI+jEi/Y678toKkleLBF/Rlx9ZZuEQbV5Gle0NFg5j3r0FXfjUHPZe
FG5iL155o7nilF4Gsjj6zYXrDDdPmmyggs41h2yOlU6Q4SL9ZYjNXQ2v17CpRCAHSzjOo0qK9iA4
LTM+IR5pMiBJRx2s46z9wTzyBwSx/K0A+eukCAFqZNKj3zlbsduNZ6YN/kn2zgu1SGtb+PfYk1/V
hN23Z1HWWwi3bob4ozTGZ+W/4Rx4Y/FzqXsxG0r1zlhL4U4y1XM91aOl93zbdM67ozeXdqAFOYty
8kX11ujsnASM2AVP6awVZBpMVraGXeob5PluaRZ44rWUixRNzBz7AqThFA6bIbLx2TaUmnqeXAAj
+rQyxdxZBbc85gMs3BEvV7pOoL9jrsZvX1+KUL1pk35T0rpQndHN/HyiqWLCpQc2bS4J+ZNMgM0s
jS8Ae9SjjRgSjbDVj5Dh/gpfR/sbkuyIgHqvfKDUkGMRfJGMGYex7tjxdPHbiotZHG0MlX96E8DA
cAxhQQVJP5fOoHNXotIN9OSxmWBfqVDfRBGQ2T78FWPzCTYSc5O1tQ0Hsjx8CN5Gn2Env10zW5Qp
Jz195JDOeW+gLZBMB2De8jLM0ww70MA6uyYr1fosdCffDZdDkrh/sEhxj09aaNH+jdu/D7RlYOXg
nFqSUAR5VTQrm8rDrTqKfYNtLiLCbbJBbBqNSyNkxegaZGXyh4mFrT5xlundRmTANJNNn2mU+QxX
VsZtlSspfSK9/LFDMzh20IBmDSCUkkiiqDfaiPJDJjQhXJOay1RQbJiroj2ktgRu1DzLStv0bNeD
vpKYT5BGGuvmJj2/zCd5mXoybesY1qMx8W2TVE22SsbiSwAcXkMfRJQKEHRKSxlnK6bcnnnMXgZR
/w8imPYg2flLqzgRMxnQCR2G8W00ydETEp+OzPxoVJYSsLI4NmuL/qvRTfAuZqxXiRyTFmIwMGaW
ryeXWtYJB03BFzDpxIa6DU5n37Ar1Am7W/Ze612mAq02EfV334XylBASnfamZsE159s+R36pj22D
hjF3qcyq59XgePjt0ogIUlyaO5J9NDrQaK3vTayGC0dwtefL6UFTcDV9Myrnz8KYrazqxmRI7kWY
HatV/2QAKSSd1mUrJFjKSQNLuR+4ki+YduUiAV011y17/qzK5VYNtzMlly087zvKoSzWI3YD7IA5
H1OlZmWF4cjU+ANHNwyyCU8TqsE3xvOyL7exdhA5SHTEyl95XI/As80nszvkvgbH13Q+DDd+RF28
K0P/NRHyE9baEhvNIu20LxY53Mp692Sn3g9eq4uNTQtzXnSgk/Q0OfbNjcn2jv4aUNWBA1ounAo1
TGrR25hVl7wJ3iqd0h9SqxoMnamBy8A1PxLBfaQZeV5EWrgUprUXqaQaXqZs+pyzmWK6E7y6fI1R
vydwqzL4jrKvz1BczwkDHmQZmWD9N51lLLPvRKflF8THMfUtVkPUTK6Kslzj9cHpjQcvM67S4g1a
paDR1JCruaBT5EiMNCfDSAW4V7AvsCrfOMJ+2/DDGJsEYj9g6m1reBGWXo8LUAcPJ5rnKQNwipkM
bYGbi3TfkHXQk+mEAuADmqleCiukGIQKlL1XGON11DVt5evFOU7NHQL/pwgHcWg11gR6bNJHnJTa
NXAsWjD9wXvvuvIGYRzX+/TkcNf8lfjKo7Jwi4KQQ7ljI2mkqIvHYObH1LJGUkEFhNnu7gzaRSPb
oHuVdsry8ULP47mnNCeLxZ5TnAi7wdYjdj79yflkG79oany2Zl4uPZ9CN+EwtMfNrqv1TyOVn5Ad
8Xk5LY2MuJCGOkTdL7n1NpIGzfQ/js5jOXJcC6JfxAh6EtvyViVbMhuGNGrRgh40+Pp3+JYT060Z
VZHANZknE/S79vyum2UjVuqrO5Ji5TFQ3NBpUlPaO3tCS9mWOL67CdAef/chMOTPkjCRpqXcic55
8kv5ERkMOouc/Am/WGZSTvLYadRaJWc3BQOWhdF6dLvhl+xETOgOc0IyaqNhz/qFhSeZnnEXcaQG
1gpxyzEqhlcT9fLitSx8geg9RwtrWJepeq2bGRQS+uqe5tMHlNk1p067OEnTCzDcvZnqv3qYz6lW
B7dtjuxLjqWbPJNv+tcqIheJ2SvcblNIUlexLs71f3Umt2hEMI9EtIjxXqKoJRAOUq9usmstwu1E
olpPxVAM2DVjiAGS6KOavGd6mO24uNE6aPKKOBZqC3aIbnrJkSSdzMb+7Vsqf0R3xLLkVqUpUElp
0V0gmZ8reh5308WNsc/7gA5wHF6MAQloEl8TttirKufA1UnCg5jnuGMzCCLd/Ip48VKRdUkmN20D
nqG14bUkxS4Q0qD/klblkXCP/8cDHI9UmYCADPxPl2Z77Y1kQpYtzuViBKBYLxucXADEVAXWj8Um
TP0RbqyY6IaEanrfOHlBAyI+EHexRep2jN329E7YPb33YUG3RubAsn709iVYZxQ184s1mnd0vIde
46r3fXJ/PIw6/TaBoKDmhFRUD+swBqhqwWwI3riBIKAed6h9Btv8xIj+K/BJuQhHegJmGZXHFBH/
F2pIgDK47NOJg9MUJiQ0aKTGlL9aCAIYRYirM5KHxgyfX+PWl+LH7cIbFfc3sxR72/s5Sv7K+xUd
iBWIKZ9eBWAG2X1CsifpkaWFXrLpbiMfR8mK3UyGvWerb6vh8i6MRwvwyTYV8X/OgOcpYRBgus9F
U7Bk71G0K6y1eJlq7tuOEibQp2TBlM7hU6tAjpsBBpAGx4ys94htdwjHxJYhcHt30viL1Q5RhIMO
DpKVaCHkI9FI1a7KrG1vx9s+hRQJ3OQj63glUWT/EiiAO1jNzdYNaFunvv7GgbGL6x5mq8XSToT5
rq7mr6DOn6GX76IQKAgFiNVSvOKSemmrYOBM7Tbsb85GMON2GjClav8htbo9QfJn3OYP9Tw8WxL+
KK7EKeWOLcEBD/I6dsaJWIbvGjwPIWdvMZGPVkvuCAOzLOxvLKEBtcSE51RU653vI8ptAeQVsY/U
ynzvYNrMkfuOdUiu3ck99oa8JdIHu7GkCwX8Mpu0m75mhndwViJrW0i3Y8+D+dkHl015CNO2gKFx
ZvgIJsIDvlHgN1ihoX1XGYU84/x9NAdfhZc8GxMj3lbfKRCjU5tgBo3gaIKAysqtVxMP7VjBewrr
bBcbZBBo5V1LY8nv4XOR0qqPZooZ2IN/RDpriimhnr8EUIc1E9MtlxuoaZESgZQ9QrLBXTKFz2Gk
bpbMXkPELTwqkBhqdcni9BvCYHrtKpeI7X7Osf1bzxNltEoFzuqYQUT2fxHxshnlQ4keBsv79qyF
YzXyGLu28WKUkkSegkw/wH2b1ODtNt30OzOniPgEBJGoXz5lzvFjWtNwjHTxG2Mu5aCu5b5veX8i
mSWI4HEp9cgjWSvzJmhRnxCG3ynDu10zthuLlVdQ+ofOHV4Wz9TYORcua0pPsiRDYtG04lJCMIhS
u6uWeNAB6y6AF9aXisQzC61MBPLnwauIa839EB1tiCFktD28FKKX66bvqRYCjwzciTQLlqJ318/h
JbZJuSG9TjEDD03OwUys5ch8jc+uXfmdwHlVlj9zCsMjduevoqivqFB7olBImCisx7yYlr1r7DHC
RFrX/caadskLntXAQx41Of8rrcdjkdXryI+O2uZL9UTykbJ8g9qid4WLDDThmSJdCFIgRi3y4mkB
4bm47GceSzN+Rlb5Oiv3VUwB8KHKeB2pEtsEwcYAKINFEfRnpOjrUZeXAVLbOijTeSdilxAnk3vD
ZvM2zkxAaXPgGEwwLdliWO38VTvOrVDMyz2T5DtUouRMTMxCRDS7cCzg7s8AF2QsYCIC0DDddmup
Zftca6zi47csrHfiUA7gCc8pcJU04ecKGHoCjYEmWMunrpZWiCfSRZGGhCUKw391YDro7eHz2WPp
7tilD2iSSRjy4rrZE2T8JZAOrM0Z1EBPqOTaTqIabVK0izyysiyoOxiI7KPJdcx490M4SN6XjbA4
WFHqYIAU/gYmQP9m4EJ+Von74iIudGkBkV1O0a6DdY0SFJWamuZz6BnuLuIj31WeunckdqH7RPaf
KSPfzqUYt4qiFPb1jtzjH35uxJLOTk/hvKQcaPNNOAGg0UVxYiQznQj5P5rkjHVITC2iMiQ8Lusu
WFE8RdbgopiZNR8qLGnXVX+JibI257dGgUDzJHEXgVLFQKcYZc+PeLZ2ZpO/+cp7ChtACbbzpBtU
U5hBGTZ7VI/DeO1FMx3MLPxNelbqZTL/8MI9Z6hATcZaz5ks7f94NoetkaHFT6f+I9XFi4GEpErj
m9NFF7PTnMCOsUtRwx7GUqbXXiKkSjrkavMCM4ki/JRsP8jqYqu3BnhIWlvNZFyMF22GCdsUrXcq
zD86v31O63LYKtzj7EKbr5yPaOXgG2Lzkr90Vvkm7fgWqvwwJu4fqrw3qcU9bq03sx8OsU27PSVD
sOlS90MvDkgwlY85o012xO7WMIdkm+cm7+gk7q07XjJO0V2I3ZDHgG1kOrqsdWCAGIr59VCA/STT
Z9fivVVs0gaIDGM7S/Bc+bayet6qDqyNNr7Hov1JhUlGisO8pWv7YxD4x9iLblPuHmy4Yo7B5Ro6
P6bA/gDaxQsAnQ25nNezJgtK59vSce7wAe7I6my+LrA7DRzgujdvcVGdFfa00jUQ3cqndEg+whFC
H399L+Lyy4yjo2K4Hk0m0iWCc4bGZCHAWEd0v6NIb4MLPDo2vA9VT8BOuOCC8e7m1OdRG52TssR9
lgw7VgENWomZAilRb7bCbMBL/NUIve1dFhodBawOuzdmY1f2ype+LoKtCXgXXS9FixEcOgveKYDN
e0nbvC+Y0GPgwAamD35N8phHdFeeDHR+mOra4OqiSFIeCpVlacDEkyvh/+vtfPpx4rp8QEjvbFJE
/AjF9ujgwcKxqzlifztourNVr5y3DqpgWwTwLAie9Lp+yZJsUKBJp98BzmlfhMMAuk2sfdK77w5u
QQL6sBv6gH4oX6Nb3BODkKNRotNN164Tf5Yiak/gZryd4rWAaPxBuApygSDfZzm+LqN6ZT96UATY
o01u4iOK0xMpBMAekuc0X/wg4DZWI/Ml5Ctn9h6fWIgPaFL2vt/jLYLfRrd0T6R7HImF2xCqK6Fc
hfMuSovfNNLQWViFhNDsdwPk372K5lf2MKjB42InTfAJacWCk3eywLrdUMFvfcPMF0HJG2holt1d
a+9Ek95HK71Ec4X+JBV3NSmCi/J63mXVsC0740dgQV1V9GRCO+/e2OITrN+tRt0MDPxiZqHU+3Lr
cAtHEyjuzsCMFVunHrtno5Gb+TGMdPKPaGcKQZ4BV2Z8xUBBmJ8tP4y029le8o2O/kSywjZXfFeq
vsb5xO5his/9nP0oRxLEF+5KXovSKHcySriPzL9RhF+OGJtV6wV3isl4i/7CWw0Y/Z9yw+HaaDin
PNm91Dh6IfIxuKJeGtofqeeTyEgRc/NlinIiFXuvmv6zy4KtBZ0u5Nm0kB5WkoHo7H3iMSCtMhzP
moAXEwG6NdG4ywrHewkRPtmVmBJ6v8VzW9r0GoNel2l5DitxxR0xrYcqIevLi1Z+2F2sasJr5l7R
l+P9IAp+RWl4IZjz0RnDR0C8Joa1GLcFXJ1trym/qtz9AKjKQBp6Q9fKf5PffnYQr6G0qSfkkBpj
iPuQOfXrkNVnpYpd3JsnuzJeGsjKWWhe6ib8k4K/EVY2XrD0B3okExvJYWFGr0rSu4dkCMMX0qFz
SiIcDbi3AtxI0A6al5QVGkMkVrShS+RW498Ti2QaT+CxBqq5CHbtxyRQv3nmBOvAHQ7kp7zaQoIN
DmamRaCV03AJqzN1+ylF1a0LNbib3kz6faKsF5NZ8cadkydf9SGzXOskMDDJmsN0TCu2mIzTgMd0
OE+bd1XDzGwMVgpRVjyhVtvXzMPXkW0erCb8dpk/robR/ews9C4pNkZr8ZUYDgQb+7HQzFF7PJTI
oBCJOaeMI3eL+ZEtlVUSrWKxMcxt7631MYFESBas2KDnrpDmpB6mugZA+Tha18EAxlAI0cIj7d+q
3vO2RdRkv4ZPmjx/CmlmdFCD/+Ox+9s3FUmWPZ6vQxrX7V4Y9rvvx3/jmGdLzvCtCjL881q88jMG
ruyF05BYb1PKMy7jM9THmDjmxkEoWxMX2UPk6kM07cIX5dpszHnjpwEMz3i4jUmBN63dmqPyL3oC
VmGHQGMBJoDZCgj26e186y2SliArdqkyjtNkLBGB5pUbDNL73M8HDqkD63i61yJ54AnCPdoG1cpm
GgsPvLonecEUfB6vQRWpbTsvua0cakQDhL+ubO6D6zFDyQVLhEp9xz6jjzqqb4aj5qcqBjo54cg8
Dezq34uxSP/LQdKhDPLeQolKea65pNvBekim7tCAzVo75hRs2PFSXRfRZ9GRGzWp5YqLY//JYMqz
8psUgHgvcTbp+Twk4ugpFBZ8HSfHqP/BfIaoBfVvzef2GSFw8fLqgQTLry5Nqr10wF+iBDXpypJL
F+QsCxOKUwvQLHmInbXVpbz7SxacKzHAoBeyUoe73HA+6zkER9EFv55CKQ8APnx05MQl7SMWDWLv
nWsk2I0aCfhUB9ckRM9djvF3YqbwaE1I8sPo/wYdwHOAkC73B4k5IrXrgw6p39LWY5/gG+O1yBPG
TnWGWEwfO+0xNq/hVUn6ut4bD9JjgpdkX9pQv4aZXYtCfZhpzQGcXvTQP+ALu6gQ+W3h9S8I+iHY
j/7DlOYHEULCXkgzCgBtUMDEwze4UlzJa1u2N4WZvUZHRAFf1VtrSWs2VUURN7SXxItOOWnjPXls
NPIE2tjJW2cUe8dwbm49nsMeKuOQ1+nWQvS6pkfYiNKCKeaQplxXPRFFZXkUGumcSOUqC7ynAEE/
91For0PLO6O3j17cYPwk0iIHhCpZWJvMk5F3ryo6XCOhDikAT2K8STeesveGLV9tfDubNunBk8Ag
gjLOemSS5KBqW32hm7VOFlJ3eIXWXavhxe8Z68iybyje0DgOHVaZvG1OkRU/T+WYrJy6n+466T+M
sZ+hTuBPCRvcmKkjzL3BWVZU/MikgB5QX5EwQwljCzzAlnD8wLQZawTpVylMZNhp/kfQ00UOScAv
OAQXy4yQame8WqJ1Qp40qgpfBv7TXA4Bu03wW6dZBMgWqaUScpSw7IJOhvQSFPqqFZtVEnShsMdO
FGDz5hytA3hhMlrK14ZnCN6R2sUVySixJlaEVeMG9dKx7sCNABz/sILWw0DsvOWeIP0vkT/m2P8k
Rnhmmf/u2u7dxdy4rocS0oHJn3V8/xrgT2Kw0R5FpXa6QpzELNvGrRIRzxgVpPM4WcsYx/nnY6wn
PWS6dR1vt1B6gnUWQwEdjKOMJsq2OQ1WU8UAf3LjXWpA5SgNbO98o4jmxpNO6k8T7qWW7V9gRj9x
twisxFNVSTbdlXOo/fqVUTY+7JCgGkBL2aoM7TekF+epLz+ZtMDDQBaWBPbV7qfzmIoTIOQLUzq5
LnF5QwjmZLP75empvvJC8ujjTljFXfFDKb8rSSFbR5SxgxEy7K9NLIoxoDhzBHPdVW11nQRbm7gl
EIXLca2Xwb1d5SFbCn/rS/+H54ogZEd6n3wtwzXTUfJPebo/zRPIvaJBe9dFOLO8ItSIZgdg3iBF
P3iX4K9yZTKCgnPBIhzdCz/Jadl26zL6po04DksWeFIXT5JVmyza99LVHiMN7FRNkL2Ms+A1QlxZ
aPdtzOc1mSN3GxX5NsrsZ16Ne9QUlzEqrsFAXal75xUv1HvvEF+SMrJPSuKH8B9ieU2bfw4IMCDb
j1WF2155HZstHTOwwJNASjou7M54aKoQu/awdztgbCayGYUPcjuH3dek6lPL3omyx683vtD+CT4b
UkksLkxi0EFhJMqoYHyLQe4YrNwxNh5S3VrbzAcNy+TFR7qeM9EbnPEoXZLRCWXvH0TolLsmALgS
eQHtmWItZ6uUOTqDf6QxZIcg/f6dEkY3WPafBi96r9kCkKtxzivMqwmcC+7iPa4ZFjc4rmFQlsue
JloYB9aM4tix+uemz6N1tfA3+4qga3xr2abuKXOaMtuPxARyoyfxA1xt8uSLNj9OLSOzVLTWxcB0
uKmK8jtI6m8bAow3pwdTIlIIjPnUwJWdE8XOEw5TPwFlDlvv1vgBCj2/+eFoZ1AWLRI6AV+uyvKj
NXW/cz0fNfHlW5FgSDRK/aBYVRESCQRnrrJ/7YSfVBqPac4OGu356wjdj/fAsImeJcQjLtFnjbrZ
Omb8YbukWMaO/69lJ3MJWinPkd+QpemlX9KGhRO330kaojIOkAiZVcrbnLeP00IiHq2LzvobS6AP
wyxYTS7VYWGz+Ab9vk8s49ND6BVJyKwwXEvcWyiNHONBEZ/EodHRbE4R4wRHHxKFOdXX9OXQp95B
xBloLKvrWJMrY3j5X9Db9xLxEddi3Owd8pYrW9xFi64mHQV9SXYzZ4E4GJyGtTTFQ+siJICMUnbb
qdFXL6lPjoZd6VkADkwOb/DBqFkDhO3RFzkzzJfi+SsMmm+EgWc5FmBriRhuYv8zzctXMfZ0Z2R/
Eox6HibslEn1EGEPXseynIB0L9PCVt2NgZQllkedZ1ycEQtNqZ5iN4zPvqlGklhUcSGl5+YF5jMs
BGzgOcOsRgNgHjLjkbIOhdbyS8c8Elu2/3uHMmEfsueaMvOXMMaKYxDFR+wFBXxo79jGMfOiGT0+
xI0VQr/TELl0Is4P9k6TlW2DxBB97ZS1txZLDo6Sp1iZpx6dJeX8TRre6xT6IEszQ1Dyq89ZFd/w
PUA82KcxLz5pMcZ1gIBvgxSH1SFeyBptaFNQlgb6p4oQ9I/WeNSdCX+Fva6fmEw0A5Ym8cGLpoNV
hoyHzPcsYbMKdfWsyjC5sCIeIQ0BMpKReO5E8/9o37NbiCPtW7WWcLPwwF0mk/CIWe9xkO3tYGYe
q7K/qeuwlY+kbthGhdh+JIiPsiCG04DXBsIa8S4VMRVBI9at7aR3Nw7zPT4/c4/7gcnQ4gbvnKHd
FxWa2Iipa5zUu9CqeJfx0m5034izJrvqKpv+b4qMT16At0gptEGYrTUFxa30wAEGXf+OmBmYTE+H
P+TOf8wzKG0UzQmH6EMYq9PoakKag51N9baOxvnbG/I/pAIbFVckvDfjypuNdIuezj7QVS5iaHOn
0nmRIuKyIaqFfo/lWU3TsK5Co0T46nFQOj2S7wHXTG0hLvUlq6UU/mdbPAsFscnWT3A5alJ+YfOa
PmMuw879o0mkc0Lvtk3t8NXQPnLQPgahFzhoh9J5xWd7iv32kICoiKPgN0qqLwnhHPcMASJNoLAE
RR/2iHTYo4JsGOJtGA3tB7qBJnc3zeJPWPZgRVpdKo2RR+EZCy2kWBMRkCyZu7PRE9OXtmCRpP4Q
vrnvDU5ctaQwlRYUUfvuhNaGAFwg/1LwKiPmhYVJVEWY5tnKTLwnyOV3MFq/QUkYMNcGb6P6K8jd
2AG5Yf6O97dvffZGw0ZG4EkG37uGgtWvgqWmyUhG0Tdt+wRkTzAqc2NX6ccUusaxclxrBQTyNUVW
myrrzwiGT7uo/8tTUP2Rnr/a0Dg0bvzLe+XvM4VHO+6mfwGsi60c6vLZc+QpzsL1WAPR7IqKm5dE
L13yB80ZmpcuCTPXRGrqrBnWNnFTaBkIJiTcm/Qvyxl2HllcCD2wXtd6MWVgSyyR22ymaSa6BAoc
2ZZ1Ye3mogBk79J1SRsAkQLMiVSpfZvj0V4Risp4C2mvm2WI7LzHKu3PIRk9pzQEdiA7VDGOERJN
1jyHsKjXXpWCNh5Bh7muu6WWYGI7j/ex5MuXssP2PeMv0oCwte1me8sGXd85o/NdK1AaY/cy1ca+
nYj0Y9uPEtIz2d3Z/gOrzFtEtRy31dYUyGBLgVrcSbDIOYxS6ncMIf+3ov1GHqYKUGGrko760CbF
tc9xBbVUzXxxbWDu6xapX+kG+pLBYUXK1rsAoVGuiFkz+XA/p5wlJLpg3YbvrO9v4xSmTFyN4crn
uYWG82w36Xs72MsaMv6yUvM4WMDrLI8ZMw70NfFr4yqcWDa1S/hcldUPuT88dIpmJDBhB4YzW0M3
7Kj5UvuaUZBspoQQ1sCL9i7lXRHXLLJDu9lRqP5LUr72VpjR5v/uRNWmBNjj0fOK5qew0pepyv8N
KC/XoptgDWQ/RZihtykSRU7U8DtniqbUj+5ziQ4ID/VTkZJ6aQz+F/m3n54Ip00C9XGHmOksPfhU
Iy+lw+h/azuseDJMKJJl4+CHxzFmf0RUy6lBuzGFM2t1ohWhuaO86/NTl8ufRAeIkgh6MNrxNGT6
v1Q7X5RzwdZFm7qGGsrDTnzQvs6aHzewgl1KkMTa69WHVHRcngvaioX73qzQM9vU08OENtU08nEb
Yj+FjG4TzDHdZ0W7WxSl+1L1E7tn8UGY39X0KKYc03/Nm/pTlTiVwpz50OiM2Wawi/y5q+Ba+dNA
t5WxWk6CpzZDLRKQqbYy8gb5jvYRJSlWvF5/cxqCQyTQQ/SK1zb2j1Ef7eEizseiR2FUQZ+kQHtu
pvE1lD32YNKKyFt4ZHZ0NjGK1Fl9UZy5USaOJiDgOPXRMcT9a4x/plcA7FrhPnb1DBupgq1pmRNA
n+lez5h6lB1slElWiaeLh8HOxpUfOE9idhgt1rCoWDPMW7PwXh30n64HE6tXENTcWP0MDa9/lT7C
y0A7Ti49xuvPvP6zyvY4y/4pn8XRz61bA2aFkcDYb4PQ5zc2N0OJS0A7J4cZuTeIz9wgPjRhcKVa
95oQhlfN0wvrZSZzAJVcL5PYq4KbNlhtkP571zSJrHn5jOvgDPPqSqpVtpxxepObySevj3ssR1rG
ylZ3LjnCvSboOLQ2nKxliGRBk25b+fs4s/em3+zzpoc5OhdAWOp5bSr/ufWncMdS4W6hFNuM4Qgu
NJu2ihw+o0Z6AL/6rFL51pjuNXSRl3JigexFCVVMztGsllaVSWxNde7LZaPrE/ySQYh0guhKxDVe
DxKtLGQGjSfvdQwDDX/khuTPNXmJ48YdkShXxjuJjld8iJC78aiRJOuRXdC16PTL8Uw+kbfOtH8Q
srkK5fwiOM/2hnZ2BU/ZZvZFgPxWzMypSc4yRvfCDObVKzryAWvnJa2zfEt4uQAET9Nb2jH1hU/C
wEpPbQVDsLaiL8XJdMHydamLhfRjj/KVO4pRAwf7OnPxqkT1UD3GNg+MlQOJZu0TYDxVes9rWP7W
YQCa26nda6wmkLGEBv/Xu1b9H22qfS6Vl332TsjzZ8uSux8XTHHKhyG4TkMFWCaDmrRNpqSDgzE7
JevyoL3G2JweKRqKjybw0OpzWElU0HawduNG7V2FyqMG/ULk1rK1o3mBbxSSSFiHnMLGmjGduebU
xBDRms9VGHLU2Ggaw3uT4D/hdUQKOX70vYtVYkS1L+rvHghLO4PZDJP6NhNAxAyHpzoLYU9Aul5q
G7tnTtvjWUbe/QQP/hBa019E+lxmlS+dmpDw0cXxAdrtyLGNSArTSsAWysYsyJrXuBrZMPNt16xV
At5LjHTp2mHIuuKP7XxgoCIwb4hjAMia/XPLco06USNoJHeceLsevRcJ1W3ZyFOdIqYECWQ/0+gn
BDxZrnoQllR7yzXVueHBPIQwCbYO7TtGCUD5DA3pl5O+GSlH0QFtbW2jb3Az2o4UXutNYHbwO5V3
6zpAPoBRJ0hPCvmlvwVHa4wr7Zr5VwQPeS9Td/wo8HvtO2WDcMTMcdfZoqVvQhG8yBT0itX67Mq9
3DhXfdZR4DRe+5/W+Wcyi+HL9QzgSzNb6mPYmGi1h5GU9G1Xzii7PD/YxRCOXqsGigrKAGDdkR18
GTluizFokoOTMYBn4OWfpSmLz1D73YXIVMlFgqEJ0EXnXwaDKecmJ47iLyG/E6vLonknGXIp9iLs
9bGilWI7sif9XUFPzZntGbGqXyoSIyHGlCPLgzRwxZ7Zof3AAfw163Y0oVzOLd8pLqPnthsobtLK
za9MPNmbpJ4aH5vW4MzAfwAFdmiCdB90yeLZNJuH3C7nlNBwj9F7nDMxmuy3jCAfpqlzXp98oC9b
hQ0Z1Sy5RcJmXMftJZ6Yxyb7nkBEOAVIJI/8M4/5VIEMBYxLstSEV4i7hbFsYlZo0tgnQmpLOc3j
cWZW19pJewgK0xcbRQP7GDRm/CRRKu+RjWcPCoPsJvfCZm/MuXiYdOzuSmFb7zSGMHAnLbC15VWy
t6HofsZjntwr9gMvzojY0xRlx+uGHRDmXhsebaXVRxXnzSHoW5stqGoOJsS8PZUjfSNezMVuwjYJ
Ykgu1r3DhV12CJOmIaOQYewOu9UDrV0DrcjNzqZZAoRcQrllURlTvU6J2lgtyKy+agesWqhRI9V3
/4V5Yr4mgxZrz4ndLZl51a0kmWLHrCm9tlZQPjngexiE1QKluUz+DXETvLXgmc9cnXCWq+xckH28
SZCsPEl/6J4Do8++0jrpjqO0xie8qeGjOfQMnWCwP+tRgN5tcKsYsVmTtIWfLXdk+VbGLTPG3gae
k3TdQUKafBJeJDYWwQiYPRrCvpkyHB2uw83osfoa58B4wPXc/VfXbk0Vi7krtRz6P1iUR6gH1dlN
Z36AntLrYPvgY8JWbhck/G4Eqvev7Xhct0k6YDEwl5y1Snj6H0W0d7C6hKS0Lqqg0FViLzvE51Eq
rFcEFqBOc9tR+9bv+t/c8OEZelO+K/lejjGDunMeJsxSe3+Er2xk8Wsw819bySxyv6Q5hJCLnfnP
mR1QoS0Sv6PpVijB0JIIlMO9cw8g+BJh5dHZ2gvxjXeyfx4Uth8XW9Yw5Cn9EXu59SSN8NltXH3L
3Nw6AQrXt27E9hhM0biz867gKmZaAozRyu/9YOp7RdYMUpMuOhMbS7wtrp6HOStDbAB1iq1rBNFr
LJtRGAnsEUrp76eetl94VvnoZ7m3d6wWNhwxu5j7XQIghnGwVlm+dNCC6RaoIs3ET8t93XnQEjDD
gmXVqP6lNkHopJQt2lMuwOTa2yRg/44jLrC12+TiIImGu+JKZsLqDWChLBE1rIeS8kZ0tbclVVk8
WjKQT9xv3vsyWyDpqrMbaCW+eZwA/F24OmghY3tCFdWOHDwENZks1fHvp+VA5zyTYLcRGPLWDVPu
p7ZN+/XUe8RONa63w+kEfMgxibcD7LNpsUNA5MF5fDBj4R7aTJlHH20KGx1VvEKG9l+jDnlgWMfD
U4rqaIOh7tWN5ECw8PBXJwViuKzCiqxYJK5rP3EO5HpXWwuzJk1/XW7NGLILu4scpK4dnS0KZnzU
Q/urkppdkjvYRxv+zi73/ZDnEbAiCVrG3eY5xQOUlntPmjg5oStkhwZl1JsqGqaftof/aMCthSQ9
xBSTEkf5HtdJdRol/4rF1/wAhqU4RCUI5pTX7IztOnkla3P8mt1pbvZahOVtCvz+P6yZAZy2OL6M
mXDWg2fg4kXE8E41JPeuO/7pjhZq8uNoI21opuuKJLSjP7L1A/8YMGmrZ4w/NGT9crI6dq9WZesE
L3D/2JyAJEPnZ2q4O7THrBTcnahFQVS2Fx7ADazS3gtWsxmJ7zBmyJpV9BI9FjC5zrDSrSOXSXIw
VhWsF00ADuRGzox2GLetUhNhjWj2nmxKnQ2PUP4btO70U8dxi9J44XyNuR5+XRepAFqD4dhjAsaa
m8jdiAbjr/Pscq3yoDoZOQpVvNCASeue6GbhUKUOU9kfiRIhkAX2a3a3K9cA5T21xsIe19++5bAO
zDuwIKIYmmOvQE6FcbhIJtx504c945BedeYLcVL9zrZRa3G4hWrnSzSQUzb7O7yV/jlXWXBRMvwX
Z8VP7vjmQ61oXzq7TW5oyT1G6SzEVWS+hTUjfcgu4Ubik9mGPaDy2g3qnVC5OuUqT59bEd7I+Vsg
Y504OtmoiBcpixM5DRaTGru8xqU3PkUdDLKRlci2DcbxGbkF3AKth1UXQUkEs04va3jZux115o8U
Mn5OJnZ9fgOnmnOLFA7XbT/j2mesF5ZBfqxdy4pWGTu13RhNzM1pPyEMyYjlgWL7/pwrdiu4d6NV
6nv1to8axH1WzeZYCatds7/vDiwojMfJqlnVDRLuszkwmqkFMF+8bvMFl0sIiRqxGU9H7P/DjS2R
OxACUzTIYTrp9X+Op5ieJ7ohc9jYBXwSYNkD4EKDGTTkTxrD9A90Np46w1SYfAfZ7vid1UP6P47O
a7lxJAuiX4QIePNKT4qivH1BSGoJrgqmUAAK+Po5nLeN2JntXokE7r2ZeRKIwhq4fglmsoFHuE34
pZPPnxoqZDsfejFmPDsU871Vxg3gxLyENeZw4NzRDzY8GVXTFpOCy7HYup5x46ltRoXuZ61jVokm
rR/iYtLnlsakfYvutGzCIEOMCmh+KYIUg0VdhDctkddDK5larJLgAn1WwXZgLSbtI4sHkfP79MSM
5FM1MAPtpT1OUxsdHXuGWs6/Uj2HsWtvMhVTaDQu9cM4Em6KuSc9xBMQqIl9j/oOmXE+SHkAAqfg
ZhXSEH1I7MVao+JjZTKRg6t2LCNg3LazfI1YvlYWFTjvjUdDK44cfkA+kwdt4VXwoc2kDrZDC/Xe
EkHyYfQc7NpFRf9KseidPTgfZRv9TCUPHyeErbpStu7PjIYUvfBiucuLiWBXnFNGkNMF58BxOwQc
am/yKrxm12k6LackvQnm0bkLbGG+E0iRr23P8TixpohsaPehMwiDwTzck8/tb7Bf6buEzxq2r0Zu
I2mqfezn2a4b5yvmKotTbo5WfIQw1b3WHb02apyLx6kYcYk5QVhQ6mbKm5KOFn4Kfq3vcPxTOUjz
UbN2nc6lw4TwGIoZuZMME38RTcCTsyi/oLlnj5rjN1oQAW6CZiklVKJ76tFIsUFbnNQM6DJ/42Wl
eZziIDzHgxruR438uZX2goXDcmik4wjJz6iaHBuKkfQvw1TQRzv5Fs42bzY3Y1R4a5ssODViyvpJ
6MwEwVCgPIM98Nz9YM3WhVpzpm3ptdSVZVP84hsF6zL06GXGLXbDcODdtW7nbBZmlbUjwbYaBo9t
01f48wjHWdsEpDvF20u+bwd1ReoK/hXjeccE59aB8xgmvNpLie6q1Dd41tMp/wxZ/fD8XeOGUIg+
lswTCzeupbmZwLHz8XMoCeJ92V2yRFpPs7cwtrUuny8SH81lnkhPya6d/jlGIzoTNzvOQ4rm2GTI
1bPJfqUpHHFQQcZKO2SAM1aNwx4fduF8iysFk62XXd8AqfVZtWnOUSWLx7XidPyOdy/7B0pzDlZp
7k300i8hLWtjSVhGdZin7T423n7AM+1xVZTDB7hU+csGT+pPldPVXq7TBa8efcNPCcr/15L66sFY
w3LRk82HKIM+vBV5hnWvXKyTY0fxIRtoUncm7Zy1TijLxE3YvRczpdATAURSHJH/QuzDfq9pHbqL
Ffb4wiEPAlo7ZbcArsQdV8JftRte7hbyO33eTFla3ib28BN2c/KYZAFjrE1FlQ6K6Z2rNuwu0mLW
Za7x283JwvdatwmV30E00ZWoLcwXfQE7ozEuzGRm5syLrZ2d4zepeESSMS3b7GO5Jj0KRvW1iTJ7
B27OMNHbLzmD2UZXRm0DqShjjdhvYIWbjXbTrw5Y/bHB2f+YOO5wu1RV/gc498qMVA2lydlIF0Nf
XpfTbGzku+tY1WnABHfr9Pa4CZF+ju2QwLROk+XHgvYDwgB6ZOdP5f0U5+VLBO927RWuwnN5DTFM
MWaUkus3KshidiaViNC8pZ5KRQtk488hjXTc55l5UHa8wTsskSMiDDA9zqqR2SZGG+IEbLlnrkTJ
bTx5+J/Bzzzip552SJrTq16q4GDNnbf1rVFeySDFN14sfx83AVOwieQXSfbyI6+C/mXwhDnyfeVu
jNscEWnsPtu04sblw28c/C53r6MQHCavoT66rLqTJWp9GQJ60brEin9tdN1tKWAZT0qKu4KdxmaZ
95dblSL7ovRFn1Ftfbg6Dzc8lDm5LCMupcYtASU3dX4k2me+Mbl0N6Ep7MMMCmE1dYO1idkqcWM0
Mds/zPhWFH8mu4K1qjg7LjGI3S70+BUlIymRkqEYm7x9kqLNTkXO5oxtFOygIt+FDuc8NAM4b28o
zQp8PwIfR8OzcCMgK9kcbZTAucS9gFiKFfSoWHL4baEpR0S2MbKnIRUCFbL1psbGsin7NF4TM7i2
BjWcrBs6w+HK+6dgqbp97Xjn2k0hpoc64EGMjgf2le9dxEAxtxOafspzKSiDW050ZjVzieZ4SrjN
4vu6Uq3dv3AtzRAmY/8ZoUnsXNqiD0wu3lZ4dfLKMk/60o2RYsd/dV3GOHma5YUl6ndBxuM8wWt8
Zsm+Kez5ZWK/2MBlWLad4+SI4/QEeTlZKlqNpr1ZUv3V8IWQGgNohUUTr1NJZakeCdTG1N4+lHAU
dsYWMXcMANoDwaUpDhOmFnQsBUNmA63g4sceiEFn1Dep5f7JPLzXETJGjHVxpTvy043BdUENTHwK
w+QwKcc+AvSQGIVYrGIPbO3Y6ZfZhmPtRFjxud21Jy1m2udI+pPlItSwJrQN5ckrm1+up9lTKVr5
icZh3Q0ZwQpTZYw4SHyY2o6RxvHUsn2g3EtuMK5y1+Ck4AlL95VSCcwCVf0Htjfdd2VAxxAixYHX
4cMENHLdepjYi9kHCui54r0qm+KVuS88Zy6Mh7If8W1Y4KSWkugR/XkTh2ErO2ORY1D1a3+d1N4l
VUuCvYDh12Wo2HWB/cbf+lMu+i1LBt6zLOAHPbjT3r0KQCaUFnXYOtu3fuk95HkFTSuWyS4weXxC
xKG9adDtPrOh2aAPeduFfNbFqrSz4g/RVEp43EojLBAtCJjNmIB5jCS0TcqonnOia9ynUn63+CfC
h5w7wz4egwnABxeARdsBqJNOAkWqiNeYBiu2VaQnkSARwGcqeIbMDaYbinX+1bQMbnGaPHM1DEnV
WBGRxtnmTw9D7zyOiXsUBiTKKp0ifvgkdqE+Z+XPUlFtB66L61wZwCAgoh59+S3bfzfTxRaMTr23
mFHWGA89aH+OulftUGxR7cbtMtvjgVexoRmDAiszEUletDVT4Ju/eqHKDjNW35vaorJR9YRfvWwC
qjDF/c6rIJ4VSThiLuwxJ3g8NdB4kxsiiygaHa66WAc3Y9A/LiU8qGLwMUUkwjDKk31Y9doP1wIP
xV3A8oFmlKp2n1xbz9QMdpoqnW91HWGVkzNy6Uk+9MyRLONzkt3QcZCfh47Gn6CRzXHQsvoyhUnZ
B7ETgQ3svEcdGXAKoy1PqAzyaVoQKiqgltvIL+NnmycOnjECeYHrq2+LGM6R7bo4jiWxm8o35h2S
ZkMRgzO8jB1HI+DYoAamcTrJnG4KXpms8w0vvZeIgpub1HX03eSzQA8gEeFr2c49HEd2yIXCAK1t
te0H7XI5zk+umG9LFckN/qfxVPT2cKf44BEL9Kg1KtPwFj4kKO8QjENNFm3jdulfbbntK2DU9szH
wGWpA5BUL5WhF4krZ8J9grKazt/ZRFDv+LSPELtbeYxQx2Ib2HjLar2JJmEze5XdKRA243FYBGR4
U6aaPeQgPHidTZ6mZDu3kwFMsTOmD04wlzhIppLkNwXtVlXN97Fqz3abQFq0o7/Gx21eqeLWLStv
V4RjcQR5b9GeZxe71m2bm15rNEmPJ/EVfervABL0KOHaOgTKuDfK6l7aKB83Pbf4Fb9cmq+C+WWg
3u2IlYe/plvf9E0fk8bX6aVORgIMhJsxY0X8VyvtaHcDVTHZDY1YTrY9mk0YURMLFpC0T0hMQmHF
e6oFjtWaqCKH1DDk+UlEWdUDP01FvPDABUGuW5V/gKX91qKMqWqTX4UTEUDiaEQNBKZOyf+BHQjt
8uyzy3N6ImLi1cgKWUrfBSSqryUcerpcupTCYwRCblsl3WmiuKMRsML14YOmr+ka1jp3dsXcJbs6
dP75cVzy01Q5lR8zZ5Fk/hpzy70Lg/KX/HCKWoAILvg7bMJKflmoqFGUxbh1Pe6MvfMqcXpf0kZS
1I0EeINll3dREX8nKdqDsN32OSgsVtegKi9YYZAflvx7xoT6ONGaBrQLVwxssOv5jBZWFbX9W6UM
KKqKHEs2FD9hn6L6ixn/FF7oge2kjj744fgsqfon84GTC2Ag+xSy/hOYW+5MM86rwbbUU1YoJL8U
tbeuKmhg155zi/TIAeWrvPfr65/TLM+2o86Y9Uhrc1PfjhEFeRpI3dbguli3fN0rZb0nxGf2Fv8Y
/jaoqaqfSK4sndiPA+zK2O+6U4TrfDW6+Zt7/f2zW/l7WZp2g+UP61vEnJBgtyyA5a4jUNUbPRt5
j+CZbrOccuexEssu8Vw4UWMeEhaMMr5iWUS7T6O7aism9oGCm8hBVST+ylSUZ9N5t+HiNpgzx/wh
Gsd4l8N5QH1K8XSaadgT7njN3UhvOdW+t0FEXZPvF7eWB7+9cZySVjhlIwUoPPdefJfxA9nPLlTg
vOyuw6NQh4Qb7c0MLQbEonpuvfIptEZEQCnOLqfgHUcA0ogwVNZNQ1E6EiLTSRTekO3Ddp+n9p2z
WMc+A1VVL0SyrPy9XK7w0RgydpQMDdFWelFTx/2lZROjin+t22gWJE1CpbctvLttoqZHtk1wj84Q
oxj1mGjHSaz4xVZ4uoQ4e6X3r5xThKu26beqbIO1WLALaBdIZBRBoKHlImLhwJ2SDuVwS3CsO9rd
En0woMNUtw0pjHnQb0m35L9IazQKRHG0k4k5Wk4FdbolxebaiKxGBRHZ6nQ6+B3felPQRZMMpsEP
b/iw0Vp+EyVc2fxAlzsOLArQBQjokycrDk2aM6ZnX62ymFEgjgm2HW/BRhvg11xTwmDt+ikiDosb
HUDEVG25BtHy0orgEnHLOAIai5ht0Qewdz/SRwVLkEMDlxVgGmbqvsD7hO9DPwRbOYTUC9ZUeFUJ
PgZ/1vRuzGVwsdVA9gvW/DJnJXdLYK9T4/9TDntCDhlxk451+I0jBGa+L8wNKR98u7p3b+c5fJt6
YGKh04ZvPIWnDT5ktYlos8dslT5xMiWD05NnX9Wmk+jm6KG2YwU8FMVwWzcW5/IqgnITTDkHZI42
J1y13BZUjh7PBugfBPyJcwgIlkX76r51qW31QN2cyekS7E1V985nBeKiKVJ9IuOQjKsGZPYKwNx4
a8Ez2sbDNP8LR9d7rV0+iEkWGbkPIxo0gAXZl84igJdWifVUWmRtWsvv/nVDMm9IA4ZrflPBmcob
lO+FAt+fmEqN45y1jBCe4AYliXFRdIbo1DmpfwgWOVxcSQK8n9EZeeK7T12ns6NbCvnm+sLD1xJj
ndCyuytLBZ8+KyMK59M05qvjksBi+Zs5cNkzcqCmZdKGQLoyQTzehYWsnppySL9MFrAdgy7Vq5Zk
KKeI1DxR7FXc2LG4vqLLbk1GWd7GS4VNMWyu7idrSC6RdqN/XJm8T/CHeosnDI9uRmrJnfEKFWnZ
oojqeRfYPPyFnXt/wklrhBl4TYoDKBsmnRzM07Ig0U6Rwey8d9Xk3dIvzzGJMPVxqlVnTp5jpcMx
oRiW9FIB0bwng+ZLdIrEA/EUZam8bfgibirRy/ukb7ttNNQ/uRr58llYnj2/RJiPq+TFcFjYdFW4
K1uYKy3fkJ0f5vHREiwnRd+Ur6moKAmwutnv1jpT3RsmkKtwssht4/FpK4den4gu9jwsCfcDDNG8
lNCot3HhxRDDI5rf0cx5uQX0JNdTT6Ik56n72GuPiaUj2+2EvveogmTYa0onLjk+fT4chmyg5q24
4vw/0MKQjJsG5OVWd/K1KqvwI1PsqTXmdrYIXAZu43zVQ1wSgWjGu77jfbrUM478PH0wWFEISWCT
pMmHeyNl2YoEF95fnQRrOepgrfoMGX4anIPHm2IVjh3v23aM3hcTJFx9JkPwLfrJB4idOOzmoQaR
Vo7EW4LGgNIbFd/GPTyvyX+u9IwLL4XkXZbda+sMhmNRvJypUeo+EgieWKO44M2h85cHDiKMPw77
tGXE5MBmOGxnzqWuGmJ1Ux1fmmTJuezRYw1T4QCm4k3E3YMYIbdlWbU8VRGMK35KGZN9HJV/vk6q
d8KKPqqJTciTb2DfHpA16w3dTvYh0UW9nrj2clwo3yaZuZeu4i4RaF+e5CJbrqMUUPtbO2CNhluG
LI/nyW3OkUxqNjpb+8ArmmLLpSXZJtIpqbKpxTEKl/Ay9yMctaYOPytOD7iN+rOVFpeaSbAz4o6t
g+yU42A+dmqbygICPPsMVOtZLp29aXrDDxjGr1gFLgUwFePNbVta5jRb80+slvw1rcN5X+SOwUOG
G48rP6Uok2+ODAN025Lj2XBBxyXUF0yxcD52enR/wIlkxzgln8WZCRS1TVEWK8XfUODP9YzhlZhm
v5w1xJZaMloniMFsagff+9yREytG54lJ/zeJ+3QDystaoc7QqQtqHkFj+rHdHjxtlf4bZOu/ABzF
vmWyZS11fc9NS9/79giJaBGk0BBdeScMdseSnoQeuNw+zBMaaG2BI89ZhM1LvCPMBJeGv6XorehZ
9lb1MLOOoPKQVvpaQIKRlWyCUG/bUfGrrXmxEQ0NCMxtCB26b0HL4sksJ6ih8SaOOg8uZ6PrXCn1
OxUALSeqUAXiRD2GbF/5sxuaiTxnuvBw5gFLuQ2JZs6g2VZWUfzP7Yb5NXDEV+Q2P4mASzDXacAH
U7bYPwlI1tb47U6MuNe4JOxqx4NvCReuduFzAKOfSIR18d6TBN2ygmrvZMCd2it1xs3ovHsFmkHc
xOFb507hbyEHOMM5Pvk9Jg6D3zc2jNZVKW/xBJKJZBAP4e5cfShxpciCRn0U7clVWe9sdfPFVzaZ
oYHHwDhAFYxtxzkFHG8fbDuUBGknQCNES2+H6xi/TEv04ruxs50clW1ES99FSJknNnRLPlA0T4wS
cvMHyL9iQ/1NfMrx6G8yWuSZ6Gl582aRfhq2Kn6DPWtCS9Und5mhvFOi8M7Cn1reUb56tbyyP6rS
9rbSyeZfNy2sb/h1zmVpFNFd37e2diuJ7AIV3zWcv9q1w9iKzSaq5Tbx+uo2wzb0FkxZf7Ea0dxl
VYFFrh2o9ejoHEvXsxvbZudE7vCM8QnkLrdee2fDrOTWkkb9Y2Axf/M/wDxqIsPL0C1u4qLzNyaO
+/dyKv1Xu7LtpxgX+11Ll8o2CgsuFGPs22uaTJiFec4tCM+T9wtER+7ikANlMznkiRsBZnmIzCvs
zpxfRdWsEpsFZUX/U7xRfoMGmKcYHbBTlcygNYa5iclqDPsrQsIBT2O7z1XY8pCZOry06fSTVREg
QJfsRkpwZAyWZhtA1cGnFfn7zgI07YOwo0Ipy7EUTA4BYEQxjhvdPoKOfeG8w9XTsUnMA/Z3Ev/k
pfyGF7lgk4lriXJUsoN5Ds/4Vh26KXkNfHNyrmgz3h20xdaGJWqxH2C4cC3yPDZdgDZN131MY/fi
GZ+b3MKYXTUj3/DASQifYAhPrAyIspujVwmoS4ZmS+5PDfkfq/1wQmYmvdCols9+zyt8Sle1jW+6
nIc7Oy7d34qSF0DnxeNsIWB6y/BNCRNxAK99xznanBrSKhWHPZx58h5dGZc9yuTKKpoX1UtzDVE6
634u/iFS3HZdYlbDoJiLgKVgdNLDNaQlqkOVzi+9VG8eZhumOCflG+CYZzwRv0kOJXROkrsxpqgr
jplacWQVu0CHxHw7PJE58MRVWy97YDLHqs7pE0fHXZvMeOtUD5ywRfAT9PH4UOPkX4W+5oEn8LSF
4+Rt2qnzsVc3CW25QFpzgjTwmEF56dq7jxeh38DQJGLHrF/ui0WW/mqyrY5a6zz4dTUxRE9psWt1
4IPiw7CcAw15GEJNkUXc6c+0ib8XL22uSUfKgoqCZBhBd8bRkPFefRCnWtaJhAFRSWxLcItxv3Zj
fMUCXOtym2WrsoXmVqqWyAOVbE1XdjqOAEK8oAf9XVGjArUo3ZtIe+ykLghJxc1iZVMbs+kil3xe
x8Ipqjg8YEiDajWCSqTPy14PuYAzgJMWfhggPOPCGSvk3zLWlKmR2taOFZ1IRjNMqPLqWpIPsl+o
/qBBYc+t4k0a65520g8eQZhItSR/H4Q/jCLLRiP3nscEVPdQshfGXQ9rl7cUR/Qar1r7gMmq3cT9
fJIJil6mke9j79Mts0eG026dNOKVYxdBPNVcwDbTddM5j43K7/Gf4ahvZ0I8yZsYbBhgSFgm4M6A
trjHIhCswgynqzW62yYVzh5x5dXE/BaWgQ0wq5mgjMBVavXiM/QLd8OsVIFGHhXHAPWldPkuEms/
OtTeNx0GNCvVt2mQ4LZKCMXNLC126T1PMfg7N2aQaxfPWZFTuJ+GSR7SK94RcQs+EsSHHgQ4Sxxv
64U9yvLUP12ALGDYpe29Hv5BMdcn0ITU4yTXg5DZV4NRREHZcT0oRKeBJuRLKbAAtXwSUkGEBJ/S
iWqU34IMAOKI/HOY8nYD11mIeDNNh0ANjooP2L2UqGqO1X9NTbUcaru11i7JixsqIXwwp9j6nRI9
SDVxBlkAOXiVB3b9Icqo2DADcv7ySReIKLiTSwtLujMoelUS7ZdBf+OwPPJLE2cEDTT5nGYYR8Yl
1ZN42Ipq4sDugZIN/JZ8HKpZZtnftWOORHXCkyXt6TCj/+4WP+oOMMD9A3ESwWafgMTmcfZszddq
jpn+d7z6cfHiEzj8s2O2Zz25ciciuzn2iqUqLyE/Z/2I9w0lHuYMFzR/4BHup35GTig/q6EKjiIA
RmKRa6Ff4tpibdKQm4t367eIDVXevy7aXOaFIgDtIv65YcP1L7c2JKi9nVPGfHZ0z/3T8cRLPtnm
ponxAikPwPIcaJSS5i7OURCtZQp3BIH6be7NfCfh26wzyzX7EEkQEi75LF8H77Fpm71J6wl2xvSE
y+oFA3J3kHHfH2WniOAuGpnJD39SQQFen1YZBY34A9ihaRbx8va251iw9UNqCwRJTh4dcF50lTeP
mozFmRUo2pWZVr+iFHAQ/GreuK5M17kz630bVO82MxnzMIXywtxGUfQw9oWAJtJHaDGce8paPKDP
8QYCYz30iHIgJnimxqneF22DKFg+RJFz30wBECHeWQSLe7yUA7UpPaQ50CnqhO0YUpB/JbfwrsNH
/RYZznCLI+1N4fWXql7u4rLxd2W3mKclQPDMfH2lltGDPtigTbpRUb3M/XIzLUGy5pw7HVrgTmsQ
wPde1fpUG8lffmH8h5GsuMzbX2+OL7SCYXXBrL6yQx4ayLkvFFVclOnvFx/CURYPd7kXir0DRgE7
+ouee5zJusSc4Se3yyRGmMPZtK2tki01Fc/8nNgVBC5Ec20KiCJfMwoO1yaupsZ3F4xf7hXAmiMO
URTsp6dorn76BO2JG3l8YAGu78eJYrfW1e0ZlwmPocX0hAW68VjoOFnXLpzHMRqTdXGF8swePU0R
pbFw+ymljaziasYYMkoz0/IL90CPWb9JHthqyE5ZTn4dh6MbCxzrzVxx/rNnUHsMg7q7H+CaR0pi
bMaqykmzwszK0E9vJrt5DsSwGmv1I2aY5A0ewJV/BTMNS+P9VRZnyq0LDJ3XgofiEg3BL11BrzmU
4x2GkmejymfdpgcK02dSp+LYs7H4+1RIUC9W7/+L07Je1zKnFFQXd50cv6mOvBCPhcyJkwz3kSSv
1hM59QGJLiFnaVlVByxoiFOxdW0OLCHJRg6h+SX741uNGafL6F0yvGQUhrTIwxAr+0tRc50iAIVF
wJacocu9Alcw++0/gh37aKrhansoKMKiHulaW1tG3LA6NmcX8/ky5t+1pT6plWKanigL6NyR9heS
6WLqv6m5ZrZr8fvIDje5lVC5XUUZ8kZ+VZH5pdwkINwoXKouaeITgiTcBGoSo8iU4SeBIx/V65D3
nAjJ4iOJF8UHtgsS1z1hT1wxfL98c04qvmNjoq1NZhKbGKJVHLuxvq2m5m6hoxYxQqwbD1KwwK3Z
y3E60vhiexzbA5dBjoIKrIwvhgxNFGaCv/tya7fhz2Jowgz76ey0lNoUdC+aeboUHI/PjIzihrYq
8DrKp5knHiD/affLgoixmoyKnpqUM2BRT2Bm4tzGH8GBBE/qN1Yf3H1ZV67moXlMMZYjqBHpQTZl
Mo2gkQxFwPdjUGQPvaqAADDfDLZrDraZsrVfh+72ijPhwFTjHQH2gfeH9WxZnkMp3ulgZoRyrD+Z
9ndQyBVsjCstNVM1DeGi2Sdy5ieLFo/BcXRUvO7dFPl1Tl6578qTY+YzdBjcinTl9FWuyN+l2FMq
DqSNtWmNfiD2IDeM5wSmyuvOMDENA3MkoMH7nZzsI77an8V2qOgisndiveE7lVClqQztWnPFeAoB
mpm9ePWD8S/CzgpaTrhrv5l+OYjyLgyxQlTOFbQ5+A9FwIEltMl0NMO191bzjmgAGuyQCOf1VICH
tnq0N8zJf3aWc9qZ/yYvNgf8Tt726r5a+WpimxAYNtI+FwcDmG0LhqaBGeI2u6XFh+Wr+lbpat5F
KnvIQfHyrOBJXfBhYBkB++/M47sXdPQhI85vzdL/41FDfNHzCVGjim/aQSyHsmX6hETgw0hc2S79
F9jfYNyMzXoQ9uPY+uwx8U/UA3zzig4CLNEkPtmyJkspJc3SDSbY6U8KCw2egJ4rbHam6FNq2Nx9
E5PemF+4euLpG98ZRG/6tN+R7f0OOOKEGnfmmLPe9AuXmbGXn6ZNuS3zbuHvieZdYGbpVU0AakB/
yXPS15A8NtiXqGaDxnloLSy08grPpUjkByPuhdfxQzfSc1uE+mwIwSbeonZiCT8z1NM1Dm+xG53p
FUv5Z3otOnGX0eX2DMAhcRgMQj/KdlObgegdbjXD7AkVC8hHbaiU8f65LnKkGK5I2Sm4xA0762Dc
V9eYHRM0UwdPHJmrHaMgC1PqNGt0Ic5J/ArtcemB3DUfmTe9dJT5jKX9mY3ee9hwtlYzvzWiQd/K
Hd87EDR2ifagWKbWdTp99XPwLNoAKlX82XblV2r1m3SRpxFXgIPJt639Qyf0S1823xVdWqtwiGoc
lqHCF0ozm6vtc8NwCxwixUxKa0HVgvZljv/z6X2Jyuo25E9mie1eF4+XUkueCJQOpmhqbBjqZw4C
wUG4KefNYsTaLxUlYsk1pIK/xox1eeogLwz42tbh7MDFC7qU+hbva/bAcSaReKrzmNZMf2Qxtef7
yiZXZERxg7b2YqRIVjyXMWRN4ytFYsUaoOMPHFbqWkti0KGcTzB+rzZvxzBjioijMA0sI/5LSSB4
vaSZR7EP+4R0Ar0b9PiHwwQ/5WgwDuGLsBf91JDXvF203otsubSefhEWWhF9ohf20N+eFjmEH+6o
Tgc+2Qx9t3byIYYKv7w5oXdP2eShEQ7sfRngGmirZc/L6jdU14xIV77SD8AebgN7FT3s8b7dgTE+
9LpUx7DDbJ0nGZwRXBYRkHQ2ejpnLPnUuuJYw34EX5e+NiO4cuqInx2iEkwgfOxhlTR/dLs/dkHA
6OW35fVwP5BVxJrMEzHRD1Epj+21Qj0ltVWnVA/4MP2vzkuFwtN+Fg0tmyXMBg7L+ypPFbUuZpPW
tAJFgoJTVWF4yMXVDWguVUbHaDoGP6PKdguCwSZ3OrXVZXvri4F/xkueGyn/ejFD8G9Ap432XQZC
Adc/HbFO6j65BkZXwb19NrQI5ZSe4FV74lCLcAZ4YzWAvgEGyAl/6p5cMMBjEKlD7devQjvh6wxp
fk00+K3K7Gd3rGzYEmN9yGccwTAPlrk3t25Ok56hE3Clc3bhKfAbWFlUiuMMw9lF6J4iuFUOHBSI
m1/tpC9vraH6EcUCiRILvhqDd57mu4LVYkWs89rJygDWABbsEvcM6/zkCUKB0sa13wC/6OKRFETL
bED56HCoS3VD/e/8YQ/drlYBfa0DZE4wJgE1bEfbbptTPtrnwAtewoQ0D61nAY9Ir6OtbFlo35x9
52Hxw6cSpYh1h/fEbOVbf6xurCI8Q3T4nA1RnaDN/ipoRVYXP2W0WnOOk5B+4FjJEtY4sMsbyrQZ
JOSvlTnVbpj64DBpmMsWR58mtZ+yltKhcKZwWKVVtA18hsSwqF9oYrvXYRieO+F2W6niF3y/iIhJ
fWC2TmFiLiS9bGxYEGkot+NTfv01T6BcwUDAVa6HwccFVF5Q1ojOenqTBvYjol3/lvoTnK8R7yjP
4cCDw1FjWy6V+S4K95JT4kP9QNq8+j3xS59+tfz/yWR+ydDCGVq7eiMbU++UT5HN1bfdDhcW+Vt7
TB/ttqcWw/cubsA0hCImduzRl6QGqdV31X3u2c1e5XSWsVDdTXJ5HUJ03oHQwkZI8damxS9KBK5y
Mvu09g2npR2m20xwEigKz4beW12AjGDDnQl0FzCNkVrv2gqcbFjKfVCkxCes9pLTpoLb8spaX4ob
J4lw/fVQgAbM0iusDo/OuGDUDFPKVEvgE1nt/2LAu8FjcQns8p0bOXv6CLyrwWNYTZ8ButdqbK0v
Iail1F5zBxDsIxiGiwmTtyuWL49wENiLt7cLAFflWG9zO/wM0Ok39pRw28qoVw3551T6BaVlDzyd
17bvnxtv+HGVcxdOw8+QOTxJhfyiIvnaFEVRLIKMuscec1DCAuAaDytKXZF6quiPkie1Hlr9RfCO
0ZuWECSe+RMr2q40pPVKO71tJh5KkRy+2nJ6HmW7oRNhWIceQeE2VP+Rdma7kRttmr6Vxn88xDBI
BoNsTM+Bck/tW0mqE6KqVMV933n189CNwS+lEpmw24ZhwGUoFMFYvuVdbmqoWUvENsCHBhni5/5z
GgR37pjj+gMcHtVRzPt6KFGx815EfIYyrgF1F09akNxCblD7DJMPyoeQ8I3MuBNG311XNH4i4rl9
BmIa6F1XYjGQPhVlmy5aIy1uPLvfhwMglIq2P6Gp3Ae9ixQqBWZ8XYL8AtHGq0qPCPlZeL4ExpJ6
94C35y2EnIKkpr4d0/w6S6IUJCfVs9zbAe5DF7KO3qyBapzd2Lu4Lejdo08/aDlC7OmDlUzGlZsH
T3R0nxqnf6CHh1hQYxKBa5IoXquNmtRmMC9TsDQEiSgOojP6E3SYvTQ0A0+9YrxGtLgFhSFuEfhB
McIs3+oAiySvegau/ppDpr1owuo6T+gs9xUinbaOA3Ez3WcBkW4xBMDiEu++yuxX+qwv2aj0/ZCC
WEAmDF3UdhbLnLCVUeaTQKp2qRlUR6pUDFc0q79BarjD64bUHHXEpUYHNOndbStLzArQArro0KQa
fO9db5pbJJyTGR+DLARWPi+FhZBHQ7tkoRqY2VLR0+I/QTyXsFgSBW5GOW2DkABcReIUb1tVsNy1
dJyWuWUgeS2QcWh78Rh1rv1t8Azo27j/ugGCl9CCfqWewhYcKu7F4I7uBjoPjeCs2IohvgcoA1BR
kqn4nZTEEwh3BnnuLhJtfGxL98nISxS1rPDFaBBkAj1wJ20Iyl7xU8lhjTS5tkIJAFKZT8fRAM0x
WjH+ycmdXvpvoU8nobc4pRX3xmJKsT5LeHlzS6c4QDwMCH2W3m3in1MurkDCO6tIgGcPPZChoefV
m0YEGA8XJlA913sep7qFqYAVTxtR1SE9R3C8bd9bH+qCsU5L+uQiUj/8qIQIKCQ6VB7oq2ywrud6
xoaC9b5P0nn3TrtBx/5nQi/OpWvr1oifN1NlLeVIw5rs+7pOaM6P6NBw2B+H0DdoYoofjuzoUjjy
Dl2UWcyBZRWakN9kFFzSHKA+HzkeTu9oUMUi/FW4uv9Mgh5elD367qRI43KOlVAjj54BGE7bxOoA
8NP/vhmlwM2sdLkEh/67AVuL1he0hWpw13FVE+Ba/s92wiElTzRzw2lAUCRJMInSl1WUP1Ou3nmY
GGzwsxoWCLE7a2Eb2zpCAQ0WADe0nQt3IzPzHRz6SzHZCuJZiM6JQIodWCldgUQNtLkoW970xvRG
/d1clVC9MOdD6KZFZIXtO3RbKGk4SNIo/1Hl47eAUs6mQWJh0zozxgy1HKOy5FaX1nWrE+YBFx3p
NcI9Hy3vQuogHjTHkgtZ0BiVcdC/47Czqh3qCa2nxYgSO88+pSHio6K7iGvTWkFt4zqd61pj2yIh
MvkDwRu92WCaVTPoHuOMSOyLBeUL/jYYUGcSS4Vx5H1U8U04o0wtpGPJj5NiTXmQmLSZ4YU+QbqR
V0+45sSrurf0K8f37rCpTdjQMLOZXH4bWLjU145TbJrMutPbpnnSwJ2TkFW7vkP7xy37X0Nle+Qa
U/vouXKbN7FJQAH4xnGCbUXD/15lQCnDROWg1/SQIpQPuyCcdAPXcA/bGYW1g0cXczXqOmJcWW8/
tTWNNT1IMf8YnP77ZOPSCBqGlhi2bnDpJ2tRKWwwGs9L91moPXHzmxe6EtZqlMmjJdNuR1PF2mCS
i6mgYPMqpMU3Jf0mLECrZokRC/U90b4ZANOXo8ZCtt2suMFAZfu9SHqELHu0yaoSMrPtwJmpyF9S
7GPpB1OC14GV6jGfLnI7c2MD3N7CYAEEDJfYEeOfdFTWY5Pr4UMUBHI59tqD/5fHapa/9MLrl2nC
DVxqmg8dPXdwe27xyGiaYuvbdfrgtPWcFSEEo9rHRkT3WZdurdBSSwN4KqpvE2vaCndJfJKsBRjb
TWeId9NDYqUbzHe6gfbcm5g2SSJRkDB/EuKCNXTL5D7JUXZObIINXhpt08dWvrDAal6i54c4fiZN
FMkxHJqKUaODlCWLCJztI5IL9HaKem4aAilwB+2moyC2zB3rBshlSRw4PjmV260Eek8XeZ3uodOD
iskJR4rcfoTMNgu69+DjtBe01MdtnxAbKJs3zA0psReVgSVG1jyrIdu4XuxcKNd+QFzpGcpJeUk9
8UcLzd6rsnWuI/WRYl7bhdxljYWGFwpSQG1nIpH1oByNNIOUdRFHalOWiLTkzR5/g1+gL691D2f4
jHHBppDfZJn32CO/79ukP7qffo9pLtC+CJHPq3AQgJ67c6z6vergvkOOfWy1MsAUCCKKW8G4SEHj
rOHuYMxVRFQKY3xF8qptLoEC/fBxbr6wTfSpux4dtzDNxSLVKbjEpdoIc3b+RfQFlUsT6JWg6QlE
vym3U1t3C7uQwH5VfI3umr8eG/OuQw1lAfQPCT8s9xZWMQOdcCb6XVeUfIoOQ04zHva0CEFtG1n8
XPUtFHtyZZYJjzqNzkKZwuZCT2DhWL47U+Rp+5Z1vJxidPycMqg40oo9r8VPBg4RBL+UHTqzstF/
A6GDqKe2Ssv8LgPLeClberAegAketfQOJfGQHYvfI3WKFpnzAbVQzK2+pyE3ehPnr6FKnOUQU/aa
lJT7VMtt8qzCrLfN7IGm4P5eYASG+oDjX3e1/YdiS4XUTwGd3VNbSozqgo4VsuBV1S6KUH8pIlmu
tTwYgcrU9MACcVFhjrkGeQKTqRPJGkz2Dfo33VJ51SsCxXwxrX8OZ/0fyhjTrqLRu4N/Hq6IzKio
kamtXAUGsoqG+lbp1OlR77ip6Alfh1WJBKdAPTDt410dGi/Yw2Aa5qDeFTvpS9g31dqXw2yi5L7r
uvhZd4g7+mnDQztjcMFGDLA3XKTEmsLZ5DONKqZ6ytg+AgHzwre8rqEyX2t03p40FLovQG6R7ksS
ZWBV2S70zZvJi/qbttTKZWdXs6SdWd+xMcT3QlblbeuGQEgUxOMLkRlQT6txRJ8u2KkBmbzQ6paB
kzwKTdv4MgVmQwVqGc/CrKkufruy71ANwYE+rV7jekDf0KF06XQD3WhJ86qIH4XtRbtg7vHWScme
t9p1EEbJvrL0DRoU4wqHvpugrvOt7Qp3z8b443QNYW2JlLT0U+Cw6rkf1Hezl/Um1OJdamvf9Cww
75KqIHTqiQP4mI/gUx9Ky2AcHN47P0UYXel0j4fEuad2rFO2Qhosj98Ump/EX6W5N5A6T2OohkCv
LrWeN8ftMYDF75suZuvOblOoiFmZux7ykO8Xd0h+uCbg/VlMUU04rjburUudbh031IJV5F6agXZX
+7gBSh83A2eAiGyYlraMivweocVmY+TZK345aqX34tou4p9tYkNYT0HkBMK59+eccVDWrwJJQNSb
kVoLZpATisnMbE7hgRbRWMLPk8h5r7Jsb7rA0ADb1dskLNJLvUWOiOYbeDFN5+Sg9HMFChcrMAot
ZVuibtHyvGf1+NsjnFwB17gEKfqjjTIegNK4VE4ebu3W24u2esvIMa97z4dzXg/1urP690BDpCCs
HTDhLkbmpj6WOy1GKoday09amg9Gau6BkL3kQQWNAUyQE7Yo5VUJQGz8PIZnrYFBlDT9r7jHNgS5
rwkULfrK2sQ3zlMHMCHlt2U4TtGtiWgxyNrgfiKkwPQECD8SY8jP+xoRv50Gd76PvUbddwUs+yq9
HeHWPSauaO/M3EaGSgskbXqItBdmOgIgdj1/XBi2xDrdrKRYjMDL11noabTq5OA+yG6KHkrHelSY
08JkirVFGA8ztBN9DCgPEJEE7XO9iMmSw6cpQQo8gqW4o8LUbTrdJLMXvU0q6ZXlveFhZk8tS64R
p6Qor3vpJou6N322Yreb8bZAx5DYpjX5JfE8zBEPeXZcx1trptlvdLycaMnb+WMi/OnKgzwyn17r
rpoRocop7vCJ+aXnerDiNgpWSNC9UhHQbj0zwQGGDbci2P+tD7R7SfK+AZ6H6zdh96L0pLsec/jw
Jlpyl7As1b7BW3APEfAqlvTEYfLCKKjw7xT2pYdhD/HZc6mFly6cCN777kfWU4DLXbIRip/qshG0
HnCsMsZSIhWImiwXOJXr4lfgYq5j6vKWvj2Jrts9653Ai8UnN0tkCMfHUHB9q+IPfkCAvGoEfupA
GjTGLbPZD6DpVmHQ4VlHy25lzTJX9PTnn505j3qGFDGuUMYmb4i6PAlHjl4TuVVCaZWCCQ39wp+h
8yVkdtBn6MbSUa4KdNb97rcdzcEMBRMtS+lBd1A2qdolt5B/qZcTNS28xBbXZkYGmMog+CGCCpNn
DXgOraTwdxI4BXJG9jc+6Z1r5NdRk+MJFEyXk06HBNGb7NXsh3WGAvdaiVEjwdNek7HelLPjqQ/0
3O65mFE7X3olnkCCVKxAfHk2wEiWIjHxvaeAaTexvvLt5gfE1H4Vh26wzRoNBqSudq05fKspa1ej
c1XXbn4B3RdGUjTc8/aS/krnLi6R1goBt1ymenEbIB2DGodrru2+764UiarSCUAopKaXkEWLFcKX
iuAZfVB7UCPBmXp2TDe6anMal6OBNoEhpjcAD9OKq2R8QNW/XeCrA4otziBHpBm039ZKryzOxtp0
bW0pbFt+c+wSHJCL8/fQoG43YE8D6smpy6UxNS3eRwkd3g4149g1mr0Zx7/7ML7jzF6TbJdbp0Hy
w4I5RCLrLjV0c1Ai7C7NlN+Rk4sVGJi1TQlYB9kkyMBgU1BZNg2a1zYycOh4Ga/p3ISE3YLOSF1b
Syxdp5XXGWRjFiKm2K7jP02H974w7BjsKQIzk1FC67W02wYm0CoU8OLAHOl3Bdc2jd4KX75SQOqw
sdDtMB0DL0Fu78RpcdtmU0vtAhmfFMH3BWoVewHm9AIBDkDvET2uHLQTYogTBPiuXlRG2+/7Xjx3
I6DyukPfyZYtFyksrkm19iLN6DLbXvBn0t1HN6UsNdug+K1576aRs4ktELiVQQ0ltUEyjWBcll2n
gWzIkckmoHGWTU9fUSLIcUOvdE7ng8yFSll5D6novoca/JNUUrhPTK9AQAjuZsAhXU2IxXQd6smk
GN+sQF6blGtXuo6bj9Ny0sBMUZb1JS9PV2XGmkcOM1OF7zMdDfhL2AT1tHyj6ns5gWEoSnARUdRn
q7xBXalonF/RCCc+8hpxOc5q2BpceRgq1b6ZoUa40enwYibi8GKEzDflMOK4+68mDKAv02rcmpP3
B88WGjgKpKiWAo/o+9bZ+8L+jWtm9VCr+aVpO29RjMmbnVTOJTIi3bJoaiSfu/FKxRk5P0JolwAN
kEfiUlnWSBLQz9PLZYt4jEUIk1LfEthVuQ4XQSzJcaxSmEQQRvPNR4EeNhgYTjdyQbJA8VlwA7mX
VBIViVY0vJRkANHCAUaeLEY3tp4K2zZeubWKbRR6FfpQhbEVqI6u2rTF6nBK2hU1Gu0t6irvOQG9
94OQsCIcKNJfXmlMl6nXE3+6yuM2CBWoNFNFK3DKEd3OftJRS9BLjRL8SIW20IzpmuKZeV8Ai+cE
6epZtkN3T6s0DzfUyPNX6Iy1+6MXYETbNo0WhQuoWoYFLNSYkL8E8FlaD6Iawhu0ufN0g3BPv8FT
MftedIgQXtRt6j0WbW58d4Im/N4PFI7H0qLzLkthXbowUAnxxlje9GmNP0g9ZhQDRh10tcsFEqnm
TQVlzTXX8qgQVcOlD6wY1kOuSXNbUDtao2zY7pAiwDsn6aAuxH00vTXYGK64dTjfkFSxrDcrfEVz
6d6UyI3cGfhzr3vTD97dtq6pb2mJWvgGvBZ4KiO1Y/d90AZALJSqrgtnKq+437xNJpEHg/WEVopd
JjfIkbZ7OJP2hQi5T+uqIs7Mqldbs7LL2G+M2W4L4Mls9Ub2+G5nCHDr0hzXVYv0UQ/ebomBOvuu
DC+HIQ2wskUFfKvCFMxk4apVU3NWcRjLn/O8v9YT5T9LK36P3Mq9gEgI2XgmgusOYEmUBEewISjE
hX5bw8cA5omhXwvVJmuWlsy161oOVCW8dPyuT7SyCHvoLBcFBg6NFfVbTO0MqBT8haKBhb15Xg2L
Yuqw2s2C+RDY+h5yH5Y3VWLduCjFLL3IincIpHuPrmcHjxHGEDCzvMTfo7zj3hIXl0iDp3KdEs+g
/5SQvtLFQY0rgRj8O8tGQEB6Fd/WygzrpdFmBUYSTgTTFZpl/WQ0eDFQ5Dec23E0y+vcgwZAx4kY
rXPCANWvUfshVJ2SZVKApprRP9VBmlJOAgMAz650wjcTDyeSGRgFyDxBd0Nq3iSiIcSlXIQq6S7M
Y3FTZ3mAin9kX1Vd6y01ysqEeDkcIZo+PSI+TXfja6a8bVvd3wSYFF/zY+mdtp5Y+wkReTOJBlCC
Ud+YoH91/I2imNCG1tNADXDhTW1JC1EgIxC2vFm5zPuHMp+w0WpidacHKrmWiOigU1SgJ1mnYQ5n
VYXXZmQ2j/SgfkYDlnW2NNxd2WZUTGSniQuU0xye4Dbf+jKBcoW5yNISqKw0qskftN6Uv2rbKBe+
A6/XnUWzDLulpQ2p/U/luBAvhyj8RZ/LXvRCVXsr03+NKsYtmnLx7POGXBJ6gQM3pE1Z0dBo1WBb
CI/erftnUbD/aJ2Vz4NTxzfzsbhHHxVlNYotj9RKAWnbvbmzQjd503M6CRdN2fYI+mGLsJLS4wWN
7BoV2WlM9e/kQtz1vVHLJcj//jGy8OESVXtd+G17GZUYYyahlX1v0LVdu2GO4HwwUkd1+EmL2CEC
RwqGCodsXnQ8Xyn8mpq+U2n3I0Y6mhcjRbERJwOctAJgSys7pOmzcI3a7VEt6OVV5fsdtEGLLBKx
MWG+9Hq9b4x8qyH9h/mY4ZMRx8iaDla+a6g1yi1srOIZpoq47iOfagm9fcBqS3TryhUMIIOa0WBc
15qNXWOG+uLQB49d0rlb6cbuEtW+6eJf//G//+//+TX8p/8bzZhk9PPsP7KWhmyYNfV//cv6139A
VZj/6+79v/5l25Zt2rqSpmUJx5bKNPnzXz8ewsznfxb/i5OuJMQIf48FIwIwkS6ggUO5fjs9jPt1
GLi+lkCUXzKSezhM7xt2CY9xq4zfAisX/dUqroNZBey95Lw5ZFenB1RHBnRp7ABsNwzBxD7PK4k7
yvf2kO2aGvQ8IKQLIsOd4SnrwgmHDS4fm9MDyi8DWrpu6dZfYxqWPv/5h4VsaKO4sZ/gyJoHV4lZ
vtidu6Ywsjo9zNfvZenwXKgQ0WdAlOtgGBX3LdWmIt6PvZVubb3QrwqlBbvTo4ivy0cbwjAMpJ8g
8ktHfJ7NyGYZYNM3iKpaxBvf+jpeazSWpUGlHvlgH4qt0jBCRWNhuCzBWaM6t3Cgj9L3GrtuVRrJ
3/6irK4FCRclFNt1jHmLfVzgNkJDL/copvFOCFQs/BtgzVTpet6vM9v12MfkZOiOgesqGcbBWKOG
Jo47pmqXxcZqTGP/MWsrIK45XOHTK31sJGkIzoZpCtM1Dr6nxg0pOwhx+2ykptv7/h+nrOofdJDO
nXQxb/nPR51daUrDdAwDIXl3/uYfFpCKiwpiTST7oQJVBVUux7rZDJe6geACYku4tlC6XtRV23+n
yHCVj9nSKJKVwBaOzmJ5ZubHdjJONnxJwT5zDtc4KWI0q/ym2U2dfils/SqSxe3pxRXGsSkrUzdN
l3CZ3fN5yjnLIa1xDPcaXEIoPZEN0aFyqxvV182DLM1i25cjaF2AMeBKYpNMbpakLXkembNt7U//
QsfmbDOkq8DP6myuz79PUKDUinwjfNTSrN8gveHzhCF4lCxPj2N/nbfgmjUcUzIKo30eB71AW6nC
CXeIAK6DFHQfmpBB+pLG16cHOrJ9QaRaOnrPCsTi4fZF2VlrEmBeW0px1RswHid4aZHKvqmF0QyP
pwc7Mit2isD1SJpKUmb/PCuoWYgrDmm7S7xr1bzJ4m1AzCPwn/7BMEDtDCksqMCH58TtnSFEsLLd
5XBRcb1c+NSBtM4HD3J3eiTjyDVrsAsMZbu2cL98J/QlvGCIp4QI2B/qZZAHMH8khDuMXFQIJM9J
zB48c9qXuxguLg2GNpyQ5m/EDgdoqjR027tumcEyC6+lmwE699JZVw42WEC6DEPktRjS4caI5i4R
ThpQSXCD+6U7kI+jMXccYlsOuw4c49EeqvjOKKlVntmPR7aJyRm3DL6aUEo/eE5a30arFfOa/dA2
JQ1Y+kyibdW6ihJAcqcX9ciamobggcIyV9o8FZ93STdkUweDD/kvL7tC0bu5x94N4de+TrSLxA4p
72gyezk96NEJ8jBZgjYwpL2DQUmiYA+12C3krf3gZcG7BnUDTOGZ++PIMGxJS3ela7iKSOrz3GQR
Bn5tpN22COvpIkRpsuwlTFHrzPc6ctKQkcLmmleJR/AwXOv6nDaLD+kixYfpTxFFzoSM75wkAfFJ
oa1USJaeGfPr3GzDUtQGWUEHIOn85x+ep6gg9YfNrLZ5WPkPkBSKDQsKjtrsRHhmj1j8rIOn0OAG
JvZVum7a8vB+VEYHHE0jn8zRsO8TVNJGPxZnRvk6I4CMhjNHabbLpX8wSobKP9hajFlFEGzdobjy
vJ+Taaz+9tabIyL+5gqmp3t4K3Ky7CgztV3heN710PTilYIzNb3C/gfBJ2KmLncir6lhyoOhoA92
WoYx587LgWO37Xbwiu3p2cwH5eDLmLqF6rMUurC+hNGA4f0ajzoNLnmewKOq7FVqthbG0xBEqAsk
lx38mxX5hAEmgdvy9PDOseHpAxsGExSmdXCOpxJS6SwID/0YjooAIY+MDPSh1nX1K8q9LnwqWZDT
Rs3i9MhHtiQ7UtqSDMIBVXOw/dG69PCXLxAMIuq2PbTMgnpzeohjk2PP83TO96N7uFOM0kEKJei7
nZkCOgd5ii1xgHZOjnFzidUZNakzy3nkBJjQzm0H6KnNoh4sp4VqQ5t1VblzY2Odo+4IWfW+1Ma3
vz8xQ8fZgb+Vax4msXaERHNgTDE87eIm6bx6ZZnOuAjRN1o1JS1Rd6yb+wGlnTMf7ciKkloSYBr2
X5/uYH5wwQ3IzUOyb6D504HKbKT+VRteKL36ZYrZ/TWytK0ZZ97v01P+urK2MA3bFDDHee4Ot4si
qVdxYKsd/Z7hvo9F+dIalNHgR+dyXP+DwSxOA1uTYO8wt7WC0p5UZattUWWXpglZvezqZRG4r39/
HBKBORJSPD2Hr+hI/zEBkeHCCzI2ZlbdpgYVnzo8s3ZHMqG5KDAHxhwHAvGDz1agLdDT2Jh2HcIb
9CFFkN1Rp6yf2McdTeu0y3ZFGvniyknaFsJCX/6huBe/pKbjAFPILLAwUESRBD+9AF/f3fkXc0k4
+a1Iveev/uENzJWOjAYi6LtmDNadLJ5nDYiwt6nnyzOR+9ety3PLMAzEYfhyGYCvb2iv+Zh1iW9p
+V4jxUEleVn7EFjolBNLnjkrXy84m/BvXiAT/QDn8M2NkplRbQT+Ltagm4NioX2m/zy9fkdOxRwf
OS4CM6b6krcbMgldY1LTbkqmnTOhxudWu8w/90ocGUYi/0B2ZZKNsHqfP1PP1ex3iKJs/dq+hgNA
0xibObM+s2LHh3GUriAYS3GYXNU1azYXrbcTjTKtgTtr/WqrcxWII3tOcjPPj4JLyvjXYfmw5xA/
7+GzhWCCoTdm1UohuCwtegTauajr2Ejo/sA3021AjeZB+GCnEh3JEjW0FLwxkomVCebBvArgmbW4
tZ95e47sN8l5UZZN+crgSvn8kQSeVVXL5b1LHce8jeEuPNCeGHend9z8Uz7HK1RN5zfH4VpU+mGM
V+OzIBAT8/eTrv2oiGuWeuWUKz90vEfUyr5b3Glnhjy2jERfNttcJxc+jFHSEQxgkrnhDli4sEGG
2VdoYlzEjnZmBY/sP4JKMKq83DbN54MVdEfUCb0xM7eUKNaAufdlba2iSJxJao58KMohVJ8RIqK+
dxhVAmfK4j7myzgTyIdYLB0Y9qe/0tfLDnMJOdeaKCFa1D4+74XW9XHIQJR8h9Yr4X5yqbQaPCew
kBh2HHJV1rLy08fTg35dPk6TMwf+OlUYFvBg0AovCAdl8F3fBA8GMSzcrF1LA/rMMF+34OdxjM/j
SMpaSvczUGdmFodbnxfUxPTMQKRQ9GykhaJDvAdpXK6lV05iqRB9eRw69OmQlQCNgOWmyJ/SOLQT
SKSIsV6kVNShXommKtaxlLGxy+vcc15ysCbms+PZ5ncUCmBfD5pO8w/SZ4Ferh+7bUMXhfVYWEiS
PoMpjAZQWjGATJnFN1Ofe3cNXA9rpemgZ3YIr1Gciiz+bwQDwWUtgKXFL8gfetoGak+DSkQBomeJ
QVYBjbiQqMQIYcYSXaVMFT8mQ9bputbq6t0KQsAnZm/IYBfCu6oXnTnQBZwm0a0R+m58hAkmzdn2
jlOpReAO0G0vSAI9/mWJwsSkNHIb2EBnvs+XG8JRBnmg5BrnDB2W0u3GkRUKy7R2E4ifiLmaS0+P
cGcZp379t4dibel4kEdTTzp8MBoXcFBjF/2uspt0GdvgL0rKLvc13gJnwocvh5arVVCLZ0rwqb/U
4qQJ2x9EYrKXorN+6SnewxiuNUPxd1ePcUxdcWwpx1G6PnhqR3S0elS/cTUdu+uuedEy5xLLnzOj
fLlS51FM8N4UGLjOD+tTaPyAU1TEXcYwM51c+W5M5f04qyVYxfe/+ZHmsRQbQs0FHBpin49rHoiW
jN2IZ03Ccgc4GoU9Qpal1aXB5u8PxX03C+/rFpKDB4uXRyMQeCSm97WedY85bJGFOwbBg2rK4cwt
dGwFeQmplxJIUJ2aL8MPUQQGFjoK0sQqeoFHYALiGBmIiwBFKE7EubTy6GCKgEix0alSHVznkQ8W
qR7LcZul6j5txl9IS7w2jvGAbc3ffZz4Ws5cJ6LwTN/tMPWRXUYoOTnBTsITARNW39sIRJz+TMfO
Em8TB4r1m8vbn9cO/HXq9B4YSFxw+muMKLD7rCZ5Jmz48hxxiKTFN563g/Wl35IXkC1g1nZAN4pV
MU6QQQGzgJ06PRmhH953kNlpaFEnIi8GhHSw6Uo8DgbbgAyW5r0cl0U1lD+cvq3jC7cAFQCQpNJg
RGaegvtcqeY7yvx1vsHDAF2V07/L4T7hpWG+rjN3tmkb/lV+/7ApYREh0Ge2JHOhf60l1tqOO2h5
I3S4rnPuTw92+AwzGA1K8in2P9nHYXQbqxqRHbTRdtgZvoRsftrPNwWaco7zQLPn9GDzIn4MOw8H
mwOeDzNrAfa0Y8Fuh43k59BWJUiLBEQFophomkbIBOQg0CCpD3/CdAA0V6Sd8376lziyvMyYHjsd
Qr73YVQ1ZXQSZqXPrR7cN+lrIp7saR3o3ZnjcXxh/z3MwVyZplUXVNz2ho+0aFggS1n1tvGUgrJ8
SDMYkArS55mtcxgx/vcC/3vQg108tHRaVArLyG3hZKBmAlHaaMVWzS5D1UxFz9quWem1GW1Pr+rh
bfDXyLZQJmV+yqCHNX7LRRcc6W1/1zrmBkjjTZIWV6eHOLwK/nsIWnZ8NF7xw8A+n9BMrm08mzzz
TUPXxZ2+B/i6/M8GOfhsbZSngMpj3lRutQV1VX83GAqXFBuZnP/ZUAcfi5t7soBduLsAlU5kWzT1
rhGdYnaSZvmZwOfo2vEaWAa73iEv/3zypmqKRw9G8m4AmKbELw9YOaqcZ57To9uPSonFdW1QsTU/
j9KXKIf7VYGkalyDciw0fMUVYbNL93qTYu25zhKp1mMYmI+n19KYf/SXq+XD0PP+/HC1OE0NQC3o
4n2kFSXqBGEu9skQ9hVCSWm5DsoEfVpHhbeB6BBRAIORR7/DPgtgEgYIXNaTBV0us28LJfJg0ab0
NyGTRuUlVpFFDhsTWfqqT6oljU4UyUyZBtCks7TdS2iD9vr0fI5+L4fCJYVSm6LfQbgVlxnGZ6mf
7AQ1u6rOXkuirlJX/+RIfRjGOFg1X+/tQYeYYuJ9HNYojbaI79fDP9npoJFJymkWyMNyg5ySqB9a
6WEL56KtBa4vcUBm6LZ5eXrZjm7ADwMd7IJcpvkk0H/dTo17AaqzJNnLrQczuhuTq6zdnR7t2HMG
HsLlnaYw6B72bCsUmeJZa2qXOfCOKvPBNpCSxmumicvnwMze6k6sXfwr/kfDqjmU+bDVJwpSIWc3
2Gk2sMyh3+TKutCG8gkvAmQt6n09Td9EWj+fHvbY2n6YrTrYknqQ0XGMbW2LCoP/J5OieBR11Gs4
iMtaW2ao6PcL5P81ikkAr+WZkPboYtM9oBIHw4QSxedZp1mBWInmJfseh54rkIf48sDtewaKHaxz
05RbzIxMaCvmuJAgjc+8C+dmf3BSKmXVWtngw8zbcFEXf+bKyGTc+uislcVrkP84vdjHzr/QbYSS
FWkJcdnn2U64OwUIQmL2jHVUqhaei/gmTr+nRzk+qX+PcnhckjICthWR1CE3Yy7ANgP9F46nYYeM
WN+3yq8h37bjX3pzUNfqM7fcsRjp4yy/vEqhX+SKYnegbFBdzXfHixHceLe0FmnOITyTwx6L/MhU
qHeSMQP8OXhwW3+KESmokn2ISed1VsOgF0lOhatGk6IIs/HMlj06PTIwAB1zf/Qw4euaDqtSOPbb
zpHJQ4ug03KsxvYSlRbkiFy3W4dIPJ9Bjx39pgxGkm7b3EvzL/XhdohjJEdzGFvbINUB5aCyCl59
wuk5QdZbjdTYKrU5vY2OruuHIQ+OplYj2Q+ZOdwFUb6GyI9UrrZ2J+eFWOTMg3V0ST8MdfAJkRFE
zAX9ri1eWlcQWDX9B7jBixxLn6p5Oz2tM2PZB/esUFpVSgmCauhfqlk3DCoL1HBw/epCBfmZs3h0
ET/cbwffzdSTKpBF5WxJyZ4Tq7jPB7dHfqq/FJ53DikzH+zDaIk+LpE67SBa3AcHz05MB3cOOcIK
RKmmJjVBeeD06h29wT4MMc/3wz6EkTUA8I7VFk/EmzDGTqj27+1S7U4Pc3Qm3JAYBuCAIQ8vSmQq
PQ072XJX9ypEpnX4PbT9mRx53lRfVuvDGAfXpGZOuaGPaJ1VIcK1JdL4d7gYTivT1+xLKNTJqvCA
1E+QOm6QdPdWp6d4dCU/DH/wscowtDCFiJNdW0N36/7gYXAx4dt6epTjCznjAiiMkhwfjEKyCs2g
GrNdJ5vLrBIL5C/+QRIi6JT8/yEOtgT2wATfth7uB2r7G0/vqxcvMoJL3dSQTjw9naPH6cNYB8fJ
g4FMp9tyt6Sr9RbpV3WB5SPkhb7HTzkU5+KD4x/p33M7uAOF5uBDL/1450iYOsQgwCvi7vfpSR29
kVwyX/jDhgN64/OZkm0JX0zVyT43h+xG89GV7nA7vnTwS7zoTWeHLvI/qEaRNNpU4WBF8c/BmOhG
JaXhD3NhbITP1Vw0BXo4zZNvnAl5jm3AjwMdRFiTRF2y9Txj57Ri0/blpQDn/P9IO68duZVki34R
AXrzWmQZVvuWaUkvhCy99/z6u6iZe041myhCGszgvDSgqEwmk5kRO9a+Pn/SagySEyQSFZUGi8Wx
Ko0MMN9C77lCFQfs4pWcVj9xntLM96nRmZ6dVB4NrlZaY0QvDC1kSwuKXwmZJGveKVajWrbvKYUA
vUKj567WW0yurv/ItYdMgnjOdSp0uZiL39jK8pgJPs0zNR6cuywMn4QJe6yC3kEzcSxrS4lHK+PK
/nYZcbG/RX2uYfZuCiC0cbU50pZf/4wNyfJtvBtFy9ahvPQ7NTT16YkqRHXQQdbfkFA0zPd0Jafx
MR9rFTdFRME3slHDc2q7iPlVcvxq7dCoyoMyVvpjZtKLhHArwwCkwdrzvsfc7FHPAXDSrqzr70dF
bh/VqDCe5FzUhX2DfTUbK+enDxF6ENiKmiA9jUAeZ9P7IQIbAer1xohLjdbnzJoA+MdT/r6rB+FX
nlfVS6lKCH86qqzAWVE8/shUI5Nt7goz7aoJ8Dodwy7yQUi1yleqDoWxl+rB/2pOVX5nTRoQrC4s
fKfSoxKXCi9JIJZJ0NZ3qZWnj4ifgTFXaSq8kL+ann28MGrbN2iodjQyrgNuJSDv9hjNVnPBrkkF
W01RKzuRXA1QrmARjbuka6FqGfDW3pUNVZZdEKbEydBQD65SYDZzy2Cnai/GeWycLRDNdP5NFk0t
IZp1Y4/vklXBhe07jwallrlPcKLw90Fi1uIpl+sCvJaU1++V2mgekZ59m/QBAKqFUXdaxdoXYTDQ
q2LJBezOK3FHyb2CpotKqrMWsX80VXDVwiY/0KOhM2cWHSwwHCMZFx5LeSx8rb+l11sEWx+YY+nA
/FdmEAk4NXYMLDldMOnig8Wg6aYrOBnuKC2Yt6XWFBAepBQEUDy3nVaBJf0ypAyBcFeCfY7SSf1x
/Q1b+zbIF7vAYr2XE8+6SrPw3KelZIspoJdIQEXYV3AXBZprD38RT0cbTBOFRrfB4o0ODSwDC9rh
XKGvOE3WXroPwEzdGFgo2z6tFcfr8da+RbKBwM7UKNpxyHv9mSA9VYys/cjNcJmYreFrH9ZVkb78
b2EW0ygKRSY2mC+AS8l/WTLWFgHC67McStPz9Ujzx3N5AJOpmjGHtB28UfB6UR7x7ctRvmU4Wpl6
cmOqrZNKymM/0OZKE+MRFYF9PejaLCpU6xCTzE04S4VRJgc9fQah7mZ9HL+rcYp4rER5/ChTkto4
GM0ztRzfZajFTEZAccGRBqJbJJ4tJdaZhOmGlmRrNPPfL47j+KBouBmlykmNXF2TdvCsdjir7K/P
2dqbNYs76QvR51LxYuXlhVnRO5x3J5Av5FO1Xt1Z6oARU2GpTpxPWxXw1YljkZNTpMNGXb5Zeo5N
iQXRzRX16Jj6wI6FfGPtrQ6Jzh1UZlS+0ay8njgE111S6aSXWsE8NnC+lB7MYNS0DybmOH8+faou
zsoBlvob4fHgK6UAU7d0daoNTjhhby6pGMlpQQj9fyw2Vvja0C6/+4uhJdxrOgkbR9csguAIt66B
wwIvY5zpd51nVhurY+1pXcZbnPDQSUhqlwSpC1x0702mDT9hozdpdUjoOigXa1Sll8U9vK6BrrQe
ti+UiVOxvfFQh+bi4LBNHq4/LGkr1vLIrxp9IIy+fgJ6CwFSSjpKwVGlhe3Bf66yXRVqnmaXWHwp
0N2jtvA/BB6Ul5uxnxTBqc0EkziYT9awk/Fu+CYEvf7h+m9cnXGU7LNwEeHwcvGWaYP/UWQJpyGx
9rKQO2PZbmRk5o1juXfRB/pPiMVDBZ6QD0Pd++403rdQM+ockiWI+f9tIIuNheOcjt28rp4MPzDx
/6aIiXbSuR5kayjzbF7skb0yoLYb0P0XMt4FkxI7ITAjetze/00ck2Q6gied/7yOo+htmqlQcG5K
IfNwXzGmNC+/CEEnVx+AbDa/rodbW6cau9fcXIYmcCnUoKAF6yvE4GoMtXOmhiQvwlMmCDd5rWxs
ltK8ZSxXA6UQhc58HfHg8uiB0h5H6MnKzoJgoYsrqRo86r8XX50p37mnjhhGBBPnvHYQqy+ChUGU
DeZaxZNnkjth68anzsvvzQ/S2FGRPSOTWnYcaNiMtFC/6GbiEtHvMcXqwHdEDdoCje63lg0WNMOu
8E35B/1Bem9bMRUqGzdi9UUfvNl7i2NbACcF2IKthx2Wfmadpg+DirmQUQCwzJOw+ln1OWAnK8Fi
AL4g1jjIGChj72Rs94BdZ7SA7AZ8bhCqt5iCOCjDops6pxqJD3kQ9VgIUU3ZmYEB7bZNaDPYC6oE
MrfA58vc1XiH2j0tHcAQLTME4FB13pNSYiqIhVluPuphE3R0/8a0fV5fP2unL1o9aW4jc25Q23+9
XCWo+1ZsWpGrRrTJG0nt20IGK78w6xkm+Q5RJCzx7C8OsTw0GtF00g5vvrs6dOag7IrSTVUIm4Jm
/ShkeJ6T0W5k6ddeD3LzgAPIblAUWGwtRYTtvJd5tWvyXcEBjgQLvrrYdkoyFeEprs+Z5DfiRt5y
LaqpyaJozpJ8Xs3Xk4qpYlnlmK+5eszW3Bt+elsgb3BIKSJDraJq47A+P6Tle2AqnF+YSRpwlicl
HPBCVQsotfRCd/J669aYmo3Kw1aI5Toh16xPXGxObTuYnPa69NixSTjXV+NWlHkTv9ik2cgMuR8s
D368JDtC1JcPPffQjceztuYvp2vxeIIuwyjWFGQ3MaIvkm/+7HPxaRrz75EYnrpeurGy4eP1ga19
fUw6cUmx/T4CLr8KSQkwMoojF/tFpwWE1clfxnCru3N13V1EWRxaKnx9RSMRfderbkkOwKn9khgF
X+1043C5PhzqTzI9QdT9F69VLHc6UOU2dy052/cFRrm9AolX3qj4r4/n3zCLRVerXVOpuAS7ZqV9
lTWyBuCiU7xM6dTc2JFWV97FK7tYeVrf4jAtSKrbQ9rJbVjH3pdIMvuNA9VKGILMDXL4EYpUNV4v
8Kjx+ipWysSVm8zR837fhVun5JXVTQgLnc6cYHxzbRoK2LSGZ1RulONLVX0x/e99pYExOjTCjwg/
tusre165i70HbeXcI0ZbNieROf948crKlRBXodJjkpGT0tMBVr+UZbHT5MQJ2j/fhIg1SzLY6RQ6
mF/HqgCUoUWDgCUJ7QerLVyt6f58HVyGWOovvNECNpUadNvio6LCkfQyyW7g7eV//uF9FWhxP8O7
ZYICbVgnSEwDyXdazN+NAUiCG7rSfGWfTEoJihdWNzkQtOjl/vpzm+fq7XP7Zy6N+Wx18dxCQRcg
6EiTGwh6PxvB96lTSngKT0niH8BuJ0fcIJFJZSks4nEy3l+Pv7puUIBTepgrHsstZAiSmhqoYLl1
hJ0NB1tOQ4IZFlBKTTDAnHpulRjw//WoKxsXFIF/oy52FEQ0HOpqxSfZZH2Uq/wFbQQ+I426sXNt
xVm851ZcBEMUN6M7IZve+V75Dasz14+33r6VHfLVeOa/XzzFJAU4LmP14A5p5dlqhMfYkCPwCIsb
qd1CuKwOSptlK2RwSdXNj/QiWKPWWuwPXedSybbL1trnUu6Ym6SH9TCGiqLMmnEZi7c8msbGK7RE
P2k+PL/GysKdRX/Crsw6c399OaxdabRZs//fWL+V4xdDClRtqASrMV1U597RlL10JxZQpeVRS/eJ
AZWtArnyrBhAyU1v6o4RJ7AdFtRbLTmrr4OuIoNHXYnIcrFghIT3TM+V+CyopbyDvzfaOeITh3aC
ytZqpXB1q9c29qC11UMfwawRp7j5pu+jFhSdygNJw87DZ6gGBijpEPIwW/t4fZ5XA800Hp1PHtX8
xcrJIVeJIskSt+Q4MkCsTjrcGkLr2OuV8xehUCKqJmVUGhcWRxMliSTfimrVNbnO7ailuME0YEEL
fXu2E78ebO1zrljsYZoF6OJNn6APpzARJzFzc704y5F5F0B6vx5i7XMO9IR2aP4z32Nev3RTqndR
izkvnMmwiY99LYSRM9X8HsisegFIrufYfJCVDEgU/jqWtPEDNGvt6dHu+8/anP9+8ZL0jW/xaYkE
NxbjAZmHNBelq/EoZNmLKggqTuIqLt6lFsKVLGSuvFyW2zj6iuPBiBVhFT4nasA7NiJyCwWt2SNP
6UFapVp7rq3iR2K1+fPYDdJ9IwijTWHQeG406MsV3Xq4y2KlXNeppfKV0mdkOdR12ffo7sLrmTJm
Uh0nQckO7TjS0WH0kZ0EXOcHdVQPal3pHETUX5D0wehi9u1odK8f1Ez46fUBDJmIBS9lIzavctNR
KcypK1I0dHpPxFqh41Z/CwoZtzJgBgexBH+poat7kqbC3+t5+j1rxIyoaRsguoYZnGIC46jYYT5K
lqC+6wsVAwJLpL6ZAWaA/AtKj5qirkKSNH+MBm8CrOjQiSVMiHS9RGWqq5+orYVkCsTJ7rr2o1B5
zUmYYhGFYpmfzbAsj3Ez4DkX4sTGP2CMPolI+bddcG+PE00tUdbVh9wvw6OqROMt6ByOgwbg+FyW
ig85ZVoEcgrLVtU7F2fKaM8LiQ/CEJpkN4fyuy9LX6taDU8WTvV2Nwjmfhz9xDHpW94NJsrMoAtE
p6AfzslBRNu03cV3OdJxN2CUnwc8qE8DpIJdn4mTtCtmejMX/4+aUotnMeEHpEJ5Nib4rgEg4n0J
v/m57XBJo8Cpjsei7J5MA1sSstX6zsOj5lzS0vV5BAt9FxSgKfOhy26NsPRf8JkMbbRlEEt7YBdl
JYiHzpp62/SV5on6Uv4pyoFA2oogQO9VZdgio+btxj4qXaBsphuJRXpWwB4/lZZePI7dhDOoXEp3
IaU/noU+/fCkUMP6RlNh9Qc1fQqeblt9fSemE9D5AcuJ3DCGfYIH3i7STLw6qWglSnJfNYn4KUrw
tC7rtH3wVFjaU249YKpe301R8a3xZjboODZQtRt1wlTBf7AMloDRa+KODtmPku9ptNY01m2a44hc
hsrBS0vMy+NplsR3E17QeudDAG0+iR3XsYqzOuzsAmJnJ2o3vid9w51I53nXuZ1rwfgBC5fAVQfr
fe/12IPiofFV0jAZVJjW+0LHkKXvyJZUs2dopGnR1wBjW1frcsMpvVC0Y6CPiHLDHs/VdqIGnVj4
FupB4yR+39gs6tBh5xCPEzZpX6a6bm6xpJCdyc+/1Yb0vtJbkBIc/Wbn2JwW36lM5yWBzThLFrBr
pZyDsoet2vHRjfwp3VNjAPSNSfNw3/gq3Q5W/UyqHZsKHK2OugjuVkplZe+XSIhrUxucXpleihpf
EHzbfqaVoPGaolN6ABHs39aRnxY7dQjGR88ctZ91U4m7fug77I/rj3THxk7bj79qIxd+ti1thFgO
pw7incCRMw4/GMb6hwFCBjQMnMowKW3QD9Akk0mJdu+1/fDRy/vECU0hZveSBK+mMm4GMSBfz3tK
fUU8tWMotDYmzma2i/Q0Rfkcoz8YJvFlMsQU2msa7lQDmyW0F9VdXEzt4yymcRCZZDczT2NH/bRz
hEzKzqMn5w9RXKeOqpDBBI5eHslRTYdiSkHHRzm+oDVU3ht8XcrUjich/8xq/zmxVzU73RhwZZs9
bXJOynaX6xGmS2kt4Aw6lfgVJIENh7t0erC6ttHhstdw93v2JfDRSKTCIxh0cqokVg+xjJ2I0iXS
bYkTwamGeQXkWNAfwf6PD3UbJi9y02qOyln1Kacz7D0YZulcKuQ8BV0VDiAF0l2jJ6gGVLQyeY3p
Zqlk3XMhRXDpYM0d6toczr1Hn28/TP4TlmX93pPD4CmiTL7rIzk9txz0T34sA46eF1YKKg1gf9qf
Mi1Sb3v8h7jrBzy/UVB2bajWKDIazl6ChhGQhUuQJIWNbcxUkhSjqocJkv3XEoegs17Hui1KuXqL
F9f4LOah6oypDkm9Q3gAym/AwkvAdSifSsdrZMDQTSS9QCQRHzUtFe2WO+4LraSFLSA7xLsvrG8r
bUxOYq9KN0iV+u+tJUYHixu2GxRJ+c4EW/+gxMD91ZTGyV2ThsN9SYIcjrvY7xEcd48NH1PHMjCI
FbIktVX8mNg68QeRpkDdKWP5JTYrnGpAEwWKIhw9SU4BUHrsK22dUcylN7ADQ2WLReEfszEcTkEj
8SjbNtxnEVsYepsCv2R88fwiM/f6wDSPaU1yXfN/5VBJ9yZpd8copfyTEqv+J8pgOJ7UQ+v4EM6f
aaWX7qCDyfsq5HMSYGZ9qzQ4hWRapblKKOofBpIJaBVlTqSkS08J30y8u4xfEYSAu8xjgYpxg6kt
Xkj7acjfWdym8fqKMUxD6eLUSR49K7pSHbWqlO71BuFcManebcVdc9dgqIuLAPm/wkx11+dysB90
5b7r8SHrFJjUZuSbn0HncpTB13SPcVlgJ1Js7c0obE+lyr5W9oG2l0a/29cqAOc0TYRbecgxiEok
Ik4ArLUx+hEFRcdJoi52ZlqVP8cJlkQVY3RbhzCHEVKlLwkE5UPP2+ImveztOQnqjlpiqZWolfoL
eG19gGPMM7UE/Sed9tWxzYFI1UE97qUOq0ezM7LdJEjB3dAJyJOyIXnExOyDVfAU9IScelCl5U0Y
9qDP+ZfprcD5xu5FJd0PXVNiYzi7XUx9dqv7iX/qrFbcT+Pwg8nKD6mnYcuHY+jzgNmjHdeW8lK3
BYYdcSg0zxVVyF0aSIGNbgo3V0GT3iusjWNRV4FjSU1uSxRCbPi1yhPBkkMR8qnPZKxCuF6JX5re
avYmXXGnScVTTa9KCJIKCMqdrkbDMR+Qb7WFyIei5bDhBZl3oOsxP8eG/64WsupdbjbsSnGWoLrX
00OfhaBpaoCfVDNG8bHUgg+F1Ah0gKvKR1Rt5rEW5K++l+J+HsSHfErrvRL1003b0VBWZhquEdGo
YVKVfhBC9uPGTILHIA0x7PR17QZSU+A0Oi6goaZmCODwNSnj0rwD2T9+D+XqixEFIpupKr9H8cYH
uvKKA96QbKiJkJ2Ahv0oSBQf9TDJ7g2dFwcad+D6zRDfmzJWOpYQBAc+EMK+jUoRRERk4PGNj5gS
UJAaAtG8UQVjq3939ZQPd8bQ6UqBqLe4o1l9RxN9o1knQwxsf8BE5LE2P8j9RhF/9cpEWxWpSZWs
z1LTXWJjnExFPSEZGw5TP71Pkj+lnKDFQyuOlJYmeXDiyzxFpxt10MtJ4oL+RGbX20LwhEnb4frF
bG2+FGCUGrd1kavZIk2Bj1jDZ8VK3XH6oqiVo2Ac5FX01pz+pzjLFIVP/RAnpylxO0PDjcNCFzl5
FfaPUpm0TyLg0s/XA843ymVmcGawc4cmVcYV+vV1L+n1MvSKMD5PTY/ZHQZe/js5CxXMzPOoMDeu
0OvRAAGAf56rgYv7OhYXGBwLLetfwtZtKFDlxlb6Fb+KeiPS2gObo0jkxinML2uBloCOH0vGxA1N
432pYC5QVHbtBXy/5Y1E9Wpe6TLWIs8YtUqB5XyNraLBzSeMR4S2iWjcR1SQMaCZqrveoBlYR7K8
CwFp3rUCRkZlqygbr9vq9FJ+Nma0KF1Di1WaaUM8SgLtOxlm6niJnKpeuS98a0PktpalACH9/2GW
afOmL3HpnblgXqs9BFN8k2KbBUnB6ePgpGX5k4BjxJ8vU433G+IUK+cN5zkWRbiCXIep2Ex2NQx7
vFLvpD50r4dZS8wBCDbpTKRa/WZbjASU2lFtwCLLjP45DWr5mE1KvZcEPtFDbDRYLUvCRpp6Nei8
TDm+K0hJFsUBcxhyzrw5hbxJznbUfB8UMvWFJt5ayYApVT4pGxFXVyzvxD8h5ddvfaDL3LyxrXTh
6Fdi6frYTSYYK/bVjekpDr5DuwC7FaEwbC5rG5O89mpeBl9sArDBMTqpBdNFW9047dj8MGAdOiVq
EvIcqrK//kzXvkGQdSwK9LMQf1mzChQoIEMQZ25c+3tL8F/4uG5IMtdH9E8Ia9FfxoWsmqwxBC0o
97dRL902c8pzxCdrMLIP14czv8PLDftiONZytdQ5fl2ZIblaeGt4LuaAdg7JWmhau0o+4mRoC0p4
vB5zbV8BZUJCGKsO881mSpMl3hkppThVG/GPlERMQvEVafLgTyEx89f8MtJiK00HT2wkrk44eZPT
646BJezwfN34OKwtCQvdzYzWob64zL8raUveIPaQElmcvL0eA7fu8BdTdhFiXjIXaVQjGLMapRDc
KKmn8UGpcUHEfsf3jglm8Vu0kLUFeDmgxXGuNzOlNjk9u6I40gEYHumK6Hb06t/25fT5+sjWtqvL
WPPX4WJkOV2A8agOvkuZWMMofQwdiujBoQ977w6AqnnyxWHY2DNWnxgkOxotEHMwr6+DwptXfEzc
BzcpLccY0/cWb9v1cb0BB7H2dHZXtMFkLVHdLyaRhJ2XC4GQut4w+5zuBbOiNPlRJXMwhjsdbwYp
9Ek0bBVmVt6uV3EXE6roaOtMr0swSkIHMxol2d+mxwtbNv4UHLoc4mIaJ7nRpHIsBLfHtcjuSYvR
BClkD0Xc4b94fT5X1sncBEuHPxeAGSn9+pEVXEPTOqbpNiKfF2f+riL9TN5FyX6W2vF6rJX1/yrW
YgrbpBiyLJCEUyTpexHvv8wLviABsxNL/nY91OrTAmNF1xlkszf0y7aiqmzpleGamKR+yhB9Ubgf
Da7iqqF+/YtYiOGRs5k0TSw7wJEL+lUQlXBePWopODGHVAWV8Nf1KGsPirO/SJ4H+iX9U68fVKf2
eloYCNhk1NZwtHdIVnaj2d6W4otEq9P1aCtv8iyUtUDQgXJG7P86Gk4nIRUmaEqWnPTmAT/OKr+N
qXFtCY3X1gSaQ5mL51xYXmoOfAAWSqQZoavlT4GFv7d2O0AyDkk5XB/RVqDFN0vSa8kX61Y/ZQlK
9fFsYeGoTA/tVs/o2sq7HND898uN1xymxpcpraklGUmVvrJ3eZ41dpipWw9prZEQchosOHhikLCX
10JRLQKlqRPN9RIPB8Cyae+rAq/HMbGw+oJCRvVDrqSnlBdfwn69TI51FcUifvdJ/FTiBa7bZpjJ
+4Q2vA9Zmwv1LtGU7kkZk861PLm6GwP0kdefxOpKvvjV85O6mCFTENte9MgB1wFZDVLsvvg+GbOT
arkayfrrwVYf+0Wwxf4mY3mHQ5tuncqoviEDdbYm61QEOKfQofy/hVpsb4lAtSoe4Z9rfISs6aUZ
vkkdroLdxsVubYWRKQUkAK/urWBNaeWu6/1RPQmJcGoU8Va02iOGoRs63bXHdBlm8Zg0r5ukQpAq
F8fF3Yg8TnmJpRTv0zNXP+f61K1tNzM9kSsjyxhjh9dLQqUXNMpKTkb+aDp6395I47gxa9LatCGU
oU8KpRrowUUMHTdSdvC+cXExPygI8aIMU/r4Jk5JtsfjIQ+wSTeFR9pabcXaK6nolM1ZxPTa/Ju9
CNMKuMxzuxuEtdfD9c0u7QJzwOcOB1KafKtWdSTtPT5jG0tybV5n2yV01rCgsGh7HShQk6COSsnE
CUZ7mVv28qTayKusTuuMoidPSwfQEkQXqaiPBCEJ3SYeTiPO1ULfHOv8Tynn85mI7M3MkKXRjf++
Hkkll4YRld3oKsm475uUWm3jTLG8sRBXR0OqVccaATeK5S3fn0JPR3zPhJn6TT5at8IQHqJ8PF5f
72u7EsDnf8LIr0djRjQtlRL0PiWqPkpJ7zRYVWI5KB77IMk2FsG87yzuoiQtcElRIK9SylwsAmnM
SehpSuzC46HgWHXnVoXdHxber2HkkjhER6Ojz+H6ENdmEl2RjKCEbOybfoKiVAT8NsOWMtn01AXl
Y4NHfT9mn/4iDC2+8oyp4v+LwU1lrE+dVtPuHImnfpCcHNtUs91KVK6O5iLMYjMsPGBGCQvj1EcV
9Jt2J+J/Shr4bybtIsxilY9mKteGWbK1Y6cc+B90ijhZ9eEvpoz3CTQugl2yLa8X3yDJsTZi4+uK
KC9plgOx6qid3j/VUt1vvE/zD16uPf23vyZ6ZEBxiwHJmSZ71EnNk9Vp7+XCfIgL3xbDGhj3dEAw
tnG0WHtMXD3xLiSvSjPLYjVA1sHxSqM/NU6tYwINLlcb20zijdd3bVtl4uZGEnBab7quVE6n6Vjn
4XmETO7vTAQbliP5gTdtjGdtn+Cfn3NWmGK8IWgZHjtuNAbpWR/wp4nB0uxilVNTMWmkAwfm8frS
WItHZw6tfPwPod7icfVCnElNTNeK7o/RzahbgY1FHAKJtvo5KFuM67WOTuhg/4ZbnJhUEdPFtEmD
s8dHajjGlD6/pkmUPgB4xO9dbgDj3yea1f2oxbH6HGpT+dhOWnQTiXk2GwdrYKG8ojUjpwT++iEY
woymt0DXN97L39eQ5Tqmp4KqLhUYSAqLdyayok7x2yo++6lE+jdJRDVzprzLy52UD8jicmrM38Ys
Fb8HM4SBm9mETkRUgx+6kvU/qGFTfwxRsf0FkGn2QkOvzS2N89rykenSqOSAYk9JDixCE04c4t3r
q2LtA/KbSo/XDNm4ZZd5p2Ra6ae9cKo4eT42lEVUyDSl5528ri7uxq499J2p71BQJMnGilx7ow0A
qiQONKpEy81K8xOhFwKM3Cn4OZkR7HO5facMysYbPc/S8vlehFkWSywzQPJEP6obF+lt4sV7payP
URa4U588C39DsmRXpNKKywm9+8vlREc/F5NE7k5Dke8KejMwZ3OEWLKRzB09L9yBT7G1Xvp4/UGu
Js8u4i4Ll0gGTNOTOczrXhp8Hs0ouKs8s7CTsebq7Q3RHRToAnALttwqMpQH9GPSt+s/YvWJ/jv2
31WPi+ufhQrPGgbQuIWf7iAE7rMOrcSW89XamqXjl3I212PDWtYw81CpRHpDobkYoGW+DMpXSf8c
paD5/INvbNGvtqLNH4yLMaHQmSxEv2iCJvWQJA+J1mNDV1M93M9dq1r05yVEvj7/jm7xnaOvEhvE
QsapZAjuIwQi8pQ7ub5lBrz2ObgMM//9YlgCh1FzGuqO5h7xjtrFkxXoX/2w/1DjBr61xS7XBWxw
mBwcT2le40u3dDygM4eW2yGM3W7QhOekzwSoRqAf8tAa7N6fCrupgWZaE4gfrT529M/awqD4p1iH
9zNA6LELNaAZOMnTZOPHLZ/vf34bVw9pdsx4cy0IpzhIpaRNXMPPsBwTP1VK9KyP1X2IBDvwoqNS
kqT9s/fkd8zZfpKwK8d2X43hVXfc3QT5sdYZK/qXptsIsjowKozs6txGMEF6/YRHuqgbRJSWO8W4
Sp/ySDR+hlBRmp0QqsmE3+XkfdaQNn6WxBKg5d8M8d/oi/UVGbGmVhLIlzHw42fJHDnGS4pgR+Gm
ZeObre8/0/lvrMV3knu4rMXxiAVTZOkPciG1aPyC6smTxsmOOgtlbeRlCY3oHaIyX/mZJ0O5sYyW
79PyN8xP4+J9UlM4QRFEMVeKvHYXpeGnAo1tJZquFfl/ymr5TzD6E6y5GPPmAhbGEo0ATTi4LVXx
Wm1/TVMkbgxoeRD+HYP8Bc3+qLQwm309IEkOxqrqg9ztIuFxErVDoSin62tkdYVehFjMmVElgabn
snqiR+UQRtoXI9DuJau+8xLOO6Nwq0lTvPFWrA9r7gXk8oqeYZH9pgPfHMqMdFRl5I4glii4y0/X
h7W629GwNZPbJRI0ixBAbrwh9SmhJlF2b43Tc9ZM5k7t1Y2i9/Jg8/sJce2nA91auezJvpiVjSqH
WJXK9ecs1wYbEfoAzKkvzzCKot1k+cHfvNfgT2BiwTGQlzmhvOwo0cWieoLy7uA3+7Esh5PReB+u
z+H62P4NI79efak/+gF2ocqpHh5CGMqxcpMXXzq1sFtrK4my+rwAeqAuw7wZ58nXscbRS4tGDaJz
hRfU0YAncsr6sDujOFY3jturq+8i1GLF50YZGoVa+m4wZEe/MO9Ev9hfn7n1EFzHMYiWZsnA69H4
WZnHU8fqMwXpofOTU+xtuS2sPRxa0XmFqFhhN7W4MWkNOuMmLDiiiKiO/J0vlE5hvO/LbD92H68P
Z21fnW/8s0snMNVlPtXMukS2vKFyYxMyu4ztV/Octo89ouTrgdZWAZ1OIrdWSqW4/76eNyVS4EjI
0A8ks3rJ9Mlmhz0GZfmHLenzS3sRZqlUqSorMOAvxm6kRgdVSM5l32ykw1enjO2HPJBsqXz7Xo8k
BBdg1L6KnEmqjUMpdoMPmsWkS0xqjelnyBnob+buIuL8iy4+fqh7TbOr8LklLzXumpx2n6jVPbtO
Y+/wF4+Jsi/8MEPGGUN5HaqgqGhKOkqYQYT1FH7X1NpuvGjjJfqNwL+8NP5+TBdh5rfsYkSlUQt0
fqjaSc8rp27LkyyGe+imOxmpdGPUjmY9pOjPVQRbyRTeAL/DIeGZzienSTA3DT7LdeTE8oe/GD3l
VFot4Z2gqXr9s2Qa5GMQKwj/Oi8BcIKPaiNGuuPJ8d8caHBc+/9Qy2uzmfpTZuRN5kpKkttjZd5G
mbGr4vyzFgjH68Na27MoEFHK0OcX/U0WouwtPRO72K3D9Gag8QfN/cYTXQ+hqWQC5g/XcltMa1lo
gMJJbmQp52hsjkVabSzNtePMb1ICCT0kr8tbTkOpq4fLbJ7S2QFt1GliTAdH7Hda4z13gYFu3uo3
Zm5+4G/W6Uxn+G/MxXdyjONOaTU9OUvYKe5ykU63SNZK2ltkmoIa+paMHN+ksFKcuCQJcf25re40
s+cJNE6GvJRxFfFI1j8SRVfvo2+BMPzMRmq/qZLqe9r/tjg/q48QSCCqJmWmlC9e/bIDcdWqfXDO
+lr8GtPnktNAUOrxxlJZ/bxZMq6xlPGkN6V3oW6KLoWt7fbTHV0l9EeMO5lWx0a/l7otAsZWsMXW
mXaUHmh8K92gPaZ8DrI2+ZCK4X2fNXuaODYe2NoUYgUosTznq8Ny9+zSvIi59qeuPo7GrqizU6dv
pX63Ysx/v9g6vYzORiUig14IaWvupiGCV4lXw5ZEYm3xXY5Fex2nD0oRjJ2luorsPVme970q+7Ok
5Oe8Mza+qG/kuvPngDWHs6HMCeFNVaArtRozpNpzlTEbn4IsB9AKvYsmKFW6k4Uku6GXR33KIzLD
o5UAZpuE0dGMsXGuv3Grk0sRhIQwCEJS+a8HHfi1qialKLuYMh3yPLoH1LyRgFrbxoATwLqlhA2u
dfGNmSZwxWIRBmejCQ5NqoWungObGQeusZlu5jQSBcNNiwXrxtjWXgWOKyAoYCzORefXY8v9qBUH
dQKPXgpnfxQPftpMOz1MMdKz9tEkv1yfy7UFRHIdEBuyK/ovFvtJWyXjJMdq6tZWkJ8NnTvAbuDp
n/uoE9STVWVA5K6HXHl8qsSlSQcbxX65zOhnnpZ0nZIKVNPH/DRPtR0rfvf+epR55S8+CkShzM2L
br7tlcGIBvsZntf/kXaeO3Ijy7Z+IgL05i9ZhqxutVzL9R9Co5HovefT34+6uPd0sYgies5gMNjY
g1FWJiMjw6xYyxOUGgW00p70P8kuG8PGKgsQ9P8f37LXV/dcROGrUQkToF0rfvh9+6gpwyVP5HTH
Z+2ts7rnbSwgvY2EsGc2j8NQOjQy7DzO3ftntml8r3az8sPhmEHGL9NetErUe5TjrL8b6oyp0X/k
6L/EIssoE9SOC7vjOlCgpt2hLVh1XlNBMW6WH01B+Hl/O1uX+PUSq7ggGmuKUTWMONnclA6pInwI
wCpOlSBIj2Hev3T6kB9qfwp2LvGGhf8d0/p/e1tdqlYf/EAouvASCJLylWNNxlPQQaOxQ/mzt87K
+iJFroKUhqI3GhTk20kVT6HaqKf7xygt57S6SmxHJ9JG5Bh18lU2rYZzb7QLZYMQwljTQ73/m3wK
kphqHCfL1pKwPycVSAlHZhxdPCJ8kFgfFCWUaicUBgNlq7kpQu9/+bNWnzcvGJFLlTy7wBFqgi6p
farp0lCAHTXalFJnR3gEgf8YN18g3haYhYCDr7UbmlGajZK7SX8GFraditRWNIo6E4ETY9WKuI4H
Z1Aui/RJcBlIy47sW3nSYiFgVigXP46lnBzjhpQUuoWsQoog73aMb9Oj03ODFQgnq649euynSIY3
KE6mY3yKpgYGkp/ANJ0Oro/7X2DTXZBoLvBqY5EVvHZ+haoUdVqWAmiOieZo7Ezhl7FkPBna+755
Iw5riT40ZkQR7V2QWOusb5ilOVJa04T0vldcxRjExM78Xv3SqlSUdp6ozVjn1WrrxM9qmSVmED66
IMfTeRahgOsLccQccDPAaVCORz1MO7dToi++lP+DnnnnwF+2J2W+dcFRIaKHCrUQQ/Urt1/5oZXk
s0bCVs8ozJNrZLMTjrr6z/0vufW8vF5n5fgneoxplAmzawV++Qf4pfEdaeDqu1KP0g7scrNRQasb
bp8Ff00ceW01aRJFjUke6mVC8D2sfsyz8ZhBc6Uo7YdO+AI5zylnwsES9uoZ8tZ7wJwNgEFoCsFt
rWKrMZj1yRxaIAQ5/uGo6AmEYlMkZ/+0UjlGMDXkAIT8UOuh31JQxnDh/4V4oNYT5Vkdqum7VRfq
iwUtgHkCYDIKh3IUUshBujKRziPMsoGTlcH4sayN5nNQjlZIyDZZnYsSShhcKLzKOrzEudacBnVU
fwxqo4xHKQ6Sd11t9Mbx/mfdcgUMdVBTwG8T3a02LI2oz8iU+r3QDB4kKT8Go/7LUOaPQ6rtlPS2
vN7rpZazfxUIxUHZCHVXxtyV6jBKw7kR2x+IEDDpmr6fTf1RCCAUiIO9kZwty3297sqalDTSsqHr
Kw9mgNax6ua9FSYN1DnZXgN35zDl1XhdZpQ5ZDNJBJuNFRxMc2y+JIb4yw/63i218K3soIu/03Gr
jHGAGaa0cX2gQggTtBZP2WUMw653hD4uS7sX4+TbfRvZPMBX66yuflI2qlEYnepq5uBKVX802voM
Q8H5/jKbp/dqmZUp+jj2AokcaJ6DUKocNaF2DleM1JfPCPfE4dlvs3ivRr/hPl/nAGs4CH+wPHRi
qXpRBj3S2Ope2iRf729sY42r77Qy/FYLQ1mEBtdrDSa1kER+bszdOuTmIoCCqdnBmM2QzLUxGCVE
3YMY+u4UFkF3KCcWPE99Vu2NqS6fYR3qEeZheNR9xZvcrKWSpjCUa7i59UULfij+afB/9cU5hGnm
/rltGQSsDxavLOLpN9A/P1f8wShoNchdfA6ar1mfe4HyQes/vn0dMKC0AZbmCUS410dXQY02aiHC
bcoQv4uq6ZtayEdRGS/QR+08bVs+0ITLAnZDGpJUPa6XCko10aUBxjQS32clg0Rm6L5U2fQkWvNx
9uHDSSGGyBr3/g43jGNhg4ChFoA/WOTVslGvql0EVM8TVZBGfdwetbD8cn+Nja/FTVqi/78U4+vi
tAKHgQoVCeqLSvzkt8knyL8eM7M/AhvZ2c6GQ7paatnuq5ckJf+QDL+03FqFTjRM9WUKPNWcIu6T
twewfAqmTMDdL83wlVOKmkRFWJi7CzStOoqtXp4jv4H8LBSEAy0i+Y8qwkh0/yi3PpcMFGgp7tBh
W9/lXpmTxlQi+kSyrx/nsPYfxyTXTvdXWdzO6iLTeP+rnL5A42/MXoVTD93j4CJLffd5jtvgoTEi
sUO8pLViW6O4u5A0zf9mRhoc76+9ZSwEHQqwTaT+bgabcwtqLYgjYb1IL7BdeUb5oTG+loG8U5Hc
PMlX6yy/45WlkFYPDDgLkUcx103V6JcSJjt1wM0laJjQkDFhPF6nOFY+q1AQTL4XmzkzpM3UP5Qt
8eBevrFUBG4+1zK2Yy58Fkw+XW8lLsNBrRI5QSytrE8NXL4HGZ3ksyrozcGqTSg7BMG0p9ao0Z63
Ejsu/MmTZWA2xThDCdiEe2XyrUCdIF2Hr4B+FFW0VWjl9yhGt9RKvCIyEIyYkuw0GwsuIDVmN+xF
NGhqqGdCoxYcdLwBd2Z6upP1bbxHqopH1ZF5B+++rhUqEx3UXhzDS133TJ2hjVf8bmRrVo+5Th/Q
9lFVeRitifrefRveXHjBdjBiyx1dl6ckiFvVFNSPq6Pg0jq6HEUQL82qBfGHPtaBE1plBoc2lJx7
Q/s3S1N4RmkIVjagCxA9rqpH8LgYbS+h2gSRitN1qa23op1IyPHlhaNFe0nCba67rGcxospLTD6z
RgOJY+SHsIxll2QAKitPvX4mf+uPftnox7Hthz+dApt7K6bVeazziWnKKntCenN6aw7BD6Evw2yS
tbRB13ractwUVjPlpqtX5UgVtYFkro9G2sx57kKXmh3z0E9s+nvRMoUl/b7/yW8enmV5/gJwg5rn
TewjCKiwmHOXeGVT2Zrp0ik9RLvKQzfOcVllGQqAQgalnDXEgv0ILRC8GuDuuTY+5UJ5MlT/1IZ7
o15bZrSgX5YyEPzZ6y5J2g6+JkQghFFsstPwZYC1UVeZ3Gxesvit01BMNUKsxUoKGSxubGWzatTG
VWnlopeo5eM0hRC4NkcRKtm3fyJuJLNQVCMZSF+5pKyn2+WHTPP3Uw5Nt3IsRTh9jZ2QcevkuHsL
yTIjqNz/a2c8JAKt93wp/lhKco6VNid3yCCLN8KyO9DzmY9Tau7Rm2wZBlCDJdUDynZD/FBBeofU
nZ97Q1H+juTxVxwhJwRr7M+ghDvv/kHehAd8L9q69LcMJuZu6GgoWIDnHhXRy/poQOcTXVHcb3Ew
KFcgBj2OB2uUofpVkuZ8f+XbavKyNN2KvwzWy2e8Pt3RSHIko0vTKwIVBsaCh+TjTBYNExeksbDe
xuI0MDvVmC96muvwJoad9EuFfzQ+jsyqGs4Q4iF3DuTmoV9+1QLpIybDvtb+vhSDpu4QTryQqUa6
k6OFKtp+QPf7/va3nAziAyxGd0++if66OWy1wQBnJ45d5VRgSp9Au//Jy2HYqUNvrkSsTMFUks2b
CLCXrToph6zzgsjLKOMF1O7nYjrc38/WuUHYRgkGjDVTmKu7oltBGup5EXuZLB/qIHYHw3hrQsDX
YFhrQb4BV8XNXBuMkRZqBs3i5HX5fCyb8AJV3Llo8p3sbeO8KJnDPaGA9NXwYdfLKGHKD0A7wQP7
T9vrqdR6tyn2uOc2bjmrLARQ1LDppa/OC9JUqcoggvKS+JK04M9rp07+cL7H+99lczc8MiA5DaAp
a+Y5HZowkdKH4mVN+qSDDZvN/l3m+zuff8NVLrLXyJmi04smy/IzXoXghpV1otR2gtuJaEDpE2A3
N5bVsrbzRBojNwm7rD6Y4azv9Q83PBgpG9Mby6gNkcvNQSaGVhsID7USXDxC+McwJOLT7LNUyO8b
QzgB798xxOWPvArSAQMoxMGw0uOmGdm63qyQLjyWYZteGEiT3+tmlzu6NsdEJWF+EsJROidDoh6M
oEhOcma83P+iGzdtmWdd2uayBf/V8ileHXWg0/dVy1T35jC1zoyMabZvZnsP+daxLlkbERAVcnG9
ylSUk9G1reGW6cuc1m5URo8+DO5699XKkpOQlDsWtLmgifWQ9nD11ofqU7gxrKiJvckJtFNqsJT5
gTbtscjQUN+J6rduHyQIbG0RRb2B/pijhnR1tDSd9e5Yj7It8ASCD7f7bsdWti4GsbRiEEfC7rV2
WswuZXqeIXIXRVFymLU8uGjyFL0vyKOOImw6F5T1tD/3TWTj0msUI/lqIJN1OGeuTSRt+DfM5Bee
niIXCAQT83aMemeVDUNklQX3LEGoShRxvUpQRIluwGDtwWx9iJLBCxt1xxff5p4gzjg4/inhVm5C
MJEvlQ5BHF7koZhdpcqGc1rBwxuEivjTr9Eg11otOOT05DxZRP18jor/8AVJRExeHULNm2qeVVhF
GqhldBlNzfwXGfH2TzuleDY1tPyfECXR5dTq3JD/g42aZAYM7DAAd3MDzUnVSyuW44syxy9whAXv
xlmtnkoEDN1B8t9c4YBohUAQWks8C9HgyqkFtMKaVGJavo+mA2SBh6QbdmAKxobFACCgQ0xRdKEF
Wa2R1g3KS20penKZ6+M5GvoKTKZm/JsHSfhSFGn6lRHf4J0fS/H7cBoVjZLfBCm7OooHKYRYIdLb
GloHWhRhGkaf9XQQ6d/5wYGIbniCG8H4V0CbxEHgTv0CLz/c/X44/Tsl4NMYiKKuF2YyOphz/29k
BUgSR1F5jnsjBDGQ9/qhLY3iSWmK6cknmXL0fvw2yCboEDUXJ0dT8vzEMEnp9EMpfUVkwvogwyZu
R7GV/5LE2HLbOYnsnOD+IPei785CYjhKNCQOsdlgw3AepXaqDnDvF13yJZu0AQLvwvzcGqP6HMLG
8anLleEwy4NwlKdMeKr7uD5FXVI+g40CUDel84PhN/8ykSc46HIMlxJddsMpmiz3lLALj+aoqBej
iZeRHiW1A/QydmL3je+4KFdTK2U2k+x19QQx2lpJKHbUntlGjuBnh7xpdmxlw0MzgQh3A+/63/zr
2rkAC4qMzBxLb4QtPsiCA9W2Q4P2ib5TbNjwlcuoI2hG/kyE5FY2Oc0ZZPV1HV2gjw9PEkCQ81zF
wddYy8KdJ+7vuawCBzibyY3/EjfDPnC9KWMCiUwF2veANUDCXyp228DRq9YKkkSUkxb70I9DOWiH
eIGLhlUjOb4/iHZeUawViyxy8lxrbbMdLNvUgvGkieOenPZtfxxXAAiQZ18HyHxDbzuPddirtWG6
xGx0mSjnRY+WX/rY+SQOyjnVyuhnk9St8pByFzXmfv1CdMXWSEon08bPjD8YBaWTonlOoXX/iLxA
bU99IX00Jx/8/JxqKJ8hixvbDJiK+kHTak14qLI4pXUGisc8UAntZjRRWjNxgAAXX6ZOUD8JfaOO
p/uP5YYx65SZIM9DPIMxwtVHUXot0IMEXcRJLM6xITxFfbRTPd4wZoNsXoK5Bf11AtXr7y6XKU4p
mUxXHstP1VieJkM+mkLwkI173IMb5sx9XCjIwdLhxddLxXXfz4JsuH3Uz4zrpv67NJKDk5jCiX//
4LZ2RTV8mX5jpPZm8gm16b/KT0D8a9D25XTIgk/DAHO78PaX0KD5TawN4GcJ86+Pr8+MRisplrhK
s0RLTt0C4arCQ5p/evOOFlARgznGluBVg41NZY1Ual27hvFn7n/PSm63yV6Zf+MjESsQ0S7waQR/
VjlLVSJkEmZt53VS/ZDVipt04rdpF5S6EVJzXoR/CxM9/npl2Xo2VAicl4FXh7nd5csz9SDMX8DD
I+t4GdUdK9+4SLCoUzRlQaQi1p60qqWRB2wwXGzlwUisc6EEO856YwmFeBamXEL3W8xQqJt9JzKL
42XiJPwjDmmX25oyBjsuYcOyWYbQDU5NStBrlyCpSZKUSdKhCBI7JFy2Gs/2XH5VhL07tGEJuASJ
fg+5820hM2WaypAEeLi6LkPAO3J82t9GtTfVuXzp9cND70SlJU0ge1Pmi5hCGKwgMF1Ud77EYgg9
RCUEdic1yG/28ZOi7tFqb2xsGfglLSAlv9VayEp4C8aJbKeMwByiWpSf4zGpYeCqop1S2oaZc1tl
zSCbY0JlXeLQ4JwRIqttvUmN8ueYCVnHb5gwsomrIJ2HbkFfGBNMZxCCZCc52CgFICJOk2ZhODFv
egXywqFTpI3mGr1y6ZMXmCdLWXwcq5oJGUTPhlPc+M59L7VxtFS8zYXXiqzoZnpr0IFnR10JVF9K
PSl8Xw1Pbbv3/TYsBs4luJ/gS2Bb67IK9MMtJHeG7kbCB3l0ozQ5ifNTH/5B93NnPxu3DYjs38oh
E2k3pIgFXreR4Bn2Kr34OvUiqliR/xCNrTPo+ve3n91S2+PFp0pFhff6KclKBMC6mNKkFMwvvTl+
DEUo2KV2xyw2/BSukEV49RnNXGMbGRCUZz0K80sv6SWS2CnYcwb8d5qiG8aHIs9iAQzpQhS9Cl39
qS8jWQVKp2fhh9Q3PEqktpp0TgaDh4XAjVJPJ73eicw3zI9u0l8DxALldRIHFDTOdXn0XaaRj8Uk
npsueS8aw86X2jhCni4Oj/eEg1yz+ZVqPfsVswAufYIPtRU8Ion4474x/D2glVsEdITbBYSxWPkq
sDBTQRN7M5m9qkhLZBAbq/onUqz+GVWhjLklJHhiWyhR4UFea6qUU9bEbX+Sffp6Rylg6vaj3OdV
5c3ROLS2yFYmJyfsjU7VOKnvxMhK/6UmH/2c4yr905pN8CEcC1jkfcIQJKubWIHXi7rtMRQlCmxB
NX7Mp26U7FFNUngLpuqxECTfsq2gMhR7NJHNylszf4r9xmKSuc/k8KwhMpZdimhWeluc0uzBBEFM
rNlp7hTryh6r59+Z6etj+1uMo/lLTME3WizkVQVSKsNwNusk8XRpLNJDqfaMgKktoCd7aCYYR+tq
bmMbFhCrs/UShSU7sGj22H2vQXoidF6M+Gt89NUOqbN6Krra1qU5j0/5oArZU0ER+UMuGb14pi6Q
JMdJGtuU8FJLCqfiufzhWxqM8hLSSbJTWyr06Pct49b7QVoJQQ8zuBI183XrXRYpsWoMwaN52bpQ
Zzhp9h5e6ncjgppgDM73V7u9UderLVfh1XmWWbxUsmKIECwZoyvZL/qjoNvvLyNpt3dq6QPTB1oa
KbcoikoN2tYyKVznbTb/HmZfO/lVDTlxEmsf514yKDnIkRfkpfAujzAlO4pUw7P0IPqY6MMiWWOh
64ZWHbxhde/0YRg/GlOtf0bfJn0s8kk/D3Ik/Rw1XYBWTy8OWHTitrGaOMEsWE6u+vE7heIMTK1K
6USDYlw0rfJPhin474R47Gy5Yg4nVQbYJ5BIPJtRWxwHbMkdtbK7BLIFA8ZY5JELCVxA5yxj2jao
Cyfj4n0Pg2FyxlxTDtbUhee2ijNkX2M4ziCa/2xKQnqoRIgt+nxuzsmkqQdfH5SHEIq9UxPmiNxW
y70ymAT9MKLi+ygGk+SVRSWz48hy4JCMncyIai8XZTQlmzGApGXUKFb70rmPQzM6htEgueixtcdc
TP+UfhgeBALVd77sFw9tWkcHs2/gxFW6f4WSn6sHvf6MKqFl+yAkz8gV0KAL0n8zsUtOo6xAr9Wi
feRrgXKZUCpzmEBonkdqu25eB8Q2Zt3bMpQqi2C6cgyHyXwww6A8xZUuHlNFnJhUaNtTzFCOq06D
5GSRVB2KOYUvpxstZnrn1GkL6II7S6/suGkzqnLh75x2zUM5W60r5X4MIL6avaaJu+7co+7wPtKN
4L0/JOaxb9HAsQST42yKUngfGVXxp/WlH1amwuQvjtP4tAB/U7sVDEL2QjWSEyHdeKD+hcpiMY3T
d4jYm4WqkyJXmhjROWe84qT1aMMLsNb9EM0gPdaqSClihqRq6Ut3/+BKRyc1mxQBcl8ZDxI8lS9t
zeSPGU7cpckUHN/UurPeQJvVBXlyaFDVdihV7GlybVxiiceYaWJabfj0lVNEnlwxghG1oxQYVqYG
5zIoH8KheruvkCmJLTk3XpxO5LWvCAXLLPsStSNRFsTDMOTpwU+MFDkDyoH3/cXtjhgbWqaX6Ovx
/q6rfL2upO3UQGDXqN1xqYZF4Pim2T++fRloCBbkCNEM4eb1jqI4mogzk+DSZ5JwrOJOfh6g7nOK
rN2Dwpj8UdcP19KfFHm1qOeTRK6Wiv2oorxcaKizoa5pdudmLuwOFYheSAhxX6LuzQxBwHCBadOH
oYUAwHQVopUAmRSa2YxGBb4D+NLOG4BLuXf/CG8jaFahqsgcLT2tm2DdUqa5nEcxhqLtMgtIxVIQ
15MvWPnOQlsmYVEro89Lhn8zU9bNBGM6eqdeq9ePURrV9mAMz6aahDsln82FmJsDGE5odjNSVuW1
3mRkcV6J5Caa0OaTb9WjPQ7+Tofp9qVHPJ2mIxZIDgIF3bX10Zk3gkrPka9NIBGZ41h2/MoKjpHS
645m+Y3N/7XHB7fxvUgNRB2YDwvf1M8hbjWiETS6V3ayj7J4QlOh/wLrEiLue1Q+Gy002riU0ZfK
2UJetjJBy0BvKkjht1cqt58eFhGvPjwOydfe1w9me+ZZhgRvJye/jTQQJGFNggx4d0hXr48VcHEY
zchIukBBUY02bavdI4vYuMzkBhwjR8jo9brJ2cQyrMF5B9FdxzuJeEx+iFTlhyQLyVNOKeUwjrp8
QMBSfLtfpBXNICx6Mgj0rCmFukmeRaT1BBcJZUfLlYMuTx/9KtopRm4ApCjWgEBZep8MLKxz1YG2
I+yzgw+yQTAO4kKiQKkld4UOXdaiHOMCbZToV1QPIBGGgkxl7JAZDrU//Zi8vRtJmZJBEGoOJJxk
TNcftDNDA5hWZbpN94Ve/bFnpnc2nvzyrZzT6vIxoZ9k1pFN39CoDE0RQy+cjF4ydhRfjRESarBg
hBCn+05zw354ran5M+RChrUuwmY8sWZU95Yr99lj0utfUyTZ7N6ST+qkP+Y0G3skT++vuZj96gEC
8E/tBkYc8vV1VSUcRAEEsZ95IdoB87t6+D2VX1Tpd5geoRCAJXbHX2+tx+MNhypgI1j4Fu/3KrNQ
LQgDrKkBQqz/IxmRw5EfkwXVmnyAKulgQobVqW+/+nSPgIAx2EnheV37EMa6k4UuSDxh7oRzVRo/
xyL5D7EJ949NLc1BAqGVfwnyotIDPS89Ix/deexRrJe/Npq+U2HZcGMso9H2Bxm92Mn1+fHmVAhY
oF8wSOUpHFJX1oXv901i4wEi+OGVQ7WCmGQ9e+LrKaY5S4FXSY1bN/3BaokQUI8V5FMQCTtGv7Ua
01ZU9Wg+LFDd6w0JFqhKGWF7r2JEaNKhuha/FJaLBtJD2vRvf8SXciz6lXhp2lHLI//K+vJB0Nuk
1TKv0CGu1eUHSSWLi3v3/glufSRydElUwR8uIP3rZbJEK5DYVQhKzPmQBs27vtJ3MJSbS4AFNKnR
EyWsK21KykxuMtfoWCTpZ1USToW2x1D7tzO38g0qdTUmgnCAOliT622YAuTjAc+VC/JeCyAZS+LU
CVFuhZpCrRvLnvUMIWe5D5vSjtIp6OywbSkWKFrxPjXPRuRSNOp2XqENg6FhsHTDFACEtKtWv8pv
zHmuEMiqm3JqSa3V+nMZJP7k1BKS94NaTL8yNYr3OhYbJ04vibCWSweUfP26y3OtUF+MNa+2yuro
53J/gc9g/nnfdDbeAJPxK3ST6M7Cp7i6Dp2SSiGd2dLjCX6o1Rel+mWIL379vWYae4/YbSPqo04L
ngk/TBN4jbCJ4H0grAWpmMnZMam+lNaDwqCFhJD8/V1tBM9geRZghrKwdKwvRDNOoSUmQ+QZaJNP
sF1QlbAbXFBMI0uPdhzY1hn+5SRY5KgXVOS1hYyR3HWzXkguA5yjdqjrOqhPSTQiDpAhRIweXRKq
X5CA1J/nutrNsDYNFHg+bei/4j+ra9MJncWAg254fU3FKEVCfY5kkTJ4bx56ue+fxjTz9/CDG9YJ
EuN/Fl0+9SvPBgFWh15tJnkIYijfxDwvHkOehh3/uTGRs2RZVKjpmEItur4EnZUIAIum8NKnZWDT
DXKFMkxt6RlIyCHr1Ye2S34g8W59arpeOoRTkOwxgm/YEh4VOMqSiN2yEQppEgwjCJmLJNT5e1y6
cWKR8FFLzb3Ib8OQKE+SmC+JCuHuypA6gzGrGqS1q7aPbM5O0J6fw2ehz05Ih5bJP2++JcurbkGi
RzgGuPD6G3aJPKKI3ZieoqU6aV7eqx+0vK0qp1PC+et/WAwwH91XgnnwGdeLTXQMIDk3qQOY1YeR
SM2huHeJUv/tAQtuTAWPAYwB8pfVW6jQChD9NBdcSL3jd4UlpScRBajz/d1sfakloNRFAhdY7FeP
Av0HqA6VELIFZTrk/vs6eKTZdsiH9xpS0e0O4HnLBDEIHDXcFdS8Fg/w6rJBP29mQlWqbtw0Z+ZV
3pW66EVatPPGb8TK4LLgWGBWgkLU+o3XEmtqmTOk2ouUgZOCAXclejOMnVTvBwmqfaTTpQfUXg16
5lJhOPfPdON1uFpevt7lHHbowvuR5nbWt6D9aviDLbSPefxmQwT3DPU6LysUAly162VyCX6MwBx0
10qm78aQv/RWdRbjPabiWwcJshr6AKDBOu3WdaVN0OoyFlEpQjjcpD5cj+kpKPO9APP2zOAmAM+P
5BtFFEa0rjdjDqaR+mkqeH2oNJQaysYRAXaj01xVh7SL9kDxt5ZIRUpaRlCXq0UmfL2ewhBsXkaU
v0zsnpakVaaObOxEXFuL6OCq4HeAreCGlF1TW18RmsBws0a7BGBYF0f4uU6Uz281OPB9dCQJSBYI
0rq8K8iVPy0j8W4O1R+PmW3UD5EeOu28N0O7tSO+D39DQAN8a3VsWomAo5SBoI7qPPmGdwpPcCHT
rMxaod0BIW2tRZQFsQ+cs1SHln//ylkUopX4vQI7C3q4ylnWAfSHRu8HdiLX9c77fOsGwX4svMv/
d1h07TEkZYSTXzCji5BpUPEFTYQ4ERN0wWQpjxEAy+M86CFs4FOx4xK3DJ8Qj5RnqZRwBa53SVtr
GlSoii5Ifv4ODDE8wKrTlnaFFN3zBEZyZ6d/m/rXyYm2zMTS1lga5TeItaDStIKxl/RCgy37AO8I
whUVZVk381shOvZxXJ37qtI/IkpWPzVt7L+faGpKJ6OVouyQUcYtv5NkzL9kORE+yqGe0K4SGqP9
kRQaYuR5J5jBSZIzdMZ0YHgvRbgMxikk+cdMrSMdFlHopRult95Ped9Ldq/G5ocys/ifUtMqzVGf
9FCzxcDqTaejAvbb19qhcwoh7x9EEaGDj75AoXcsW0mDNlftmpdejdB0aEgcva4IQFEbmTy+i0Nl
NM5qYsjva52xz2OdBWPJD9AHpBkGWfJyIx1ecj2Q0VIPShqZk1FqP6AHBefKPClz+Q2Nc8sG4ez7
JGsqoyW5NIc/8zTSaWg1XfEp6fs95O5tLKwtHE/g/SieLWCoa7OAilUmKEXAqlUT5dxqg+nJg+w/
jbFcQH1fCM9TMhun+35E2rhy1BIY3VkiidvZL3D5rYnAguWJDd/vnUCuVR/DUYVnLlfyUHDDPEg/
deMMg28qNbroiIOqlSdfkob2gSru/IGymH+YlNI8ADs6SROSinsWzNZXBoxSHrPWgLTIwNa1iLIZ
B1iYx9kTptqejU9WmjtIzNmN3zn3z2PjblKupatAfQ+Q4trbTTKxeCyFSGyZkl3TXRe70Z5ARBY7
yevG1wYHSVZAQilR11997UaO20IPuYPDOIeHUbVeVF8o3SoITbuEatBhykE/3t/cxrtOSYeWIGdJ
0rcuUtSxFEGnmfteLzfN9zL2aZ6VUwRS4P46G3tjkhQE5lInvQ3OBbXLAskgGEua8hC3gy3WFBvS
zlb6TyWX6f5qGxYMJGIhWVh4129qcEkbxEYpJrpbjDJ9wdmGK3Rqgx3D2FgF1Bl8xYRdOO91tNLC
1RT2kwHMo/s2VoMTsC2FSZA374VeAXBIqvV0z9aV0TGLEwsi9NFrY+s0m9lRTq2DypTL/WU2uhOL
ZIxMnoH13XboxDwq2yLpIEQu9XNd9ITHoa2nIt6uA6RzCPvo0PkfFWrqifIhUndewK3DJKDA+Jcq
5k2DCS2nNBSbMLkYUS9fWrQGNGhITBhJsxGZxPub3brS4DtFpvEZ1r3xqwv9WgfT5+xNcd/ZedCm
tj8Wh9lsfun6uBPBbJg+NWfqXgycLfDtZeevI5je6MdUhNugMH1HS1/U6bkYnxT549TvUbtsBDCI
iRAB0hZcqnurpXop6Aw5Uk2XCdpfU1Scy87yjDl7nCXgIhJBVL4XQm8dJVGnyGHSX7nhUwm1KWSE
W9cZFqx++RSIL6rYx4/tMM8fLW1Md77clpni90kcZaDItMeW0351mmIQmV0IU46nppZnyX5lq6Dr
QOK5Wlwd1Uhz/KT5t4oEb4i7RyFPLEcrkp3U8nbTMGoz8sbzCKCWmcnVj6iDTMlbPfDGpHGijNwL
BuJYt0Pl031DvXXPVwut6UplQS/9pk1Hz2rmczmbH4yg3XOWym2iTOdFpAWxDHrflhfbBDxOpkSq
q+Tj8H2Aw/sxaSb9eayC8ZIC8fvdmUF4rKrhG3QyP1ueoqM0NP/Ec0ifti2/TVUO1dVkOeZcR8eU
ANGeTXROg3L6rLeWxnBHVtuVmr9IifRSmslvXe0fKGxcOtGcHwRNbV4sETCFPwfaJ61SmO0LGKWH
hRaw0ZSGp7KrNPCCg/RO1CbtNDTdGdG1t9eoDUrUvBcLBpf4Z2VbTHv7lL5nyQsK4RLnJSwkzY7l
3Lo5luBtJ65bgCtrZ9A2KVHvUhUQDLRkVJAq4rOq7bGK37ocYPqEKuARIHm6IQkIo2YM4yFOPL9n
OCmuGOkalBYmtAy0mdn5pt2X4t5DtWFGPFQa5SP8j0Hl5fpSBPCtjrBdUKoC8pkHnSuXM+KLBpcw
foxbsNNy8jzI9Y5H2LiLTMRQBGF8hPG2NRxiqZrPuDzDEygDScfCAEVvp1lkPIhzOpkgHsN2j65m
43wp+vHqc1+YFFj72XEUar8IgJNqxvtELeyGybapcKTmq5rudF+1W4thWhowywIusSAKWBllrRJa
GEWoeX3QTf7TJMTzty6qSEySkv/I1htp0BnSkrPksRHG4FvOpG77EEhWJR4ibeh1uys7f2LWL9IK
ux1KKTgPUd6HD6jGF0Cx5ao4jmbXPsbSHKgHJFYb0TGlIpO/5TPwUcmMp0+lbIw/ZoU7b/tyrHyb
FMn/Gi9qwYzzWUbh/B/OrmNJbh1bfhEjaEC3pSnXXW3UVtowZFq0cARAkPz6l3VXo64KVejFndmM
EUUWzDl50iS2x33m8PBp5lUkt07djm84R2aDbnFF3vBE5vB+CT07gXar4FzhkHU+6sU6d7ZRC0zA
YFT8rtrF0/lInfYLClMa5DE4ISxXrdOw0umSei44xXQiZ6mqyCvjXPwa61QOu8FF+lQm46Zf8d5R
OJX/fBbj8oZAA8A5PFHO1reZm2lo4nDvpMx3y77R9Y8AY5F/jlHAfeJDvnqC2gCTfubjaweCcOF4
KF6leIldVoAY8s81Jc4EWEHgmEM+xFmnod114tqv1b4PA3MEMa/OW3fyStviYP37V7uwfIFOAlVB
kYCR+OftCfm3chMK3wm4vaS5JwTfNTPc21W4tld+oPNHYQp+ImCho0FOwudd2Uw953NT1XvXtDdR
uj6CHbyV2tv/6xuB9gfQH5NwDKfPDlc9yhFC9gUFBhLoj23avxtv9JH9OS9Xbv/zY+ZENcRthCID
VfHnWocCxq1Wl7oY5yNvrI1nc8fXZX1hkwsXtzoxYB/310KzL/DL8FT8ZGBWnvwRPx84A1p32jZG
7CKGIMSawpOQ0Q00zE8WSubMoy2yl6LvyvULiojJv3/c8woWLT3OcZQiONMB3f95iYSIcQrrdh0O
sGGY7612TRlg8gi3/6V7iU0T53RgdRmE9hrWcuH6AsENrMvT7sbzT6vrfwtL0fGhF2IFj7vfwiP9
htVdWYfzDpHyxdA8WRbu5dWYy/M1GwFvhJDYx79Phoh/PpXCeGKJgWzvK9MdmPIKmKEWcDO/suEv
1JF4DJoCEH9xQX+GFowKSAMhB9uLtaVdIZhp+6z1loFf2YOXluzJxQbsRFToYGJ+ep+hZm0Ldc8B
WXYTePxhzG+nKqw4tO/rdExdkdq9N4LVf6UMuNAYANuGwhP0W3DN0Er++WRfRKNoNRCGbpZfBQtf
+sWXsFj86iSwX3D5SxO9r4ZCFc6+VGG6YUF6BXW49O7o9GDJB7tFnN6nFfY/K8hzgDimISyzuEaW
HIWStXnuLWyEwKWPX/++Ty49C0fdaZNg1ZzN0NrA6xrGXGdPFmU3lT9j5QSAXYWbwsjEZ5BUmKq+
sorOtwgAfxSWp6nuhfE1JVSCl7pUu24AVzgPMTLPAUAO+ZJSfysiGeVkwsXOueUfdGyuLa7zzYLn
Q5aJf0CBPROoiyhta8lNDGcCC+dq70mRoawpef77tz3fLHgMzoD/4rDOfTO7qAFTmSXhDg7TW+nL
feS0m78/4uKbAOxAyYqz9gxTbBtJloGFNaxAwyKJ3npdbfvm2pzm0iI5XbonIe0FbQFiAuCBId3h
MLC5+dK04w7yuN8d0h5hUiKG+Aj7bO1c2YiXvh6o15hGglV63gYw09GKyaXdG0J+1enwYxivpdZf
+no4NhHscyJfnpXfQ9NLdDgCoUmT5+5abvx95QYfUxpOV1Cp8+YCBRh+pVNrjFn/Z76lCIlAfN2c
7u3g9NvEDOt9DHrp/axHmmbCIeO1ZOqL1y/mrKCIwFcnPZuBkg7WQdDV1UD6l6+OIXei9vKmkw9r
KGGgWu1kCOtE2Rauplea00vrBS3pyeoTHIqzwxtaf+v0GEPsyVSXtZFblfwGJS2bTuQNck2Uf+FX
BHsKACpstHDpfoZPBVlToaeT7hTOsIMcn1UjcicZrzVQOHX/HBTAXR/+Y4C3wXvD6fznqexqwT1F
EN/K/GZTpfNuiMUh5dGVA/nC2yDM5ST9P/FXsfb/fIxIkETQQNK+E4h6Q4s0Av3CIMs4h7+fHBdW
5B/POf33/3PJtNMotc8Wsmt8WfiQVRE/hLuQLmfktv79URd28ukeRX/73zz083TcgREXCayPhsdZ
aK7NwBD4HekrFd/Fp2CtnyqGk4Hip6lHT1Y+L7VMd56j06IHCyVX43qFRnNhZacwXgZIgBYEY8lP
iyCddW2j1EGyIIDQRDZbCjecpKvvfGpuCYJM//7lLi0GmGcCBQGVGdPcT+/ksLmC6BfZpP0k05Nq
mE5FP9kRCKGxzr+PwkAsOH07QCAAfT7zEBtCW6N6BEPVaZXzhm+9tsmJlNkQXDkgLv1WWH0nw6+T
s9LnvSRmXzqBmeihjav5uYu7aLcye02PcWmJpzAOAFIWkHPDTtHATazro3Y/s2qbMqfUKgC0eg9t
3D9vJvingjODfzBZwbf7czPxVsLdiy7J3u18euuiH9/4vdtACLHOeaMGvvn7ujhfhngeiVEawgwe
Pf6n7mZlyqEw16j3xrwI62Vt9NVMN0PYb7zqGpnhvFjDs4DLY/uCdIKX+/Ru7jj7J2u9PTDZdtNK
spbSVyEUmpOTuVyYfHGT4ViZROdQ5kVXXvX8R8TjwUs/3dFoOT4T19xmlSZFhtIe6lXUH7nWHuzv
1U4gLuPfPyq4DOiQgc2cc/ot4GIBf1eY/MQVxoq/fP4CpLqbxlz8+/pPMCyKgG2C1X3unI+8HpAa
prjdpzx4VGP71tJ/J03iEei8gVjCFRczjj9/tmAYkHzuuWofIU5rKWMovX7RUSbfKh9zOKcZpoOX
wORskxCp5JVPeelHw30Mbh/EJSeY+s+Hk8YVQrY4GoOOZn1/k9KHKOizytRXWqXzAxIX/0kkgYkD
zuXPrLXJk3DG436yc6X73josX3GvNHP7z+cwHoO7+GRthxr4c3e9qCToJ7S8e796SPFKXC85Z/LK
y1wo2XClwFoA9QWOYf+z8gg8iJA4MzhK1EPrmzlTsDxSa9sypgL5hbO3/gY4xp6wiFcorHxZSmbs
lebs0tmC4Z+PghhN0plzjUiCJhKeCPcdc6HiDDOnr/bJ0OWRqWD8Rq982nOgBk7fmEhDqgPzCHDO
/lwqrlZQzYsp2U2yWXfzivzFYUjiLzTtTaF81hUaAGkGX0F7paC7dLABtsRIHAU5gLFPbfY4x1Fb
u9BcjVOaDfqjX6DPjh85dOZYq+Kuu7IpLn1YsG8gOAL8jtr4U2W3DJrRhENkLFlb2JS/cpzVVMHm
L6meZHBlWuz7+HB/1qtQk0G+Bvt2mFVh+f75Yb2hX2YW6HTPRGrmfIrD6hiOiffuL5VxHxi04g/L
0Kl3HcU6hOu/7JJcRy77irt0hgGfU0d7PsGxoegZ2tgtOmn3dQ31+KI0Cq18riRCq5NRpHMmk6QO
MafD0C9zteskV1bJecEA3BIVaAjnKJRBnwuGZKolDB1GZyd8/k22E7h0dfr17+f/pWecHHNO+jSg
aJ+xrc5SHvprGu9UUh2odYqVXcs2vHBcwQfgNHJGlZCcSXmC1cqxVrY9IA9wva80cuLGaq1+cN/S
K6vt0hEM7QPYeaetdSYR8IlWM3oMhFVEu8XGGbHdRnWbSV/5aqdl9HmZnQRqp+YI183nZTY7Ckn0
mMvuUeUvNyaaU78AhuDpI3IO3WbfdAtneSCT4c0NuQ1vWC+nK+8auOd/CUwLT0fnCaIA0e3PtZ4I
tE1ALau9r1K/AdUP6GCWNm7TbAhPYUmdnuIb+2GY6nzuXc9kIMD7tzzSyUtkuuEXgV2FyNgQeTrz
5rDdCYNKIDMcmWp5ugZwAeHzKfraUUsIOFfBXyODi1jsFdrvxwchaZyLyY8f3UX67TbxBWayiwj0
QXSmh0lctLKocCsvWMu/L9tLawoCfyhVMVM6+TH8+e4uaWbGmnnYj3haFifWv3FSR2V2wYjp//Eo
LN7wZN8GXOvTtR4jzBoeWRhXQgF9q8fgDnzPYsI1//fHXFi6sIzHv/BLovX5PDiQzmSryLOIiox/
yaXL+Xif1F8ivl45VC5+OcxegJJATn12INs+xGU3A4asQ4yaM1trtMBIcPLNXgsvqK6cyOeqHVzs
mPMg0+Vk9grP/T9/Kad1Fa/ZhNgQp+elE0XIboT48whK6mOFyWUe+q1fSE2Qw+lGOR9Mdxy5vibS
OHttWI4ifQvFNKhE50PnXkaWVD2AIYf4Owrt+CLzZvlntuN/T8F2PI2cUWh+WitzLzXlzKsPMDR3
wFSHvQWN/GnXeFib7uh6j/+4aE7PgyIQ5vsYR54ZQ9AkmHyK5mSftg5HQkl1YCHuqEZ6ubtWVyq1
s6sCDztRO7APUBOezQi0wyeJjCez99beZCtH8lTI5te/v9Gl3+kkkz4VYZgofR6BRKYBNjgjXsuB
0vJoTet2WeOa5I5B2aWuvBFyMj6foXgntAwnvz3QHc92XWrSaTa1g8HGAuh9mCHkRMTJbmghmUCy
HykjqZzNAD/1xeMvfru+rpL3edNbv+hnhC0n8IGCJ/o+TOVe1+EWTyq0BSWOBs0DXK3jcpp5UyQs
qPOo7dlu9UC/Hyv1MRA0djVvWA438w9jifsiB/oeyjjcqlG8Ci/6GS7JB06kl8CMYGqbO3C39jOU
U5mvic1s0xzC1G6Q/1SCZd/D3F5xWB7w746spkza2s2lqIsmAE9vpAn8A/zwAUdZt9eTpJuqt07W
zgGk94Bp8znQe3T0v1nrfydj/X1YgmGbiPG5S6JxQ+0AHyF33DqL1/2sguClQyhMKbRZSjSrSb4G
Mmf99HNdwx33JViQustlQlDRryXth4eumh6Ske3TiH20DHdVL8yHipEa1vOg6JKE5hzObQ2HqK/V
9iGiPb5b9IolAIJU6xQE2jdMqbdNLXdVoPa20Unm0qTgTVpMEWytnOamC8JyjKEoS3uUcwkpE9qU
jaBf2jWBgJi+zhN5r6b6FsLIJ+mL7241Qk0cOg/r2m/Hes1IOmyNkz4unvsL32o40VKRdRTWN0E3
3yTMOaiAH51mhQHd8EMxmQ+r2VVec6xpN8NmCQ/qF3vLQ1NAS/dbVu9Q1r40SIqD2vweIUkHvc63
ZNbbto1zVsOqQ9Qk87zuo2HBI1njTDkurLoG+wMRyY9oTJD2uIZf7Mr7rB67/SrHB94nh6Adn5tx
ghNG91WO4RdPe7mNxid3XI9ijDeazrvKp9+WWW8I5CZZr9imHdiGOBxk4uq4BvO3YHFfa7QhXuf+
nADPt77YuW69BX11m8LczLIE876kdG27g+g1r8BX1HR8DpPqdwwKby4pdB02cDc117tkUD9jy7ds
XvPIIoM8bpNtqlI4xf2cEnLrLMmxFkBRFEwAs8Xrt3Mqfrh02OrR/wL30psWVMQmGUmRTi4t7DKp
HM3+/cLdG4tc6kz1ncxhdkILgtCYLQuiOqNk9fLeCpjWSOYUtqr7LJKuyllDXkBTVQUuw7akA9wG
3SFYwdhOp7xiYrzpOKqY08iF+TPsB6dtDNCeiSiPMIwcnMc+UWYH4u9wMy0egTfNgP9Jx7YVNIx3
gRMPBXeaZ5rEP4EMJNkaiDmDkdhxHt7gWE+LxnK/MFzNm6pWcQZjsFJjfoxswk3akA72+OpNUZND
0I0eY5ZZpeJn4lS/5jppssCTL4lUfgZLlScKQ9UhgrwQQU9LRx4VHK1LaId+NXP/dUUI+hCbHVwi
spGn+ez636xev3t9VILu8SQrn2TD6h8GYf17n0k/IzWKJ9KF+GqAJSsEtLCVwfXDhMG9F+ATwC2s
6FL1GPtig4ox9/vuhnvf0EeUEEx9j3l6chxMSustWC+eAtU+1eHdaJMjZiFw8CPPdSR4Dvl6kFnZ
HJcovYdq/pmoFr8P4s1BoSlqz3xTYDxyK5/6lT+jCC0aArsT5T1ga7/DBQ1OUUlJDSDnEcuKTLcs
/Gi9VR6c3vnOPX/HnfErF+GxNfCDD+ebflp+Ew5bRNp0v+NxeKZAnjYkQPRHUFWiJIqvSI9UOxmT
bErMfQI3tKWas2qyX8ca9bSMses6032gz4RjY1e2bbid3BFe7Wn3ISME5TYOspOd4TZlOu9NuAcr
6GHUK9jCDIH0K3PzYBjrLKjchxWL+d4uqZOHIWwKpsG7Xx3+tRfVmEt/3ngTL3jl5wYyH9KJXROa
GxGpvnAX9WbHZOe46zGNpkcFe0j8pM/JGLOcTuNr049thkCQIPNVvQtnRCOiPtljRPbSi7gQy1K2
YQL4JqasUKc9Afp2mfaUF50V37uhyUOx9tkgdeFHuhgdF5YoKblRM4JYZV8Y1u9t2t0KNNQIUCo8
J/qAHRUk2GaGhyGifTO3qm/6WDo5C/3nesaVtgx3JNZOlsJtnTgogxT/Tv0FPv3RcmANuDherXMR
i2eVRmUSKqRguEAizGaO3fvQbeDnMMunMBq/9DwqYgTOEoT4ZsqVH7XFDaFGWqyzABgk8goSN7Cj
0i8BrbqsDqv7TnbIXYp3VmPT6/Wm6uJXp3Iw8+GFB8/lpnJuY0ty3vp7z3Pfq1T+osu8DaV69US0
d+qTiWdT57ELFMEFoT909HfRweOL+/XO6er3YElgq4hC/TQs0MQUVTK9RA6LswoncdurwnPhRxh3
zpQJ5umCCCAsDNLdA2/80lRgHGp7Y8b+YNsONlQV+ylwBXDL1mKl6MnWSVf7BlbVgN6ig8U5z2ZV
Li15dlW/4dzBVnCa9kugk+TdTcWV4vJSKQYMGkoQqITOs6hlnVIK+Qdm0ThNlqV7G3iEy9G5Mhb5
D2L4o5nGlNgFvAjdBNoDsPb+7BBcVVmnVTDu1bLOVf0xruTWqxFLMjeZaQrO1qxfn2TqAUrdM0I3
up7/tZ8//RVOzRBKaYyOPzdfixOMMyzj0p1ClGmWiDlfu+oGOD9ME5b7xF0pTgL3oxLuj7+Xu+fE
GzwZ8yCIKVIMSM4KUE/0Yo71su6hjTzWbvsRaiJzhLEcl2q6SxXkdqPcKGEe5yU6sMpFO30tdPwM
jUQRDBNoqGwBaJwPeStLp2Swqd6PluXzEhahipHVspReIDOKhNflWoDthSf+J7U9WULDI/8zCunx
0LYNr+pDEMt+H1Yw5fRQ7kbYK6WLChniFc8pwALyN3//3hd6mAhPBHgO3SGclD91ozzsURVXYYce
NMCCkqhlH9k6V/8c9oyfFRMx0MbQ/iJ94lMj2DCF817BcXBJqJ9NQ0py4cTyZqHDPfOT+coY+MJW
RT+PPvtEfoVL7yc8WULzGlrH4rybXZQ1QdVvmgpTONvza1OO84b+RJg6GefDVQFOHJ/HAkCS1rSm
jOw5n26A+uFI+2ogOoBDW9YzcgNjamsQguPXJTNXJtEX3hOLBWgXzA8umMANySKnyUMsmhFrBqO5
3LaQ+Tr1FYwEzPsLjeH/PomcFtL/MAXQa6bOKvxgbxnRN0gmg48kmL7fBJ/Gt2Wdl3Xb68H/YdOR
HCp0Ivc0hIAj8wUaJTAX2JxHcCLNda3kM5xjFzfjLpUPsCtNv0ANDe9QSDDvJpM2m2WZ0AKAkGbz
ZDFcZBbG2rlRtN1adyD7qglDuMT26SZefAK7I1BJ34M5ujWtoD9pMzu58vB/o1GoX9RggLZJBYvS
jEw9cqqn1DtqQ0KcaWhBEFrf58GE/KCYVyfNnW66t5hFq4ViY0TzhnoIhWfwMkrHbmIaObxsfcn8
bZpw8o10uNR1kyaoYHXloo5Y+AYzzPEdW5Y9cZdgREnQ/nibcImhZemkkQhsDWmvUEGNEaRxsk7a
zYQImGDbrHpMEV/ZJzEMM5hHd/M8m98AqaLHFQbFC64+Ye/grNa2WSzxofEZ25XkxAsXhgKgUzeO
RkJPQR232S61Fzv5MA7qzu9rvWZe3Ne7RlXBeyp1gmQ79OEn4fOa5kSs5Lgi6oagYESRXyxDGn2f
0iEagIo1gd7RGFlre3UapHfwSd2tYe8n6JoRQ1bq2bF0S+aaPLG4ol8wkFh2aP0ULKhwxX1UOFrq
DNuS6xxTiflGiQ6SdMcuw4/UBRi8wI6oy9J5DnIIaLufGpRQeAQ1oX6PmOmPgaH6BUoJ9doaX78l
BnsZdQR1N05CIP1Mm5TfETm6bTbF+A2zBh7SAA/Rlnam1WVbz+HGUZCMZM7Yd8XKXfQY04Qoojl2
2gzBsU62jG6wqcFUQUrXKH9V/pS+UOQWPQZmdt9Mhc5PxQI+yXO06j0GBfUvuMYGrAyF9mUOivVI
8yiVLN40JvV/IpumwZftA3Gj6kTfD3NoEYmVrFNWD86CoXnzgbCXdiPiANVX1HjxFnJ1y3OLLNPd
RAbyOIo5+GaaFQVabFaViVi1bzxciSgDY5EMGsCAJ0GyUuqIjNdD4GcxHdtdMmr+1HnjvBRCRM3e
QoZ/t6Ruzb8M3bLeAZt2VEFItxxHCplD1oNJvZGxCl+19cIfhLviLmBWj1mndfNOKgjcs1W18UsF
RhIyY3y+VttwJIiDs1U1yAKVooF8bqT+QxJpmmzWwJ/aTCsxDRtYqKJyI8pChjVgD+aD23WbNGZq
f7KrnHcQbMDQmyVQiGFq/B0BUHOfeXAKPWX+It+pAJCgagAbUbKvJYmyFc5VOU9QhclVmV+mT/nR
i5yqcGNTP1XhrJCIrmAc4I7+8DzAgn7rBE17QF5H/NDwCPHkgVCPbeDCl8aL2AvydYcNmdzuzQKa
ht9Pyo4W8DBSJpOogNmfn9tZmQM2oskGQ9EdYKz+Hqk1fpiVnVCfOTHOefDJeZOtjGDr+M70Fg6L
twHpBjW8aOi2RfIVoTB5jNwFMSCyg/3FFsl35jai3G+K3knVU+DTEO8FnWwgJ0tLYZUHdAf4Pmpo
4sq3Gvsnve1o2H90aRvxm8qb43cGU1r4CItZ3cGdeT5GKu1ywU4aCR9Zzrkdpt7etsFSbayo0e27
3ZL5gQ4KxLkheLL2vjaTgOs29ZHR0/s13WDGrWmmgZOJQwefjIMrZ2ayDpKGYiZ1/2VO5fwEaDI+
xsuSdAAxguYWEAvJWyIJTBdSWD10sFDYhrGOaR7KqPqBeAr5gghtpHP3yNczkPXnnfRplKHZsU9e
NMXbdNIdfCFiho8kRZThtyD3aV1hBONRpwKqPAFhtNjOWQii/4NsvLrkfVBvKHHVh0ip7LJodEy7
9aRMcqEQ4iYTmty5MtYlfqr5iCQ1lNYMEYJR5AArtrXcrtqJvqeTYcU09tGdCaGyxTvIo+bqbbD2
LQzq+WYU0KBIUyH8PQBArzIyaDWVS+O6B0BAD4IQCxCH8RNDHoaKRta0xGzTOXChgF+myNjRco4K
pwX2EBIel3UlvLxup6fBihADJmzbPmIBfUn63pHlHPa4dnmEHDUfVvLwuVe3AbK5YYqBIcpt79nh
Tk2K7DT+01szRd3NEnT9d7mSsWTEa6H65AAPU4ah8woGNFzDGrHBEuF5D9zo0CuM+hW3eq/ioJYY
H03eizNDK5mJmlUlmPAILEG1WlDfrJmdE/pslk59GQG63/TaG9/rpgvdo0MEsUWz9jNHLEBT/5aq
AQMUMafoMY3w3sbZUsTTQIVOk55vV9b+lK4hSDBswk2MBbtmYc0S2D4sKWR4kX7pG08QjMlZpAFF
wdoEAIrv7nH/IrBIxUt6NwfesHPHds5BaKhfXEl1lCnbOVuhSF3OwSC2NffIwzSMsy6mgH2fiDp2
Ysb7IUeDvaWS469g/Oadx17zUjl0TUtEMwZVQYwD+Nl4j3gyzb3YX0FoTeoC17ktUtf1AFcELj4e
VMqRE+vt7FtFsooF3SZwxmhjE1/etgjGm7Keex7MRHjwHSfzDxayJSfDnGI3VfHDOOgW+GIbFXVU
KdxesT5hOKzSGwuiwmPVV16BGJC1bJsm/UiYWQouIv6wcj/4vS7CyTG28kQ2Nq7MR2bNfQp6e5pj
ar7s1hWR6vHkHXwUpDiPoM/3yt5B4peQmnf5xH1+5DyIthM2M45YInqgHz6gh3gFshCv8tnz+v4g
EmluJRYRKpB2wQJK4epXZRD225vGMSKXON5/i8XFjm7raS5Uv3SbuDOq1CB5ZBLi2FtkI1SQzMeo
GRu/Ul+7kaw4WFexO4lCQPqYnOdEoa6lcUCQP9DGh9SsEiNZY4E8IgyoGqgSYMX4/lcWkOkQtYmb
8w4wjTWxvreSmrKLoRiBsb9/m2BK84i5V1LAHaEmuFd8ZDUwjAqccUFKDkX5TNokyaNBrIiG8CNa
WnmyMegr2ECiXoOU0eIHNE06byJQ4hF7DIrKgBQpb9fPUXoK/8TaRlXWCH+D6evwe2ynSueAdehG
kklvwkSgJsDI7NGMozdjmqzUT2mVfVe9qN+wdmw5Gw4iiutXwbMLe7HMouImmxn1yREKrwTAedeH
maAthgWjceNvrrExrkUnTl9t66LIsVLBJMCJ5jKq3F/dqmTGKzbkoU3IBhrQunSxug3qEM8gQbJe
bLG0DIZwyfwt9qg9aAwsvMzHPj/i9wz6PVhVzwacsSNxTF/EnbBfDPUY/M5aMNBQDiOGgtdxGuSi
doe7MerZDxpNA0Ls+9fGqBY5FE2cvtTEr++7rveRgLVQr4fhi/+ogUIh1BlSTWQSW3MbmArXqWRL
mE0ifkmEA/zHXU0JlUa/lCSd1AHTBZ1zydhHzaQpq3nUX2D8zfAH4pZhTX86h2v/IeqqCGcKYG0c
8+1TL6DsnMNwOeoBZz9KKLNx+4F9X6Q3vs5mhJjU6eXjAvvGDIWObLNWwBrI89l3DTvZDQ5IpA23
9hWCKy9DrqvMserqzWjiLZDndCOF+QEqzFD07fTBKUpsXS/6NCj/Plor86jrzJc67r0CFt5xBg1b
v6kWb05ymTrdzyYBT6LibfUC/vxs8jYyrshVz6HDQULGlJmhGo9YReNt1bpiO3mkykxopUYp65m0
BAUBhZHWBJhhKF6Qzk1vhLOGNwHYZSPWbdyXagibh8WDfTb2eYxLOIRXy4yxBvNEdwg75TyEyka4
jvGnlb2n1nuBIN4cJyKMZ5e2RxAuM5CcQ41/i2vMh8reqXJriQ/Do2SeigE6qR0dOlKmA6DtRTkf
0UDcTUzWbuM6AdwOMJdJo3xsPGSkDxgLaCmDY9CH426M9XoXtVU7FVCaIf1uBFTcLZMpp9p9YhM8
Sysczxmf5+kLLsObycRjjjU7vwbgc8FcBFQkYcxHwp1tiwrhzq1SMFdJvebxZHWm9cnqR00wudZh
i1zcsaJbPTCVxSu49so3UzEBNn02gy9Rt84hO1TETjvEJ8jvbRwuPxNUsLvUIPckwueDMLqtnvA3
NshgUsndSvswn3wYrleUQQXhpG9yCH/yPpoKG3bjbeM1JvcxYT4OQqpdgD8ObYfXp6hz0gdQlGZM
Kult5yIPFXVG5B8BjjU5kw4cMQyDCYIKeu/BW/3wZwzaOwBX5T9IF1VgKtNxxyJMZeq+fmgx0dh2
VTh+a+N4fRhQN5YV9o/CtvUKiF1s3rGkPtT4JEet5PKzP50Ukd8EK3qJ+EE4U/0KoB3Q/SAqyKej
FNu9mjdwx2UbIaAEp3WCMx2WZKUZIDGZnbbbO7TtsgCWQDmQcaQyOuF8iBZZu5kBCXTrgVGMRZL4
t5HQ93AMgo9Pr/gjqx2L7BtE1MBjaypWUb9UZhgPiiK7D+rRj2YWLIcV+9cFHOiCNpaVHNMdXFNd
szFKtxk9mTcRXg03sMA9DinOK8twuMXwmSqGtvU2Zq5gGhbWDkj06N1nu6jcp3xIMe1BiwzxXf9g
SGRyC8eubEpZdIN6JDxIMzwtDcgZLSKonoQPNAt1NntkkZj2k8dv4jXyc43s590Msw2Mt2hfkoSg
gBaw6IfrIAVEX40lRE8P84gBQMOncN+noKMja0yV3hj4ub+qsJQkwN2K7CEYEDTuTS+w5ilNllLV
E3DIybp3CKybboJAg9UFCKOAKUdcdi0G8lLX4uCFgy6oHJ19BMezjRNCAG8Nf/w/zs5rO24kWdev
slffYza82Wv3XKBQjqaKRpS7waIkCkDCe/P050OfOTMUxKo6zb5qURSABDIyIyN+46vlsNWzyV6z
1nFcHkWwcqjJsG+qn31pnNwxR3Y4D6RHwx/jlUgCjXokug9SR7elGqg9JL5xb3QkgrXTamC94prW
xlRgLdQ4OHLID72ScdJWeQVGyTLhF8Gt3CKO6fvZB7uPpC1SmTqmixOPbSfKekjyhumV2K5pVv43
jVKBVw2gTzvKBSunrIVXS3NvRpdkHr4WH4SqU7EkFb+SY8JPLVXTG80a26C+j/Fb86PvwraqBxoy
L2NpFjcIXoknpU/NGwxlajdRg+gqGLoviZHSb4xwJctofEp0m3v6xtOIvWcdJU9VhjluX8T4K4HG
vxGhCF06XfMptk8/2xNrGyxnVUHszYqv267vtqGmfKWCH9/mBk0zJQhT7ONShGsj+tiu2TX1Rm8a
8yZqKvIY04+8sKSrpg5NvwKZ+UNSRsVNG924EVLCqZ5shEJV/4k6LtmYVeiBW0dNfWf3/o9JltO1
ZQvpPs3FQ1ZxSqTlKt30EVKNdEGqa3qFuM0BSKJ2YE5IPhkkA0XcEHBpXvjHIpjKbelg+BSEdf7I
wuwfsIjqX9BEozCDdxGmUD0ABQhqKgiQQbnxG+ahSAAJrrrKxjB0YiBxbunXToWMhIZtCCWVisxc
VE28DVq59rRgij3q/vet2UsAUllATaNf0y/K3WjKdYCpqbHKO61OXYonLMwDFYabWg33Y481nKkN
hWdjkj24XdAnXmZU87lwmHYG1ZCt7Gs3YRemq6Q3jU9yXYTNpvZVacWektyYMyDI8AERox7nUI0t
ir2MsPlVj9EZCTBbRlxmXyTUXX+MoXocQnL+NqxfwE69BBQe9iRCNdKeLXtVogDHTvT4ycmCft1h
NrWNxrqh/iNQeszi+84f0585zlk3gD0VDDj958FKmjXJlfD02tE/KxXIg7HXGq/V1R+zLr3kBPlH
X2iaG1jiucYq3hv1oF/VRpa5/WRw3hkFVVTDgLQn3UWajka/UdGprOwB+dtIL3DL04pblf6JG1nB
Y5SJK8UKImQFxm5Xa+AjEJFdRX6vu4VKrXPqswhXeH5dr+p9Har9rlRR5m6TrnquE7r3Ten014ho
RZEHPUnZOqLTNoUKjmsorZastpGNAweP9DH4a90CovGsdq0QgHHQSmh1qTg2ilBdLa6cnegsaSPl
Dht1zPblp/6EyTWSJygsDetw5MBBc+SbrQbqOmz1hyTv+n2ayDR2jTIaSbvV7IMx9P2tEcxRNyQc
JjKKd3MNwBvM1Afk4+deYrOYWVPOnBN16wksvFcwSYWXN7F6DEwIVM7gF1dpO41fCpEZ61rq+3UW
0XTWRYd6qzN+VvlXHlUtNEyKRPVqMeXfFFHXN3NN8iuGhN9smgwrqxEKmg3A7FyRGONas9ksqRtU
gRf7aUVC1OTgeGatgxwvv40eGuUP6GskJAojr6akPyByWW3K3kw2tVxQlO0T5zoMbWk9gdrZ9ECV
3TThCJl3+U/8gFgokyDFdtBoZM4EkeFaeWJsxihRV/intNfJiIOaYvc0C7VaHGxLKPddqZYHk6+y
nSJF3aqFYV8roa0cY+DonpaX46YPYxIQWSpvBWCOxmN3nO5FTOka6FG6Cer6uaOIeBOEgXpENWVK
3EGp4EGGkXE7IaK4pvaeHNSmGjyahxkwlXw8Sn00bFo9C6+mIA08tQIqVjsglawOAQazJu8ckPz2
OIr2B6VotLXWBD69+E71rDLEx6ZvM3Onj/BG8wyVXQI870aE3B1ll8MJxedOgiRparSJ4z7bl07M
Wjwk4TX6FuNGhKW/V+rhxzTU2sZOpmwHLilzQ0MLr3UHPr/P9syZIZoOosZkpffbgmpYizBjwGF8
7wdydej9YjRWsQ2OJtad6lZKnAKRdWAbbWrx62HXrFul1LZS1Md3SqdSk1FyG4BAx4lmyAmTPurH
u37uanSlLda92n6lNaewe42YAdpmtIqjqT4KrQSwLNoGNlzTbkYfKE5BNavNNA4wRphv1JGUClog
m/gQFDelmpHqlpF5UIbsWfcpuWsSe7rbNi2on4xTTF6HkYsezwd8D79LHLfX3UTl2Bqkn3XTPgO4
8K9IULUHIzadVZfwW3lMPZNEhMltki8OklNR5Z7bW42urMwpsK6drH1UkM9BawcX564tnyCecaAy
+sbzW7+G+ea0a+z5qsdIAMMYFHO4zbQ+9kSp9ZRGWDcxRaxdKc8yIEEkbgn3pwUj/SyUcv7EqQOa
EIRA2nJmVrq2ATZV9bs+z+tVY4T4qdaoEyQRNJxWTYpNoXXN9RjPqwGzAiEiljqlzp94IfLKZ/lw
E1l5arqu3+S+kc2tAuHRC58OrZL0D4Y6lm6QJjXQkgImbCqSTRmM+tpqsg+1NP0IjLC6DnweEkAC
eSxeiW7FjHaboJ0A6UjYF/bRyMYqZbPXY17fVpGWeoUmkm3Q+fFKMuty22CccaXW9rCKtElzBU3T
jZ/IG4KetSOnBxaDQndNX1eOWEd+aZryQOFdI0E2rI1VWY+TSk6WhywwNdyvNWImqRfZyNWkA9qD
ZjzxUSVqWaJ1nkYLXrudNRsMJq56faSIUdF/ExmyJ1SZp2OjlY8maHb8MluVvZz+A18ak8XQL1dW
ZL60EyVYJ5Ge6Eh1a3xQwNQk/uiVUppSlVTQdBTWF1UDpCakAlgNQk3rLlJJk4ENfUuGtqOyWqbX
WtFSBC5tLxkQdGgs6T6jn3grD735wL+JnmTqwK6VTaTEY5HssoHiR1dK9/nIE0yK81Ev/SdhDM9F
wNG1y23Ja6ISYFhba1+E0Pq1JUkkDFJirEp9KD6ztsgPjWpv2Rnk1QAQdGM3TvHRN0Ey4q1zVGDt
HmINJ9Ne1u9qaVQ9JYhkAoekvTPt+0yyAq+Botr7nb/ukB8CiRja39UiidexGv+YYvsT5ndg0LKO
rHBUO5cqpkHCEkYrLR+k5xLhzZdUbeIVLSX7Dtm5m97M8VkzUKCyB2mgzmKWdzLOlpvGqOQPtaYl
K7n0SX9l0bumDPbDKersQxRJympU1CfdyYa7Fkim5Zg1a4IEQD60J/u6IOfzmCc+l0vTVS9Aw5bO
RDRyOqPPr5eF2wjYcZzPv2vdIDhZ1Eja53WL4iEAk7GUlQ8F54aHWq2Qw7Lyryi5yk9dEqcuanDx
JzXqqBRq+UM7k3F05XPQGExlf3oJfflFwhjA06wBE2RDrjy5kKMVINn4Sk5p5UilYblR2/ZrO7fv
gNkD7BCJZ9Vt8aBmExlIKg/Y6tkfApJjKqv+D3gP2qris16lpVZeOZWkbwdfR+irtamZpsGtrk6P
HAG/c779MpW09JjMNrX2Ot6nbZPD8Zicb7KMcCtO7x870JyuKiaLlb+xbwV6+K7cpeFebTp11fkD
+sJZVX+Rbe1ARp7g+Bo7eKxF2QjRg8OMWoXjGv1c/4vAtMtL5PB7xmK20rqW0In73rhSYvRTqkyR
HqPJyHZWo1wVmZp+IhfPNl1d0qvAtKPsJvJHuIs3A4tK44qAw99EN8GNSwlY9ZAWextk3seiaz61
ThCvhwi7Z2UCCjWrs/CcsYpsM/Ok0gbNjcPgxvZZJwA34s0OUgj77U2ehJ+ASmgHbfKpqfXKB3R6
OV1r0pG9UiIrmsw9jT1xlLrIXysplVHcKKontYu1g16ltReIzrk2miG5jVROFJIxmWTnIt8GOFVs
yjxv1iGhYopSujKioqBqPcjXZtzYV+OYkcp3ZhPsBoVOTVt1t2MYFzDK0TGFXzWBvCtkuK+NEqp7
GSbpDvtobWtIprVrekfbmWmrelLLqSWW2E0Fh6gniGfyba0JugMymiCgUK01xysf4nXQrR27orxo
6VFwY5AXfVDQDFjrbbGdvafXiNskOzGKwnBFodTfuzj2N5M8ZttEy+Ut8PpxNkJr3VqXk62k4CQ8
DCodyfCjZZRfC0UqHkt4sy7E572vWPlVIpOCML+ydZj19G2ViLpibLu4goVU+un+lBO79DDV8Vak
NfGu5z3i49KtTn2QJbd0XGHUD9oAs41a8jpD0WI15p1+1CLQdvA8w0+lTxW+oTiVUycmNxrkzQi+
ZdNKMnk+jUM9L2m859QwwGtAAPKtVaJWeEY1lrlWLDirltbqGzkEITyFkuSlI+eqtmrTp8IR+pVt
KPGHEu8Q15Qada6Rgt816tZNHdQ1PDPVLSDWTUqrwYq+onVeUQHqaMxyel2Fjtl/V4f+J5VRziTY
/z74tUHuM8M3B602V33qh41bCV9bN1VhriVLz3+2VUGVGQkwgZE0rgaqedTrwNxwxB9cjV6a14cw
H2RB/U1qR/3zOHHAttXwYy3sR/LDn6M0DQ9lIc/5GHDo0hSpV7VjtaVRk65ox4FszoqAUoie/qTs
LA5OprX8LamOn/idK40S3fCw36IHNJDQS9V6DAJwCGlXbDrD+jlmFMoTEwgoFa6fSpZYPwWyUZ46
Vve2RC/UtLphM5iGWEl1RDGsKvutUUSAzR3Fh0vmf+xS6cXCHHU1NGb9TDvKuLZCAdtHpwTdaOGX
mL6ZVwo6FTMlaRUWnMlrJ0aMJjQnUM61cqUMoel2U/5VM5x6hQKP6VVofJP1do1XOgjlJpUG7CW3
7uDlo9RolONWUvEc6P3MOva0wTdKUfk3tPE+SrMf2oQL36aRs/IJb5t4o48ZWZbiNG6k9wGe3Mqx
z+nzSTUHILPIWHOErm4aZp2Luni1qoppOgx+SnUrzR0Q03J+DfY1XudGVoFhK1AvoYB2k1B3BPIa
wg9xdAzeLbrgjSHJt1ky3ONcXbnkbP5VB1mRrhfdC9Ade06hyiYK4ltkq8wMCkTbfZ7LaW5sJE9h
H3wp8HJYm4qCn5NtJmu1sVn4Ff0AAGjadU0K+8836Pa1UONWfm8238fC0m+sLslvQPCMtFGlwjka
/qRt08pXOVXJMn7GBsh2ozZdK7TAFiQh70PNY3Gb9swf0U18iEbdTw2u9R4x2W0Em+8qgM3/JR8n
9V71aXDYSdlvOugy62GkQ8jcGD//hS9IKhrwYZD6110iN9XabOTxDiKi7xaID7MxRe3EAS9uKMua
WovzZDtON2FFVS9LwvQeeaxyT/esEdRm045tXY0+yylVPLdqjcwD3ZPfwHYaDr6v2Dsn1MadDL36
0ZqiMXPTEQOEdJrMEnV7rfQMLcHL1g7Z7mGZS59pYHQ/4lzk+1zrEpgTSty7gWlEnppihA7Jt05W
foSogWs5ZXndjgoWD1LtDNu+BcbimTVVDTfTx3EPilQ8x0Atb1FZpridKELcVWXnbyW6iT9B0us7
0stvUmI7G44N3XaI5PiqGehfUtzOc8SyyEvcKLfJtGAergwJNZKwDuSrPKWUy6o10HB3yk1k+mz7
M0TPVUE6gprETRBrOnS3OthZI3ap93VVOseqrbIXxaro8flm+rM22Iiopfbb2rDFZrTB1wdFrlPP
cHC9D7T2qtSb8ZBFceoNWqA9lUre/Eh1ZbzGVDYGZaHqq8FEVd+PBu3QWrQI1FSZ3cx5rm2eBfU6
KYfwpUvUcd9pAA1Ka5Ju1bFJd5qONv+Yl/WGVmf0mEihdIV57LCiqJBjv5v9HELANJRios1I8/BR
keYilFTlj3luWeLQ612yLXSZE/zAjNWbnmwxGIvhzg6l8T6kyUvbT2EW5/qw9iPs5RGRwRBkAOsz
BlaFLEMywlLtZczQ5DwAsteIkWVaZMATlKyIV20XmPe+n9q3hhT3pDct4O3zMNTfyJ4YOMGHnKGa
qFQgCvUrulCqhroPpSrcD0XHorKLINxWzSayLkC4fxdX4EaOwn/4AcG+XtLpkjCTRlNtwqtEZ2de
F+RBVAky50cbFCqS9FZVwkUwaLNIbSPJrmSj/b8SlqJ/Pz/iN4C3NloHCqx8sld5qcyRGS0IF4H6
XIL+dTm2n3VRXhjsGy91VvlHjXu2JMJz9deXmsO+tJtI1XdVg3Qh2YoENUvVirXU788P5jdRA0sG
KA4HAtzhX+Kiyzvlg6F3KrZRFP/L5rvg7J8Zuy7/6Awfzt/qrUFRDULrCzQxonqLQSWD0tdFYEl7
K9A+p1KFCZI5KR8cuYsfgxC1sfO3e2tkOqVxZxaE4TUubheDCkyIdYHU5WPCtG+KwTP7Q5OUa025
pH7/Bgrc0ZHvQxMAOQrg0r++xkGTOj1kN9jXwfhUhjqFO20HjX6nGsFjY/VfuyC8QDZ4A0CMLAB+
ELgIoqy7ZCMr0aQlTQIBEhyTZysQkLIQHhSWRRfY+W99N93UNSSETBjH+vwgr/DDfE0T+cBB7KOi
vm0y50qKJjiOKXgK6+H8N3vzNeKWpmmo3P4uOUsPOaU/3QT7WFCdUQ1EpkFh7oj4tYW0rlnXL7Le
vONFGqwtCHmrpvkbkL7NprByoDPtqRVLSEtL2nNjB/p1plPLPj++t+YkBHJOn6C6UBBaTBOVVqGw
Mlnbg8ogR1ZCK7rVKw3HAFAwY4QdKo4lXgEf0tiev/MbixZSKcwVBWEY1tH5yV59RGGawk6GusOi
ICu/+qAab0cwEBfuMsfUgv8CpB2dYlZVnMeWEilqycEiadphn0VftfgLvfK16ts7X3e8nJps0lhX
rXqJD//m0LA+lglbFCycxUulrdyAzGgh/dMSl21/O/bxBX2wN29hmagHOTh3/CbT2Q96UgK3a/cW
BTkvUdCALDQg8ee/0VsRDf0TtgW6mTrM8V+/Uc4xWS3rLJ2bldF9YbbdWslD3aPaWlz/3VspzD8d
ZgdUGcxxFjGNRqFt2tmEREOWeAPoiryfq1n6hRG9sWlzn1mECF6QipfRYkiD2iRybbBXmq31wRrj
qyEWwNXzvW4262lGc4qIelh5M0ycE86P8fePpsj4/6LUMGs//TblEQOrkAhK5X0PQEKU0Q5FhQvx
/PsX4xaop4Db4h3+Nt9z0NU2JRLkW812O0b9TVb4N9NUXOCK/L4CK4DaLBPHJJgcv9HKsE4LE5H7
1k5TXoT/TZ85yoD3Oo5of/uVUaFQMNPCgYdPtvhcfW0iu42p2Z4m3RamuQfZdX/+Fr8vgQpWCUzv
v3xnzaXciU4rVq9DG/lS3JJ0W9rGnb6hK0lVLf5cGNKFL/TWq7MBabA6zJo9y/S0huLYxeNIcV3s
YgzYnST3gMrMDZLz43pjKuhgRVFL5UORBCzy4CCW9bFsO3+n6tSq/fxzpRmrwFA+nb/NG+OhL6bp
ZFEzxdBe3MauZYm9I+33IkhXLZW2jLOlmnlQai7MhTfuhLIXkoimDGvjN2v0LlC6YpCZC1YatOsR
USzXyMmuAUdhAy1Ll5zB3niBNgpRCJexL6Kxsph7jl5Qiumyca8M3To3JQ8RutVY6xe2qDfmHyJl
yFAhE6X+rsohMr+tJjsy0W7oaUSVenjVYiQBvdn5aoZ8Np8Cwd/+ZiwPbB9IHEFLXKqATvbQo/uh
x1f5FNJrTlojTF21CwCkO2r+zW4BOl/4eG+9TEp+swGCja3bcjbC4M7SJMb0KcSkZYuXjYp+QxKt
Rc//nR/dW2s8iqOzDg89T6S35md5lVro0CsF6Pb0KsgUMCVaG/AyR/W+kCUTzyUg/XGkSR+EZo+b
dKLkZlOxuzDeNyYrsYDsHtonfNflmUxNLBYdsxhRPmio9kZ2sMOfQPLAspS4DuXh3/+kWL2RTeka
VFP+79cxAwSgX+MQhgqmU1TuW/FNtiD41JeS798zYkxwebEsKDNZcRnvjS1JiGvLSI3I4cdQr9yM
7v4wNtumj+5qo1oHVn8h2fl97qgyN2OVIR4JyMXYYiZOWThFsVMay8P2YZ3E9kbQMDg/b37/ZL/e
Zh75q2nTTRFIu5wURBmurRpWAYBDypSyuHCWfms4SD5Cs2TzhBa9GE6pjL0aUF3do8cAAtW8HlDl
B8B4gbf61nAMzDLmU7ui4qf663AA00RQnA1nV5X10eqhJUCe2EvCpzGv/+3sDdcodlDkOWe7wWUy
H6aWGcYcZPZOhV23K9SweQbQFz2kzeD8PP+Zfs+iiGmUaudtgLR+mRKMMesL8ZRe1XWTfcmavsBV
Z+os9UIEv3UfUlFcBWYJONKcX99fVwhJtaji7uIALI0Wkc2Xj+eHMn/pX08nKmLFKskHdRWV3fPX
W+CVqoZRAY90Cmx/XTOl17Gh/+hGM7pCkbPfU14en87f841haQrtiFmmEkb6MgGOzBF4odWJvS5M
BFLQwG0t/dP5e7wxLhLDWTWLb/S7MGU+Cq3TrTLfhxaQ67Tw4nHnyAizzG5/RSEuDOmNma6je8vd
bIMi1XJJwiidbFtq0OUALfIRUo69ki36juDF7bs8//tWIhZS6hrTndkBqGd5vpMT2CmKUXMsinwq
0RZs05fJt5MHW6XR55HCjM8Zds2Xzg9vjpNClUZI816XNkJSIdRJVilGwO437gSci9sAUPhWyGq0
UaDhrc9/xr/CdjE/EWygMqCA++AVL3K7etRoYsut2AMywg4iNeohdY2hafuVkoUYp8Wd3NsUNmVl
00895BUdtJjkgiIeMgBPTXLAi7dEKCaPs/haCMX+VDigr1yoB5OxQjdBkr6cf2hjfqjfH3reDEmr
fg8qWGiGEo7ydO0Z7tfcPeqr0gVw4naevHLcbxBDVscPHx6+J67umu6nm5sb13a/HA6rG+0qcw/P
z0+Pxeo+WV1ffzS8j/9yiPjv78P/BC/53f99kPqf/8ufv+eQMKIgbBZ//Odu/bD+3/lf/Ps3fv39
f25f8sNz+lIvf+mXf8NV/3VX77l5/uUP66yJmvG+fanGh5e6TZq/rs/zzb/5//uX//Xy11U+jMXL
n398z9usma8WRHn2x7/+av/jzz/m4tt/v778v/5ufv4//6BxmD0vf/0FwOmff5Ab/YM9nRoXSQtS
n7OuQv8y/42l/YPzGLYIRJZBCd9mI87yqgn//MPQ/mFgyaCDQ/lr/5z3zjpv579S7H/MrjNoUFus
13+p7/6/x/rlq/znK/1X1qZ3eQSBggv/MokkVaG5gx6/M4fgqxzAKaQ81jM5vCuzwKJNgi5Mn7IH
0EUuLpzPfl2I/3OL+davbxFJYH1CST/qnaGC6YTQ3bm2jnOI9+pV/2tMr8dw6gbzz1/foE0MMEKd
djQHDXZTOj2n3TTszl/81Aviq/1y8cacJsu30js7bktP7nktcd5KrkQKeOH5T91C/fUWVqb4eKV1
CW2nJv6Jjmq1bo0O2b+uFJesIU/dY7GyKXYAO4cj410hB8EXJwSqVCgDmlJShwzR+Vd16jvMGrOv
vkM3q0QrSolUoTWMmyiU1U3W0QE6f/UTI1imJ0qjB8NYl/pRHkzojBzy3UgU9qqSJefCtz4xgDkO
Xw8A37EqxlwjuBtbSGxrtEAwc5IM6NPvHMOcR7x6QxawNTpouXqMEqEB+zQR07KvyinJYoAMHQSR
CyeJUyNZhHWCwB+sjSG4g9KXX+dRAJYOfPuFM9ipq8+f6NUwtHY217Kz8mj2rdiloPNXNpgk7/yH
nt/2f/a1f68X9nzXV1c3hNJk5FDlEb4P9pgt7rWOiNYqGjvIXhk3yAOA90lK553vahHhGnlaOalF
cJeiBfiFRSoHa2Tl4yU/oVMTdxHejVHYoeIbKhM38O99Bwl/pcNIshJFsT7/yk59kEV0Z3EKXxRN
02Oeq9ZD1BpfVaiqT+cvfur5F2Gt5AO+rYlaHNXE7m9aSUW9T6ezbVuXXMVOPL61OBZI0IAnRa+L
o2/IYhvLlD4Lrf72rse3lkGdBA0tvFg/jlCsVgDwGjeMlc9QJqvN+TvMj/nGhLUWUV0VPsDyOC6O
ug3z1L5uSQePQevcIq/00gdFv6mj9LuvtheWqRMfxFoEN8odfchenh8Rc0hg7/kfc6l7qqBEnR/P
fJ23xjPf91UAan4i5NCprWNkAiNIhmhd9kO2Bgs77Ce7uqTqf2oYizgXMPRSpTa1YznWYmcqsx4K
MJDrIumy9ftGsgjtkH0bgJaiHkvfeOlb0NFw8x78EKMVKQ6+nr/Jqdm7iG8t1sta0qYc/Q/hfG7b
UXsYjPSS09qJ1dBahDa+MRmN9Eo76q25j2z41HmU5psYVTfQAoAnCxUjLRkVkPOjOfXxl9GupQac
njY/6qQlkCKNm953PoLehMWo5xdm2IlPv6wDNBhijDhnmUeML8cNthHRdZhRJ9TQt7kQlCe+irkI
e6M188ZpovzYAqaSkVGclR7MSf1+/jWdGsEi5pFzmHLDGa2jHcF+szH++WTj7exZ0MsuHPBOjWAR
5ghXGAA/a/tYgn1MaJ8YQv4Go7jTL2x8p8Yw//xVnAtMOrET07PjSLvjM9mV5PqDSBCNSGTv/Gs6
NYb5569uMYBVb2IBThDouL7xMc/wCnBUF+bqqasvwtvxBzUqQwd0pgAnGdSyD06nRA71wvVPvaBF
ZKMdiRqsqJxjGpvxU5AIsvMIZZfJzuoL0/TULRbh7eTloA1KzjxSq/I4QsFaI1dRPhZM3QvbxYmI
NhcRXSCtHYx2Yh/hyIlHjAHMVVT6GfJ+prYaLLVfnf/WJ4ZiLHbxRAvSwp9U+1jLZtlu2mai4SIQ
6GrWijJeMn4/8c2NRVxnyHHriQ+4FpnWdGeJ7sEH1HDhVZ26+CKqIff1QvJb5ZimvXZvGuH3TsEu
5fz7OXXxRTwnURpYgJXVYytD5ZCRX10VsC7X569+6u3PP38daYrRcY7wzaMPQMJF1GG6TSXtawOW
4uH8HU49//zzV3dwQlyZ8QQ0j0HTDf1NLsVdeFUNRX/JeGV+y2/kHcYinJNcUkgItOQYW84tMGBr
4wtx9HVjbYQDnR0R3b1vJIu47hBnyCZfpEdUeutg1XeZHKG5Difg/n03WER15gyiAp2dHEfb7BCF
8lFpTnslcS6E2qlPsQhpimF5k1i2fwz6CEZTgR9A03fjhTXpxNWX2Ef6AArAq2Bib9PEbd0X9rYf
DPPCs5+YqPoigKsS3pXRyfZRLhH8KUN5XCPcVd9qVR9+etfr1xdhPOhSiLKgzUqk5rQzsl4cp1ap
L8TBqQEs41it0YWpB/uII61zRZM72alwvK6Uuryk/HrqCyyCuZCSOJF8XxyD0DKugaiKZ7m3ukuB
dury889fRbIWs9lAC/KPbRzahVdSHRrXllEhm/W+D7CI5MpqIq1CuegY6XHdrupc6Z/oY43vrPjp
iwDmlOj04NytI85/2pc0kXr0DmTOke98/kX8TqzUTil14jg6tb2ygUwdUq3Nv59/Oyc2ZH0RvU6D
GjPE8+g4BoN5HwRF4K/SgcZ1q3b597Gt/UsatCfupC225KwsraoQCkwUykE7cjH5xh97BA5GM7wb
zEa9ENMnJpS2iGmtSR3AXmNzjJ3OuaGoVX8tqJI+nn9fp66+COcpSyo0Q5G5scO2urHZ5rYTbdnn
9119Gc7Iok6VbtbHeiY2l6Xib1WtrLfnrz4/4xt7mraI5GYCaTJlNKR9+ia3aR1BWVfBQvdFr+3x
pYgOqHH1T+dvdmJl0uYX+CquMfTomsDsgqOf5K3b1zFKwAG6dJYz/Tx/h1OfYhnYymSO+CdWRzOc
Wuj72QR/X4cvfwlOcuoGi8ims5bXGln90US500MXAysPhaLA+cc/FQ+LuFY0bEE4D1ZHres+VjSj
V06KWNOkIK85lIFy4WB1ahCLAB/kwo/YQsujPE7lozwOxQ9BHF4ybTsximVHu5OLMnPsoTgmsGK3
oZAfYrks1iBj9bVWwKw//7JOjEJdBDULkq6ZbVkcTYTGf3DC9b9mzdC/vO/qi6DmbK4jYTEWxz5I
e9q6SOl0eV1cQJafevZFUAMj8NFy07l6qcqJ15cSem5dDt/qnS9nEddJ6lhRU4Izzbtu3Nu9g4iM
Tby97+XMw3oVyFlolyxJRXaMxGA+y0GUPCjNe6enughiRW1FpLUxKx5wyo0/JZDEWmm8YA56YsVT
lxGMI1OFL093zA0IZKDsI+jiUXn1VyFU4MAKszi+uF6cWPKWMDvkso24QDnjGIXGjF2KkF2CQopI
Ta80ZrQ5/z1ORdwioOVwzOPE17Kj4wBS8YckPQRtj8bR0IhtCaDgwm5xYjTKYr8WtohJ/YL8OFZ0
MkddIOJdlLcm9L0LIzl1h0VQW61ix3DmxZEKVn6DBrnltnKDk3FevLOuu8RGGZYySL6ckDwhBrue
n38GInuItj+c/xongltZBHeG1qPT6m10RLwFLKNMG6WYYAe/7+qLyAYM6FRh4duHCALxI634aFN3
+Ts7NcoisgsIBtFY+P4BGyZ1V05IBnS99PH8o5/6uIvAbhAURQkwMQ96ngyztrD0NfIDHYHWruh2
5+9x6uUvwltrEENtRrk/YJeV36SiVoVnIYZ6yXr+1PUXW/TgjEiPt2N2CIIIqG6AH/wtcOH6kgHh
AjT77/biXz9/tbZqSEIXSttkB9+pg7WujWOymoN7pcUFiCZoGG6UqvU3OXGiQzLKKiZYuBe9b3Yt
wXwZiaugTJkfIj36UTcJelOx3V9YPk6NTV5E91SmSdghsnYwqyI9RFKD3lqUz5la3NYtCqjhWGHq
ZjSx48VapyDGm7YSsosJBbt3zQ95sa8rBZz/FC+1g6+1EO31qWi+N4DNn953+UXsT6VAcjx2mkNU
mOpGTQSug4gc2u88WS5BpND8qsoO4+KQS1GGNPL/4ezcltvGsbZ9RazinuCptpZsy3Ycx0lOWOk4
zT1BECRB8uq/Rz31V3XUsV2/D2ZqJt0RJQILa2Ft3mfRxTaCR/vBm6V9Yf/sswitRdOeTFnGJ0br
GBTuOrv7+vbrOS/0H64b9sUJ4NjAYoIm605hgni4Ge2QmfWYRsS8FOFOD2R8Ry3FdrL7of5YKGRf
nAhL1YrZigueufhmnbeLPnl59cHGlcuWPGfostiZpvY0d2o5KUbE9xCo522LPNU7ZvPKkWNfePc+
bLt2dHrWXKDOupFGoo04GgCdHzL6KL5w61kfJV3ILeCEatY3HSTxQ5tm791pzh/y3yWH/PR7rNhR
n/WXUncn7bFl7/usbdX91CNzMe2Eaqp0LROVfSYtLOufhQmdFG3QcDFB/Y7F/9nrMF3x+xdoImVc
s8TtyR2ARCB7B51MqOyZit57JYzzR/3pN15afVaWps6S9gSg7drP6Smqc0ScdXPf2ciD+I3/ob0M
kfv33xIUFbMg3K9Og+59tNeRGikfG4Sm2y9vG+if9xpNphcPmIpylB0PQDMbNVPBV0foOB3evRy+
9oCLEyCupZy1WdTJL4q43M9dFw5XUCkG753a7WsPuDD3Dq2zUOeuPhl5tsqlmH7Q1FS+835e20wX
7n9ZrNaF2qBPIUqqK2a6YGsUWb2z6If74A+4MHcayWxFO4s+5YWf7NPaF4cQZtH2Qwt82abGiZuJ
GgbJKRljs6+Rw4Y3YJnPb3/6K4Zw2aGW0WuS+POEoN2UfVfAI+CFDI9o+T635/8D/+Xb2w96ZR3E
hVFH7cRUfxiqUzpG/g4hbKSaR+3s8wENybcf8Wdfxaf9bgrL6Erhlh50pR4FmNLpxD6Z0RTVsukQ
nqoQzUybclcltngn/fPK1r2cfGwR19J1rfVJRsr7ZqIE5zvONVKcb/+i1z7//Of/Ci1p9G9q1AHV
yQCyTK+ob9DQl6UI+r+zuc6v5g/noLgwbq9Lp4Tufx5QV/EuyFC5KZl6WeUNKTLb6ZJ3xl5fW/0L
G+8nIe3ZjjhEknq4Vp6k6Z+5urUzLfM7P+W1R1wYOprBcJ2bhEd0wn9iEjouoIrq7NkrI/nOYfKa
tVxYel/OiVFY+0kUyW25oNEVGXubF/ZdrILv9Mu9l5F75cdcNrB5LVBvHUtc4NRaO3fUCINBRTtm
Oeptb++tV5b+so0ty5DuaEgNnMqU9LGYS3SVKFVvtS6QFHDoJ/zYcy4Mf2mQsBr6judk6LxKU7C7
enldglk7xDp85xx7xVIuW9haOgRULogZ0qw962tKuCsNEevbv+G1Tz8v07/s0MpHI+xurPDiiMqh
MlkBZ5yS/cc+/cLKA+q6yFA1knPLf/YXVBWyEKrM2x/+2k76j4WrfOKUJ1Sc2TpajOjoovK7ns17
vVevvZwL2/YMGK/YJtp14X7tamYAb+15tLdvf//XPv3CrEfKJwXzDM1JWAK5dRnJJV91iIu9Y9Kv
ff6FSWc9cgKLZ+QpDcvi4Damuu7t/v9P0OL/5QaYF/5948SSzpKlFXx65CWIO2f63oPo+aEGkOiy
JQ1HYGxpBd1JKZooE7cBkpFUH8sZR+GF4bYJ7s1vK26WdQbUimHY4m5Mo/blQwsbns+lf9nUWOV2
Crmbc8GjT/7GjpFWfbAKJxt3H3vAhdFWi0JEokQC2+7olshL+F/cZN5rFXsl2AjP++lfX9+pJaC1
CrKOqbW6U31sG8Q8lYtCMoKBKfIZ62rJnGMIsP0dJ/rKVg0vTHnqnBjwS12f/MzzNsjBNscimayP
xTLhhRlboYnbqsHQjHGsa5+mzY09Tt7m7cV45Ri6nObucniAY2fVJ5gfWbNh8Cx9csH3/G1i/bEK
UHTZlzb2oE+ixQMkqOzS2mkwzeIxKINyefrQj7hsSGOiMSUZ4TYnsFxWuBIlvSYP6FHJ7oaqhNLv
eOZX1vmyIy3O+sQVGo+ZZqLao6QdboPEkx9biUuadNHNC60C9dkf99B448j+PAjkq5caecC339Mr
oUVwYdq9sYU7TmN9gqCIFKMhV1x2lt6GnQrWlkX7z9vPeWVTBRcWTmlyqLu5qE+amJVzxDVb7SAf
6aXBp7ef8NpSnP/8X1Yel5U/ohJIdrUJv88t/ThMpXofiyou29OyeUI3wuSkieq4REInFid64uQH
v/qFPS9QN2e11O1pyCE5hILGQFhMxTtFuddezIVbRnKtzao5I4HiEi0OWIOC3/NBA7jwyXHi2ktV
RfKkbIp9iNskn2dE1/96e01f2TWX3Wi9tG2GyMjIckjAlFBWd8byuFur/+BomX+5MenMrIIOvMvx
n8suugz29qwee+qKrN9+5FeAuv59ZwaoTFIpWcIjiuYOgJFa7eq21yfyV/HD24/4s4tjYPv3R3Ro
4PoNOhxHMhpj8ZjUWbiXDn1vV3ocss+SJrtj3XZ6zyuV4dPbD/3z6vjBxbadvCz0evpLjrUX4FIT
WxXlSpfVMqyLvpnek8R57TEX+3cUU5wKmGDHMDHmU1J69W2YRXAXUbx6x6G+9voudnHmMPddALY9
osSXqs9CEHIH69ZrhLxKe7eNNksvo8daNqAu6Hf62PgZQ/a/L1tSBplxsio8xmZUN6HmbEfkQtx/
aH0uuy37CvJKef700I7RhVbBp2Ka7G3f0zH39hPO8eV/cxL+ZbNlViW+b0lrOUqEmeAFOcyHLcsd
CPKC6VKGZCuZe+8868/HGAJtv78rJyaRSSY4RApjzPaI5Sb7avB/vf1DXvvw8977l/MohqxQgat4
Vb0eooMrmqKFSta03ebtB7yyiS8x8IWEkBLGlnOsp+A7edpk9Y93atL4nVP+tQdcnAAgzUuOhRg+
KaSe3rb9tRerv9Ea+5gL9C/7Lrvei6NSinMPW118Lf1KbJdAuu98/dcW4MLIkfqPg0QF/tGfOHeR
8iKBQn7wHT/y5ygH3c7fl7caIR76kDmOZdJnKy5JzE9VWAH4VmB2iftewPbKr/hPz+VSdMIz2j/O
0cwNPjXJXc8czPPbe+gVa7vstMxCGdVIMPrHcyVEo7thW1m3EosHOUB+8aidfyjaQT/w99fVVkh3
K9nwuupQ0+XMyHuTvDuw+spieBeGPJkOtVsbcq0ukpckc5a1NMPXuZvnbaPeM4fXVuLCoCnpdWBT
AOAkaMbSDinBVFei2b+9Eq8Y22WzZSdSPTSZ9I9yALZqG/JAfpwiu9Gigf72I177AZf23M+W3TeD
f3QnoMtrH/bKDZgSZjE/9vkXzjtIzw6vYRX8KjJPiP/IEvxXVOrN25//2ipfGLSVwAAY5OQdE8X0
9ppZhQrChs5WTG0tt2nvQ+B5+0keSrVszD/4Ie/Svltg7PYCtlYOaTYeJtFDtoCl090QRgN6o57E
Bdzusz3/gSBtzDyvQxJWe0CJZyhujAhsHdKRHdaOOrThPLzU8TlHg1jd6Z9EzWDm8DihBPMt6a3x
fs4sRBpoGBHptprT9m9FW119YPip/dsv6gqI2dx2AG8GGBIH4ZrqG63k1adcT2pCU3+UNariYbNP
8irf1dC0ftgqrJZV2qQ+vN9CWo+pa41q5TfG7OxJDd/CerZuyRFGV0HKrBjdJNZzMsvpR+q61nWY
LCNwwAIScz6h+UlKmu4fX9A2XY9TZVB/S8W4MmOhgXLnss92BtEfs3LnwUYdBh07NBpnlDnCuOrh
A+fz+NCUgIHysbUTSMp5+TMZZvMp0gAgFL3r3/PQX27KtHFvS9dPv3j5DDAlhk042MpHtj5K/KcE
ge6do6zKXZUhIJnBSb1rYFbqKg9MeMOUDKr97lR21xqF/Xzja3IPQAGaZVmnTWNv0qi2r2zpAjwW
bhSA9HYY50Z6rVEQWOL06cx/ndatTGyYKYH3SXWUD8egnfO9X9bNRrU+AnEuuiAreuumK0q/7k9M
OHuoU+UVe0LW7MpXXBvLdrQzhB3z6s4pRxrY7KG7Trog7VZ1trhAO6yl2sYRgbS7lJC55qKarn3p
9hsHpvROdtS+3dKChQIImyRuApYJykI90ApcpMHnJaNnxQ74EEEePIfItgwv0h70fTzQJ4m0WPky
tqEA4iTDeyQZ+xI6ClkqwJD5Af2z/DFmiGZfID4P1EeEuPolfgwhFbfrNvMlXAW+t1C655bUVoCN
qyn66cIIhz+6gMBILFA9rsVfIjM13oP/mDedbPVODMJ9EMtcfYKSzBSCXbcLUM0mov+JsU3q+edt
Bck2ri04xgPsgzgeT8mQCcCHEcS39dhn0Qa2cRStVQMisogkobNbtv13OXZILgu/p0GN5rTbFqHH
5zSxdbRKZi/KrsMus75TdzI/5gBU9UpNaf8XXNB0J1MT3yw9Wbp8rCY62pM0uer8gtkzzTTmX9ac
pMd8HKxf7jQEm8KPwvViAZGYZ9CxG0fo8KZumXA5keqIbxJ78kIA2l32LZ97DwZJIXGjbs00coUu
+iZXkEiMhU506anmODhj+KMqKOtw82i3KCCatYD/2K6CGtcuCkOZGvLuj7ai6AvwetiB1ONw6JB+
L5jTbpeHulva9qmWGmV8w0zmw1zaC4QpUcBQQM7rVvuOuI09w3K7vWc/cJqMPRLfxZlGT3+3UqO1
xu4Ympqd7FMWz+owBwhwmDDJjhFdOMt6yAJ9ytDL3dSRWwMn7eybGqLsnWdy+VcIOq1fR4GxrhFN
MXfJEqTrzrgo52id35QoLI/cq5fua8LLgmnuMLNQopa94XQZ9siQTndeQnC2Gi0KCIksGGRUaBg+
w3T3JKSLKck4FVovW5sWUO8K/tt4MANHU+U71XPI1OO1Au14l3pZuhPnvh70eqJPuj234WkzilvX
itCsrqLqGqkpPkjpwN2V4LfsVRlP1X3huN1XIBHpLe7ReWxHXgMgT7mTOacDFXAbMZJmXncBkVfN
8Peuytv0Ti/wpVbDYPKNJRaOAbDKvCUM+ASMCi6d6totwJbwB0qi6bqGm3Kclg5yas/k+MzU7C6G
TjxsBwvd0nUd5xEAmoB/QWnd/j30Zong/cBp2bhD1V71FgfodZjN2Y2foEEYGsY+VqWeAKIg9VR9
AS7KTu1Fm9NRbCbprAwgh3k1ZqDJYRFPYutSeweMbBWT3sc0mwNaGqQd9HrVVbm+9b1ApqfSWtoR
OY5BheNdoiZR3E1d5zUPfkdxqqUnoMiTmwEFZTRm0s5JywPyZWBoVY+67Rrqk+Nty1wU3s4SagBI
GHVWvp77xewTmCTF7Tw0qr8VqgTwPPR+bI6y88QPBTbvZ2NmBNF0HA4vAFGhuwkdF8VjNTV1s+0G
p3RAaTuNc5XjDNpNkho+u6XKGG4XDxKBW49qPtIMWUGZLt2WaUZd9PM+Cdoef2PbnVwjQmDBx5ae
+jKMef9pEV55O8JevCffN2dbiQE8Re3skb9xxHioPLB+q4h82rBq0zoatiGQvi+N6/b1KnGSCETT
JLx4JWiWWiCKCBVu7KwFmhg1Vhj/3fKYAOxRY6D+0gHkrvIQgNkewLYat+FEM9cmmsjlP9hlUjCx
3adK3+CGxI0nfbrOidHC5MBrG/NVyGBmvvH0MHl36SoOZh9irMztbGu5Z2WCXo5A0kRsUjBgCxoS
V0hypfE+t2eAdiHKCy80iyUI+HgTGeA2UeHgwCZ25dOQKsBicsb1EBuK4LaV2qhjpYlQBukn4RFM
M21MZRFkKWSTsYT06OizN5qKMDupLtLOtqScmW/OX3m4jZEWtteDkumdbCta6TttBjCSozOdia1F
dWilIkosddTIe/Le9nHkME2PtfEzC4UIPTLpmhT2tGs8DU4I2uPQresw4c8JMSrJS885GHSvM3vD
CPcYr+uoaodbA4w1hB4IcPg54OdR2h4beGMDIKoExdqldNd1p+27dmqHRzqmMOeMM3KV9OEcHEIx
9hOQ4ozfa/K0L9S6rybVHGyIauWVnNnbOzXERF4lnQflsdQj/cWSqpOzq2oJ75XIt6O9zJ5c0GaD
1aRnbRUOOyOs+V62NjHYvMTZL6MojgCYCcxyhTjOUO/F3BCvDLQJ/4C/kU5PSzDl6O/pSHArUF1a
H5IkL6DG2FPzNSlChf+wbZNtXVDWcL3n0XOuIoYAf6BXuUC9KmrItPniQ2VaZuGPO7cv+GVpIIJH
225BaCA0osa19nM/IZUYDMlVUqS5tQqDPmSkCVCpza7qih/+GYCeIEUvUMOG1r2hR6Xsr2BaduFD
ARzY2rpIKzaUwgR0IXqGp2jldbq0tx0O+TxZGXrD99zv6/wauBEUSlt3wG/cogUx2g0VDsIrTUZw
kla8U8JwzkIzdQIkBpi66TbMkepa66zVmFKaETQttaluBljj4mZyQ3BMdmumvxIQePZBTuQrd6q3
wx89nrfhDar2s3DgD69dlEOCQz5NxbgiSPaHTa8sfLldeMWwFnlbTBvZCfDbTHa/BErn48Nsi2IF
xt7yVkCYRr1W5YxUsDZ51G0YAy/Ca8qyDnDvnB6qNNZkH8DaqmXtIxsN3sfLp8/dRPDygMwVmyMt
HBY9LDqnuaURkXCuaHuk7UovYFOqNojvu1ETpXZl5KC/6MUGyKcZumCdTIP5ZOfB8rJo44Zr7TVh
vybOpOW0HbIGrKHb8zogR3r+HkCZt2xRsyO1Slsywax0R9TI5nHCCNnY/PcMJ3JcA2cgYCo9p7O3
zFUxmR9kYpohBjNkCj154jLE3EpVPpQiYgoK107AY3cZoHmaU4NkLawh7O/CoCMcStsWX8oKBNXa
d2t+cuKGDXRaDihxJUIFECfHOc/bsUhZKx+Fd64tkO95+72IwdXO2vmVY9MuTQx98QMWElaf5PAp
d6kr0xfjnvsDuqbhQf/LHVN5H8iPe74ynwwWkezhZVY5mPux+gSZ1xEr9EfLh2QwNFSlPu1WByls
cetgfOXOKuPwl8xj85nsdjWAcYWwtatVQDkFKyGOVb7LOzKmSV8Ib+fbuWXun/sELWDbdHDz7mEp
HFXsB96TDQrPUmBvozNYu3ajJr/NfR/TzP2BT5lnGI0rjku9rArEmA5yzqm6517Y/ZoL2XztQJkr
OIZd+bOaDFOSduond/AVBx85pRp1hklxrqGixXvtKSYVOzcxrHzPiaAIwnssKcfGQygsYml32sTB
teQ1lrdyrM0vgqz+Sypc2cF1n2SxwqxS8K9oBqq1CYueO+CgfPPg9Zn8S3XW0J1aq2cWIFc1VmaL
1h1XS5kWj3k5EGi53GN+sO6SOYE+gOFaO9VhriFVbqvIGxXip/mSXzGk7CabkcaqcO26ck5WvtP6
/t73bL3TpfR3mgATmxU+twVDl37f9twfSDtHuB/IzcUm7XNuxyFi3fWq9rglr6G38hPCJhF6PRfY
3QYAFbBTUqVDvTJNwPxeCKClWBMxlA0lBlaG+SsrbDcpLgmGtQ3rbVP3Knqqi774S8MI+SWDMmmu
g7wh/eATRAZX/sTfeZpnpN4ym0reWttNAVNxyXrg8XYdJ1epO2GNciyJEm2zyOqYLjXNuoh16C/x
4J3NarIE7ggN3GQ1hxBlrsfztK3d/7NqfTQCsI3T/pYgMXBAg+UoXmdCyL/opNQVmLmcJyOAxdNU
U9TJobZb6zvYR/kD+VBxW06Z9y3hevuDorWfbQLHi36xzWAwp37FTVcsGc64DlNowtz02GoiOV/n
8XPdvC3mpsxpdHMWIJaObuuffmTwUHOjuL3RBTnFD4aJr6+6VvMzJxOMd9fr8Jbg8pB9ImsChd43
3dmOyKYMm9Jq6Zj0Zl6JCRSbiIi9gUhY+Bj+oKrFBf1s++3KJq9drVpnAZjpVROmlXtJ+VQ3kpJ4
7gw4sThykJeC19TuCdn7L3PhnBnzsorlrussQR9+hrkOosjCKwYazk8rnLymA7XQ1V3m1fwIp4gT
WHzp6DsMyjFXQzvcUHkPbjygHqJ6QNCHwDHuM3iQvlkvmVzwlpXo2mdkoc74YlL9D0lR+uWqnzrM
rE5CVe2MH3GhjYMh3iyo+q5UN+XpbaS4Cq1k3JXDGjht9Ck9Y0lWieUV/pbOGNEDkFYdt8DBrlP0
7mmvXyWEBe1qSArtrJLM5k+AmOPOImTf4YdEEWsUyTQdDwKhk2k9mMXvdsJE3QAZMDNf3aX2X/Ju
9F/s3nK/1RO6chmmOJI+mFx9VfRAZj8nlg+5Ze4oX604JfnfdXK+ogx+7ZZXtWOGG1KhrKQBRgOd
MgijnxkNcp+7eDyf4x2H1AYcDiYShgmzIm6piSBSE2XPYVrgXAgVpnLDPYITrrRApBeMUOk17bvq
0RuLhPEi1PsQV0tdNiKiA9pd87Pibq850/3tbBoEXAqJ4kRqOulvXCvzl01axaXedZG3TNw6w0Qg
FwFKb1OHI1VSaJTT9Bd61IX3sHSa40yTEOpuykCY4an0hibHnQ8pcJkky9bzkJg9i4lP8LTZ+XGJ
Ibdc4HUFO35lWzbuBtqp/VlkPUsXDon3qdaVt4L20X0dVJ9uUfEQJ1Sk6l9hDePZlfA6+fe6jdbZ
d1F76tEsjdgmxD27TpDH9MdB7LU/NkeuS80WvlP1bfBlePAAIn4N6ULYop2YkjBgbIVulIZuYK88
tqOKvml/yB5MREZkrpzyAWSr/F531DRHh8L2SEZks1CV3nI84uKM1ew7L5UHnXXqirPW24MeK+U6
F3reQdkEfdwX/SGqODgCbQX7XpPHKCUTP/1cqR38WXsVNPyDJLSBsaDT/5i2eXGdx3Ra5TmNvW5E
+OMzynEzoz2GAk+QILSQsbcA162SGt+bDui7sjIW4Pca9RM9y5SjsqNLVIUq2MylP2+1rcXe8mz/
qQwDBAphZKylU0GhsJio5PIdHke/58imES994tqR0x3FrjpHzl/6kPg/HCBZEvJ7x3apujPir7sO
z9dllOLPeeRzU6oX92sf4u1qrvkpenbwLuG5qIYhzj9nh98sIuCNcDrx1yqhkOTGpn4cCknwHpAX
Jh/tTJvcYwrAtAGI+XAs/y51OZOImGx+JtzjVdMgQaCmVu1cFUXWkb6JcNkN1KMZ0FWMTiem4UzL
KhP9VAjQV1wjJszKRmzDWfvZmD00dpM9iGIypDEG+lK4m3yTWWNfhSQFSFZE+XVtCsi3fRJwaSQH
qFnPFI4w6cbQI6E31LSypLzIE80h8ePM+f0o62ZB7ZmWI9P5fEXucp//WUGuX86xc2ngGbD9RyIz
eW0NdvbcMZHw2R+40ccY6lNcuZwkeeIR84ftcJMWSXurCv4KGVSbIFdk1Fm13ikLDQl/qd0TE5kB
k6v+L1GKl9Cha5eep/w6HJZiz9YK6Xp2oyuwZunBa5qf0uoVmPulfJpTRrYGQ0mY61JBwEfGHcn+
6QrcOZvOrunLNqMWt7KitXk1DGNwKmu6UhsW5eSPtlesA3d8jlJL7V2bW59iJzyacGi3PgOUm2VK
4xcfNv16LCh3lo4lVlNLydsVWS0JHNF1XZlFtLeh51q3/D0SNz0QGtORSTznHPfUSzkBEVjf4Yx7
/nDqSIyH7nhI3bb4QSCQPeRVfA7XJiYhSFqLjShtWoGyksRIzVGUZLN18OXCprRc/WUo0uQe4Ex2
3/ScMRAO0oNug/C5gMy6y5XRJ6drvkyxQEA36odvadw0G6RhpqtaVAMpqiG8SWBprmnBTsmNF9Nd
jtFf+RVt+UPOtyBxpB7Tueh/DlOuvrXGsNnTEURzrNrqMxHEsh8j6kahh9XH9ZBHa28mVGGMt2Uy
P0ffJlSZyZmlHNPD4JLZzCfM3fgc/H0LaVrO50ml0JABaxo4gOitIcViTQvJEcsIsXJI/+ykT7s4
k3rx49C6Cyl81JEONqp/n+mMHw9zCmbVV+V0V8l22OlMLS8xrJ6fjHDP37r+rK0/uyQa+6SlFhiT
HEgtWsPnnjE/10x8tSad9nM4zLuExAr9DGUN1qaIT7AMycch4LtNSic9wLTv1iQaVMOaJObHKEs0
oCajP9kUNkgB1oHZd6rL9jqtfw5tzfHMWM0KUQIyQrXr79p0rjahg4Y1mRi2WyC6jfGm4LqRfbHp
nDFZR34zP6dzgC6xVSm1ybhtOet0Es4PnWJXKKPM0TdofLJdxRYvuippEffLMdmgXNRsLYSdNjlH
6lbEnBCDPRLkWLjZFXmNdDsHzFeVDTrHpbTMJukwFxDz3NtSykGPgvvJFakeZhlKcsIqauqdydLi
YEwntiLomaSJkUAQQVXuhlCUTxKN9+9N3XpcLLkG12HhrfJxmlciSNyHpIZw7WGsV11OP/KAM95S
pnsJIQnuyoqjEcQy96e+eMH7ts+uihvcXueTOGBX0b/J14OqsasdVARcHQV70tzxlZ2lcq+FJ3ZN
xNGjQkefhDMQI9Q9m81ovdxr1KS3dily/mxwr6Rx/aewQJ4whUCJNDalCSNH8wsq4FytYBfq28Gc
07JOj/2nY3KnB0bEydKmt7JRRAKp1XdfdUdDrGt6LshLL8SpIEK9WsYy3429QeeypI8yJeaocaDk
SVdzj6aDm7uwC2uuLECSw19mYZNze+e0iZsy26AJPn5i1pE8buoYVlqn6UtuEYoQlGt7K9uw/5uS
E1l9Nx+uUT4Yy/0UdeSRFCkS5dJfLLsZP9VavbwN5vCvssmDz0jv02hLPXKlXUrJhPG4XKeHP4E8
w5XpCJL8UeIvFd0d5ID8nIPIxeb+t9wz65OjCUy2tq53ope1JmndB6vZq8KD8BhtR5/pDIVnmEAJ
rINuN1DGJGzU2mLWGX6FUZ6zqpRdHbnoy42VsMvqwnafl4qzg9Tk/Lj4YfDIupGXmkpieRVRLGRQ
P/u2xBQU/pEcqGNDfOQr2ix2NN3qXYzNHcK2JIlCsEFyo7H9lzQnwF2oSU37qoyt6Fj2unWulhJU
vYUq6cF2+RT6/MsHqRs6IuN6atdDQ2yUzJ35JCML5lPZWKbcpMU5r+BaPuXYxR+/5lQHmHBP8/gF
JoxDlm4In+uz8ZlKT98BH44rTs94lxdWcEhJ9T2SyBuWHQhD+ZSH1MToCIdtT6ahICM9EDETs/f6
yB252ttLwLHHYBzbPrek8W9Mo/hXQtFTP62zILSOumKKqSwrR82rwcdSZOCMpyEdmq0dLhxxqDM9
NB11Oe02+j6ZRRJCoKeYTBKMxNYuCjB8SOJEd3qMxS1bO1/5Q43dSEK0s2JL9o2ZQnc3k07/tYyE
K+DB1WjuZiqIzi6nOeGbDoLZXpdk6k/MJDLjZjsKM6rmBeB86XAS9iJHMW1A6u8Ao4kDiItZ9eym
tTrOY9xMx8RhB4TxOY9iUOZVd00Tcce0CuZh14EiZqhyPBS2lH0Wg68/GbLnw6qyCSYlPR7843ON
qimdI0r62HVvx19ElYs7K8jsna5Ds7Vjzq0oSJ11Nc4pCfKk7x+DNCqmq6EI5XxlJVV4X5PEVFzV
SRalXGvOa5h31fVs3LHeJN7CfrSb3uruTawydcxtj3woN/tOXzt2vkQb3Z7LaDWLjGtuSZOOzly5
a4+rr1xLhuZrcIixbvO1y8203JcEgMWd6GwGH3XVNMe86AacKFVl49vMtJB3Of+W/nz9jV2vBqJe
BZTTVXbOccYtdz7bpdTAi/D9/0VxSd7X/R3mKaKDXAh9TdyYXerNmbN1Cxp6CFDi5KhlMN3QSks5
QlKMJ1e3DBVJzaVcG7+xvJt/qmiRQn+/C8/FOFGE/FvAtgMieikJn5Qixw8mpfrsN3Tul25S/CT9
5Oj94EoQZqkXpvXtTFMP1ToqdGU1Dfs+I/J2KAdtQB2H6aoWNFRwH0jEzqSVFx/8qOoP7A5nvimn
GYcd16LZJomlJXrtQn8R01nn0mccR/bdeNWWI2X9UMDYWweZjtrbmcz7ATKg92medbCZnKgv14Gm
Zioy3Eczczwdlo6wfWOS5YdmBG3DQJHlrxnF4Tdy8+Z6686ULeuEzg3b2MWzivr5WvuF/3eXZcWj
muWwC0Lcn27Y4Ru/wcEkrkW0BkKi/+w5fvBYqSrZkkyXat3EiflS+34So3BeFsu27ZiV34+Vdqej
k9DWQZxLGpPSAn6gLrOHaCj6u3Zh1m9tKZ+LWVV3GG8DuvYEOEjQZM2BF6Ewj+7CGIonOkvjU506
FFsQF6Dw6abEVW7G65fxEN/YZ0271Rwl2T3Kwtx03UjV+VVaECXCSqw2rofF08tUBAc/8411CzDR
f+ml0XsSwek6ac6VFdVX7Doj4uV6tovomyna5b6ER82GIBsz0P1Zk/IN5Xcd+/L7Pxa6VGl+5Est
+HN0IYjScE8lfXLOTuj/4+w8liRHliz7L70eiMAAA1v0Bs49eCQJsjGJSAIYuIEDXz8HNZuelK5X
IrV7UvUyK8IdMFPVe+7V3DvX4VBdSwKQvEveZ+GBp36oz8Yz8nVhbAIYwQ9dCj7pk72kvEW28BKq
JUErsbl36tRydwkmBnxsSzXUxI5Qo6sw4hM1pDje2GG7nZ80+O94fjjyZD3SUwe4gdFKlqvs5/Qr
gZUcuyYp/UtZhelj3i0wfHoklikmhZZBEN9/FJdByVA7ARTn2l67cqFzjYIxVmNJ4nuyuunLZNtr
cGOcIbB3S7T2D47diu9ORPpivZYk3Q8tF5yqEv3LydOcX8ChfAy1zblWj5XMdmgsyXqow9Ggg4xC
30xjpBhR9svwNlXK6U56zqPfOBxDJPuMDBTl0EOE6E1PYcjVzsXFRVo15ooSvvr7pRyqnXF4EQ+T
yx0zB9WUxq07efWNj+V3ZZ3YsETJWa3Me84OWCw9uBR6UYAhTNh/mJaKPubX3m75oSPOggKlJveM
3q5vwVqmwtyWJA69hyIpNJFPjKzabVFZat/rEe/qgbZHLCd8gMx//GGaP9TStcuxA110GStNBQ6d
pK6HG7ggnnVm8k6yZx5XM7rcFGbKJFofQmb64DEfMx5nhzH/xKNRWJrmlOV4T3WWzP0p8krva8Z8
w8SpWgeGaBmDv7PHT2TvndXiyHc90X2UKaHkGaz6a50o8mp84/8l2iRU49vz6e4mvj8IDAY/LWqp
P+Q/dcIB/+k0/mwfV2/K7pyinJLX0J+L59LVdXe2M5F9qFksDGtXyCST1yI5lU3WkhK3NPN3/qhY
gBCMiYgfoAvb64pUkLNIBR3kCJhAjnyFRTmn9an2fl877yseqfrOTL3d3Hb2MDPX1K1oHhaBJLxJ
5JA/spfzfZkhwX4xSWE92wATRYz9sn/P57opWStZJmSxjkNj47JviE2d83x9mvhg1xh4yJr3HhqF
vnX6UX2d+jUZd7qyC1QCHucyruelePdSFvhdZbkF/HDe+J81nDF2HgZt2UEPFeJu05PYkMzFKq6i
KJrfmiY6pA+w6GR7qarlrBAIh93CwrEfgz3pWxBoa4lVtCRhrIX2xafXeyPNnYvm5Zi8tB4aIoOL
WJmFeSuPXn6UQRWlO6mSaDysrFxnUNUs0XdDsQPHIfNpPoGAgHfZ7tyqaxhijJOy19POYz60YGtn
XLZngMzUbg6mAP0s6ehIJxQr/Tisyg9vw3LiUapVXsqdw3ca7rxpGNdTOkSuQ2vU8ECVHtsMD4Hj
bpBbl476MPpRw4g0lPWP1Ml52UG98vdc99SJvWeW45qItH2q0SB8MLh0Y5omRmHPdtt54C6tjB79
JtUtqQghCUpathwTSbsiWCUk0gOkNaNzn2xc/JnEwQKspLepulUwm1uSYASnDKfqcmZc+Nd70lav
tgKJu/jzVGakjTXDjYMORgXB/Z4fWvA572CbTUvUM9GtBwozZvWSkGnWcmTtmqBihe3rBAS37kxR
J961ktgoY7pY/2Nhpf1W/vEJvYi05FPUXTfLfZc68FPSWBZGb8ZT21gkStUpz8TcXP5fUcQ7vAnR
cnadPRcAEi2rI7s4ap302YQJuqElM2ZVKGTlg9OMUwYBElBieoJlSgdNag9eI6en4rIJD62+k4tp
vYSpY7JnEdmJz/RhyNfbes698otqK75FpGBkA9tPoDZLnYwt/0StN0Sl9M4xtbc4o4kBTXSklWLO
PfUO1JFyXSv8ohYE6HOimS9dXJHW0y2L11KqBaZQ/m2iMic4lv3KScQxnA0zyf59UD92QeGFF7i+
orombsVjLe2p4v7I6UfKMeZ4pTwuJRjbydhjfTt1Qn0Utl1W566FgTtMia/rL3bi8hZBdvYPXVZa
w2XQtfVcjyMHTT1w+zLNNrR4uRdUfRI7q18XJ5l6+t4p6xRgoE75CRCnoAEcmiL7ZA0Ow6E5kt3y
yvx4qZ9UsalgsqmqOe7oJ+QJOS+1KQy6uX4aqkh8CXnGn9QEPHA0BDOtB9lMtI+2tlvnAi3KE6BC
frOnDJ/ie2f8/gUtbi3OVbJZhw2FzO91tSHXlK3yNCYOgj4auz5DUZlyPcSJ4wfhG2vQkUuLJQjd
b9FouV6c9yRU7FjIlvtxXZOttmOZnfAU2I0s7O9OErrdfHCcwlwdM4Q24jgqnLxDEUYhcByL58fB
GChvVZ7TO8LpD6b50L1Saq+8sgCTWheLmt2Mq1z8fbqwT/wQ1mtzT78E4pErO6+/IJWTIw/JOnb2
zg/1NJ6k3D6xAZHo0uU5moU2S1QeynJjLWJts4DyMgRI9yJCgA4HvZaHoFK8uGFFXXIouXy7Qx4M
y4C4x0U/HXDmm4a7duXU+Z57LcKXDMJSP5LjiKaYBDRFB98K/epGu4kAc9qwwxLhOocS2Iy1pV82
v8mhcLu9YaiLpjItbfBziYZsPsE4qvbTVJtmpPgz3T5vV5TJgrWbpMrkw/AuTQ/k2YggDHnX+vrD
cROYvKQj++K2CItE7cl/kz+tLGWGxzSPsqsMVD7HYz7P3bND7xnuqzTwmsM4byX21Ig+e8yNqfKL
WV1QuNFCnf4lEqsAtVqt7iqakOMudl1FgRdF0xQeUnfMRYnUb0saqShcuOxZO3H2F+IGrojPo6HL
aovgxAyTn2ENysbfqSUd5A5rduY/1mhRKIaGNjFvc37YpZy6b04Xqpw5NimuW44DeGK3rRQ/LMVK
v42E2Xf7LmCId9NmbOnkhSgRR4mXd9n5w+tsxzNdJNPVqV3vGxXwi1trSxfJy5i/DxPzisPEcooy
FlPFsreELWkrso6vi0vSSKbOpT004hjY7HPc+XYRJjfSQlyiAWWD4yUdx6Y9ELgEClGK0TI7e64t
TACWCJd7D1pUXch8bK19UWWAnQIHfcnryPf1BveblIdxQKG+hrO0i5OaSy98jqyuT/ZhW0bXCZJQ
x7jfsg8tC+ZMswO5+mwLRlMgX2lVdXHeRFl0luU4YIZac+hSO4JWRmDFiXzsDDvBecw89UKzmJu9
3xkSfOAcAEd90ba/UjiMbJ/qjTvtMlr0swytkjI6HbdZCx3QNxcwiVlGkxQ8gkSIybssoCnddcvA
BURSzOzHsM5ML7WqguEmSZNoPdV1DTy0ICg7Z5l00j24agj0LQ8hOEPmbnMTXVaUyp3hi0Uh4Nwl
PIKPns+Tzs3Owu4j6qe0PjuMx8djwxaCdZc7W+hARt9GxV8w7746FG6gNH/9oTFLqf6nIR+YcIC5
uf0BCIpXbeZEDmPPC3p5hxV8ukNB19ZumVdGCNrtmuKUJ1DXGf3opoXoixLVwHTf4nw+FJWxsh0X
Ps/OaGfZq2k2BMeWI+9MK1DwQHugTb+nwAd0MnVKDC0GlzbO2Pd5X9Yex36wUsvx8weZ2KXRxiSo
PMn70wDofKkYyi07J9gAtoUxE2CBXMUvwhx8iOKFCowjqns2Csv8Lh0z6tOakpknt5QUTCnmdtTe
wWYvtFAMQ4fE31R9yn1yDBeMFBCRk/8O4kIBzMxoZdhdw210oEvc313jf1RT37ISJuVq3HnIPxYj
oonOAnUQrT9f29l7tNa5LGIiwK3xVmeZEehUhFHPu3Etou5Lbycl8MukAvq30bN4bryRyCp1CPK+
sL94S1pYD7qJ1vmovVIN7x0F1PRMV7qIZ86VzO/iALsL71neTvWBTHNR/5Q55iM6PnfklU4mudCy
W4mE229hqcmmyjg3Zdy0wzDsCd9mdoLVHIwM6wRRHje1bzfRXej2zFILplziEblyST6dBJojDigU
2mdKjdzZM4djxQmQCPBP2NGV3VjBUM/fnWpmdtQk1RhOcYMCVbyy5aNwXiO6mukyTszfHjIX3u3U
+Vavj5Kopo5Wt3VKxPMxxN9h4m6lDiGRT1de8bWFLO3OSwOe+dnC+ju/dOkx6/DnRW6PAtV5d65m
FlC+thALI3hoU0xfGRMU4TnZIOI4B+8crg08m3X1BGzoO6JX6W48aQGlGivVAetkDWGmn9PaRO6R
xbOBuR/tQgTnutJdcwqqZAPkyq6n4PGYFAL/BnAV1AiKrsije2o/KCEtZ187jSm+4lInHhdxCsK8
jwpXv/cJubM/lGE8OO/s0raW32xysfK9LKMeYGx0/BkBwxtaJtDWoMsgbropXPaaEbbz5Nhlx7gu
B9f8FTDY5JvO/SRPT+5SZm51JewkbSG1xoWjQLOU3Xp2UcpFXC6pVN+anqnbHaXr0N0KgX1716Lf
Z+OONIANmfV9b84ciHjsGulz5IXLYFApGJL+KENeoMTyVVEcxpZYWy7JybE05+SgLMeNu3SW4EnF
mtTN95B1ZcHXtl5q+QCSoEcYgXA1JtkxYAbvgxASVeid2kHV0W+3xuYz79jEmdFySzq45XczdqrB
FWiMO4Rsl4hcib5BPbR4sUV51og9iwQjQ4+kgnrcAquqsI0H9KumYz9aFPKd3Gp7yMfvtFxt/RaE
qx+cMLeBgO1UMaIMxlU9zOMNdXVR+fuV7YcZNIjB7lDsc0MsN0/EGiTNXdpHU8hPaPcJe3+doYvK
S+r3QH6nYrSD0DlaRF1HA4vTxMqAqS7LppOxJcbEyXaRcAIH6dgbh0+xkrNQHKUbWqs+GkKH2w/6
Cp1/YX9nWz4wWLPWbzgtVnfek/egk+dcAQe8zcJfVbGzt0NAY8hcsfbH3pr747uvej9/tS2wD1Qz
jS3mFOjSXdd4pWdvGRUnXHRPZVab4BOfX8c6OXYFrP0NwGblgNZxKVoxXJErZir5QbjPUhaDb65K
FTwnR7ashOIprFydLPG00JBbB4vvIFyObBRetXuehwpB/qr6YEm77TP0OcYrrUk8OCCAKOUf/MLy
xim2aHTGV3D0pAriKkP5/W0Br4+fi9dTl6JAd1H3o0ZaT7zvDmvkkS2yQCIY7BovIpZulwp3KEKO
2Z7/575VVsF9JYtIWXXsTEvt3qODSKc6wO1TjN0pv9Gdc3UpZqG7PUXfLd6StBq7jtc/Ia5nNwUO
/i4GOpaX+I9twNLA2zHJWKx6VvAn3cvg2CODM6dnJeLnsE6IL/1Qdn5+FqHVdPqYOWGi85PTDS1w
/1xX6Ft7mY1rpndMfqdp3k+sshXWZSqEj1HM1f44eXvKHC89WzlPb7df2ySEfeFKCdJjiOWLVXCS
CMkf1ES6fqTb1N3A9SbnvNsFwjDI2o0MtaqvtnCm6jmq1hwhgTvKlDtiRJT5laoeKm0weV7Rdv7F
DMy2G/g3Dq9x6MWuY6Rod0SQR1pTSxaJ36I6M9hIjpS4/Mj7eZ1b/VuK0tcO1FU0cOLbXbnmUJnV
WPf5IcLXE4g9JX8YZXuQ1r4QB0+2WedcLJDa/gRW61aXLJ8m5QCqYk3jSSCHO3jSmSvXYpeBVPWx
8DzeyJOoNSkisd2NNvIcaRCqDuLC16rId4UTQadTejqeNx5ssIWw3AdBm4r0WMG+RuFZmEZ4y5Fn
i80G9yacg0jtU1nNSbNbB5u8k31NyTItGymUjb8SWJbQO0clqfjLF3uel8G98Slll/XRNoUuzA1x
xAl7UKd5lPNd3dpWs55yNj3I31gpIk/cWFmLV+FcA+x45Z0LeORlF+OUoTraOhgD4LtyTmokhJS5
4JSwG09PiXmEOgnSpDgS/zVV4479LUgie8VHM0Fesxejb3YA4mmDlyjToSx2bTKW9mekHRHc87Ks
4TONR8bABu21bdw902eh3NPqybRhLK5sNlc/DcCGAI14htbdKLowbvoxcxYsjgvfORCEH/pWG/fe
LDKOZ19QFcWUI0VmbQh6NNd7Mp7r9Pc6rmVaxH2nGe3E5P1vQxGnMsw1KHOzVjEH1Ml2BvNSuybd
taOJAnNgMpskj4MPMcsA3mF0UeyXTcGlF26rsHoU+RQFrxW6aZ2f6P/aMthZk5fIU6UDh92qHS0l
oV2uSvhVB2d0f7WWcRMrhpTz549IesXwybhAjsxto9zTrJss1sp2TmZN5/4zAOQ2P8NJaxd3pe6C
NDrlPD6tBI8Ch2e4DqqRMxciFaS58CYVoiWynVqiiQPtVOoFQntGmvbqonpLWriSFI+AVJ44Euwc
aqZzjd0/OfXmlJMMo3JY8qENzhAbqB+LsEYBgWFlNqM5aeEpeZFsr9pE3zAKnGcEmYKeA7DO2c5Z
A9mOa8Mb3A60v6mnYj61drc0p9BqxzDYu66ruwzZjbb2qbds6X/IqYpc+L26G9JPy1HU4lM2lr8o
sXxDYIaO0mC9SbYzPPzJobBy/pMM4WTTqZpYNEIsjdSh9U20E78fYimPPcdpsAb5LmrnacJL4ncW
36vIu0bBYlnZmj61uWrWT2Tx1ltPgcMBh2NkrTY4kDnYkNpxW0d98ECjr7KRThIazzsw5xsVJ37U
NDze2+jVvRg7ai6B7fcoh21Wi/7c03KM1oX5J7cp3dZk1G+f+XLIzZV14zzHa1M66X7mXZsAzoAp
yovJGfgKzGVezcUt4TOCu4JomeEqeVa93wA4QOWRLfoZNcFGs3/EpOqMb9rgx7tMPKflS8j3uaqd
HNi7XB6sCd78gnfXhN84q2TyjviimMN0qsTTeMUoldIJFBX3kQtTILNG7SeswsvvkPHRDBeROa1A
Tq4Ti69tnOoog680qhSPwZoOQ34oAA+XZj+TqEJCNIt3mvtKo3rlB3wyDi8VZSymZI4C1SsEXRq6
LNyxDLOKioOz5FySkY+Q+ijVOPsnSzpD9WI3QZ7/LDXl05emXj1jiPBPsvkJSKHr6p0YRh8yLIcw
W8QBVdWOfti1kfYbJHg7vRnFnrIqXmVUi4n1Z02W3pYrnRFmHZmrQh65ATe7ZWQhIaY7zWaI6h6W
b2jJ9S1HXrc6Eckiz4mA874miT949b2SJK0kvL3p3K77zMoy9pFmg1od7sHWSofDqo2fq0uQByvF
jGAe1ACDs8WMPxaVWWGm06wkWyggtaMWz3SJVbe4KdbCHt7sghZGmd6NDilmhx5mFGQICFybuUop
Ayblft/Of5ayl/RRGmMA5j4CB3uohbBgglyEGS9wmTDsw1cFh3G7RjIb6h3JWT38D3/d2n76Q+It
hygfWJd8Ipc5u4OiD5laZhJ3U3RZVcMSmSOX8ox4L11MN+XOmt3I++1nogt2cgHjPVueazO9KMOp
Y1bMyHv6ENEsqf968qmDeFxGSsCDUxbSS6+Alqhw+27Nu6mGIZ5kcyCPFBfLXq2WCrPdAEGvO7g8
27gXwcflC65XUPH+aBLjmp8Lg+P0g9qpDu+tCTENPZPsv3F742BKEkZ0PdOxGGY2cxDnULzE9zYT
eXKTpr7dAyd57tx8tONU+VwWuVWJp8bI0H4eg1rP3b6RzWKyA3WGXMMjD4+F/MJG7gyP9pYhM3t7
r0ooy+ISExQ8mzD+PH6Ok6543qZscM2nySzuRar8xTQ3zB4YXuJ+cC2RIykBFSAyJVUJDl4WPksC
KOEoP3wmfVle3oty8ER4Jp8yyL659pzJLp5dy3Pe+0wwmYntRQ8AlF4ZMrwOrHxOsh3z6TJ6QSdZ
fnAb8pucjEHYfaEPW/WbnjqOhGgYmFEe62mcs56j3sNmcVmjQfhfGMkVK4OjCOll3EdG+IQndn7d
KmaGuCmr7JY2swKZFD3/Mjx7ohXrbTW24eDvm8pL83BXp6hFF77JFFEx62o9PAMizzkuSJ9hpxu7
9FstbpCAIewzMqSwb2rb6SrQ5d7WrbplXTHGHApW05pPDGxZ7YBy0PguR7D+Tv3ubf63jCO9SCwm
UpeW/5BrGLwj0OXqAdYIjy8jYWrm/MKa6vKaNY7VVr9ZS1TJN39whgknSkp+/s/ZL5IW4srFk8EU
JWPEh9FC+D4/8QCpqO9LB6fNecZ/jiA9Az7NA+oM3BvvvKCqTmO/liZ5gqUamiWeR4Ll34Msmv2v
Y5psRgoNqTZbUMvtLF6LmqAMB6IvSaL0vRwzW+CaCgD0Wv72sp+D3YKHuHymw2hqUj4RKYpfhdeL
XtwZT/H2x3ZiTPrp+41RLAYvVvlO5sPMIwKFbvcXoSky1P3EF+P+TEtfRsNulEnb8wDWxM751xDz
hO8d+kZsfrR5ciqUizEv2iiBEfMkVY9fYYCKGU5m5U++Mrc7dSLdfpshgsOu+JsqF82pBiWMSmx5
Q9T+ljlK6ho3/LTNl9kbccGkwQHAK2OMYR761ClabB1j734ry5Br9ZB2ahle4cAa4jBcU/QmObEk
tsA9gmGieWrbYjGndE6A+eaFfSZ0D/gvmPLPC4uUdjhK07ui9qytMpqKSsChV9pdP3npRHEfRIRa
jPgSIFoeJV9k9Vb1kSElYUFS9VK4Aa8curiQjZ88SbI8ad3F2ICAH7sltKmpApE5kzkQ9kATA7zq
2/UW2GsBQnKMEDut9naDLOZhexVZeu2xwac3fZJuF3u6suKWpZVFthvdOq9OzpB50ZEyCVOsvUiO
ZzJJKn0bDG0ZXijLgiWmkbHIVnM8HC+sRWDc288V/RLpaCxDampBORTVVXFH7eVci6hRd07VAFbZ
ynblLuqkuLAvK03jLLMbjzNf+HeBhElHZxWQkJDx1SO3s0LqQv6uMTK17nzoZTEfR8tKfyOkuFjE
gtZ+o1PoLg0O/HUf1lPwECX+AtPnCR1n5VSf87peGQIBqA97xut1s6vQrdGqaTvFzjSL/On0oXM7
2qJ4LTrbjg5OR53/FJblKNDH3BEBvArPMykNvxavTa44cockrorRvyusUPywCEvJ4m0s3pzovGzY
Rek8JZ3pjkNo9TunKoqfDXXRGT/DNjtUm72nxaDiRz81K3CuUdUVwP6ZMWcMMfD7bO+7rBwCD3Yj
wzssLLx8liPdqxORq4Ew23Elo7bvu3GYb1Hm3NsqZ8jboDL+ojnooMDoxWBRUCdxSKAcZKRyYRRT
VQ1Gg6lDrTNuHeOq8FsYqfVM2c7YLSxTYJ0JQC3bLX5D3GGyjqTSKKuanqNJr/cJRco5mpyNhCgD
92FAN0A2E9mpaQnMz4sRCEUWDNJ912JOnI1GHlbqrUsSJDiUKbNOPhPlD4kh6awginZW3bXEA4Td
pw/kt2eiNp28Gcza99mC6VDiPZe2CN4gsOS3jkMb3wYnJYBWOTh7M8O2aHsSJ99xcG9mS25YtMci
vySc7OO0avtVSg96hjIe7Qptk7xp1/dugpmMDjU0HBPMweB9pzS7qQzAteznmSC8Yd35gFVH6bTo
LdoiIweZbzp2WaRvdL/9QcZe2HEoD9Z4BgZ5qDvbvU5di2iCMw/7QrMoZGs8MOil+grnnZFKkhRP
dRjyeG3UaEJG3akcQLFA1kacfoV5abW1machi55WiZGnWjwKdjC26rt0bJJNJjHDHSsMMElpNS8m
42On+qV+a1ui8OJowQxAWEB/KSBn3lUSzueQc5m+tAydN8YV89dJR/qCBVUfCeTGW1c56VfDnPLL
Ipbwa7YtUmVmtVbnaGmtzy6y/H2AJ/s8GTw1aUq5EloUXhb6za6BwTiyzLq+1f5mV9J2fVPhXC33
LfoGFiuTPtVcJrRdZAsuBzTs6EvUcGzmmm2qIx7uW6JLoB5aTBzzSH4I8S+1jDe56mhW377kFomH
ofb1lzogICdu5jH7DD3fvQ4toR6z8oqXkMr+zp+Fc4Nd0OzJWOsPcqIqYqmdoNdLs/zI4Dt7rQPc
WWVpo4AEtkrObVIPbyo3XA8Y7YYXJnrR2RGL/2QidNM8sed33Dgg14rEEDyP7u1fIU4JoO/Ol15+
tYlDuhs9pe8jrDwvI2vnr1rjY3ACViNsKwIf0ECyT9WaFmKLSDPsS8u9A63zsbAHggw1zEo3Qb0p
OcwnitsyXQoyiqz1xi4Vv7DvU8uj/Qj3VPLFhNjRMu97szjlF8f0xF/kgHUEMqzvSb54N36FASmb
t8lUF0TODXwj6wYaCNJs7zGRvutdP/ypRtbNprYZbhFcCViiZvG/EAm6Pteqok6z5WtVTfVNHXrt
61rN5ovk0HiY0UzFHp5TviYrsCEhSTZQSwfIjLLUgn1jW3RvGq7s7pY4rPnkJIUPLQ2a9eqIaHxU
YQJsneJ3yxn4c8vX6MCc48gPigr6lk2yxU0QVs2FKS3DFXeMGDLmkZO+LNCK3D1Bnb8vMO7yGOL0
e4URn28HCzMPL4+H05IyliArC1e+T9bR3ukjtDsMq0jdCVhcjCkFX2bNDXJ14O/uFJ5Y1Psg2TsF
e4oXilTGApwRJL1750WD0bMbvlsOISzPw1T0G2BKepFPBZkeKs8slwGZh3uumm+XZOxOoYddcAay
2THGZWMjdwhTlSRbH9fQEx8pTSaJCIWG2K7CUzFt9DzLs06N8McuNiF/hrVpQAO+i63Ma8gCy6uu
u5JcUYgzvvf1ZDE9CoB1qBTiEQwZF6gMo2uTBfoOXC/8qhrMaDpy01+RG2UHsqK77/A4wTFtV4Fh
bWK3DS3v8sMCAHnSiYfOVzm8DZ5u4elSnIZWCPzSdRvLihmzvlkcr7tLuGzo9rJ8+QHXaR1Hz6Sn
RDoaT0bO57OGgfwaVvVf2V4VAIH2lu7bsDjqxUyj80I/FJyDEM6OITieSwppqrcpaEGb+9S37v6y
O/Fu6gOqYbQjc9rKD7PjwlfJDr3v1pd2T9tJFktxVFzt2d4UCXqpAKrP9n0Uir1Pv4hnwxb+1ZDJ
smuZICGt4oHbxsgvmubZjqH/OGwrgjSWnWkpzrknQ4pL0prkz7EmFYW8jC3lf3bO1bjJrSOVM4zD
HE7fBw9BVedJ+WJSKHPMDw6WqgBVbYuyqJy8v5jIthgGMWJ8qQznHL5IAMZOutO3iDlKvq8Bhb4q
4M7XZIDX8Ai0gYcbMnVmScXwMipOJyy1qn7kdypuciXr711eQrS6TVkfCYDJdjTc6mx3VYW1zclO
gLnLZctxQNJfx0f6L49/u7nKER3dm8XMHZCwEl+MB8VPckOPr1NYb0ZWxdcoTOsPfyTXy2pl8q1g
kPpYlTV6AauREIdLngJMxDk67n8Oz/ubmME/9wmnHpq5Cxp1dcAS9tJff4vNCfrv/vItbvfHx7Ou
ku6//0v8nyjzRiTP1LmyH0WCmfWg9yy9O/+7v/2PlMo+c5csr7z1OiB3FjtKfSKiAcGKf0gw/LuP
5o+cyhYX1wqV7l0BXnG+Fz6xYo0O/uXf/mdAJea8avDG5ipT6BNmgGzrjteRmuY/fzp/E1HpbL/V
//js56JvaIqs+WrXRbAHQC/vemas+4xp6b/8Ff6IqHRXgz4ayvlaY9nd4umnU+r+y2WS8s9dwgGm
O1K8DGWZNBgeq834j2XnnyJh/+7b/SOfMvACPUy2V16JgEBkFWnwIAISBP/dp/9HIKXwM/pd3eJG
wfzATHMu9rbFtCGz8af/5//E3/wC4o/saIEwlcm2qK9qNor4taLaeQGNyb/72/94dUfslNqrm/rq
kC1LHCV+cpct1P8U2fk3UbZ/7gmGbghKBNyavOWmXjiSUYXmuyrQk3dccmJ52jgwRYm4PRqKmWVm
Jj7eoGl4/QMLPPyx3BkNTP9GBrmaztOKAd6geYT5/MOEQnYXvMwhXAHpf5pqnywSK0CcGXwSSKYl
jfQ3geCvz10iwHYPOlAoTBhehDe9rKZL019t5pgZziabMixZlNItYzrhidT9SaNQyLdFAKG3z8R/
QdgXATUeKJbGyEAZb8jZP+epD3jCf3rN/9V3HvyZ6C0KPSk91sW9aljGQfW7+Q/dEMb833zrwZ95
3sWQB/mCI/l+MWVrjsuodbPNObJ/t+E3+DPEeyaStOkHAv2N35LLZ4z/q0HR+ocQ6f/9zENA///P
vAaPvy0and9TtRCUE7kQOMW4F0XzD6/1//7OBXL75//jUGVK17AeS5f3f1lbZMFyJmv8lwnbgfzj
PK1yMPtQLvk9BFq0yw3Bkha5vP/w7Pzdh/NH4K/FUKNqJHWtTMv5a4J9YI+g6D9aqsr+4b7/u//E
H2dqJBRtHSPd+25k0UFOPtB+aht5AM98/c8P6P/l7LyW5EaybPsrbfWOHmhxbXoeQmRGZgRSUBdf
YCySBa01vv4uZPXMZHoRgTE8FsmCh4vjcp+1l0oQ5tWElyT0sln8kAYOFLA2TMbvKhr+fD8YNiqV
66XMK/zfccKWiPFG7dAgglKjhxiNOYk8LJs9abFklHCFYtmrpigLw0kEepNxULSNjAtO3gYBviuc
RCWblMjrtVhoK5HiHbD+877Sx5zySMdUAyt+Dou8vUQh7LjrRSxVYG7AV/FgVAEIiTxPH9Dbmh56
SjhHO42M+mqlJ5bqMP/5qwKiwSAxEdHFQ1xMYItNe8ZwtEnWdndRnSRrbPulYoS4ttoU+2xDiR/s
1EpOL9m+3BI5J0mrti3XliYEN6koOjhHn6m1QRpFgmY9/h5BTZJXWmppzKpvW8row8LqEH08cHPn
qjJvMfCmP5h66Q417Nrr/b3UTkKAD0WiRl5lMkORYHJstVE9yd2gPhsVZJLrRSwNKSHCgwL9ajyV
yQOAPhS0QAjtB8UcypWg+PXGwxLPOw4YS/R6OI2ZccYKFw5yqTg3kmUk/aPVkRZyl5JvofC+Cs5i
47yoCpupAaFq1kKlfoAbHKOdgUPe8sJyq3AjukKkX6rX/OevAsVpSk+GdMfS5+cgLyRuSHA9+zG2
pGObYe27JJ/VT5u6SBWiHoDROHVdxa2KE4Do68EBg8nMVnpoYYypQsjzNMtRN8LA0XOA85TOnMg/
TPZdNvbaShELY0w8G01eBohUMqKHMMEnZ4RfzEOQ7R+2NY8Q6Y3jtGbtMWeZ6pzTGgfkhKIV9YEq
bytACPVB0uwwY1f24Msk2FaxBDYLNuDKRLLU/kKMB5Fvpr7lxA8v9Kq45n4C50J718wZptsqIMa4
o7HeJRFB6A2w8PysIrsN9cH0vOn74tFIanXJQW6UPJCkAxEg59reP3LeS/qVSWphslWEgK7ICved
tkoe1BhxxQtigjRTIKBdDwmeF8Rt+03xmFSVJcROnYaS0eXvSkhNN4UCROx6My30tCLEcUYqRuFD
SXkIJ2ph9tC2Wh/tUIISd1ukKUIwKxWX4i3KewzqAZtBsITGh9ffylBdiGNl/vNXkx6CeOevSc8z
qADp+v6xq8s1y7qlrwtxPMg2nIgu4bc3VQlukhs9ZZKTTf4eliIEcWDnXa6ShMos0UzPXHtyTdZN
PeY91zt36dcLYUyq20yy5k1E7m2eBENtfudwEhR1K42/sOIoQhBnsq1DoPQi5n5cVkzgGK2n/8T8
7b0aMqEiYNzm2S47b3vZajWj6vwyfODNGNeL2Vb5BUxxvZ0WqiELody0PFKB6mbhrAxY/zNMRMqe
0IB9Mqz2vSSv+kQvzBmysEIbcslLFhZWD/kIM2VnGoFHqmmt4/mBwr74XeJF0jxdr9RCZMtCZDft
ZOuZSWqpHYN0pqxuvLGrqntuVHWjoboshHaG+qGCbsDW3COntB5gzkks1iuj62UY/eIMJguxrdXw
tljaGF7BzN4OSjaDLNTJ59IgBv1GQq4J9/IyZLn+AyZxchfZW0NfFkIfJFmh+lyyP4x+DT8Scu+h
5e53pW5LvSOEvjM7dbV2GT20ZhJpn8ygBhkr957fgW8OdPXz9UGwMAPIwgwweVrSmLTiA7Ijac/L
ODDOFPnc9a8vDWch/KW8myCwJ+FDniQfYsPBDkTtnl/sSaEbbJokoQ29Df0gHHnGJOn74YVgx5WX
dC7ICthvqQKZam+/PoWZ3Xc8wj+oKqyz3EIwyvsOYmXSxnjsJaXxejm/7m/Qhm/LQcUdFQFa/ocX
RmGtsI+F24WgD2X2ph0PiJ63RWRFMmJcZwOHmaL+C9IO4IaKMa10w1IFhFBXzFDhLizDpoQHuxsV
MeKFg2t/HJIu3DTJm44Q7pWkBvBDquDBbmrVBZOED4idtitfX6qAGM9xZyVSgGRPT5FklmPZgybS
EaDaSHyvd/I8JP8+XyGBftsDTqCi9pXs4KGm3YddrvDMXbaSeYNw9YcXOmRFc2EMNpRHX3lst1lB
QzV7W6yBsL1LSd1/8F9yeToSwfCG8Y/XK/XrKcR0hCDXnNBUK2ThD3aBjbWaqZ8b3tdWWmzh47YQ
3IUTg2iGb8bKi1hGrhrbrYKNzyPk2b5tGMsnYQr4reQCze9QtLA753lHO1xvmIUBZQshraF3zLTJ
l/C9AstQeyG5HDBmbrQGo7nrRSw1jxDSDg3fSYYkuaRR+kfOkN0hIs13pfHnZvjFcLWFkM5qdFqw
cyU3zwtIssgR6qBFoNzr76RI+uT7FQhN9o3b6jLX8dVGfXKQPw2J6rm8J7TlQeee2w39gQf4bd/X
3n5/ID+3yC0gJh4AlG85xT0WQRSs3UIudYUQ22SQS7NnEeZrdmZiQJFJdwh3v2/77UIEkzMoOZpk
eS4pdcphtJPoFPnStgcX0xYi2Bl73SKHzWOgVuZTmQWwn4opdIyVtW2haSwhiKE1SSCfoer6Vo9I
xUMkf+aBzs+29awlhLGCiBitbey4IdLJP/MaOUootfLHTW1vCWFMZgYzca/ZyKfBFvvjYLsFCW0b
f7sQwUAd5+TjcSbSwxYl/ds8OK235kG51PJCBGteBvxiaD2ABr6GzY5ShmiMbCPa9oZtWnPBr4K2
ksou63p+flu2KgtXe0oBfA0wLze2jxC1aNj7XptCzy39BhJ/CBJE2lVj2q4dUZeaSIjbrMhVPxgz
x61HtCFmP0HJyKWt7SME7pBx8SbVuuemCQmpNykEfPuU52B07yTSW5qHbWNUiOCJFNG8RkHlyolm
vVMVrsIB8Pfvrn99Hum/WAdMIX6bsTdUUMW2ayv22TbZtKRy/QfQpvekcH4tVJxNrxe00BemEMhJ
L7O2ZxOaamVGStcGO6++qvqf1z//6+OIaQqRLEEJABbKFsLESemstpWL38PJh2q6I3luzYp8qRJC
RE8lorhAL0CVx/jE52Q9HjgWblxmTCGiA+ycsgDZggtXv4YwxAtXPeMMxvfX22jp189//iqgLXJ4
JofsYlcNSoDHVppfstk95frXF07spimGc9DgUlMmlptB+u/S6IkUsQ/elJOJTfbMrq3B3JuVkz3x
MPwlmbrT9XKXaiUEudVVyN+xi3Fz1UBk1yY5NDpHX38NXipAiHPcVBqwoC0FJKA8SyCdj8oYb4w/
IboLDBeHFpM710wT5d7EAv5YB1n8p58ApCcHznYlgMory908kH4R7IYQ7APG3Y0WUliraQjBSQW6
dbIqxLEFweb13lgqQghzrVZz2QeD4I4K1IwdNODgM3JMEDKAYrxtF7+mIUR7kJuY+Emq4dYxRNHU
52VimEXC1+uwMCcaQpRnztSOEP4NN7aK8pbkrPYyhtw6tCSw7xsJeb8V6drt9cIWJi5jbshXQVnI
ipIGaWG5cW3cp7Hy6FmlvbeL/iOzy9pxZWEIG/Ofvy6kT3MwF5Lp9lLP27ynObWGWLdL7rZVQgh9
kv+R6RaaSXZHgEGgp5KGqJCj4TdpBI8CiMX1cpbqIcR6xsWZoqep4aL70H+QNSu5epIhHr7++aW+
ECK9cjC0zOKcz5PSv1ehu8MgrFxZhc/VSPnKs8tSJcSQJ2GxJCtRddGW5gdoY5BmHAwsN9VBF2K8
w/UKs99p/jrPpyEcmB+l39YPkN20XcYL/srEtRDoohQNUtWQGKpvYEgNdA4nQc6oahjeKC0giOtV
WWgoUY02GRWZ+qQGAv3nfg62twGOgxzlbV8XotwIixAatM/XsQDHjRJlbxLra3eLS79dCGun6tVo
AKTkkiSkYOFMpqxcJWvi3oWB+jcdmgTdLixMhQs5pMk2+vAvfhhMT4BAVQj/Gx9qTVGRZnRpnebW
oLgqKBYsNsgRw6JibTe1NISEaHasIOslsLGuNTTxDdmlWJCQqOL15toIWipBCGgS7uFGWtiT2woG
TjUv8X/EXvOFt7BtGmjyHt7OrFlHFldWtKQ+QfE8wYEihSHjEu76GF34/aIQzVHJE8GVTv3r9OuH
NvaPZKU+yCpInW1FCAs29uFm48NudLmYnORnvfP8we0DZtr9qNma8sf1YhbiQRSjGdnk4MOdYbxo
aeoNoJX8ZGVbDxeaEMtFXHlN0cw29HEJSNrhIdioV8/xC9GmCbGM2mWwp06V3VDCbKWVZx6eHDyW
4LzusRbdNqFqc8u9WqPJ1uQBBea/a8+HLt5Sv2LR/QFqwMYLRVGBFiTgMmJYuJznx+yLPcjtrVdJ
/u/bOlgM5oy8PkjOo8uNjXkkIxztdAGKxFwJhaUBJIRy1I4KKeoT47S255SmuY/9oV47Py59Xohj
PChSYEHeyA2lxTZ15JwEh8ri0mbb7xeFZ+QzhuPgB7Ir6xJOQnVXRslJGhx8TK53wMJcIYrMNFUP
rFpxJrdOlebgZSXIyppHGqVblf8pc2P/4gChCvvuJo3ZrVTq5PYpD0HWwON46tfkETckcqo5Tkp2
2wCYkqficz1gpYLnQ/k+7rfu0ETpmQJYEAMii0pCIv1IBvRn0gCqPRmRyRHG4dqkuBDxogYNmpjv
xCmxiBnNh7+M5czmfVeZFw6aG98/RBVa1kCnxhmaeIxaELKgZvNgb5cF2MxtI0J7O6NYTe5NRRXK
rm2byQmTbufGQ+19Aiflr2z8F8JGTNJpSBkuolqfXAR107BXQ7loAQ9o6dpOZ6kAIewdUvVw1q4n
FyRCftuCg7/l7OptjBkh6mEQZE040AWeD2BFjUiPzqs2/5hlZNNc74SFCohaNMNwAJnJxeRCYHH2
o47AxIQnu/HrwuqtAZm22YFMLhxvez/2PO9r6uqxcSEMRPmZ0WVBVXTy4ML9fwzTlyzh9FNqticN
V+7jtgYS1m7Dyg278ZLBhbJIFuqs30ocHK22fV1YuzuM4ZH9aYML2az5aipOcS8ppn5z/esLc64o
QOvqAmsPYAduDV/9LJvZE9gs3NVqBFDXS1gaPkIMQw43U1syWZciaP6tzxPsi0/b9a8v3HSIIrRE
8zwbN5zRlUP1zzTp3pPS8g5M1rug705dgC/89XKWaiFEMbx7w+yMYXBNCT0N2HbvGGFbs7GPhSju
6hBkUFMPbqpbE2iZ0qtdKFS8wl//9Qu9LArQhgA6qx77LTeMYXB6IRuUUunfzXzKbUEgqtCKdEBz
0pYNO2+AcGmKCmWAyrzy9YVuFqVnk+Lg1DPItYsXdcExnbO62eOoCFPTvoWFnHweSmTW21pLiOch
KTvZCJraTWUsA6O0AHYkN4dGWU2uXJiWROVZUbaA+mKtctsW/9IcR0SATCzLORglIC/92hv5wqgV
JWhF1EtW1/GUECvkY/klThMZVNOVdlr6uhDZUeWA6+/02m18aXZM/RpN+sqZbunTwl4cm0bbKTM+
7cOCg4gLmyCX8226WFPUlTU8UWhyUFUuPNrsQH5ls8Plu1kJtqXfLgSzY2hlIyHlY0pNM2gmU3sr
4ZuxaSIyREGZ0vjySIJB6WLIONzGqVx8RmAWf7w+9H/92w1RUAYhN+szHuhc35iNLs2kwihCGfF4
X2mcX498Q1SSRU4K0ynHqtfESPjURxAybCAqh3DQcYRE1rSyri1VRIhhcihxmyTXzrUtfFh1HDFP
Ur9RmmM48zz76qSLUyXguFLLXa8iflODC/XYG75d74OlJpqr9OrjisazdV4NIJI1rJDtrMSMwGtk
XPgm56mSCYXr5cw/9u9HIcMRwxeTD3gUcoI9vBQcSVnBRFUbT6Y+bQpi42+CMuAuZQmcx0VrZmo7
uQigaBiFxiHheg1+vSoYonSs65IuJfk6c8NKL9C349eXjlhWqpil3abyQLb96rPQ0oASoho+ZE0u
5URlYs6ltYcnQxLDVLlek4W+EJVkE4hu2CxF4arehEfWbEmLn3Z2CgIMDa8XsVABUU7WJAD/8ynK
3XDiXikk+fQwqfhWbfv63EWvBi2kziFp8bJyzRKBUVniQ42mxl6ZNZaaR4jmSC+zJOiK1I31rr/p
DdwnURkxa0s46G6rgBjSsl7j3u3hK1naDrbj3myGa+Akdv3zSzWYe+VV+2QmmO+2s3M3DXm4jFko
+0Ev9o1mfL1ewFL3CtEc9HDJJS8sXF9BBYyEEwEwaYgrG9Slny+sx4EBqDiAZ+DiFt4H+LKOGOip
uEgWJxISpY11EDbZitzFuq3pCe4fmQFxzlYLZ6c5nfVuWxsJMdwkAz4alpq4sgGE+2UHHJSre9SF
HhCFZAASsQKtG2YjvNc8Lo7A93iWvXXlF4VkgYSBYdR2mfuS053bIDtx4ljbEy3MpaKQLOsd78W5
zOVycmbFsF80dbJh0vYBmGJwG2XSp+u9sDCWLCGYNXK5R1MrM1fnBQtckqLeMKXmN8WscL1exFJX
CMGMbVYRYaLBfBFH860CdlzZLhmT5sO278/lvormSO5g6ahV4o5YUd7FOhy3Eerayly61EBCKDtG
DWdPT2IXmkJ2jONewju78u8mJVp7J15qICGeozK0UrnvQxdrIxXcs2X12MJD7Q8P21pICOWZPARn
rA5dv+L1sO2a8GC0prVtPbCEQA6CyaiVbgpdWHbOUz/7jpYNr96WUgTPmyogysqgczvGGGu++0JX
VAeykDvYlCvz6UL7i1oyIwEDXCghX4/K6bme8KYN2c2sNP7CDlKUknEnW0ZYiUsXfDE/qcGogNT3
Hz0/a28qY9sRDejf2xhIjDLUNZ8qxE0b3MZNw8KcZuqKZnAhBkQlGbkHbaRIge/qJrbWmNy00xPP
fLDPPEvelj5qmHPvvApjzBwsa7Q66SLBwd8Zcacdarmr95j6rZ13FqZVUVJW2bVD3twgXepJR6hm
Z47+MURqcNdz8fkRFaB8L+Uklm4btEJYF/JEdsMQSZfKeIf8J3tfTWb1Ydu3hYgOOJQgTfd818bY
+lyzyH3OOmx7VkJ6qaGEkI7qzEdDJDkXPSSLsSXjwSR7Ebl3Pa9y0S6BI7mpIqKGDHffCtPsTAJa
2UMNLNuxe5IkZ0pXarIQ24Zwox1hiNKHaURNyNC5GQaoxLC0leP1X78QGKJwLNIDu+N6Qbr4heJc
6oEcL7h7/rGxYnPlSWRh+hDVY04BWvJl+qCT4UtwD6ZB500b4jCJVp/ilpppruCr4JOyKG103CEu
fjsrQFTev6R2rFciYamZhNA2UpIq28GxL6RtkNw5NjhCueMYK8ZzUsc8Vl3vjaVKCEu11GhZb2mx
d1GruPmkpiRJdT2wretfX6qEEM6VjpdtYxTSJTCwMAcvXlex8xBx0Vp/KMoC1/Jt5QihDfozCVCl
eRd2e/4x5WLj0LbQtZUJPMr1IpYaSgjvIpI6LIps3OINS7/p56y1fgI1cP3rCw0lSsYyDI5x1NG8
C94b2Rc5VtpbM8VDcWc5VrgybSyVIYR1Ay8UM4mWsM5s7bbFWuoARXM84iiwVsRC4IlysW7ApDqe
8IZWh+49vnXoHOAh261xB7Rr7cFtqR7Cuj31GltXZOwXycoujQ9Juo5hW/aJVh6v98bcIr+4WBIh
ZtoE/jNUG++SRLpz4F0A6z1LNc6hleM2Ko3d3VAPwR2gsJXkyIXBJYrJLPxQPE1XiUINrXZvYOTV
OFl5c706S18XYrwLSd3GYsq71Oyd+sqLdtUQvL/+7aXOECJ8irqgshOaKvb9z5jDnYwhO+H/83T9
80s/XQzsSelyL6+cCycg8641GK4WYKWVhln68UJMo60LMXELSaUFKncnd93NqEXecfNKLYrHlDAd
zDRKsb6OMGVXsa3EUyZbe1NaaByRXSZBdI+M0bAv2FrjluzZoxE+NYaGt9Km1hcVY5GB6y3u7tZF
zvHdU0Ei7/EB2bj0iIoxw8JnNzY645Ja4Y8wKk0sXeAFbvvpc5e/Wpy7QZttkj3jgnNeop7UEZ+D
PcbmYP6vF7AwdkStGA7iUeEYvXYBYmUfsZv3b+U0xahpXfq5MJuKarFhwoXIDH3tMiYco8vaebJz
bsXmzKBAr1aAjUuDSAhgrbEKbGbC6fJyLWyi4T9WNjeT11tp6etC/CrD2NkSBs8XfKO9R7NtRqwH
MbXY9nUhfqcpKEoZcsfFC8L8NpyQXmDSsQ0iZYhysSrPzbq28umCRhwjFjMusH2w9GwjhMIQ5WJN
BNC4h0t9UUnMAl2OiYBd4LCA+0e7bWMkqsU4oEd4einDRe5NQ3os4XnX932Dy8456UgGWSlmYaT+
TROWK7jNV3J/QetrYjCUYCwfQdX3FdLBsK3Pt23CRFFYiDtb3wzycEkLx9ypbTlhqNdLK19f0NYZ
ohxMMeVBcUhav8wZ2fPpDa89UjXY6O9GhbNcXbpF3r13SuNroqTk06wqTxfiRNXeTleWqtb4T0vV
xe+Mcx2x/evivlyp19LHhRDP8EXLSP2qL2iTun3ZTfYZW8G1PlmYCFUhxJlTi54MyfLiyZhV6BPG
GWZlmjfwgNe0gEsVEOI8AFDsGFNYXUwZLJZXF9K+w05jW/OI8jAHYKYV5klx0ZmePucTFB0dc7Jt
86vIKStC39SbFONX2QJPD0uv2YMZ36ZON0R5GHOU1TfSkP01A/ZVPOKaHY93AT4vK5uAhXsNEVEW
DLxPYhRaXMaqcxQcv4fwnvxLnxQ/FbBz+WHgLQXZGFbs6drt7sKYEpllAy8bmAkZ2aX1yI1rQ/Z+
asDODNsqf2O/zGPt1QahaXmx1OHPXFql6Y19mBEQuZOt8haWqiBEdGW2rYk1Ton/R9PvXs6LrQPv
pBrsH5tWP1E5JoVKy3soNYj1KfePI7vZ4E6ZJjM/bitAiGwHoUM49U5yUfPMO5qdBq0lroaVM8/C
miHCyyosjFN9CDKW18Q/Gy3uUKMydNnNaJMQGe4mC1zy5+s1WRjDonxMazPTr0i+PWO9fGtWTN1+
gMLfx5DXqoePVrJ6gbnQ7aKKTCulLvO7cTyrTUJSlufH5X0JejT9yyHpenUW5kNRTMa5d4LA0I/n
MAjS8NaUhnHES7bLx8P1Ahb6RoSXTXIXeAMeIWcMUfqDPHEJHxtfVaV0Ozx8VzYNS7WYm/BNBAZp
FajNeO7DfvqBseqPSUqnZGXnudQRc6mvvm4gzInAmtMRpVI/YIsbng2dNJ5JztRtFyp/Q5SZoxrl
SUUFTM4tpl/MV5n84Q25Tfmn6z2x1EjC2j37Iei4OY1nOcu/lxM66SENhpUKLH1cCHCD9STKSes4
1wbOVrLF4cKKV++blr4urNoK7tQNqk3j7Ad2coslyze5Gde0P7/+uC6qyDQU3eTQGOpZlz3sxcwM
xLmefr/e6L8eO7ooIgskrLG7QlXPHId+6CbOGrLCDT6xvdHbQVSRVUUAdrzMh3MfJB/0cH6F4FJO
+bbt989h/WrsF6mSm2i6aJxB8Q6zReZXPYmyQzC0a2S7X88Quiggk+ZUJrWANPOiZ209Xkb9DAul
eLR+NNI0bkpp0kUm2dgirWujcjyPKRt+vx/6nYPh+qY5QhcFZI2KYajlBdq51s3kVi21z3GLOo23
/Pbmek8sDVMhfKuC3SQyUOWcY7f3R2+M+kdMKtRNexhdlI8NTlEGWakp5xevvFJiW1l6Wr3x60L8
WiF7SAimw1lXpU9x0ctHS8u2cWEw5Xo7RPHyjNNUb/uzOcrqZ6TEeAyWMZnfK1cDC+NTFItVvWWb
/Sg1Zwi7F4ykvGOYpuaxN7UzzicrW5iF3hURZEZb1YPHTvUMVXT8XIdG+D7rVlM/lr4uRDG3zjE3
0UF9bo0pO9adPO2SuFobmQtznEgfa3zOtrjlVec6UbEs7u0CXDkz6tk3643OVvZcs1fzUKXEQ9jj
Y3mGfNl4O7XMmnjXeKX+Y1N02cIeO+l0DoYYxp5NL3DymxggZrtvGp2jyfUClhpJCN+B5MAmx4Xm
3pNQ4bRpcfFI7z6SMLNxBAkrsG5LrYKben6eeJTZ91IUHqdAz1ZOtks/X4jgJjJ9ywr9GBiPoX+J
nTi+McEpHyI/iFZOhwtFiJqxJE0LO8Vp/d40fP1diPfuvuV8fjcoabpSxEIoi7KxrtMUy+eccwZy
izczdrbnMWNP5zt10e0cZxWAuVTQfHp4NVyTrFOSQZWUe+yEwhscW09T65wYs0gr2mDbmBXFY0U4
+UbW4+7oN4p84+UR0GapVDbtqXVr7qZXVQDNERZSFE/3KRvTEgveiUTdXp1ab2MBYkiDsMNkrMVP
Th+tcjcmpKebwaqFxvyZv7+86ZYQ0UOZqE5jVMlZV1L/prWa7EjzbyPl6ZYQzhKXoIreWtk5RL/S
apm/B9y5smdc+uVCJFf6ODhYwOLih64XWV0ovdP6fBthSf+bXgxj+QFZTH62uereg9pU3heDtXGl
F6ViEdxPH4/g7Ix+TrvXbdW+q+LQWJmFFlpGlIpFvhWaTpLy9crmZX43kn6txDtIUWsPnAuTkCgX
M1IbFUOe52d8rT1pl2aeneMXn/Rl7O+6wBymle3oUkHCkuwYRa3Jap2fw3ry72QPVpuazi4y3bBN
96GLujEJbrARekN0LkKnb+66iH32syqPefAdlO1oreyPlmoixHEim2YGfQw/zZ6HGblMiyMo7/Bg
4pt33LR4isqxoastCUuf4d52Kivex7nGNsPLk3d6nI5r8rSlwSWENINLsdo4Ne5z3+kPrUEmugF7
dGX9n2f+X0xHphDUwWg7Js9t+r3ecfpWRn+H+/JzaGtfyUG4GNZGzg5HyrfzdlGkdmFWk3Tvl3py
TANo5KBejJUVdKGzRcFY4GMfp0eKfW+WOlnubGNKbmsPgV2GKw21sHSKkrGm0xNSGVRKqCD51FLw
6A1StvPsuN05QbVJ16X/TTpWdpqZ1pN976nKY19YF68mu6QdYOIoU7YS4wsjShSPTVrIfTrbvXu9
j0YbrtLsf7vHDwdP3b9a6z++D//P/5k//TWC6v/6T/77e16MVeiTdPn2P//r9mf+8C39Wf/n/H/9
z78S/tHp+O4o/oM3/56v/rvUw7fm25v/OJI/34zP7c9qfPezbpPm5dv8vvlf/l//8h8/X77yYSx+
/uu373mbNfPX/DDPfvv3X939+NdvM9TsP15//t9/N1fwX7/t87r59o934XduMf763H//Pz+/1c2/
fpNs9Z+GKRuybam2rFraLIPpf/71V9Y/ZXKsDEUzLQUW32//yPKqCbCwVf6pKqatOJapKbZmzDcE
dd7Of2X8k5sbzSYfQnYU2Kn2b//90970zP/21D+4hgW0nDVY4748Yf7vFGAYJgIfzTA0zZAt2VDE
scfNZCsnoxPfSHXuXCR20l2qnGXdvGhVfTBVkmKKxO53JDQElxCv811dmR8CqfYv3di73uDrd6pV
PqmSNJ60sP2M27fMSl7Yhzh9xjpvPOB0e4vFknzG2OPRn0zpi/XjVYP/u1ava6FYL881b+rhOLMt
vGbQyjSPeBVuooGtA2i4x/lAb3A/vZdrZTxgzeydhl59yvCwvvd95RavbNttilQ/lsoQHfs6+ULa
gHHbdNUuARx7b6TOvWZY6l7h1fQAIiLeq2ryZ6xK5TnxTECTsbwPgxpkmO6cHSf8wvFGOciZdZww
CHfTYLpEeR2fNJzfZf89ahl752DrsyP1IXsMW3zMSWQmvbKKd1GbcAAzJXWfY155O/NnMqf7A/LI
n6XRfA80xd/zjvBDr40vOIxKxwCn8V0+xMW7MRgf7UR5tjRfesyMTiMvJ/9Dz/X6i2R3H40vjimZ
36RJOkEjC3eR7+s7X5UQvOg4D+IScbFJdKrMP7TY1G6CMFEObqmzeTf80dw1yuRfejP+GJbapzyI
KTmSbyJMAG54+TuPnlMd0zZXdoEt7Z1YR/4t3Q7Q5o6Qzvp90Fu3Thje5pkRn8py+jCYmX/QuUrb
212Hkio9mrUz7Fu/zHdOncSoiuWj76UTzLExvGF/EO/xcvrc2FN4KNKg2SlQCio53GmY2xyKIf6u
S511su/aRt8N/BzX6m3lWPbN56CO97YDSFO7qE1623qY2Ifo3Fopn/aW5D9qjvfEQ4C3U4qx3KPu
qw5+5CeHfnLu8qJQdrYUlrzDO+WOG81HY2qbnTX2zW0bVAcHaGPtxR9rK73E09Gz1O5i9pJ80PB3
7aWW9s3znZzqOkmPWnQo2pwHphR5Rd+EOpbhOVhMPYiOjlIiG9EChH4KVdAbfy8lnbP3PCXZd432
DOH097jxJkzibfIbI/1EjvhToLTOXpNqROtF0+x1pzwo5ELchamnHvzeCHZBJ6f3hkGesJOZ+9jD
ij7Sp4vilMquUtLuMRwrc2ek5S5LivCpHtKbWoqrYxgUzW3eaeXvJmmtFhesByPzrIMWIMBX0+om
iNOMp/ApYijnP3s1/RhLefmJjLwg+MA95JOWKyT1qGTNp350EzY5o22U86OVJXa8s0MvvQdKmd1j
8NFNR+RXGZLyVD7lanIYe2c85Png7YxmcKZ9lfT1UauMP0PFC86lrNwalnKx6eXDqNzjJau7daHV
D1XlW3dZfbTT8tHrw/h2HLULD4i/Kzp8bMX8FNbKR08D0aE+SKm0j7r0EGfaB3NOEzL3ljbe9d25
mjiAtIbZ7oJIdwt1KnfNYIS7YYRG1FafvEz/Vujyx7rIfsiy7O/a4hlE3ilslC+qWjzVbf3RbxJ5
VyRNtk+8uyTLlD2mzOZJSyjYorWroP/Yl3gKtxNh4HQz99M+jqZ16b1Dl1SMAedZTuik0GTmItNO
jxs3Ts3nIYzLPcvBraWGd00+XhpF8vahnp9lJ02YqdTPqmMYO0mr39UwRvdKln23sLNv8n1XZp+q
VHruh69lpWY7tFY3Tlzf55Zy4Eixb7VU2yWwXfaDHFl7Rcnf5UFya03KSfeJwiHzlLs8qG7xlsBM
JpisvZd+8TUCN1Dt7376NSj624pctH2k/h562U72R5LTVTmiJ7PT5FhPZmpme0x9jl5bnoZEOadl
dKpj/WvXF49pZR6CumiOONvdzmTMyWMDWrMzOVlm/WEAlbBr98Ng3eIGnvMgZeo7c+wvQN7ITUun
G0QOf1RmcAlUKL3DaP3RD168Y3na90VW7VVb/wNx5VfLMr/naXS2qiTe1bmq7GMz9o+Zgf5PluHs
BQaWte2DFmbFTV5axS7U6t9L2UrJRUi9ox9MwEWYhfJR0s5+3JWnqm7sgxndTnrhf1Dr7J2U2s5x
yqVk/7IyKoaq3SX6QK6EbcY3URE2t8Ok7ye9Ge6TME8PnaRWu85shlOgWQ3/DESrH0v+TV4k5zxv
Jkrsu/dWziJijbVziZ2s3vlDwJrqB/tinMBwpdYuzFvrWLDhvoNLLu8k/Ae/qr3+pZGU6n0e8yps
5kwklTRBzsAWW6ni4H04eOatDCrxNFl6/qzOGW05V+03wIL9O71V7lNMLZ9jNbnz62K4s2XyDSxq
k6RF8JhNbDsA2x9G1CAnxdE+0mUfClt5IpgQEHqomIxRe0r94JSWhfJMpm11aJnZd1LWafd+ZUhH
ydO0z5bpX8pq+v/UfdmS4ziW7BexjQC4vnLRHgopIjKiMl9ouQIkCBIEd3z9dbHauqtzxm7NPM4L
TaSUGZSI5Rw/ftzLE2N9tw8H7yKATH6ti8hNHtHJm4ibMPPLSWaTicusB2z/7OlhTGTUyi/cVHXq
WAWFuEmzDFrXEFjj5ZTzRq/PaGxnO4zh6amup/oQQk7qTCCMnFYSNpwkKuQLlxyrkybi2+B1IvFa
d3rRtQu4ye2HnIeByqxsnVNZ0OsYKfPSENNgpjpvNu6Pdi7s+wp2WGprN7ounhNlPe/0vq9vjm+G
WzkzLzGeHxyQhXbQYy6fh6nlt6qM4ByiyEtIsMous3Xyovpho9a9l7ajLzBUa2JT5Ysjisyrdf+s
YEeVdqOw+dwJcTJR+UIhz5kzt5yz0BBzf3gIZ7opRB6qOxzAvHNjpca4itpnZRV8wZi7n+B/+u5q
njlrePR052WLFw1HMwsoaiMvSKpQ0UT2dzTMIJ0yZ9N9avRcHlWH6d03DBtA2Uf5sMy7VkYFdleY
RFolcxpOb84MYNHoKwZqlDu1utgi4oltQ+yKk7RpNfT1bohmEFenyyBgNAkXZ0xBT+fNGIkMdumv
ZkWPvY0Pm1871Hix/z7sZy8Bd3MnkAcxQrdgChVkr0qVRdETicohryzCjrX97EKmdA6iPO4E2fnj
usd3GhPN4qMvlgTPLEygG3SDhcKxA/nRxO2YNhTdLiucCrH/ht96CjdjSGtxSr5FGtFkrH80TSfS
cCrqTHbtiSzMJJU/7Bq3RnQ1uWvSUBAExfhj8GYLfEaLrIA8WgKRnymRUnRp0JUqQZzjwkshDQb6
NHj1+zhNWPGqVyKbITUUocg4zKmsPJ7GhfWgbh7maOfLR2KuRHsX0y1dMk3uN92xX57s6kSHYZEE
Xn3EGH3rxITQEa3mZpnehrI6eFYnC+RrWiNEwkqxj6oeajO+TFZHqETGrp+4DhTth/hl8MpXpSua
VEvJU+2olM/sREV0dODvnTLX/VFM/Q/JKNwWK7jWe00FPe7wqw60kzh00GkkJTl3/RfL6sRWz0vz
UxXj3Yw6SE0YflKsvUSVPLTcRBnn6270NfaYoPoedj1QLRK+WYpYF5ZG6TLANlK377VXKJgHVB+L
499hUHAwa/ex9lolovBPgC++hi8dATS2ApHbl0PxFQ1wr4s7HDvzTnX1vaxxMzJe3pDuPPft+oxZ
O5R8X0nvye/HWzVjC5S8AofNQu0HfSNk5IdYOn0aL1IkyzLRZNIfbg83HtEyngAju+vqeXK7dxvG
+7HG7TYdGZKypCRhlT0QZ8CZUVVqUZxIWo51pR72yBIRekkEy7Jy77rnc9oI9Y62aMQH00oRJK4v
geff4e7RH6d41xl/5zvGPCLyE/NAc/VFmVESeRg1uBMCufyTjmNUb+Svoui9lBbygsokTdUxnA1L
qFVfWwhNJU1nkMet+ogFkFAImz+G00Pl7ViG4vsKgf2j5lRgTXxj62JvpcSurxwkJ2aqbOp28gmR
I7a2kTi7pQf1r6vv88TdHTFRkPVFwc7o52oRH5joY2ATFOeLqsy8lh3srHIS6jaNm7i7wONgvJO2
fhIunlqhvT9q3gbHlfk2G/uR/SEdu1eq+Shrq5/mZhpu2mcf7SWUbfFRS8KffBfSJdtpMRckp0hM
QiWOYhJNOjTDBPH2ZczW0FuuKm5S43fFvWiK8RSroQTr2YnvsS36dJTNundhX79zA7fLDHKAO0c7
6B3rKnxFUf3cz3T9GQTFtIeVy4WHdHxyZu+6Ys2O1rl7NdPPeoz6Y0xmlYrxNoe8f3UL27zFL4uR
P1wSyusqY+cTRAfeaNgOey2jD94F7cnQBQdV/YQsYHFA43f1wlGLwKNtvYOvxupluzYJloH1kyw1
G5PS86odKwc3iwvvEFdMXz0k5ik2+Aur7WFa44+g9YcDL6x6itroObT9ffLi770yNOnU/Fk3LrZI
G+y5LeBe5Vj3cyDRcbTwarxShLxmndssEnGR+ytFggo6ng7AsoVic33s7DRnrN8px/zRzh20341Q
KZ2dj06OY15NGskGiw9jmziBezHNsOxAm9EZajgk3aIjElAsxEp6Z0kr7M7+cl29Ol3FWO6bon9x
MIwSp8IUl0PIXhHxBsFc7j0SMozRtFHedOzRGwexN/FW6byFfuhu4Ooa1sNyW4tJJvXYFlm3VnO2
/VNoKTeQmP5FO8Gxj73ApKrcu6HDji5tnrSIx90WrZUeHODx0MOCfse8A2FP19BMGcW047J5iirw
+WTT3FYKti4qwXesnSDAWtnv1tojNAmtWrJKhuqNle8SWmjw/lZPRUMQPEKeKC3aqP/R6SZMnH5d
UuOhFC4nkjQYPY1y7/gxoszpAWUwscidDNYqHSeq9pMTsOM0R34C7T52NZ777BL6HD8gmGFpkUGt
5llh9D2RsYYwVMck3feeEyQa3TmHsWhXJLYszIN65tlUkT+iiOITD3LoVEXxPuogLjiv6lujzY+2
88/CwVR85KsqjPq0n2J7HfArLrpE01XJn2MUbN5QEcVfqXYjg0DROvJpV6y3mse3iU7TufCKZWc7
PNnB7LdHP6+NSiaw8LKoMz9A+dM7JWS8XyRRGQzMEUqCHbsvsQJYbw1240Chiqzx3f98jgzBgFpC
ea78WWRo/ktL2iPmQSTMYbmU8mhCldOEt+1yFHh9Kq1zJ/HipbCHLvdRDMMzMkmVVIVesrL2571e
C6RRJnEWRVOQ7CqoOjW/VliLpY0N+pSjZp4UarlSW8cX1XTf+9IDhdB5M/6bjwgcIm4x0hIUIHLG
O/HnmOu9yD8OiM595kF4xB1shuCwzvUYLXmg7XCY66V6hArAnjo0r82mxMa6ApcCVv7uMFBqhq7+
w1MU0WDtZ2XlFdnDNuRcrd6YMtKFT1O3noRju/3IhuHo26m4hY/UYEENEHAkubhSN3uG0Nkt+mcA
/3XiAw54PK9jCFe/xNZIqbuYvetWhKeZ1IcJQXrKC3pqJI/+WGtz6AefvK1xO6ckNEk7+86+UP6U
kNFl13CbmmErEyXcIlGm8o7bkqAErc6m6FI+DPVroH51BTp/t0lOfP9imJKXCsAYamb9rfPiD20A
mzl6fBUa89/4QqZmUf5uncX0tNjFRUoWCniwDBqrAwmOjtP83O7fL0h/d0o/V+oPaPaa1xKu3AnK
onAbip0LakzsqNA2m4oGyxIM7L10KQTu0zep0xKkzg40l3Sh0WtjJIEKtH1zptk5mdbPW8rcp4q5
uxICy5cleOVdFk2MHQ0q0YkwlgEGwo+o3Phb3S8nuVR+Rn0TP2MJVwgHRu/cOq+S+zALd/vp1BVj
PoVef5ijGtm2vjN0sJ7dYv0Bmod7gQA1Eo8o1bWMrq7X6v1AUCKjPX8ZOrfc+zZ4DVxPHZbHwhvZ
TDk1OUI0/Pv222OcffQrZXe4bT+ysyIp0Mlwo92M5DPOomKNsnpZyv2kVtANyC/hRe3OfQwDb1Ts
AJtiF7fXh8cuUgcI/rVPtVPvXQTRd/RC5k1DdxE22pyiPLH3aztci0W+0ZYoaAKsY9ZrXeVlp/Zk
7JvU4QPfWxR68ZypTeF7fRGoOtyQQCMTgVr7WAJueKzbEOI9R5FAuuYPPFsK7qUlzNBTtyr81PKw
eKG9m9SFLc6M9kMG+bujjBCLDnOnvmvvGLErE0V1iV0DmSLoBwOOwQrPOr/DrAZI1tXfwOvQz+1a
79eaL4lewDdGy7YA+MumtGl9IHyPVQIBlv4sJ++MVsTmiB0wvtT2V22Ye5E+/6Orh/mA3AsFzWmK
snBt29RthzIV9dSkzTy36TzIAtky+8qKun+G/XkyGMovbHUPA/DKO/RdIu0st21dr4cwN25t99hk
dNZE5bQv2Tyk2wPdZoyDuLqa5Ytrini/TlW9Z271ibnAJ2GpeOauaG4E+1CmH5PMR0M0jz2ZxwoB
KXBX72jL5dmXPcbBNN6bXqq0q+jBjxvsg0XgZ0Q4DSAwGe7nwoWG1+RURxiAzgATGLqdlRhzeMua
JBAlem5GPxeDKzTAS4bMt3SjvIsqnm2zUcEgfN8Ey5o5VXMARjilrGpQEiDqW7QuMif12OWlnPUH
DU+Fu5rEG/rqdf7GPCbysQnFW8G+osk+ShYIrh6hyf05nHV/gvgawhSxHgrgXVjYMcDLhWH9GkOz
n7j+Ju1EHpZjXjKhkwOg5LF+rEfUhn4yIPf/8xcFzRx1gWEe8y2kcKpx3nOURZMFXAEMCr8/bV8E
CqBij8n5TIKp/yweovMypibHzsSzuW7JqTIlgBcUDc4dZBKAybnitcP4x/Br9WmZeXOEmVuVuKFp
r4NTd7uqwE7hMJCJKrQsqbAmYVKjtSitIE+RFD795TdqeergIfzUxnO9s2oa0ynwxgOkYlkKiGxf
o/T87GCteHE0VEQBNU6GzRfDHxk+0vu0Mi49YBjh+ZT9RyH75S0+Fo81i3vk1rXZJKLiKkIsJgBk
nksahqeV2xcGMtUWvED38TMS9fEMzJ9l0Aic8nZezR1LwrHgdLyJ+Y1r5r4DMgsw0TGD/Houkrqv
1u9y/mlNS7Oy0+6tCUji8PhBtqxskq7cbV/EyoC++2NxqF39hUOqvnSm5UahugM0DABzryzIV4+N
hbTdviKleCq/MZA5rraPEOqETp04XqdOjQt0Jh51lRae0+zQeuicYobIIILMfoG17ote3LTwtdmL
Avh/QNZ6R8q4ziwaGK7K5JJ05OL7zY8anm67IpSAkEQRJUOPe3nsGyzU5T4U9a5WC55Uz/DQTZAG
k20zz4h3Y2gm4XdaEn0fHP2mwoonBgyEo7vqMNGS4I/MvlKpHlgLrB3gctmKc+OV5gBz5ect8Fyr
uD+jgIJIwCLOC5wv0Cy7tsCUs22Yw2AzvsSP4NHxKnN0OPDVyNHvVQQJJMmL4VjK6oCeie57VWNb
R/PdBRh/8anV6ooFTr04LZI3GIJmK5Qx/gD4DkS/phmD+vwV6sn3BpiUArx/tnb5LubYOZZujHSY
tPEzVlXEG5wCqu2If8a+a5LOKnFA8z0AzCiwx9IbwnulJcDENrhO7GOKzXAvWvmDzyjP9KQCpPAI
MUjM2Sdo7QAZ5Ottw1AHpznGZTztnbmJkR+TcI96fhai5T6lLpvysGheVDxfHN+H5Mm4PJMJeXTR
8Y9taR46DcyEcXXhAP4S9P5yPEkYkYFM5FDtJwpSvmZaymev85bbsqh53zkN1ByrMKGs9p5QT5iA
i8N3r1pJm3a6Om13pkEAfId+3Cuf+Y0D1DyXlY/MT+ag+YJp9QiVZAxlcS/mT8POe4wV7wtqb5el
t/G51hpVJrGeZYxiiA21vqlJnuqAqdssUfcaRInEHAJWLahWt6HUCLR9VF5U1/l7hd56bKR6D1j5
SdnhhwxsmGzx1twGeeh05bVRbE7bEqlr35yR6bFd7WBcTj0EUOGTB27KeZRG7XwP6L4/g27L6eok
Hol7AJZCH6L5PXB1ICDKQfN27NvdDNe7A3qEAZr4OV/3dUfMZQveQxS6d0uUV+CI7H1/tRkt1NlA
lRxZYf+LtZYeRi98KT3THTv4Z2WQDZr2S1mmTWGKc0jdfC7HaEcACkJlsf8EUkWZYflAGfQx1xxY
FWSoUhaAGwK+32J4FPFcICh6tJc1GEY45Iop9Z0avVvEf2fIl7NFDeYw+l+A5vif2kdtwkjganQK
u+OEZGhfE14fIwR78JFfjjFESJ48t/NS/zEJejm9IttnR9LNd69d704d68+zjzR+EnUydyE9lFXZ
5tjrxWGsjE6QPW0hrhgAyE7rlempS+ETiOnyWLTauSrOTYphw4Lu77rO6YM289did0jQwuKBFOAx
Sl0kEf9Jq7FwpfPkFIU5sf5hWchyMygb+EF5F8HqZ1ssyln8LN0wzNTsIQB4bMjTI4jZ7tF9pGnU
MXy/oH4FNJKdAnte9aBeZpSltur8/4oO8t8xPf6DGPI/4os8ve7e/g/wRUDc+At/4cFH+Q/CyFNr
v6pvZTf+/CthZPtHfzJGPPcfEQt9QHQBA8XDfZAd/iSMMBe0kJARmExGPogbj9aIfzJGHOL+AwTK
mMSBG7tBHD3avP9JGXFo8I8oiIIwBnEjYICX4/8NaWRrv/33+IsIZSH4ZyDxxRRAImye/3P8cQ+E
6B4FASDnDUucyaCVsrLPXqV/KjWLPRGrAEQt6BWm5SKFIXiRyMDcox67BjTE9C7ukCGJ2WSzO5cn
EMT/hhK2tWf/douRF4c+fpAwIOR3ulNH49FrqZ1RKRwHrOR+vKOoK2awEbSvlcmq4cODlmDqwPs2
xRIUnMK6/d4ufX9ZsMi+xoUheV17MqsHUqF7IOiTDr0jOdBcmVWIUU52tn+jr7ppL/x+1zENXdcH
6o5Z/hsRUxQCCfcMuk2IAl/K6i7OSxK1X3rApGz12m8qYF22DKfed719T70wq0AzubtELUiyQ3Lv
VB/vornbdajaJQWCUYf785UAtz2T1X8NJw5LvSJH1c/LLORoUedvf9FAN+kkhHfwGKDuYAXe/Jch
/t9QdB6NL3/9ZsyHUhiJiedRF1/s92/m4udcSo2K9BpMiIsctVtXj1zV3I+5DI04+WiLPXL0WKWu
/zekbvKgV//2x+FP7mPg+tT1MSb+c7xqSPhXpdFoJu3Z2fdAReA+/eQFjncS0ch26Dlu87Kn9qh4
zlCg6aBa9VJVIBF1f7960/96NyGDwVkUYQZR/3dRLA0EeYU+zJr0XC+7frZfZ+FVT1gHsHUPvZOE
/jRclA8eegwQGswif0460weXuvTeqmCNPvwg/lbONLGU/YC5tXdH09qwg4JThUzUdRPfgWaIC/2T
v6HVbs3Xv/2SmPNgjDFsPkH4e38TFbLWhY/yllMKtQ/LpAgqsm8DJGV87i+trGmy0nHJBEUFUSxN
c5jCBz5JMIL//yPK/y+/YxzQALcRooMwgmDY4/2/NAXYUSKtqUOQaywoQHPpeZdZxipjjpeNrgal
bfXkxYn9NhnCNjMexWxxZTUnbgkel9DBkltnaJ+2AybWYWa1A+37iJxLEFOmuTxvJwOkds4hMPCc
lHKM0gKKZlBN/7RUPf2jj0hKnG7OaBeZC0JUcIVaYk4wUrTPtlcAv0panzgpnBNujyUw6fJfo04C
1J7nUzhMxXWE4NFlQLOtmLhhmd/qLHZAFolMNR27WDQ5EK86XyOuRVIiBs2DuKr+pls2+LMB9K9P
FykRccFVdD2XQYbyd93NxgcPwfd9nsqm+ukLPh6HDtS/OggzCbGKVKKEbSRrsMOpU7yKbxNdhjPr
G6KT4fGSI3DRSbe2w5kGwXDeXv3+DtghSxLX9QOdxwd76Eq7TrgcsNDOl547/zx0BKrKmCM4V8US
5/ilQDx4fKbd3hn/9cntM9s7vm0XKB+MANmRpf37P9yu//ax7XRmJc8GMA5Q4wiv1jUoRar+oh67
RtJ3fC8DBRqAP7z6dRU8tdH4OR4CfeZUr3ct41c4AxJ+ZI5PL+C4q0TTGhZpFXsDrrTu0csQ7ntA
ADFauVBddujJluj4XMHfedcadn/gDezDB1bXgKF2QKW4wyAYyGv1OHRvZOYW8fwKHlcnaL/nwpBT
iUB+Q7wkN6gR87xoOYFUxvLegxS4U30UgvBUfQyBlT8qsd7KQfrnbuGfo4nHZ1KhcgbJpejIegS2
CCVYWri0fOTj474E1noQy1Anal7bI1iDw76Tpn6TAtzBSUztj3UCp69GgV6r+p3nDkXJrw9F/2oj
BPYoSJ146CTcswb6PNbsIALX57BX3RWQJvtEBa+fUCJZXQDyq3anNzVNa8rgPvmpQ2U97buY3npA
pQxOz5epf0gS+s26s8D69zX4dsc6/A4ZuQTNli6wQSd4LwA77lxvNDtkxWntUMgvAB04erNzZQWH
iViIGToA88hEzZqM9iFoQ5rUmSt7uvPmqH+Jev4JZcBlj26pBxDoOV8UC9/LdWpfuef252lC2UsH
Dd0XHb5Q4bo6xXfor0NEpus8ri3kNqz/tQrI1XbB+MmHyvghbsBQclhEPgOxRPkVH/Dmwc+CwRvO
XtAiZZ6SCMBxU0X+eziu8mRGl8LZfPTfmyJeUGarzG47Fb0JYcJaRsftlC4upMajWV+302Ioc5jN
WriRMh8EGDocoGZyJjperxsshU0ey3EbDqhpiAZ3i3d5tP71Xex5qKc8MKztIGp5dqmXlOifv8SU
Oy+rrdnhAQ2mHXOLF5+1xQtKNa/h6JdP26Ui7qJjBftSFKDwie1flcr+wDLBztslZ+7lGV1FaD1/
fAIPpEaBzRkgSbiYzG0lzaueOLf6cZgXGe8IxZxGjuvcIJjM74Ef1adRFD+2T2zXS9ABruva5dvZ
dn37PwIUwA0Kg8//vo4K8cfMZpPWxiNpgajuXlFV3Ws2uUlM3fHQQWfmz2utplFKFwrU7vER7GrV
3WvGGQBghU4DgHoc9XY77V0TSegTP84VZDmOso/LZO1cuXOjuclWz6lenEiFu6YlRVpPRr5s19qx
ixO0b62H7XR7owSpbEZV7pkaxCXtiN8DcD45jOU4gGvbMpScS/Nq4wSGhfR1u9KgAyVlcSixX+Ca
9Pr4SNXkJ9u727VV/WoVaV62kyXkP0GnPhYouTy5fKpuiwkslmViv3pd+10VdfAiKhqfnF6DTDSw
4BwMbEjlWn1uWB+9O0FZ5RiRA2xF1+o89oPdgY3ovzoOSLANc+XPB2yM/PUnJMdVAiNV/y3oSAmB
//Fr3M8F6mAkvA9RWWNHnsKvgs7oll6n+G78ssNmoqLMDjz8SlsOXDQQX6BU0O+YHdTRNH381jYo
v27/UhccVCBWPaPKWz7NheC5B9OIF2k4SLHCIiooPWoPvVppXgN3udRTdNxKNIbR+Fk/Di1fFAgn
tQZjAetwMFbOScGKegcDVecApyv7RlUWzNiFQCFgtQ5vAA3cK++4B9EsW75iwT0GugNIXlYYR4CL
ZlQnMaDciH4K0Ed3H7rhL2e+mA9T39mMA9c+xp6lxyIY4qyuZffZrO7PgUNfm8A+9+q07goYCALu
u0hZBh6Cgy2HcnqIevcKbJxd4sehjDxyGGr12Tz+Jiw0caO2eh2dkaauPqtF9Xf5OHS2Yc+o6yZx
GRpwIT4eEOWtgQBobeCmy1RFMkwGP4P+M7nShTkQn5VROrHCBbqHw/I4rNiX9i0RY/KliGZx3w4W
3QL3YXAOdUX00/I4264PrPhVuutnMi8obYD060JTbUGpwcexj3wENr0VWRVF6lMzgesMkf3n7cw+
VI7bEZrg2+k4PHrUgJuextXHVGJ+jtavOIkf/k4zqrBvmk/7lY/ic1/0JIfz3Hzhs8sQ0pWvsPKJ
ztuB/etV4Ht6b5n4tF2HBzY2yn+9GYvlVC5reYATUn12FlGfjWxsm1BghBnC0D7Fz3UcQ16cXHeY
rkilpuv2quC6utCAZg7HpX9f395kRFR7tN+9KlCDkKK2vh1e5znsXzuEPClqMdna8veujH4xtAvM
CXehfF81fnkWdZ37iA1fmyWsMuujHqQeJeSx4jk6oPRXZxqlzkRQLlBPAI6VNkt/RgvIBcGH/urF
zg7dWZ+pbMGyBpoOIkIgXuOoQ9YxcSS7HaFV1kZLeammtrxYHZYXOdtrHNRInxEDJOEwO0/boW+Z
zmewhT/Fztrd5Kp8pAEiPFRRidJFiKKhsZC2Bak2umyv3KawJ0jQZo4+0GEYMXgjkHoEakLJ9jJU
0iL8BttIuyMIiU172r4fUXPSu6vaMf9RXkPv1OcH6aRgbv2O8EaCcTCrbLtOEMpAzKu1N1i60Wd8
RCczGq3Olq9+Atvf8hZr8Q4aN1hBtTZREgRBfdINuRAwsVxFR4sgow+f2EDDJ+6g58FQEHEL3SGi
B/G6aHzo2hk/X8qGfEASS6UoIuhbK8+ErvITU3N30i7d80LPvyL0QzcRAgMVDu+mUW1aEUeftona
TYh8CCZWbHPBOKgqKzNgu8d/RLYf7jEE0VKjAv40T50HEioBUZd4e6Gh/7n9Lr6uxWtU6EOwxup5
GxmDJD+csWsy5aOOJg2K12mHGkDerh26RTz+AgfL4rYdGvVWxsW7jLV96yT+IoZ7vp05A7VvUOrc
uYPaOa2wZxMUoHQvNry1cftLK1AjOKCLgwAGfuDaX8/V4xVEEvBqYFPGH/FRyPVLG6vwaGq3T9bH
aRO04zUAzb8ma+GlDOSWk8LacerFrJJ57Lx9U5nith3isJZ54NWYErQC24mCEK5YF95HCXJDCC3A
nTcN3c3EXyQX5IKutX8eqgWArVrdIl8LMG7AoQc/w5oVZM3QA0esWk26TawyoNVetP4v4kuVESbG
Og27wN1FRdudHdE+t9E67bnXTQcQMHZkDqBTrxx5UdBWeUKfVJyhuRudHmJEIS6GeEO5BHcnAiO7
RXCwB2jfZbHGmA8Rl6OLyJmuYwm+lTb9M8zdaUIb2XwhVL3HzmB+inrMeBCTndTMP9JYiHQ1VfRU
aIA+gNC+ovtRfoHpa5kNVtmzDBo/6Sc2n1aoVoLW2n4Z107mY+wUx8Y23nsBHt52nUEbcKcdbg9y
6sVn4d7m4YWjgeVnC95yBZWjL2U1Bklp9fDWzLxEg4XnXFcCw99FhONJ2Ki+dC7IUYLSrxPMsxFu
WrP3+gJlDynrk0WSeQiieXoCubbdLb7p7gzlxqyign5yh8vcAZqORiLeFoIkt5wXeu3HuT+0y9Kc
QD8dL6ts3R0coB7kDvTGKCeuP2oPPVA1n985XYq30ivPsgesnyAynNwSlK0WHb/NWgU/556++IVQ
X9Vk+sSH/Nd76wVjStdk6VjwLi1osDzg3vehpzlxHZBR7CKyOmzXHyHxfpW1u3yUJg7SHr8aOCAD
kDNa31FdHcCfXZ0DeZAgtwOq+0iRBwomDgAlno71qMGwBuFq+n9Unddy48qSrp8IEfDmlgDoSUmU
1w2i1QbeVaHgnv581J6YPedicYlGaolEVWX+LpMgC6UA7QkaW1yTJZdX0IXpsAbrzb/f+3novze1
31pQhtCKPQthbrKZQ5QbkYzVab7Hg4qhOeRiYHDIYI+fs5VRGPb5t9D8nuVmynM39d2j7kwGNZ2+
mfEw4ZTKp+vPMVS4crrS0r+ZTEfaBG4ndz+7UC71ArVLLneSWoLqgbv9/W5a9xDqWTpf897fZmQj
ooodPjBceP/cObu5atK/SE+0UBizr2jJyK9vFxhtlvnZntT/fPXzGPEO0/PPV3OuYbphcuvetfAD
GYVRX/22W/e10ZfHPp3F2dYsZ9vNo/cYoCWJVkNDVNfWwz1vJf92lH5CXS+zDZEZpjv+fHwKm0/1
bFnp8H6fhO6Ppsg2rvbYDQbL1QcGZCYNFeViHodl3qoa+SVHyEvPacO4UiXiBITi7NjrdHZ9IePa
XPN32/JewKHa4yDmeQu9fquwdb72CoUfZey0TzjMX5Rhf8tCZb87z/m0zWF6YS5gs7frxtlRL3Sv
tolz7P4CuwPLccy1ex5RAR8cd4Hqdofy1JPOtdF8lQDtWgOHnitfcxe/Tm8uX+nMTMYWhOA/j1dC
/efxsuv+7+v/93Fkjf/38fvPSdmvdsNYqy0uqOk4+U0D5Domr+SA6SRs0hPRriavnSWd/SKRu/88
K2tT27WDaUWAl8nrCgGwGwqzj3+enRNj2gZMjfjP3SFJ3DhY3HRTYSElw35aX6hkA8xAakVGXqzA
CYF2kZb59p97S9C/NBTV96d+Xt6a43PbmOqq7t8sZwSIpVd1h59XiFyN27JIg1Cbu3gUGbOFu8Eh
qOVS0X4+USE5t1kb6x2TANBp/u8L6ta7pvyJl5+XD7nTHJecreHnbn3/EZ1pq43er0Foaxmdr7AG
3DcWYoR+vQu6uftzY7X6SQNKuRpjoZ4bDPTbEVw3+nmSSRbZrg40SE1riUa6iWsOoPtI7o73KFoN
ehJl8MGgnv7PYwHZ/5HDFR5DjirAk1IN+58X3jUKRiEuqAXFheQnxgPayrF27LK/fp74uUGMiI7I
z8/STa2LnRdnO6XVM+y0vTleTjEzTza+WIH96X5TaiiXjKZGw4RRcGNPxh7tYfq1JnmKjjbT90mC
KBjoVKt17ZNOsdmbltVv9bzWPtPK2DLhL3lNOSCTCSnnz8WJl4Y9Qi8/8JmZ+xnjFDYqLtoWMep/
H0/IGN6Cw65f///rB935nGs0qjSSw6sfpMxoGf0xHvSau13t7By7NGB6U/W6GKu/X4mxCX+eLfhz
jj2pSeHP95ooT2Mt8z/gfPHRszF+twSYGEX/y/HhG9jMrKOHSezJcmWz+XmBUtpXQsf07GTreGBU
rNhqCK02CH3AHzPnl08YwLWSlnwjV3XvWFV+S3uzerATeURI+O4GWsc369kpWxInspRW/8KcFmeJ
XYYD4+32RjE1L7ZX3VxGtyxoVg8Eg63PUxJ0Wx2bQYweaX0msBULiMG1ZnHy36kc85yXTX9AGcsA
x9YtzigpurCzXBEPTfvvp32bHPvZMZqOaqJ68hff/U2C5q9F43xUsPt185RNfuhbRfaAklU+NUst
rsE876a3DD3Cp2hFejTL1IjAsqtPoxyw8U3F+KByoNeqJeEVWCHgJMsp4LV5Po6B1He+UZuPQvfA
xIUvPphm8I6AK0+BQTezaev/8Ov8sp3uiP1TvoxCwe2XbY9AZ0g/2Aa3qM6bl0oN6aMj6++fh/Wk
HndZ3ekYMK0iLFSPJ9vIuI4tohfmQDnfWWc+84b1r1nAOWss8y9AseqZsYQFAd1581tr1idO+yEs
cNXupnwWz0XCp9mrTh6cpBTPXVDs14YCLZ0NdWfMnbdFK9a4hfyM6zKJyc7LvgoAlDFpx2876dfQ
KCzQ1TalH1FLpe3YW5sNbP9wQuIdhL2TN7uxgzKc66pj+1jHvWNr+SkYrLPllu8JItv34o7ht8nk
PKZocmLa3fwoDP+tzrQgSo4/n6ZlzTIyG9R0PyDqnegIVV8SeBVA/2lQZZfKdjdaua5IKfs+pFSQ
50pDmuv0nX01i2XaehSykTsu2Z4C6ByUjJLZAG9UZPl7iXUtM8c8ZYZWx8LZ+5nSL0ZhO7HM0Wly
yS6PVt6pfTJPF50Rd4gYKJdHRJluoI6rxGuEAsbMUP5p05a3Vn1l0qoi5ErzVXfFVU25t6ENta+D
oYw4qMAtUNfsR+iDT9ZLFmdT/tjnIpbu6ljERDZ0U66zXZP0riL1sOYZ0t7rXuU8TJayr/kIHzK4
p6bu8NSv5nkUNbuD0uSpXdxkJ7SMgtKUJ3o4VG7eHCI9acuoxtp+ngbrDd1JsGNvKV7MZRd4nvVE
jPxpViNvzLrmS6gGVcW55QK+NVBWd9ZHzIV3YIeMEMqggr3fJI48i6l2omLquhvySXcbzPQyjhRP
ghT34/2f3Vgc4AfmcKiIuLLp1VHda92PSMh751K6hXxwRpM3T9cECn/u3p/sp3a8rMVBJGB/eWnJ
B2WgB6O0/ab4Y5fukFB2BZMATDrd+7FqItbz0ns1PKZ4c6fAOq5qenBah++V+ll6jTp1dT+FOknp
W7kUzsMKqBNq2OD30zzHArMKYrW0oGh1HjFbvjEhUJ7qbJLMP2cXQiS17Fs/t+MyUR7itaGARePc
s+Rw8HSCBqyyOdnQlv2EL7HR22ArS93FA7jibVPJqRKjFrlkJG1KhTN+8Dvz2CH5O1d6/5IVdX/t
QXkcoZybKGdjY0zJudU860XrOQxGVtBmlvlwW/4m7Jo3Ul+Ss57ozqmdRkxQazJ+F/4Q2VPjIbhz
93kmyhDVC0ZQcGxH74bQE0NLn1PHxD4X52nNLuky0zM5A+92kGSRXVAFa9mNrdV77Dv14qWtc2S2
kIprJ2Axk8ywxQB48vs6u5iBicZsudVKJEcJXyTuWk2s4jvPnqo3Tgp+Z00EWBnSq2+my9Ufb1nd
9iG/rXtPacZMu3jum0MO8aV1u/miDSvLk105XktgaE330xgWNz8ly1NpO1yiYze2106Jl7XFFdhO
undOnd7fteR6Rr0o/5K54F3uOB8okQm/3jXb0XLyl24VHpjCP9dwlp2jBf1Oa9g9YJTNXcnAZIrN
2jjTPVRhtU4h1DGCVKcDNr3TesM67zSI52vQGn9IttYPs6MtV2dZwkql9mNueOFiJCby18o/SWPd
yFnJB3Sr64aGztgMq/4uGZ4sp6B+wfSk9gRAGpuictyz8IxfXdbI3UjOzqHUsI/eshnsJe/KDh+0
TmdsCe/USOsDbJ244NRxiJGw+6hBZBDjr8tZrerNszpgRI/VTw/HhuA1jx0o1NEoVfBQF0639drE
32kGEnXPQdUmVpCbtq6WyKx7gEbxaBuUZW0up/eU4TDImr2HOkXZb3gNERq+N1/WlQgZl8LOSctD
oXXedfamvyVe13gaHfhCrTNP6VrxhizDaz4F2c4MOnHMqgSd/SrvynKWbeIbYud0QXKaDYsTAHH7
plOkeHu1/ZX0DkVnqdOLL+k7oqHuaqZDOKjOeuQqg4HUjMjXpHpFMZ5uMWKHskrM55V3ep3GHH6R
bI2svqSlnUeW3jc7PYOixpu0xmvVerGfU+J5E9QRMPK0byejjygok1gYI0ZW2Sh21uo4TigfEl11
u87pN/6MKMWqRU9TgsJwKoxmU+dNecw4YKMx6V8kAYwGhNmelFzSQETWHV3weyIgpoMn8sdxTPbz
YikUs46ztUR6zcsKrC/pFiTZFQ7Z1bqRnfBX0/QOrAGvrY8Z1K4ALPKl+aSsQPg9gSuKLNm0bdnE
GmppokkumR+oTcIQ8DDF4hFrdqaR5+ERn+AAKKUZVkhZ8W5k9z/CxfN/Vl33ovltv+9X8fVz5CLo
LeLUKtAcV+2hCQxzhxVccnosw3b0qv4itbkB5/tyvxN/Xp8aaOEq9Q+JavRNIr3+turm9WmsJ/Ey
IhTaTHdoONDsdmdbQfalz1KL3Znrb6o1/axKuz4zaw8fCR9/osvi1pPGEAep+1syn/2a6vZx9oyd
DlMTtaqj9ygH7HIY/zYgaPppEfpbr2Z3U3ocx53q7B2ZauZuLYLguc0cQGG5DpgSEqB1Q8exR1O9
qymZdmbGxyeNmRo6kV+11uD5DCygGy951W2s//jRf/lar26l9D+1O4PhyCoDjQCKWki0r3PcdpDE
OzOphrO5WnJj4KXb0RRhpxZUf4moxJYGI+wmhPerOfqvDKBAQrGSpwUzliShI5cPDUUuwDIXMfXI
3jAa7VqsmHHuCPtYwPEOU1k8jv53t0BMJt3a7ow1+11Wxi9Eav84EK0XXWqIFND4oCdIQ6g/95oH
/ArQJju7rMAVpwCzXU/kT5H5bHB1wyKoxCNJwOnOJzpMkPRyGFaLpJ+ytrbtTH2tD9hLEwo+xXfH
PXEYIeKsZtPbNhoM4XRPruu8wiztvKDcJ1QZSHlOMwrQDTV69/GTxL965kM2Z6Qb+PgpW1NKLIin
WUixATXNjj2WFDl07mtj4NswU2RbWFRJlPCHdoNOA4mzU8vYhBa/5mIa4jpnRrwvyuFl1XAmGF3H
adJ0rz2DUWehxtvPtYYNrtumNTafmWmzsTH65i0zS/M2kDFjr0Eeu618TapEPma2EUu/B6Qpv+lS
5AEjS3nNSvIEFsYVfGplefaH8hHtfxZmvZ0cknIo3vIm2M2iiKygyB45K/PbjDZmCysTN63P7siR
HqVzEHzUq5w2A96065IX5Q5yH7t7qhtbfKhsu2w5WSlvqrey50Ru+9nLrosklmTQLgxtak/ZYGrP
/ZBrsTnWc+xgyjUStDmUF1xXjEYOA7hCLgg/zroy36eOW16Hten2GOZuvNVbRD3LTdnp/CT19OZ6
2oL7oisi1ZltnBZN8gtMou5T52tqr1QoxPl5jnzNbGaq9oKWwpkV6UKJ+T3MOxff5DZrdGxMXXNa
J+clQT2ICt5/V5Mb64MeHIFN67iUNvKGEiN+v1Tq8GOJ9irtrI+6hJbUs5s5HhIngFrLAKZtghd5
rw3GVCJmGm2j/TMxnanIrZKNEqd9ykb4QAdBOFeZHRK9YsmITde3w83T5HawxRQ5E0l4G2sO3tEg
/OqQAFwW30Z7id5/L21UAX41EzMDAFCVMz+YRAXTTqyYaADYbM0oYo8JRJEj7JQD1q9ecNRv9NWh
frdXwDzDD2We3AxargMoescHrtpvyzTas1s5qDqZYcTm8uqbRRKC8HypuRHR3J4mBXI2z6u7TaAt
Nk4W5u3QHX3NxFBfZrvGVn9hjBnE5pcEqHD8b7OgOqGBCxhUxKxZjbJvF1jlFmb0YfXr7ewla9hY
843TtYhH/x7CMBTAImKOs4qdu6yYrDK541szweE3TAa/Oaj+V02BFipP/urd6b0O+v63DWwjx35r
ZvJl0sXfqq+CLXJ+/5jdEx0TqFeUeOjcsCh9jjZ0fLC0sSYM68k3aFEdop4ITJmPCsVH2OfjUyHM
8rSyXeF/om9qR5IixuZTJ25p47J/BE1SP1cFneAYDFrY9aZGTf+3aeZIDkXxaFHYE5GD880lP1nj
HaO6xTqPaEHM+J/TjMADwj90aQvqWs0OdX4vonqqx2GSy1HqmKpBHrfZ2PUbbdHR1S8vIDblpTLd
HEVu+YZSPNhaRkl2zF3FO88EIGkNfRcqDOMgtGAMlVzH125IY9G32iVJbxnezKikD4/WtIxaUgF2
qTJ3gzffmtW0d0aTaZxTAAXDSp0irZbcMMwGBDB8oMDUIn1uxhB7gbVPHGfeeHWVXXXnt9X8xYXd
hRhG1scgr/45ZfpaMDTsbExjt1Fz3m59HyQPWbL7zfmWWWTnzLXXbAXFcax17m5cZxUyW5TAbAJc
Np41jYyndmU0ZUa1LdLpIwgwTum6t7caHZ5Mq5+KNW2/KtQC4Tj3GV0MfYAxVjpBXzTPTe9dJU6g
bcsqilq5hA6eckj4ZFd0YoQabKZDSwzAmLL0Lcf4sFUMcDVuNGfAzpm/Sc1LHxZz5ST0tYs/GdlO
EX+0QftKhkBBzs2gFH1cm+/xqWdta5O+2rAm7Wy/utO1Rc5Lg9Hv4JPSjdkyP7Mms6CYYayWtdYj
0QINTIENZo2J8eKQybWhJS2OFgPXptQrTlrV8EvlN0Om79Iw3tvARfTarvtqGt60EXKoHIz3UR/b
iFNjee5kS+Fd4xuDoGSjtKcLTiIrojd3I89Vf1DZtlHOrGkUj9XOxX5zkLnfnrQ+uakh8LdaMew7
ysSPtbTDklp+chltQLhCmLOj5yhS3huu0h0clggLK/0aSF7zCcqYgiAN5RxMOF2XcM0CMgoKaNFx
7AOQHBwqOTknhTHFqe+kBIbhd3G1V6uhzvLEtF/Kvtwot2k2gZN828S6xARBxUazviHoUBhl3ZcZ
9eTWreRnApYN2Np9GUKwtdEIzGPfIX1Oi7vHmXyDNL9WBPpy6VNOujTwxNeiSpho4iqKOn2ewzr/
ame3Oncupk9vQG8L20zjYlc6A1UloSG69sfoJcWX65CIbUJxj2Z6aDwktA3KnqOtbQSJ9ZgVu34b
SAPEbJ1RzEFHjYDlm7FxnheXgCa8h0fDJeiF0uNESzmE/Wxvs8XrbkOX3XDpvk2W7kUq+YfY+QU7
7dlCabyl2X0OVsPcn70q4ASX00vNcZL79xi4zDxS+BLEYNXnxWIUfQ+U1yoK/nLQHmRTnoRiMtzU
k7TDYEgVBkxvo69ZIJWIB/Rm4g5058Hx/SH28uzF0/v94G4hyeNq0oOIqTFPo/jVJ/bnaOhmJCd1
pINNx3Aw72LJxnLYHFFfsjUtp05P/vhp/buf839p8J0YqTyQAfVs5m1+aXTzJjwnD4Oqt0KhIX2X
sJLR7KcfGawwEYstB65MQ7/XuwhBYxaqzB1JhdfTg2zHMB8HsZnw1B/KBODDaMD59brYV7kmnzva
3rN1XKya8gTDwsEfdT5pr/3ubTjBIMD5l9nlbXIrcnlwvs9Dl+wY7xTXtngBVnx1lUBDH+QY62W5
G9WwUOd80kb1G4Y5AulTExFCg/ze9fADLoQQBGYwvi/F2ZHD9DYnhNQ0iLYje55/UUes4eq75LMZ
jKLXhQkHzIk5/sPql4V2aj0V06BvfP7TXO1aV6t5lOwkD2tqmRuAifmcHOjCwDVGdeqhtuNmbkl1
2hGkTnBP680bKIGp1Z58TqsrEYLece1QrSkdvgwXc7BlDFMRNaKQzDpuUYgN5oLLzLdDnBN95Lgz
gpv6sVpkhY/Kp928iuGfQdgEETKrAibaJepTSq2PyjLIzlyFZchk3XdaV50Nb47u2gaSu9Z9LnvJ
mzO9ti2h+6pfzybIfCJAgNpUc46BI9KTQfsXuna/MTypR2ZLgUVbgrcJPasBVhDWkqQrMXWHNk+O
XunilNOfgTE/Fpsmau68l8blDUFsAC2tjmz30Fcsf2rJGawjID59rFAzGKn91ihlRULrQZQVeSRL
frXu3aczJSg1xwfpYHhd07QO3YQwqGLfrNZ7RR4SSBpgqYo7A89bgLIfKR1hJIjfIvySEApjWURy
ad4TcUkSaHXTC7JjU9d5HPhGc5CFW2+0VWMMY7tehFN054zSZZyMh9GYvNB16A3zMd1i4kjk0mPm
REAxLAegFw5Cn/oOZKc6owyg8lXutVH51m+8p7qyp4cWgfvc+m04Ey2310svzBzt14jhtmFt7nGJ
0OQBCDgF3lZvzR+N1bZoJdyzv2Z7BCfJVD2kamrp5Q8FO8KJxg1bockOz3ZwLRCnhmZrgQYGQLz2
w7qOwckdkxfdcA5dS+iGZkgdng89++TweZnmhrTV5Qg8WNnefKprcRozIEhlLv/WZqV4ICxuY4hv
w1dx5qGPT4KhiTgmrTR77fusxYxXjfc24J8+LezueY5fgrCxhinXUlhrmA8PfVmlxJRVu8w1Dg5K
7Z0rASP9GUJxbh/YXRFeV0AASU46QPPszRM1hG7oBy84+J2XhJKlsiHV6YPpcafFR2TkNxMSkpxr
INCL09AHbB+ks9gE+2ySeUB5Vxs+S1E4Ud2SwJdjdjXmNmzh/rEJBpEotS0e5m2S5/Y+Vdbe84g8
IHvJftedRqP5M49FMSS02URCQACQveKW8RxkA/ZMZE1ZOW5lPc+Rze12rOWIyZVYZ6Xfu5SgpK5Z
MRogVyYyBaxwXOFYG1+FmeCfzYOLGHQjKhK5Nwsv5v/EjeTO0WbFQ9wOJ5fmgRjNRw1A6rgyaGDj
tMmBM5Kcr9z/aHrIIRY0fI9fP9DGt29pRdgfUpAsoaCYM388EHYZEYr1nTcPNQFoh0l5p6C4IJ9q
QieTLj2ttq8RdkZZCeq4Vsur1p9NjpPzTMahes2WaglR6+ehjdUlAm95SNOJckFHopQH9QUQIttM
MiBhi5mEder8E5PzFDRIP1X5y7YX1sc6E2Fo4KnC00m6n3CQ9A4ZrV9nz7FGibhZ1T8jM58yy0Qw
1+n/RNGku7F3jvc/CSItTlM34nj406bVGYjzUvfBeSyDI7A7sq+1fqlN8Y1tOqOi8s+Udz05iUk0
uYpDWNTRNDn/srHnIhkE9qz0GLQCQexahuOCu2wyvFNNHsg98KAmTCt/QUl97EVclHmBaEh9Yy35
x6e7mxW5r6BNC4G1KupLsmWminwv83711fewARtDe5Jnm9QjsBld72fnCLI1/eq6a+vJiGwi7mzV
93GSHKn0/GIf4H/ZqOKNNf9RVliV3WR6aIa/zj3KdAiG3YTHhbji/AtyEfbRDHYBc6I3aGecY45B
254JgF7dhOrr57Gfm3tQGDYNES1+9mn1Y5Rwkh07HxHW+lQgvjp0lqc2miJNuSRU/6ipwD5q5SQ2
ZSJU7AU5lN+UocEINkIpzB335JxAI9XM4IopMksLk2ph/Ku2WwJb4eIbkyOVdXIUWeFv8rTDYxiQ
MaUg1zfg13c+aDqIQbjx3Dl/jbkGkssgJThtSVqS7CQiOA3DUIKZKk4Y4v0lSPlQ8+M8pnRtDNVa
x7ybiQGwTSKDStJjGeYVC0hqIPwOMbszTRflWcV+IQRtY2kGuRg6Tg4bs8KTeb9B/ljCsDZ3H00b
RKaikpjzeniELA8R/XwXecUsmBZ8xCRAEHcQPWihD09jd7I40m+6oXXx7CxebBKa+RykfC+13g8h
trNrnA6a0sGMC/s9E/qzaMlGgSoILiWNjlsBE5SLev65SXukiHrqfgoJAbyqfnz20W2i88OgYiwu
ngPUGFtf5dpD7WVnc1IVLMAiUGcRHjgUFaDmlLyvxE0c4SwCBJo+WYOL+dJC1PNZ2t++6JhNgs+e
vFP94efGt+9HOQM6IvCe98DP0OG783hsfPtDn4sab9T0iIWujLSEfKmlSnAZePWJJCC396/CyoJN
RXgzyTU6XVadPpeotY/IvjsmiicIAUtyxBY4RBtCZzKVFnVP5PfXcY0lC8QQpKAMCKdwbbBfuwWR
XBdBfJrzqzHQRo/eFYcu60dfl20ftA8eIjeazvKdGBt1HZxK3yqAyo3ui53BNJpnJtLlhMqm/lbZ
8sNbfbkbqj8Z/OG+tttnpqfk1zIZ14uuk8YEgzya6mEKQGn5qWifxxRtqT4Wu3488uaE/F3rIQCw
OgWoNgD6KvLCkvKakN9JkE6Zpse0AQ6z5Tmvm7dZM+39alALp76X7mxAs4f0Nya66VQt5FkERL40
SmPFWASr2n71ms//CMABTu+G69po4kpkntbOh3Fquhemlr2SMekSghkKbGO3tjLORVkWu9TJ9+Zo
d0dhFXVF5If2SUzZOzKtjhQOYR+bhLR1SkaiQhZS3WRtkIm00JtSwoGXdApw8H1lzltE1q0fjXn3
b9FxXNkIA6/M2822ntusj9pnZRR+lFTmeiMmkuBXrRQRKdL3+hpkTdap/1hpsDvwrmh67qquEglj
aKFdOk7kyx51DX5iIf4QD8u0HM3m0KCUhae7TswKu2Yz+UmDL7eu4PJoc8VqRT33tLSg+gypl7+T
Xu2S2XM+HIsSekpNtpeSg5U+0tiqhTyWThbtLyJMOcjcRwO3UWxVNSEKnnTDxmDmuVNxpTLsyd2V
w2JTpXvaqc4hxDk+q6dxlL/TQvu9Vj7C0bQrD3W73hB1v+t4ov74jreZvlOw4S+vm18npIswGlFm
5OaXDGSw8RfTe/abnt2y0vIryEl2KDwip2tShK3BXi+JcKw4KDp8TEmAPWoZWZiqfyWEmBStBEwy
T/9i0+xuauGNIg/6UPi6TvqyjV9XCu9sddZvmINoSEhVD9qugzisFJJ4VKUI3I8cGBkgYju9yUn/
PQ1G/c8mSFmVwZ/O6+SG0xwh62QAv7WE/s6N25yNvHdPk+4gwWhHH0qfrXVWef3HRl6pgBpKtC1D
8FHBgb03ReuGc3bPSluvVEugUHNPgmAViL0Drcy/QALlJOvh4gI+xkU92m9eln5pjXT+8mmGq5U4
TMAyicHU+uehHKudoFg+OTkx3RrFfIadOtIN0sl1z2qO8z2c/Ofmv3fpiZrYYdB4qHL9G59Pup0T
bBIOeAoJI7PxklbNZixG7WZgtXxJVP3dKhwJP/eMurDCaZohw4vkpUUa9QLetm5NBirFP3cThc+A
mt6F3+LZpiLTBCfPJRPJBQ11iuJec3cuChOdc+3hvzdcswYdLQWqBvP08/hsrf/zijYd+qvSXvyc
NNF+xo3WfQfd/djNCh6ZuJgbZ2kOsDifmi3xJK6BFVdm2p7N2mrOzf2rTmChtSoy86u1nSJjBMAg
WIcM3LKwgpOV+/5mcWYUq/e7g0oTzG0ZT0MQBifkUpw7c7P/eVbcn83v1pNxxHFjOwXRwI0qclKL
AvJAwVVX787Wpur3PKjg6C/BFyVkdsIHSNQUe1k5O/ZeO3TrvZHdWoF4tlGwjFCSGyPR/yVucwr0
9XfF+t7UwRCP/cSY9U157xBh9gn/YUwD6Sb4zdp5on9PjgbNsSGRYSAi6bbjXDwEy/Ss2WN+mSWh
5OXy5vsCkXPaIkX027OWKQIxtQJ9oVV+W5p2Zb6BfkSGjlM1RJXBYG97ObK/T+FQeFms3wGIJNPB
8u9AV5W/Gpp+b1zYtQmBCJHTnO5+CUPvP3zCk0hiKdvmCQFCGU2lxUw4Qo+IPsSAkr5OaQYZlWmP
w3qRBT+4sIwCSpczdR2Wo0/CFvU36G/SBGcnOMGa4rq1+hcx5evBryHhqqb/Q/I+abaLL/bFQK3j
MAqo1G7WbBIznzw6sNxhB42HHSH/46zGTASK8aAnA7y5qwN2t3Sl3XA2PJ087ZElSFa7HtgR6Cv9
j5CXabLqSGdbERhahNuPn0y2i9UEnYfjeYklIwQiy24vANvlE1T1A9KMrW/0h2V2DqPXfpopfkyr
R6YCQVWGlY37Ng0iqLY2tNouZzyHOe+Qbepx1lhgoFiDOsNAA9SJW403YFId6jv+fKTCVjgk1dmt
s4hr/s2ZyJ0hfvZ238fXktIy0S55lS/7zkhBuyABkGIED2av38TMWasnzARgysB8QIEUoyd3IZ7n
NMYIwXksEI3OzHZbRv8STMjYfA70wbCM2BYuKcsVDmqAy6lLSHLLy0itNPEsZ4JdO2KGSWN4nYRN
RpWqqkj4iK8zCANivn6v5rJFbrZE4M4OWCoiXSP4fxyd13KjWBRFv4gqwiW9SoCiJdlyfqHaiRwv
+etnMQ+jak/NuG0JLifsvTY3Axzijd07GTy2dl/lwKytIrxPrBVDjVZPEej4sjk/zuBlCRAj0ISd
as45s9et9WLK8lc9pFQA65TNKmSJcgoUFSIyu25jUI+dOV/KqrrQ9esm7O4kzSN/oTZLMmIxqn/z
iujTSBNOwqsBX2rTpD0jm3b1x4H51FTxPtVn5tu237Xkjkx1iNSez6Tl1vPbZGuzuIXuySI8qexd
rA0F4FaGokmsj36YkNy8li54kdgw9TgQ2S+rlfIlRej3Iax2ddYPqFnokFmdKGXuo0IaN32z14wO
8z/5ddtJY8ojzrCaFy9BhlgsFqTvhRJo1GPyYPrDQFyCN8lI+tr6qADCgMdhkifTMsItTWuBjFf7
//Lz84FRnrPWKggxdhjzPEu2+RoK4+eUkxkuzCYzwI+bf4tCo1jW2nuiGo9jhIO1xlGymbL5oEEz
3vR5pnuMP/TRfszaahUXp4DP8uavtAHRddDOk/luCEZBRqa8pGP+yc4pgUUIOHCtnUUWFf6clEzX
4l8oXwwl0+EtGxLqtyXkwwS/bVTjcRhiXC4YKTZIyx8L7MFBJi0k5OuLRD7iGXVCDMtkxScncl/k
WLKOSlo6Dh2DQZkG0D93RZraHDjZY2krGDTtHx1D4lSyMakJKN1RNbC/WcbUG9mIFKqOId1AH6Jk
cjs3DYosuP+aprWB5WJJc6KYXlWPRl9Yw66d9feZYLuNUBm0Up12vrVAFDez8bvXkuGIkfavYjMu
8qY/zcny1oTdFwtXzzHcaYcyLfW4zf9nfKHM0b8UpSHJKOfmy7LNUoILjUIHlmua/5S6KU9OB6JY
C0viCBL2XO1NGVnblHbH+sRO92MRW1vxQifSe466DNtifuww7KgVYx8mhp3P6kLNWv2C1W4f8Y5j
RZR+pOS/6jB3u7RCiTBE78yYn1sX3AxvRUqPNNFCD1AGs3WNjxcO5pZRH2x+JF81XN1DBd9taJBY
wsWCnW+jqXtnoucZnWpfqO1boQJ6ppaiWGTqVqcHNK9IRHLNT1v7GWW+N+Aw26YOW71J40SfYAHa
YfKgTKj+qmQw4YHqaNO0bWE4FCcRYpcV9jjlnR9z9XsEfLDOwHHWMdVpM0IwFLU56BPviU4GSc+W
kClNNecqfOrQ3lj6sI0U3V/cIffLTn/Fb8n2wfyuE7RJKoxyf5ifBAJR4Angt8AQwwdn7ldNT2h/
Tn2OEE/aYTB19jd3GU9HtWFoKxHGj/d8oppfuAU4nTkjNF3/rBAFsHOvMLTxwxPA64+QxY6FK7kd
+SwhcW1Z/Zu+lfAW6+mmy6nvi54ojZFoKmJvOx/wHpVtHzGY4rFHHUjaj6O8hd2InKOkIM7G8mlB
Kb1hszHuNFlZ9O5wEvS4/kv4kY8s9hlBFPdeD7eisPcRS+Kg0uajCouQm3fBaZKRmGDH5UEMFFso
KoiNSpp9kiMWDXmS4i71omYxD6m5yB00OsIb7H7nTgN6H28ptV/wsl6nl54ZsviVsSSBwjXPOKHR
10xmcVqAP7CbqA9O3OIxtAxGCgfNooTjcbnsy5iPZfFIiniwJn7PpE5nbucmUGz9c0TPh22UxAJH
jXbahAzQKp5Kit09SASPw5LP1Qo7D60fao9NP8KlLcZxD59oQdQ3yiD/5in+FEUZ/Re6F6+06aMi
926oMr/IfHxPHJkf7bZeK6Rz54xHYGjpRjfLF+hsT9k853Rl8gVIHe5Zk/12Y/JwKfONNPrqyPPU
Lyb9rOYyeZBEB46NfIyLkgK3L51gMXGSKGsTYMWjN4xq4cGM/Cx5S6nFOWwGDX25k6NKKRvE2WBO
sdAmW/7GN2adkh48LKDSRMw2aKKoCCrkYpuiXxgb0tVKcZ9tbqHK1D7DsAt0S9Q8Py4T8k4vR8uJ
F3AXljLZ5VdNa4iyFvTXmjP8RBnUcEFAj0r6GWzTVbB3I1Zh3DnwMHzarhsoZlT+BvGORrMLlWE/
LlN4ZBjJ+E/HwpUbWB1KxuB3g0SLkSpRoK/yu9hPK+VQWoLdo2gdNgCTYITeBm2S5/teK+91AnC2
MylnhJ7uM5gQjIFbVHOB3joDkT7iG121v3RhtZFrJW1bOxNM/6GGZqgu41+jYqsxRjJ9lhq3qfGa
CvxVGEACdsTjAR67u5Vmw+PWGJkSuzJAG/s9Mg2hHrKZz87ZDb2ZwU3NzDvirQnCAcNWajaHVMTb
pZb/SiO/q1bSB/yyUPOmRwrwH31QCAfiP+9dIhXozZjXJP+KSj7A6bY2Alj1pilNbOxF8TQ7RoH2
t2KCUJNfyZyPLDfnnYXjRyX/TT1cWAyez3Vtn7qqZs3MY7JfanJYIpIWIlJZ7NFavDz7YrsdKLqD
1j4WH7bEStkuuLHJ9yk3IsqfygyvW1Ea2t6xUPrNA7edqWDWp2tDeXdPkrQ6oAvwG3AomzSCmrha
QlelPdKwkmikZnktpvRPnQ6U8u+02KgAetWrZbYwGeYjrxfJ70K6TWa5AzYg5aHVR5ZmcNYQJvAY
MynUjilTTOxHB2MJ6cIs7ppUf2E/LzaxGf0zJhTg8STZ6EjKYXzOB10GJm3gUUvWLiFCRON+FlqN
cMJ1n22L8a9GPD2jyydt0N8XfrU114IqgV9fQdZvzXF9x2dHhBJztMDCtqqSt/KY5ouz07E3+JXj
16P6IIb0Nc4V4og6f3FCZktidfxpNFNdQvRIpBJv1z3mbSH3wqS6YyKKgGFYDARMCEKzt3nEmAu+
gidLqire0NhcACqlu1D3/RxaNxDxKiN6qAGkEynKrWws6yirsNgi+KVcJLMO/T5VVZms9Nslo0rO
rU1RgX3NC42x6IBjrNZug8pfra1aX6x9x1wIRKQNe3b1iTlcfTJrw+UmxrU1c80agk2vm/AUZOZe
cQQ0m3i86RNrkdl2KGDxDnpiUa+mov3qI0KBiixHfwZZTqwxypsouy6ulVFJQqAmTkTaWkjGVT9t
qxqKKGszA4gx58XA55Quyk9iuKt8DQK5YDAN0zHsQM+maPSkcS6zRw0v4r5SjNucKKcyzwPbMH8o
aCmLGT/7ajydOiVjqWqorD/dCB/Iov0pIE0J5S6J2TM0rxlHLiJlIVKCHjXRxGeuRG/tVKGlzmom
YIa17+hMA210v3W1uSydgnijb9JgyUg6ttUoD5x5uaLVAj+h9MWD6U6IiXK92YDjRJFCzg94ZHWr
tstf5kS27wrjYFvvtVQZZ7kOUwy7cLecqcM2w8jt6L2zNxfUlfWCA1KxT8bIBN4Nrdy/8S/Z20U4
H1MAL5qaQFvol3ZjgGjehIbxabqjuLqQhhxG9uzPKKo1Nb0Lyxh9hgtPrFxPPP/rXak2LD9QKAML
abPnXMqHStGpqFxF2asmZ0WTQhiuSVuJCABCYvkV1ejalo6gkLGPjjDJCW7M2Yr1st5Z6nIYSOA5
Cf5CwCYRXnhPseLGCy13a1Ppb/UpR6VhEpmJz3Q75aGvlPUpNFplL0pmJAC1fYLTgS6UEq0Ec14U
LoUDgpXvUifWFyvEqzOMNHapsFGKORRhseOPshZba+T55GZ6icpnFRWx8VY5g+zMMV9C5YkfoPUW
qFmsfGqv634jDdiD0rghmRTN4zAPb/GgPrhROO+N7qRhhAgI1uAxYLHr0dykYlxM2Fpcl59JMXQP
Y9E3OLASdwvcgfK0nIwDn1JXd8jhFHcJyrxJfHsdMdnY/su4oyFGyhdF+XwnceVJKunfgix+UGij
Be6+bd0rwUJYI8JKy/E0B/dRVjHmLArjKMD8bBrDtrY1W+GNgAFWNThPlz0aYhbvOaVROzCcjmm3
5Jtpsqhw7TPot4fR1JDVKRT4RFRpzDp1g4C70gVCFSfkbAkLg1ifPMzzPHrrVCAtgCPYdf4lO7j1
iZa9zk1b7GMu3aS1Oz8v87tO389iuX5wnIkxKqxCnyF+i/wtixhhDM8ZZu+tQIVE8B/b9EoB9J3B
CiiYuQDvm29CLVc8GmWGpfTp1tDl0VkzQbSefgKMNMrBOTpqXZ4wQ0aEHBtUury/2czQjkclGncW
TnomDikjKXO1eLZCOXWr6fP/rxZXmR6KxDwj466e7Lls/dpYRi9Fo9wwGQ9y84Sm8jt17h1V4K13
u/iJTUh64HFGQzzPdEpZ1B1g4sWPeq0iKRDVa5uzs1eJvHoapeJltlZchUSCZE3FtKPFCx/JUv3N
FIMqqBu/tFqjz5W9CEpruRhNNz5Ca8fVE5cXPezo4BP3scVQeO8KFC6qFYrdHJOQSOxUCqeE08Zx
E1Y8nXsNdbV7TrSuf2bijWsfypG2qCcKsOHiGAmiqXRRUWy0DmATTPnDbAvMHsjqMml7Fos1MlyD
ZZb49YFE79pIdpf/X1ToDQErOFjCy0NpD86tWOM7x4ZeC1UhiIAoyw9x4XWR8ZyZyyPuTyVgpqvx
kSjWy/idR0XxsDSD5Ads/diFp8XAHV1ciiIRM3UDrucSp6Cb2lj9dUdtvpXLQSvDsy0yZFIJgUzK
5Eavi6AfaUHunP//shqwdA0F0jva02LnWClAxQ5pjgoiY9PgOOIqE9ZFdcvyItyXvlL2pRnCOycS
dcOm072oo3gApzHjcyWq2pzVu9kt8QHJM3UunZpwx+iVnAebhpTz1MxQ1/VSueZ5pbyOVvTFFLS4
ln3DPCbJxaECJ2+Bxp9Tsh/GBKwCviYECHSi+lPohs0hNgYEesBUBzO+6Ozmd1kBadNKB+MyORe7
ShwyTPmiUzMDKlsKmCtSkyB1RPHQtyjXysk58vmKma3Y7JbOtU9n+wqn8YnaL9vWKRktijYco4ly
kOFKuRZp8tHui6s1zgwhtVQ+Sj1HAkLJz76rC1LLdT3SNrsJCFfSEN9j1sw9LUEkqX1wWsoHc1oe
LOrca5Hb0V4kOC3+/xOyP3wvZl5itsrz4ugY0CswquxQ8q4XVxtfk/Wlnpl5Il8AimOibhzsLL3/
/1IyIi+W5mPEjXV0nSZ6+v9lZCWvhO5DO/KWlwBcgrlt5hvm3aCu+nSPpp+HP0bnhifw1NqlxyLI
gsy/XgDxAuDD7jjpeMjLW67F2DadMOhzany3t7fS6MidmsTwVKTq1pgY0WLUH6Vsb5ooxPOilXu1
spU9BnPmc9It7mRleQkPfvYh7UETZJlY8levCmio9j5LIgCFBaPlqDa2EWbYB6PR5nPR4leuB1Sc
Y8tkGlD1sQ+TwZu4GYty6oPUxUjZAzhguRAxaw5hGaXaZ5ZMbNon8xThJeD29MlZbPal6N4U6m2E
mca1y0DqgZxplBk2TnXo+CdFix+2AyuRecBUnnArNPlXGRrDYZhzD5OJD3dm9DITxV+sEaf8ww4O
vZ15baxh3KtttkunQXuZsp0uwQgWbvJRJjZxVD17uRYS/Vbn3I56CSip+OrCrH4o6uXVnkCbZhjO
GMy5mKLa8LB2ifoqpMkLcTNihGv9gP6YkAZmComj7c3ogOkhOanDceShus/LCu2vNRytUKWeQEtr
2/WjUVQvKMJI/7UbePKxy1B8mLwBei7fAfz8nBDM1EUduOFi8NYn/wZHqp6abwJP7bs9PhqusscL
dAtpjW5hov+a3KZsQBuSKqc0ELX10xYUDTPZ1l3RUbS5WncMTcJPCgaqNoXxUQdYv8EWL/0y+1Xq
GhtFxeinT2LIRT07XkXC50Mxzx//f6HCbYMwL19t8rxXpj7hmMqwETM6uP9f0vX/b1nDMPKdT0NW
V1jPQCB0p1gaP2QdS6/CPlsTOYWulq5n3SzaEgOCtRqio6Q9s0jU1bbbxa2sNrXlzNuKSFI/j/Tv
MXTo2VXcKE3IeQAhl5ROE/QcFP+NHlIOjAPTLTAR3XZAyDoYOIFbW4pTv8zPTd6HgVsVqOFOwIdG
qL/z/FjWxa+TjkuQTdp7CpsZw3nvJb31UxnTZ1vhOujKL2cMp+2oX5EpUgjjtsQSrzJU6giyzGh6
QvD24DftcPwrzZgZFcl9zXxYtHpm31JcUJH/TSNDjZZwJ1yu5L9ATmQ8t7JxK9Qqu4EFZzIbFney
lVIXY+5JqmwitadR8X/2QE/sCb2HoR+YTL5igE9xuiAysYsdtaJXdcOPAxtjq1gO+zwtWCQjeVFJ
hcXyqtmKvuhouZR7VF805cdwpL0lZKlYY706wrdD17KDTkYYDmyjOqor3a6iRepWuZok/gVod7bm
cWj0ilD5H6rWnH1tlNqGilx4WW3PiCCBP8TmVhYk6pCZ8dziqOARrH+rKFDOrk1HS4K861dd+Rk1
QBKmjsCVMJEFzdYa3qrhRcUvi+KrSWGYrUt6UW1z4unuJMd9Q8k9gkHaa6Xw4gaKd6sCtndDTl+c
S57qPiKTe6JXaA1aUHSRbE4TLlGHu4NxjMGvM1xYM9wifdY2upo/F4xgeukkTKln4usjoqry/lbX
1U1feHyoPbJYwZR2cl/zdlxHDSYD2QD7F1FdkqWEO7andBa/Jva7VcPxjTPxbkVEbqbOLA5x3tL+
NCYzODu+hqYdEymm4SyU2QhJc1ogLCL4Q7bjMocbn2iQ+VBCBFrcZdtmCJm4tb9p7+Z+uuqk/n8J
x1FsYZiQOdC4iA93TpHrRyUnvNsMqzsmJ+soMH74oS5vZeHwNgGgtehcdxMxT07DCAEN7KUYJFc7
Q/dNOrZyv3zYk1vuMm3Eg8ZmWqu/azOdjphNWAKo6pmmDSGQOQaRM4UXfHXTppv7E2RIO8ATilav
t9HR3UXYSb+ZzO/UNv/siE5yC3vhxFw3vbaWqgeFPsUsyyQf6vRWavlZMiIIysjoHxg2vFZIoHYg
u2N/aaPlJRPCxJPOyJOa90O1G20fp6ysOXYHEytNOLAhzruXwUHumER2T6HTPwy6QD0WCWeDzLaJ
+71conELPIN5qCJTxmh8H5eLSrdKcTIEqwIm8Wgw1oVSRAgiF9nBJDLVzPW7xcZ7MxstGk7yGZHj
k2HRIoKfJRbTak8uBVTRih1WBvzbX+FvmWIN59jUkHGRzBNroHZDUDYTCl4kdtHj4rL9w9V8tCv5
bYD02pRkNax9OM95o9z1q6NLKTtz09bE6fY6UnidvG/SkPXIc0ta3S4eiDDHo9kZ4p6EDLpUx6In
sF9dHVW9HkLVTBuE0on7pAKkJEF6OeS9NjxDEZ0C0K77sdK/Kkv7skGKjTWELkwNXt/SEYiGwW6b
hu9pge9oVrFKEazox5N2VQZrJHs2eoRH/M+YF0ykZoMV2qJZVqfXAkP4aSqGI0N1tHVsEHKnf4/I
JUHqaHXvpl0TserIfTbaTpBXpJgA80FX2hd7JWv8zkHIOFDIH+tG9bqhe0PI1D1X+P0fQ7LwGDIr
5L+F6/iL57hVFcme51+/yVUbl6iqHasyNgMHPzS4d1s9OeY47yjK7gn7eYTByPVHOxfAPmPK8MR+
cvt62fZAilFQoxXQXvo++pcizn+czCn06kzZkaAhDyEZ44dqeUN0mXhmya5FDfUEZ1Z+Id9EvSNt
9fpoNrw06Y622Sis1tDP2ZX+h+1hCzas2ECxGLycJfUk0q8xs4hvnrJXRoLZoWPrsh2U/AkPBkV0
7OxHCc1A4JiiFVQMUttrdRvlxb8YAx8UMiQnWhVhH6Lh0Zr4J6yTHvIAapCBGN8dUSw9KfP5C6BD
di9jj8gs6i+MgyIUyFBbXQva91DfGO4Y+yidfooipmVp1S5QJVgCA0CZbWckGPLspdtmmR9Zyr1N
8KAs7sVdrF9rcT/nRtLp98amMvSR9fxCmC1Wq/R1QePTzeNtpEkqahNQfY1bzzHVNx3qyc6AgWG0
w4EZLOZhqWXUDZIleCV/9CL9xEGon02+Y5fSXwnHeGrUrmESTCNZSXMXVgwL8WCi3y8KdN4owE1K
JC288iQ8SJl9TAowGSTia16z8xG382ue1A9mpd1qPQ/3RcUJWy+WT5f+oGL93sR69y1QQ/tLczOm
qvcNUdAYpma4L6eZ5cW80etF+A5EG9b+yV1XWU4R1qdvMLEZCtHNbL+KQF/5nLK0jg7WX46k1OXz
uVix5vqKbWPupY6dJ64G+GaBHBI0/wkaZUiyq1lJZ6KsfWQ45qDJyi9R4pbHV7VR45DENjw0LsOu
0XIsHyfVyBnIkMxowp1w1sBMw1sMJ6a/DdOt4FJXZ76PMzgmK88IcxV99Gq1sCIRBanSw7NwzrmV
dEEeYrniYvvKUWotnfMdAtHxKqW8LhXyiwW1J5YqXxeMCiYrJC+xNAA2cyayiBPNNY6tq46tzceD
/WxNxsRIty09Lff5NPEaNWbt94ad+TYDO3tgu532aXYqGCzUi3YDC9PvbTKhW3RsDTZd/R1/uf7Q
oXIghfvbdcF7pSuJCtdjE2p3He3r8DMs9Y8JLXnIBLa/2v5XMWkJG5VsKq5NxB73JDKMs1ItBM0O
/DQsxgBuA9W89PaP0RTlLmytHzMRj/H0OJjrSDargVb0Op9Z82Ql8b88sxrk7nc1KfGhlMM3uIz5
M6vZrBZoP8vkTDS5RQQnhxA6A7NT3EMz6MCvaqQFBBFkeJ0XF79fzoQ7h4dijoYfJ8o2ichEieFS
bbNmDeQlTUA3lHOLTi/V6ZHSWGfasxnxScYJS1fi/Og2GTO4zbqjzKjyNFijmxD/uJgDmU6Zh0wr
CNsO5ky25P7AKYxhkblCSS4fJaPbca3KE14Y1o3gUZFdeXld/TiwY256gqMVqOCKmMHzjN+AlWb8
gAk1e4qg2LIxLOyl2y+d/SEiNyd1cWAy2M7XMBsMv9SXf6kbLVsYhx/TP0fCiVVX+k8M/MeBSIn3
DQtw3uXvUNMbtIk/WpftnXClac+aFURJvXPHo0ZPQ0RZf9EliQjUYS7aO8w97O9JzDiaTnaUIV3E
YnJyVOnestp3bRmBTir1Q91lOPmhTxBkdaesg3kDBdWyV3n/ZP8OM4CiOYzAdnw1E7IEWem3oRga
f27HqzFpKvJSTJwq4bWJvSjbpps6Tx+dzNMyNvqllgLpGeZi30d09DOs+o0ROrgva4WnVcRXXc8h
B/qWXGryIszM8KeooWBbhz6x8Q5l99Ba+QkizLmX6EetOUdY2URboP+3BIrQhwP1jCThlwrlP1AS
h6M11ZBgUZ73a8Jr9duKFGqJdjfSkVOGcbWCYztXlyLIXRLRB0uA5Bf2JcVhCXNFqciM4qTUoJQN
gIuKSSMTLKLYHrRjHLJeUVGCLKmhbOABUbT0xU/d6+tRJQZ2j5gEungKeeQKF5UxxsVJdldGEO42
T6r9oMvmnHb1he3GXw90Eu0BSggY3a+stjMAZH1g92ygOLSBiq9/wvJb75hP31XyuglNHH8nqFGe
M+LEVRoe4roD63N6lULReV+dc5HFeLma0fCyAj5QyPUbRXYcVNWtiXDPQdJ76PuclUNa/kvH8aNp
uXVqHZmzG1It4ICvfUruIG/ix24ZrJeWm09M+o54Qj/qkn8delnWwkCvGPdxZvkNM8WdHDK5n52Q
xWLNFrgWJ4wNNffMiAIawOqhVkrHj5KPRNVSHEEahhzq33KcPQl8/gZHBkl+VnmlYoDIcl/Us5uH
hReZUNGUpK+uve6uRYJ1RAw07uOY5W9dZEhyEGoVaemVE8Mx02Qs3FjuBbNPte87EpUcXGB4lzCZ
F8VhYNmVSxKNU/MRBXK+C5kwhJC7TOJTa+xQ3MnVTiWnDTq92NR8nCznkPKFGAfZv5jWhgb+MUlY
0hdlYBeIUbDBqZtM1xLqOqrtYqkEVIOS9kwt/zBz8wbMKk7Zkt5tNFUu2ZuSZPclbX/xEATJoH8b
0XhcoRJSYpjPxvRh6iYJSHZKb1kb0jPW2TWb6WPLjmwghO/P0eweIQMgjz4Ny2EyxmzHdTRvDJkE
tTWQu+ti+ATB8mxl7RN0xJT1jzcjGyZKj5x5ob/ZZCYxip/QdHYKxZsR1ptlxqVhRUmzMyyc8J1r
nWdoSAaH/FnYDWCHbPkek/jqWDArYsd+VpQa/YqqrQ6dLx4vX8ZQX+Z29tMaZ+ngsJcCGk+AWnqx
KtuAo1zv0rw+we01PqT4Y4SPcogA662pMCWkGDGYIgsMQWF2tWs1eXNbpThl7IcGnKkbO5rLY0tc
n9f07ZHArwi0Fmx+5Mx90IjkdeaDcoruH2GSTTCnis22y73hU+6ZG1qnTOBHwP0z7Aa1fpoL/tcU
2TeJDCa7Hnc5I403ONsxf/91Jct+UhidbWw54CyM81gVTIJDQCEmC6ptaNd3eMvmOc6ao65Dgk3Y
RpoxMvykVpmcMH7Iu2bvRiV9IY+mPOTm4QpCWZaLlNJEZJs6hM5RDOFbk/MhT0BeE/WYLAveWzt7
nmaNNhGD9VbOvCmL4OFS4p7LlaIi4l77ZIn7mHC3PlshZLmqUG593F7qUbGv5ULgz1BzWC+qg6tV
xvaG2bx9CzVKldAMiEAON7ZC8AU55z9wArh8Tbt8zUnh2aqF8dtllckcJsNWt86Xw57SivPAaOi7
+qEAHG1W1bmciX3vsRcQDsLFms/Trp4IFHTY1/UMnXCQsnDCFP85z9hzmwlWbd7Wlw4OkQfq+1i2
qtgl2KfIXu98yAJ+j2bU01anuGK0Jyd/1NHNb8kltw5SLARZRLj5pigp2Bgq2t1KgDSCH9Ry6jkV
n8KoyLfcRUWXSFdFz1K+j6w0sxYBdUMjoDimu1GhWWVj+NFU9IB9gVYPbY/vlEa1w+4xIbLjhrIc
rX5Dgv01pGgGRsfCGNCRAlIlxrNaWMgsQuVkSUvAUmtyj5DN6B6uzureQMvc9mp6GAbsnJWs1AMy
nF9DAksjM4f7DG3ZznJGsXNk8mJS3QIgIvY67J38rE3hmlBC9DQUmd88tqdjo0+/WcrVGNpF8mDF
nYqBZvHDHsSLpodtULSVCEzwzCxAwIG7ok6fwDJyV2kkT2jgQIW6RRXSH1QGDLBuBpqdQlsV6a2k
tkCTKpa5/GwM8TeGlnEqLHMCk5W9sOno9yNpuntBA8oqYThOKdpCJJKlq7KBNMdkAx/AzNJPZ7H/
ZcZvOf7Dg/NSJun0wWiFqR0fN+xv4mVKFWZ8lGOYyE/AjDmN4BsTOaFd+rTcQLTlJitYmBbkfOw6
Ra8Peq++dEP1ndLGQZgt34pesZiscfa1bQhUiCOGGuqs50Z1jWzKt2nplXPHBo1nMPWaZTnJS9r8
oOwZmC9Uqp9MheXrOdB2/k0Fnhp9RpYeVCGIFii1R7Wp8weZ4Ads2zl5ctByNxIFXZQcXJeTyoaR
R8wNPBrgW29Kt8o2TQ4GNE73KNMYgv5lDQPayUqb/SLqtxCW6abrZcF0CA6H6sbNNaygbzh0NNcQ
eoi/6qfZDbMF7cp0L3XkBrmJgBYW7OQ1SB4IAN9lExdWqVnxBbZ0fxjrkkB0AxwJV/HALCoIv3Rj
eY0TqOymiS04d92Q2WPbbo2E/NWsl4ENZbZjGsiEF9oSSd0L8PuIMuHq2oic6Xsx+mf4PpmGRJjL
coaQYsKXl3Ubnko1OSpyelwfj48Dicbx1IgjrAflyB73uyqdmjVfEQeu0T5YEHdOLhwpTAPaBfG2
8RjH9RO0RcUrBzIEGBAqrKOGZt+7+mdDjXWaQe5x63yORPfsjMHpHxHxaMdlKX9wD+5xFTvsH4Yn
zR17roIvw3K+7VQsATbjCJGncSABmtiDcK2qpHVSWtbkhhkzBJ4N7QZOamagdcsizJeqJlSvhzcj
TcyS69WN0ieen9sy005mPnnTZGEGb+0AcwGy01INGV+f+I5MYaDBM29jv3/U+n4+whVj8T8kva9X
8+DDi6EEdOI+WOz5g/zv+qSYhV+ruM+Zvp3tLo0vGbLsuq/mkyqAaY6pfpx7DK8hSuRtN04OE2qD
9WkbvbcqQvEBmu/FDm25hze0oCCu39OcXZ7sJrgOKUphMg3wEOmmtzhnirZhOyTWS5okBU4ZavyV
ad4pjji25XecNwVZGbxodqYf3QUjK3CjNKFtINxiYo9EqywFTbii4XGLK1Qk7WBfOznTRRewLTlJ
i3vcG/0hsq5LSj2VmbV7GaqZ6Dlb+yhA5AcgN50dGIrId9ajWdcPKpPDD77oVFmgeK3Eyf6AbWsd
axeZfLW4B7ebd/0Q3sYQLgKwbCRkOfpXySINyhnyIMvkVImiFyTIYTDiZrCl7pwKVaBMSxkiUA6V
Z2U5ZpVYBU504VP0LEOTQDWg+mdyJLY9yJCrZdEyJuDyartS3xfJlHLWidyOxUPWYgwuqD4vsi7e
mEwQxJHVqH/rP3rZYwfpCeWLoYFaUtmCCCIf7Cao7FCczTgmaxZ6MDiI9jSprYOVxbE2tUF9nMrq
xS2itdJkzeG45sEYr2YqBOyTIBbNf+ydyXLjWLZlf+VZjh+y0DdmlTUQ+04kRVGS+wQmueRoLvr+
4utrAcrKiBfPrHJQ0xokjCAVnpRI4J57zt5rlxuV0E8zpNHm6BroKjLc646erRiIVTHZyIx1vHJJ
VKH9lD6brYGrNEv4SJK42Sn8BcqJzxpM0FdhxkRSyTOZYcEacOmKdiyIAWi7i9Qi+j2WwDskfx4m
Qw9CdOnWA10FftA/aElJcLgeZQARYmhxir2zfW2dGsgaaat+aLZxixSz2lQtPm38nXho6LNIX9vZ
g0MJmBbEarPT9dSMUImoD446CR5lw9qd43tc0g+qWhruSjhumsKkbEqxA9WQBkI08tQI5aoz/C+M
Ilulrcb1gDSs4C0se3ZPDx2VEJq5vHDesDQeEXVN8gcailmQbwPf4V0k/eRjJursqBTI/MEg2ghz
spcoUqNNL/Kp+8PewcW1twhy70UtARupky5g2A1gaHZasIauHO210F7kpe9sCbpbW5BxwUGyMbTZ
ReoiPGaJ+ialVS9Qnv/uB+8xJkxjb0f+M7wffq3APcdq/iP29CnJB4uCQNG+Gty3hFAoxLQLLQTf
lIt+0wKYjhtkixr0U5SuwcqOVRgKbgF5HpMgmGGIGbnBOCe2+G0q3WEjiyL4GIavtRHo7P5Fu7Vs
eRpbrnKSHyGGtNUmGJJbHacaG8PAWQ54gQR8kCvr1jQIGtYSCwNOHXuFVLHdm6r/W9eIN2qtI541
fx3E/LkB5q6dJvwZyOilYIQYek15Fi27rNyv9J2mhc66N3sbc2hLvipNbPTzEBHVpooYttBLC0lR
Yqz+4LcgNGTBBW25zXuARIIeEdlxBOSdKmjxDmgqD+/udVIKLh1lJ4UbbWxFVYklyXH5My95yJ1n
gTjkIauaryFDBIVgeKmPFJx9L27pxCMW06Eu4ULAjKD6LbRyM0Eoga2Uu9oK97QUtSP6fjC4BTUh
0ohjFTjOo8K2ja8RCvdwj4sOsot21gJd7BgyFPhubIoHGp9nqAJEDSWJstA7Bg8N7nwab7WzV7Wy
2OqRz6iIu434VajcMtlgrETK59kSE95iSrsK7SlicELnnrV/sGV3bBSK5SxtuMPzB8J6hFYRhhzq
tbDvdmoKk1ZkEcZfEeHH8KN2n1Rqu6/s2NlQC+z4KZ+EvqEndWn0N6oXH+CxyOVI5cvIqsHN3nUo
oGkah0bxpeSA7aBTyz2IfMjl04H+vFghX2eyPZjvgaLufbV/c3v+KJZk2BOwijVxsTfyHFF7FD0P
lqSp61MXA8nByTMxcvrApbkJZ8gFj+8WX3oLLZBdBKvriNchswb1Gqg0W6QevLjNsCprU9tbtkg3
Jk4Z1j2RrAcVOaGD0o08aGMXdLq7RSq4ZCczoSJoF6oBJqu2niJJ5ZghesVurzVkxBmD76EXl223
/37YBgbyrSymOchFty7ArmBLvKYenfzKgMYVh2hlVeEN+0q2lMIDjCaGcM0e6GC1hOQ/0kz03b1V
qtrqPwOJ3x6DNqzQWjy67aigf+/FrlPS4Q1RKv3t2n7O0fk+MuxpHloE9G9N6dMfJkxqO5925ciG
Kn9UjAb3gpIZWyXTH6tOjtvATWwQCpECzPz/HGJLqUDS2NkKztmfX5h/RKfDuJSYNcYebDwT6oOt
td1ZTmB9OHt84ljbtvOLHlv4/59jLouvf/wNaHGGEuPpK4jy7M+R5LpJpO7/+F//k6D24Cv/bznm
bGyar8//IAs3+MzT//Yffr3XzT/+pv3d8UzSgj3dNQ1bdzyymb+zzBX370SRGzRO6LkatqG7f4SZ
2+rfXdN14OvQsIAMZPNf1TQ5w3/8zfT+7mm6Y3sGqD/yfy3j/yHK3KJdhsaYxi+yAcc1dVv9ryHC
amdEtl2E/YKp5m8rNLqp0301DeD2Grf3xjnqt4LW2Gk+DGpcbIvKSh8zvekXYRf2e0QC1osSRx+G
P7b/Jrlat6bE7z8ieaf3Z7uEwXuG42gIO4y/hBwLgYOFbMd6ERZds7M7OHMpoozeMZCA01xB/1z7
m/l0PuQ6HKUyU97KHg1mFFXKpdJcutdFhOSmZP+rV5lx1028DBR5xTSnK6ZY5PFn6olrkVgbtBDV
kc8tfa4k5UuYeNmuoSIOrOFX0NfqDi0OCgTwtIgj8YAYDUIQJP0iWpcWyztTrQ8MJdrCzXAwm4n5
kVtBc8aw1ne6As4aBys3HQZ6ZhbuAlOB2jk26YvuKRe7ApqH/1KzN46kbBvaSdpOw1XuplZojoR1
5yJdgxwUinMZAWdxO1RlsR19xIVbP9BZMQ4O+AqUQdaLZgbRLXUT2gNmd4jsjGjFfBQvqUfGjo6E
Z1k0oGgpDmKWWkS6M6S8l5EF6tFAJPP9u1WUM46FbJ0OevvTKM3hYttv4DyCvdlWclO0tnclNY9M
pM6DghopHwqScKus2i/T1n6rZtPe6bL4q7FvdqFj0MF0tQu7+AlyXmYPYWmAD1ID8SxXXofGPJQC
SqqhhMvOzqPdaKOLCPrgKS+zng8BEiebhy28onBrN/Zz4nbjtQQ+BnAC0ynrd7bO+8zd1JP33Qsw
nITqcGmADl8GxUYhgHE7NXAJeUWksUhUyT7RMVzOpxBM0jO2Y++sd7Z+Z3fPFqJSvs9aVZFH8jz3
DkrlmGZqvgBg0yNnaZUNWHbka3yyUREe0KXvRkFD3h3He1xP0WBmVi7z/sDYf3wUOFLO8yEbgSr2
yuSzD3pMJNxJ9gWunW3aQl232wjNRdLLt2RsdNqneLgsypEHR3OezaGvr7kph4uI4fpa7EbzcXBP
pp/UZwkgcNr3WDslKL4aNpP4UZKsXzgiZf4MYulTK0CUNKr7FjeCJAzCjmrpOTdNN28iNsW52KPH
gnOjlvWRj2fcKz0rGPV3WiLO4gGhA5NKSyB7VfPJcoaPrNMtNNm+8dy68bitnIcMDGMJ88ekkQDd
4aqgNfuhSOyslNgPad3gLje5lUTYTVZ1wV40iAZUZ7Gj1utBRM616FaAy8trZDbO1U7j5FRY2Slg
1b0QPytOpsxpZQCHWlLBPSFprQ/zZ5cE8acd3UdqKsjDfJjw6T4RgxM22taP7mSPMjL7VDememyn
A4AjRj9s75aGlioHP5TjJsoQ5+VoFtlkVsl7DOWFnVT5DKTnELsBwweK1jsNffmAZiN+z/Pygjwh
/PjT6nL5vun9R9amlzzKmvoff9P/+73QAUOlGoZmGQa2rL/cqxktSsRLVJ+N5ndHVv38GDAYNRTD
OZnDWThRjFxct+5B96RUhvJSQg7B2VxutGs7jt65JBL9HCB9xlxD3w1+HaHcypj8Io3wJprcurtM
v8GgCzQebriibTqcUEk+/N9/Ec36y03d0VjX+BZbqu3qrGN/uanLgF4c4RTT9OUUFL6xh8tE5a6i
POkb+gh8tsq2NqpHRVdgowZWfdKHWNAdQkE2Ig3ZJaG9DQE7/Js3xrL6X1YbR7fxJzksyJ7DymP9
5Y0Ju4g9VDqIkARTeFjYhwwX66vlVMzRVZkjvSbTGsYA2yf8lFbSsSWJa8hJnRrLBzTpxfLfvKXp
//LPCyBvydVd1VMtPnaWwOlL8ev9iaKDr4j2n0Rt204oIC/GekJjQJIE01HOrGjULRNn7J/Vvv6l
as5eQHQfXM04GSoqdKxB7r95K6auun99M6ZmOaZn2jZ1iWPq0+t/ejNQSkPoFKAKhZIuhFoNjx2f
Q9+ib5mvoGrs9lUQPAZAvgH0C1AVGgGJHujQK2arEiYhE0O+lss0Io6SQJr6VGbOdo7M0FOb/rup
/bSaPlnqEmIIXaX6PL9ogHeuubeIjA0lnXnjwFDPuMOYGr9PE0VjxsqQPycNfq06NpiOkb296aMw
7wz7dYbIo6kOMZU54BmmO2RJ6ijqslxs2V701P5AL3JXJc46Cflqap2yIkLm+2e7iopHCZlx1jCZ
V5VCWJmJhwuxX/jhtcQ/1KA+NiB5iP2ylGwVY2SkNZ3KVVGaIQNDOO/f6+lA9MAJoL93Vud8jlYY
6ERzHDzl1UoVCGkp60Dj83eFH8ZvHejuzfZXc+lCeF98J2gur8gdG0yHcLFIFwR/mC4bLRdYn4pf
mM6Ghhgwf7ZGozkqCFafSV59Ms1KIyY8156pNkA1SPrNPpz82iM/L1TdSTlpkpLgo7X3e6StigqJ
3ydxZTGvMsjnkR4NFXISADRNUpnnlFZ1G1R3LdfAoIE8gpEVa9tCxddTTWp8xwL9XIfhuUJQsG7m
cJjRNTAtkdh0gXK8dO3IANBiGpuObi8Ugq8EbtvO1zX3QlUd7aWH7lCEY4V4T7KKEXOm0JTv69MY
UJQ0DN9qt4CIWY3/fBSyyYa4alAKML9h2uCxjTz6djGehhw/b2REc+TOjssnf5rD4tbzkfFb/uQJ
Fs0+Vmq6BXG/dVDgbgqv+SkL6JhmJ4mCRgGw5x4JUylDKa6Xxg7Vk2WPw6k2pLXtQivjjuZZa03H
t8M42HxU/ILmKsaOnQEPcBHUZrJRZA9KI7KCVay7gCCIYLsDAaffX+DDArTAmAcLRdw+FUEyPtnk
1+6ykpjVKNIYfkzL1vRIMeWVeXa+nZ/SyJJXGgemrhe/jejP14XXsbLman5qqjI/ARAVCxP0xSqJ
Sn3FdjdbyNTXEd8i6yCXFXR6Lq3mUk6HPnX33zWp7+NPIrqIsB8GsNcksV6i8mYJif8rprEmvKhA
SdMb8nGUzrC0Uzq7gihpABgaxRsHqZjGkhhYsYbroj7Nh9aMEHP08jKfqexZtn6JuCGk5uH7/YhV
y3+cH7Fy2CDH1Rs9/7Od+96ziAsgyGgItqNl/9BDVb9H1U2C6T90TuqsQBxPPIPSOPQZYpMuUPyT
YtCP051c+7DlTymWnewRtBrikmZt84TeHyzpYOLvrLFRdUkV7fyTqXKNWV3uTZlAHUXOxO806zTa
6aHYlJ50TrprN1heJGD+HKr20iwb4PdxHHRr0L9opEdruFh6p1Lvs96NfQpxuvvpBKPcRxMD1h6y
knye6Vzl4seO1n4iXNSOqYfICgqKdarQiQKK7axH1lc4QUhDsJICc6xN9YJ1QO7nzUanrGvUnKC5
6GguYO01T9IiD7BKrplh3r9fw6f/M9B7knfTYVzaFUDNJO1BtemRRZPPZcnjv6sGM70O8kKkcXBy
0ixZR7bV8B44FTILT5UmkMgKqU19r+aU5MO7ic+XuDsruZXZl7RSbkxqal6b4bPyoW4/jDSVWsDI
v/ys+N3Izjvj/O8efb/GLD9QaMWofp4rMphBr5lfkG+desElr/hbDbvIlMZRXXMnKc4Kikwpn/54
VnH18FRwKy4/Qhv/oU0+Gb4obZcxdziacNuWvhmS6uOo6dbIJyiT3//w+OTfPAPN8aBaP9vqFtqi
vQmLeCW2vMOTOo0CJxfe2ldlvKrECFlK7Qp5qPF+6lmqbDKzZ7o0hqCyaP3t0ZX1/tomGe77uvMH
zFGkNEWb+QrMO1dfBTnxDkHqUbo23pjApVeOaenkj2XpTvKIPFuWU7KW2UtKDFcplkCFhlOVFQMK
X4s/JM2vn9mYkLXMkJbilYPzr0e4kkzuMh27kiDTTwyRgg10ggyIrWHg1Wkq+HYDcQVHWdx8Xw+2
gxJfUq7vYz4dhD5cSt0tSHtFRuexkj8XBCmf7c7FfzhiHERTb8diCZ4npCfuLIbOdS9SsQHXUaH6
Qd4fATcynzQYSMyn8wu13zy7NUz2BDs4Xf5QE0c3y5HWSuXUjB4tsJQSx5qL+r53Q9Ct4zqRJl8C
mvx3RG81WC6jPn+vf2j+oLH86ZcqgXyCjqcfYQOVJpmM++PD/FBvX4ysWCVIvABrWMFLlHufU5rc
7jtIrpH431yo+kFbaB/TA9x6ydn3LYRL5HuCT2jvDdOQc2MVm1aRq7n87kuLOaeBjXCh9DaVWcb8
5gFbVYLyJf/IR1RlIAWBUMVxBWD5d2V+hn1f/miiTtvGFRcPuHtjO2eVqZ5+ArU3PjtmaG6CNMZC
bJYJNGw711dqowerumUcK9UKkPy0BoQtDskhrmlMO2IbtX7yqhORshTSYl5mtu6Tmcu7r5N0pZTZ
3uYqRw/xx0O4O8qqVJ03Qr3wsAdeqx36FLJt4PsZd+q6Zt4w381qhtqLsXY9YD9WtZE28jQyMtNL
F7v0/RVDns3ivWQK8ZLr1biTDSv6cABfXF8szWvwi1fxKiFcmKjNfNJJWyrRKhmWqVid8osTfEKv
rh2ugZNXxzm/LCJd8iywEq7RGkerxJYtHloLtF0Z0pVGsxDe6KLAWwsN72jPpTiFvHZIMQ/bU9CY
jn3XJXNvn/ijfwj7QeeeWFJNalGI9dUM/nRA0um7r7IT7sFE4bdAQwu/dzpN7MY96MiLJtenpmBy
qAmA8DFfZYmGuy8hTTfQxFfnCnkwoxbz1/Qo153hoEbJi+h0DVJcJZBTwVOZ+lC1NMSTPQ13veEs
pcod1u6Ga8kMdFfUEZv86RQH9nD1tLHbFhHjXdyYb5CRfkdDhFR0/nqgflXYNiUDPomEUHXNfbQr
+2ZYkLsPJY7yh5FCXSO3aV8VjrXoXPJMIoXgmCCXBFAoLLge46ewd2Fj+Sqs05otMNSJ71NGPtU2
0rGuOWOAIopIUG+o3FcNsU9KHbefD2J6JKPuta1Chk92G18g9HyVoSHfAhZQvsWkpVhFId9ICHuM
1Uh/mn8qKSoiak9hjLujRACfYtFjic3QmrBrQNBJnNY19zQTGmxvrZmuu3ciIO7h6DQLI/SLfWcH
5TkuySOBylRMsK2XmtAGU2+9K719AiR0IF1FHoKVLvBj2ujeqiY1HwPNIw1RhNcyIV25kkj0mS2f
QEBpZMVY6mk+RdycIAYu35kIZecsajOabwXVsgGLZD6dX1Dqa1mUSrWSoGZkj7fbCGT6a2wXNUmx
H+MwfOHoO2ZhpKFmil5ctk5PMWjyRwo0mM5FFNP0mAItG8acjEts4zzaebWl00lypLTVDaFsBu9c
MmQVvbHToAPelcccouiaKo6OYUW/JnOg6Y2E/nKhfu+fqApqKHBSwyMt8sfcnFj2DhBEn2iIXdAT
0RNAFT9NSWsbIl77E3UVBkRlcNZCG36NXGUnyuJxSniv3nMvPGtcUfcuSjRYyFjDDIx1qK/j57BQ
QBHRUd0aVmPcTSRUE7Sc06k4m1+1GiAG9PSUNbNhFaQo1GkqezpAlq+9IOH9zEK6vBojxxccpEsz
rQYQzkO7BZxkP2jTVseddjg9Y3ECD8V+Ppufx0eCSteYfsT64yE2GCAF80816ntg43G0JTOkLiCn
wkO3cJgPzvQIbm9mMwDkYQTf+S///vxvII75Uvq+35SNmz2SgU40pVBgzuUmo/QO8G8papRfjNj9
0fQPsiV9FKsC/Ggir7WUfenUYMa9+DBA6CWgxqmu/nSw0oEkWPb7KXmZT3EY/8qNOvzw88m43Ror
4kmTtdo49SFI0a/Ph/mU0hHOJjAh2gLk21Y6k1+yq3emzUgJTbIC4AJ5hqWV3YbV2biLnIXETKH4
KEDkKcvyR0JmelhBXrrKRkhVYdyCEXPNYBWYBkp/x95x7ci7lRbbKgOwmbMI39DtFwj7ffvTJTOu
dprm1SKujPw1cEamqwIgHCy0c+ldqKV38IV3LVom6lVmkhibRxuv6CeeuSYfqzgY4S1W8tFMG3fX
lt5l+l+W2BdbGAO4KF95abX6xYRYcnbzyjlVATnTlroqcsP+NM34dwUN8C4Cu0cqZGt7o1t7jjPc
ne5iYm5/zZygegy76Jk/7Uol8OWrqNkuhOA1MWmd0bepa79Qgh3GpRbGnVrvVKf3nq0WpUGaEDhg
ZMJ7NjQv2UptYPLtDNti2hGHZcGGKaiAxBRpRQxLCc9YL95MuuubxmjTibdirBwcTSuvz7Ln0ZlG
oz3uVzGVuwZBBkwvZbAeEKQQFmSlv5qeDYTmhvdGgSgXVq9hItgUedJkI9kHdKDS8haoZMOwIIgN
snBCqYGX/yxhtHae/Dk/7Y6Gyv4V3T3mrrshgjdIfMo5MjLz/t1p1egzMSxXzZ1Lll1We/LsKZtA
DbNLHrNST1F5Tmqbe8K2YLgGbXeL0D482YiQX4Y+6lhriSNBSBL+4LLwSfBwcu7njcc82iHpoR+m
vFtctoon6vdQThy1Un1RG1oFOuXHIiiK34GlqOe85S8wP2L0GpCHrKpnNts8V6jswgX5TIhbubOW
gXivCY1mHwCMMUFqZHolKvZSNFsoYSfNyMOzEQ/ps+3gGLAZa3deS4FZg24WLf+YmwbEDzllsLWQ
YpzipryqBP48JYERbkzd6betReyaqOi2W6Fenxvi1DszPjZJkmzMvHjnu0onVgs7Wg2EbDFJHohz
e0E3ZT80w9iRVDSEL7qDqzJCwnacX2Xm8tHnVnYMpgCbqVyHUaseMcQWS0dF0CY89kfelC8p+Kfp
KkTaKpq+IgT5hb6MbmRfyWWM5W+XbpLpY84iv8D9VIBc7UnJwDBJpl4h4410rRYdmabfB7p1Glu+
Dzr1DBlIQD+rqiRkMCB0Wo7jLs97ew8zlkeuvs4Yfm90VI2nwhnM1cBSePM9CBiFpbzFiC4e3en7
kEzfB0DF3S0EB3wbiB4Z0oYoF5Od4NSs14UDfWtAQRxBmBkVYCQUmxULMDq8qfs1V3fzIdOLw/cE
oRZQ88sYaRyKIsRJeosfqQn0+BB1nfmk+4p9LHPx7LgaYeKRV22YN7HXhjQADqfCm1wOzXtVe9Wz
57XJ1uSetmGXvw1TNzu32D4e6GQVXyEfWdx+VYroHvR0AsEWdbYecvw+tgIrE5s+nmJSCM30HX+a
s/Q8Lz2OKfI3UUDvsTyRIh2eF2wV5m0Lcd6WGZv7EiUG4Cz7Ri6Ofws8jdSp3ji1gYJnPAcB5rrH
JgyHVyWr0qNthwWakkp90RJtCd3gZR741H7aL+0MLqaRajcZNk9tbbnPTtzBu3eSF7/WuAPU2lNY
tldrMtvhNm/A20sUWFHzjJ4MkEyXHzr2t1ioq9Zd5Y0CfDrTk0Ng+tlGsWLrhNIUN7AgdLco8+ZJ
VbwtMUKbviH4k1YRfa5Se26sSK6yGEzHfGoolrL0OoyZOGeL4eTpcLRZoOwjY/Z84RK4wHd19FaG
rpenoWyI9bQEFXHCiJnPpN8oVdvDJqUTNvH31gwMih+dEL8c8YbKsgsXMZFcoCCIc1JJbSdRSX7P
tdLE+EzdrqN5NgJl1JpuN0bV89A+xkXZQuqwHmni1rtgUMs9J1CgeZbIgkAU9p2GADLwwkEp4pnh
iUFO8TJO11bCfcMu2mgligDTp6ytV1Jhp6LVxWLjDpugjsdj2RE71+rgCRNTeOvMWfrWIvA7Jquj
brwaaTMsOhCxoFeqnd6gDAd1YOqLWI8+oQUDYRGnoKXzNR+4CtQld07oZK3snjzU/a1/0fDczEtC
ZxfZta5UprEm4hOTlVwO7CkQMvKv92X9q2L4uK4ru9nqmjO8DFq3qzt3fFcjc6l0hmpvqAwf5ppl
PuSwuikkW3s1n/patB9qJ160Ri9Xki3YbRgA22CkX7eW0940CwiboxQ/0PDGbBloY+ZqXD0yYkgy
oz+NldLAt4Vg0ZPRforslNjwedJoAUE7KRUWKYUKHTmxFT8FfZbsv9+WmJozRHcbyw5kwyI0x+pY
8LVckpSBoDWAP/wwp6R/X9lEg4tj7QMK703mQBjQKU2hyeKqOn0/NPEwnAisw/XXc7stoxAzb5Tq
e8ip2YVbbbssJLPV3VWjrxcu4MPTT9ErqJK+V11Vq25PmYH6axoSzwcv1pSVxZtf/PFcY3vylBTh
ulJpodJcZwjQFTH2omiAfJTCmbRYV5fc0BsKm7g8gPCslnTKP4rGCI/zRL4z62LP1AGBgqmGt0wj
D4KY3BJ3PwFe027JiI10X0ZxucSpkh0rz2NLMO30B6PSjoUZ/mYO4lNV+IrOrcx/NmtFJ/4R0slx
/n1H3cVyGWLgn08bbRRbZtPQ1UJsBAaolRUIfA2/RFHtATxxX5dddi362N/juZRExgfdB7tq8th1
uHXIkdfNNAbDU85iOG1u+2lz+8eh1rtLqinGcazVXyhl/S81xkg0PBEp45F6R8AvN+VDpFHBPCR0
5R0TOTb5M956HCTr80AKpKpa4bUG8Is30rq5wjJvTQ3wJBnbcSe6mIJMUU9VZK/8qZk6H4AbXNVa
hyFCdJIAsUZ3ZGp92vAjyQynyGytNzwTyaWxqubc61PwngywnFDgO3aPoHs+/+fDgshGQTjoKXDR
FY5SJRMXKYmQtbePWmLDo7ZBhjrgNFy2bMnWmsIgPyvrjZZXMBlrdn3zFreUKoPiXhFHhl23sJIe
F/axzev6HKY9kpGxM38zfugfZNYS9tSW0REv2IebVexI25pcZofkU7FlSK9/lZ57cxR1vDdmscHm
/zV/fDXl0ZOr89ebOq7T9/rqFdxlw6UxxMRaF4p9cLy6+dA84n/qIE5ekyTS+aI4Yt8jXljG6EXm
qYNg+n7RU/3Q1Tqbg5HMSa+TLkDLptt3kbthjMK+qibqcu79IhhgEKPw2yb24B/rzEGXQPjGDwB3
6iLFYXLw8fXe0P0jHA/qq1r44THtgleN3+OFcp2hLlkX85k6LoYhT18SX20PWKyuiZv8AgYSf/qJ
etSlUF4jA3uiOdi43hUy4HCe23YdPZfo35/70vyInEGug8pgMIn78jCWKI5drfEfM98lngk29FOW
FEQA+2P3QpIQWogsY5qRGMkqxYV7cJxmOdeB83pWWfey0fq7pqq/lNSbqoaIzWx3KtwrghL5CV58
4NZe6resDOjEl322qc1sUzWxdzTJjDrGjjcpLoaCXERcucC7eXJ+OdAs95jT+sCN0yCG+ZfAan4E
t2HtuC32wNJSkk9QSKlSKPueqOKMHcV0zDxJz2V61u5DWMB1+yJ0vzxlplqecJiBZa/IEJ1P5xek
qoMKru2SIPfS8va5C616+uE/fkT0DHOrQbn3pu9fZKUOOyXDs51FpXKZn3ONoT3xMQLb4SlbhQoT
E7axcYqxPfZGgd9hepQ2P5j+NGgjPAYFueu2gE3AnSgSqIep9ukuNxpnETCMvydaFu/qkDZ8MSif
zFf8DcY6p2bYETxkFkR2xdNJiv/XwYhFteEnPueGY5Cq/UqxsXuU/UHmhn7oncloKMHDvuqh0Z6J
CJPLBp/aer6bWHktjlXugPkdAN/XsN+SgC9JGMafM/stq2Njh8wzWJqqUpDpgbB6Xofa1hJH/OA6
HrlT6xfJyjba8EaPbJf1Ij1WZcWFLcnIVuE/QKHirkCWtFq/4qFxsQbvGzPVFxY3dYgMGAmGbOSX
eOWesg+cnrEs+5Vb5HGj7mEVLAa1fSeqo9mK3Nd3Ttvtekt3FhU7h30tFLIAPUYUqmyQxNdNhdUi
gSGm2svRLoB9KWNxdVsCKcowewYj3i3iPk62zhCfes2r3i0l51ooteAUs/ZeLIW/edIb/s5Atbaq
prHDyO7nwbCZYPyz98seftUazPmiCEcF7OVxUfhlfYi9RiWOoPcPGJAf4gKrA756c+M50sJ2x3o6
N8Dx1uWr0ch/KZ3iHcBaHdqYARsdVOvAdPkjqUsou9NZgW5tWQTQFLTo3YfScpGCNFxinffq1Dat
pF8A38W/OrQMBTTLzD8UIk5pAOZfdLd/tyHMS+6NMZK8sD/Q/m9Pirkqg4xhOdAqsiAZ1Y02XV3U
AFQ/0zoqm9DaqeGvQp4Hr9o55WQyr1UyTRIw0kbSP/ZTJ2NemiZ6FUGnzo/Aytpll5d8ARQ2H5oE
TW3l0X0Y+nbzPexuky46kJnWppX90kioHPlYeQgR9QM+J2vXeiSgMRBXD9zZ6K6nAo2Bnp/mvomf
s0BLGEsPYloS5+di6xfr5AC7Lw0fa3Qpix43+70mtk74Dtgn/lnk/Jb1PHWbd1WLAXc+jaQvTlZM
zWfUa9kgeiB0uPDZslVEgjaa+dTrYUdqAlBrJwkOJLlCT1QN7ZY73daDwPfm1aW+AyXXLhlB6IDW
8K1ZmkUAliPuXt8j7S7TYsdw0r4iOCPm1w/8FzAbW8VMtEUClBGiqAsg2nC7cw8JddW3xisgMP/g
TYf5EQwjDLCxLo4M8V6QbozXmkSkS2kZJJKgEPyhZGG2yhJw8DSOTplGEEgtNOeH5+Pu6wE9HRrC
aO9qk+4039f2s8wBSgDwFtXRieqjWUXpFstLR4gM0x7lRa/kD4LI/Hvlx4wjgvZBt/HAeNARF6Td
/3OjF5HfsvijoJ57jkoWDZtSxPfalZMOrVZ6IOXDldRUF0/XA+PeHmtLQEExjd/nR51d/mxdBldz
u250tODRVg8DWbaDXxY/mKw8xCMhPZQF1rEQw66gHbqc1aUhrs7Q0bJro6narplmz/SHnRPy+DuG
J2a5Zf4TxR2kKF8bN/iXnVPsNM4p0kbs8llWr/UBiMzSjOEfBFWUL1MRXFqNKFjZcL8MlDL3H9xg
LI9RBjkITbtPMEQxbCu4Fg9ZUYlj1vClLhp9a3epv6/ZiJf4SAn84DVS8sSxKOvHwq8MEDGk/XFH
UFFIIWrZu3UJN8ptw02imNqBhfPZ1UBHfHf9I5fEUud7VuY0OrrUNCDXtXuLQ407ovuhyOSp7R11
h5Zrh5KxItlS4vnQgy8jkv+bsPPabV1pl+0TESDZTTZ5qywrWM7hhphpMefMp9+D1Dpn/QHY+0aQ
bGNOW4Hd/VXVKI5kJR0aVjGOV71ssCNEMakEb/DlcXGujhibcfAHD24WPxh9zm600gxKkfXg79Op
cqZ+f3+r1ItbJaOAndkCx50xGeqdmIQPjaeAdYs2hExq8gltEc61hCfW9cWbL4b4eX4kQh1FdVEz
CMeaT7avP9V0tT1aBJfv5ySG8MN+8WuCHcWDaerBhvKX+lEw1zt7AjKoHGiR8zz2Jwjy4TlwW4tN
F+qKV7xqOV26sVvXmBzClOWhAKky+drRa6PXpOdtbdWQymjhOS2iuuMzhvHJ7B2LIoYnWX2PviMf
iVUzAin0/KYhF3J0rAmnMLk/2YVNPqMST+QWgs/a1jjac1qYEkRFzqibxYblVW5IuLap92ATfxYm
41PJSfAV/egFRmd+dNlT7UXq4YpiOLq3cLK+6eRE7s8yfemzoF9MkMT5PTaSN8dnH/bP929Pns07
xem3WaFgp0+qPmrRdHekN0p7h6vg0WNTbKSfHe3atH8nbwKnzpHQUbIvDZurXyHVATct0Qmrnraa
atz3fuheS7yfTgMHeDLqW66f4SIPFzIv84UUTPKER8MDbAirbzmP270VzE0V5mZqYUtHse4D4Yvf
EyA2V8Y91hrADohrSSq975CZYCahH4BQ7UxsWEAu3StzjHcqHdJbQSuCAx7jgaEOZpG+KL9MiR9t
uQnyVm0bw2YM4obXkbHY3fSAJ0uuXPY+hHS9jqi7ZQDWs+rn3kUh8tAmD1nhMb+onNy4SG3PCkC2
0TaPVKEMx7vHNV5VFtFEDQrDA+Gth0V9sPQOzADTD9/lozzLGtBghlUhqXmIMWZsw6YsN9VA67rM
cQSJMNj2vmfvCP8U91FMiYXoGFTq2mD++fTUSO416Mg1Sq66nX+IIhkAhi/ER5AzkS00x97Fljm+
6IG+p9JRPDQJhulFigBvdgxznz+/Z3ippdZHr6XR7yDBidLhWlYFOiEsRrio2E2JOpOzdERTn3DO
1sShCpJtJbsIi5IfCsa5CXT920QSYUtuc8aDkd8cQ4H1LvQ2OsNPnK5zWHmc+9IW+6Qe2UCBoopL
n8EBpWz1/GqNxQ71LeHTlspH19VvrJ320/LR8mq41EPWP9beRll68KxaeCv3N+Qfp436334G/Q00
d/8UMqQ5REqTm/t7zCcOuoIXKXasnkS955GEb6bJoU78eg0XQCfSi1wwiUIcwsqtt/0A0L3iTHa0
dFU/aQHuleWhUWicGiuBLcAPjHPYpE90/5BBrHr7HW/AkWE8U+CSKJE7MNjhHLLVkAefmF+Z6+W5
KSr+pjht9zw1deU+EiZHRF9ciQndqy24xX95yAswt8/yb/VpnjAkYq/bA79Y5Z0dnaaq/Gt5h1Jk
7qFqAOGOMtjeMA37HVqFuGj5U1k5aPq9aLxjNOrbZPbq+PNIiJlXe0jDZxYAbNxch1GsBYM+Z/Lp
/ukx8A+Be9OK+hdDmX3v42tRbqBOUdH+NKFzkdll19T7fIyTBAINpu78HHWJ/4y4utNK8buhP/EY
SfH/jGs0DuKpQ9DMKhOpGd6FzW8dhaewFBld2+Fc05SmWOErqMBdl7zS3tWdSxvL4AAVa5d6RvsB
FnaL5Bi/BqR2X5zMWMcZ7oeAMd/dOhXFrX+6fzLSopxe297wzsLRKGKcV+q/N6g584Yy0QTpYaIe
Rlzm18oA5+kXQ8SsPnnpvSb4qQETprFelGs5OB11xFZL0tt8VxWbs8x1CT0oMVA4wXb3n5vFzrA8
zHr5plVuujf8Use5ABHXyB3/ta3HcB+WoBoz2dq7wGSZVSCl91o2ittk0qBSE5UIO1fc3AZPSOVw
xQgFkxE7IeY2VhWhYzyIDROGQ9Tm4a4z9fM0X5LcILXWoCNoSc8KgC5aBV8RoU7h+6QUww67iaPB
LCpzrTgBmM33dZGkXzENfl6egzsaEsSW8MVQufZHBPG25qS9glaJsQKjFbP8eUileYKCwoGJKk+7
Co9aR2YRgAyfmtmGENB6Su6WZaOAPez3tXvAnJ/tzURqb13nPkWNpBrbznIO+IFLWUvtl6dJZXLP
MeKx7Ups352Eb2WM7QQXpsv3rh3I19L7KupO/wMo8PfAi37VsA6zc63LdUZy6G25R2qKRKuG4fpo
mVQO+LOE0sKrGSs5PiWp3b2ohkuElcQ33qoahkhEWn+wP6uC5olmlp0DM33C5DAe7z4yisJ2fOL9
0zRV1ooWzfF7irGY6oPmPhplq66tDULbDtZm7SjWg0A/uqYCap9HX0HXksjxHOoXFTx51ci/Knuc
zq1d5NuI/chuGTpJNalDr5dAJ30+kNJi8IKBvbjB3cZvzblBdcA2ggLyRTa7tHzAMX4XNdvFs0Uc
Ndkt93yhEnL9Q7WmtOi7s9vhUjpJuPeCmI6SKEAS7aoXr8BvNtYG13ItUQ+VJ839mEAJDjKECg3A
xlNOf9JTbL4DBU+fhNeY+7oMiZmzWhxDlxzVcgEKB/WjrSicQA2xn1NXXtSU/9JDLuSRZpYYfmM+
Lhmm71gq79C08qWZIu2UBF267h3+QR2o2KeMq1+5RO72KU8MYkWBAPUTewT6k4mr8CC9quSEF97M
xOpILSW/q8kS186WP3QQFIeBYywmwIROA/bFNMTE6a+4cw52asSfM9ACDHOVkwAqqCaf+xKXwUBj
TT9a3YPQ60QjlIAhyddlQPkRYe/7hXx01G8ri6qbwWitk535lmhxRE2Rpo6I59RlAexeDzYv8JoJ
KVI4BhAoia51sElxvTCB3sUxriozz71zbyXNLSwyba1TLbvFmSLe6LZmeQo+HaY3Y94X1+VszwWe
Q1T/omV/+tlNBKKHXw1w1qVqFSNloe0dzX/xkzp+TSBb7WXdwORaNgV2a74tI/EyiRyoizgqlpE4
wa61kdM8poOyacPGebfjcYtDfPwGKiwgDM/w01b80uCPogDr8mb7TgWfTlYnNlHBq+SJCD3zpvtm
/JEmpNlTMDUzJms9xNH0Qv1zTTNbSDlT+6A6izaRkCYVnCkMoZvgyhUzuLaeASbQs/N9RmfDGht/
i4s77V6DGIOD6sLPocX0pbPYbXSXZt4hei6HklFCV4gn2plxByvV7VthhS8z6YiTw8U0Q/pX3ARR
KdO+Flv9fU4wFnBNudxiDSYBvXPG4cpAERoYjRpMnR3iBFHdWtdpKNeD26ibLQcogmNbQI6BWJTi
/r+QZZM0DU2/l9ci//9f75Hq9l0ZogD45AQjP0p/4Uc8hVFffnRGfxa294O6THlNPKrSdTOlWM+o
S05lmBgzG5gJvc+4DBdfaw64nPEufhVv+hBohSEe3U8QJD5NIl1O9QwJhSF0uToE5odGsx78z8oO
zvqpcYbxk8a3ddfl/aFrmmhfmKZ3TfGdXVsmQVGRXsshbLa9rFm05sVCpIxK8WW7O6oXzOPQmT8C
WH4g6/l44gzMPl3K3KBwfxhWI88KY/iqt5rsnTQ+vFjGVyR3svyZduMEgoZJCD7PcI4VWX2OvPQJ
1ml1G+uyPKs2rTcaRtyNViYO/eiD9SA4eEMU8qx3CofCfaUktH23xt9g2x9G6VRnhiX1eTCLZIc6
T7zO/bMkV8QcX0mhE4GUyb2TwG1VpfreLkJoUZYYb2Uk3vHAFk96QhWGabq/LLKwB8/Hd7jMQf4Z
ixAd3RW6dp6sgvnkIPbJjDXoEwZGNAd0j5K/Dx0jwalOk/WHCyErYtBV645449RKk4EjOa2NCnMc
3QaHZSTvR5huo+49p9R3H867xSSv5HH0QAs4uT3s8oloYj1PNs3AbtcmvfLbMExuWqCCr4AiwT6G
2qrVf9+Js61uxP57pDXtY9DoGOH0ltMfpjfyfiuDAdJTNDZfrjOPt1wsm74XOef7rhy3q/eUZXQh
h6UUwLohbNvIGLshyJOXml2qK/xrMceNTWYR52qCsLs8NJohP0yo2xt1pBy6zPJ3mRS4gz0TQyRZ
t3ZPuW31io6P+EkV/R+hPY8s9ut7Hud+LZLAW1jlPP3cJQAIiinSX4WXv8IZWttYS76VA58fTV8n
zoBpAj7qy/LUYIHbYsg7cu2sQaemwVnI5B31TrxNdIAjo7QzdSGcfTRNu+dihed5CIPXmldnq4DV
78IBynYz5do5JCcsXXw3S2SCI4l3oCCLykwR4i2OgNjqKrNewLcdk7obHrVIt14A3Cj0Zx2TdA2q
oyG8cMsziceG6bCOnn8cKVy/sa1XMCQtUPYADzYp691eKQel3y78Q9W349NdOgMqmmz8vBouTcLw
C9cDNWJjYO/Yd4/bJWQB+Orvh20ztW8TzA/GUAbdIrSPoT8EocvQyc/iLfoYWaEUHwQZNuYaxKLP
ji3T0zL08AufcyTfoGh25AyAtYn2m5DaF2Oe9GK2EisQ790pEnKVEXrcxXZEKIxx4LVf0k+6SXMB
DtFg55kKN06CAFb7Sl/DxfmGAXyxupHeBT26yDDZSJWLczK/Ul7Z7fpqcq6iInOYZeAxCiM9jArx
3m2xL2g6x7fC4urY+sf0fqr2cR45wgasN9c99EH0pJO/wWCvA4NK6UXTEJ/e7/ci7EvL5d2gEwwx
O8c8mVT2c8yGf7Mct5ffA4yGsWHGNXUhr11p9NYJba06Nn5JS7oOUNxlkgfGcMPVLvxdTDRLy7Lr
HxQJUIaeLheMLv80cxfIYIOwu0yp2UFu7s8PjJh6v6w8RuRjG2I1eRgMb1cZZU3zDqZapxpqtuGW
uQ77qTlHZrm1Ld/7U5Xmc6GrVyoGy1fpJr8Z28Q/iET97odyF9Nn/6XZ6QOrm/ygmqzcITWiydNT
vw5UtGl7L3nqRGC9eKNLSKcZ9H2W29ZL6+g/l/OiFw/JY4cbEFQVqV+DNWunOelfPf2Qj25QyYNb
uz0k05TSuQkjPyfs+9RM9wHVUIwpaWPzug+f0zj2yOdqUX6d9lYIiCKBPSXvHKd55rKsemxLozqY
UXNqEXU2GhvvF7rAqgefDOyqnC18y9f87g/9SVujttQ7wD+5Q+l794mckcgrxYdrEnTWTS06G23C
sbKMU2ygYSF2IbY9QE6IQrbujFSKzbMGEIDRpcON8+xw/t4PJN18wFurebH+BZ3Va302diOlmyXV
3mraR33B0Cc1YTU5Rmy+DIrpfZyQ1ad6sjuEaZDsLDr1Nvpc98PJBuPifPYudfvRwaty6oo62NLU
a353NBa3bZLvOQ3jtJ8NGsq2qWGjN+YglmWCOJmAqfM8zhRw4XXx0a9eQG6KN88PLVQsyj6JICl6
o+CW9eEYn6XD32pkqn2SVY+GJIvLlNCY7BU96SXDgTNzv+shFm8Z1zVrPD6yCqvfuNHI2JfZvgkS
SdE7Wu38SdTNsSU2cgWIq19LpPx9n2TG+f4EgnVwz4pydVKVFDctkxaLOHplCwlekxtKicbvHhiX
Lg4u34dJ+m8G/NjUs+3d5zgF45VySmzzrjlu/9GSGhQPw7JQcubIU9oOzfPAJhWzP8JdWz+nIuLk
VDjQ9V2HGdPy0rqYj70RC9KSu6npJtrIQO82zjK8TvRm3eq6PPRBomjcHMRZysQ/xGiZ93vLQYi0
S82OuKDa1QmMk8nmEhAO9WHLtY2Cq70WBOM8tiweWJG6F0/P7KPv03saGSluixJCYmH7Nkxzz/8I
PXD/nJisnx5GPpfV9K0r+s+aDmAcOrS5/XPd6ajF2ICC/jlZREU6q7WeBU1PayfOWeukuIaRToMh
1d7otYQWDGxCNSkMKvem4lmkQp59I1UkIEYN8IIrfhOIp1Xbjxsae+ZeWFHh4SFydU5GnyLpQqt3
oWl4a/5x7VoTDWZvzSmf4cJJy+30z3wnqy0iY3FzYk3Klq/8+7eADt9/Zvlhxl/IvjjRcgMWSDRl
9s0PEiaaqOLU5VCEofTI2otcG+CD0YQz5/++eEsR+/VS7dF1IvXITKxA01DaF1x7NmNeneSXf25U
0eXIJ1snf3S0XttEjBkfrdkThfGvPgvDyd5wA0KNTbrgQlbKOzVZ/u1xXqbokJsoND3khWbGpslj
B69qb5SePJKEYRbZsHOvsCy8xWpoGb9xrdcCN7ksD2Olf3qD5VGaA8Zl445F9gWZH38W9slR1zyK
LLCNkNCEHR0145vse3EuAHCuIvrm90lLkY47O/7rtHuHfeg+Q/mvNqleOwfVtR/RVFDmbDjA30Jd
f544fCQGQ3MTOGplELLj6XzgDQnYqqyCF83Cf8Ggdts2kX1apslKRea2JTPO+5GiBBvLUqpSMMuy
WIcjGCoSjzToVI73PYrOYVyQpGJdMtzYd1Xxl0tC7nukbVVXmmJaN6NPWtvwEV4ZqOFWo9NhCMsv
fFd/eQm/S5/0z3pVUJDTE/Ighpmsc+JjZZi+DfMDrePLyw/4VI3d7/3zo3rRDo+izoYNcavygzDx
Jpqg2LuNCReNCosjLOOK8V2/8Q3muCQFesB7mIgMgbIaguDdpBmN8uv/etzKYvtSp6ZJofOj1rrt
RolG3Co1wiwIpl/5qHO9KDT9puK8foCKnO4iA5MOlXoVjUFwtNuarKlftcaaoAawreKS0Ef+wCvh
b/OWTa4BNPhDLxV93XU3XsIyjT6CMOCQjxTkmE2JNzZ/AJEZfxRextmoki7baX7KK7OfLf0VFJal
KEoulQhAXuun5abx/NeCd85pKZRbvlSI5rkJkPQTd+KUGUj/iSRGfC+ZixXywD0b1gS8HQ1Gni+J
FQKbhhHvmRPm/ri/2rbVYdTpumvqoEqy74k3cv4aG8Lvvkqo8asgz2REe9HHGdsBVQ2QOPEd9mXV
rzub1FHjZd1LXuPhMa2aj8pQ7Rbrx3LTzKkzR5AYjFJKIrP2x11x7EETAVNvnN+FtaXzefpTRvi8
eKr61xIP7qrXzfCgDfhL3PkGrAk0TctnHENyKs7YMhSj8RimQh1NZpIPiY+Xo2879R1P9UEYQfpe
mcPAQLcztikZ7Ae9BNuGdW32yKlI4fuz7VMY02+kN727Xh4S3QPGmo7mLytzq11Ok/BpSBgK4j7O
ETHs+ksr2omXIdqwB37KaeW6wXFH5Q6ZxNAYZ8UaV6LKzAhlQspftpe1NOnFDvzhLBuzPy/3guWh
zdJgdukT03Pr2bC1b+qv9o37XJe64BDDTSconLXLBwexZ12KnLMNgONgQ2IacB2nlSrwacJmyPY1
dpRB2c53ZE0oL/ZTU3XiolD3CdAQ/Fn1VRzsli9qQRXsRw1Tb1yU73Bjwp9lFdHzM/ePmiIZwHzU
+UMqRyLJictpX17CojM2+PdRdaTIw1U+J8X6AamoXpmYwL5izVGH3CRwFhZ2vAfkSq1aR5S/lFwy
mzS1Ca0N2i6oSkEtgjdebLMiLRhByp0q74cpNe1PLXmNFINfq45+mUxBx5zW9jWJ+w83BzjRp+7j
0C7MpVnM9l3YH4M6NsR1V8bMjxmUAYppBu5EALQXJWWsCk7LyPxA3mzWlS70rrTKzSXiUf0wKmoM
GRWNa7trkoewVvpK65NtzKDiRUjKCf3ChTyZyZ9GGJNHaBmwNekoHqZC1rf7ZKgw7VU3E1zowaaU
xpgZMPNDrcd4q+gO2jc+WHfT7MoT6WaevQYPPBFS/VDUmk63gxFskpBZtWfL7EZbYrgtajvcyLir
flDnAZaWvF+LgrXPYZrvx94fjniz7Js+1iGFZHb5O4LIVGU4y9yEtrE8nPAYhvmR7J6z17PROhnN
8xyQ/1GNIOHhjqdAUTFTjeZ0rBXWLD1GnquiW9gWPQvq0LyYvv8oMjF8sUqNlYOveT40YyysHsgS
kqV3fKg1wuQPn+81Sv5Ku32WTDYtaj1zgDw4BW3gPAF6sN4YUfk5iSWSZBUzOc9cJ8i3T/RJZTvf
sMNLbJjjEZg7trt8HPew83LA5UjR+KPEucdIszLnF9mfG3UHP38caLMKg+dBatEzOhm7b9oW6IUo
CR10/utyo2OYJXn5sjxQJOHI8Bhy55ezupiWYqPyztj5sQk3fQk0M/pGUgjbZvuvaVuT81o706Sr
SHzZVSg+qsLIDxq6NisxDwVD+HVMOd8JHtUZapnCWYt1lrURhnJ59LWRsYz8uSzKC9CopPMGvs/Y
3g2GbTdHCokrr+w5E7tEYcex9E4ZlwDddbIHY/Lf49KVj0M3lYdOATXXfOWtF/Vei5V1UhGOlOUp
M+04PMGb37hyeF5si6TUIWuOj5BXo2eSPOKSD+VpecTBKNzdpyz3fa0SlTzls+2R4hBUGxnnuyW4
bneYcntbfqWa+b2oksHsHU3op9pEfkJQshBy32Yt09h5VU6IFdpJ+lJ12kM96cVX6GaS1gr32o7S
PY9dFFFa4dTHzIAyWpodUjVTpLIs/I/O1o1TKCd0p0xznhNd3y6Jp1D4u7ZrikudhDdtGtQh0vRi
5Xh1s5HmXBMRGDaLgJ3/dX8I42UW3HvvnOXudSI/+563Altm0Fr7+5YmN7qXZdA9pZSmRW7d3Qfd
02Tzh0w0S8xTnV5U6RUlaA8W8qkgJ8O5mD+SMWF1wwYOVDg4a1qZMr+d7zrMf8/efIOy7uxFUr93
dHwcGhWRHHalX2xDrES10XPuzOLHxqw5aySVf2LMRh5LQLSEzgDSVmrHYT5mpIk0IX+kgmkSM20H
YOZjBVXsMDZau6/hzodmnN1C0HWrQo3yQHDozaZW8zRpTfBKgfYdNVMRRstC5NmxTQq5ErT0oRx4
s0LdTh4QulVRoXqltfNxN4ONYZBsg3IA3tv7x0UDgPGpb0luYSAyptzYZlqCnZBe3/kIoOV68St0
tGffbrwfhvfOQeaCrSf6bZnND/LB0VuiKP9CWAo39yXNnVKsSDXbrJqD6i8+VLeAlOY7/+5DM/X5
uitV9ZaMPZwGvbL/UCxtKPJ0E/rmJmMtJMPVjNVpuel69fc95ZkvjBinfc45wbo4QVif3dxicO6G
7pZwCgmQou/eW94gh+W4a8WF3MWBjdgeWn+ROTBukuZbsl+OOo22+IhM3zpLE+SAnMwSv1HvPVVu
pj1FcBYyxRb0/rTgcmCcb+Tu43KD0cfbExbsVylk1PvXlm+MwGxXBsaMdRv031x58K+rMjvF2eBf
l8NuDhLubFiEbPtws2hHgxlbtE4QOJ6RNGXSv9eBIfFRu4wVXVuclnt6a72OcFjAlwMAP8V5qNbk
ao0PMwn+NJCh/3B6XZMooYFqGkgvEk2igrh6wLlPW+2SnPJCK14v/6dok3VbJ2CA+N+3bYd8klFS
i7cgo2l1Ge20I2j8IEm/8zkVy1mAeA3N8aeSIm6+lwIamdIT+SIrXy13uZKhfOkPGdWFlw5WDLOY
+rzYw5Z66jqVwzb1HADMKqaGTgSjWiNwEe6qh+3AUQb8v9EHj8tNbQanmiz/CYExMO1902Q7YkDM
B1uh8Uol0IGJPI4plGRd764qaJuHSk3M1cvuOs5fCgLy+T5XzU0ziXGNWLjStepcht14ruebrk3m
G6telblubwdrrFjtEBgyaf2QhkbfETWEuOQ9cdADH8Wknlh0ND5UcWrnH6GO4Zdj3c2kzP6EBIfW
Ow90wrila7zCmxUzzniBmbMK56sIgTD/jE3ihx/gx1ke/fN1zRjosjGo+Av0ubTWmY9bowjXdRE7
+H0RHTTm5r+GCARhUalfHXfocrV/kSi3WMpSNYMXzTR91qhKXIxBlUdvcsQsfIc3IX0xsupTx3rE
2PjXAKhk7TAlv+rZBNSGT7voZG6usPgVtI9CGl9etSYa3VWkxT4Il9R6tO0E0XSWRE1ckmuagep9
MEdrtCi2ENHW7djT7p71nChLEbwESow4NoyPHI8QBbsFIV/yX9tsKB1EauwFfsuBw56YxpTodafe
5RjoGtlmSEV+MXqnfo4MhE3e/0fGttZ2zAzk/3kvkbtc67ywwGVGlyJ4ZaxhmeouyAje+8DZdweM
kEZ2anwWj7gzVs9+wpBlMRjafXbMkgP6/vBZW7a3Maz8t+9oNGnOwJ2mjBnpUT30aDkO7TCGllIV
qp0LBIqXUgU/SsNw7o8MHUOGQzR97qBxX+IgHC5Yu96XR8tNh0XOmnr5uDyi5Ho7NgBSbSuEq5Uk
tD8M5V8Go+soilcIR93HMrTVIYxnnXIvgYYhrGTH/81+eF0YTvicaj03UQTXNNWMVenhRV/3gdZu
zIy5pYw9hN8kPEpjah9CZbU7E9qZOe3ZldHxoVvyVKqvXhCG2UQu/1Fj9fQ6zKy2LkJ/4IKFspdm
OLp062maHP0opftBtDQhHlfjdaXh89I46Se+deeB/FW6E+itq2Ho/L1de7RFlGl1m5qhurWdbj7+
77g+9V9oQ+mYLiAKJaVuuqwz/07ICwfDZJDBm8WkIOqWBwVlNvhGK3ybt0S9hbOmMqECgKdM1lEW
f4ZKg8E2OvYlSz2xoqvl0FPy+rRc9AtH2QfCemK1fK3Vkr1vUQHkdQ0RaSamy71cDugr+GDvYayB
WqR7QgsT0QSqD3tvOyiK7OeAouzhzZpad7vP0ROv3xSStrvSLH52OTVx40jNVpblLTN8jEjRfDPO
DmLlxOoBQNa/+Ik9mymOFdWolRafHOVEEWs39qcW5gPj2oId4pxLayhOPzB1E7e0AVxVK3z9kbxN
GfIQBwl5xxfFgwdXHqf1tsADVkOP+DLtsoCr7Y2vuCM2TZ+KbR0UtOJAivnfXzl82bw0/0patCzy
KEqCZHYM2IbGf8AfpxDkE2eACmcaVqi0jXDJa4zxQy5QGA7EvrRyBhtWZNxEZNm7XhGyLzuYLSA6
3CvmHYjIdhe9+YUTrmTMWCyovVssRv9SpaJee01jbA0XYxyyXHQkHO8cqi7HjRFTt92HmXhe7hmc
tEDebJpWc/fNPFBi5UUiin1jpyKAN3jZvzmlrfEKhy93xa5yvhOwwGqe2S03uma7J1EihAdAyi4S
a89Tr42/UMDNzwrAr65HXwuIxChqWOpFoR2t3I4+h/BH1bKMN2XUP3YxQ1rUSPe9zVttLYyGutkk
05lHlyAOKrysfWEAqwjT8qyrhA4lBjJ0Nqe87znFS+O9UuapNW3rI+nriWre0blAN0AWIXExQPdd
m6nFEM60GOg1ebzJPZD9Dj0M3ZIBrViLATAG/d+Zja7V6osX76YoIg2KPLniGpc+Ok68rwpTHjVM
H+cmxV3jjm3KwZANDWYySrXhF2DYpsOFS6cxq6jq7y1l0G01bOhZa/4cQ3Jliy2TD4C5pdSQNkfE
yFs/36OdATQxIL5LSZ8RmWDHP+QRamTZIzsHBoFUaBvxLWhT9aAoxiWPlhVXvTa4x0pJJcehS10B
fAh9S8wSdZw86lpcvTcKjdYOtWehKOq5C3cYk4DkCeM1EoFDbs3vDz2Jndci8dydueSv2xyHm5I3
x5LFoefDuZmi/5P7CYf8Pz4Y4LeFhVZhCIHZ5z+4s21JnaSocWk1BcuqZ2ElHTXnPFVdhTdnIsSN
6+Ysi4RqwNw5QqPQNtKpu4OqmdZEmaFmOnD8iUP1y7ZwQehe9WUTJf6IkJgilqg36Y3Do11jbR7b
lRGaD8q0hm8za1zGDYA2u1S+WKCj9n1hY9uEARGRnvvZYlNcOyMZD3jYT6bpT2dfmBm5dPvLK+xH
q1v80H748L9fLMz/BMVaNq4nAZdV8nwAYpf/fpnvMisibAL72epsUIn4D84eIJkF1rfcCMk8sS21
j84pfuuOBxBZOOMpgcHyVDlJirjn7j0nWlmOj7GhHcSqcj28KrD1Lr4IL0FfeMfeTutzp1G8+X/8
/nJ+zf7tYocp2jUsYXKM0K3/YglzJet9VWlzFMBp+ajI+GzHHTfv4PCSD4p1Tu1QHrQmDfbp4P7Q
klBesy5jCErua93N/uReRS8+PpOQDz0n9CS5FTUDDBcF54T1x94tsmeRUWhHYTVb3czIbl5iDBsj
kPZ60S9HNT4UscguNh02tNCuAxO3P81jBhv1LjzyO9XrWrTgUdqmvw0cT/X0nXB+eu7GstoPRAbM
Chs/uwjrQs20f3Apjod4OtUXZnWrca4pwqFon8i6p69Mo+fOnituRpgUwIRAGkwUtc7aKASdcx8a
4oo9MH5qfW/X1Zr12sw3Ljl2HB3vWlT9HOe5OdWSxAqqIN87OUCwNOI3G+c5kRWQSBsckuzJGF5l
iQ+ctTzZpxjd2SaeFhFvmJU8K5mDsowR1lOvpsMS+lgcEplJy2bAUNSZj8yLx4QjubbLMDuue7pm
H2Fz76vfHe5SzE4UUZZKKDzl5cHLtfjCNsfcFn2Wv6Z9TlEkWIqfzoSFs6dAbGrKs+YRyfa4rN9v
8NVqB1q5zyKz801TyupWFD3d8zLMTxEAls04jcXjNAq4vF7hHoNuOshSJo9h5L83bsbg7SAses5r
kF2fI2ShTWiRSg7ihG13TpOjH2RfOjEWYC/KR79uM3pJ5XPoTI9hwhEdEyzlv5XzZ1lA8hHectVR
S2pUVKu1I2Gk6W78sPLIfVkEb8cz7fcW4weIvTG/9rsF795kI2kRp+c/Z4k/LFmqgFrPgyOjpyRu
g1NPL83QlTEBePR0w04scpPNuw5ofTUgraBtEbTnijpuHBpYQMdqfrKtZg+nL1G9wop+E1fkR4NK
Ej1x0H9NZ5OV9lUXWv283JAx7yPibb4jnxHruyvdRyN1BMMn9U3JuQFBc4ps4zVP2MVrkYMnNWhL
2rVthtGznP0/lJ3nbuTIumWfiACDJkj+ZfpMKeVVpfpDlBO9Z9A9/SxSPZjbqosuzDlAQlld3VAa
Bj+z99rlvLhW3JlEFJh3m7EJu5Nldz/Svi3viKgE7I6mYUtkOOziRZ+ligEndunXQpE4uvY+YTw8
mGTzDt7wUJQ0bLsOn+RYkKbXmlPyrCmgRz1bgbUnUpSNgNBaRnd9t2tRB5u72I2LD6UK9Nz6XJHg
vu6PXUfg0NVHe4OWF85W5+qX2WO14UahdXbFoD1lEVJqz5u+loyZ//v0Mv+o1BjMmR4EdNtxPZcb
079P31GXtTnWIUq2rGMl0EZvxUASaDWgLZ8D8xB3hs5vFiI2wxmcDZl50ScCz1Q9y/2E4/hGV6hV
TN0+OrHhIvwFFpbamQnqSXoPGnZeuqCh+AksH+AaaUDw7usbxKvIZ0rrOI52cxunY7+jk8UAM5Mq
vhoujMI8VzYL4NDT1AnSFJN4kRKYVml4WyIAQP/9ThjS+3yOS9yXFnWrYUHlFu6ntwKJOg1SAjsT
Zj4ZM5fVDo9Gt1oyNtE3lfS/qiFJOUWs3OUt5YZrstXxpntYPeF2pRAu3dxxferStlwQ8I9bLxTC
dwmSOK1MGL6Atyyv0g2yCO1VBhlr4FJDxLc8DSquVMt4hZpgEaAal5tirrwtacPMvlACEZQegwot
JXP1OsMz/H/zRBi3fs87nbs9/uwPv63MrUfAT9aV8t98sQiHyBtgiahM3gIx/VZisURZDk6ExnT8
arlMsFNGN9OEp0fvAuvqah92uq7RfpkqmI5rPQzqGrDWQOZo2ge/Pyh9AiXmSZMmptPlgUTQed+T
DwGVRuHoLwbsSVFZfsGPy96JEO3QemctxG2+Fb+qSj6UrdphZsneRgtrWakmcTNHI4mQbpGeMAe4
iFzj4pLrmfALsGqPuRX7tTt4j7M4r5PxyoUDi2iLvK7l5pEkKtv3S9xwKKL4wkRSIiLRWPCucmlk
FCGnDb3cMETWazaxqcucMXvIs8jYW6R3bSq6y33smPdJG/bPk9P2zwpTSYyF+E7v1RGITXbMpABE
1gE6R01PeNkC2DRiTFiengh/fSpGcqwqnIp6OWnI1eFcmEN948nphEAufBi79xLt4c5eB+J5BPz7
43d08oaP2O2r+3IJsZ6Urb9NUUTQ8wC/ieEBRs9y+LWOM8geQGm+Kl3k9v9xOJOq+hlExIdrxLSf
3JH7NSY+Z6vXbncWyNY5LQvvvlfBVzOdXnU7adgyRnc5IJY3NqTX3u5vtK66a4ClP8c2HwFJcAx6
2vanZhPSBJfiQQ8z+aSK9huRZgXOjTzYfvjt1ud9695RCXfs1JaBv2uP2m4lFInKeszJEfUlFIEH
Z2q3OAWRUS8P6090IoBx5waJu4eiwXWd+uSlDs5wtaAKWjDvY8rp2YQTykRY9dlY95uqieEBc44e
tcyr2ALn8K4CRoB12nyxubvqWvg7mZ2zUQcPyED0O01z0rumxM2qCCT/WKsovsenKRWGj84FZPsI
4XtFj6soHnaS9SjDI5ukvrZEgK2HZFtaHcnzcVoyyyqrU20b7BgtkuO9Ugf6AH3bT2O0yaYVpJck
tJCHVI12drvQ22iCAT/Gieo+MjT9OMfx6+TUj1oJvD509eG1aOuMaynx5FlQcF6aoKBKSbmcCsLz
tutTWbvyoU9VvdFiEqANgXlIlIl27tJU3ABj8HaSrPm9jpaE9NR0vEXty/GsvYi3oJ9JYygKQHvJ
5r9PVuuPpkfq3GVsJgGkLNkgd/99jwnDiAx7YkzRbogRTDnuBE2519nTSYqj0U1sEwfyMnsnn20J
QwV5KMgr3znEmexWhmpTW6Dlg8a3jBxrBk2/L9jvlGMOhIP/8mpKCUydDLPF8W3r8hS3unog7eG4
7iHjOiiOndahDIzlN/QV0alNdcv0nWzY93OLp2nRhjQPyYiRiM0LOXWLD3yV4iI2Sv/2pvyRQMKb
QnYH8xEXRfEfbU+b1l1gNBSsbTWPG7FQKOflIZ49cMRAQ5YzbAyi/iS8cvBpxUht8CJyAyVcn6wd
Sfpg7Q1aBLFUFj9Ysj/bhW6+rP+c9/A45N2Zntc9rN3IxN3Ysdv71ecZ5yQqiwMZlT2COSdjaEUH
cyUys2sx/wdmdN/oenBbUenWDEo/PA5xIO/tZOkZ2IxsE9O8djlOHTmKHLsOjBg02Onpv7885v9y
V3aoTWzLoEgx6LL+/eURDMsNc3mfIsdA6hoZgEQI0PRxIMfsGfsW5xSTE/xSV1aHFfdeRcbPkI33
2JZ3nlZIhs15eVmJqbFsJG4G0z3VRuSvmJG+F++jm8hjxkGzQ2bgIVJdwi6KKrlkmpL0HXTGyuJS
Dd08OpaLuTJvX+ZlEQDWhCFotMvyat6vnrMsBbVXqmE86VXzt8Ga7fxZozASXeYHnkl02ee4F5EZ
Fq9hmVc1OBIg7sWX9aEe2n9++n9/ZvcIk/oKRfEx8lj3dcRTAwmxr+sitBWhtSc8Lyf4kASSKOZS
k0hn2Jk27blPivuVj2Gav6Ssm8f1CdnCM8qZAJzOQu+Qk2zOpBfqPglh5eljNWiTJxKCGTmi+hN3
bjaU28ao3LuZkuumisar47YhXJtYC3yLPHtg7G8YeOPjepMtoi5AYI24PDI11AIpR9o5BTXBilSR
tD4Q8kzQbhtRbueZfGkRtX1Vjpw3y2j6wdRAuA0dIeZVU8d74IIMU8ZwM4SGee4n8XWeFxe6OxrH
XlPNTTfe1SqcLgW3i4PmWd/XyiFE7vUQn9aiwqyRarKeQMS8bCqsIf8xYVS8yMHY5Q2GjVUguz6E
1G61j0/ioR7BDQAGV3uwqhnjV3pu6MJXuO4HzYgt76iIiuezaaqNjV8a2oEnQMR2gJw1LZNb1EsH
DRrch9LWjSx6efKu9BmI6iGPuGUWM5PmdUlCQCdCN115JFUiuOjHOT41NpqZ9dyTOvsbBH+I3JCM
aoB4Hkq+DZsgrtuvNZkNJmFlR0Mt8uskiqdzTmrF7fowDF2wH3NozW1dtqOPaQFCZMBhJBSl7ZxZ
P82S+PEN88N+UyRS7Yna2QDVbSDR9ZHkW5SzJHLH0we2wYJ6cYODaMsISr9QN0PRMOtoH84YuJpE
pUcva7l4HAJ8c5iv/j/9X7cLhlHd5Til/nJBmZ93DLaUS/yfbVsOhFjz8/AJyYBUpBfQbc8LK6cy
jp6Fj9VeAJB2lfHgPTSkj1oaebO7njA0qOU4h8FukqE0wh9b3V/WMrqyIhStjVWTqV1XOtschH3c
FS+zEi/uOLuPfS0Bl4MYrUodu+MIvhqhxKGqkuyx1IO9ARpnyixKDmGRTCGEsY8xP15Eb0+X/z5W
jeXY/NfQCh+LMDlUHcO0cbV/zkLSijRthwLVeNLRl7cF+HZ0F8s0Lfy9InW9ahruylld9HLEy0mK
xg5tIhYx9qJTUhSXcC6/9S47yroAmqtCeytyBkRebFSH9d65+laUNN7/+3e3/6gnsPUwKqSDYzlu
O+Lz7y7ruSqYpm/Yw9+LYVlVLv6WcBYVFBKeWkQUHwaFtKtdEl0sx/tltxZqryVlYn3oIjPy9cJ5
IcOK+ggI12VOa3EA/9DezagBpx6qExZlNFZDDyl+tPRNgbblNrFC5zDPKeIBnrmagFVSTB2fvoGz
CyPU1TEz8YAR5cR0RCPz0Kc1GwisZjsoy5JdXSRxzg1Nc9uMWNxSgS2ocXrzCzMBbZsh1z+uT5Hu
vMRMT291t+tOmmbs/vt9/DMEbXkfXW6p1CC6ZXyuy5C9VqYBSmjz8aVDphJSzVZbroXoVpVGftTw
Jm56xpj+OIzVY4JA44g7mVOsaJ9LFWiblW7lePWR5b92WjuRxL6QQMIXaYY2aBqO9ZgMgXNK1i8a
IijrviC+htDdyTz+/78iW1imLtg78f/Pr6jQSnCAdU4a06q8HDrtAlx7p+aIwMegw8dUZJAPuZZP
WQqUJF30ynzUREY9RHEW7xoQlWREzhoxuLr9ZhNb5uodMDtHRbv1QI3svQozBo7LK2y4mVrYNtvZ
evvLS/njAnWELtl8Mp0xcXx/3hREzewFscGUwOiSN3RJBG30mLdDGYxX3c6djZeG4c+yOPT9gOEl
lVy4S9bEhxAOdtVpGC+GinFQhWazdabSuWOOz/ZYq8ZFNnljhl7BqxPJX84W688ixROcLRyqlmvz
v0/X54CUEooE+2G4Gt8nqyP7KR0IJ9f3Hau0czTp9naMI3ebpsFiU2Qvhjy6OOIpI18vhusR6E58
THuyhh3IvrfYSZ/XAzoJXJubzABGLAS2sv5kEFlyQOU/Ygxglns3TuS3ezJ7tEAuPOC2eNUGaBVN
G8kvbpgzQEIARkjX60TewD9fSrba+lyntt8PBE7FXv5utHN+V4xfJymrHaVpe0GBTjLY8pOBMmX/
3x/3mj337/OY248A4EswHd3J529ubw2xnIyUdXEOjJszIpjPpqV/gdvdHnWZyG3ZIMBcfwpJ19kn
uRHsRTbtgkW9SSJzenVChyzKfnhnavhWdCNGYJrOK9ptY+dVdFYrwCNDxGqB1nyWZpMAiGH/reV4
ioXZEJGmkl91i+CnMiNrb+DKZeSpOGVl3txWZbEfzER5/hSY6d/mb3/ugdjxezp2ZsfwpP35VB/C
ygntvk+ZbRXCL1M4v72GJjkCjpCU4JZn5F2Qv2wT2GVi3QrPyw44iFiqsuO4meLk67oG7CPHuu1K
Cv1oSNXBjtMrpo/kQnrOPw+s8ZOLNgWv//0Zyj9mqY6uI451XHQSrud9/t4nLjO63BqyzT+HQ+x+
HaMxxlhmv7lCfDMHnbWjaRaPbdETVlHpflWO3X3TJ+VjaS3Y1TxGDGkVO4l65MZtYQ7bTNb9oI/T
xyoWciun3toFnq4dp4g73TpfH9KFUiiCH/j9xI1yuvKcWdMlsT2kSXXwHa+XPwpW4hE0OkKNokPr
moQiYfI+o7xqH8mEe26xpsu4OBpe67xJVwcoq9rmLu87Inut6pEMef0Q41nafFQJLc17mGKY7cwi
IPGsrrYfpUQ3y5/NovheH5zMW5L7SF8jpIgkyqXMWqUv2HS/aokaDkWeR5ceaQC3IRYAuIv/dnGJ
P3pIPhjXRPLH+MHU2dH9u4eMF1S8JSvwy6jTdsyYrZfUDE/jNPzsm5klqpDNixuZP51h/DboUbzP
YhFuq+WmjGViowXRFmFy6KewI5+mpDaPtkOJbsTdX85Oe9l2/uscQC7B9x/HCxNoz7I+bUMLz6Bj
FYgKw94efKUVw7afZXxTDt3vMIpZkkN5IquUn8IwrrZNrXCjScgmGmlPb7Aw9jTGJkKzDAPsPJOi
GJB0vlZ0yo6eVIlQF5zLaRnX3IRTH972XEdr7MZasRq1W2+FkYAAE5NBFzNXvr1EPXokep57s3kz
Vdlujbmhm+w8eYWf321x+YcnSucnQkDsr1HOkl2325PjufjHxUZV8fTNakR6sOX9x725Age0z7uM
rVjP6n39KVt+grT8lyWH8WfBSHVj29yVKAkE+vh/f/7sOKhr9ZKCcaaD367DRz3Q7UvgLJMEaf2o
Hd27iWozfy4a7YtpTwRpagEidvy85tkm3I+t+wUNoct4cTRvLYXwYpr68n5dQxegzP24Cv+mgVpz
aP/9dXA8byE3OR5fW329bfyPlNBKG7zcrEDWpQVGxmrBZvXBwUSvfVVL9LNqq12F9WIRFRma6dzS
wnn/1PFF2/XH1rPfAE6bp6CIgJ14LVw3gB97alI6/PyvebTij5v/WksKx6FkwXquf/oCN52pgWah
BCt7x3rxDOoSZnbGw/qTETKJBph37epGx2A56LuZpxctrdpr6+D6aRK08C0aiWu9PExmh7Slc4zN
I+Z86AoizB+B/hxJRL0mNWUQujEPwwPclFrPGPYa1TnUM7lZRCKFaGycdeT9gb8s7u0xL6Do8Gdz
J3q6etfdWhN2lDjqps3Qpc/8Cs3Nhxx1ncNWBPeOQ/C7kzXo+8p9cAN944bj/EhIxFmzog4dXxNu
8YsX50rhzgpjwvcYWDFry1k4Ls/WP+8dMzlkTkNcRAbsGLSDe14vSqcfmEjXjTjFtHmoPuL6S980
mwFh+05VdcQGn5VaZVs1gvCS/PHQLjdcN959YFTJ9qOCicNHk9UHvH6cQhaSkq2XZ8NNO8q7MWTU
zRys8OVitMyAjvhentwzi7WfWlyK224kgHc9lI3rGpKXasIGDkaG5cpFQpeYXoezi5/X/7iCbIkG
a50WfaCSJL3WfiIa7Kj3yUItoKx2iuyr4lzmJSW0tHlNCmUcgtew8TWmLFIe9biMHrNk+ouixPx8
uUtupnADhM59GPK596n+JJSgIAJzpLfN1J3WD/Ub02dswDNuIsd4rUQ4nhtiDo9pKjkMQ/veqHqc
DlICP6BheXHArE5J656k0ae7ldSvN4aEsnAGpLL/6AOyMH1cnmU2AMG+qN7mutlbS/hJmmrYl23V
7EyZLrp1cN7/XWowKP50n+A1msbSv1uGtKTzWRyJPmwKuHKAp5cVOGwTSkRoMxSzu5yX1ec/uDqh
lK9Cb00Vu2HKP+j95ay7y4AyCtG8RWSe2M3of+Ru6EMfoXzSE18t7nwmMOzwdBwpjjoUwnVIvtPo
/JL9Oh7J65HxSIuXDgN6c1h8rfYadB9lNWSXsv8nr2m27OFodeJLkOA0VQJrRyMq/RnL97EHJswV
Zhg7qx4Gym/7Ip2Q0oZs+7WXBGnP7dkS3XFNxhOJivYm48DYr7iKjHlWt7kyqOOXaFfbQrbnVmWL
caz8zg6uYFHGX6sBXV9l5/zAmxRfYymbK561X12r7qYyHx5THEA7Og77DOx1vusUQgto6q42P5FY
lhIOERXPjGwgW2Sgs2YEI4Bo4idboVwjKK874lt+dlRc30Ue01CtlXACLQ/WPq4q0zdj8va4WcOs
IVNwHxPJ8bUCupeUjfs9E+C8wxaEjrcdRRn87kuN0WZTfHOn+iWwXtaiFpEHU7eIl7zM+GLlRIyX
Lei86OM3q4E6V/Ujxobd4C6pIBMEqr+MC9zlsvmf96LlKyfRCiB2cv4XUSc8KleVDkvnwcuelV2+
1QCLT+2oFr5qUGxcijjewXDvsWB/L8bxrBPhcfFqUVIuAPRUZLXflX1YnNEjununTdtnOw9vB9M7
zUJUX8oG+x6HjXjQlmllhoj+pkYnsu0d57sccxdSol4chBWzn4CZsY1a28EpU0KmaWpsMUzQjqUF
eaQWzSUYmex+7EargV4d0PtZcdCnucifAb8CZyjEbnSV/ToKlC6NId6zmtnqCi+fma2fkGZ222HZ
y1sjYmMDiaQ3A8GukGU/Dg10TzcT8/dcV3znhvSlsWP0nFDFaKfU1JD+U8NkTCvnxCCw8hGoBhhP
0uBBNYzbdSGuTRtD6YRu8QKsKfa9ZgQ6vzAoeGjPrDV4EKXElNn3z1miRffjvT4H9qVBhLPJoopA
xeVpEljTX1Yvf8wI+cDZuxA7yTRFmn/M2bxmCHEX6+km0ZrutjbiltwWPdmlY2c9KNX+6iQUiTXD
a9F0ERKonUxr5qs6gz076PQ7SFBVfgpNfkNAod/yOUsPK4xy1orvsFuce6rhdANWujj85YjU5efh
rnQtaS09pWcz3/L+KPsEEiBNWWgcvPBb7Bg5lLcpeWiXB9eC8zfoI4lERp48mK2XPDRTjE9ViLv1
b6x/BMqQ3Q9bVz+TBOeMZlJsijFRBzCUxT3aHfPkDc7P9dkEdXKimzl4QBAYETbmtbaeCNsIu8m8
N5uvq/B8NR9NXume7Tu7uavm4nbtR9f29FOjSgMSbxpuc3tLd5tnAOdbp4DRbGiHWFP9xSGCFlBf
lFNTUdDAIMLCN6aIrTrNeUXc8CvBW/WekFcUBxoQcE9t8ODa+zZL5SvGOGSINNb8nfZoyMI82KUr
t5m6bwYWjcBevjPaNO+R/KI2R9a+y1nUnIoasI3ew7yeZoYKq2QxRJtrGUnx7AkV+HBjlyt6nkFW
gIehAKlpSHr3IYnN7Zq+VaCVAk2vEIAEIQ2WsmCpYmbIDWzKKWDKwkjecTreh0g5fxZtel+wHvho
MMMp9vM2DR5NHbeuR2AdeGjccsuyP5DNxokKdYlEA8R2cFGUz8C1NA/UpmXjDk88OORVQjg9zeJX
SisbB4a+gUEcPhs4enyLZmWXE5dyQg2V7jhmSeVVmJjQM73ZbjrcD1OHXVilu6ZrbjQRElniHnK+
ipcs1eWFBDDxFOnOb723HhhJbZrFzpFirDnEHvFFIwuBI9ao6tRVdnqqNfuA/j0AlBS3u1nO3pfB
WZZjPTK+vreRaXRJfpdEHLH6uJS/rY3WtBxJ6sxkeasBQvQLzVEvRtUSGpi5yaaT0QPj+/E0kBO/
GbiGX6SXhDdGThiYWp66FLWGsAm9FAkSgDEYzp0U/zyYutJPVZn4+pL30zKIYyJN+vv6lNRjpKdG
Qv5AbpjbWku3AwXrHZopcXD6bNwGGtqlvhroL2OYTrRYGEkbjFpdc3UnwBbrT4UOakBEab9b/ykc
0ObayKLYd8tttdblbRpY1tekhCba62Z6DSdTHDVvQsuDJXvfLjHYsSaBMBIb/qUB5uPTttqvs/Du
XY2ZBxQmWMhKBbdBDwAZf6KTqBvPVNUP6fThpo49dderRN4wH8i3XT6WP3D7+sJhehpmHaYgO5ov
LOzIvqXDfQUHjT6g+RUs4Q0yDZ9DLUofW4v70jA0lzxkDzlVXnydB+2R2v0gm8zdBwFwG1E6M4zl
8qbrG+e5qYPkWQI6eRSp3TxmvNfHsUEDvT4NPKSDIiHUieq8PmIxJ8BhflRuKuA98ZA02asLZvd2
fea5/UxyjiRLoq6fVED6tR7m4ybWMSlbXTVcsZ4i010epppxxlwZQG0XjDcGy/mA3rZ+7sf6HLNx
LKo8LLaDSQDJx4/KoCd3qCwdGqBTWWunxIQhynnzoje2fqrhk3IhDKgZy3GbahXU20XD2OWzfqnG
Yqp9V7N5DBIPad9MYm40B/sSM/01YlizL/HgwpGM3dv1gfH2mNTYttzsu4dRhbyx+p2h471ONswb
oBmsE+jGgng8aij5tnlF3sdMsvtVzeN8lT55QMledEa/65e6zapledMYCjZIH8MnQNKFH3l6WkND
5UB7WkEbuZSZF994EXrOJmML01iyIxolnKCmNaQ/ZYpV6AKFITzJ3iUWIAKzIvlkdr5bOM23nkqB
b3SUGfMIP8jikjQirtBUi14mWlNTaPdi1mifwhN6iuTNrjZeEmTbPEjv1OCo85i68OUyb1dq81bF
HusmY9Zx1/cMW6p4wQjDKQrrAGJWhYvGYfhj0tL7MZ+c5waP2N6QsL5yO4NNqMxzEkow76PtcNI1
xz7Tn6pY/dS95Jh0bnv0TDn5ZllhJne7GNZavmAhv89huqtxWW5zKDQG3NCdN5/yqfhuzvFAAxri
hjYtNHQbtIi3Bb7nQ2iP3+1JGKzswSmZtil8FFzWobAbgODGPG3KZutminO6ZvUw9uVvlLs0LVVK
ZoZbf/ESgx1Niy+UvHs9Y+GMG/HSUy4So0JNVmFtyLiixgYYfehkhwDlf8F/6xJP2j2yQL7+dfmr
G0f9rNME+IDu2t2kUEd3JmnrVu3dhjVzSM+kM/FuzRlIkwsFcJdoUwo1WIktXkc0BI/OwFwHrwXV
NrHJu0AbxKYqzeqaccb7vafrvtStF92j/2ViM2NNlWJrtLtUsBojhB7BY5exuB8vo9V/z2v8ONKx
v8ipNhB5WQ9J1P3mGvxh90dl3Q0mgi1z2iN5TJeew1r8q8If4C1wu0CUi8jDs4oMzLKV7sYUx1JF
IOXWdINz1EETDuvktgSl6U+T8xoDK7cLtOINN8Rta/e3Kl/ymSfZ3zBmy5jp9qZd7bui3Ykou1QN
moK20lCuDba20UZ7MV9eOhk8OfHsnvqZ++P0W7Yj8Jt+H9huDG2seRch+mgcAzdBmgTbANedLy3M
ngHKpdnr7pikmn7fma8D9OStbqkH3nhubYKMzhQRNb7Ci4gMUCcOWgIDVJMnGEM4fKLbGl9MPMJx
sjrAMebAMJCssm9dG+5qr5zxfBFJrUUoxYLkMhUvhKxM50waC4nOSIC4zLw27OCDaGCGMT0jUND7
5nXv2P/yTZnpj4WbxJsskd875dZIDCJSiJyTuQw346OUHXJCP4wx2rgds3uz/B2zbgY3izULELLY
oFDm+HFFvCmaDoVVCy0NB9ZvYPzPZVh8xx29BcP33njmfJyDe/qLI1dYccxCozyjVzmhyfhqhr21
SaSxJ+d+OS9g9ZPkdOykeVXRY0JkmG9Vir/ekWnW94z2mTzNXIvKVtOBKfohWUJxp64J9yF73H3H
QhJ7H4rZxoHLnrVmfyqLr647IdN1ODELexqe0jH1o1xpxzAwtnykchvgHESDxnAmd/dm3931QfpO
ks2AawA2McCok5xSTMqUDhtHIaedyvq+zIwjFRDfMuzAO8Mo+OVq5IWTees6EWhIfT4PTYFmu3WG
TWOa9y4TrsWkwf12J8dC33WO+zVik0Oco3Ou8/DOoDHwCd3o92M/HMgRm/a59IINEIh6M6U12diC
FLhAP1t19W1O2BxIYyeMmuPeeEo9BPXKUkf82l8rfan0WHlQ8+qXEDkmh2ZDs0d2dCq9cee1wYuR
z1tQ6/o2Bq7HAXOup6wGXMnIZwKG5DNAVEG+hy3lI6M4sObwSa6gtlaAwxGkOThdfDOk3nX090Tb
o8ghcpB3s5wtecSAvx1H1jBZOX1xEzPd1N5A3AN0UKM2ml2Qfm0tllcpFItt0F6sArRE6cBYSgcw
GqbXymNvIvdrmitIO4ClZjBtMHg0l2EyzpGOL6CBBwiPB8lqgterhMu6qcOa0I9Ien5b1e8kGHkH
RYu0KSb311gP/a2o5alOov2UiKcwyFOffdR7GibwNsgLAx6jF0u4ReVuYU4eQ8t9HdqS+1DkDZs0
qjXSArsOF2r25ASz3OKplrvcqL8D4WVKHQ8LOJ9FFo3vNm8R1lQZqKXW1usN2Uz71mhfY8Em1u61
7ThMUGunNDxkI8EoSVQ+qBpbjeEewlzW1GHx75nIN39sBEi0PCQfXhuAWVbvXZncJS2EzEjhQkjS
feYZr4VygU4F8JOKkppCQ8edDmD769ys96NGGE+zIGQH70ztNh6SMvwRT9ktNs4HooDvofreU0M8
O2Q47rTBfrE5A1VHCp5sw/NQINNUQ8hCyPsu4H9vPBPkUrIwWY+9G3ypWl7jEDsvoBoIGufGw2rf
45IkuEnYEkyVK4+JE/2K644UMJISDFSsXU04h+sF50ISex2yiHZHhzFZaHDMcgzGZFeG9aMszSf0
vORQBMlNTHZrihG0tGBpNNCiONCmtntg8wfy8r2Nq7O01HTLeW8/yg59WU4w9mBgF5S1TWSWaW9G
J/6im/VhCpPi5FWHvI8K3yGXtImDy4CLVXQHSjVDksfZMiTb1BlxELC6NnkuvkUGd9Ng3MVQGDZd
Hza81jzZ5EPb+VZN3GFcI4/W49/Ul8TZa+UdodL7bubXBoTvOFSnzA/qe9ZPJPIy3m6W1KzQnn4Y
KHFVqsajBBC+mbSa2DTgWPuIVpB/PNVweoxsOnJgHeo5+lKzzNtorePhJrH3JYnoDB+IK8Xogahp
QSoSxN3V3HkM1mJb8N7SeG3a7M0ZvdYfRsaXiQ6qImnfyDPuGGESfiMYZRauuQnNAW/RoDguZtNP
yRK0xrzZmtAiqtEbCQKbjKXgf3MsmDmII3eOOzEbyAUmPxFgKcKpUbXhJsC4U6k82JGs3PuE+nIw
luF736WPOrim2ZghpjTWjjPaxG2DdELPimk/ZvJKNWqS3xHe0HrCXmXfE8fSx4LDHG6g8SC7aK8K
W6No4PZl2gazL6RzY2zQAKFBXN+XSHHOmmPfXtCWvs9l+I1LNtq1NsEGcQM0yAsZoSWLNNJ0QJtj
t7WOQSxZ9hqc+GkxEYBoXkT827QvbezUG+k2Z09RsobBbB4YnbOrwL/IHDA6D9AAEd6xdZH8y5HR
FyhwPLwqE2MUl3uOXv6M2B/6Dm2Y7/RPMSsjHz3JxdD73w15aK4RursJY1YfJLuwltbGqu2v3kxZ
AwPjyxxAXtIMJz5VKUMwQOBPNimlvSswsy78Ebg+ZGcU1TaqCZcTJPXuyBDcWCk9ejhUaps7mtg6
Cfo1/hXTYwCtdjoO/zYWJROAnuT5fHb2CULskKndfnDaFq9KdSra3PZHrfwZYCcJW76jIlukZMlM
znUujjOkCbpa6p4o7d6VJli7zNqhqtE0WO5zVxUh2RHS8aX81g6hb+LJhuyN36+GR/YE51vHpdFL
WLg8LZeHoOYIK05lrEcPuS2N51ESyusO8m/AhT/2Jp6jG4aDINi1BOL7T3sTrWETHKAh4YpeU4Yq
d5Oa2O9wixbnVY+e9U36qPId2rhoV7VdcpMmxXTEeMOrQwJMmmwMZ8kdbjVHkk8vrgZDuj1nYPmU
tVBglVYFu2D0zL0b2e25MXnhK1FlfVoH/3cVMXg3QZaClNLG56rUvGs046YpPRH7Hy4ZJVXuF4Mj
uDb8ckl9aSZjm5lu+GQvaU6dXqXnlVvC1PqBkECM05menLSqk/cpNx9XQeUHcAfreOHmXqMp1Xdj
Nkxfp8Z6+yDkYJ4hF0hF1glusX0grcI4Vrb2hjFwvCpVvf0f5s6ku20kzdp/pU7ukY15+E5nLTiT
EkVqsixvcGRbiXmIABAYfv33gMqqtFWVdnWveqOjEQLBQCDife99biwchwp1/9EDWPQt57QEKNla
7pu+7b++DP8veq1YNI1RVTZ//2++/lLVowQT37778u/b1+rmpXht/nv+q3/+1vd/8/fj/ebhh7+w
W9+t3//Cdwfk3/5xWquX9uW7L9bE0bXjLVnu491r0+Xt5Z/zAubf/E9/+LfXy1Eexvr1t1++VOzl
5qORZ17+8seP9l9/+4VR+E3Vdz7+Hz+cL8Fvv5xfsqRpX/71T15fmva3XzzvV6YrGsA4Azy8fSYF
4v51/omr/4rn8qI14ntlJdv4t18s71cdOSxmSJR3gYXy85e/NRWxLb/9Ylq/cgATg+SsToJu4f7y
jxf93bv257v4t7IrzlVCR+O3X77v3WnmjDTxaY7PCqhvmvldbhRGWNb2GqOyv3JC9KlmAyH9m0vw
x3/7T47+TuSATRBNHqS2ddmXaw2sUIW+6MeH/r6g/ueJzxPHtycemWbaZxw601l6fGiprRXlT7Sb
f3VR3rkuHUtr0lY37XUf9muf57RPH/DHp/0Xh57fz29Pm6yApOwal+vdJJBmo7u2UTc/PvRfXBFn
loJ9c0VwmjR2LzobKlBFjc0Ui1zkd1NuPfz4+H916rPK4pvj01hx0rxsbWbacoPOFi3SuPrfHfrd
LO8nvhhDVzBOcHKXLXbr7KeYC87uz07hP8eJM1+tb87aknXmIXG21wPdBi2PFlgpf3LWf3XB5wv1
zaEx8Q15l7A7KsKnPr+ynS91sP7xBfmrQ7+7LfsKEh2tBGfdoX+maAZ1/7HP/J+07P/qnXx3W9Zx
H7kDZZd1AKfVWrWZCPWVlKik/ndn/+7edIoyISpeOGvkq1VEc7ruCC90a5QmFMipLfz43/zVy3h3
myovtOBCx846ifqb0Pbux1j+5F76i0Pb725T8oXLZvBDsjYNfTyFlUoW5HJFxx+fuHeRX/6bUXmB
FX07dCxqYnNaFCnH/Xg0/TEWS6+lhj43YYTYJphxrINUBZvMeZ0GQNqJInxGAd2/Q6kJiM6WPo7j
gtlElree3nTtyxCYuQJfa6PLj5t+AGzWdbKEX5h0/nXjp3Z/PY2hdK9QSLOMxEceDB9iJ0h8qjrI
gOmSNkPjTYsQ01mE/wUI1nEAcFqPawjGiM7ZAtmoW5uGeCVk2q2104dA8x9ifkqjSqvImV/itrHF
YTQQQMMqyOJmH6dm+JLUQ//KHiXzdrj7i/JcZnqTPDdampr3w2BO9Mx9rTCD+8YeJqdYu01gJp+a
JAoClKFtQ1YNEQoUIyfT1QPIEvbksXaG0Yw42EH9erImYvg+FEiip6/j4Ef1uaxb5Z3KTvarkChW
655L5/p7L3Qm6MnoECsyJpqZkzWVemu8Tl2jPFQSmiEwWBVobCjPAVFUJ3wH+IjYChU0jJZdwfXa
WxnEdPpKeqSDpkFNeC5BqqQ3xlCWNt6dUXcPEKEAjixrr6KkRliuGZCiZ0YJsQuLwdEi6wk+T+Ma
mzlLI6A1EUd6sWmjqWPPTsKb6Ne63owpj6GurJNHE9ttS5q3irJArIKcUDRj0XpuZ3yIQiSx1Sbu
AobXIvKaKVibEDTluSFqx1xXSLjNtTArpS8MFOjp0kZ7Rdl4GCilkOUwkOPkBuIEVx6xaSOnmuQQ
YXaEV+LMuS4C6agrl00P7d9JZWyZtdGB0BG0GSI6M5+OhtKpxPaJsub0AdryC/AdPOsQ3aqHnt4U
qtYSb+uq1lTC26andkETSnjNykiGjjxqlKO4IIaG0oBSDbLTGupWu2jAvzcLvTcac1Va1K6PhYvm
ek/akdFhqgnHj3YYE+gVi7Kt2MchoFvJwBmrTeIrTachVLfTJy2gOLXzBzzii8ym8cU/dOr0jjlq
kI+DwQVfaM6kedvGnQZ/4SNqJ0TDzvPxZFtdC0ZbofifCUjluKqdNEyuQxBtxIHRGFtDJAIIUYZV
Y62h2NuvbZEIfaOiftIwiyNcbQfCKAgLHl7sSqJ294Oksdf5AO96a6KpprRTh2mPP7Aa/H0aSuXf
q45G4KINnILqUoNFdzcmY+/u6B06BKHiuhdHF5+Jx/1jkHUG6Sl5racuf0RAoj5HpS/upgFnyQaq
u1eeSLTAw1hWAFOuNekTm45iDOauPebaB30MTP8pJo+bdNRS9PptV2rRTTjqNeoWI6zGkxGHenLu
VDI6j7GMyJJsPFJ61w0Qbi4o3mK5tDu0W+s6m3waB1k5zZBB6QbdOYyh/YKCJjKJDkvP0GZ3q3Hu
bldn1CUsckHTJGJXV6GZIhjVISHz2Y0M3F5BkCi1tNMc4gK5R1Ti3Zga5x0pA1Jb4il3SA3XDSrK
UTlnaHRoFNNjWtgmRHo/yT+UvaGqK3TfMOBKh/D4p3KoKKflgmzEAxIE2W/KcEyrA5PeVL+gCQ19
ErNy1jxWCKSc+K94HA8NYm32xwy95mAnKSIakLdNC3GDWHo9oUbmjQEPpansScXjifuV90gFIMfb
LN7BgSOwJjVNs9kgDfCNVVbXXQnBxM/CTUrmW/agi6xW2xw/pLcyI1jnDOnRpvhapG57VbnxqGUL
O/cQty51nweKBS+laIj0EKEkpcHocIlaucqdrzX1FHr5hBorolCJW1pbOTfrdYVtNvvKCKu9a0e6
RneyhM8uWoPzWt0VRoJ4ymrYne+kUxJb24aj7X5QlaKSSTuL+q5WDJCDZCesxzbyiEInwM1mBARl
TQkeR9xwTEoj+iimygvWqShFuQ4QcUpuFM5k146j/XtCcivkEFmVLgxjCqYbQlWHYlNI9tYhBU5a
QQoVrhN6p9gKC5N8KUc7T6T7ch+OYujIX8k0tJUebYcV25wJGHjXIOKBxxl6R2dEH78zILeMt73E
/nDvVr3xqPHKKwh8zJxbeph5cWNZCfzgSUvjculU4IFBd/kBOeIY4MUTCpTIWcdFXfRrJ4CxddAl
hItNTapSTb0fPOgtNpfJZ9Xg1xqluCZKT8pu42EW71dESBGv2xOP4FJRDHU0bSBNMOrdDNj6iZGI
YofhbsVGtQ2T1me96tURvSlId2O+UGIqtPtMesCHHa/r+nvTzHMwfSyd4UZx5mIrUJq5gJb0MDt4
tdnP9VEF0kMnvJpkwAJekysHDAfYBDxnVgAY+s7IOim2sdCrhzBrWmpcJHwJ+0BWS96tGnsOYiuq
IXqAQk9pULbjdFXZOVg2XzYKUnQ90IsA0kSXlHpaku3R94sGF3rUMCO1jomNI6XXsZGaVZCL6Nba
zaAmQ+G2GujL9bZqoOa1RKecdTtvqJ8lmi82aYkE/Ri0qocC4CFD21bwGUewe5Hh7f3GsnDPWYNR
P8Rp52GAEyP64Lib0qvAslW1Gxrffq6t0KeNoMc+zNa+oyjHr7VPhtlUJdlnjoTQ4BnVKDY0wc+B
CRVEd73cXOsomNqnrEsUPYW0oqWYFnEodijxgVg2Mb37s+NG0jq2hDiog+KJTDewC3hcEmpaD6Qz
mJq2MK22jj+PHqTplVH0KQVIqBxju8NR44MjHhrRqc9MG1WB+2GiSCmHqAZU6OvRM6pOje5J2I3W
TZOyuwfdTWIpjQiXtkvg+ujKQZCCQUxN5dWLyCdld8uSUbkFIInYb1gex5pc6BzSfCXYUNJ5x/vQ
4ymjub2WWg2NxAXB6K3FZNGAKoJitA+DR/Ph2nWp196ijFYmIGJL0DLxMZxsOvRttNx1u/w8jQ7q
1BxJU7qxwJVl86K5dqDSjyGO73Qs2msrHYEpKksvBqhbaavxCK/z5AZKRFC/6raDfrUJArt9rkyy
BubpkKaN3Q3TschIT7wD/M9OxQUL3lG7J59XK+LiidDddBv7AzYxuJHtQM83Qhph2ZmBMl1hhl9h
9dYo6lFlfKhaA50Lz5chupvqFp5nxFHyh7KM3OjG0AppLYzMFqcwdQckTiZgxKUyWwFIpksRgeBa
q8wnhngbP43mbK3okdWS6iQQKy1ARiQnb/SnbB84NZk4Uy07Uih8nH6aoBSOOr1U4T6abFM9YgQD
bLcgQhuuc5vhbo0RdCDY6QCq0PxOzWEFcQcxRTSQV3ULPaMpPsETmyVF3G/O2RJDOZ07Qm3Q7seF
HnzO4RSVD0h1aEcsMkHM0oZszqzbdWMbd2u7HEi2oodqlOWzaYdFdfZka+MwTcFXfwmbyQ2+mj1K
Vv8E0zttyxVTXWF6a5uo8em6wCpBFoeQydh9cXoV6Qu9StGv6A53GHBUdO0FEkti28S9UJpvUe4v
PacUBxaeUt4ZVRTmNJOlRAq3MEIPJDerchW2+HaINtJ5xb2dwsjpzOkGiTmw55FyO7dN2uvtDkEE
wnZbOXDyIrdzYA2lg5s2A8iWWRJYQq2ZWjgOHzwiDv16pSAsqpXwEokmoM4K52sTB0P3+xTGHT0O
o7SRPGSZzK/HaCppVku7K4w7px6m8alKk0I+jLk5YXCgh8DSS4u0l3hqymEdj4PkhfeymNaWqm2Q
Hl2hCAtDcR8iG4pFU65oW5tin5ST559TZxDlatJdKvPW1FnBKZBZMDOyhQ7XhbwJbxXXzSQ+KhPZ
6CoBGnOoVRO3W5kUJjC4WprA/MNMVeNSmIXUFk1UhB+RCVfGEr5n84qJhmQA6eNKXJHpEuF/GDVb
rNlL5piEjHYqsCja+rAMDYDNa5tZE+Gi51VJthGKwHG6pRinuohQaoNrmXupXNt2SrCPUSZtuXQH
SXZNTq0yXQt/UvltFIreQyjS0eECih+p0rqf9FRmywza1KX1VpnwZFGFL/PQo2+hNEMLVyRTRNrn
fjI0Snh9M2OqEksiR8w6vTgQ7+fHBxuiYLgyzVpXO7dwhjk8XRXxUoHC+jxU40CcXjunRE9O4n4N
s9Y2d43RZEm6luQC+/f1nKjVrAKkUx9iuDfNpoNAIx+90NbJLcWyCPzQ9U16F2ZgK+jxdSOaTU8M
ZHIukgq0r2ka5ifs5UOwcevMsA5DmvWMFBTeDQhxzwEHyULBw/zsDMWI5UGGz4mpBCk4RS0/Mll7
7nVPX5AKSDBts1APU3CHCNbRvbZJekDiHjl3uY0sjiAmItrbRRJG7bRKqgEZbahBFHuIaRjnn5Ew
99mLxRSjFVuJMENAnWWcksduWMtMtalXrOKgGhWdaxB9hxzyNFgqtJv2S1Sbrb6rlJNU6wyYqrEw
bJ31os+uMTjagl2x2YSTschbjJuMhzLIF7nec1ZGO37kBmb3aydFEy4tUhmf7Vq+pAJlgq67jbVL
/Ix/i1SvMTeTa1ukGEyD+mAjpq0W5E4UycaTJs5Gu9LRGBhDW8JBKSIKH03rAaOTeuUta9PoxDqd
MErc9SDJ/DVKiKRlEmReWRSwcuTvkczzdNFCaImodQYJ5QoMFOY+HoYaQF0mYlIKzLz7bPmOoRYs
9ivBY5norHUi/ALSZ6hzyzRmGfqYa3SkZoKVI+3oilzjDV5as1oh0xbmotHRJC5Csiq7t8re/6hv
8u86Ht91UP6qsfJ/sS0yS/X/6x8diH9pixxe6nc9kfn333oihu38yjtBQw6HMoGkOuXft56IYZq/
BiZsQcvE34GIj/rcH50R/gZsFw7auXHhWBdv9j86I/qv4FMQWYMpcOnXUgn/x3n9B52Rd05d/us8
WAOMTZg1Z+77u7o3N0wv3HqyHljJOTI4OSHZpANb6iWqkfB0+d7lA7UUWoFNrwGDRam36rzgWdnk
y3hUY7yFNnrFTV/RcKwGZn9BFtXPmiHWXBf+s554OVebfjq+TIy6tIze1Y3HuMmi0uqtBxQW+cJt
EnyGpJfhwJ4/DNGKvulWdSrmLKK+X2cUYfY2VQmvMd2vSaGQYivR3RfJ8KHgubnzeueLa3XxfchN
ccPDB4hq0LmIi6fgXOvkEhIMEH/OkuIZGWdwG5JmKvGb77m5htPENpXKT1Q/G2VwBBKsftIfDr4v
kANpRq9iuAyQ+fXyYf75N4XUtMwbIyiTHEYdGvZVQ1jD/QDwJJ7jJpScSvB5A+i+Rn7yhFbvPZYq
myHK9Q9Vhdj3n79ljFNxN/fTZ2iXytL4SmTtgYxx++bC8Ur9DNdU61UW6K50rbOp3WHXLT+G2XSY
eILeU/Yjc8DNXi7ftrQo3UpQCHnOY/PtiouaJDZat1fBDJDQoqC69s1jQ/d54DmKvu/zpEUfoqFq
b2Aflus2DWG8kwayMrzKe7xQ5PzIAoLlxZumq6yzGIW3qmI3uScMCiVluSWDqt3J2f+UsTA6tfNn
sQ8KXk3jpm/iq8vPLt8eYusxKIfyhGXYu3gK9lRykORSGbO03LvR+967uXyGp0fbuqKmx1Z5xKP6
Da4lKLr1aJkbd85QpOKokUtvXSsSgNj55/2+lQPRAgq8s6+ORA5ZKCKPav6mZ1vttLC1ARmx5D76
ZmL5N83Gd/RuxgTNUMNwfNN2dRzW9ruboB87QSFJm85m4qULQd/xjOoLSWUTxxsIJun58j3dhO7n
3ccKTZFDcfkALhT+TYZjaGyA/81faQMqE2kZ9b6vbY+0hAbBo8vNLMAtUICGTMe6nOz2H7+Edwjc
+SV4DiU4y7QdS4cC9a6D4po086SrlbeybAjWa2vtQ6tZn7owjD4DFl6GhXVE5TcdCX7o7wyehNeF
H34UPK4XhugJK61dmJ/wxFiWGM2nfLRXeWjYL9lImQ/tUXgjiHA72jagn8sP9MC94vDJh3qQ/a7i
um4MmYuP8H/tsa9OFma4OzcFtK1p8bMI6voO01h1p0WkppeNx7asjX7il3pHILlcBte0dXrbvI0e
FJ3v7+6RXGkcp7W4LSooydiQuXd6tviIQjZWNBIoA4NzkUqLlGqDZL1V6tUUjJj87uYtIKq9Pn58
42TpNcZpoyqyjwiELjk1pQOFTcMgRPiJyO6pBT/qAIaofpHcqbHHpIxrqafLZ+OQMMSleOmmLxil
vF3YovB2xzo5xBn+FZ+kjrsiiH7md7v0g7+Z0HGLodsGAYyflGcaAoDvr8BQDejXsMeekEWukNhW
z5JQ8vmZ+XvgsD4JimihF5Xz5nkkk0E/VEEwnG29Rr5kVphQhozleS/HL0ZtAmLIqnhRm2yV28+N
t8/ygtq+jMOtU4/jjXVJ4wHsayLwt0ksqpz45NYU3i3E8tvLl5cPuZsJpG2S9K6CzdemJ1/4gaXi
1ZzFemY8OA9RY4El7A0Mj5pXLL05H9ENWC47AIIPMqzBy1HqutLDkbLFwEuj6PLHZ8HlM4tafFUW
7Uy1E0dqLxQ/0tH7HKJRqmCPBpfo3B/fepdH5PsrHkBfM6idEIfw/omiIGUBLBidk1JpvfWgMVy7
pCINdq0OcpD2sp/GqxZ4wzVbIRJ/UOeEvvw9acp+EaKMxQwfsA3R62sfK8t1Jl19kRSZ3Pu1AhU9
29ANw+/xforpJOSYn4JwZPmbFus3y3POAhljhni1g9S4TS3e4VqOLVm96vbyDNBDk+BjIuyPLaJL
NqFhcmOkEI0uxNHeqoDTBUW9phxNbQ1y+cbvMZ2xzk/A7WgUD6+MINOW05xJVwCAv4lwUJK1sYxm
eEozefY9daBDc3FqhynLelgctIbatjXJpk5uYfTC29JK/5qCWvkTaYQ5L6i+ewc8Z4ZqsqwDDO1z
338/5oFJ+tSn7Pzcx4RwJh6KdnA0m2ws42M+xyRZmsK/FQdA3ivTV+y56BtYiS53dlngiVXRtWeA
OtCSJIBp57xcOImA1k5UTMujEFV7l49VeF3VkteibTNVHi4UPN8ikEYQlPOTZ9K/rFNszwcAxmaR
1aoFhuJdrzqokyjJ+i48lSR5rSV7adiKLFHyLD7pHhmm8Qjlk8IeTxqCPZcYeygxhhV+rci3Dp4K
6B14XI58NLepnk2fov6Rglz+nDgw4luPkrxQbrgtckjFY38XNUV2lWF9JbzTJMqMwot7cPWE+TGJ
mafexpo2FQDwWwg6odnh9QoKyMqjZqyZXB+jIYS/iwOQLqHBo2iQrK0CQJ8R26WdmKMLXWRZC3SL
01ZoZX69xs7I7rkaP+WWYHc82PqeINP0fvyDcRlXC5WqO2z63SfNDY4XVvjFDx3H2cqfwv7GmpOV
YvV4OT6omR6u5znTe0JpdTzWCemO1GKuOwmHiS2degjSvrpv7Ye8j4llAy63ZMHByA/HJFllrhrv
iZDB+lTqjy32pXNdW/cF2z9SanJCz7aAMlsCeTpopJ3V7e1ZF6+5iQ2zoIqO0C0f8hkrQKKE/Mnz
bRZ7vRvpWDwgBnqkNXo2T+LvR3oQkjoo6oqEsxmDYQwjE7Qqpo+WVa/tKMgeiQ9JF9hAzZVf6CA1
qaVe4VFK9z7m0I1sDDKgYxiq5O3E64sLErJkd4NHajuQ8wxToR4/iZHCDkKMhYjdfntZ+9H/UKsf
T5wGtqV/eTkstoiDRNfm2hjd3g1yQBo5TMrGOzmmQUctaK40p++2rS/Ckz3pE5EpsaDHOmelJqlY
ALMUp4Lu0bJIiJNthrJ+6kvn6k3rucqiOLrFDDPdp0FukS8dGJs4bKd7JxHjEbvu/eWHEfxo+p4Y
ZoPEk7emGgKELeZXIieKhehrC4Mc9a0GR52Yh3Dj0dD0jTsqdccmgkcz4d3ciTY29kE4YSAjamHN
TThsp6xrrxFe2Eva888pugBeEC0tFX82CSC50VIN+wqYViMz3Q3ydXkNf3MB8i7+ogtOKiJGddFo
gUZmWfScK1duAcHS65opTjVBvG+vNLPj+MFhKXfSa/Wg1WW/D+fEn0tcrk3A7rJLLJolUUCDoNex
ZKqKjdqQqMM0GZ8DEOYHLTHRLOfuHT7Juz4ewgdE0M5GoShniuR2QLPhLLwQ56rpRXurcprThZPg
VGO2qnUp1kHSSUz9OfCXfJB7+n4aOnBu/yQKJd1qf+MXKl4rMwvXdByr46S1f3wg7hpLT4K8YRrG
def3+qc2exS2nz2OOcgKOeEJMxwCatuufRylh/0Rtzp50nawVq47UKWR9pnZubgum+7YzV/l1CHf
PhRhs65GMzz++S2jA5jcGbcgEUjizfT2rjS19tbVT6qYZRo4G32Y2dpsjiPXtJ7nfFap8VnguTGb
9hp9ePTRVXJcs5+YrgL6xTdEj35+mxgpKLHds4lASImJvfKUZm7qydyyfSBUg8XawpOQuTu0U0uY
ZRlNCcs7BjLwNwjYxSLptPkBOu702wDN2UxYBeaMz83EsBa35FjrGqsv6pPLBm3AwYNqB1hlXMIi
AeqMf3Y3qPgFafxxij36WYX7NItBPmHHdJdjOzIIfEITNLZby35cX2ijeWqkjxPaQs8izj30XvwY
nXYQF9OnwmlujCYmKwfmzbpzu+HYDQSlewpRw9KZwvHGiKAExOGrb3HGpj7Ab7sEeNIkhG3iDa52
CHL9gRDi8li0uBnDDPrF2E8gZVuw7kMMd3cM+5d65qxcYCuXD5EV/w7Fyt+jkpBnPI8rlU4SZBu6
bIH845xo6efMcPEypbUX70oHUXbvk5gAKRAraWnvE8avz9ljaUziY8B4pIsEh6Bwxw6Gf4KrxNdT
xDB95axUEBoHZer+Pmx9FRLNZeQr8sCce6szo2UeTc1Gr0NYK6Z9MCLf3xEZemfGgl5TWjJLzlMG
VzlcaTSs3G08Gv7ZEAP5hjrdMZxHxe6N2ZyjZNlR0JqNjxZBB8mCNIHkAQ6vc5NY6e0laYFJJDjR
hGE71lEqjrt+QX+ho4Nf0xyfbt8ucpTfg5CFoAdCdsIyfvQCeVBW5B57nkShKMyDHmIZy8aaxzQL
gytL2MOZfo7O6swpizPxIMvLvqDQklNn4oyNsR0rZlr3dJm1wkQWO6JpyoU2DNoni0lxNyUOgc9a
y4Nd5OxtB0vgEuMaeLnPxte31DYTCpDAfJ1rKBM7P6snhT49mK6DnlEa21WzD1NunkHfe3ZtrdM0
4O6CD3BVDdSRTUvo3CKtvhEzga+sZXYdxrD+Jnp/S6vUCneF3kK7jkgEZ2G30iqVH9I5cOGSYe0r
dKESyz76InoMtGqjam04Bx5t7TbKhupY9ea4rSodvyWmQJVX2k4p29+lyAhOFevyFUsXA7N4T/U+
K9Ird0yeLWXeOqZmHL351QuhPqEFyxZFW1Z3WFoQXlab1BFXo6z0O3ihw7qdJC2MlIgVMv+cxelt
9yMCL90aM+sXJEqwIDyPVOdRWyQ2ieQEW0YAV4xuJ/wIR7buGGy28nBb9dbsjgnkLQWRkL1s2K4h
jWJkwzXwNuwKWbxe4JgO1aiFZvGod2y18MdGO1B36x8zTFTIBkySHFswgPOdccnY0Pz4oTZo8jRz
tG9ad58di/ZRxm1hrWy7+nRhudRd1z1WNjXuNtGrwzDgyvVpkl91sTusLuuGSJQ3yho0TGHzKCuJ
Oyk12jhuorPiPDRuTV/Ik9qjU+U9wbcTVt8OP8rbYm8m819A1LJ371AgupywIDbaX1qq1BEiqZ6u
y+XIpi37m9GmmFJZbnhAXMgUrfng1loqdlOEe7qIaMvF3rUZR+mHoBQ4t6h6MBCj2LzJ1abO9eDW
NnW5RosS36cmsSx+n11drjEU0xsKeNbSS1g9+zl9z9oSh0siKwXBZV+MN0Pshh+paMgFA0milQjt
605EpwrE2o7KXf1Mv9PagxDHVJ/0yXXXI9Vh22+fUy8rV5ZMqg8yoejQj3g5VfAkhThgh9L2gURe
0Vz8KyhF5q00yYCXD6lDJ2lC1LcawnE6V5Gu1pFDV7fqfXZkl1eYMhGFIzm2lzc3JRDr4DQQTTaG
iwEsRFR7n5IjkVb9x7f/EQlWedpkATEKgJiP2JS2qbMKvCL9vYqC30vMNse3hUfUDh+nrMpOuZk+
Iuzck9g7kJ7qzOmtrXc0/Bwbn+1OZJcQgR1kwVPksgDyy1Rs35hXrEwwOCU6Xqppyo84aig4kshF
GtaaPgtpPnGWZitIH/pKkZqWRrFx7STaoZRJvkcgohGQ3vN+p0PxoKg/LAsqr7tWR12XZ6k4tCo7
5oHMX1h62osCw8sDJYFibVUFljOESN1UbjNibDFVe6vas8W1bRgYBgvfXZv2Dnyss7+spHR3mBYV
YbZniHwd3k+XjMq0j+gQK1Gszdh4KNkRst1+CaqKDC6/GK5y9F9zDXncTBfwiMDgOTByrsuZHzc/
kGVN07uupi2KiG6BGYrpF8/hlECP4p6Or7AEfY1znA+hAwmwYq3y0c4PpjboRz9xPSx9brfMJnoC
oRC3OcOc3mlW7snMVVdJBTNNcubHmcpk2T2iodwmpDF2rHDDqNGv6RCmhygKz8lMFosgynwsXdyV
scFcTofdzCTEtzkqAEWAu0GoMy36moesxJQLJ1o/vA2cgSzH5wQrMSIYcYOAxHyEAtGu44kioad7
L6Yr7KdeqxX+MX8iMRalE9Ep2KEdxDGh5j9dlllRWQQbXn3MitW0lpcVx+UJhJgJ53jUi10tq+wO
/dWKEuNwsjBYnyzApR2k10VQ+90LylzWJYiVN4HRDDNChuVqkZurwgmbjdGPwWrSwmTtp34D7byN
Nz4FwbscTerq8lk6f1bNLzWDlXaFztqAk1UEn1uMVvqoNTtzUAl7SqI6uUXgGsii2CiybWjwWmxA
9WmPxq5l91VdjZdwB93HOjt2+lcjDtKFyrLrLDcPzdhkp8t2rDeVukJAup+CQGwu3++RzLx9BhpY
0Pq2H7E4FDd+lr82vSi+GG3zqJnZcHhL0mWFMafiqacoc8JXZ2yWfs/Kf5CpcRUYuqQtSRGsv6yM
LNRReIGT9q7wMkBefdRvMYpv8BDT9YmayVxKlhPxypmc6Sa1DYgipnGGP5A9IqoISUXQ9KXZdtNR
DVZGbmrkbns/i9b1hVSe6jWMvUSweI7a+Blh6ce8NcxX2J/oTZinR7C0SNqsYts2nbvyjdx9YFDa
B9aKFuUNx3lAo69WCepJ1swUL3Szm05R2NEgh32ZzR8M6kfVDCQiMaecpuqsQDreAVOkJQFHQCMv
+EB+IT75RitepmCrywKnqo4ot51bELi3UAFI/TmqyF4e5qBH5hNzraXAMQw9ERvEePwLSxLn3vTm
qcy0cRVKz3wUVtdwG8F6wGNeXLVAcfCqa+U5aCq5dtzR2V4u72g19ZUTq48q3wuvbJZFNGpEGnqQ
zbNg2wvl3CI9ZMUKQ/pWqzymoRK4Y02S/Amk66rNB+/eicr03qnirdZC/CtRP4KetIsTYs8HMT+p
JYGDJ0zzD24Dc6pmweX0n2rptFdkHrLPdIZjyDv2weiIUBK8CMpj3Y2gq8EyWkNIc1ntImUntasi
a/XCFzU9o1jqCn/kJQPNLGLtyqCdcGDpCgmf0vsHxwLPmnnkhpH5OJxHH9VUz8tSif6p1BLBUnYA
GSBLEl6KBgyVJNqcDfTa6b16yZzWPetJGyzcitVUWWnQv4KWSR3HZVDY5apSg7my5/1mUXs8y4RV
roTlAPTRURawiNi6lwVoTwHybSKiGJ7tzEKQsG301ab0E21xATFHiJ8SrWmuYBXdvK0dir4kL8Uu
z3YkPlheVD85zYA5UmV3Wcd0SDU3e7L09HcoiO1r1b9aLYSGwJ+xxfMkZBTJUquN5IzSLTzBvEJZ
pxySuulmXmF/2LheFt6EXgzg2GKQzA01AfqQLMGQSiGoKHw51cadyJJv+17baxMYy8BHwi8QJKza
BKrY/yfsvJbjRrYo+0WIQAIJ91reG5ISSb0gRBl47/H1s4DSzG2pJ9T9wCgU2ZJYVcg8ec7ea6u2
e0zMsGehrXDpuxLPOugNE/uH361QocXXkNP9js6vtu7L4ERvJfnUNaT9lBICjObRr5860Z2t/0SH
0W5MEY3IktuO4hEjKK3fEAUSwkiy9EyGa4XBSeYBRlVjbmmDIJWDF/GCyKC/UL678BTa7OIoUXYh
l7leZop05F4VHm8scLU9Qqx6nQq6o0nJKm6nJRI1rScIrMQHUtTkjIcRIA0K7/yYVBayiphhoox0
947Q69gm6R5yGANOVpyX1K7FahhTZZNfB068LLMtfpE4MvLdY3RTtMiwSxgvB+Rp7TlGnL62UkYS
UDzPoqyHG3fptguU/GwCyF4St1PuCzRdu8BtwtV8ajNSV+400CEOUUc6yheZluEb6MLFnGhbaXp6
8StnDf+FcI0wurmjn950oV7pt4b3yMy/ty3dFzFnzyhQNuIJ/obSBqsuErqDpNhYPOqyx+kKPX0a
bdSVBPWptlNDoOouqWodUrVsToFuJ7suCdmEnIFq9bGwgold+8TuXZCX6ovALvET1+n3NEbyOY0H
4mIIpuAmmveK6izoG+evTS+Y3bntNStqcx8X0EEeXU6h2RhlCpEudRlu55Z+hXLu/LiThkD7lo8s
I3j2QEn5zrJpQbpkvLokx9T5FnN3v8wHK93MwwOJE6dUyEFvGfkoZB1G/zHZnFQev7c8bTQUJpIP
xLkq3KU/nFWZQRMSPkt9TZLCObZ57p59waHAssC7BAHtcOHbwTmAGzJfFb3Yti5HBVszx3vAO7dD
XUlEU6Xqzyr/VGBEi7gs03MN4vY8P1LT9nMfgv76e4dT+1e7ln87I2WC0TTw62gsf2/XVtzpoTQl
VqCQaFkpY8hKIstR2UXFJS9pw4Q091q3UhYhDBWk1jocsI+EQdh3kcGaqXEhFXlpLjLP4kOJtqUE
DNW95S2ob44KJhpwtXuuikiiqkYQIPDftBUIkb//JrAm//U2EEWtaY4xqUTYqf7oPEeQ04zRF+hH
57mp3vRMTx8n2sfRoBTOJplc6InVqycYtM9+HA1viphKjRA+g2zD4eZJHxMCq0og6K+kegXZxu3u
KNnUNXJSuZ6Jzh7Jbw2CETLfR6xP02E5gnyUI2RY5lOHOrGjDQfYcmfEaLoq24x3eWaVW80qq89a
fstdNLXTzNNvgGWNtf/RifAjDoZ1WirtN4eqOUuSQ0221mrO5x4nbH+JJwnTvGQhzYatoxvPnWO8
9VZxLKf91rVluWfQuHclc0vLHgklnvjTOhG8j76KXfvVlpxltAqQNwm3G9uXHrjqGrdTtKFXh9Du
i+/2z8GYtc9ZMOlisgDWZAVNuo5pqoC9Pssmfqqy8L12ZH8KpujeEIvKYmxKfV9TZxK5nTirHPnv
iIYYiJcVWZOo7ldzuOt+DHG569RG+2iFvxB1C0xXk/W47+3skDtG+NQU/qHBN3Yxxzh6sngfIWZ2
wWLEXbOuE4bgnEGKhYe15l67QYxWd0mIaffVc0S/phqm+tM2LbHc2yALx2NEUPCKDCC6ssLCDuDQ
mKLw+SihJgBLi8N1iql2q1d9LLcx1BTAfpHL6V/G1Gei+GSmZrcvHSXfhol4T3CuEA1gfJShN140
IYbHlw485qJEdrqJhfEiiSB4aXKRwcdbYgARL5FVQ7+2p54epfiiCBsk9VMjl1QRyICM/1I2vz2s
POWsxZz9bVUtnlh5F0NkGjj6CAfH8MJJBzheeb82SdShkHGSo91yHGjNjv7slPbdps0BllF2np+X
oxx2HHUaf6lEvFPzdf8tjsfkFqRlcnFxndILCb7SuC+vVItgR0mrYstrERXz59XEgq+hekYca3n1
l5lKVM98nUEkO9QT78cTSXPtDI4UUxuoctxjU2sanQvqvsFdW7n/o2nV9BKUujw+NpsW2ZcHNOdI
oZwcEnM0aKD740rp6CE5RqEdZB6TUYLy+6w2X0zFOMvIqxdTtAliXm4Jr2JEWPo13jeQPATg9ecS
pvi8edYV3R8VkxMyS1qTvgmZXqiIqxO9UtZhXNCHnEvMIaOLOn285y+DoZzN0YRjay1pc4/TkNx4
9ljq1ujAronRuotGmDQCgoY+LWLOl5Th62qwyK5Vizo+N1310SNXfpk72vCo8YGmdquxrBObmANT
rVQPfl0YyQswyvj4q0XvWLdAbesz4ISbbQ03ZQAwWaQ6JFCwjiao1g3rZ7RzbTuFlGpw/iUnBs9M
cXRTRz31aQS5e175rLjub6WCPqipjJRDfN7fglF220lFjR0jw303WP1boMlzkbnBoaKfBPuj1EkD
MtyF2mBmsFWO8xuv6HePCqEU3qTQCJp1B6IOtS1QIRvF85EyPttF9I8WqdYbN9X3XCIMVefVtryv
fhUGeNhG7zG1T0dPrnkDaPNBByHCgrvgqNg4f810eJuTzxjWdHsrn2wGJr9BpdYepbwAwtRE9gUX
iwov3nhqxAhZcm6sWgAaMYCi9EPRHSkrYofUZchNckZGTvx7ba9pOgartDMYrCuKs0EoROPBExbr
YSWP6cQGtAY8YeMQclBH4EawtGeLbQhgjGSKlBUDthJYSmun1Kr4whR0oBXkYI1j7rDBbJCf3Dav
VnrkFhxuxjcMA5uRc83LkKT6OpnWLwT3+jaXSXbAmNeei1iS2TLG+1pLp2hkVxoranG062lufBJo
trLAhHKtU35pWfKiJD/tuuUomnTlydcC7zWJ4wO3fvqkirbYPk4QkVnLY4vHdRUWHpyf2s3XM6UF
0cPx8SOdSoNS5Hq+b5NCX/PhzDAtTeOJqgg+M9KRzwabYDlNDpzMo9K10SUJL6/3pfDDDezy8KuL
d7jQtS+4PZssoxClckjSlhuDshAkN9ijafs0IDEWmIgWVpFZ18xRKdxsiGFNGWk0Q+AsM7whZCiD
f6ozFcckV30TuHWTwYiXrZTMl8iXiNGIodSPR/s6f/T9tA2hwBOS6va0c5SA0zkKmBw2XvEt6yrU
O6oZP6V0cxLLYa6YJE8Nw79zL8GGtXZATyIcyGQwVWil02VDSxodzk0WSAB08FFBaStsXKjLVgZs
zFWSTI5NG6DjvCiSAmbvIpqTi3nNHf2c9CejNrYEI30kql9fAayHr94l5jjG8ZpwvDpxmfy0LbVU
wNlxU8j2Z5iQLORabJmP94YBFDrHpP2peySqYSTO9oGF81QPyjcvcs3vRuRvBeBBJN9GEMlXyCuw
yccK+2bSfuiu50LRAcI0Vr52DLNxOPjiR6aOmPOiCjFZQpjNJGlQcaybGr8X4fTWptKlyuaVIYyc
e60enRMM884N4Em48gLd3z6a83PDsVHbD6s02ptKVEGamcZzGca/TrvKMOISnPpQZD8bJbf7QKk7
2ZqCTRcO4lmi/ccuWPcbnG1o3IgaOEo5/GymTgmU6+exHQYa0Jhhu3wi2GrGio1CrkyN7FSjF6sq
Db97CEY/2aZKvKfvvz/mfh26x1VvlO8iYA7XWTAR5y+c1c0Ae24ZKdrRDtBpkgNoPc2P6IJeyloZ
jt5AWSdF0C0qK68XDdqVUwmP9jC2uvXoTBYUK5D97iVuUGPCsGOziNkDPLs9Ub3tlASrnN50+WFu
F8RjuKI7Y74oDvGW5pCudceWu7kTCaAMNM28WIf88VjM7KPTDtWpMwFNyFSplq6Sucs5RMb3gBz+
vWT+UwZuS9tS0WLqkyCPjehfMnCzKSesqLh2hWtt/X6IBginXcoiCWCwcst35uroF0JR7zPkays5
XQ6GRvR5ZI87p0vgulkG6Kko/nBB616qRNM+OXr6AQ5h+I+DlvH/OWgJwxJk9egqOrY5keQfyuiE
wUzgl1JclbQhEmTUU+01Nsx0i+472A2JE7+GNuIM1NxLMFj6vRpQmhYg5HwY6vshCYYbtq2OBghH
xEg6wdqtIdiNhVlsTM7Fu1jzkQCPFs0Z/B8NrYorTmjnjhjceW2wuN89jPKP2WE4fJhdZ2zVON/p
QX4fybh+q5QB2KukSNM4lV8CVkPuN5p6tXx7LK8i82HJcjCcWoU5g6Pb0JsYYm2mfm6Z7++1pocb
sLwtI8EuehGiVf/jjZ/lZr/J0WwbQR7SLRtak07C8e+nvjinMeLWpryqMVPpyAjG6zwKsNlCcKFM
WDI7KnVzaxrM0DoEMvYiATMfKc9AhJIXy6FGNbwi32CvQYjjq+Mpb/2N4aKxe8zKQqBAJwMRBk4W
t/wh7aWtxU+tkzAT7/GNLioTeFdkNmTQ+5q1YB0gzcHm7tcIXPNBoDEra41Lq0KmYAw/4hFqf3X1
8QBs0bHW352aylJm8mfdELvdEyKTGfEXNSpvTpAw3ZU04NuApCO31T+lUfjr/3f9cJKXc2BylHWO
TPi11zK2AdzbGfvUzlO867w+9lbOfsBYZFaeF2P6lV1UUH219q8/Cqf9t9ZCumK2mfsfrKZ/NxaQ
HSEGNtHIzll9fzQWsNjj2B7a9CqGJrx4+t203OJHNBKeAQrc/gRB2VsPpRZf9Cp9HVOoujkH1rXM
8+GN5GFOtGFkXjK/jF7iutjN9R5hKUz4h+Qz0R7GTmeee62aUPyHOlDMMt5/fsYMHBuSDgakD8N2
8Kz8/hnDw5IaiIBCcl57C+JfjSzEkHKVUbSsiCr64odFvx6rsLt5ffrxkEbY7mCvXERqmzk9Owb9
1GgEVM3bq68L2LDgYpboeG697pvXGWo3XeGr2o5xUq8Q+o5IIJCQK2BLiNyRZJ3Mn2i/dNRL18tv
iJbsJ+iYK1zcyqqzffUOkEVZEcmCIlEhOFV0+rKKNfm1RvWl15IVfZ7q5povt47aG9cgoGXviDQ7
dZ79c67yhwECoSKT4WzWTksj2pGn0Wk/JMG4RzYwcsSInVvhq0R669Xul1qTH1nc0ACro6VRtigB
UOK/yDIVm7lvDc4RHn9nsYfn5tOszzcECv8Q2/+mawWJ24SkLrHghpeoqII1Vs96G7ddeXlMMp2e
6K7QxIE7yhdtmn5xYQJOJcGFfgSi5XOKaXGlDIyvWTHlpmYB22igFC7STr5KquVNq49iybI+7ltP
+VIPRupjA6X9Lr2OlhHx62MZNk90TpMXjTzbBdCMKQGUJBBizm2VgYQNNLPx1f4mhpQ+oFAt/HZ4
q7Ua1QPHQ20aiw3XwiZFoTRKEEBklBkUECci5hknm7l6xbsmFjBogqsEaZo2obVIWvrbY9LTOFQi
BMBTUnxTic1oKj/dsKFgykERIZNR1n/fOWdY0h8fbpxbtgYxTaXT9GfbDLtTkwUaQVccM4fjXGuF
Yqi3pnSSVZbkFzSb1/kIGnJ0uXmB9rhi8iZ2nl+LjRe12j6LEv3gT/zhEJUVhUR0TVBHoj1au2WH
FqKBVK9TVlQL0w63iSq/tB59XtWJimM9PTLg5xzyHKCb0SGiURtxSOq2OiV8AJY9HYR1FAywUIpq
3CuGV927YOyWLq0IXq8A/gW2jUtLpuHGRQ131gKoH2bQD1/jbqK7KvbP7uM/Xrs/d3EWBmiwBqGE
pmZZuv2HAyJSRrgujW1cUBQEp9jQlZMia29JaW0C0q6VpSVT95CkP+1MKz77xQsi4+LdAcG8q8Du
qCmE50G3OdlbgYqCJEi2vYaiFncrRAjpvcO9YYKYOfUTv/tPvRUU0dNVTIP9GiFKnn+AFd7/NfHH
rA/UnLCag0jMTWMRaiYGaS19irNVCo2fqo22U1VLb2/TRVn1kJgJk/+vcNapRfn7x8rUqcpQ6NMx
mv77fc3MByNrhqgq8Cn5b3beJV89y/lmwBzcw2HQ11mjP8PMiiA96s9+IoOnMAenNeiZ/xykioGa
FroM3mcSAVgf1m0hox1MTyKSYugsGM4ijhicyv/+lqL4/vc/3KYjq+mUFZJf4Y/FPue+5ib3kOnO
B53C0V9DGoVLITUbqj4MBAwfxHtH2UKR+hfOd9k0arI+5w2z6MjHj95Ps5tK6rvZEAAIS7JSdSMf
3aLakjUnd6RGpYwO1PqpqGEEtRmizca3GCcguTtGKlkUcYFdH2f7Ejm+zZTYR1tM8OXdKf1ioWaE
dQ4mCQxgUOW65rSPDBzhCsSWaMG8uN4loCDWIlZoZztayuwi0G8Ozcx1YHY0OvXhS5V74onwjyXA
IfU0f+lzK15pXZBtOaxkjKgMDe4s7Ra/49/WIfRBktG6a8ySwL2nLlMlE9ojU7f5se1hQVTtYoTE
Sw3zeOTf5k3l8f14ZNIOEGhfjKb6San4JQ0S6FCQmRszcLV7ahXDEhO/9+7bzguYlD38ju4q+Edd
o1D7aQ8i+uVtUehl7R3GbThCVnVXVPemUxetWkWfaR6+iX40p8Pj+IoVnzllSjpR3qGEVekaQXHy
D45uk1Xlhck3TqxL30YZWEDgXWdyaZoDWVsZk/NYo3VhAvBeykmvdp81NqgxvJ2Zm1DIOcZufGD3
91EnC8nzBvuOmbslS5WylGS69MkxTRqFgbPnfimX5FHgjJ48H7DErU1En3iJRLA/a8jjFy62zlAx
S1DO/Aqcz++z6sd1ldPcKajJ5T7UOkw1ECNgft2yZgXhpqmHrlwYoUplKXpr3zBR3qNnsqYBAPPm
Qif3jQzM4NKN8kzt5z9nejBcCamFilYhmes1mBuPGVjHt9ZZotZb0j/bs9c54cqw7OfHVZoQfBFX
RID0hrlPlBHwj0q/Y5ytDGYNOCN6zuoqfP/7vTnXWb+vKRwoKSRtXeokQv0ZYRjBikF4zSvly+8h
7ovPXV4WN7T7t8y28s8li84SI8UdFnr9f5uysRPfWsfisK4xwUj9QLzL5mkIZMmBnhiMPvUE8iy7
pTgow6/hza5G+0sMG2Jjm7ncJmOrohl3+kthM+8M1XFYAd0PVxXV6tpUPAKQe3KrojEHDF/FyjdX
6Z8rRG8cONwfiT/eotQbT75ZNCuvVJ9qVOTP6UAt0OO1poVBqPp+bhaUXZBvSiFTANWhRKfS5+9h
6pu0eKGFLeBks3ADMirXqE6Y9NaJsS/TRlkG4Xhzcf+CgVDgozWtfCqL/Cq8djg32SrMdYdJkohv
f38//uAjWvZk8baZFpo0JmwB7vb3NR7JJZR532uBozjui0NWkRyD/uoJsQu03l2CLu6NhW+ueYvC
s6XVPwkZrl7G+llESnsdSDaxgdqzj5+FVWaXAI859tMtRun63oB8f5haghKNla4Vu14yg4saIT9p
sfFlCCzigj5Vo199qXBTbRnFgSmLB1gOk+5OhIa6TBIDqcdQZGvMytFFK73vDqimZd8QypcyGVw/
RrGe36vL+QShR+LQDXp3pHN2edTKYeAPG2PyWcNfWYYAgxYtBwYmn8wGACf9/WWV/9o6J2v4dJTF
YUV7YPbA/aM3AH8lBS7m0svuqxgVtaYdBtpDB7NMwkM0PlxWs9XKCsXrwweWBd3BH1wA8XV4jXQH
HXaXOLtyyLHE5b27CrZt7mX3WXGpa8RT5wEyKeENza5OqAUmysfVpJsv+7Z9GOG8WHtv+6x9akN7
oEPbsBWPjn9yw0wVK7cZivei1n/86tMaFCN6FdM3zhsFrx2Lx99fF838fWeGayegfdgICUkO1+Wf
r4vvmqGu+/iDujwiQWpyOHlO0fFL9toisJJyT0yIsTX8DkUyJ2LcOe0TuuJ/XLlQI1uEBp9g3unX
XHNtkJuAKgGyKSZDTqaMoMYFbryjMe3T82G5yzVyx+oR99Tff6NHd+IfKxp/1HSoNIEXWBqFkvpH
AVkHHpM5QrefxiuQXIRhWPcCiCDQm8rWoZzQMs4RfR88PT6Jem9pqxpQ2TFKNH1Hmq1Bpy8ut6ma
rZSyyndpZxufOTnsHEahX8NS4TbUNGS9ZoQtPE22cylfsZ/fpyurFwwwAO7gL8GeU6t9sg3bEbH6
dEnaArnCMi/Wsxq3LiJzo5MuuaBG6s9KB+p9LnHm/b/2KvmkhHgUu0L9qopgA1dBv8SNGA5NRayt
W46QC2fZux4+UYIQ6DfNCxUlaI4sWISLqdNZ8K5jQ0WKIA4YwNSDAyXpgEvgS+G327nVgVrzaxon
Wx37/i2BBrXvEQkvy6g2CBeaYwIYJwHQDM9q1TKTMysG4uzAC5smDvXLuI0RKR8o0cjbGsL3AI0r
Mj5/OBse8zyLyinsDWJokKq8FaVdEZAULovM03ahmKwQuOWztQEPtrsyvSiX8WhQ8fnFGQhScKHM
CjZOAlRGZvr7w2fElPtbnQ0c1DOU/NWQrVNTw9ISMgjxtHdMcPVrUsJ6FGaTkMbRGxuEKdKNm+eh
VMTBqlnc+iz/NHAj3gtOc0urmZpPjjg4JV3ZNmK27WV1sxpUAvawHnmLv39c/2WT5LeSGtNIh1mv
ME3rjyZO5qEVbEwluddh8CnWZcoAxn59DFFRTWXzJYfHbofJgN7YNK+Xbu5CHFSbnYpoZR6wcxS0
j2bvfOunuoUa8W1MDLpoml2uuU1YflnOnyLP8DkqEiHpN9WuwBRTwxAPNm5mJsymBMokLC5Mj4xq
J12oppGnKjtZqt3R92yFN6pGFe+NxUrtleRiFeBYZdV1yxZR0H5UzPTY1sprkEY/GiU1rn4mqAba
yDinmts8uhYBbecdKWGI7M0o2BoxzU+yeDYUivK5T5p4k7bGWwWCZMsUV2O+0yJcTL4MrYweNvYA
vOzSKjdx1TSfOMv91Ia4/iZxeHf5uzMUw9fC6rQVUI7mNISNhGXqvoFOQoiRRPqrnZlAqKqS1s2c
YRwlHeoCv01OauL2GyQk72EUekd0nc5illHPl2K6nAKbbd+hcxvGci111HnddDAZNLv+j0+G+Jf2
hrBUobMyg0W0TY5Ov1cCud/XhG3FIBk447CeVJy/Ffcyv911XH4UmvlOA4MFpu8OYQZ+rfGQ6C8m
7sy6SyoiavRPXRaM/5HsPSFofjuGogiSOgASSxUaia7OHx9ZtLu2rri9dwtD6iMZdxuyZayjNjTy
kuUsrkE0FjtKG6ganK5eUDdHmx7byDGoivqklpZcK06QbbyuJ9GJaXxis+hgozReEF2Wi6RqTdh7
XCoqZWCMZ2fVpyU9Ddf0L5lyqPGOLzhuq6e5eV553ncfo/2mmzkvWjkM61JW69R37C3HiXGbjkH8
6g3GDrQiIKXCd04ElaUv3rtjju5z2tX/cVYXmvlHI4Otlc6iiaDUAdrDpvHH+9dgIuiahEHpdGqr
UoyBoxl0y5j74fFofk5Mz5Vhrr1EfJaywjjhEjhE8aDXHJn0bVkmxVkE0D1IrKHibBgD5+kQntwp
+1ZMklEz7uo19z4LfFbl0ZpUnFVY1uBYiJPdVSkz+QeORfRI8h8/IwkqKzGjTBswWYffKhIZ9ihH
j/p0agKIHZwBDc71mUO+6bYEBLlSXWzUjaFgzhmleywm15umoK+dL1uOPSumY+2S0LV+nVDBcwZT
9U/Ef/trrUUxgTnvTAllNps4p9Xo+Bkqp7JwVtiYrE+5UtN5LlBk98MbvHZj5xpptk4GBLP4R50V
Oldrkwxhv54bu14mLdKme1KFlPiZPG8Gy0LJOuIzvWA7i0wGkC87vPL+MgSOOQE/f04PsijKf/o8
CKdnpgfzM9O3vO6sdu34g976htF3+QGAj1Qez6yeQ1wQqPxdcq5gqn3vKzCpacCAhuaR8lyJcHjW
W7ltpge05PM7oWVPbtNaT0XQ7xnnBkd16kY+/vH/71Ito7Ohj/FzHBC21yD3ONhaOb6BtTa6vHj3
BGmBamO34XIMAuhllQ3U1nDSZdKI9oWk+AZfKwel6QpJDxoT0vm0tGnQyij52izz8VJ6mb3wpg6F
XULcjhI3uf3vG4r02w3sT80Ezail+p5InVtThu6Ti8jokheguNvByt+lAmwVfZK+St1QJXrHxKoI
QPSQAtndg4FQD8H0nAevDabMs6vE2TZXe+uVWMiN5kXBRxskcmk3A9L1qU+Can3AAFf521Tz/UtQ
8Rp0qjecAag7B6WCYTJXXYOdL8KmGt5D/oINGKB+51laeO1rZCkQQ21g2IWJQR5sHimRqYpk1AjX
eeuJ97F2Plltlz8JSe8V57K+YG8Q75brf3VJy1swD2CO2hWhTfjyyySyU3PrtSg1bderVrKZfagZ
4gePxEaKF54PUiFWCc5k1RzlhUBMYukM71zrLhab1BjNvSyTJ6UN4efi/F36YY0GbPb+dX3+PW+M
ejd0OiZUeH4Ln+cOHjQ9+rRRf/HKSn8iJvsupw+AzaB7M78HQe2ZC8MnBDfOYLDgoClhO+TeK6aX
9dib7XOdBu1z2UAeLn3r8Li/DW+oQURlXxsjCD4MJaj4M6g4nLzEBSwLYzVig/vQ9WcLyvSXxE+d
teLlzj5qG2RyEXd+i2ccANTL/AXnc7mgO5se50tcWcbGIWBh1Qy4uq06Ly/S8O/zNwGVRngniAvm
JEJC0/QIU5x4yqeDtBi1S1shHF1mptau9CFvNgFhMOixRnUfyZqE0T587VEdHcmlte7zU6P9ue5z
cTNKw7o3ZqyfEVge5m+ZxKCtUQNG64Y7/4S14zgCGlcWMAesW6wZzHsT/zpfGf1o3bKCeMRIQxMJ
7/XUAkL+nI7Dug+i+os3Bs2K3V1DYyvCU+WX5Tp2lJDixDrlhVF+t8L0PfEs8WnEJIVFQBmX5cyX
kOg8zV5Xtl3lmc/dIMxDNGCQMKYaVGrDsFGMxFzD7tIOed2Jq0/egJd2Z+Cm1tnvLOuclR6ZdfN1
obvlQqfbxMfWZoFPMu5tc96/PFlsZQZXeM79VpTev8BqfQlQJlVLrYUxacv27uNGfkknLzD2BGOP
7/CbXYbtqY3cHN1mVaC6Gf19ryngEhn6XzVr8FfwcOSbLEGcaUX1MyVHts279BsGDY0bAUGQkzLI
ll1JQF+ZYSUSpftWqmSjqYn2AeudRoxlMKO1OvdUkrq0Qm4h0J9AyG67r2MLtTL1gq9oiOy1MQrr
k2KOG05uFogPu+NR7m7DLrbew+IFA1T3lhh5s4+wEaGJ4qdIjrjWq2DQy9sssbVUeXb1urrN+omo
MekG/vN7oU/PKhAEmf2/H//fD0w/7qjBn/9zmg+nwXfS7OoMCbgC7GSmYcf3JLQ/OaPR3/73xZXR
cGONw06EtYDDvP25mH1FddgZ67mxoTFzOQ3SIEZv2q0MhiGLCHv15h/gOpXyeRNqRr2MisA6jADQ
1pkxNp8fmz/jMfm5Z5khDg3mcMf9c/FG21oGeu5tszGynpiXGNihzOabR1ACeh+AfEmi1PtiCA/z
rLTXQ1IqE2Arj5PGfM09jIaqL5mXzaQpN07fGKjhhJ+M/3R4sMMgctyKNkruAgfo3N5+qFzmh0kU
fy6sRLDE5k8JvmD8xirzUr85+7T2KdFidYuEGPqrL/slSFWUarS4NoMq3ky1r3epBPW+baM0x8sH
amGGNli0+Q5aJ+4PeoPi1+DfQ5tKYpX1QF9oji8fD3hm0q3ZZjdtlsJ5SXE7ZMs0PLWsE0/z2agr
A2XtqFqwHoL8h5ODxUcZGuyVTLH3g5r3p3hw4mYxP4Si/uyJQCGmcuxP81OlpX4lxTc7ttJax6Cn
bpqjJi+loiW8n2m1p9s6TTqLM4bOZuHHgXdvfY62wEq9e5d0vx6ptpWt1cpeOoW7H7EzULKa/rM5
tcTgrDbd0D7NFywLBL6IvqMrDhHUM8b2KWvsfvW/RxlhH08kQE82Zh49vhspn3nRGPdPM4zQmTRj
aSFOlTE8npqfT4Edn3sFCW2lIuq0u/zWdYl/VFRzwAbpVu9GWa/1oUy+zT/BmNrMovBNEGmwaBqn
u5alHZ7jsUXty1+hxreIuvDiTxfz3+BV3hdAXxbzd+S4s1Z9/pIEJEFa4AunG+WgYlr9jlD1p6sH
zQtctGqLJj7d26HT36UCktT3qmGjapBg1DAmy1jYzw5v9pGJcA47mO4cOc9yoQh4HyEWuc1si27p
IiD20cF8TPCDwOPsYVSp8saOuwmmKUWWOiYZdo16g9FwoiydvAoR0rwaijbCEW4bRcIoQJdI0BTT
QuoD7NLBSMO80j9jHK1+Zk78zt9UvbpFNKy83pSXKB+Yx0DO3BGYINb2QBhhCmYRZV3fvrq6+NbR
bP1hxM8PYaPqjldL1YaTVqDoRKdobxMXf4VZBvprVuDZ0mrmoQN46Y0/gvwmJoVqw6qpVMUJw1P0
PqZBuSL9g2pPJY0GaYi/1aqwfIZW1NHCnkSUDEo2MhnHDYrrbhX1PWqaUTIisQP/Hti6fTGHcEed
AseranYP9B+seOc6REbJOgSULWRQfAzDQCTHURW30WRV29exe60MM3yqDVKUizwxTr6iA2KIMnPh
D6bx1bmMTv6BpCi+pIlrfzwkRHyGeIUrfM/L3GZYZ49E2ZqkA5x7Q6WJSHGgrvTW+9nF4ae+62h+
08CprlYaEwfLc/OVr3XVtWvOip9ZF031qfX5KC9QUAJnD30JTUjnz6n6XLs6KsnA4D4QKBtmywB0
iPAp1X5yQG4d3rtK3YxDJl7mL3WUMeEt3XsQCbT6OsHZHEKrUwDZc2mEWbzP0GKtMly128f/kLv1
tuElXnnT/5EzRT9Sl/KBmS4VSk7MkZkDq/17pJpOvhRMO5cE3Aw7LHft8wiT9cg2juPTK7RrKEhE
NmyFvzCDbxC3w5fSV0Drx96TA7fqVOb1r+dlZT+eF07GVJXZJI4apVgDBv4/hJ3HcuPYlkW/CBHw
ZgqSoBUpL6UmiLQALrw3X98Llxld3TV4b8IiSGWmCuaac/ZeW7yXffJ71srwty7eOwAWv4BnoKNg
GH5p6YQEOusRIgR4lIHWiI0z1KcWRdTnBFXLz+vavC5FN7x1Dspnxs5PC2DyybAgDMhD1Zkgjgy7
OKQ2gpWi4BS61S3W2DFFVVHz/8E7MqbKM1iIh9zp6t1oKxUk+hghZfnc4DP77iT2KZsWNWLGQYPe
F/XvutGeV0tzXavah+PQq+iE2jzlLapC9E8JvD40EqM62Pss1TlfCu4AEDZzm79ElZttY1drXsCD
Z3QRk/alJFfi/m5aPxPrt/LnIsvo9ngQ+03XMI+G5WIdec77R/qh6GbtsPgVB45SNb+EA4LOWaAX
RFOnHRvEAfuJDfvrHNt/LCCzG7Af0XmaNYc625QirLDbjxijTjlXHkMQmnFm2vOygGQy3Sl9BqHB
CKobH5QUCPxBaEZMNT3L0cqaZ5MbxE/JofshRt033QvC7fFbSK2KAIuZXudqoJtySBjK98aF0ufj
MSmI3WXxEOAwzfelxWQ3WUO7lxofqtkJm2qU8XfsRqLP39mD2j7d3vwnqgzKgW39AOg03Eihr9DH
wlfpCATykAgrPDlFoh3vkDm1+6bDOT9LyFxRZVwJQkDi2AEnRLjPz7xv92WdpDeKXSjO43HN5ibA
CBBr9UrQzrKryHQ5jHVkfTZ5GEyTY762Uew85BFsbvk5cLJ+q4PpPsnDOns1tKzZJYSP7Fu9mm5s
G7+ZxsiUZxPWXBXsMeXhiMUhKA1c9YS7kzzco52RyuMx9uLNLNwpkFyKaJ2vkvVFftHGS7xTnW7L
3Ok86B2TpLm+yHeZEfL8TmXtszdUTyzlHiqBmB3XSHmWxfQwfbPlgktrxy8PEz90rTR8W8byZ+q1
3W+VvbPRC4oLSVlt7DaNn1CZg5aB4XfoLJbDbm9V5U0de6oeVtg/WOD/wVAslj0+1CpJ477netGl
rUi8YQuzbbRQC3pqWs/yhYQARGuJfpFHGhXGa8PaCOVjwo7yHQN/sp8wxx5Dwsyeu4VgHdmyX39i
gKXkJ1RoTxb5Lm/x8N0SS/laZ6mBeMyot2JeiTy1WbAYUeqz7OdIyG7add5hstXf8iODtUCucYIU
M4HEu57v3gEjpS4uO0o6WjoGbtP4aLNXK1d7ZtKIvQLlDL/BULgtZC2r1ER9HiZaJrOjLjTwlZz1
VlfcKvXLdjpvq9E1OMqeQrWkO/KmhmOelu0hcdaMhIG5kzixM2lzpCivh0WIwa9dNBsvb49IeMUU
Dagv8FMgHiCJ4k4usoWwj1MxfZV97JKPg4A+LUOLFJglcKRRanAnCCX8PidYAZexAMzzRGZ24QsT
+ElFMt9GrUjtwW+PcrcCb6ch3JXd175dmgcqRO8xlf+zYqs4Ch1nfulJiZLFoTjBfWgQmSOPqizd
o3IQO3ROxgeVwedkqvInPcy1l6bt9xW9xu0yAuVoi5DeUpuGP7TiT02M8M9ccrmtkIr64pgvHcjm
Q141lG5W8GVO8NK+T8pRbFgIL49EcdQ7J4eKIIsMQGpXanY/XuThlJFabhuwCtzkVCWut21Wo7Nm
zmqgaTE1vpVoYrpJ8uBFy/cqV1dLnRgAFLkKeCFruiBvSQAye/Eer4b3hGIC4xsun+NsYTroMT/Q
WdPEMzzMfq8YdXoqnbG+tpYhNlQRzxb0mWuGbOhE7Q95AR2oN20czq1i3KDVZA/SkIIFB2SNHSSi
yYLWm6LAsDr6k2hUAm2mmJIXVE/YepKFRPbQxrOL/mtypyNxfcgLyhJUmo5n2uodBLS9al1KDepo
jV83bpbuEy6e79T5RVtgJe4VjQAFhcxwX1O8795sUzORd0jdd2Kn1PVyQTzxY1RwZpC+su/pW75F
eJDsdVtlzUK7Zmm4naRHnCCm9ByJ/kuOpnKAVYDyEF8xz4fcGNvnqjUPHZztwEup3RILt3yEa7QZ
C7/NXS1CqZzlaqQX3/rmpVmXDHlkGEHfkHI7JvWWOCz1ZIVRTXJCgxRiCOOfMNQxwLsZRkuc0t7Z
Vnc5mJ4LxLZ1YnLzzNmX4Jd38jBzFEoJXtkFJK6pQVopD5IbIV+qulsAeTZiZ1bWsL8/x8QDF3td
WSooNlTm5f+Y/F9EX3CLSbkJJi1e/Njsy48qI+qFfKsnRov4bc7d+8c0wsH1DNbT7OipL8dZj1iE
h8W1OOwc8ajkWLKsYmbHKaKDVYYaoA07bnfZqVTZr6SWTV3RNvPHMK1/WSimPuKWv9NpIHuUuBuM
wWsuk/LzfpRArJNfDrBA/3PbT1ujaf9fk5p6uqYydVuavfqr/6WIozpjWCNM1Oemt6LjxJZ6BpZj
0Elz+ucKxt4LlbONEav6mz6ObEKVmhxG5OiyoKD2006SHbvBSa8T0WDyiEes+i/NHu1ftmkP0zoo
ZuRwiPeYJv7tBWBhhZ9M0Fu+b6qNIuZGx93xIvVn9+EF+giMgHWu16xiqw2Z+t8UhP/upfBbWBqC
cZVOGGfN+1cvpc0TaEquEM8kKDJYRXH92S92/pM8pw2o0v5L+8A9YECwVEot3EoOmGqK5/981XT4
tf+6bqaJlBOZLuY9agSoe/n+/+hITG82vMW2yyfPTZNnbxre7tZMN1HCI4ZmthJuG37GYVWY2yVC
VIA56gj3Q/3C5kZ5kOKyPHNpQb9GrebqqupkCuTYmz4N+Bc7QwgqEjFZSH1VfWhj8ZFV3NuqjWyt
r/Qzwn0Bk6Rkia2Kq2HZ2cuSLPOevn57RBPaP8JDpnueONSntXQOYi9qThiuvU0994jmVASHia4Z
uyXv1cCI54iKx1oHpK+SemOCEyJCn45A0x/gDvoVxIyjfLdAGzkOdvO8zKO40NEpoeYmyanvma/j
wf4VVbH+GFXh1xJPiOJdZwxy0FrbZelnsvRUCh66/ZykE6mhVfs7zdL6m4FOk93K4kdqEV26talX
VS5nqQ5fDQcXgr/EP8gj3WbU/HqqWUQkTVMpoJ1lSEzm5ZJQGX4ECTId73LIgdpZEOXWdxRf5p/6
Pbe16vEu8uf3Zu2REGVzXsxMvzpqfMkxUpHkGv0USNJ8pl5owqtM7M4nyppF2bLlYPOKfhwsUfm4
HjXRYUlphjds1LOtFlsJqPwIcXYXmTfF+0FRtL0LNyJogbFBhk9MrQOc4yp1SLnIm7tlFlM6e6I1
m6ZW3Pxm0cbe9BhtfI1M7ueCEj/GUGrrSUOImkWUzsntEj3yKeAPp3q1wgNfZCWaU0VqHMe8lGpN
dG+lz5sSifprqU+vXm2kQdGpvwxojQakfBTf6Fq+dXFm9vzYustJ43B715EIFqx7LL71XvaLqCll
3IgqrV7HTfr9FHfN/Rt945qK9SKy5kl+03uIZpauNp4cYDV2OqSXrum3VK6Sk4eG9pLRLmeZqfyw
PiXbwBXq907JfqlqPx5lBbESS7+fkZfNYYtffUlGcL+2P1rVvG3jZHh2Mfzc38nP6Di5LGWKwZcc
kHJK9h0wiptHtJa9l5exJR8x5zdZm4qGR+hs4yG71asuIMJr/hIaAaUO/n7HFSNg1tjYTj2ANInv
8fIPnAe09xVD9euSEsdCeDlhs8oLwFIyiKzwYWyni8Jd+yzbGmaf6MAdmzwgHOTyd2xoq9uEm2br
IpM5iHU+rc3oej/7bjrtFBcHdpI2zUnKl3N9GAlin8QWY0ZHZpXh+IlXxgc7XIDPt3p/UhObf1kv
CMpUyZQbq+4kVhyisIDi3GVNkeoVPguq1QFNzfNguuO17JdXYu82YQLxIUtacYw653Ui0MBPa42n
c/UqygsBCB1UmCZCv8PJCFljeUsSjXSUJXp0NXFdVnNKD8gioom/MTXw0hb9totTi6PtTM3JVctP
AygvC5u8tqHRCm8nPR7uVIW3WQlIwEQ7ugiCHMvv9TL1P1w6WJmvgvXaolgyd6hlhLXRavzHCb/A
w2whTMPrRfMJr93m/nw6Sjof67BwEA0mVmCkjruRhwrtnScLnA+EKyizNGlvc+EqDyiS/u9LmCFX
VsuauOc/4zLaFykClC8Sv+66tbFVPQs0m8jgW047id1KVvZW4kTLZhim/l4JD91cu1B6Rwk1TR/y
NCpqCNjA4f50aCQ9hG3296WauGR3TrlrAZD6//30RtHw2vdGHmSSQ+rE5UcH6QFTqviT4cK+/vOS
126ypUZtsxF09/e+gkH59gFdyd/DUBdQOC3PDgicsjfKet+3mfq4TGV4dNZolimiGzHFHsswZWqf
KmVMN42qK28KCXco0/r4omdaeaB1apKWJh4XVe/5O8BUmVVvvhRiGnYmm9PVeQ4506rhiK8AWpFp
WPhULyfZ0zinALxuCiqnJwQ6+yaJ04fI0l8be+VqjtVGVfGoyVkhTiZjo/T8mcShaJr07D3MrteP
drcdjDG+skGgk4jrg3Wqs2lpWJ9y02nfpjikJZtvOp1kj6LArnc3/sJZehpdap5iRckvAsySoJGg
S39tHXblIx1J5ZA5DL2NPUaPikg2SNg0FK2jEbTTtDOHXnkY1S7dpSRuvqUZpbERAQ468P7pH677
rOm+oTn9mVyu6GEendZfiFgNs+59NpybpvXdBkgLqZy9Ul/1qJk/9QT6lj4GmYch7aCoY+3fWY2O
M6CHguwRFFFXrkYYnhm15DdjrbYt2BAeFPgGVBgfKoyKQdNp/asDBsw3Z5PgDHrX5jAfOpD0N3ut
4g5jHp7LZVQo+a5GQSmIXp/LnRpy7tFmGbTAcUMb2VvbOOlJmG13U7V96eSM99GK9x5DOjuT+C5h
OVjMZjKe2JNkDPy2RfeIUMDxyC5HBCGzPfmb7pPJ1PTYj903spr7W+xAgRI6LmbYMfFjNKa8M9H3
hWH320szsprgZaXnYQ2WlfeTSNdtnvVktrUVsNWxzlhFm3PKynMjl1PYfkUghZLNoP/KvbEK3LAq
d14dQ0lfDSf9iO8gmcXeafDKSxWVyh9nNFdPzhSmZ6JASRZZYSZx0XjgUCiaa1WGyC5CW3V/EBEE
JjuJbbJNbCIYqvzc6W+ZVauXPDEQYYjwcu/lAYKKN46i1Nu4FgY6WPi8rlJHb4Xd4vWH+qz27U/F
vE6SaRbppfkwEIV0FaPxZS/VdIjz6bdL//vYZuJEkbZ9IGD6Kq/O7HJRpW1Rt7lsauMRyrvqPoVq
5kCrFfz+a0l8Vif9MFDrDwBLABfAfZ2r8PHkORvUXy7dcFTN+CacczguLzJJhaU47eqVhIQt6hHh
SBD1TvwjUa2ds9T5p1KEf2qDDUmOUWpPS7r8Gv9EYfmkqqnyEadrOLuuvoM1qaBFOXC61roAHhQH
y0sWlN2o+Ms0/S4HW7sVZUKMcZ093FulmBEA54QeaCVgPs4yHKTn0yJdnWmM3excPeRL92vI8pyJ
miSedhU1sN9Xm9VyXo7FXiwGrWbCvB7YLBQXUL3ZLlPQtqIcAs5pRfZu0o1lr4mIoq2SBZ6Yb+QJ
up9wufOt4NyfKoFVx5pRikjScWn14zYBguR3IK7uMsTI+FPSRr0us7fQQFo0QHggaL2qz1iS6GZg
dDB+dXJVYEmBZ8/cZM9ZJes5xIUFrDL8QOmPIAs38y5ULIUcm97xZ+FVlyq7mrVHBpkrOnp69WMo
qq8qsm+yAMbeY77ghLgTA3ubxbMoO2/fhvWZCO/xSBKQdhnwBkKh33fT8hPv63lqG/eUha5xHVUr
3RNAUO0hG23HlLwZaYiBnZptpCp5aIG55znwi1WUnGe9t4kwnkJ2AzGrVm51gRdr7CN7PLmjUz7M
aQkAEV3BS5ar7wDDywcsK39frFmnT9FsSUpbXV1mi6Nw6Niydu9kW75Qs86PlQTngkon0wVF7BH6
ZjvHD7KRT17557gmdUb1cLwb0UO72FLQbvZ1bwTxyrzITWVf21TVwzh+HMvWvdyfj6lLgWzXNezI
ZLgo4DCuTuhpO2Jg4ULMJWONPrjZqaP0iRPYbnYafqZgKZo5aEy0+3O7GJQJiR0b5kgwZgtqJLES
k/NcJRl1Q7JXM8X4sFpMLwXkYaVZgn8E/7lLH0YZTUJG7zMjkWVR3xpbBFrZXmq2Rk/1DoIAmE0z
8e8vlUO6kGNNFGF6cDrII94GwcTl1iWOrLR/6YWBkKWN2h/4ddRMIxMzMov49xSpGy156yuH1K6w
KX+NtScOba98lZbdv3ZV8uagKfhh6zYLv/IXmxf7JKUQCMqJR9JCDiFxSTRFEtFguxvykdOrFEJM
EnWQCzBn5vNB1yda7EJxrppnQDAB+EQae2d9nyFFo6OJ36tFGeFIl3pAg4t0Hee1yUGx98S//UbY
MtTu76YJC99tGv22LOlpnIrhGKPs39Ldnj+7tfpv1CuwvB5uWhg2mKqWoMis5FmOZOtRz+rgeWbf
cyJzHH3RYGhn+VICvORP9+HOqhX7uLqtor4Xo+9F4jomVnQe4wm/nwfG2EVSggHZuSy6Iz5mQgVo
GQzLseuIl3O67rnSf2RzUr62yvv9jEQ2V0Cn032tehUbMwpJndDWQ0R8hvRD9RpDkjlG1eOwuqU8
k5JVb5VJwK4+upRNzIooMmjGQtvGerc2nNVO0S8muQ8oPVsrfZWinWE0PlVtKs6dpQF1r0cmPRdg
pQwJIFgDAhVMgmdrfCmUYXqiKaE9x70VH0TavOmd8iWXOxaoFt9pMvdRT6jVDeYvux6VC5IpEq3z
Yt5IWHHepvhlo2njLaE9bo1iYa1XTr90Ew/w1OTqHvudtkvNfDd3nLt7m3zFg0phhh0XXYDMIttw
Bjoev3nQgTf24dnkubo4elLAXZysrQDKccmJoD4hvNoWy8A/5jh2flRCgk2r7KxT6nmWwGQv7QF2
gGPdmBNOusHOkwvkZWsDCpk7D/nSua/N1W1hAGbqu2WvZIl59XQL23nPn6Vj+ulJhlcu8mcZFcTJ
IKzBYJzXibVCQ+DbldCPzWpvifOEq152T5qZjocOy/4mys0Pw6LBlg6iu60ZirSmDH/Cff/YauyC
opmlc6cp75rX/I4jiArRCl5SO/S8zZL6ZKTHm3qIlV/GSptNZ5aAtUeqM752kXhXuUu979lcpDIB
1pD+oSWbRQHvAjk1i69S69+imCMtNtW2NEAIHo9BF9x3EGoeD2eLk0m/nsKF/AvHSbEf+kz0AWnO
3oX9AaLMaSLwxRIHtAwXp7fS9xCu+IFMP9WvuuZXI9TS9DsafeZiMJfq0+QTQ7e7b2Nrpd0TpZv8
0FWbvCA2xtfam3/PmGWBgvQnBzzJ132Qc0PNOKKjg5LVQhiIl1uZ4rKPFY07AhUNsFYuixtXEXyY
tWoi2sjYq9QxK9qtL+BUQrpvi8dolhP6zGbwXakfCtDIEITRbJhxeyzGIv7UMjDm1ZSlkMuROisI
Td2ZCO1qit88esc3mDA/nRgNU8Ks4huWRcpwRRLbCTD3H9toyluDnIRsNg3vx81mpf2WZ3FyUBz1
B/HWwytY7q2VZsYTFBKOnLH3wbj+TZq4TzGVUX6oPNw7SbfRmjHaxGp9nhIV6yrT3REzUbJHwdNs
TGXRjzMQiE029OYhRpSxTZyO7uKku0zCPQRnxUABSPCFmgzORg9bVr5Ml75D++++lSkRQTyywiAW
cHL5Bngsu7eZBbLPuSR+YaqUoFFSZx9S9DnZq3TISrwOurdeHV2vb854RzI/Hnr0B1hqrt2ABpRk
UdpQUfXRVoMdtEteg2RNrbO8a40UiUfYgyaW/1if5gnVCa1EQzO/l8b45g4VhS0nZauTx1F+JPXT
F7nYFElufeICRXzZl18Y/4OhnX4PVmFfvFkZXpt2oD5o5BN9XLvbqVmU7qSqfZhWl2FTRNu2moJa
G62zCXMT0fpKUpCrQjNaxFNY5OUhG5ZqT2659fG/y9VsgdIhnEkPsEA2JzljmEgmQNcU+SHpMiph
pmM9Z5ECWBl0NnVA8ziu/hpVuEdnInRrS0kh38I9ajAyr0PiMGiXZM3jvoNqkMP4tYjbS2xG3Ofr
y0Tu9Y6SABripFSfKjW83Qs9KOF+QwXxvocwzjl9ZJ9VFQ0WUtDHjO5+5MXppnYs2vVhCJrLhQvb
GjrWKi/f/N0FjaP45oLFoTz2LufRSHi/zJQpsFRRotSi3EZVF1111QjkSRTowW42DbSwveahHvTx
0t1M2fpJ8nnfpvMH4RH1tdBV5TnD+Bu55ngpQMlva7fG56wPxgvZbcau1qLmYYIZtHEHB5TeWoCa
1gIUpziiLNfvIoc+YO4QPqKNbR6IZuiB/23iZtR+gDOsCZcR9kV3yfCxKqfawiMjsytc9J286+AR
zptJCX+UJDJegYg/V2lTf7MdFXGorcEtGLvWp9TFvZ5501dBdMXJTrt4n7CU8AlsLR8yB0ySfLcU
2Q7t6bBvzOKShvPfj/sRUyoF0MzH2qCdyBS2ECbz0uidfQrnb9gCbViJlnV/ySbbPuCoghPdtk0d
9B5ScD9HMHeJIjzFo0NPkw7i7FjgWaw1PJfSh7KBthxuZYxuP/KztN4oK1bK9FABmAYYXiXqRTbc
lcb+csgAoSm7tp5kAy42EaK1LKCqfrlMFbnq8+pbr+xOoRBC0rA89IZph+Eufltnop2yLGF37Erv
G9DCdGWtdEbPizkKP3JjcZGfOWImqjbOX/IKgHdK4b2BK3PJQErdzIFyCK7n/GdIuUoBu/+l2dAj
Vt4f2GZ1L1ur7Fldlq6uuh9WXxbzBByFcnpUDW/e6KsbRe5QIDWBHC2Vx9hiPXDXQnAlH2mu5K/W
yKZ6bmHP3w8pptyguJ47nKYnMyOLiX5JTMG/a2nTd079tCRvXSqWZ+l+a+1h3Gh9TD/UGZtDp7Qd
2VLdESKf9sZg/lGk9h96GHgA0+RnUif3N9FWaZLqNGdT4HXrQnAZyukALf7DlbZMAUHKTh6zdd8r
5u9aPE+Xv3KLl3giGRTzQcxt1nkPXsEwZqR5xDThNN8y9SZLofJj5PJADJLxPbEcQD4F6i5CerAt
ij6ZP4sZVqSCS+vQ0VwPdKJ7gmwm32e1/pYBZErii8IRq5Iinpgwlqe8bl/HMnPB4ybmXmkjcWjM
Ab/PuudYBs6u0anOGWg6EvFw7DfoMRHQDwThQscxyezUZ5fOZwvSGB7KPp8TsS1XHp/auulTh2SW
qb6o5wvsUfXCZoIRbk0sSTW27/dRMMGDv1GyuLEoGikRAIMx5Ek0wsOMD55KZ/lCYU88EZesIWCD
706ZcNx65nyCCVBe6rSproVXbScE4I/yRV/xe2XS3eLCcM7yI3twXoAp1YGJuMvZNs+WCja3FdOP
co6q1275+otQ6M19oRR1MKc9JO8VkSZhabHRHu5ahq7wHmWHWahefE708I9hzfAh51y9md2MBNZN
3kqrgb6/vmtNlSBQwlyu5kBA35Yy6CZSmCDVMne+KdGMhzEz7W8DCg92kZs5zSLfpEV3lvrcjuf8
YLGB3lDGnD/b2Bj9ahTimkcj1R6Bvik2uPSZmh7z0FHYuDq4VVMKYhCKglLvTCC0y8iKbNJ3aJ+t
o5Y2mDxN40wfkYBElnE7IGsNeYeZ9zrbRefjvjd/GkLfeKPWfN577AtmT+yczXfZ6+iasQtskbd7
T3PQtI6pfbGo2rkVVCSYnsmbbSwbqcCJZy6Z2Q+X3FGINlu3NUPXZj6CmYkdNhscIP5iC1hkDACR
6oeYWIKtHADkYRjl2VY25HuSMQ/kndAi1uvgnoZT2cq4HeDnMc43FwtT3At61jXnzGie2y6r9mjm
6tOcuNEBpzMQR6Fw/aPC7HykUfVedTRkKLLxG6toSjDWYSOrbGDIZlludL1W95UOYDabafRMxVid
WCWzctYBIxlIS3dJCLPDiZG9xKZmXVpUtCimPMV3eUIelLqvfamTcJviYiseiJTaME6DFZLh7WCj
7LxHolfKQ6EtGoFiTv9kFgWVG+uAWwe33dKWgCJGb6CYsh7HBOygO7oaMofQWHSx91g6+iopHOds
cIPcjbwbaFTvZvRsqQSZMhv5mXzpqd+f2Tc+gpH2VcuYX+S5ToeNoT9lCcIBwnAz//6ujHJ+EfVb
Q+TgXe6VpgmVug4Gzj+CMJSztT/R8D6u9u+IcNZuOyZ2v6NfWW+M9ZKTaADSQCfBPRoioAiJ6266
tQetRmW18yrGtVS4yDNqvcRC2XzqC4Q/mpPmY1xoxqM1ZY5fAuXbD+ybQtZpKfzOkKb3kKSoxmqF
VIOYVN/GsyN/c//P+sEQDekXrW38EBEcD9bZb2HXOBukJTQiZyDEphW9pIR4cOXwCtGazO9BqLEN
badiCdwrHQkc84QAXRXRrYpC4k4HpTplrXWiRDO+eCl0klwnGVpW3HPUgLsudrLDgC6JFMr2OZ1r
npA0+260fbevx8woTmasGaca5SS17sMowuw16hzz2qA5BHfYe0ch8N4kOSkhRLWqh2Y1t68/mxnT
358tHJxr8vM6fHM8FumSHYjykEVIElmP6Ug7o9V1ivo16Uryi4Qy+S5fSTjpErW3pm7a2wAQadsT
LbpV4r65zsW3gZn6BfnntLOrEJzTemiohXNzhnIfydV9bFKcZIefnnrL6eGmIlNw1zXM/es2GYKk
65JHYS7KU9uUQb6o3KE9EJVoWo5RwS2arO4hauLLhpY33aAQc4Wb0t7dRK7uK0mDL3VVHja9Iy5G
N78Z6VTuR7yxAXI8kiLSqXr+5107p8uWMAAatBlxPPLWhncLomHpuvuywkFWsJO0uqEiAW6KrPmw
lOPwkGRL7d+5xkzQB6WNze287r2jnjQazxzaA2JPhZuLRMSuzo/3u6wEVmDV9vA77ZofLHuST71r
dHKPYCPFTu35XTH+8aLUPFdK5DDqFkNQOigjC7LICJorzO/VCO6SBkHnjGYKVmh0gywkfDRto5/0
JJfvyIlgC8R98lhnWvow94Bz+mTRPxVowlUr2NlBaN5LTF+/9mPku9zdp6pW3kJh0VzEkfcB92Uz
mUv4KC8nFuwEtwyFInlIrSG6hZTnmem9DWbZuA16lxEgEwmgd80xjomRP1VWhk6+mDAWWaNdbuT9
I+8kntv2Jr9orbAkg4u7qxMZIncpt4x0MR5zxtvscFc0kqPnHaTLXFJOrLF/n5Squ6fMee70FE11
tYuicjyWoe2dytHkXY02t6Ty6rd5FVPrH8Yv+W4s47/vtPUz4VZ7EtTz6cld8DdHNgC6CHSebxKq
mwJSJpFBTrG4GAh/N1XMHs15UchJQaWxk/UnczAUVLoo+yI1xhCtzr/tdKTOMev5Y5Wnr02XNtdR
Q4jZzT2WyDWLQY79w1A/mBpSlKXJ9e1AxktQWyylYo0EoTNxM1jM17Zik9jZVupz2sQVG8srvwgI
NZFATy9CbkfMKjGPMmtUJo8ulvNrtquPu9Oa9Wm+UjuQ7GqjM+/uouswpjrSrAZqyj206OVb+ZLi
1ly7l8G8AKDz1C55ReSX+/QN7V+JSviqoj+2s12+OCtoO1smUnzV0HoxFgtnomi+7mcvFsWgvNwv
q9oPywurv+sQZeKbtZhiO5FgdJvtxfsr0JOVo6nXLdgMVPSUCtDPYEEilJq+aQgH8Cj2j6zoYecl
akKm0uodH8sxfqadp+wpaqn3RYA8TMknpLQxGduOKZeFIhmLuhrZd60uUNzNzNl9b3S9JC+itv0w
ipanLqbYJlD7qlmOq9bpiwek6RCgIcH+sOp5BdPnX7RJzJ0+sWhQbL149vZ6Y3HTiLb/Hev7Wq8n
Stt0YaPB0Z/bGOilORCO6rGauA2GnWydcsyeKQ9eS7qIfrSo1dOkLOMZPJe9Vbq12RXeLF1JL0Ou
pptca6LHWS2OJLBSWe8s5Ww0dLLx88wBPP9qz5pXoqm0AbyAa9v122wxIlsDUm5H4dmfHMw4NpC7
Rx0G/7ZD9fSB5C6mnjW1vzoCrkZ7nRbhpAfeZL6gWpxfM3qobJ4054nnftnriRkSx0XXo41mYzto
NmsOt32WOspUdB6AXajofV8Z514Uz5mMRWOtpl0iNPW+4/b1LmkEjoza+DnbX7S4w8QvWt5o3cbM
3fnRDb3SN3REiAbAPsDdK1AgrdxmOxkGrrjFC9kcTmbh2+lSou+dZxVhYg9qpDBBURCSWoe2fRno
tD7d/3RsU3o2sqdxwMRUFHP0S5+RGYjlFoYiZR8R8mhYvfW7QE0fWHZLKkDtOmc7L4ldG2z9zcKV
vKyc5tTV9DMZGtZBvlOV1ma8H6j8mfU2tKwq35JKRrPUCrdLvDj7uz7R7fDqRpoOom+ZcY2SCJ+p
rXXrGovHaezJkgQZYPjl7CaXxRkJD1jbRNZ8KpdEnAakRsc2t6/mykaoO9Y2xWBy4+Rl1B28OLsg
DYN/1qbt8zDNl3xNUAqtip13VVnvJU1sUUUo7PVdGUbanzQkyuq9m6tlKyXpZbNSO9iJkvwUz+/u
8qi06rDtSM7Yi5UH2JfKkxGiXZHxE0bvvJYEkeSZ31aMB+5KGgTvhjgunRZx6vV0/8+A75pdGlSw
QO9jvfxCTgLOlKwaNOM41//D3HktOY5lWfZX0vId2RAXaqyzHghQ00nX6gXmKqC1xtfPAjx6OjOs
pqv7rcusPF3QPUgCuLjnnL3Xrsy1Mad5zRlQeyU7JpZG8RMIQg/5LnIz/Ro933b5yqBP6HhGaWyB
LOhuYSmSu+h6mlQari324sewMS801/W9F9gPPtngRy2GNr989p8flu+Zo6dQ4c+3VLsZY0a0ejhs
fIMQ6zaL+pOh9mShLp92st79/Hrsxi+raQkgL+icGFZ3aX0d159nWu5yV10+LK61qetPrcyT6pIM
84g5/lg8MNiwyOhetPFRWRg75i018jkyzXOFBhjQuIqMNIBno+3L+9qLafjHIykyuZnUL5CXHUkm
KUfN6D0sVZ85FW8JYe8buiS+k+l1dRMXgX3kEryt1Sk9M3XgShI5SfDLT2v2rlsfoYLznYgQpEGy
aZpTKVCeN9Y4Pbewyi1EPJdKx2mwnJKTOc89q0J2q0nXzsuHIMDPqvfCg3cbjTepD6A67/Prwc8O
y1LeDwrtzMR/rJv92Nb1G4Z4xMT12F2TtlLtp0QoK5b1j+8nEkfVQy7a4bg8zchq1G1bgeEgYqTE
UQ7SWCLs7KRJ+ria1EJ6IJnOPmRY1pxsfKUXJL33oYe9ZUKA6VkTohHJuuS9Rnobc9/tqAXhna3W
PdM5ZpZpvSu0JvrMaCiuJLTIN4PwKeRJfd+ZqpndxBw4gN/F9KEkd8uvwDOoaTIr3V06zHRCXXqo
5Ck/1JoJ3cHTJ1fRcobrKkw83qKvsFbXZucpb0SmlI6sh+mNXKrRjm4m8RZ5NFyygnUzV/vhxWb4
riT91mJuu7I0dbghQ1XfemWv7dELhGdRd4OzrEoxrHPoyeqp731pg2iw2IRd1T0ZhkU0YDpkpOmS
izW1vTiXle/oM4m8RDsFWqF9aSNZdoznDjUiTZLGP/rzh+WzihwEHm12e8A2Z61Wy1e7yDPybBLM
P4VRvCzT+u9cakwSOxPbND0HNdylsADHVdsbd3kQlBeBUFRXkuh+/g7+7fuq8AJoLcgUfAkekplV
1roE2ca2Fpx1mutbUFra1URL2fUnUjMoAGHVz4swir/PIY4fdYzdSHA4wSNjOhu1Ie1COpXU6vbk
iHnCBR3IvMCa5JausHn0KuJSlplUmUTNt6YdW6SylhsoPFWCM3z5Upum9RBOa50WlGPXpCtAdjZU
J52r+gKR0GnUW+59oYcuhzfUlcOCIO3CishgRBc1cCNYZ14GM8cO4+1QJQ35muQTovAJnktQ4jf5
OJb7wKj7vddm10vHAjyOfZn65Hppb1petWOBT688I0UiwZjzYEX4BFHQfC3BgX1YIxhopHK79Dn9
GP1BiVmpZ/GT69Hpcb/u6kWZk6R5eMG8JeZdsLlru/hbl7HckAtFVI6On/AlagvYsXQ0/Kx+C21R
M6dGkBFA0naKkF5SMycpzRQE0fkmCj4G1suXNXUlYvn4TqjTZ6Sg4VxGmFYfspAsz8AYrcdQlrmV
DeoT0QXqgzIME+gWbhWZ1zUbCQjvWQIstslgQ1i2URwIF/bOU3xGLGKfcyxwK0UPlZ2oi/qG7l28
8vKcAKp5sbdTPNQKkvEZ+BStJ9lU90rO1QoXqnoMjP6JZJlTTVjP4zR/O5m/7Qv/UJiddNNMkXLk
KO+LHP++6Ii8wZ3ELWxQCDc2ohNx8S3hFpyrapkmewOF1KlPzXKvhmRGLv0aCHJrQASfxvxGlgMi
uI6lLOzq9zomwmEG/OMDMixn0XMys6l3me49LRoSbcwbpJkKnSCTrTm8rGMaoUsz4iJbq0XADCY6
LmCUKuivM6kpHrKqA/qqVMTveRJnttpaF4LMLUc1Sug0TGBPdIJQ1URGSvo0bl7gIOYtvXYkoFtz
bNUnM2lMN9Gn9ARVyTojP0NTj4YMbUXYTC0ClSMj0OaWpv6A9LHghcRisySqhNaQ01BGj+OTlepG
YaHiLUvaQz8FFmGNWOnuf2rQg3EtjzB0VIK9b/qBjvpCsJG98C6r9H1UV+E7ua47r/PKp6bM3sI6
TE/m7EeK0HRAutNJh8a0hT3I/mRjNey8UTuTdB0cF/O+VcVuN2FOtIz4FrTctYlD7q6kcXdjJ2LV
MlTCVtuBZ6qKEulnq+zMUkcoP68kginSTgGV6dZvUYzctO71/kqWZzN0C9GlMkkMQW18igyJNOxx
TvT9PqFTYehz8xHDu1JHO9tA6j5W0jsC3/LiN0n6VFC0gNPsJYOW1RJ5ZdoyVj/lofoQkfccJTHp
q0FYnxrb6w917WMHJVTGzmoJxMz4XErttA67iMRm+nOIgWjMjgnZdGGi3KC3tNYzK4NNHU68od2p
S26m3uJj0+fubzM8DVVPEtJiciwHlZnKLBXu6Ky6hKihbZkvnaro79klkhlKj2evqWFdrkaG3t8v
Ey47Y7kSaasdVVgKlou5qCzvkRvCSQmG8qn3xbCBThzR5hJYm8jgsXcLu0u0/WH0tO4Acs/ff+sK
oBtkzz5WdCftEFAG4fi1SDYWvEak1sSgvA1iTnfi0iRsY37zm9mJIcXSRSv07ODj2SSdahiwaMS0
y4tUqzadnmoO4WLWtiGB4Dj3N0ichomSA3g5EcR2pKpSLpiQkVgwrQsFUJPShPqxXI+W4Vc7coM3
at8dFxFX0UkXWi7yWlHBn4ka5HVqZIxX54FWLMW6G1NUs0UtMyTH5rtXNt45MOgxyfLeV5vgRR4J
HsDFBf8kq3D9U8RtfbqbTo0t0i3kbO7vw/iFJ6Y9oTMkHqGn4yPNCtE6m5x2yqOHqknqdV6FmI8V
CdVuioC9Kj3oYpBwLnmgsyiOSv70fZC7GTa8nEReXLeXZS3SGOe7i8Y0JQ3CChXuqR9dy4awqHut
fPentnJTPzfmCMKUfg/xflNWP8qz6cOMMOT7ZpYDKQa3xQAUFhI1+zaxqoDmKhwuG7oADQCvF0ee
K5QFLB3fga++cufJRbFXp4bCpRWPYVo+SEir9lGCdnpZ+pRc7xxbs3EJeTT9h+lRK9WYicjww7SZ
4Mxjo5G0QRThfe1aEfP3sKddCaWN6bOJXEGbRQqmXH0Nlvm53HZs2CecqZaPdC6yjYMYCus4dogQ
WsZHK6+S4TyO7d3yCidyoLlwWWnkWKmvRTJdl7OZQI4M8gRng8n3WW2i0V5182ICllyBMonuXQ5P
bCiMo8n7uMmZrNyB61YwZorqI8HKM8qQodWmgbuF/MnwuuyG2si6BA1aHDQZd/UwqY8iCnZ+WVVP
TMWfBYoAztDKYn40pNcBUE30x9ZJqYkWI8paoLPAdEYL/cX37RydSS6t0YxxmVsBHEocaHclTLQO
pNFJKHl8hIe4BniMUjQw1G87UTfDw5eNm+Bt3HRa7O/mTvBKKHW39RPN2lYdk+g8fOPvrRc7nQRh
4aedY4lPqrS03YrA48dDfI2Hp0NYpMo0Z8cXSIptpN59l4hEm+jk2SFvQw/E1sknESbNFVcCYnJY
ji/CGGSmV34zEXqXNVycLcQXcnyJACbfidagJXW3nqVeQnk0n42O72sAoZfjt3xo2peit2S3M0PL
ZT3Oro0SyWAKMmM1d6mnshkeLLtQrlJLV1aEE47Po7bLBVHARnVou/5pJFrrWo/NHwucWzMBH7CK
NmQm4VBlb0UUkjCBp9Tfb2FEoB5zgv5Wxz12b+LtDot1E4fDbYji8zbUkcCiv5S94GsslGYVBkV0
pjbfLs6M5XYQJM2cua2hcy3KOzXTGQsWoPS+V78e1s5KLqFa9F4gucEY5OckjfzTctz+hZnwVwuo
0BVNZ3pjkk/N5786KwlJwncTN9JNR/Th2pSR5JszgTDQaIQxplS2U1jJ0ONMBSjXAMJV9TziQMJ2
FxAgtm6bas6rsw9NX9mH2a2xEdnw1CQjrB2kTY6PIOa2tSyau5PHspCrBk23TL+HIA5caorsh5oM
VQd9kLb/Fy/uV5+kbZmWjccVwyYIfbTuf/dJ2gkNXFBH9jmG+cRqWf4URywKifkDZyb7UrinzvxQ
ylGJ7NwxektMbgbfg0NlMB+gEXbHRmCIIuhwdGQTpLne0xnAeb8qCCs60zYrvuGd//Yx/B//K7/+
9uHW//h3vv7Ii7Fint388uU/tl/5+S39qv99/q3/96i//84/ru429//lA3br2/WvD/jbH+Sf/fm0
3Lfm7W9frLMmbMab9qsab7/qNmmWf5wXMD/yv/vD376Wv3I/Fl9//k7uR9bMfw1ne/b7zx/tP//8
ncSOmfz9b3/9F37+eH4T/vz92GZv+Ouq3/AavGWf/+R3v97qhj8kjD90W6ZSMHDJCg7877/1X98/
0f/Q0CmSZGSrJtB5qLJZXjXBn78L8YfOZEIzSW6jRlANIOU1lL/5R9of89lDEBkhV0LYZGD9x3P8
22H8z8P6G7iAeX/R1H/+rtu/XnOw322DODsBXcsE/v2Lj7jMwZtICh0OvYtutWqPseuZEba1DaD4
rZQo+TD06F2yyf/DG4zvPAyQf5mBM9EpYaov8q0c3CQWpGgR2Xc1/HSGFeM21NrskHnNAegSLil9
gPBtTRC+QSsxoLtjj80tPQKlkdiv/DOsmjYQ1ZmCgpKBIR+9c7sjCzMoT2qd7rEhJyscKI+CnQSQ
b6SDYAYw1chOWzXtDg9VwOZk/EhTf9yOdfOgVBg07brOXaUxQSNnBYlq7NI1LLM+Ft/MaG8kP0U4
izkqyWKb5/waexU0nFrcjNzknV6J3+b/F2Cc4ZWgytRqRlcl3rE6nJzUsO01icu0mVANGkXgDq1e
OASAuxaiGwVkV2rKRMPX6amDFIv6tWDYOUm4E1BLA/K4JSzvPrM/iT8PHaYbqNwQ5svFkzJb02L7
LZs+bD97LRmnr1qrOkqQAQ4df6Uwp2RnWsm7MmoMi178GuYOiXJ2QBLQFL6j4NFWVpaebE9+FEFJ
j5qpi5VPL+AE30My4hAS3GFQPUky5HG9IiEW84hrDBNkUyl/NSfUlG2VXHU5rt7eE58VktUVFR5F
djGPgixxo1EkoocSE+2dZu1Z8Q/V8g6QJieHQstNI2aVdZZDeUCpH+rxOxhlsma8ZlUH+Z1vdldD
wUbfDEkjttTwgmfhmFWwy9s6evcAhBEt+cY/9h6mSoRKTdkx2NqZlXlrdmyM2tjcZfUN+wttrYpC
bJEYO1UP5bSEsOiQ5tLtK0aUwlfY4nfKDs6XQi8SmQcG1x9JID8W0TqwqmsDabYji/ya4etjPuXv
zP2oTKbxSVWy1E1tzr6yy9lEGCmcJYwrnY1sLi4514zhuihf6d0MqzrJXtnovsYq8LWGVpOcfkgV
7qLqOWIhWn5edzr3b3+PT46EDp8k4KZYqxm/HTTqp9/djo+t1KqO1kkfSqjkrj5Ut12icEI1V3Iz
WSv8Y7upCD5bBS/wSJndP6a+SLBfGeCDwk/4KXTCq+RVwtTLNGMizbiPpM2o1udekpYsZYbEeuVE
Tf+JXx4PgcS+WHiTi51/9qbuczDi666SRsfPrLNJuGOceC0qRxgsRhV/ypx2okwNeqywmYAFoRe6
bicpdTo/RzIyPqoDivXOBpgf/fCEBO6TM1LHHi0ZF9tm5MOKuZrw+sGMvY5teP+p+pJgAtkYCdnk
ZhLsejy1w+gR5Jz3Ncnx27ziyCgHjGnKyUvoWBaPzE1zl95vtwKqe2EUeBNCWl8NWn1l28w4J9Ov
3bLogH8WNuMylSPpz1G1Nl3VrV7zJOD7mmu0mnCpRMLrdBrfLA+wVIcjXpPXKE5p9WdzUHgJdVWx
WwqxKoCkUbvh1D4XPU3CsLXcyQatrIeklI2bgpQJCH02U/PaHSw/oD4phFsM2SskEKaQhb4y5Qct
yu7Q4/yIyvo5k8kWF+N50v01ouK1ZaS963nJqc0DWkhq+q5N6W0sDSsES0+22n0KpPAUVZq0mjtN
SW3hyZ7pzxlPLiunTVzLTC0sFs4ER1jmH9NAOgRVcZca/YuEsdseJrYizYMfdjdNFn+quX7PsPeG
yOvPSb7J84QubZrHm9gqr2MAJkVhAsOMVeI+03YzVv1epOodvM6abjHZw63W7mpmia6E2J1RLJVz
lLE1GSVGXiRfppWJ410N84O88WLU/NDsdpJCKGw1z1kl39X87K5CRedI6drChQAQcaOPys0o4hdf
m9Za116Ujr8HhH9thdkPHTnVCsgnHP+k2wo17VZ5PcCik6J3DVWp0LK9Zs40kVRi1YuG2KVPdyUN
6cWi5z5n5bkE7OQ702gu5dTdhmUC0jlXtuoAk9NuvWc6FPgO8pgHYh9jD82CWBHwy3fthqwnq6SZ
Z1Y4WKKRSeUEbQGy57iOjfR6KCNSDVlUB30+/y3soBimAgjLxDAkAehXwulPuOxaM0M/ktBJmXgj
yw5O2QsrQr4Ks+zGjnnzChxV69RkyQW2f6qolHIsGNylLN3xampZADx+/E7I5Wdk+3RlKe5Xtcbs
mosqgxDiDdl1zKLX+/0jSk5iAG6wSTlIsuutV0evgx2WqzKx9sBjdF4QnSodrVur3XryF/PbEIgG
znFPCn94FsGOnr43A8YDZutmxfSk4cyceSxEWEr9ymTfoMVVt4eYIUTZrkjYuQVZkW0XoX7ARjyp
XdXnyc93IFXGWiJL02OCHjkxR9sFG3oFmiNaqUDxOWzIyywOQeYNjwL7QKCrdGnq4LML+6uu66+D
QnViJRVuY3CD7DgCNFiZOQp/XHs1q68oPVjjKc58pKGBtK4RJzh9hKdJSdCGeYwRjAbvGmWiplbP
2Ire5Th/je8tGVeg6S3idd9VYyhGShruqoI3PDYMlwKFCQu/JmL2BzEzLbYD5AklDXMpFJO5TKFh
hcRfebH9mIeWtEI3JrtESZUHUXhPjZQNbjek6daSK1IbRXPUQgr2smXUy4gmtmxa7hlPP2YxN1Sl
dmMtH1xRzf7EqkvdxNRdBafEXg7vi9zAk4FIaZXsmtI8aUZVu6OKwoC1GFS9yvXmTxsDr0nnczin
g46bwPVH80Omi4g2Vs/WttSfYIjLBAQiHVR6SH6ivVq2zP+jsuKfFQR/KzCeoJUUX5/h269lw98e
9c8Kj/+FdYWgLPz/FxUYB347vWXx21/LiflXvmsJS/ljLiJlQyUZ47uIMO0/DGHYFkgc/T/Ki59F
hP2HpRmmKcu6aZiWqs7l9M8iQv+DukEnDkizFOiZpm3+T4oIdc4P+gu6SVg62ayGLGPY0EikMuYa
4y8IIAiLYJvBJKztXOaOCcVC7QL8ATpt9rajaYg9l9ChOrhfTCrA6zhde+FkcWesY8nexCW7b9ID
wMa2mFoK/MHBy/x1myNKqwK1Im4uIdSg+BfhYmKmE/3y1BXEGwY1saaBL5qTPf7y1GM2KiQLCMIZ
bDaAo6/MiPeL38J31MpSdcgiBLSrT9FqqsUxKrnL4/t4LPQK8FdblNteTe6r2EdxY2MSgIOEO77A
z1WQuLb1vK8i6IZrctSzbT9Z3yYdtUW248Vz9nBaujlJ6G4Vg9S0RIh2feoJs8aPCv4kL9gKmbyl
dx4kW3gVjer2aWG5NMxfqXPu1CZ+wVYUMUXg/cbLtcrS/lqpDXNlR5jp/nIu/iwe/1osqr9EY83H
WUFVbcsK7QvZMH6pFWvawXYEH2Jdt7W2opN5p0VetO+r5r435OHIvfAoUYJuG58VkBHmuVdHz/Xm
p9Ljjl6py1samA++Mf6whxYoxbzT1UceoDTSj9x68RUhdv3UfjQsrE6XKjrKyERf/YuXMndbfj3u
Nk+F/ykW+8BfqFVxxAhVarR+HUWTfpzMg1npzW0np/Z2SiUOlGp1q7TNwQiG0Y77o7nNirS7qWZi
D3bLay1bG1IWu1MSGm5VSoK7S0YeMUNBNhhZGkT7IhnVXcqtXs6TDeIIpvBS7G+G2l53YCyOQUto
73/9upR/cojoJ9AdEGgBDT79+/msxrVFNKLXo3+NohX7x7hqVstVFyCu+bZPCfWklGN8knzOcpDf
+ZaCAQ+FPK6XwoNAmG4bkVX4L54bK8yv7zrTafrlgiWLBUu1f7nalIiQSCj9SCey0djoaQtStxn3
YWYdvMrY1kBgH8k631lGobgRGxJmIKjHkrTc+1qivGedEu9KaIoiYC8F8NjeVlVoOpXKxJsw2nrW
ctaRDmo2ty5GC30Fv9pjVTd4cvAO0VwPbtOo47rq6ct6EE787ow67KSLvr6BOovqyL9oumRSMqAB
bUwvd9VutCn5DP9g9k9F2r8vA9QUltYeop6KVKYn70sZJaJSQhIzwT2icx+YKFfpV6p3pG3hnd61
U/dcG6W9ZSsKioE+Xc69W0nfu7CJVgnpuIdJ+YFkWNv7Jj5cMChOoA/1mpAc4SSDhVZ/NpEEotI2
RZtpOIDZcDZFs04btQbXlCM5SIoRs43SuCWJmSuG2O8+lI+eSJltDgK2r3wIfpVI3Yb+tDMN2Xoq
Syo3paXRiIwykbB6FulX1NrSlj42IQaMQAEyuFaWwdQdgFMAggO3MoIcoTvj4Fx49ltF3flSeheU
00iCYrWyCDpgQcDqTneMtUA7Gm2BuN/uvg+AKKo7Va6LdV/f6lJluV3SX3qL5xrp7eAaYpCg8bI0
cioFB/6IhLu82BvFQGU8P37W1IVGc5tbuUATL4ktZDCEvECAW8vbTY2VM2s12c0UDAUYCcpMR0mF
lchvWXnaEF4pBWB4XSdmVohTJALrIAxas/3MVi26516vunPaEGqynD9+ee7957a1wxuly64Wz/Sw
Xy4t1rzMKRu0dqkXOQOt5cOo9/Z6sHGzeOJ+CoG1mV0HKR6md6cO133Y2rCVMeCmuPfgDBOIF2jt
SxKmb0amz9xKSPnL+4LNd3m0jFi1NUR0/p5oo0Awixk05UsewqpqqwrDPJHmRSNlzoQ3w5b3r/W5
oTTFri4qXkZlYJcbpekoSdU2SUfaUNLESNs0v9QinbYwVLQrMltABnrye60pOz0p85NsweEyRZ88
RoHVsJEcuqNkf4BT6A9xWTeulqJ8V6YedRpej5knwMDCr6q7Wpd/iHhrSuGI0Mq09x7kX2zebbUJ
6WMoQxvjZEyyc4qbEdkjKqZQqt2iQfyRFngYx6RjqNoNq1A2IGoWtUnNmSCvKJp627ZpvukhyG/j
rik2McDAFUdXOpWWpK0FU4rtmBsnDuxwrab+a5Eq01EhgGc1muObSIV+hHF5P/rhCwhUsZda3rOJ
IcsBoZS+QvJ1jBSgpgTbWE6UlYxJNHwxUYDAM9O7pyGS+o3Fu70aWiu7TMOnaEgIRiO1D2WoUmo0
fiznK3/u3hZt4y5HJhzn9Wc+j+t5Xcpl8EpNY1Nfcm5w32SN4KpQlobfUGzadRcYyj63ueXm5PPN
KqSZb1PfQ4AkV6i3PqLem/+bX8zIzp2migYCZ5n2WEgerntrPWnC4Ybu7buGmIrCmuijFPcLFKIZ
UKjLVXvKkUFNRXWvAwra9l3WklgsU4HP59Lkt9Kmwx62itvu0PZ1c+iD/JEBewkhurgo9IppACJ/
Qx70IBt6cGWQLcOZtGdn9MEzMxxDZ9gGscByFlCDqfboU5v0rmDDs1Eq23R0OeqOvVo7KYf5KiAS
ixygYsuHdNVFm3qM9AvItmbTpVT+uaw89IhltbJXX8F5bWIdhznETG0fZ/FrldBxmZIea2ZfFJt+
vrFH/bjt01JC48DbmJRGDUXN5nTTaUnIw3gIlBr92rzt8qUQr4JvXMHdKOAIEX0FXvzctPh7KJLt
bUedtAHrA8jMIgXMO8daYrltZD/F3pxYj2B+ZdqeWKeqV20HHWe10T6PHts0BaGYVBBdo/a2tJZk
2rfzm2wF2odX1gFHi71gwrAYBmRgnriL2quOsoAsNJ8tKCI4wFLmtVort1GKD9nycpuehOH4bPVX
8JKac57nGTK7AMG3LoqrMQqh6UmEYRRRjGdlJhBlWqXuRO6VjhT61bro3XRq/Y1HfY6xRLZmxSDQ
noTopSF7bxIrWLVqmr154aeuwBgfMwXP+IR8jQEUntgY6q3XTvEtvIeL0ojwOdeSfWvo5TqqUQPq
YzudVfB9qwgZuFon493kd+xsyxivqrkH6znepvLYneDdixXBow7HrL1FHVRQnnb0vYJdwwb+osy4
GQ9n7Tax68DxkVdsJ7/8tDROY3PSRt5K5KFd4S4XGdkx/Sq0QukxU/srM4r3VRpX90nTzAuQJtPk
ZVOv9Hw5WUF70sbuKdBD4yWGHiiH0UoXZfWZpw1i4kTaSqoxPKGgX2vY6e/7pk9WtlS+mYoIHzmO
Gkk34b1vZeFW98b+UldS5uBatc6dbshOYryqGFk/cMKXjs2Ur++n+pzVBauPXkboSnm/cAJpG3yf
L+GgEzKSpldR2ThD24GSjrHbqTBittjl3tQJGEFVhhD6ZcN+nCAVD1z7KdEXj3DHJCYK6VXhS8pR
zUJ/hzR11SoMk4Msi7fg9Fu3ZoGjVBFA+gpGxUDYkBZzlhFFAvmMc7hNde/G7wjJTOuq2HCYzb0H
K5XLnRz6gPtvg8x55006nsU8PDclRCKEm1yfhoO+vThLzCZmxbNXQ0fnODGmyApKRdwKjkGXZCNE
dw3M7oAWJ6ni9LRcq8SEvzU0XteG3Wi7roHL2EtuHmfTfgjBxcF3lWC0ZCyHVXajWmOzz62h5KS3
brhxbfK45Ec9uvZKmEf8XJSjZnYZZ1C1EbCUcxfWj0UoXSvC01b9LJNouNQTtYD7GhSPyGTZv+jt
VeUXrt1QiwgpsLdM0V5LzZAcGtj00r0MvADtG8G8mJy9gPC2+rBstrJUv6Vbne3LFlba7Am6bbtx
LwLuUw0hXlWf7rHWmdSUM9IgJug11tq7Xq8ZtuWnYuaYeia9Hg38R7KNA/QduTndgAnNnVRCCjVM
feh4pEL1rO03Waoo67JMfuCyDM/zau6ThdRy8SJ8RXDTJhnhbF2GcYT1DfOv7gxjYV61Q/xiZJOy
SQKem90AdrbK6oJMNHTA2hscUaU8M4rOnQ4x4qjn1gMpH6ob65bnIC4VK9sc0ZvX09ZrCtPR2Atu
PQXIQjdldL+JcS9hN60g5xNKVJPtaGXkBOVBKoACblOaFPtMqfSjkQ8Hwwt70BUeXchZ85dEeoVC
w63A3zqaCYxBo6s9YCOPGTQg9rhOaJY6ngn8Qe6zS9yIw9iAm5HpGDBFILvPxJIxCrrp7Vh/sv0o
t+bE2jIp5dOSTgKm66uX7dtKH8Sh6GKSmEyyEgscBOTTvkBW1yBf0FhPVNlEBSnBYbH0vV2jj/YN
pgojztp9w8zhJie+xxP+o1eVLCGifWaepK4K2ZKuueuctFjPNkiz/cMQCIxgeZFt9XQUOzXPXVlA
TeznO4tHc5suH7mreOxxkpQ+URXNdGVLcvKQ4i70vTWxjT6siYr4V8rkHU5FuHK1brhoA0akmDpI
fmNOfGLGTHRzIV/VBbIGTPqrSHDuVpJghxmUK2Zie6xpxGnMr5N2xDrroUv0gJh1qtnlIvBDw99V
FjrSbq4iEkkBUxCGtL6r1r8YSL2Ehzub5BfgpXRq/QJCjYzj0U0zLV0rjUpX3pJucAaUR2G95126
6xCtYW33wKQx9GjIkwsLIk3m2kfYpC7ZfXRgFuPvakM7GKM+rM2sfceKG54HYKi11Zvgbkwcp8W5
B9ED5tGytlJ431Q1PdT5pkzG7oOwZGtHkHhyUOGyGFqyBbRU7AmVuE0b80mu64eB/vzZCyq3SMIv
9gv6mgHCfZjQ7GWM+lxNwQ9Ti5MrpSQo2ZMEI+z5T+hegrKPKNmjbwYozTRd25lwuFbYIz+kbmJK
IupLBfD51Ns/rHxQ8LYNwK1azdozbH6ZhAyfsyldi4ktRDrEuXEfQeWZL8+lhMxJMMvUSIZWaFfb
OIfx1DKYv+La2rbGIfeN7Bn9uIYkF56aDFBPV4gT6pAcerKlrbzIM6AQhLT4SeYl3ZT4ToEStI2V
0Anlj0oRw0sXkl1aZcqwslMbgr4OlIilZAAokpkMZwKaTWD+cbUNxHJURJSnafG69HHCSKwJSmLM
lgD6CYrgQu4Pi2vDTgW14knhDnlamiK1T8mjDMYurCc0ZJzE3HJKVm2GKpOV7bLBeinxNpNGpD96
4VjRUBHyLtZqgmATfdhQjKooqObEeANDSpMNW8xdN3IibhHfm5fWWFdDFMNTsRhalkrheOVYr4O4
Cc8tseGznDA5iQ5Zf6loGGnjUMnYwnicbo12Q3BUtaOVziTEG13F8rrrUQXWP+O+8BSwkQZT4xhL
XV+yvQBq7tReahzqRWkqZkWWV3s3CYK6tTKF6l4M7Or73t4IlR5Fr5vQq60EF34ZvPDHQBzQXlEH
9hx6wxZKL+PrUWKfigJKACUSV54AczjJNYDMhtGDUJX1spvNcbWuEMnVuyUS3Zsfn5C5kzVFSxKB
f92kmbqPZe7QutXcVVV1baWtfVi2QqoHBFRu/FuvhHKtyWHvDkY7u/ajh2Wja8YvKkzFw/eGNE+I
JPJv8P4W6yXqo8HhxhGzGWMYYEYhg0YEibOis6+3MaxFP6DVHJdqtTCUJ4P25IV15DFlKuMse98s
LVhVFEQjNjxrXLLzQZvD3BGTTCgSYmAsc/gOsVeDNWVugnOK5BX9VMgtzvqggZ7e5Xu6P2jvAJxi
hBbwB4aIwZcdH3BkvBed3W9sOcFVZHVHXg5sLf//Mndmu40j27b9Im6QDLavonrJttzImfYL4cy0
2TfBYP/1Z1AuHNQt7LuBc3Af7kMZzqacEkVGxFprzjGBDPRx/0k69+38HiOUYiKX+fN+iFOxKZeY
cNIjQTs8aySjrLXClGuDrvbqex11lr2/8LTyWVONc1Ky7u5zMmB3Rau2Sd78mLtsfHJJ/n7KEOSv
65iSsUZADUSHs79A9QO0jQIpj5kelymRwH43TPcOAnqqg4Lu+BilF3gtxY7cEFABZUd4seFSogwT
TODliyryCkqmtQg17PQ0KGtiN2/7AAUPh9cohfCqj1EdzKbSgmyBl8SLMtxl188cod8VtAEuOlrd
2GqrXTmQ12NnMrz3TB3RMIF+64EKEvbzDGJXn2BqeGazb0LnBe9OwZy8hsK7iDbHSutOrZo3FXHq
cLwom24fUG8l4EdDO7+zczfZOJVz6RXJwV0eXjhadLvUxNXsywLsbtfvDddu8QptQy1O7l2DRXsy
QRdDMEtAWPLslk5JXggG09uCM46lGQQHwrYfQiyiYeh90kv8EtAq14p+O6iFWG51y6eT7oXfb80a
LmFkF1+5ELiq+vICTosejJ84W49a2FpwMeREmys9Cq2g0OnulrnjXzq6vYQqWPk5HZE3tP2aoFJn
P6qkfq4Se+/VBvEfKXRuXO7axavq6JH6ci3LO0+noaFFo3ikBx+TP2nfZwOvblK1HowD/e4IvzKz
FCRRy4ZfYuLZIzM90sHRWAqm8nC7mJZyUWpP+Sdw4lNOUNCWumjwpPFigRWgTaZh8zYFuGMVblOS
NsGwEON2s9Dkzv0w6uVdFjdPVQ+VOZ+8jq14GlY3C/PtHxgN8g2EJ0esaz1xbsvGE3bHmBi71U1+
Wnf+WRb9sGe9QJ0CbmKba+mXAgmzJYHw0UYHT/Q21yVSCZe/GB1K/PaTaLNom4YakTNKZMfJyoPE
JusW2DR1PA0IMuykj36rDHgr9yzxjAxGC3Of2lt2Xm/TtjqkRjn9oAdp9zpOXE44W3s074WM6xOG
1hD3YRfvlVTWTtKeDxRz53Udkbp406ia7tutTqdouZhN+kcfaBinfh5uhC7gYS/QJrE0kZH4MX5x
Wwqf0G0e6LIQNtMXG+JuE6xz7pteeuR8p2wMIeaQIEoFSH+3jzhChkHq0ye4tcn/385E/9dazP8P
R6LGEvXyf5+J3n3kH5NK/o+R6O1/+Utfafj/Mh3h2IyjmHvry0zhezTq30ajxKMwq3EY8nmMq/4a
jbr/YozFZFQ3kXkS5KIz0fxrNKr/y7Ntk0AVJhQokHXX/p8JLJeRxt8GTWh9HWGYBJTxn227y4v4
+4CRuEU3KenW7eY43lcSnAkjVNx89myekcg1T3oxvMe2MYOo0N5ulrREhQezJVE36/G+DfiGdzrd
N5Q82ueNh92qnM7TDcdnquiJ3HTKiSXVqOUkHkQyUgGNMnWireAGeliO20qwh6BA3GtX0trdo06q
2WT2xkcmXik93ucZCjogWvvtZodODIqFJgzPnqyte8fQLoMGLrPp9MdbRFPtWeJ4U4B/O3HKSdO3
Q9F03wY+1qJ8J5aQVYaZzrdmgGH+v5esWv/I37ldUXTUzLgYaVuG948hEsdRmQ5ppXYNWIGdRqz8
Ocu7X1FOJLQlayKxgdCtZ4rMHaJrnDPT3AZG3iELitBFMdKjUJdEx+pyO4sB2edsWBRg8LPqZ20u
39uyrldTxTBXYUjum+wlylEt3XATnGloeDXeh9Uwmc5VNz0oLS5AU7T3QyrGdZIk3dku4NdPs6hX
N29KX5r1GtaaeYyK5OVvD8O/Gcpa/5hkkgDqutxWtu3Znmcaxj8mmXUE1r8Gb73zEoRNJOhxCre2
kcU/6Uy6vmzC2oo6pDoTHqYu39ODsqkpNZztDeLhjfiChIYc1MU0azuateXMPF3IxgWo10t927gg
kXy/iA9yUc7dGCnuHat8+dCUDNkGSHZ3Pq0forKABbQInmGXgOdUbVNwLKUXMygh76KssOAmzfTW
J1yx+nyAUocQabgLyR/Yt1GsWNdxQNRZ3D1k9PrwKlwdjcTQJO9//ecrZzj/nP57HgII32WivRzR
hStQWvz94Yw4kvmFEVc7FD1M98QAz1s6n84YbVBPdG/Yjkmh0aNDW4QaIw1sMCAjuN/o4E92+maS
obEmgKXc1bPLqJXj9aD1RxyQZZDRaWpmyvFGa+gSZfH7PBKLGPYGGc3OU21Zd4nCpBTV8gtcYxk4
uSTyB7415G/UtfYR/zSJ0o33nuTIbYWq8X6NkviYEP5jVgEo9SWZNqW1B2zGJNB1Lpy0SK30lb1C
BLa2pom5lIeKwWjYmQf3OKIlwZtpqRN24RMhspduBErpL8qDuMwuepS8+Gg8V2XGi441zkSzaV6m
KN6hB9hTGrUrv64B7pQy6EJa5LzE29+VsWsGWhQzsxzlPeSCmR6u9ulDx44NmO6gRrYmSNp1Y8iE
QTiILoPX2tlpje35K/Mpp1qiYHM0h2str6YdQsc7AhJ8KFPmn4Gbglv0q7FJcVdtba+5s1ZpNnHY
U3QS9bLEqYsh9ujOYXXM69I/3AAurL6gMC0/uqu53MeSOaVfaURvu8lwEFkMDX+kpstbexdVpXuu
zHJg/mM8YbYdiUYp3R09CuRURPwUfv02Z03NGAs3qKXY++NvhPkM6/sG62GxuQq7ROg4ThynRWw/
V3Ak9+7AOU4Ojzfwv403mkvYnMbKSbADzx/Wslje4qKRbdI2SC6k4IUnD8bFfY3HlPWrnz+UPb70
VjRuZ5qGe9eWP1RoEsNoW0RnTBo9SOEX2KeSjiT4UtTMJMfoLrc79YyB8uKWqbxzOwdrmD/IEyHa
DcZ4v3gZ3XF6Loety2am6IwOi/5NhSDU6+Rk2RXFmLLgP91867OddmvZOR25JE3EHRsvdF/X0reV
anWmk3wXhwwrmUjRNFYUYxioDxqf1T3iT7mW2U7X3J74zdbgRqGWvr25yvWfIlgTDEo9i24h49sx
Tc2Vhyruvnf79owEIFqp5QV75QTIj8vaqqTdVSHiVK0b67Ua5u51mDi/ZsOdGOm/2wj5Xqd+08g6
+lHhNLwTKXvZyvPBYUdeFMgmHz+41fboaayvmi4mjUnnA/MAbShL0566hUI7lAwvkjJmKABHhZ3p
2jf1ApGhsL39viI5MYX0gImqdNY33/DtC9MntUFkxJghBppTMqCEDNP/N1P1m66aIHfo0KkGrQ/6
k8YBJQ/0n3zTEJtL6WlRzESY05dKmZZheDYH8RZn/IpjB7nWvUBM1BFCS9hsfvQXemehStpumkV6
bK0nm1zvxDXrmFY0Rqb2Q1g7G0I/+yBEm3Xv8tLuNat4Ic/snciy/lpVNbyz5TtAolSinXiWxdw8
mGaX7ZyhInt2rqM1p3Gq0WZ074ZmoIHnK55yIJF39bLAJ6XjEoPSJt6RuUN6DGv5IsNwPNB0Isx7
sXhjHiQr2h2aXRplziZxtHZVTP6HQEPSU2B54P7ADWygD8i3sPNBLPQGBuJM+2gNCrlFrqiUOdzb
bdLfg8R/q5g5CGvyn5KoQ/U6wQiVowvw1wC4tioN6d19B6pYWfunsyKbrU//JW+1YUc4PLJodEdM
YkE8ZmddW1h4Iskfmim5hl1x+H7iZSeNDazv24NrJhTR3z/f566j4AHxD8y7WCfo2f6KQVPu/BOP
ovZIpw5BOGVc1AnjJcVO0OVWQvPoGX7Q8MpHP7JR/4xBFJwqHDQggKvmpy1Jv4rMpj1GBtpUgj5Q
ruba1cwd667JDcaJHtPe3uneVOu2+9amFx+LpH/JeZP3fmxdb/TuG7Rb+NumK5znqaRrkQ/OSsvi
V9eb40sVhdqr+EXWh3idMibo7sB0L8NIvIq4S9/USHqYP0xobdxGf53Ijja9ej8WjvhTfUa23kH1
4e/evokhnZkpv8M337/z7/5Kao3eGeMUVmPSw05WHt7bTjP8NEPMsIke/wJ0/Zw3+g9jipxHB4rF
lkaIuivGITv4Jj5nzkfW2VbiySiRyTE+JxHVDQVGRdfcppQGKxLZEE2LeL5CxGzBOXb5XV7yLuyG
JJgSHs2TPfDEC2BORBA7yJmd8ddIJynr0fjR6/tjduWvUIHnIwoAoqedmPtEm73tSGTyQ+WkP+K4
f8Izo34jACETKOWXcd1WG27KetcoVZ+0tsiCkl7xKyEb3S4e0GmBMy8J7qNfF0UeV7Xx/8AFgHJF
2lm7xc9XrPl0/+CtIvxYn8MNjVm5x+HtPsaufq9V4qmcqRWQkBjPFTpuEm3uzcxr7x3Rxc8qpbfR
eYpoaqVBAL2B/40pW+tVqr8UmbluQw545aCI7hXhmfyrYWsp5/c0+yuIStUqB6iBpSn6IfvFobAQ
O5kb2I5Y2wVa6ax9aZ35p14YEIByTkKqApgKLyINMW6GvJEEpEVgZkW/12F6AkfkWKS7KOXZyesE
01SsTy81lMxVW51y1bdHkwwAluN4Nc79aY6R4xT0ddFjsdsY1hZLl7ccrzia4WNYQ+XMyNr0Nukk
F0CTkazBguwjr+vXXa5+AOqwA0cvfhGW2rJrrDhMF1sG/xsOuYchs1/JBX4bnexa4mPgAK/OXVi9
S0utIJGQSMPLF6P63QC4s8YftmxuBLZFvWpuIhWN+2rsk5VMpnUDiq0l2gSp+9LbMC7EvTOr5AYM
M5YtTRP0VxN2J6sakI/6L4jAOV8issJSFjm5oqFAcKjtAWD0pm0/s78mWXcyFCeQZmje0eOglsx8
HCDS3ApFzlftLU8CsBtGKBszChGQtEQ5MIrsYXeKTTT4R5F2Hw4td36yKyFfdJy97b3bdi9FbZ0y
WsDJVL7WU7pi7KjDg8kWlfiAtivD7hPFTWDUyAUmoV4Bq36JRmMOVXURSI9wDjK3vOaq2jcxVAEh
JiIjK77QoF5Zs/O77rGH9SUOobBWP1qDUshg6jyZhInjKqvHZMsc9Bfjiqsz99sy1e+sEm4qrI9t
mtDy1NAuJc1HlS4ebFa0XRobzBg8ewUInnvECZEY9L8qLb0OfX0mdUMPGl7vysdkm8Vzu24jnapl
9IHaMq9ENgNIpKyxSJEDYITRDpozhjWnr0Az0QUtji6TgrTyiajufUqoMQz6NsnXeHBO/ZTAp8CQ
x1ifWhBNW3QxTPIH54tjTWI35xjkiOocNzZGny3H68CoLlLLLbBV/n4uSDsZsx+Jk8Zru/pTedSR
nTke48F/cAr1J7kNcBJCBfPc3joKrknMPx11MfKbQpLpNdFKK0zQ22KYR7Avyj6bkpmbmXf2RtMS
vPAYw0KtpzCzXLK82Q2s4r23yj8QWUAp1skGSZFLmCS5g2aec89f0l7+cHxmR0LvhlWeGWlQd8UT
m2R650FoYabpoIUFYKL0rGA0gd/MIgdlhe7FWXG6YnjW6oe8Sp7j2CW0CcYlEy3OJFmGwUJ3QWRY
qbulj2ORNYbiEZLDT5UPr0zWCgwi3MLjXGyAtjAXWEBLlgZYSBZZv6/iixtz04PnPph1+GWb42vf
LSLniDtu1vtnV+Wrlp7PkfulWCVyPBbNum/DdavShctc6UFhLeyVLD2HffQi0TtsOyf5RNpN+3wI
n5wCtl05IsyO9UNa0jL1G16Op+b7upGPUtI6JdXhbQJXnRXQEdpqfg1Fw7VKJHMzgz/OxtdMNkej
zi+VZn5k0AsjrfmNHD4lzy3ivzTWy3VI8vOGSRselTD3VrVZbpuKiw6DHHFC0x1a993rTWfjVfl7
1KG9aJFKI1oDOZWLS0OAxNbW8je0J9wXXmczrhh/5R248aFEUs0CY2gMvcKk7feWjH6gU+Dk41jG
NtV2tZb/xgt7GmPtgViwRabEFyOdfiaxw+ROssQP+KJcBreb+M4mLJ5Z9fyqaix9bWIgVNm40rU3
tNyJZOx/02BbOVUyvrUoaFOXDdipVk3HIbv0szdfJsaaqDaywzxJm2rAX4uq+y0X5jM06Sqw+uUM
XXsEq3D9wnI+TkKCF23Gx2YCoT/HzGRclnCzHR9D8svXk66DTyGHjCj1lW1HWw0tEh+K0u+g1rBM
53OzE0aLt8s0jyBIXmUrxA6O09FEpbhqwod0gLjL7BG0qVlsmJzc01Q65wuRHehze7aaJ0wHZmDl
7Z+hSnd6WXsHZYl9OOj4UJOjYTUsAAPCOoZPlLFyfL09PTS9Ga+gBFUUU0e3n7a3FzLUVrlpICCv
QB2Sz4BFMvJ0tZqWNcdsASIWhrrC4I/Z2ES7A00s0VQ569sP7Qrjten5YCZqeMyypTzYZffgEfSB
Xnl8jRMuyJRmewTRLUwUohqIKM1c8U4iMG6isP2DUPkhiSTJSd5Dx4jqgEjPWyFQ4Ub2/AduS7oE
jRUAUr7mY/VHODWQXCHufF0+TahDyeLu1jbX/5ROA1o96d7rEDgpE1I4mZbFQXHepjzkc5sc0lnF
94YpS54fn/OvCtcZA8+cEHK8IMrd5POXMSOjzFVbrgfTvdIlnYLbQzb1yRtrV3SkJ3GaFn0VBOLN
POTthlqH0ZrmeWTbaF9Ci1DCVOcYNQWiIEHm8GxtB+ZKQCyYXZVVRQWH3vT7n13GmuV07BzzAhmM
383gr1fTM4xcgKedO7ymzin2jWyTJrJZuRr2sSafXnUD3XieV4zoSvvOi+uHYRGxJsoGEc3Ug1n7
O1CQZ9pfTxmzhZUlMuKGq+RtEZBnXWvs3Al8CeFsxQKe3wNbq4ISaU+lJR8q0b6YtENC0k/M0shV
8yQS07GHT59Gxh2fKL7jbK+NgDkTgZisjOKD7sEvkWENIl1S7PqDeCVt4q2Uix/aMHaOj+BGCR84
ibQZkXeKYAyCm1Qxo9YJf/khNPDeI7WqD69zgbYQxJZOZtR8zNHw7NEkH00CtVnhC3q6eaPBxO3/
+FFOi1HG/b6epjMN3mTP+dsMcNDYO7+Xzj7HR70SReXvR8RNZ68fWJvm9kAk2xPBlhsRt3tykk7e
4sfVOO6vMq25uA6Tb+jEnIvKaAO8KFrVhEWwfcBmE0NEhB+paKmH/5TNxyQ8FH4SAq4HlhV9P6d2
iAJ4OtsSUQr1DfFK5NmQjXfXRoS2oo1J9E5D5s+iZvnjOk5LjMwl/95AjjtY/f4BbhvRDmmx4c4g
xKD3IQUx8VGxfRZlZzGqd7jMTnNnRWDmp8zzNkx9bU5+GUU2ypCch2YHsXoMekNvdqRYyANTCbC9
nY2s4hGRfbeefJJL8D+Eh4JrijN5LJ/CtCifMg81rIfKb3v75e1Lh2YQXesJcZJ8nqDwBNrwEulN
sp1IjdkMt99JkRuVnuLP8Ps+tH53qmPVnzoxge9ZAGT2At6O9OlwGwf3g6d23ugerKl8ZzoSpVsW
QvMO3bNSDrxXKOuHfp6Kgz/aIapQJ7rEfUQ0mEKv+q12aFNSrEd7as5DV/gElqXbupydHQc8/9wy
fAhQEdKPCuf4gaCBCVlfWTkHt4BJL4b+Xm/MkhV3S5qS/RqNU/HQmMknTVgEeDYiDVsb7pyTZlrl
g7ao2Q2PlK3IeyqcdDrdps/LG9BKhbJZiB9myo9rBuf1Zoy6DT87y/TXJVSLw1zC1thxV2XrtCU6
RErxeQsmoWWmAi+enJVpC+pbr7vesq9ty9CCuiWwryOdc/loaUaO9XS0UMxnDbrBstHlrk5ScZWV
wubgYHJCfXifCOmv6agRA9Z4uxsUejZM0jxpOiTR/EqPntyJG5iWqKlNn5ekHi4tcoTwP6WrzQ++
7JtgEJOCem58ApWVZ470zYoTXXIsPcc/uVn9dLs+xBJ6u29Az60YsgdITtPY15+WDSwr6V6MG4Ut
5feO/dKETAZWDbp06+8PcSadZE3pkpGKW7X7ZuzUAzYIlLiKagM62P1A8sXB9NJ76WHcUgjcTu0C
pcsaCBdlMnW8VA9cXJdv03lggiQtwsJTdzrMmq/Y/5d7gMj3KTAy4wT1XfxINF0jMmt+n8Lh/pao
OKG/R+wGjGanQCes+jgk+nSIFO/XlqfvH6Iys0ZU5ho7PVWvdA6pKmLOdIZxza3MZzjtFdAx451Z
Nzqd32hAyyUmrMAEt1jwfMjgopUGrW2H+zh/VWaVbEpTgXCzHONquvXBN7Yw/189t2/OcW81e6E0
s4OsxPFMhLl6uH2hmHz3Np5rw1+0W3HVZfnTdi63tz/E8VcIjenR16Lmjswn6g3pfJRtmh5vQ4wu
nRsaO+Sw5olhA4mUSBpnxWQA2Sk0jz79hc1z64jB+qIHva3gLjmhN50zMysvwKRohCWepPLAhJ7T
iEa04+1mQs02YA0CWbj5h7LwhBjxr9HEgDhExaM2aMVj0pD2OqCze2Q3jUnnigB8LB/UVM3G6/IB
Wp6EJFo2P2Oi8HC3dfW1HnsGShEf5HKrdzlSBNtLGEuiIeV8eB/PES4EpxTaAa8mzIRW3DWhjd65
tjZdL6e7jgMsHqP5UjnZIc7i/EECAl4ZbswZx6/ysyP6KyXOH6Ym4jokSQnC3jNWdczmrZknW9Pt
F+pdcizr6KnL2aSMpWxI6xGZxdjYz6qzdn3XWNtQzwfkfRJXQGFFGMeYfdojDUwSUx0YGwJCYiYD
dvzx0huzPNSfyEXsh85WpCgkqNZiCG0PhT8ifhuQk0emsdUQpbz5KQzY+SyUIbBt59O975hUGku8
lBaHb5oGFJgoBciO2e88UtT6pgRcW9I3WMQTsd77+zbjH6igfTwOkuUVtBvpOdhodyRfRMHtD2hW
uSi+l2sbhsnei7c6Z3v8IBgxNlVr2hsglwent+DGgkzEFp84Gxjg2rZFwv/qzICCl3uCW+Xw/YB/
xyCGQ2LeF37C7INPEaGfnRdr3Y7JMqeABeKQlvEhrpJzWKFD8vKsOSMowsYO/YbqmbyAwpHNgVDz
hh3A2ALam15HrztZHTUk9X67c4BLPny/dDc3g5YeDqeECSjGjAenD7/fOXMFexuRXBowv8BF5tCl
Xn68oRfeGRLQDqIMsQKq/OHrzhwkE4up68WnmBi422djRHW3b5xFzMXPhLeT3JMnA44wkeZeFzAC
QV+uS8VUjUVzMZNNP62mAOWDlv6mnFM6A43GLx/crn2pBh7V0ouIeaMRrlUelMX//k5LuXUR8Fw7
8Bq7mKr1ajZgY9h/oPmYb7qWf1S61vzIyxAqEqLZNu7go2Dr37QsaOtvBGZObMPtPq1KtpipCd1D
PXdfpuy7R9T9yNqs8NPq5zfHBupGu7zADHiV/ku+TCIgKFx9vNRreyjbNagETA81+a5gS9Do5P1b
XBnOD/yAZLYVi1I0vYxL9JTWWFbgiUynDMVi7HaRuPdAiE5u/JOqYjgSkEFEXyIvN60Bpiyxu40H
b6uUr/JdpOzqkEftCxpEkuXiaM8TNCC3NYAmhLN6aiGEkNhrxEj38lOpi/pz+UbrM5JoMmXukmXJ
GkzdgEa0bGBTtk8gorO0o2Ld4NfQ8TQV9V3fQvtZxmz0Xs09Erc/U8xSBUEftRTflU4C73LgO22Y
2udqbh85D3dHNIt/fdEEXvL/PBYW/3CzMxS2wGE5jiNsA53sP63BdWG7dVs4/Y43C3SJSgT0SHKc
0G6w+IOH15tG23YKAGKpq2QTkr23HrMZV1qBW82NFRfZcl5zu5wuHC7T0yTEc6LjQtO0t8juzkY1
FWtDr7pdZ7lyL/TR33w/tgBqQHn726LK55cbqrD04Ihqlm3uSkrquzLU9v/5/bIvLhqUv2tUfF33
aLBbsPcs4ZviHxKCgub6kCduvLeK9hVtzD6xywWuDZEntwBUjBEmFw8+l5FYaj/j4Zo9ZKjASqc1
uZVBU7BtWFKdcKcopC20MQz40GtLMQjVgA1X9NPWxtSRj9yne9mCh5Jz8uBWM8lrU/5UUfXwuWOU
xYO6pofJXY/ZoEMUts0JNGhNOB0eeQjSGXa3mju5jgWNW6MhzDXD61QmhFIsO+I0DHtmJdahNbuz
MzgsejpxToPtBOWYoXDYQot6tjro8H04mWjOjZ3EvTWdTLKyy34A5UwFFQPvOlaQqh0t/1nFpFO3
AqFrko6PaZuGG4cx7K7i/+1YlVdCxFeHKnnVV/3WRdjPOV7ccdcQygFFM3A2ab9MVmM93pJDlwLW
KC6lst1V3LMH6FW0xzjQAaf03hSJ66uyGn4VIll0zH6yMmJvIcXviLQsSBqYJuAefvgS5t2L23Cj
VqduCMttEaHMpzd+bBvN3vc5H05GD0Mq7eot0XdJTaVI19yrOm3jeMoOkMRzD9I3EIO5Rtl6lYWg
IHIGeqO/UqYXu8aaPmaYT2tcYiB8hoIUhin+LZq8O/SCK5vmDBgog9xdg6/moCtOMw7kK4hCDgjH
UAskinjZ9Naljmhl4cHNuDvizeAwV2gVmQWYcrh9YvOJ2LFwPSL9oWTXg7RWC0KamHFDtl+8NcuL
fkx6eEdkJ95gykH2rxjcOYYITEJiJ5yLK7UEQxHVPxKNgOCo8A7q0nZSTHojxyTfXBERroBdFuG0
MSScXxhhLfIB66IPUbYO2V6BGEXE9pan2UqWGML5I4KB3+veOSutZNXImGwXDURphwls/KQIRbhO
x4xP1g8El51mLMm6KgRop2GQdvLqt+tmtH5CtW8dmtKddnZTK93aDSod4AcPgs7OMYsFh2XsIVTx
qZj/SFueZ6IYiEb+UgsedyzS9xbad8it0s9UyfkUn8MGjK+jT+w/6lQo50NLbXqJGn4+WnBsXFS9
bR0ge2VprU0+dFu9mWSLHuOo2BQofvo55u/YS3/FG3dGZ2tPs9vssSMcbPuTFBdzh2IFrfU8wt4X
l9wlbkTlrH+eF+GLaq/AyIgY1gSqNIxzsWJOrkhcNDTqSpd7dhLLXdxDa0Y8ofX260Cikz3Ltd8z
u2HSk2/zBuej7mJ0Kus9UY5BPld4wdGG4rz5Qf5sdxribNdnFLv6RKUO4ytP8/lE4YFrl8HoFldi
r3kZXXVASqHuylPmtg+5NRVBJzv2KDRqs6kdR89YW/mIPhyFTqO+EmiYOIrxPbIzMIKnbav10890
MU7bsf+ZaQxxZDFC9dMV01qbAadegRDqyuIgLS1bJfVgku5cXGwj+epJ5FoDLduKWKIZpyWgkgxO
YMtbpX1xFTWK7X6JfvNx4IeM4mRfBqlmaBtDeUHjN+e8t6OHSSRb+PAzbCs+Qy99bZPK3GRYzZGr
Ptau+1YOyXvcNA2Z73SkQsMCT5Ho/Mi53GRZto5rOq6Eyo4BtxO8UMmq3pg64u7h6PWNH2BkYNGZ
sGLHOolQJt0dJ0vu9c5hf6/eWqchzSfMf7qF2I+anZy8ECltPId7exhCIuAItMpShZzC0a6d0j7K
NH+PY4C2fQU9fwzroK14DFpMI6sIkZ4zAFeJPXddO7MEC2bvBndur0zY7N7HgD4T4eIlj1rucYwP
MUW3EVnTmU77isWyjaLhCK2hP3LCvuae5q9ykkLxOY+PdTL22zobDqCxXrSC9+VnETOMtQ/jbI24
r9xQHtarUadbm4zsdV12NWoQgzzPJSslVLz+OktYh9Mc/vYEmsphDOlUzHhAPj0KmFUyEA4kGuSb
bqE95o1TB77HEGhgUuVyLDubZQX/TqKPopE8hVO22oaRrgKpc3qXcMy8jA6C5vVgRzyodFoUWGJG
aMHujmHz0R/GDxz0HAJiAQ/GyX82erabdJyjDBsBZMhOrGEAoH7Wx+c4B7o8VYhKaq3bZzG4ioHW
I8J9OPIcbALU5RuWmXer1hqkIS6fhknQQVfpvyMD4cZA1pUY9HGFjJ7bJizphPi0ah11sd3uOTWx
mBaDsymF92DYzckkpKAs6byLGPtH2ydrslky/K/GQ5JF+sYuOcRq5s8qtQ9lhB6EYea8rgj+nAyx
Tsb6GfxjxZzDb1d2JepzONcbr/aGU+EY52nMkl2RutzwRoX0yZjp3ZMSQkQyN4nPgtr763xAVR77
/W8aO+SORvpZ2J2DrxDJpw82dSWZoq5GjSi8Wpq7KcIK12dP7ei1dGaiP57ctgmNrsFXEC16IHx+
pn73Bq0rZ3xhcsoUqk0Zwwx+yrFFHkXrTyyvzoeHhH/UDD1I2Nc3qY0hGr1PTmiu9qXASMBSaMB6
GgjDNXRAxJrsclcomujGr64wn/wFgGNV7jU0+PyMiDXHpufflxoBHkiybOOFRj2bD1careXwUOPM
GvqZBRmESwYUigcq+sgbjJkl7XeCPeIjcq/2oanVeXJXeluLPVtpG8RZRjhN9nvuxuuEvIJsHA4p
aWoz8/Knpyma2cWqcQ5G5m9BFmbWGrNIRUNyZvWcGTSasdsc6I9FgetWJZzlAX1ioX9qplopf/S3
zKDmwJxZ+8jIaldDWuPrpCmduP071TNJkiH+fUQOLs9bS05O2sMlJCGYtZrY1/VErvFok6cuzBel
D0cjXdzaHPmUFNuhmZ7xGIOrFi3tf4xua1dDtY/gbuWOWRjEfurTWn8NhxK1k/1JAbgMkkgGcQCA
uile7Q5PEpxH8yUWxC/Q3sU5G55CCRwWP6OxQQmAljPSKbvtc5RBmLAEzsHGeA/zelyh1n5IQ6Cl
sU8TxCKRbwNNzwoIvlZHPWbuLEEQ5gYgbmMqvxrHSp5JUjiZmfFIhj0KIpwbJ3fu7v+Lp/NYjhtp
l+gTIQK+gG17z+6m5wZBkRK8KaBgn/4/6LlxF8MYjQmJTaDqM5knW7+bWOUYH0qwrrdU/5rn2gt2
MeLHwrkqsLxbl4O6YL3Xeu5J4TVYUcpyUQvrXUVByDo02ZYuYxE3cm9IRdbgL37YGfNuBAarWePf
ZJA7kAwVdyjkxAaKqgynP7U1MWeNxEYRMYSp0neXUqifqucOQR1F/1965lXD6hTbFSvqqFnLIrv7
Vf9Ozom3j5JTbnX/gEuVGKq98RAU4cbscmdLTGe21M1erJn6A1pIqpPu19mBn/aVTyxeIVL7kX79
jwKImNlErC2m0YteZ97AbavgfhYuVjIDKQ+q1yyYg2IYyWyMcPh2bJfpgP0P7GV7EK3p75k2t7Ng
hCG5q2Gl0+XCFPNb5LYGn0G2GXBeDsy66lmx2vS0Vw4EfN/gJezGHqkKEvCg12CQNUwyTHxhkaYz
Q4yJLo+jrzaLuK5GlBcPt59RvVvgIRb1QJXg9SYE/guF1Np3oz3Wu9mAVxDbE2ifYkiW5hCpW4/F
Z5Hk3o8G9nBRGeWwp7V+LvOMItfjnLdsc+3h213XMW0yZipi5Oa0+eatn6aj39Gr23HAOh3QwEG5
Haq0zgMFwIJuit5GoxnOqBHlUslkNfFoyxnKwor/blbj8EyMHtt8QtzHemDVG2KZSfzfLEJmi6/y
WpCwu+akTicBYTWwd5XC4phML33QtlSRTbYPkQXSamNCrliu+CofTh1JZguPoGsFd+bZ7mJS3tzf
Zg507SkCFlM+XXsbdcEYm0yTKxZXGFo/AsduZ/UbUXWjc2MeyWmbOgQe6QgcyzQidKJiAun3wdrI
IBoWRbsjPQaGRNFEG45Af60qjutmQFkeRdB6GlHhecbJ2ydIj9LmErZEkwQeWbrzeqohZ8GfonRT
jrxqpQtQJ9emc4NvlbvOPvVVDh2maoaVEyeSNUNwr6vkq55QGOVxpyG1xFnNVm6b5N0S1uOHU2qf
uQzfEHNyIEceeUxQjbHPrR138JbSt68uozDGkMlnItp8g4tKHIq8tPaOIBXE1mddgIVrDISrs8jb
6KMH4t73+rTCCdWyBOryJUpnGEEJ/Ko4j150njrZUZJWJBAsJ5bUQ+1uZBMkx5bU5WaUPzm8yKPn
0B+xj06Xuu4iO/I4Fqj2MybS96hU7h7mE98X+eVr/qt9oqljXUr9asuLDfiChVvcA1adKKes6OAN
afbF9i6/8dMsZu8I4cSZeTK7xjwhw0CYFPm7kWQcfZp+4UizXSdQGOEOZvN2NqVUwt+2FuVOLwIs
4f7rsKGsBIXkYCpwzCvHPfNt3iFmwSYrsBe9IDMjwRu6obnlqvGtP228r/q23DgLJHdvUnTYB9QQ
L6YKO6mEkNvWzVKE2aGq65IYhGpTeygeJ+fWOvqzmBj60VpGrTssoHbgoSv22viLvs+DnKLHrDqd
P3qPWU3XkXHUTbeJqkqeWZQsJomppRbe2jXKs9ZHv17ta5fapl1n2X4MaWVZPzvDUK98Uusp1Whl
uiRcdXpjgA8Gxwlr5yLtlNiVgSGnhkmS9hQRml1cxphlORrdWfpnrAgmKaHQ/tU0TRyNrPnVyxja
t1b+Mp85jg2x9ILl6dJVznEOOnaaSypYQ+IhnpbooUp6YvfdqZO5laYunPRqaZX+Jgtzc2sFBGHo
GntRXOaT/Ci18HVq9CXa7gIQODUFu+PuTPitszMbGfAx+K8xr0Nn5e9GmVw7cD6oKES8VLkN6mPr
58y/uEv6he3bL54RLzQX2T/1Kau81oJx2tUrReYsfcSE39jF72L51jmy9wN5x0+jRthaHLFGV7m1
GG3JoWfyQ8gLqCqlE7953t+h4eStSpYQQOtWEJnfCRRF6TMLRlID1RYKYMYueKAHjXFIaDjnsSkZ
TufYzB3fZ7ugJasR3MfS+VNVqO76RrxUOnFvDdgv32GG4FYyPKV+/DdUekUeVXwQhf9FUF6ICwBZ
wSib0xBMb2mDBHXIIeK4HF5GCPNM5SznMHTOnDZ0J5Z6Mno0kbUhN7aSzb5xkPog5hn1ft+zw2Hp
3h0HK7jVVtUiEaIdcFW+TObrPLeQpJFjzDhxIFacIb+q0QAlOU8ppds/L1JzzxydNNoXbF82+5OV
SC39xWYAv4jj4KcBzt96ib+e0RaTFVlr+ErVQgvyrWgaqDnCaxd4wCR77ObFZtMiEQ22JY1dRPLq
EtLEn4Qf5MqcX2T2ltCjG1zDhR6svCrPlpMwkNgrPrlE0I8SuEjfWpGe5sKqmRLLR4gBpABVFFZm
WR5cvOoQWFJUTFqTXYaGKlIVobcbB5bieIgpss32rQKQtYL9d6V0FkRFw21yg/6Dsmpf6HQEFCrd
rtYyLKJNQrISH3jSnSPVr3vJR2hb+s1OuLk75h8WMWiUTDaWmYUJvNYqP7XWOAPkRH8+3+NRI+dI
YCREPRNbGVKZWiFwFNJap6WvuZRGUOlZTRogZ+BChPZnVkzXgbk07DZN8g1AqslnMYHXxM95kf7T
CARcDnHP3CBWt9bIPCDXatdz1iRaOQ9HMZZ6rVuuBhZwm3QY7019JR+asaVVwTYuuUj1UVxEGtws
y3spUjwdNEYCaZT2qUow3gZIDHLxEE5WcYYphLKZTgDSswl3HEyOV1SXx4sJEvXQxcPsi3fF0stX
Pds70wsZ4aDwRD6Z0embx6L4KivhnsUEbdgN2M62PFy8hiiEoCa/kesMfXgtGOxu2677zuwIZZo+
nm3olmkS/HwFQ58f6sJ563RuG3O0r7Fv3JtE+2lH0FJ1U5mrEiT1UZ+H4tWYnfGPEDxl3RzWMlu/
YkLVpe4167u1Y8l77U4hLYeFwFKHJlJJYS9KnT/YaIb32SCjgbo6GXqGio8AOtCf5gbktB03tKJ1
DPV9BuM5eriMA5SZbf/pwSNa9HKGRo0Mu7pO2yR+z4AnTNZOhOOvy4IXRsmUMAZvOwF7C6OikbcS
mtRee3FLnzdAxc+S22flOArd8vDNT4u0BNP7SI0RiXKKUrZpb5nunZsxZ3/rkl7QoWbOmpuepDff
U//yelxQriB7dHrBUADdrWVc+fyzXRjxKDo9Y1fmJ1xV8dPYUaPNN/gGjPnGDgy1bFl6rBJaWfZ/
7GT7BLGUfRZ+j/CdvlNz5xJRgt+Jeg5RKnru4GWCD33i5tiGidWTPM/MpNZHc9OaHcqnHJa67w5E
DaPwWDi2jpS4xrwiHP3shSg4Y3dYqamblg6Cp22lok97sggGTN1PYdMHeyL51J2ZyACqKBxL81aF
vnGzmQa6fXQDQBhb28rwk63o8u8mnIalOyQOU0qvPWiKWbt6BpRQLzs2fWupi6Umw7NFQs0bmn1/
Eth+ryK04hUzkr9635OhllI41AYjbcP56zFc6okbfG3eYttFgeuQGSs64rdU88HA/0mIoV7bsb+Y
yE5elH6A2E4Vxw5M8ALwEaLSlKW5LCEaMHJZMspb1y1tmJGemoK72+nlVlUdDgEgm26EeAINHSIr
+aSZxUdXO/pmyO3z/Jer0YTAckTnfymN5Fdp4cwQct87o35L44x5GWEgi4xeTXdTZFDFa6i5qE9Z
nDqth1MtJkKgzKjlRus1zsca7aou+OEPTMfSSPDwxW/BvMidMufTFdkN6cdTSHZTw0Ubc7CuJpW8
d+3IZcOGtNMxjqUFnK0kC1dpyJgwnvEzHo4rRLjBl2hRmWWUNdydiyglWx1b1BP6ijcqlEOgl/rG
JRBr1etCXZNBrmzP/sYzTV4GW/pG5riplP5bFeZvbeXItRNOesORNwhOUF6QAPiaE1yMvr6aciKn
sI7/NT3VkuGeUsRzcNmyaE3690KNhbFyMa40tl1RxrvHrmraA6rTaYYlaou6krhrLbYKRIIzTGNs
RoLWLXTinhzz9m8f28SBGh9zG1xEKLPbYcSf7Ls/tnFD2jUCDmGjZFIWek72kVtjgfE0vuvwMxmA
w6aKnXBnD+aAKYPhgd5+CTPnxS8R8DDn85gcaWuz9qGs5ugNZU9IipDveotbNXVwymL8e04Nxi2I
9xlFdsPRmOqdIbMfpjGYD2fRrBllzGA8Rmyxcyqt5FOrGPhGEDK4aPV0IWpLLEXaz0la7qs/oRQk
8fbkoxax4vkyZp/RqZpgR4yJnVCLoRbxZVa/UucHy36qjIUmTcW5S5hwHW2z0kmXXcuFXUtlHatz
7JjGPqvKaxXIVa0KAscGZtmDabzlFcz7LH7W+kLbIH1jZWO5dC1TtAhQpK+yKXjRW2MjhwYOfl0/
R534Q/oGXDzCrXXeDQyuB/Rb1Ivw8WrJHAx0KPIFmGYUmOFlCJDpUe7zMBAYlvEyC7Ybax8DW904
GDdi/xo61XuYJD/RKK61E2LYHE3uXAd0UZ2LelMmI83S48/Uf8epNi0NyfSpQuSJI5RvnJFJDd3L
jL8Krz60A22JHwwLCwPMwim0heokNg0eFlwlZJT+DEo9D0LnqQuhZpRGtzGS4tzn/k1LPQYBft3v
M4eEINvIprXKWxx42DYFkqvFBFUT8U/7zNzrvXftnS6+nIBOy4ETgbOTBioOGCJ1So9XpS1ORjEs
a88jTL5AlvqVfBVs5RYI1Whvih637PjiBzFPuiRZls8XpTYrA/LjrRvkaNIdqmLc2vR8yDyGPePa
gxwtcwMw5qRqw9s2uf7szeYSKbMlyWX6AgZVyKaHXCKCtXdYKVektzmbKSx+41px8tuMCZuM/dAg
tZvnRB9DAS6Njay9U120qjwWVs1grqLYfBZ5ihiQNnxidHdiYIpQEuEpDncbBVNqUv+gW4pZ1E9R
c3OTOiVPxherQT35tPeYKUAPzp+Xobx6negFWkx7xnp6/ib2TVKhrFSCJbdXDLFBvvO7MJYjzLAy
DmXM72tpPoavHlkhoSRm316Djvy9zihj6rd2X5d6gR1AHuEwobQTaOWa6S7NBs6gIPmhKccbvhCO
9vIZTcpaF+nO66byHvl3ETpMX1o1MoH8w0QbrV2F1r1ou2VVkFvrWZTKxFsymXDlIjJJ1czzq6tP
cFMnVgkNnM4AYInonsqO7U/nhvEGjOGirS382DhtArsonpiSYooAGr4YNZfq0SUHpqvz4b1IUVhr
48fk8rxnmvpIemlcqTpPZj2OP1qAEK91i2BXsU/Ezu8wruAoNVN/ODy+RAS5OAPOUW8YMJrPPufH
FzXzlDKwdqvei5wDQ19jI0BUb/GfLNykvJqzgV45rf9UZ8htIsX8O2jHbVmUzabpxgqcTtlgj+Vf
DPn0+jDcVQWOoAhtviqsmClghZpeYAUAM5iVQ3IcDk7odneUJC78+/pkFzDEbQWojreceRJC2i2s
qHbpYfo96aLkZxWN/d3I7DeG61ggHYaBIkfxR66sdzNw522RHFQI91ATyR6fL3L+eDsSxG4urL30
R3Fu5i9VhXxItGesqdC8JUS1RzjwqDnHInVYh1i4cwB9dgeGnMix2hl79/jl/C9GNHH9oGlrvWuC
kwaYZpOWkbqzQlbLGjl5mqg4ImdAmIeH5C82++apNzA5NQy1d7Fr1k/s+rZ2nrPHjPFqFilghRZq
oNsZx04nODd3vWEZ15OL6kB95eQo3SUDlA2QV0S/oY7iMSqJU8WwBb6Y5dNLSVHYewHUNVmlf6EV
ikNexcSjOel49elLro1vbXyuslMzE85jLls2lzWS1LGIzrRCRwe+G2rUgRa0pO9A62l0h8kGC0Ad
MuFPEenKpDpkQ0iQgjHTk/U+/zaVxTduxu8Uye+x0rqNFnrWczKxcdRT4CF9lF9TY2A60ZEsHA/t
EQ1DcRXIk/aq9vpdEWvLgUK+dSZIg7ZXnMtOWdchdX9LWooN/spqLTCUndqOmyGt7efHz7xF1GeT
UHF2lLi7yPtrMI7TNS0nbSWFJbj+38PBw3/nYfQqebbo9OpnRqDpBlZisRGNRMyYtuLY6gjdPU17
rn3mqgh2utfQ6TZhz9U7DJ75nrglFx6zg4sG+YmrNN88wqGDsRYbACMEglbj4fG7AahyF0PWcVH1
VI9hZRGWqzNGMomoCW1BppJtJ7gZevHsZYrMbrgpaREXT53NiU794DAqzr98XZHoE43ee9ID6cyJ
q2Jcc8r8fq/FHe2r0fd3PSyzY+iW0arIFAPSx9OO1uffQxTILKODZsgGtWYWi2xn/pMEi350cJGN
qdwndH+oUk6drca56P8LuXDa4DP+biZ0MXVhvfpo9Bh8B2JTirDaJi2swofyNidolKs27WF7jLz6
zQwxFIWxDEsJ0Jt+wkVneLSbfF2PXkwKd2pfzCgK18rCAdVo9reSkwktd4a114T6JC2eRjE/0/6o
dS/uZFcroy0FdkOqo//ejPldGJAhz/ibbIv7SD/E8fSLMzV6KpyqOdq9v3/86vFljDSD5xwIlIxs
c1OWAVryoqNI1Hof5BikO2UCX7E8vXqPBUlGI9XuFqZ1tOCUtfe51wFxMgYengES/Fj5xoUIBrno
mMSepjKcbszaNg+nfpgqQPpV4LK/U+X58QV5WHnWw5ewidLr479yphbLLHwdORRP+uzX0ceieItD
fV9JxRIChvbZYhbLOpwX5vFL7IPtYUT3so8mqXH/e4oFShdd9UDnnWG5oqPCZUhOe6RFE1UPy2Ty
d9SppGRGca0H2yAqJ86ToN9VLSpKZbX5i063pls6dF+7+JtHDSNqCFXUuJZzplL7+zj7MfaCs5si
fYXX7JamxEZnet5e4Jy88dyldfdl21m7hclXb8Fk+IuyDYw9wvx0yd4mf5saCA3hgCp0qkR6FE5u
EDSIw8Nz8vBeOxz1inK/HUFnGrMQ0zKqX3KcGEk5CG6UE8d/kDwdAzrmhPc58qH/1r2jH9sCMGdm
+aQfsTp4fGgM54Kj40Gfc+0FMMfpuwfCStUjnw23Djd9p76tlEm+6Cv56Uf08igOh1VgKi4KFk3Z
yTKEOqLfW3IxOM9JzeMZZCPrAolmesjAn4we0OyE6V7335k7nzbpkFNihPV7UMh1hjBoqSFSWmK+
xesd8g5nSWeihgrC98At9r6Gyygbwre+Vxy7wFjAFgfNE7quf03hpaAW7hAi3FUVKPtEU6GWYeC1
x2GSlMydcav74a+bWOTsuahGRURZNqmu2hfCO1Vm3Kyp9ibOlNmzXUf+Nxc03Vybgioz2kNjYF2T
zPcWPYB8OHNkrLV+xRLRHDKsdRMfu7CPnlByXUEHYZiZRC8KVNZaRvHzA9iHusLZ0v0//BAgI3ZZ
zMjfG+tD17zBY/afWYEFrHe9LwAe/pv0meIwTGf0TuDPAmkeQY5G6T9JokieordoKOINOr9wFdl6
9KzHtr5v9QGABztn0G8M5heWguerIEFuRo6BOww9FvIBjcE8siz0KrgypN8FWcHBjZv7k5KTd6jk
Xe3oBllXJq+kDMgrzpOd7fmI8csu3BiVNWAi29SFD7g4bP8JFXErZmEHZbrA5KRkfGRrWa5Vkahv
3TwOsiQNvrP5PkJ7/NQcfBgJVSzqgfYOB7I7CF4AUHqjOHi+csjNiv6mIo6+5z+fGA3v8LByVHH5
HukI3M9o6ppD0gvA9fOXJJGQo1z7iqon3TmKRWc6d75FOQXLCZ91KTLxm79WGbUYOot5aovNwJHq
osywO+IG5JK1Yqb+1r7ME/XSFTasoOhZzkpuUnLBxUpN7oyyuyPdd06pi6q2ChLJssb5dFQavrA0
TPZtq0gLYcKw+e9HEBYDp1eRD2eIqU9aPcEuQIHLKIVBTd/G25af47YMJWkjXDznrPaOGmLOfSHf
A6PahZVmP3vMtCmSfFLO+H+xcRGtYcbncnLHA4CTryot6+MDGVpqxjmDcb6wm8w6REirVzoCwkM+
BJdiY4mBP3kZsB8pSTIxsi0Fp1hWsoT9PPgXxjQ8NYmr0jdhveqtrIlQmB+kBj4+QTCzC6d+JUEK
cQmodFvb/fevayvdaHnYv4qbiLVm5/tRvSo74e80z9A3YapdBTcQ88oenyycUJJbycQAeFJ5t9yP
3EWGJPKcVM5HGIEQC2aiStyl3j5V/VObRzsT7esHA/iBgSLWQBgE1trMeuQeE9zwLjbLs29s60n5
FK+q3JW1/kpEYbxBNz2tu0KkCBe0BMtDFxJcWRWXBzKW9Ofuo1EfRMQ+98bg0Hx25gFRB0VykHu3
DLgUI9cnnAx8LIjOG8BHK6F72qrFAbLzbVdnXqfDj/f/TI1j33IN5aSq2KJip874x6p/JoPXRkxF
vsx/H3DVWvrZSaBMpGFzyvmswsCx7hjmbtyR3YXaXe27BrybmoLm4poh5ilhDofMpvHSQdntmtGA
7O/GX9rQiltgrxyPllYLVPNs+0AZYeRVl4Ah5K5viemAp/PPc6VJZ2XFT1ojUBCNSIqxnLAR0f3o
mFt9cw+tejGwElu6LHTn8ocPJGSLUhToB0MjevFrhrFag1OgyhBFer0X8lyTrAfjh+CwzneOaFxX
D8SYqXoonkKrPlWfJJTamrOBvYDqQpELScLfmn2k9d5GBGHUY4b0AVFJF2mzAHGw3rsKwQfA5y/f
t+QmiSTklPlOU+yKyA3NP5wDTFPkxYMkaAmj3V0V/rVP9PacuvIMhGJYViHiNu9pzjd5V6wRLsIh
MOjxS7POUNta7HZSEY7vWhEz+Vbaymbk84I48CkjVlE1wrlYEOm4onzB2CCnqLERr2ROF++cSQSI
IGPYWMwIt4XQjK0B2noHBhGHoI2rOmu14ZIYJXdzN+0LjDPoDIL626y0HeDR7m0aIIp6cDqMzs8O
uoaOrXdCeRqMeVYIuTs3Uu9Ln938WXgbwkPa+eOXMxxSSzp4T2p/TQpkzTHBm5TB8jzkkKxYA1hv
j2rHK+3oyrqHZrrH9fr4NvQBH95/Xriw/Xj8n0iJiULL2S8BdEDEvDYloND8pTCSfptCc/lKydAR
Rz8qh3vgdXejzo1j2KO+Ggcr3Ur2ByZc7He974hBdpoBnVlPjygnsdYmKzx7jf31ENhHTrzxbdAa
MJBoOD391LU/svXFNwUYB1H0NAUI6uSME6GbYPWsMJK3Xv393xkh8RJrnaWDIuzr4IQCnPBOC50B
6+KK8Sz8iMpka/Yo1dZlx9ycyqlZK7/jdXS1g93UP520ONpldHQoYNEXkW2s0In8lAEzcAMFpYRb
89wF9pW94gtPV3kZhasf0hIrzwhzgG2V+d742acP8f4VV+K7b4t/KYltB0SBYpGS7MXaGtl5bIR/
ZFoRmALwH1HY3PC2aM0OpLb2u2h0vsupxSVUezHAKWfE/ju3ljmFHKboOtrwQYhblhU7IB+fiNpo
9Ix+V5b0g3n4FGnFGhNW+SLD8GkCVPZ///8koFg9kE/4c1JS70xvq+stb1jeBRvpJfch0/Kr4Fze
0ZYxAOhadze5EhOpqNdwZwHBMblAvYPqoSyn6YzwlPABPejeZ64gy0/30MHCeSpH/jMnRrs3Gxk1
371nVkw0hJE0N0Obl+whbACU2eKmu97dboZdCpbkU+cEmWywd1YgX8hBfpcjrmynpsmdUVWjVYvt
4yH2E4ZDYGGemQC/PZpVrkFzWQI03OHdQ2Sad9kuITF4GeZFdEJCsW3DbNVacf2c1wyU4N+ji6Ly
GwZUSa1Mh40dFlu7r7ZVUH2JZNoHNv71nACSXZhPO0xaT2iwiSEsq3MQbKdZuUdXQuXVez8oXdEW
zzHclIjke9kBrK211fRXPU3RQxAzu+ABuZCGZ51SLTmj7/ueM5Nx6ldPehvfmX0u0aRc7A6veGZm
H2299vHAktWNXCXCexG41TawCLQh98UsjGfsEFcN7Pt8cyIf7+M/FmJdaPbvhvLhozvsPyAlLzvJ
ns2IGmIb9OQAvus0Qh5H1pHF1BC82m5JfJj8LepmRGlavYuM5XKQ6f1uzOK9LulSmvGYjyGzXvFM
l4XMj1qux8TAZROuRy1YhUD4Wbslq4IRBlOrcuMaLEMRIMhdNrbM+kBKrd2xZmQ3+kfDG5uTETCi
nCf/UFKfMS+YV8s1PhmmrDN2vpcuij2AZtx5SUDrn3XRuSmJi3ddkzWKeRE6O/hKuh8OqsmFM+9r
8ULwExMsJfwJIqh3R7CPgqLF6Unum7NWomdXlv4Ygwq20q4laY7qzlR8lyFk1Lrqt2YIudFr6wC/
B5dRt9Jhha/Gzn1RPll9tt+uGBk4lXXtBtdYwOf7k83CwL6mgApyFpAVu7mNp86GXhlnjyDvwEap
qlLFndFeZFJ8VrAol8kUk2k1aH+z4m9E44GYy/0SUK1WXUH5OeByNCV5Ojn3GMSGZ2iwYEC6jAgE
cMgshLKloYl77vgfCdOz5dhwUgVWdkks79ynkbYyrfDdd5HHYPSGRNa4VwjnFyGQKzOpc3eI1695
iB+BWZqCDu8sQfhyfKOvYxkX7yzK7VNSvIQ8UDLJXsNq2ItKdlu3ozSPm+bWh5a+hCdTU/tcLaUU
uheYBbiK7mPk72GXq1UIN54Oon6JDBB3bMiQ6P+A/e1XRoGZkuyxTWH66KV8+2/rFEDCXLbW9b8C
gSIzLb6pMXLPdokYIMny3zoz/8gQFbhKE29fO/KnHEjpte1bBjJAdlQx3ULMxKweCTv2D9KYXbQp
Xhs/N11DgzZAY61t52WQkfdrNRf2AywJ+E2X8SGdwPKbyMezeAA2FZBersJZS+e1qNmo2Sa9/5pf
gM3w6qQ1q5N0F9byUnrubwc3KrE09jTYLCzJ5oTshDL9LFs/IM7nVFRyWJKL5qPREgsW7jqrOT0U
Jhsyy8cLztbPmldk/GwBfdhR9eYpklciejGvw6qcKpgoSPu2pF4YiIY11nxNy0y8es0SNmcJE5qp
BN5jTLsgnqYNCp+QPxI2FwvteN/p41JvYG2gefwIRpyVHN9rwdBVN+kUs/LTSun9JnmI3JJ9WIOz
Tx+z53zGK1BOkRVRzRkTRIqb5ItPHZ9vXzRcYxkRkelnAlTwlBroZ7rcuniRO9vJ2UmTIdZsSll9
kVzTbniSfuUIZ6DChRuU+zwI+zuQIjq0GaIgqoWnii9ozphzjPx3giG54y3auWnzFWozVT6svo2G
o0rF4sT0dFuB10P2hFIAS89+BFgEVQRfUYgLJFChRQREXK/lVFfXKUWaiHb+0PM2LzW/lsdQsl7s
Ncopvpd4P7r9u2r4AVW418oqc3bOeEENuUPB/WnY+sARXmHOJN9v9G713HpIVzzVQ0GHBDHgMsnp
p+1jJjnstOOmk7QfaDtJK2iUfdMoCeEEcpMDC8VEADx6DOaTwzLq17jqbpMLGqNGmq6hlF5NlQdr
DwGj2XachQyi2XWQFObGzmtjaOXK7YL4hIc7PKJYuPowPrlEkvVEssfFZw+75oJPCDaX+zxeU/P4
NsYd1evdqpLxbgwya8UEmp2voTD/pOUeqftfjWaZZMRj61vO3gpwafOku4NP407slgz/tVK8s2Mq
H3ufNRJqChn4mlXFMMPIZntmssvyD6C6XH22okDqplOk/XHhZkPJRQgSlxWINF7wQW3anFiOqmdd
MmQfvCQfjZ0jI3QA5dLDgEARGnaNTJqrecNP0CQnY+YgkeVxPOGmQYVcYk5AtHP1LTTvGYhHdB8L
HqwC5Z7xVJliD8lk77WBe6xtqshIIxOkz54cb7bWNHswKYtB1s+JhVfEUaiTKn+ifcPoVzfBE4Nc
kpCSZo0LC2NeOX0IOMRdCGpTo/vPrFuLHH8JC6FZtb5/LJvcYW10gWHpsp6M9oJ+k9duTvLDHrgN
pYmiAqbMNHrLwewGeHnjavS8eEFsCuZ09GulhoxZsG02EwiBvrgE0LYhNTC+8lvWC8p9Rb1l41km
4kKs9XBi+Ti/1DZOiJId8cln9COC5jlPp2+CQvSzZibyLvKznRQ7grfO6Yis1fZy7BVWkR8bD95j
wcxWJv+qllsYIhdzvlzeLE4AnIIaO11we5sw0fKNyb1tsDxZmSaYWZ012JJF50mlFqw4NGUMsw1J
8AcFi0hQgFomovNo8i5+7y4wGMM+Qjgb4nlJceHB8kjaE+qPJ80JWW7WRn17/CMpzkabMeKvzPNE
SPtaBjrj5yDJoEOY+tGFC7W0vA5HyZAyxHSZ/hyUkSPrzd2NWZIy0Fa6dnYN5gyRbY1fteOgBdA7
xithGu7xitqrBMHh/fF32f//Xaoab2dX/lfrmMldMKJaQDVqqBLi9J6LKkNGoBdLAzYcZbpX3OB/
ydXArfoKttNbsAmSn4ae/MFYGv7IcNt0SGMcc/rEJJ+sItkQ09fzhiVdC/Ag6Zq7pxyXi1CKH8P8
BHQ0/PUNxK60ivFrCSabfa9rHdmqeKeGp58fur7tJ1/d44jjLC2C6sBwcjpEqS1x71dLIg+dn0fa
vMUI9C4F7zat1+PL1MgXpzHWbLumI2Bh7c2TI72trG6ZsLVLldk77sN/RuNV94A28Dj1yllFyJS/
JVBp73+snclyG0m2bX/lWo5flLl79GZVNUDfECBIkKLESRgpMaPv+/j6uwLKezOlZ6V8gzdBJsQO
QDTu55y91060fc/IxaMC0Lx9YXaf0xrIVp/L+hBkCESCKqofIaz5W1Uo99DXmn9qNSpBzJrVPf3c
9a0t4MAn3JufFHJKBJt+8qkNdNKjTKM+h8wGly5I1aXRM7Dr/Xx8dSPwXZ663GpHilku0c5pnzps
/QRVy26rvLx7cpB6L7SBdQjSzJUES2KltHwisy1C3J+6lxrd5Y6Ss1mpzlLPhunk35+ydVelnZzw
mumnMNdIF8XuTsTxNPWrvHBIJLK9EDBqAkNTa2ufpIquXTGZgm7CdLLzsu46yeKgpSoi7w44nu5B
OIig6ijr6FcNQjpPuPR7NPd0+7/bQ0jXGYlk1S1vT4Ww/H2kQH6axFUaw+w0QzO9qjOjevjz31CG
AFugvt1mWmtiiITs0ol8OA+ZQGRtawb7J2yjf36hmb/qSXoWpmi8zU9fuP1s3F+tRg6n25NyYPoE
twKJRhTc/flAk1k7Agn8338tixRZXIT2PYlr75yOgXf2IXGfFEphXw3TidAbTCS6v2udjHpoUjmh
N8WxgZ63lsxFTyVaBGbE0bDL/Djcm0IEcKJktwxaO3jXRn+vWXXNxYz3lBgFA6c44SE1MuwvGO9+
D83oszGlEXDY3n30PtONYImRkfmJ9n69b1Arrm5Piz5Cb8Sis2lRus2tomnmsk3UxXWXM5IsHdc6
mNpE7RfAoypytavyXt1FlZczu6okJkpTsMWo38eZdAFS/1PF6/6SiN2tF8Xo9f52ds9Bt0ort+oG
F2HqAn6wavoV8K76vgtifdMWumnsprY4JqiAjspEc28xjT5WysT+XlizEp0YF8BNkCh54abfkhnb
FtzLEB4ubxfCkJLEOv9K353q+yFNq3WcFvh7Aw9vJ2sbd+V0ORiRvDNHkpFH3fOuboeqgVtctqxd
OuDdkFUPqZfubyQKcnAKfmC+wMuQRjgZvME7lk2js5pXaxNbUX1Prsfn1tTHfeCG0SZxiItkFlDs
w2Y/kLO2vH20/9uKY9iJvpn+F14R/VPT3rn0RNZ2Q/sBg1r65Esi9yyhX/KWreqYl4Bwm8w415PO
0uE7lL9kgpO0plsrYaFRuUFVyO6EQVo07JAjx97Wdtc+QHuE6hdhZyunBuWQWSTeThvD5e1V3x6M
uYtLWOcKJqh/ZyKZp0JShxt6ycehsWB0EpEvRtXqTbSOY7Qc3LyqXev6eFQ6RuG3h9nKVYZW/FBW
tb2VNZmeVYW60J5M75SOuvVYSSLn/Thnjzr0m1snQ6TGH9FlCAnGO9CmG8d+tro9ulz7Meub9kQ/
Ha7fUNtfphTxfpqm3Tmn8Lr73uoiZBJPeEl0e4V6lcayiWqJ1ljmzNz16eA0BcYcgtJWws7Mq4sY
F+cyC9Qc+MlI0rpaIe073wfbACi0JH4YauVQCXkYSgbHUF2clakz/Oh15xVR+6jnwZXppEtEW6Wv
wzEAURWy1eHTv80B2ppLObsHCEprGwbysy347yrWTW6bbHQ/KzwBlUlfV1ccrLYJm0eZGW+9Ryg0
Ke6vWdEhfjXDmVclLz3OUJNZbEbqkCe39TTd012L2Ic7sEhBBEdgrqBwmm+Jx1Vze3CQo2u4KQ/9
4H6IyBrliijiXZuoUgcQom0ciykqJwPvxG7kEkSHXNLYk2DM7QRTk50uHCfH3kf00ToFQXJF3RZc
knTaVI49obfFJukZtTiPUNIW5jwDtUqcYygHiFSCwiXCeD0VuASR0h2tMHUOOiItoDvszGSjsyGd
W2JmVezGaU58EfR80NSx3QFJOeyKCYdl3yDLWeNM7vBzWpXO5lbXod8pAxXIHXjW8uqRA82coHjt
wPzsdZXoO1jFqyn30ALR92GEgouiVeQ+If6bZ4UErEjnAyLKp7HQObMc/YGL5AD0C/xU5H7YBTgK
i930WQ+t7cRHudUzF2iomHLsUWRYlCWDVsuGJ+utcjHchyVyS1ilAWbWvBwvJc4MogaaR7cxMPNx
ZBFhnbLSebemd792GJeb/hJy616vamxkufXokmvFfQraf7yxenbbtSD7ZEibJ3Yu9catUJezjrHD
gNaI9rXdasWZcAb/FOKhil37W00eKmKvytzGKZv4NnMjsBiI5jFkF5pYu+Az94zNrkXTFNtSaj41
fMX51trgJFt4FGx6p6K5yl5AOCX/Dk7tm6P036Wdv1m69mbg9dxkwCzsoUF7TuzxRYxatul794ve
UcbA8N71tY4ChtigQpXRrm4Yi2ez+aBtnWevk85CkwoseZytuOM2BfXlADCDlYBvJG35c9IX4GJj
6y0S9htB3bNXwDkUE6IU6IcnTfJBNGRd2lE9D0cEaQ6CGfqE6ydmgOFENG4qj0o2yINvSa+mTdDj
HiH+DB/3xA6yme4zvd7IiTeCTUqwj0CHSijbtm3wwBi6OjppgTMXyx4JM0gPgjJaYmlfBKkP4Szr
Mqw1xtIGNXoKY5P5Nup2Au3PrYWoKrHE1mMouY0q2HtRt/PigJoxc45NQWKnyidjIUbYzZoOgCXD
hIwQLLVMmKHWRTqktgftbKDIR9Tw8IpBA5ZbWPJfayd8RaXEBkCnHmEJ69z4GUPyySF2aImc0M62
WCHG1Aei1hNVX+tvDKg+R+Bb28h41jzW9EgSGlFgIFIDb6/uUN4w26v5sORLYFSwX6hvYsKnnw1n
07cfgw6lywlJQi8hFK7ovtEMyRehaAbg37M+VYgriVlRqxE3T/7wosixZGWleC3dOUKleLbaEBAP
/lru+ix7A13X0G3EqoGVR2U6/s5e/yUbB2fRt0KtRePfg1qsrbWqWwP6zOPYnoOihdro+RukiOgA
zOx1shVGxNI9cwtl5jkjfmXofk1K0HfjiHWC04mDQ+9eQnWl9N43LgIgWEBoAjuSrKvpKCb7WWDH
wSAfTtzCHOfOc7+UQr2KztvXXJEoqfN0E4uT3yAcogdtbJAw7KTlPWW+tTXtNF1pDI7XMVJwR3jm
ri8KQLSKX6drG5pYXwHlvRkVa6HVnCfD+ZoKXB24S3ErUt/bBy8ZqNRdk4CF0VsTJEiDiKahObcG
lCkXo480UdTYb6bsDmcD0oOK9F/Nqg6myjLCYN1sm8fKXrR6hH8t6Lxd/jLI8eNv2ExzANFfyEyu
FMrQsbFJy9BtUxjWjwFF7IgAhTKVZE+UexcUxwZb7VqKeO9bk0BVYYiH78rBqavp58naOGtJaDCj
TTc058ddOqUH13FnHidp9KIgGNbIRmAJY4L9oOmsuygxrbt0tNojBuuFPd/HYiBrnLb2dA1nT2UX
4lZtOh9bR5DHGxkyO3QZbyz9rEIH1Oop3sjOxitfHEQ3yjM9rujSxPvakS+JRNi60DucIb/+cKyf
sFXzh2MqR9hIWZRpW/YcFPb17THM/Ppfv8n/g0UqNl06pfsc0AUnntbQAxuOjZ8TF4UediXyNtoY
SEpJAMmKF+JFV2aif3YrRaCZl5sojSoy/Myvwzxqj129Ie2m27GZdY8a3RAJVOSQ6zBdZzFKL0Fq
CKufjqGTHgb2+PeSeTUDBRXdxYfQavNDa4/uNZJvgPeASaXMrDWMjAh9HnDnTNvK7vSXSrUft6FR
8clvY8XWK9Cf+jw/BI6+pYEavHvUILTNG5e/UrB7g9RiRCI/T2k4IkNDEHCb2rmVrM+iI1WzNOTZ
RyBUDsE18yGr/fqTNn+KXOOTNpiXCNOkDiUwy/3pNBSIH30mp/r+Fqnkegbzgjmmi2ylfjNqwDaN
uJuOlq09sZK84z3C9lJyjbFLNzbWQECnRnDA2YGlQGpYufS7ZDg4TkZiTQWwoEHYoZwQDaai7ZRT
oGxHw3eQPiGjCdIA0FAZ3pmm/D0wyKxJSnFpHMylOvQVyO351aGZ59jJ16xt22dfEBHd1h4YQXaJ
RUCIXhy1JFXGcbLphJMvICF4Sw8MG6xymqWD5R1pQcGh60QEXAvY+K8/QP0nppwrdUFaOOHwrsH/
GvpPH2ALiaOw2H/tRe6VH8J03+n0RC9sE0L48cZwCD0Z7rKqN7aRkB2axT4FvsZC19oY9mTrMDXG
Go+RF9gcBB2ySudqjQwgLEc9fo5Gy7tl6rbbPve17eDGxYHPCgQlqbUksJk7y0PY0FVefbB8RO6C
2qnrzObe0FsU/E5in3/9no3/695lSkuahKFLy0VZ5vyU06cnEYCIXE37pLTVHoXvmiDy/r0OISK1
JZrMQBlMv9jA58D/QWbzf35Qx4vbxRHoyAQdlelkZABzAg9veRFMvrm+7BrrGPXqscj76hy0AUYC
M/0Q2IW3aQE+yRY6rERzRFcXkufD6DToSxo1PRsJz3uJA9M+BnOyTlGn6m6yONN6wGBEuertMcSU
+xQ2RJiESTNsGgRD38+G/78Jn6fr5umfP6R1/vufZCR+zYuxmgkZ//5PEaA//Ez979vvIFlx9da8
/fBknVHijA/tRzU+fqAvbW6//4/v/H/94n993H7L01h8/Ou3r3mbNfNv88M8++2PL+2//es3i9P9
Pwd8rr+2b9/y6ucf+B7vCS7jHyiwTUI5bakc6J9cWt/zPTVX/UNYNu55JJ1MZBzJl/4I+JT/4F+4
2mhQCpMcT869Om+b4F+/acY/XAZm0uUHhK4T/Kf/9j/v/I+4RT60/5hGaf+4CJmSPyKFxentmq6U
7i2t8i+LENZFxjNa7a6NoL5WaWYdeRfm9wcQFcy7/nz+55cLWOI7ORkg/cMw/4Tg0WI4hmh0hDm5
HnIQBF7Q9lv6GnRjisLdM6TM92bV0QRKiCzSota+r6ENrSe/hT9bBd1SD7riJXHYYxKjNb4h0Lv0
VZz/XuXl0g7gT1HI0C/KvqQBk5yqKqiUZ0XITRbiKoxDFtVgPQ2fg3y0dqJTFYblIDcIzGxRINv5
8Y9/q6tzN6hWEqGGz68J/nhmx3whRQrDtjtnMDP/KKm6O89jZi/sKj9XWM6h+0G0OjGc/f7s9oVb
aK9r5fYJh+04f2vnOH9DulTOD7spjpUj+OwNRjf6fD4Z89f/cqxMVZGupo/6Gn8aGcRe/EynmSFw
GRAU5gGWbvtI3/UGN44EayXkc6L29JEunA/v3i+ap5R7+yKN8UNwOx2oHdktx2IKt4FWnxX04TXZ
NiYpRRiBvCRRWxhH8W4qonadtzEynsIyN57b3v/lgvnjrPyvjCl2HmYNm5vb+vHnPnF+Z1LnVCTJ
ElO0KZX54zujpJLoEC25DlBroceP10BRTM4cN986TF5XhrKDDfh/yE3EN2+I6fTZO+vaCyRojKlA
e+UQP02y/KidBq5XTYJzE4Pm6f1o3DZxku96kbpbx7rBs6LPvSObJy7CrTNr7sYWb15WD9nWxZjq
ROmrj/D6Rr/VtVSs3KKWm9rXASU53eJv3vxPl6Bpg2hnjcFIxvzBtMx5IfrLYUU405k2M9RVPSTW
xgimw1AFKRbJ5E5Zdr+zSmGusbzDTmSF6F/d2yvOYY4zmt+3jZ0cDGh2wraMKytCvh8AGzE+MB8c
Iq2vsmUYH6EQlJq4au4587sCiwp5TlMV1/uBKJ4l/PZq3xnjtW0hM//6/c13y78UAaaLhIGbGc0P
RY9kfvzx/dl1P7VO41sMlbKLNZeZkIL1k9LzM0kGzjEMpnWpA6dJAFOtUMK8VBMUvx79/F0yNa83
ga3tOY9YWaet5rrGCiEVCjwxcXvywT4MUYtKbqYyG/QbXmLzCqsCrFNNYnlkEmxl4zc44zf4Zvbf
nECog81MvCWC4JLaObNQtlNRn9BMDsRw6QfdZipBz76ZCIspQQSBWquztWX5JgP7OQ42Kx4JRRzu
jZu4jEFP/zhFoLsAbV0mkDjsWyq21nRoFkWH/Jnz8V6f87rTpvhqMGrbT3n7OSglQBzB9NIL79NJ
uisUVOUXclQ+2A8dfn0c7BmD+5eLjONAkcGehhgO8NxS/+k8g/pddXYzqnXiWeR26Y0M124exesm
Egfd+MgjeDgO9dNXa0QMG74N+Lp9GqlfGmFtuCABsmq6WN+CQp1eoJFxS5Cj+Jtwnn5SSUZzH83G
MRoGhLvteHIScuEyWZlHOyzoI5dpdW9MxS6f3cOBmeubMIDfYZgsEA27GNkVp2Fo4gM+QkD8qcbl
OaYECTHxNwg121tDCiqI0JDFLb05Bx9CYBU3w9vFPaHxuYkaG2N8ueklwe2NCzs6DzgHUU0F1cb0
fSwJo3PW/STEio9svJ6gIYxKHbS67Y90tqQON7UClrmJK0DUMF4/+8ZU3bkNXAP4ctHiZobyLCAG
tj686KM1gA9t5bpFsbXSpZbsf33s5Hxsfjp2ti3UXDBKXGU/3/p7eGUalD651pizzKUL9ejIRjoR
s90Wu0GL8TCHprBhcIu2dd5c20XVrWob3suvX4wu563vT6+Ge5ViY+PqNqnNP13ROXKAevJMC+kZ
3O9IK8P9zdhnjIh0KHrksp3s381UA7YahjGDNCXegyGFMID4l+YMiC4/Lbs94ze8v1H10IReybeJ
L+i6qqNZFsZZatYSu09yNIRfrAmLTPakkB2BVwFIbCP3aJfg9lM3KpiYdf5paHBkObCEHXT3NJW0
3BPvIIwBH4HkXVXcb1BUL5VZufe3B91ituPOstog98i9mRqQ3cqJtn1vuXsQhuXSKOAsa2bfbPtK
VHvmTyiD22rjD7pP0kL8NaLhzTXCM394gFJir4AjMTTXQwFG3NM3lc4Vgz/jitu92cJHrJX33TiF
qPCaxGQ55HgRyZ1hnz6jHXeYyPd2K0krIwCnWFajwRChntAJutqViRUm8tLOlqoxbdREX32NPIHa
TNP7sNavHjXJJ70D2G7POIVRpAPiPBNFfoRkNKNBZOil95yH/muti61Gi2rvBfomdyb3OpX8CLPw
/DUfD3ph1YuGEQp8Rhp3iFbAwc8po+Bzv4SQzdsVCAgAR+hK76Tdc2pW3ouRokae1yc0FIcwcOKH
kac7A9djXWJDjpRt7ls0Ch3dvw2LLBTPVNGipsKk46xjDdSrbWlWjFa9Un/JriQrPTqkJxxoVc/S
JNXufbP9PGehZ1nWnNh5JdReHGsywBCcxZm6uI07LANAk1pqd4zh/foetSHbNec+Nf2Mva4xLI0R
34501zIoga3B0Wj1yVyN6Fu3QGSNB5iL62mE4zoF2jkNrJdUN7KjLlMiDYj+Zc6Artlvu+bYTkxD
PC+P91rZ4VifuuCY+dwab6JfFCVLjwCGXUOXqSruLUCEt4ZNNk8SIuYLfua4gDciDRrPqBGC3iga
yBBdSV18yv2xO3sFMWGOMYWrCk1rJga2snX0cJN7w2tIMfBzIY55+l374dFwOsS3u3yNWe6Av/GL
Ma8+UYTuLS2qnQaqiuEGVrAhATXByruzKjxrXLPBfprRo36NCR1W6wRRrvzwK8PedbARDskz+TL6
pnP16Bpk8qjZWXDMN6WWl+vvr6JrwOUY3Z6k5RKVCDHtRmSVj5nfbH3HS1EVBvpzppiPZr0Trb0i
N46rW9B8iRUuUy1Fb5crALqc2RiMxCroJ+OOQbRYlhBh/lgYQvg4da80mqJQCXwvcvDMY0LIkgMJ
qUSCX/0kKjfpGA1Ea9rZPYwodBCf6NCrgJOdmznXB9I/lAmMkiw3rB5s6bI8SkK/SjQyYAZxUcTy
Qh48VT6SDeZJWn7yaqz2Tn4foJO/B0tZboiaXwvNMti0MNBscuRiqoNOW8SpWEIJsPctXL+lpjVf
ETT3d5oKXnOr8U+1yt7itMGUZVPhR8mMP4gZHpUlTvvbvWmQ8zgIlfkyybGEzPYcu+/iazVpv0+a
3a8CFY3LaDZGBpNxX1i2fRRmZ29pblnOyvctxsJzI4m5AYyeGDbVNMXR9tdrgvNjh2je5DlKOYom
GzWkodyfNhfsN5JJTSngVHBJYBKtmP5YdFcPc9VAMuya0RxbLoPE+JEVglgmDQoIqk9GOpW3JpFH
Qa7SMwi6ZrWPqii8Eq9Az2XX00Dekl32gCccYFCU05G73S27xtmjoyUHtTRdyHxkb8Oh8Ncc9WeT
XuAeg3PO4GLiEIPDPRP8sYRvFt6FoztDkTE9Ehmy9mr1xWPws3VaFS4te7x0RpR8crpZTTtv0G4P
YyhWcWfTgZpfjWUEvCRX3PU6ubfSPYHVRD1Upndh1hLKERVcc6Z+th0UrihlSeUTRPmmWPrrObWo
ikAn3vY3g0dS16aY8JSpECpDiJp5JZmJ4kqrtoQejrR6qLkcu8K8RRahbBp+1CqJOgPxTFBDcPXk
WyPdRxdg+rWKyIf59bE15urrx+WeDoZyTQTMCr699VN1lsPcSrKhNIm9Y+vrtDanYNJ033uoluuu
cQGhw2j7J6nPSqoqpfds6vW28/E/WnZeHkLUv4FI4iff918j2R86lyvSLZCLT7X27jF7OZQ+SSyO
Y9576NoWDuTVyCK6NWLqdvQCWAdktvNd+EZXOKNKWoDoxG5qhFq0GjGBY3RUxRfC1bqjEUVy7cMs
9KTzpFCfoecm2cZVDDmFCj8zaOv+pp9P+/6Hz8nSDWpjRVazUtKwhf1zFeu4OsnnAsOMb7gVJIK2
Oqlo51Fc3LZsMeXrckhRcGWtCaZD3lxp/TvwluFYyy8xkIpzVlnDXdqMX6oy/FSryAItzJ1jyjuX
5Gb81nLc2GmfPeSTv79tv3IRjJdsLPcDiRc0stPhaNDwv7iJwreahTs4D83SNEv7WCUkRiSwKyoC
1A9+MDC1H5JVVTfOKhjHp1wPx/sWpSboXuOUx+dJ1OX2poYu8VNXgEDJejafPas9oZZk0IK9YSfr
Ml77tguNyoD2iPQsA5PG5cxUDyp5CcTVcAntHBAM5VP2xM7RfMgwQnlmOnzfvjvThsoFLdNovNtI
xgfTIvAytM7gnxkpEzxACA4MqWCGN2TDnYT8gyscMZ4N8IV97hlQIJy8pEefW6v55VgVw3dv2rMX
hESSpJLBsS8fgTB8bkDtRQPQJvLdmYrFSbWmfZ6SsUbGQBlq+HkCKU6ua2Lwwsgq3Lz/3kP9j303
9WMxdjtXOBUUhb+uK5cJBOfSX4r+NMTEGA5KrSs1DYeJyF/HzNxT7/bI9yF2xkgOn6D9YsjDOaHR
iRaLGKU2iZevkOHbZVL03uF2y/KFc+5KMFATQwbWdXmuXJ1IaTftuVAmsVOovha60MqNZdf6IQMF
ctADJ/mbusD5sdDnPZnCgpXn6rSpmBPIn6YEeEGVhtjVW3m39D1LqOg9RrnRhmW7H2Or2SMhDKWR
fLntzYG9QDXr+3fJbGlXFTSw0IHjck6nV1k142XUI7WPIEjluYOrZESpWY8A4uP0KNMyu5h+s0Hs
nW6SkhNkHNwJbimcByxWwUZPOzAmTgJpxPhwrNy59sn42IvkVM9pcbVGfKYRB2odFZVEkLKsx883
23ISwMRpdQ/Cd8Dovs218801NSAG+95wzER+uhWckMHkU2jayZLhSENqTvKFAIzx4qlPQarF25bo
vnXn5sesAkYRfHLMxka5H6FD3E+zsMga053Vt8GqZwS4xYBjH+zwpeA2gs3YsI594eLNiUksVIZL
rg0w7niHnPl+kt4dXDu+Q0oDBpYxz3Pdp1m+e5OfYbZ9/vUqoOgw/3x/mwdozEKEwIeLxOWn46sp
LhwAEv7aUAa2IBYrnyjXojlkUouW0mJEQUt70Y8s8lkscyoYcQha9c2JhFgUAkDk6NbFUkFf0yUq
NxklFFZ4Qglj9qF1da1r7QC+wBKJCY8d3HmbztWwog4NF23gVQsxoQfjraqFZcBqNBN7zbH6mMZe
LQqJnReo1P3gUh00oboTFraSFj3jSdn1evLiLSa6/mwaYAYdIp7XQ1VdyuGtSPND2AD9qtPQX6MV
wMPHtLQP2ndNwB3xwfbqWfhspOveu5gRORtSAV8HZ0cvOHvoWnNX5LSIitD5oP2BK6g2+mUK4zty
nhn+aWsGd3hiQqJFTFLuK3zkOIAREuJWYXHn4xPFrPDm/O+1nHglzu/GQ33A/q29tJj6GWNH+SZl
n7vs3eJN95yIW745KzK0nkDr2t/XNBdZfhHgc0F0S2b+q1JE3wzOJUwP/g6/HRuIRBFAq0fZVub4
yWQEtSppEMYH1lbOcY/t2KAGMb1NrhIwmQGgriak1AyRa6cDfCT89RWxua0uO0ocrFTI95Eb0Y5b
UDWgTZofqolryqT5MMHl3ZhuT4oKOXAte/VctS1yy45cWiByUnuNreKl9+p4CXf8GynDiJ3VtDOs
q4037Y6Cc0lp126QkJ4iujioGsDFWz455mN+QEBv73VuoFZPf8TQ+Ah8Ge3DUK9XI4whJEeYuIZA
7Jo8whAwPLNCAJUqO7ExaYZCwu9fJwMlDD3MeuXvEs0BGZ1P4TIotGvuNc5dJdBJ2RO7RSdBVRpO
mbfkOsO9PNHXlKovmMAxrOeG8FCa4Cs1Arr4fRWj2wyrDRuVfnZ7okTKuXrAaUB72Xt6ubZUEZyg
xuMdEGfd+L3XenmpmvQd/XR4AJNXIQUgYqZ8MaiJDslkfoI21e51yHjEb9qnKEAdBn2zAh21TLT3
DIQixYci1FzA0QfsfdcFOqMYpSPUszlGtGlJA+tOwPMBs4wZTfJSXqy6IZk2A8RYxxMGuxFYQCEr
PIrhISz6K2m/zen2UI9VizARpjNhFjjMEbFJj7D0tu5hPTD6nrR2VTvLQhtqGMEpQTdeizKl1NcM
XUibGuf2Wn7XVTTpC2cGJtEXqUosSE3d7p2ywaeThsesMdQujcNsR6bUCRr5G0CVHhInt4IiKReG
2bcgBcN31WtvicZvDrHaU9fBLxNstfwuz3adaV0Fw4yJe1Jv9heuGtDRGO7RUfeJrDjaIYkTcAuN
2kRAjuRI2EBALEPb2jamYwNIbttxvA36A1jpSYKRaXVG7W8tSSzleuM1K+FAUw8YyVLqzEHHvjxx
9URr3dyOYzKBjolqCJfaE+r3Awytp8xGgZvp/N2arRVK+PSsedmrY/evZIE9jtztZdhjuddTzslI
gYEmnBgeFOnzZQ1kZaqhtsWUmHS6l9bYmo8hgBk312AZEzEh2fStXK2yIQzj7/RViSnKAbugRnI8
GY0c010YR7RvtSu9n6/MKOn9VGAlkRfvmMytUzVcRFuD9OfK3BvFR9MeROvRYw99uTKjuNzAJt0G
gQpXMd4cQxTTSTp1ttBbZ4e8YUWZBuA4M9kGl/WJPTtlTKx9MSefWKoYYFXR33WKkkirYyAzvExj
iJ/rfJ5XGI7AOFavQsxvht19A5w6B140R51YngerGLGTsN3lEF8SfQ5jjmY5qBneJ3nYnD29eOJk
wXYDD2dlmkP6CBVCwBpcVOwJ9i5DvNaNHlxU9HeFoZ3ymlgEGmFi5ySkNs1mwglMYpBwUwZY3D3g
4UXmMS6Rkc40K0rKJrLOXgnoM4chhuBQwXcu4Lpk9hmC3LB3bZT/psXePEibB3/0D56r1afbM5zB
wz3WoYV6CEjHdfDInDJ7tlGFVbCn/TjuIcbQG7UAi4e8ocky+gfMNf2DmwPMVtoSd75BeWHAu+S2
ta4ND2EduWtraDtxV2r3DikO64iUuSFl5WnpVZwNhKIR7VPyXOgWZ6G4JCQtpK4s7kvD5EzGiuwG
HU7vppgenMIAxaxnERzvUisABWYD0EkhVqUZZQ/9UiVkCPhBgFW7+uwlsxCmRyVEu008BME40QR0
97dnU5UCM67bcm/MVnYyR2dBVxuQS2DFSH8VW1PRygd7YJA1jVCTb087UqAIFCw6dL+gNBqvsFeT
C6+6N6D5mSi7Uks+FEGl7RTG4QUC+XY4zdm4iw4+bxZBExkSx7lI12SVChJ2iUZBnFJAEEMq9nlV
iXcfMlXBiU4DuD7rUVedZOULmNVutNPa0njESElmRzPmZ6MM41XJ97tI0YLUe7AL8Cf6TDPBSr7p
I4MobmrejQj9Z4mDbGPrVknDbHgL5FB9S0GERUH11Yw6+yIpBVe5bW4iyq5j4BHM0Ea0i4oYN6Gy
2vFFD7tLP0rxzfCbh9bx2nXlBgZSXdYcq56+KbMNNp+V11Inafl5CFGwVvZUsiDg+y1D/mCPYXLo
6D9NA6Anip9vUUWaNGqpdMdfdFaDpdy1kyUCoj0ZHWMRYpMwrVk8fhFphMZLEkkDg6y9pJXb42zs
Tuxn8q3meweNucoG5BfSrQas+lgjjcG9Vq0l09iV6vV1asXZq9TjadUHXnFKAHjQsreCuSzsAZHt
Rw0uryoBbRSoU0WGPaNmRpcQymWlafmUmxDRWjtUe6a/yDtJInMiPMgTJlLkhHLWceIvhFqGPjD6
KmO8D0R66QvPrgsWzwJj+lBbnPbecB2qh6HmhdJ17496Lg26UiQ5zUWq57+2ZMtEdv/NGJr6pCur
uhOePdeTk3tx6vSz3olj09gPIyODT0ZbfGjQfMmA4r5Vo+NcRcZHQrUCI8P4SpDFKfSGPbIyfWGD
Wc3S0l1rrThAdocJVWVPJWw6mr6zXLW5DopUDNN9jsBRdtw+7c5DwZ54xSYp7PpCxl5wYIYRF69+
X30OIhDVIQftglaehOIh3UNMcu5kR5jBCPluC5YxvpCP7mES7t5CD7GjGYQtvc2KlpiKpkvjY2C3
prWgob2PSZhe3P5SW6fNxfcXnluxtucN6Qy15IcRsm+CJnMuPSfvIh5Cf0lNamLuGr0jfeFzk7Tt
OYyIGRj88RwYRCaFrr5inYJe587ptaUuXwf60dSxecRtKr7z4VuHCNoh8rVWQ/fVPk7DduSgfWWt
Pvny3cn6aTMYEu/1JDG8sUwngnt/HL0OZfqpV2xacrjoS8v1yesKLv/N3HksR45kWfSL0OZQDmAb
WlOL5AaWFAmtHBpfPweRYzOV2TVZNmazmA2brDYmIxCAu7/37j038ViKSkSt9pTcGE5/KVeqBGlR
tWjO2qm4a7D1dDmHgjHdTVojCZt99Qf1QGQeIQvtQ8TiQZV8n5BtuprS0dqYZf6aIYMY8u5mylyF
CwcmP0LgOY/SXTITJQRmDN2Dsp7DMl0l1nxEjNB9qTH81hUl5hnOtrIwnX2GyZj867t0/Oxmymvn
5jduTWPbCS4O9O91i7UtIGNn2ahy24qZn1jVHkc9ckXH+McoQJ1PxcF33Jeqyd7qmP4nlS8PLoaq
tDnKoHjq+yo7VMRfkKlV36YpRwYjuR3ZpBdG43/AEFpmJU4OPcPE4UBX4Q7noQA0PB8Rli1y6Zh8
bH6wzHU4IuTuh7sMkIMZynRR+/Lc9MVBx1ytOxy2YMdygJkjoJR2NO34DVrG88DwfTG5+SX3jHd0
Pt962mCAk1fFRFGBC+8UD2zCWoJNOVLHSnJdgjk+Hdy51w2Ye60ztpJzrWiXQk79KsAyYlRiICac
r5z0t6EnLNoGwtPo2ovbGBi/R/wJIV021kmiAhrtSYSwL11I/Eiw090Y97dSticW+ZVT80hID4Bv
4La3iZnubd//kYb6rKc7CaL9qCtjziZwmEobnZMcXqZBbWprfgxrKO4WE/1pWtPd9yC1b0e7WoUJ
oj+TVISeNvGmz8UtrfKAyHLvOzYztMnWt6yrakA2+X6kKvJ7/QMTqLHShAKc0G3d3LlDfbJzM1+s
tehbbCWfcRG95u6DB2Bq2eJtOqQeLhJg7G8OAO3aMlGf420rDedjbLud2Sdk7JGYtGExuElb/aGa
wxPc3F7b5OYVUXYi0u8ZrumC/X2pj/I1k42/NDQMxco2zpGcUFW09Mvz+twIDvKNzmicK2R5Pplw
MPit9r5QoFMyndl/WHSfA/NONNvGS15X0YFFDVNvT4a87rurxo0xxroJGC96pks730cxNQeDkre8
onhEXXkvQXAiUAmepGdVm7oOeJDkdHBq2h8p8TDsCmpaA274qpF7bhM9PtnZUwsICgzVtzab7jmN
/VB99WBOQmPoRPdQG9+BvnN+KHl+vA7ThCDR3ks2VBxbB3elQNm9cgaiAhwN8EmRPk3KIbGiLlvy
btkLza5HktAxEMPdZxAyik2b+lm3z0YjPsYG/LKdFE+mPadoFcnBLvOtk3Jn+lG0VU1y0SIeSgBS
/l7mH8ROWqgEgrdkCCNUEUdGai4wanKl2VVInCW1dQCiznlkl6j03VyjRmEm0jdkoBVH/LIBfsvy
Q8tyikr1WrXFNjN9Bu6OeMXguu809pDBy2+N1qMI6PQDvH8e1WGLkXXpW803IGNsiauONZk0dryA
hQkL2C3Yq918Tf4dNhMgH/BZSpYO/dkrOuiD2LoqvSISMDUJHXAo2SPkrrwMhvjOsOi9Ty8lCs+T
4s11z1Xl0nvkTWAelB9wdJdu0O3gefdbGrZMf0x+h3nw4xTKYy10exV0bchxiyBhK5BPpmezoWHn
cUFwmpVC5CdZSmt2nK0Xfgs78V64NMvrEm6Kkbz29bDxWw5PQawTcmL2JCoPn2iO6hXdc5J2qKoq
n3NvEOY7lbL608jZ01cjLIfgUsCL49mzoQZRmh77BEUUSOtFZpDrQAA4UAuaD50g8tTolwVnjnJe
H5KUoxuurSV7PIN52Lo6DgtWfotAtnw41ArW0jh5wUYhdWeqiqETEoUmTyp9ZfpUPCU6yQF13XxB
giUgAa/hIkmM8EK+WLyNad+PE84fP/A6KrYKr6xRTvfKBGLYMddGnIILn6VjF+vMZTRjYthBNFHf
109hQA8nCFi5Q7AJoeQK0oEObhM0fd3YFETDJ83OVm23LqTzoDU0sfpIbYTViAMGo21EXtmy00fq
ek44i1jX2r1MxX5K27uWLs+NXlR8TAlFVwuTGi89E6/kXSjrMCrAO2Ocs/9ZMbIgr1t5UbMTeT0v
A4p0k/AxicxPIFP49myoA35vbqMG1fo4WD49BC46DYFY95A0snHCj3zwCNjdFo3vLysy2hcZQ0IE
VyW0d/1gKn0va66gFQ77ENJ90zvsze3gLUe3YMQ9N2cVsF2lYYBJYtEcfU4zTrMLIvbWgIkleyF+
6PA7VBWwLRUBB042fcYGTQwoX3i2mhPpoAn9eR9ZdqkAhObQ0SvETNiCUhZ8xwdlFOaXTIXRqm2n
vZaTkFKm9KTKscFq37bbbgjCTaTU1xAHoGNb+hf5lDpLyHKozmK1DKnX4BNyHAQEspinXa4xQ3ua
HVMXKgY2Zze27hsAb7Tyk6WJYYvQgGwVKsWOwp3LyS8kodO6zwkj24XviVGT9mHhti/NSF8XylX3
+djth7pgVQzhOLbOO1kr5kNGjqnwkuhYGvLL9pet6ohuSzGBAbQ6JiRsG32Lg81uSUakkt2Av3zi
ubMmeUyr9OyHUb7SdHejWudc5PFB1sPNQDZYNgW3Vc6yIqHXU+jE9SoMnYvnYqmiMMMpLl9rk6ez
KoZH+A7ECVCF0l1FtQQDa9BXAJoJopIMEnBRLsPqlEIMH8iRCuX4MVPKyYKCADOMDEMjy3ul1XWw
kujLdNIXPS4e/Hn804R6vJD034bad9a+5f0YIG6t+9m76bynVvBoocsHceDAi9XJHNa6LxWjl/Af
fGUltEZrYpussmVKUXPfTeyNONvqqLhTje3OMpNtyjgXGK39IzVkuWa5enFtdahzd4vAASpjGS0z
rXyD0XOP7404Hv75gO0OMRzKRj96cEp0ZdY4bsNRvMbEjyxoTTb2sHWAVi77IjwZdoRTqbQ/AgBC
xMXcQIc/DuPwNhTOK2G/50SjHrKTgMO48VWAidyLobvgniMIg/jEQWXFFi7Ra1aKnnrJP9+7jnOr
mZi304UooK3HeawvZXjb0oxPxUdV5znAEj3cBoAcBPU4+2QNr7GD8Z/rxZ3WRzGDMtnt0ql/CHqE
0fooSIMayeoJqUKWTgm1dyj8nSGmN9fQ9tGIJ0/RAtQCmznAVBGZ47H2DzRRzajhFIujmhPio5dU
jzZ324K0lxi1Z9othwUaN7Uamaeu3cEM13ymI0DWTW1yTGwqGNDjE0GP+Q1a8nEzzNlRXsrOLbPS
2EQFcZqeY+7SmmBR4gIQgNgjFGE9gHbRVnehJL2usOhety4ssJpYQFt46ckHruRVwbtVOJwyDYng
g0V/5YYHdBlkjc23phGHmFRKvHdVc4hd7dlLv4rJSdY9GSqbvIX2Hoxhvm08MJzCP5QNvp5JoHav
bMw9mNFxNsbBoxooFwCPbolvLRekbst1EBQ6IxDwONnZnD2YpgEGMjBySiXU4Lo1QAd0eMItsbNB
lnNvUHQj+R4j8qgp5G6BH+9E44bnpGeNYBSSap2/TpAOb7wyZavO3GffImQXZf1wTvjfWQrmE9QX
peFmsoW+tSxwc9ChNj4ZJjgkO/YCuemFsTOFxTgorPPVFDiXolJiyw83oYn1axo/JhIn1q3UTqzs
G4ylJH2K9stGYs8ui6AjK49CZe+YwRKkzjytXud95KDx1npVHcbCHmmv5mcZ0TJuvCg9MUWoyuGY
t88oTJp9HjZoif3HNtSPZmky9qj0uauqkx9jCcZRGfMDKyBgMXdzc5/SRkcJp25gmUMLqxGa5lMV
r9s+0zZANzYiiPDFmv6u65tmxczFQxTe44lu65XucDYsAZFso96+9yrMSqwYazc4hIM0PzXdua9k
tg7VRIwUeRCFLKeNrhlz4J84D+zTK7+ET4ykkXjmTDLnIWCNpo3+qlmOs7RbywYOjAKQzsqdH6bd
RSTdhdIN5pmW7YhrbFemczd42OklPiomJvoSG19LSQxJCuu4v2pz+y1DCrpm76cMNsQZUdcGBwoY
L1N/bu0WgDzVP4kszZazKJ0WshkxUgN/DtEZ5ZxX4xLtvC4otW2tCLZRZJCCAK0MgEuyyjjmnFif
E9XHa2Ekp9HTMHM+OslABO3AiQl26dzudl5SeluLTAY3IEEIzUvIM/eRgJm9Vi+LUfBUzcHmLsmF
2VAzFmNOgNI7XIsi53nlvW9668HRW+Y2IztQ6RfAbqZun/bS2EVNjU3fyO6hLWYn2aEWc6BX9Sk7
MejfsXR2Y2c+UAt9aJpeL9O6OjjEm+xQ1PCmVTCQlYeWd7R2qQXUG9M88cXBjyHUm4UppxoWdfvG
PwOWJ/Q5dbC8P2lIVda+3ndbwo7spz6N3dWY2sY2dfVtMKttfZC2p4DW8Hbsk4fQHwsq+irdAxS5
xN1M6c9ymkIcz4DJRfZFWvmwJRuedNkWKkmTxg8q+EaCFWkB0nzurGBl+Ko+Trba5BksKyPo7fWo
c2vxeJVtXb2bbe0tK0K6gJ/xG71ZbePGnLbXKXXGIUaYhbF2nBavdOhYq2gam1Wup9o6i1hPdboJ
evpCAHT1DTYTjgr7s2/ploZNoL8kuji0as6tqqfsHgLMeQqj8iZk5IKqRltGhT7dYfsrNgywC6zx
kXHucJX/1F0W/vaqzvQneWinyaPTDG+dB+D9p6iByq+mhT3MhXeosRI1/ROwt0XnRt0LKewRDASK
CcPsnsjdtO9UxcQ0wtx90Cz4Y+zFGW8QgCycTDiaOUMKdBB7yxkexpLYIUGM4oqT/rRFQQBSoLHE
KU88GgW8omVRavqOJYs8Grdzjzn1wbYQqNIm1ZLCWAzePWLQA9EG1F0BC40noPhy41h467x6Ttke
CiIJin5DKiEPqjXdlgT9sLl6BzPVJrqgEHxHWfjwO2sxgJyc+495RZ0NF6Nj1cd1RMRAeTsoAGut
UVlHRm5oycIznR9nCeMQ8fT8JWOuejfivG+kBbGQ8/qFhPnvQxJX62pIHki/6g8UBUxCyja8b41O
7W0g/Zs+8sm1k6C2r6qDkVGPz5b6U3QQPmj5u1EOwy3cU6DMU+icHRZKCO8xIyKyJBvfyU/XLxzL
i1Ng9iO39vhg1lp7zMDWQx0k2ENO9k3nGMVamc03JMvf1Sy0aOYvGhEPN0Au2dyWpi4CiDcdCTqp
5h1BSkNPLqr0pGUdfXCXg25AS7bEuQ1akEFR1tJIkAiIa1v7NEXyBKsUpHH0Ggm6zF0Do24QoAaV
l4otuZy4vAQDRkHMDr3TmQGCgAosWLiO+8ml8mG83mZYmsbAV6tKJ+vW7+EQJ33l3Hdk120yidck
MM/KYZxioTXIHC2/9H0xoV12v5epSg5mkDDiHFrjbBY+4FqgJ5gBQDfGGY0qbDDR0pNMeaa4fYmZ
oomsqcEbklJ9tS5MRD//5H3nFopEC9prqiR5lnqR7nLDplUXD9mjDMGcjaKjaCP+L0DSsx05M9pd
hh6oLOCpuKDMlnRkokfpFW/6pM8Td9Admky8HWb2t761ZqRR3F6QxHzvU/8Akywk+c6t7yHrpifi
O19cQVsc9AmaDBt9PFoEb4OwFIGzhS9XNrm+loR/gl4ZaWIM9GK9so1uSBBaNKC7/Uhzv4mUQTWR
P0z15bDr4Qwoq0cEg9RufVXQmB77n6dnBSC34Hmqp/M6tEvrp94ykYZ99NpqVzvO8DE77sikZ/jm
AO0eQqztDnE4cqYWE9bdUK/A1oAggxwoYAqs6hHRAFGgfWs8BEOvP4rxwYKBR43SV5cgCm8cWXtb
FD8m5cA+CjW5RxmAYV7rz2TLcE6zGqpPjaAJGOSEUBgENQkzeIzGLzIDJX9N129kiqRFWjaHp2qd
JUK7H6qKuytJrZeR6fgcYWScMszmqyRFXJ2VKewUyenYaG4Lk3HrFI93yOuYJHtkXZkuNykIvav1
nZyzSJV3cYuA42pf6czZEOboHxHExq0JLwpNKxsnrLx1reOD45KzmrH5htoUbK285yw1xGS5Wkjc
EguV+tTnBVbI1ONoDyCqliZ6P6frEvje1N8Eh/m763/Mx4hIqeI7ebDZj9bDywwPAnApTRCGjKHO
GDS7K4y62tNzd84ESYTrHOZ8HoBBn437jAO0/xSdh7FhQ+20dDxlUQ//f5QPc+rZZHAoHTqOFEtk
6fbaEQwZhBEEsKxogAq/uCuxeGhNuZFBM95blTVg0ofjY2SJ+RKANVsiAtl2c+qUrMeAnDbbWZqa
fwm9sb+9Wo1sRC73uRVsrvpaUcL1mWJ4CP741oXVpa3ic+iwGieKMaOPusfSuxfWUvd+DPAktDRk
DuU8wB8Qn0JWUttUOsNaRO0pp1t+xxseaCruWicvbybhjQ9c6IORVjlEl6Q804pOaNRmwVl3TjLI
OmT68tOnX/KdCRv4Cr1z97RhiRMgHkv0kXmsU3XjrhviUqKFUapFMSj7wdCRn6XIItfu2ABsJ0ym
9EJ7SbNy5IyGCliLnZo5XMHIE4Xff35nHBM7bjdRWjLeEZlc9aWIHgdHwjZtG/xBHalWobLCJb7f
/tGv0dyDerduR6cHeMDUk4Apl19zg+jodaJeD7hJujZzt45BzE9ryhumbPvUrNJ3Y6AJoRc9GyN2
5YWuz+rFtAOtpqP9h4HwYxpwTvb9VLyIwVqWsyI7zXmxEPS6Uzhy6ydTRnje/Emrug8XqhzKVzfK
P4ZW4NdrkXX1TvJZucN+jNSby/Z/jL0gu+mVfHNH55Ett3usMa+uKuV/MgzUd31neRe9EhC8kR+m
RSPuBuJpEIgN6j3qZsbRswoN0nkSo1hYlmCSBH3VaTLt1Ln9R8cduFO1/qipOLjxceocjLLZ1R0C
tIJJ0yNBzf5NZcO/nH/SxPh63aUN3xuXV10/rc7gTF3nrswk9GgeLq4ZHIMI4DC6aHmxUKl9xfz6
TGhxtkdSXKzRDQX1is26WYBnLl4q9LNbX6suvT/P1ejFP3SOT1ut4JTpZCX6I13r1XoaHO8se2Kd
MECzL5AC420Do69vxvLFZm061H1pPlV9tIpd0gww+4Z7kvLSE5AeMo4JqOHo1ue7qiTBZ/ROVw/G
T2tj7mE4MSpXYRsJyqVgo36WqENsnd60JDHkYNk2FW2ajZDHgAgbuffMZrNp648gs8aTovl4446R
RXVYEu3QFOA6K1Ip3Gn9k02KBgH667wOX7/UYLZdtqrd9RytV4B9MIZhCoqRxUJqavmcG7Atfk+j
ZiaKFMi/z4VtrzRbco+mREHMPnaf7F1EiV75MyXDrextyc2zRVdPE0gRv4EMer4sLsUaDYirc7Ad
raeEtujZxd21sXh4rwtxQiIuqaDzYqsrEq5BZm20IvLPrhXviL9D02b35oVFgLNMln8PSuBaLvIV
Iw/JW8QKlGTKf4q9/uw3Foy2EHOVKrRhZfehvjfjkSCoQGWL667s6SkwmplwxWa5VllfAFK7teij
byKpuyerN9/0frC/J+5YLeyowr2iIvMlqypKQITBZxOP65NDEJWLZJxzVjPczqxN4iubW9GhaWgE
E/9SjU+SgdgqczMIb8YonscxXKMlegZmcW4coPq+hmeh4n4ZGckRmBr0yL5KcurKeWrdhPRAmTiE
k3brVXS0p6x+KqT/7nj0NFphbekWkXza1IBIq/yTORtdCsSZZs7kLOluS5uJVdR8E0at7bg0iLQq
vd4FMw9fI2xM0RVeBA0pHhJS0JS/zY1EZsA3rqn4dGNO4kUuPyqbDbetbUmf95Jr4WUYSQyi/1cu
IMoC2I2tZ7uAcxzAtMkt0GstpZmZfbTEC+29fjoRbbIKSucLPCFVlk4LyK/U3RTqXJjAfbbmYWU2
5sRWRlDu8jfD8HwyfMN716xfEeNdPN8MmChAeqOz3zHLxwRRtdqd59vnJnUeJWJMPxMB/V1j6Tko
Mkfh45Kl/LfquYbP0GXRB9Y4AOMPyXdxyDdJWz0JkZDihOaZ3KZl0QSXtFfDoYQ/vMRWi6zL8hin
w+PHJtR/J7Bh1eQzA0xk7xFQ08o8aUyyK32u1pwbDCfRzsm4Gcyy/yGFTx1tQzPu1AnmULbBDEU8
a8ZNmozNg2NrhyyNJV67Wa9hThTiFBR4KJCYTRbZ3bd9iM5jipq7yZ38VT4xSiZd5mAOM72+CQ5N
4d8Qo4u4lTt5HXTOiyokirXwBtXwZ86B90TTERKyr/J1nVdyS0LNs6VtMjRgFLVNQGje9B5ewkJu
06j6YYwkZ/npTY1FYtXCrWCMvE4xfiPS2WC/AFnhcWpu8nxHCxacuo4YXH71WhOvk6Q9TvNc14/L
hW06+pKD/pMTZej4rPE1NyHONHa2xlQc70N3DRVuN6XZAWYUVYDGbueTQ+jEXb6z8XvHXvvCWsWA
gxXepWG38k1t1aMZpCcwZ+JVrEoijbdjAU7An15gDp9A485PYnAfV2pvVFtRe8fahnEfmdpjm5rf
RgYZNG7iN44+JnqgtwSP45rPVVWzciS7ScC6Zs+iMJJVZHC9Xad8Nk0WFKSR1eh9sCq9W7VPgzp7
9eiI5R3TrZqwtf4IpnmvwRxZDgOdopbOgyIFiCZRtxXtknEKAQXhSg7U18NY9StX7dAEWjSWl4PF
X6Z9snad/IcumucoJezOK0k8cnX/nnmi7dAJtMP0hzbq2GgD4yPw+vdRvyU9hdQFFJ6MeaoVSmh1
ZOqCgMc1dgbuFNQegmlTQ3ZgHj90BXigXvug5/0+9uFTVyNISfh3D0IrN6DiQsJQTwxbYk7R7S1e
uV3pOJuaw0cTJnc8omeRls+M7XeGQjmQF6suQ39Z4CwvSuvEoBBvZpp/dO5pwIafOC7i8pg9tQlX
1Qh/WMQCraL+gyblyRkIbCFsbMJlW3y63ny9Kc9yE+0A3beewgG5fw/8nsjTzmmOKbZpFBPVjZYy
OK5qhc4A6LxG6ecVzbGsredZcFsYs96UYalLEOTCVsj9vKZ7DuGEhym5BvHgPXboiJeTjNdG5u/7
onrUAbvlKj+bUvk7Hx7jKsumg+23t4Hl7yrXXEh7n3HkDxi1ZiXDmz59q4zkKU/KBEQLjED7WfT5
m9bfQVkgf3IFt95emA+tkKe0CO4BnLzm5RwEXIEnp5cP2ZuwF0PGzsItymExCPuxAZtJXzBZViMY
Z2akd1MGD8CJiqMPaxMEvPrewgweiX+podVdQYMSDtqy7voHRizvVGRP4AFY4aL66NpduXbrAayr
qOKF/VkwknC/J4SnW86b8tP+ZE08e2bYMNfe9z0D9KZoERFk8/8VcIO2XzLDaCugODAJTk6TNpAX
scx97SUM4oNjMsn0fLqbdeg82xrpl57X3TIW6lo+2ajA9o8aaGXPE15bhJs4DRFMxIxbXD47JDdb
6j8S/FDMRP30wmewGDT1Deg73fN5SddAY1GHorGJp+LL46iJBjGbR2TV1iLMmj5RiMhiape9EdLp
Bqa4MHSiODjDE5RbHOKGYtUxwAzr7LGEKxlq+oyk9enLuW5k7+0cqbOPu6ew9egyDhylO+Lb9c5b
tAV5W0N1F4j5MKCHAxrPssKKEXD+l+2+T+eDtAug2fW/qKkfnDh6xzLwQ6v7FUoCbGGCiXelMiqs
2NvM48YpNBCU28TXJG9wet8UEnl8sJ4XP1kaL9xv8idoCKjBUj4XQ4pPJ+KuK6326Iw1U7uJZ84y
1cqam42usW/jgO5HYXMLe/ZzPZfLwuzoPa3swdrRnDzCe1mQf6ijEZmY+3W27q4wjCAxqQjnqsS6
Kq1v7aS9KldXpNc0N3wYyeVBC8MaDyxrtF3qd80QYLdAf5eM6wLJnOuAjR5TVV96ojwWbUuATCpv
mZJA6Yc5vNTmjp4kI4FAOc04NMFLJAtFdDksHD1vtoAh2oOf8WuEdEwrupwXmSIdU3R/fGVVZ3f+
YqjoDnvJRTXFnBzR4ptQsv3gkk0JidghaNoYFC9hAqu4d29inxjworKWYEiSZV6QJKJIj1r76PKX
qKkio+25QxI6POazR/TzxtW/x3ZIRwliy+Rpt2UfMvTF3qrF7bLs2UnQLS0gDqDhz5j9q2zsV1iK
OXD34iMGdQ9dxSH9gJFwIvrbRBTTitbWI5SZu+EarhlEO8lR12sqwuxqBNRGbTxrhbA2SO+fEqqa
DWBfaj6mM035Go8NMmDsAWyjksVbSQDHY7LPpEQ9OMUcRTJjXWtRDqmOWVRAo2UJJu7W64tHBK03
qAEzFsJlmkw84hORrZxlrsal/1tc2faruHzPvuo/Isv+jmn2/xBX5oHr+J9xZdsvlX3Px7/iyuZf
+Ikr0+1/CdNzHRiJZGl5s4PvJ6zM/pcrbaTA0jGFsHRQnv/FKrP5HUnZAcMJPont2t5/wcos51+G
YzuuY9qmrfP79v+GVWb86i8kdkgY0tUti9dF7QJD4FfPJPGAzEQafDmt1Ww8PzWA4bKpLNCmAzqZ
CFRdmigMQAaU54nQ123MVvzTpRzoYk9zdlPFRg2hIpVnMBjR7orf1zWiNoRX4gfUYfQ7rBs0LfvP
6/ximnHeTS+bNSX9Pxirr8Sd/zZWX9/QbAJ1IVPaQJKuCMK/mECdvk4oakPo8CVxfZPlH735i116
PPTtKwIQTNYjqcWjodUrr/GxfARFj+Y4EYuOUyh2pIgxmHeK66B7FEUx3vgVQ6yQdWBMfWtb6kRi
NVNHDV+E7skMlHuSlnBP1UdGAilRRRtdBv05i4Cs+Ua2DYmgu/3L/XX78/38le7l/OobnN+maRhw
TgzDAgTLavvr51ZAtuNAUJBWVgJbqcpKUygCSKOqu5jRYgPaAJGFCmrtGAHZ2F7Z+VcbI/Q1ddN0
QM9nvGUzYDYuvfFCNm/4ELTZKbYnfA6GvmszDRCNkyn26pn4Hw6Asq9Uc2SdjMY4aSOgx+kWifC9
tKkB95Ks35sus7XdFTDljYpaqRBfSPr1b8gJGbSWHPN7cpxsRieX+hI70lx2vUcsDXl+NADNYY1/
paN/lx9LWHU77Mk2ZxFLktfMOdFOg+AVCL5ERB3rm+uPKEdS5pipfUE04x7dnug/zolLwyy1fWLK
lzYSpTELdSlMpXOBuz8ttSZFwTfPFa9m0OsXUpD/AeLwG2Du5wdF89qkEe9IT5i/fVAoEsq6lHGB
jK7JNopZyylFHrAk8j3dudpOtClCxSw2zooxyZqdDCCyZtGuigDPhePwPZvPg9y3xaUaW5Al3Sju
BSCXc1fLsxajs7z2UyKNyO0Aq87+2moa3QoKd1TrRycxsYKnmHD+fA8av0LWrm+N+xowhSVty0SK
+us9WPaQ3jsN1yLnHLWzzIDT0SAzIPyOv71yuIgQdrY/ExvoFdMNyMhR0kNTIn5tymVZ+tMSvBgy
/sIr6JbwsCDRer0GdYjeNk+DUacnTxtPf37p+t+8dAfWEgA1Phrpmr9ZxRlmpVU1YrUrPcjRFQCU
K6AC5K5Jd8M9ls2IwNUGteCOZXC0B4jOGSeDP78M1uq/UiCuV9BhgWfcZWHyppT79QrWQz80rSAi
q58RGE1KpJY1ojjXe+uJIj2Hg21kVM98N4q82tYgi5kTMyFyHRIU7kKtI3eD2ogYZb4b7ND/+V0g
HbxFnXQXndbCElIIxzrJ54OhcNrCzFD/9Fb+7opiwGRhssFTmOZvQIsa3/9olKTctVo5rpsh6Y6N
eV+nkX64/tDOD/X1u6koFNkl9bj7bxTI9bsJisFxjL2a+IbIBQoHYyhVwZp+7DG3iDLn1PwP6+jf
3Qg88ex7umPxuu3fboSSXpU7AgZYOp25yjUO05nN+bCLB4AHnS5WZOx+Zkr3iIXTrK20fiAU/Ic9
S5/XgF/3LJPTgTEv5HM5//tiPkwCZL1ZUaaUPrAaBuO2m+g0OiX5OfNw3QtAPyCbD+mgRYRNMB77
852oz+/z15dgCQGNhDMKq5T1bw8EsqZ2QCK9TMhuOyLWMFdanRbnKE7BMwv/iPLzHWg1onxPC45R
jd7F7O+sCtkFJqmHIQ+Hs0TnaFRBdxR9kSD4ZQbyD9jpv7lUlnBMhxGU5OgDe+/XJ4bEAIAq5ZAu
Q63lDtdM56x0YzoY9XyPtNUJCiPIv6a1wAU+qIIxw5+v1PVK/HqluE/407ZtCY5ovy/oxOUleWWg
I53AtVpB9DCEVFOWeE5mqYeMcyqeqq8WRVs/oR411nLUjL1tM1HFNXFy6iTfJC4IcH+G3TQu4nBo
c8hz/KFYe6yyC3hENdHn8l7UyllbAKT3hl03G9veSKq5V6eTLbUqvojrhp7BeVppSfFiMLZZCDlZ
F1o02iIa6oQeJrSdQTb18c+Xwfj3e3Zm57nC0DmKuNBZfv0gEhCL6IfHAgXtgdjcyeC414tLWDt4
rp3m7I1ht7fb9NB2s51Gikdd5eaTro/HKVXpwemYqhsZ/Xc2geAsGvOQRIOzb5pULCPiw/5hI+bE
/NsNzmRZZxdGOQfs7/fXO40COTPb488DUzNjP2VvBMxSqpb34L32FJ8el/GSqu7Hny/Wr2CSeZnn
b/MnSQ5nvwTe/+u1khk2utgi2LiHNrE1454qfTLpPuC8yB55yTxMgkyGP/9V/W/eMkggUwIh5kYV
9m8fUePrA/BYauA+0sjC+563sbsJyshhNoO6rZBKnGh9VjQTPJJgTYynloyPxIgtXEVaCzbp7JDY
EbOc2tzN9chDfexSpf5hN/6bgwQ2NF4f1QS7McOtX69Pk9dBQ3e0WF4lOeDikVKrRWW08ik26Z8X
dnifYO28i1HWL3uTSESCcLdtVyFyF6ogJiWzm00aTe+lrJLz0Krspk1q3ABwhh/EhC+cIIp/uL5/
86k6BrI82PeO++9LUQVihRgDmXGdRLoJmIEi+gOF0tCgVkYW0uSGovnnz/TfTwxScNr3OHOxXIMc
nV/UX8qblhjoGOOyTR6DPntIv7VV2xwSY7jzwmAVoT1egl/VIaP/B2HnseQ4siXRL4IZtNgSBHUK
MnVuYKkKIhAQAY2vn4Oe3Wxm8dqsxavKIoGIK9yP++ThJWJrZ/LEOhSBq08AeukXj52eP81t8s32
vON6gekq43dLsE3oGm3fs8FXuUBGF0Op0Bzn/3kPXR76//sqgrnUA4ui0QHvpHv/53XI+Xq6QKVM
9ZhkHWbfvmJIq/d+hlJgybnv/RQUf8qW2Vplb5rYzraW34adPbHLTRZyNzvMwhbUQNtZCsbAeHOX
OGBCVcMFa+b4kqbsrVIDNRiWzse6gwoIbY1wZRBkOyNhC7XQxjrY57Gs4vTrk+MAoBkrmvbnEF9X
wnHVXA1LOuxVEXS3VT50a22fjxHUh2K6ui2PVY46w8gcMkoAzoOBxWRcACxYhlelkUtaLoAMHewb
LqjhPRfHxtLyexkznjX698GN+Ykr24yyIQC3Wi/WmhK/QTQDFCEFQhKML6XC/mLV6V9bQ5RsRyit
1NxbUnqbqNP6f+5IVULM60MBEaoN5igINBA32qVsXnyECE9XWjky58e6jHjrWQu0hbv1oQ3o04JN
1CxnAsIVM63gK9FRh1FuuNtBd52THotDyl50W5V4/NvRfTehLUSExjpEpkbSwHFX8NsqkUxnezEe
J82un8qwuBstK796cY7QzoIYopntm6XjRepnt0Ujou3SSe4Yrz5WOe61zCDV3IgbB8KHhoLWqE9D
Jacw76+tOzKFM8iWKFQMb7w0zM1o6n1U5oOGYATlsBFIusYONVcwvaET+55SpO6j7OOtBhCLr5ZT
1vsC5RGpCT7RJPD0kP568lPMdMXkWLv2tKCLP5umdj8VAtTJwOTSQn43lyg851L7QVlwidmyPyRG
AYKXibVq5u+2BNOg4eRNi8LbeH2+6d0U6wvi7w7GxrbPNez75VcXU7jNGpu8WvbwOuL0iJcBp4Hu
klJMZU5NyLCFsmbTqtY/EbKzKMaDosEEuqTpGd4rVFz1jtAKuZEW/PZuA5GnxlxgyVowS8Xkk/tl
TQDpiS38qY+FD3XU+gsK/yZn7P2FKM/92e8IfRvFfK3UYNwlAb9AV05Xk/D0TTI03+kacYZ/6LTo
f64zl6zCRMEgMRXgWXnEJZKsJimBnfVxGtolqmSePRiugA7kdoJ7STo5PGdnwcgjLWdtVtuDwxw9
sQfkXhatPBrunyTns8ddzLi+wIIAVZFhPm6ZncGnfcocfI19oiK755fJoEogj9PGMJnKHzk3ByAx
7CwMae4dZsi1yVsOf0XfaYuAVgUDZx9j+gkbjGZho4QddZ0cAT1dR5Wd25bzJJgRAfSR06bmoWm7
fbMYy772xBO2Rx2TF6t7tMUmYypN1O6+xwyuBMvX2fSHQza51VavR1YFLM2I2gAmNvQDfjobnaAx
/kovNzbkSeVpFRk0/xBtvGgQPGmTmb4WfexvPGbhW+o8eeKwR93HQJkZAPT9fCRAWw1apFwD5kqg
P4HhcShQNNjihlltZVoYew2QWWqj6GOnrtxfZoUGUff6M+I8jcA6cD5CCvfgC9YnGRa+oeCbiSv1
JDhg9oAt9aO/fOjG5O6AFn27/NHM2k4iQJTTVoJKzVU8E5jWxhHF5vOanXoWeQfwyNB5Rg0Ij/OR
+L34AqgYl2LJ5sayZqwLbRGadl5jIiH6VupET8VG9xswgailTBAy+4yty0cViBPYomezQjaYfOC5
HDfl4FU8ZhpSAHgYSsOCFNTbNLOhh9DyRig9mm2mVqSNXbzG8BzztLbeUcZueNH+c8Zd9MDPDlXV
/XTrSVHxei5JdxSTwlw5jWJLFeKQFFh/zTWWe4bs/YVF0qfT9nIHEfUzTf+lUFhCIbIZiYaLkhgF
7ePcao/o3wm81hvCFYNc23iT9gGX5sD+zn50SSfGV8YFgpgZfU5qHsmeIteVyMZNh3aMeyG7tYZ+
YT8SRK5y3vHneQ98v5yDy0T+M2NJvMfv7BERB44fRde617qoCgziWYAwxmZfmlmYaPwMK7T+hu4P
/4KBPtQeljB20EcUxQ2cSbzPwWiweRNPegec2deLT9B48w6ty3OTPqTPVKN/0vNbwA0OGmR1aJ0M
3eTQmKy0C3Q3auFxKoiWSZBFhVWp1MZgBkRHgcabnABz6y6JiZrRJnS3Q4Da2sXb4FyJk9xLR5eI
SQAspx6+T9LIh75mZxWk0zYTPpWbI56mqnBDr8lYc8fCjGSf/KSWgqaMpXhfeZ+OVoZ+2g5MCS+S
3dQmNU2MXxUa0QQ8rFM+2Kt73+6LXzuorSvzPYaKpAzOc/ZVr49Gw26OG520wF53PjAvo9kwMyA1
/aXPcU0S/HfPVXlUsb3BNgTbYEzeU0PlW+wVY1Ta6QPMxTv2Ms4F6swX7YrDbl8gbp4A9qrWvYAY
uOeYkrd2BMRAsq4OFQGGmbrUkg2pHz/TbB9rZuL8Z94Oxt+2EwiNxWQcBDa7EClv2IlR21rW5BId
Ss0L5+KAWRErcV7dEaEpd66HxFzgchXA2vdsg3oyFb29leg/pZIeC1iWlOsSV64K2LTK37oZY7Hy
+eecFV9GpT+YcFOIrmjZtxI2qMqv0saz2FUEXRQN9CrAywCpST+vI2z4I1YMeNxSGn4EHjnfmjq6
Hw9qdQLSlcd8xuDckIBuuyb2eOhWhFuyXps9Dywix105mC8OJq6Dzat0yQo0Qt76jOqzeaj66svU
/oE69UPZYpErsJOAZyvApigClQfTR0iFHcLAU5p2XWhPC1vm9acsekdetT5lw3+pM9P64MZDwjHk
lBEkLY9ezrvg0sRQCm7hBWsExfH/ZdIX1TgYob3LHd2Hd34eocZ+q6F6KulmNrrf+yw4PKbMTUN0
EnqGAtWK8SSEPm6qap+s5kx8rdZBDe4RrtBfBkXLKbSvpH1hdZ/sUusw1+yF2xkYnIRkI0GphA6n
9sZ0HjOy/lB1OdwB0tk2jImjNOGY18XZJdohHHKk9RpBfokX3/4zCNlQ0Ga3O5BRRpYkkqhHE3d3
mfP8NwbKkxLpctf66456eghSUYW9Yc4oMxAspUby05GOsbWAHiRJ8wDTRG1mP75Qp33mIzxht63v
rGT8GFRvMFsqjonCADJU1KaKQMxpWIllHWCazKXu7LZor996ez6w9kaQOnX/env5JvUamQLVJiq9
dDN+scsV+0mMIprsLuIac6PeQj+safZFq9Noqr2HoMGZjzzvSfVQoQgsd3MgL9KpNaBjgfVGl/hs
IvUX/WSdayRgiCVcAsWj3Cs+SBCluipZh2sj7LLJ3MvVj+C1MfgrXgmCEe45TPEUZQgIaicx6Yu6
R2S2SdQq91YGiX8TfvViZ2ZzxMEUmqb+OOYLbHnH3yrll2d4W9RJm0ZRaCOEP3DIauy7rflmmIwq
IBaP27l6lH4bEIVt0TuhWz95NtUntOMcZRsBu90TWggoFxqiO1xMrNbyAISF9iHEpD9UxsHtESMl
w1Jc8FGsUcqcckwhw1xHJk6/PhWYH2kgK8xNbTFsU2cgcsHwqifQqdi2SdV9ZOhLwleGfnNGojXy
v0lXckvqyPNo29+ToT1Y6LFcQ52brl+5eH7YjpL6jmPeaLt/RK4RtvDXclrjsikF+hsYeRss+/sC
1WRl6hdhjOS/WsgkwWY1z86apO3aBEK02b6EPuOSKDtK45OZ2FqhfYGL7jcCVr53nYHyGUOJCJdx
DugrKnhLu81ZisyGbYauiu2MBCTE53RfA0reB+VA6KcQx7h0r1Q62ZVAxU2vl8apjbs3mhIxEDSo
0UptigTfGlir0wAxD4ezcSJklX5tJVtMTrUf0/ZT5Y3FczR7O0FIAaPw59E5FWT9RVaBR9Bqc+0Z
Xsk5bh2eqtgnsTNe8DHwk1YrBzjgnQZQsR17sXJkY37euHrLgOi7s3lLTQOF3V4vs8fCNg3UqzUy
Qv03raxr1RrJVvi+CG1jSQ7wTLc9Ezvu6A+WrXaI3itGhpG+jDC4XCR2NmYu7FRehezwTxfOt65P
CrQz3ngjJ2oQTSvsoPKOzodIuyZoIhK4rpieLrmeEVlv++2mLd8KEb/wZqwIXv0j8/xvu3e2wjTf
bT5ZSSUGP7UNRZy/gHm8R7qXIcB/RIC1Yf5dYeCzx707h0nyRm85q+azX+aPrK6vXQeipleKaA+7
wdSVID2puEyFRIaRLa9FYL8ROXvX1EisSiQbHKQORFPr5OEbvZtjTO8LxgUyKmllexFKnZ64NNqW
2/KB0GcuvwI7pQsoa4+dh1iBklRtafYbCgUACmaMvdTAQNhrry2bGGeXLSo59oP+HJf2CcEYcvBE
kuVppv/KDGCyVi2vswnowZf5HgL3DebffjYSdKZpfZF0dyfu3J2NFOPeLImydbXE3UJMBykENWUg
VBoT71fTah/GEueR7Oy/XIO9ZfHscM7hmXwTQfrjaXyu3Nf3s9dQ+CJPZMhI6xHTCqwcnmJCLttr
GhPQIAMt8mR6ZnugBX+yRH7sJd5oN0XA2lt8NV4C6wuVHRD/hUIHvvkRJ+ltbruvbLjj6naHERp1
HEOprqZPM0dKI/I1EKAKTqXSLkLhRtPST02TzSFFXhYNVqzR8HU9ix91rGz31khElxDdnfoQAEuJ
6Dr58MR48BKI4AiDaqAKUKY9kExEshYlURGCgVJiek9kSqOyytg+zF6xyvBgKjkcMnIWSJdgsLzZ
NnhN2QChXEcxkRvjx3SK5c6HUo+wTYChMC2dTslZ+PWhGmb+fs7hRKeN4MWLhyuepfFA6rEXAruB
IWHiuml9eGAzJhSiaGKOonidmWvDoz0cUifV8QUTRBwfM89uT9ZAPlA7RNiAAlpgdD+aOSB0sk8a
42X2xRnave4vVlRLdqw/9KPNY5q+KayC/Ilwm7MhQTZoxyXJoCgdMSVpt4Wp7r6OMR03TDV6HwYN
+Fz8VP4AFBqgoT+udl9oHqIaTqhq+33TVccR/6RwZvikrlGcdfAWoah5jBBHuRstxxANPusfALHp
lLruNvFpF2bUdNGU2h92zhZ4gT7QFPErImgj9HpumlFU2A2KO9vgQXETe7UKLYdOJ2miH4p+55cd
abZzuyLNg6PVj3dQRH8mGBx5jehYIYXjc8du3WTtIwS3TQLjZhfz5WwyzXzLxEiGSZ1b256gn8j9
9fHZbpoRh0srUKPDQe+OavV1a156YaX4rk0q2Opohbe+k9z8xvafm7rcxg5LNam+Z4eztczwRsaY
+qMWT3sweFxu00Q7o0ysm9qxWWdIZTfepVIyz/B7EM1MWUbl06AOlyLLd4Ot3doSUCIn+6kY4SwV
a9sZqN8gYdjXe/GnBWllKGBrDbiDyhbNwljyx0Ijd23y5LWYfCK77PUwm7iopEccCODqTy3uOYiM
4+zO+2WlxmbxKwC+u74qSErzzuyyvqlpkjCrxWtdNudOFnw7PV+hlb75BpvJ1Gku4ycLZdpfp0TY
qFVRrUQKK2Y1STeIGScOKS+oCGfw/GPu19/MDI5JVzJH8eQE+obQd/JoDIoPTUSq8bF1AmxLYyxE
5Dxs+G6R1FYcioTLgrWoGJOjeaDRq/uVuoKcpoD0ucjIEsFwAZx0nJu1d1CMSNGT7QypeSHavtPk
Oi3xDaj9xNKau4aeI9C9fWlwYKVTreHPrCl848XfGGorLaZ/hYNTXieWZlOviVQxougl4dkXjgIJ
0E+IDjXM7MZTERjJKTPdku0p/jNdp+CbhuV19NJ/WGzfmI/sO8f8DExAs3bgYgofeH0GQyMA3gm4
T+RvkUDtAr8aeuM8hiPGNKaPjEPN9KfqAQJO6GpA5PHv88F80OlYSQ8kkt7BHyqb136srmXJvpbH
g7D1fCOXHvFz6dzMjD9J2rbHMh7A+dnkBsd/2jzipijQ9jkmEA20oGFqwt+eEccWCVWOztyisFDa
KTmhK1FeEqUd0671+2jsnj2p50bT1N9Go0n3gdE8W4jzTrR6yXmYi0jVCCRFDA9sRsY5ZGWOcwA/
mwFkFaad9uBOd5lJnPxQSBnlcRYBhqlZAGpLRLa3txtnL+BR48HsxvZYaYwnRzgDYKR5dYLbVC7b
Zq5uGpL145R9qDJNL0nZRm7X7M1JxhwQmMAWYz5Job0F4s1tnomA4fdbbACBI0MWfbNUTnWU4/RG
KHRJ4NRcHatG26rJOmZWwT9J1Ds9JVTAIa3YFKiXRlmbbMRfLqBFLLH2bbVJif8nj5ZOBxg05mqT
tzEp5YmH/2OqDoVnVVAtDszEG/rx7qWhG6sdDE9eNYBhGYadVwoOPFNnfoJ0NBjeAjvQTwrYA8SO
be0x+ct7/Sg7oOjeyk7TXeDnNnoGP4b3CvoUsgzvFGpvWLfdGzRgmJ4mfltLc3g6LPeI8RNx7Jhd
4ODwqaT3mmxBUruhFqBvypcXy6nuApMohgLO7/1SQUTAEAiLdDR2PmnarWdAKJI4lPPRDVDoo1iA
SvFT4vQ5EJ+xw1CGssQtnM28MYgRgHjSkD7S2OWlXy0COnPd0hgQzjgsC8ohw+i+4N8b+otrfkx2
o4ezsXSbki9oV5TLQwecmwm99gNKYdOgu2dnU+EMJvQrrIe1YGpKgsCCgru4Gd71u7jAVuckrFEw
eVJKBjwqGKuJu8C2qcRDB+uTNCcOIppyFvyBvrFyGyRW2980wajHIbaB04XWW5YaSyR2owJIjU6l
sElT1OeFDTzADzBvKGdGJWt4qzb7R0v5rZqyu2o267fKhElVyaIFU2HroUYgH4MyMjRci+fXHzt/
j6pVRrh1gjD7noFEVXwDYQNpZdP4TGozOwMF6ExHcxn31bg8e5XGOGjojnZsOkBzeCrMBLj0Yua0
cPQFXRfn8Aa+zBgiHhzemNcpPzPGpEYquYBrDN7aXLKNsJi3TvVwS8Da6KNRHQYx+dFcBQARB0Ox
ggKwbrfFXhRME71xKfa5C1YbUz1LE6+9Y2xR7T19/NaCFqAHKZMWSI3N7EHqnCpbiwzX/6WxWiFE
ON+LXNvnATR2w5JPcwKlLeWuauucK8DmaFLCMV9hkM+DGY4dQPNEgEJjmusfIVPc+qbjvymKkwrc
J6fzCEqrmSQM6Xz2zOQ3GNULAanOMTO1E8pAhPy9ZKv05/oeY8nqzYanraXxKwEYv62mfVrzCG6M
jK2d257nyev3CX8MPkhUT3bnwCb1kcNwz5HZ5tN61yWDv8qxgAcZDLqSmRKuxvvKkrFPSrGrYII7
g42pCtb5ZE5uhADkq2zoEszkbnJ54sYee3BW2c/WTNCXN8v73kAG5NchF/rNpRcJgWiKoXteiAUk
rys4carttSz9l4zprWjWHXpJG+jHpsHGo/1TmnHXxgk8Bs16ycAENYt+qUu+oMJsxtBHBhWny28x
33tKNjzpPVefNKC56aBiYeTzIlEPFH/J2rBNZkNdkHDxrakoW8NfNTm7wqk7jAKsLFQAospQ9gsE
BqpMTDCY3FU3xHd4Ov+WdjVB9e7vzDQCYOo6DLXull481paqd1aq7csFKJ2RM3RURFdiuHAuUCJ2
ukqCiz2UwdZo+NHL6W3oGhaIXQoStkcfJnlVQogkO50wNFI7fgutfpUYqQSmp2d3Sk7Wg24ep+DX
a5CDT/Ezo50nFv7VCsS8xb393seczDWfAdNGEEB7z+H7ymdLx8Wum+GM11KfPj2vIgbA0MC2BfF2
GCI4hPzk01fJothQemitXBp2zvvMmH9wIdAPM7uvffu1M517c0WSsMg4xrwNYV4hdBT5YQJpesmU
xKq0lqoKC490Ow4M2T4Q3fXPtzikKnAyQCO6m2OBUipj9iHDW6d4v12EMWOaPqc+KBugsH1YGqTr
LLPBkManZfJyqHQ4I7ZyEoCYLRmAmRtxmhMYuoWTG00uo04/fQjcxsEW2ORsJcYdqSkknTmtvW1y
/6l2YZM7AXQKT/UkJBXFlgDFYAPpWd+OiXXTIQZfRu6zOuW+bMaSEELZvsV7kxzZFtfwHrgC9Z8Y
xl2epXPYxhJ+iAUbm3FXONLrGRMYedfBWUa2GCwLyRVQaeCqCB3biG9TBRRFNYeNNqO/KPppT6s4
g/mXzbEBLG+jfOL5dHvCHyYjipldUdCox9IkJ6OzdOK/XPnGxNXem17CcNQBlmXQgIdx9VswMz60
DI2x0BXY/+t6t3QsWbR+Y2YrSLDi0eu0AaoD5sbZY3gpET3TNgA0H0rzy6Ok29pSceGSNAU/xAcx
Pg/vzsiZP3jYWnTch+7C9sCpx3HT1vLMLIhSUflcyDTHS8K2lLXc0e0wpkj2VCTl8aMQbzYkPeQI
ZDSsG0XCrhpiEXZzIqx9GIip/zO3xREld7Upc1qhPt/iQUrwG5KMV8Q5EDOGxd2I9KIoH9lGN6Ev
QRvHLfkPpEtFRbFGaLoHswqO/YTDW6VMrfLt3NLO9vS0G/Mkx7EM52Hk/wYNDlT0xrHh15FCwgKn
nXeN0E7wTZhdzKsZMT/5BsMszxIPHAdbEcBNwP6BrdzjqWyRBoA2I8CyOuQ2c+Ak2CtHe7Pb7sdh
2syQIFhYcWrv4Fowp/ivvRY/+GXco4HSdzDhqggZJBUVVAtYNIkbFnXPvihA7VB53SXlus20GhRF
I89Zad8zTJw3ARV+yGe6uHW+zeYez/9xKZlhjfOv0XGKKJPGgTgVFm60tjhb1l32nVkksN71QobN
0rxXS/8a59bZV9m/PDDfvHlmFmdWr27QjMemEgZOYtCYkwEhYHGexlhVBPXGdG2ZFzYVVvhBCzZs
I6lRvCPC7bvJdgjYdPUTL10WdkPO61KBQ0ry9o0R9NVS5sPEbHyjj2DTkonAI7MJdYWOsJmoE2RM
JtowEzfdjmwJqx/XyU8IAnjVPe+So+5h8DTvYTo8DRSeZcEtvgygzRl8fHzpvhbOdH17X+Dz12uM
leQUPmdVfJ3d5itTJXVlXA4bFx8H6iOMUpptXlnduRtE/vRN5YQtOhU2sMXl3ZklrVLl/wwlzbiT
AIAcgt+GUGPHaN9UGxtRkdnvNadIZHacSXED2yAmf5E2OjGuRaH87UAjnhsANYvhQF2cZMVb3Mr6
5BPPTu8fLs2zLhekg3n5gsEcQZ/vAHxzn41Ae0cmd6oHMwAvzMFMgDfc68ml/JTTda5ajFO6exA9
o7qhmO4kj8zQPA/wnHBR22jnBWYFPs6QLAKgJleGXO4pTvBXzwk2Zn9Q29icU0Y2ME/8/q+bIQl2
eXCD/7qzrUIejR5u6AjtDEAdTCFNPsFZ//OTRN+yIYiUZ+/TkqFDi/1wJwWPW8W4F73bIWhdtU8m
x2UgmXNFm0DGl+XqzXD/eVLdyBy/HGHKSNeqs0Fa2CYQ1KfVnH9UorsOcQUQi+9qp8X2YSRCkpip
/1obYoIrkIotM1bPUva6ikM0MKsnQ781ovh0SnXo2vKllWJL12FxHMfnGeV0GCg+Px/jN35fpjrr
TmrTG9i6ajm8euwEGBXJiYty5DikHZiQLOLQHY7EBmfPla7vdTkjgyyvccvKyTCaL7dmkAi3E9qb
AzIus1RUViv9xVx+zPR3YNVxEKw5ATqEaV8/kUgX1TkyD0kjENMBaMYNqMIhZ9ZLpeFS9k2sC8El
DLR5zsyt0WvZL9GsJL1WeFNQnDAcnIvHpb3W0+rG8+6cUj6ig0PVY9KqqnlDD7BPew/qr95EPRCd
RWdXMlNwlTEJfjXRdCZzq8AGozp6QNoK61g23mdv0J8pY/lyvJ2M1Y8fMKmqjS7ftgLG+zgRMppS
rBg58+xCm18SNes7weKwGYJLH3c1NzWaV1uT9yTsnK2kespb9vkBQwdgWOLOYVxCPFF2wiZPu1Bb
xa5ia5tbkFsLtc8tfrRqGKCHC5Q9/H51mRDKl+zxmFcoOZrXIXNVlGpcZ3ooFi4Ix8OKmgzeqa1/
M3veVlRY7C6cV6pCQDsesQbpigXsMQC3te4jp+NnFkAsnLiEG8FJs82GASVHq/YCGf8O4tjVtSd9
w0R6pyHD50N+aCtiyd2eqV1bfc1dbrD14Rwjt+CldwftxB0stgpzjMEgbWDyrVpp3c0a75nDZKQu
fHT9/rOZ/bTCuBljRXZOBUTPJmcrrSZrz/b4D6YQvE53fMeCz6/C3d7ST+7cMv+6SelTqnkkNsxa
6MaWYjLWvg96/7KMOTKIV/SllQxoIgb8NtpOXwoSksGQRn1NO9wTewYNdbDYHikfbl8wU+OsELqm
BXbsz26UBTodZ/8p4fajZqFAabruOxmRIyEL43ElS4aRkOo8+36h3cna/OKm44lCXOf+6pwoLbJX
UMFfSSAk/EPjb8QpuXFGIlkXP/nXaTXokhxBnB2AGJBcp/k8xztvqt7xvf/pPaoYAA+bpCnRKBbq
35orOhQ3srhOYqL+s/2VGUWoeuUjUliCkgEL28+N3pcfYIWutjHs3CHPor5hfbDmE5aOHUeD8bIQ
2eE2Vn9262LvDCgqjCRgXWMiwevp1E05FjgozD89njvgeHAWojYm8iXR7Kds5vzJqmQ7OP1rnxfv
jaB8YG/wXIsFvneJQnrCBsc8hokt5UXqesme/HfLm4ud74pPb0JSkjHRY8bwqvs1Sx8O763pcWxK
pYVtDiS0dIiNQngF4ZJNPMVWIcLaLA7Kyn6c8vGvQr3Z502z7RykcFD23+BczY+EU6hhOscdzukg
9fItGZ9vanFwosdlsdVcIhxLhASmtFb5EdEStFHrK/Kvzup3Q2CagrX2mAxM6T2x7EUzPE3NaGwn
axgIvuUNKMlQ3zjtVZ/ACMj1ACP8kSTf/o9MPfaPCHqOrW/t9QycWIqUbGvO80ew6Ge98C4+P8zd
BCqCPCbvo7dMAhrq+aT7zt6Yfv3Kds6ojL4bYGz7MqjgHCzWfSItPxoHz99o0PLCQckbCUxUf/NP
gN2HmTpf3MBQcvIhgXAr77Do6uEEzwPOCnw6CENdOPVawSJy+jZSOJVka3+NugsZAHllyFhtx71J
BrBJfYXdBS5UOzzOw7XSVRdZMcR2XBg/Rte86sV35k5taLlDz4k3I2EYO+Y37KUklMogRzIAa9bN
8NZn6waPQVx2Nry42OPIQYbdWAQd8KXmTlWuC3Q3Cqz6mATmt2ZAV2h1f3ksXYIPBiu9Vobx6ut+
eiEqtHyanOW5l07BCkyHLqyPJ9kq7WgEeBPSMX8go6dlEoxCJwF9EErZnhrFxHaKrYc+HZ+Enu/B
xmgfetpdV64TWYT1lnArNl24nWIHuNciFEwj7m/CNfDmQ7LQsxpZHk3NThlUeooYrAx1qmycfuW/
scYNUBY7HjNS3+nZTA3NPtFLEkxH6T5MtuVtMuNqaMxG7ZVFPNZN+1rxxWI7bC/A3O7RK4trWyU7
FtZnnbXyOQ1gPmR6Tv26vBEJTh5QOid85Ui0QOOR1zgtfx5l+ZRrT2klLkOXUq/7THX9zDrpTo6o
x/PuymUEKZ0hwRCOcyumPCBYGXlEzzR/mBNFhmRLGFS2yJDBDZk9zsCgyp4eJm/+JPnhbjIxLMI3
eGvHoLn4rPLDMcmPXWZ+kxO0rRXwF9fXzpDs15ka6AQsTF8O0eKhh7AtbMbk1jMUVtoY8eAjBywv
zVJlIQdoerbFzzBwwDde8eDh0+EMzvG8m7j9FQNf8xHlZxwxIDwuQLBC9TBREp+A1XYkJQwExvmY
4HOWj+QeW4QOMeN0+BPmnKRjvMJh0IE3fsccJF1TQ4icnbo7lN7oXWy5Kb1gX6VzheC+xMpnH1ox
3Ol+KR76pTk4o3ft+pqqT1jipCu1M7rlQWlKP2ez7IHMIicSTXyS9QSXJ2OvXjfEWBXMjA2XQ8KR
wVMef06z6E7yIJUCmJU8N11ws7iSQIlA7/NZe6h+OTRLglpgdh5LS4JQh6GI/mrO5wffHnZk1857
PHnNMSCclHx6500y/Ce4uEJzpxXiQFILawfuPun3kawz68UgrW0zEqz+T9Q72+3fGVvKTYEl4TxO
lGrDKP8B70y2eo5xEm6Tu7Fh/G7KrnlUEzgUmJa70kNNmo0NuhRKK6C9dHwkhO9qzUnYlyFMDpz4
Z1qWUz/L9LFKJ8FrkbqHft57fLJ/vjJugA02Wby0N6BG7a23upwHzLRO//2txR1PoDFScSeutDOB
mIi9q4SvWuAOrckwebQ9t72r9XQ/trXx2K9/+d9/bnmPtdfPZ2UR7sDnBNAWouQFRPwhWSrYJStS
0GmC9CnoSHWRrpntG89zDlRQwAg9U1b3dUXrY6RzsHPWv/Wgq+20gekfB5AGcY0OcwI7fMe5bd3/
95fOY1jk2wljbxZBl7p/KWGrzTRRIDKzbEIraNU3NOi1PeKVmPzkrBFE8YoV7asyy5iMPv6uQLw3
xDK5jp0edqstRsTjAxe4fZ+tOez+WAvO7d7d//cvMzspjzmhIaUNOmxSzlPnLtUTiHX2uM5TUnM1
ky90L0jYKfGV3iwrNm56XZyhVlfElKTFMW6rKUxla+9L9BmIVZ3pUT1JxTZ0zGYw4R6VNXjxD8bg
z8PYQMOq42DX/w9X57Ect7Jt2y9CBFzCdKsK5R296SBIUYL3QCaAr78D3I3z4nXqkpLOvhKrkLnM
nGNq7C3ZtkIe4fg/cO8z3v51uSNXSwF7T1A/m3o8dctO8/clUxPbzaYWh7Qz17+OTF3Z7XlaXn6/
/X0pBvuiuzMrL31gNpiWa/gr/tHvF+bNr3msAfKGTjn8U6upfTA/HEdkDwO5Ug8CiM4uVdi+zI/J
1G9zzygVPf/7WNsE26XNcIRssfBdqRw9uH2MjOL7ROUY8O/uto5Q+UlY7AutuP5WpZ1dG5wdL53R
fg/Ldy7RG/Bufbm2Z0XX7MavBXuFk6y8EDm55zyg115+5/el6Tr7RDLZG+rcHx0V2/M0MKQxPODL
TU6yQc/q7w5WrdtB8H0JQfOvpYfcDndRtbUZCixDi9fKi9CYYaIDrSSbadUGagZ3XDJQuDE9sG/2
DdaVf8Ms1wc0QSWzDN064e6yTuScWzjfhh8vthghCwYXrtmAHo2rq+G21bUbUmhjgw9u99B3EerM
KY63LsvRx9+XDoBMOdbMqMlyfSTmAFePlwRF2As8XJr9kZc7nIDTJyZBbVtitPvvlzPqOxfFmND0
h5Zk2HsyMYzyx7lcSxTRpO3xTKHP6tcQGvnAYMRYawwdX7zKhdCWif61BnC4ikkG4CqGRuJG56Ys
snefdGqcZIdfYmBal+1BYpx51ObkhEmQpD5oWjvAmvUhd9S28UX6qLmhu40Ha2RFWFM9siTlTkBK
gyZUrbO4ezPIyP7HnLZVGJiUXnAFGK48LWUBQZ0EXtGSq1vWOH8ZVtgb3yb4WhnlwpHjSaPeEk8M
T3Ji4wDgFPUNntGW+tk4aciBmtXvl78vVmZjRp8gDXtp5u/G8E2LPfOJLj9+AXqJzVsPb1VllFt4
1TLIPdzLSrXWAc5xHJMh15jRyZNA7N2uL47A8v7oOruerKM6BDNgmedpeCYJb1g8KpTybt8A/Kmm
o61EejbHfle49r3jRr1nI2Ho/Pe6vT2o4Qll4EqLzW1u+9Hl9yWbyMT4/Yr8x59Kx3bggJlZuVmT
fOPNQlfK2fpYWKlxlP3YUZxb0T1ngsh2/Euhn/nR/ZKjlLHOk4MscecY8MBwxKb733PYdL3iGOEa
W7V6bm9LzN+kU0XXqJXiEbdndEfB/xe8vbyqGDBp5BMLiIDv5ALOwWspHfoJl0gmv9hpE/1bMkoU
r8Qg7H4PB7WcCrPiTWT1vjVQ5AidATvujPbBFW22lqPfHcEFoC9N21cTfPt18inoqypJ3kM9Tkhs
bwgYcmTy7ibeB9GgxVZ0oHdEPXWnaAletJav4ibZhngC7hHtPrvq+sN1Yyj4KrO3QPmGQwdcjsqE
PeLQKx29olU8/r5Yrv2moY49/X6Hj4jHGfAU1Kbyvz+Ai2HeedqfLrTYpHJrX7V6p3q3u9lh3t0c
EMn7MLP/1g2RhEX1p6jjgbV1krz08ZgEkycfibomoJX/yUnDgg97LR2pDhgMwXC1vnXi39EyGT8i
QkBPSiwi9gZsqp3V81VObGZ0CNAintqNn48yaFKbMBI/38SSheJajKg7wj6n0iXBYY0XLL60NTB+
sH8eARpaxyzXuta61C/l8mJmzKpWv9/bqoy3WPQIwFl+xy+GcstekxyIxfcuZyiEHk3aUYrFdOXW
j5jSUjQ4TbjTLLrbsoVz9kvtGHFiPJkIoVeetTANF1OynEzSfpc/IgcXKKmDSoWPQ+W8MTt9A4fU
EflUPVfGKWUJcHEWCLRlN8becrV87bsh/FiERks8IKzA5ZRDM4Geot36NTrmOn40+zLfW8hpCKIi
rkhXFvFJHejCfDoxKFc9YxPVnf/7Uo1yS+ClhScyRn82ZMZr4U4GUV2gcoHdamsD8lpQFmiK61wY
1AMeJy3nZmZRYpV6tvM795HFRIoLjN1hWTAu7XyXXVHO6jgRaUC95zxNjGmuqP8uftjWO85rex2Z
2XAnT+yodG4E2at9LkUVZJUWB5b+oaftcL33PBhXhztn49Xtd9qbGtFa3bhuPG84xwrP3BLXyIJo
OLj++GpB3tyTWMV2xcxfEIRoSrun2kTUUDnNjGIH1H40nIFVYtMGPhrdh8F41TrBfLdng00KAhKZ
Dqjjwq9UBiUxFOa/NuZlMiYs/YQaXj/lrDs6wy6uUhsJkpmpTLIUwOGI3s7RHGNXRUNy/n0xNbJ+
4mTcpRwxLHfCbjvJ9N0g2XpdooVjesvcn/rROJU1g3WdXSU5oUGO9WnN0fS3xVmzm1VyS0XGBSLE
bSZLG/GWdqolkX9dnodBqxNfYUIkeZi8cmfp6kK9Ou4sRwUp2uRL5tq8dZxzFupcRa7BS5v1e4Us
/iOPBPGHuosOjzWvO6JFVEkfBljACTGtfKJjx1rsvbnuro1UNWudKXuO1TJKyw1xLQd0tpo2vpWM
Rr5Lm2C85YvlV7SKIWgSYdXA2GdsZzSAe9Rd/nMej48D9jPE6mgl+1nlwFFw5rnSi1ZdYZovvsO/
ocnCJ0Ty2+kdYmD9XickyXV002unrqf30dYPErtojAppxtTpqUubum9DxGiALmC8UN+Ouzlph1Xa
ZIAijOUh7nPxNBojN6QBzrfTHrPOfbWxjdFBuk+WA/J0SNlFFEZT37HpfRCieiwSGT33jtnf6h4f
HJ/Cp98X3CoPKtPsE7wmD31hhCD7/ysefyvI319DMukiOPjbSKN+wM2JGzHJij+Z9PbkLmTbviX+
zhrpWx2RvMaLstg3+ClziYTnpDdcaxubQCecpQGQHBfXTO+/gSnzti7Igt+XcGLPTgDj2pKWuo1T
u8TB0gT5UyPuMD2LwK/Mk2G48amdXLmPnLRdl8z12C8V/X5ajixDK4cL55/AwHCM9f6sBkkfwh7t
GpOldfHR6IQLYzydu33c8rYE7Fy6fd6V04ZM3PCzMYgqyzP/pejS+VAOyXcpKhKcuYV1KY2b6Wks
r2MGGGk/XfHA+jtA+6y/SlMPcnJWicRLuAHdJjr8Vpa1Fo+3FOgBD5vi/zEZUyje9e4O5KG/eqqD
nGtQCRbIjg69zqjVHKaeRgiTz9TCbAOQTEoYnz9pxPa+0FDOdpVeXfq2qS6iaba63UzH3++MbDj6
ep5dpuaJEY17TwczfNBc7WlEvG0m5FRoxswiUaTGvS3iKPCzwdk0y7e/v+ZLrgy43JiSp4W3RdCG
cRrSni9pV75qcyp3Ngut8+9L5TjVUfE3iGOvOXf9TYvJo0GYaZ+moTdQPQFj7H1vPPk1C9gGdtYG
nJx1QDPEZ78Ox44IjKl848fDPryaPpN04TnmMPlDqViGOiyTlbO4w5xKIILt3efUUeffBBYaHxM9
hWS2kiMV+mV5k0WTgsTr4/jiQiArOjICyhZ3hW6UiDX1YtfDbt63ptM91SDtV9hczY2oEQhplVec
k9o+jnju2El65352SF1lPEgkXAenUpSquM3dKcQ5+QpXfYuRYvrsLMxdUe1Mh1iM9oNT+y8JtlXI
A7OPmXlwrm+F7yOaMAhdWM3CURdmxtepT7CrD47K91no/kWRWG4HK4IL73XvCJGQbOQy3SJio12V
RCyIbtZXkx2CWBywirdejpPVsExnW4irP0TzXzsnPSkfo+TKT4WwZ7fR91hg76VrRxejCcvtHBpl
UKHL2BIR654aHCaManwIncsP3+rZ1vuTNdyIZm5urkwfbTUMX0TjXo0JQqMwJBe559mPo52DHMnJ
CShJVoYGIMxdNCFgifta30VwS7aV8ofb71fQeeQt9udnbGjqSIxLH5C1DBNgOfe62VTngjTgJLOv
DSPAvXDkP9ig9n+zgN9fl0oXuzgmFIutMdGQFXImvWIvzWcI0gcqH6IL//dbmpJ+oINMwdnumkcb
Id4vGUVbTpjfr6zEkjtIDK9dHU2n/73M5JH9P992GYHkcoDe898fSVBH1X4DFHyZVfz+1X7/ps6y
JiEpyN/8/saQUAwaxpSeVEPscjXLT8PinMowWLHsyZJd5MzxKWz76Tw4LSt+3DwooKaHOQ/Hh2Ju
NlUzxLewl+TRzV9V08MMNfn90RL8KLVi/fsHRazIocKRtBWuCX0aCN3aiu8ketbnanlJShdR3P++
L1AA+k5+0zDDfxkekaFe03YPvc90c5QdUbEWCqw5ngOi2350w36OE+y3kmt0m5jq4Nn2BzoZzPo2
2hRP1901YeorZaVbPs6c0r7IVo2ZJFuGBwfNsZ7S8UFE0cNgxvK508bPhBVF34aoBJttxIV2cYX/
zrpd28Vj0NeuffGdNNoBNfLWNolArKvXtZ1p+yIfjefJlPjeWCA3hY0ybiR3Q8H+pb9ZSrGUtiwr
54Oh+Ml7dvWpyhFuFH3HPup7BOVOS/Jq1H9XoGofy3QQa7wtB93MvWBN6h+fKdERn7zk5egV1aLv
IYbWkzk8W3DFzv7Y0m4XGeQ/vkNItcdw+xq6SE3ghwgiAShclaqPWRvd6w6reG3E2sZk7hc3w3yq
MdYVerIdyFFf6SMUhtaNu8CuvVvjzNBuKmLw3JlEQtaBgmxcM22PjNn+WToLbRs8/Er00Wtd5AZn
/kjUwICG0u2zjRWBqU3R/NNSONveHn0MOC5MdGSrPfO4NcZXKLFocQDiayNS9BhvucZCO82PeUxO
fL+YueKyug9GcYo7ppSFWXRBbTZ74jy+3aG7F7iktdS/RVbzluAQfiD2+tL78uKJhoRMh5kVVxh+
CK06NAwfAAmgVRpCAp9x7CNLl6i2dPVCaN8CU0cGZFJHbbpc1ed0Fke2pzMxz1G3NOtrvZnUM43j
PVqAzUzPmKjr6smu2KO0RoKZR/P1fj9SfUTjWaSomLCgeqcEhPpJaIzS2rwP5tZG3jfk1iVL3tqq
eG3An68pOc11o4ugS4gKcKLosWlY7JZsbxgnnZhD34YQv0BleOroFVznuGSgO052wNG9fDrJnIx7
SSBWX+zpYiDeVsbfRuwcgZRs7HpyKMlrnxsySGp4V4Gr1/euQBKtRf0l7No/VZd8adgb10OkgJTH
gkxfRgYIlsdk3bXO95gmmBVk2wZyUi3+s9TcZMkWBXBDY1P8iWb/NNQJin50kaghQ2wNMbKAIuPT
OJve3vP+OXL6ywXPyMAUf+sv4gPfR6ZkeKGYvbeTc8nJNdlkITIqzK/cRvaMWatJaYkJvOj0jyiC
noFT4D6wMEE7X3yC/pxQeKpgNODAgj0Z1wiKwgOClUBrhp9m0OsHlqf8B6fphPJjTZnkYQZo2BM1
c3dcPkGllh61pnUPQ456s5Ti1PL4o7aFsIz1dyrkqvJivNsD6xKjgaSZGROa8SVoClvmi6fMhzHT
l2DF5kOWU0paFdARuw+B54dIKENiaU3Pu8JOZPc4OHi6TH9r1vofv2ekwWqY/krlUDUzucd6D08/
yoKhNa4xb2SgFXG69oCK4LaApzCI7itrwBEiY0fzMr+1JgGdxeJ9fJWlyPfoDH1ERrUd+EP5JBRI
7SKNrplsIKrIetx0cPJ1l5DlmXnqps5tzkX5ZJihtdYU8Sfh+G73AzkuxU611UF2Bdd/XxhoQGS7
GlOMqSEagtRH/aV7aoJHoGkP0cHu42KXaCmHrhxnYGnxvxC71BHJFLkOHYZhT5WBjEkkyoCyr2ja
AgZ01jZShA4NPbbe3HqOx1ljP+pszapFQRObQ+CMEvMrEHwnEdva9i9SajtnhDGv9wQbJ2N4b2oj
XFw/AtkbGxO61evkPROJOV2fIG3gWPc7nH/+66QGYopKvF6eIlHAHz59nfas80+2Y5Pw22EArtiB
82RziSdaj07UIYMmmo9GFB9yhbTAMOBOjC7lB2R9skerGIXShMJb+OJExsgXopkM9a79UFsEk6nI
Z9dEHgW2C9RRngzBYHuQ/7QkyMlnQyy2dQfkV9NIsgwHWrrPTSvHecaBiMoLASC+ZdIdPI4xTgyq
SycBWQtbeuXSk/CQENAC7bk/9b24TEBcL+Ygt+lkEPg5vErfYh6o8a+1azARTUUCnCLd1RXj1izN
Er5TguNxGenLit1Q3lk4vRWbXIDVdMgs7tYcF3g8qCfQVuKVG1AoOVF2jGXdnFnevfeTPE2A07ek
4Hx57GKakrNuuRM3GSNuDbcpe+yWxJRa0Tx/FFn6kMX40IaZuNVm/u5tENJF7VUbtx6+Q4XymuiM
E1tzYuO6J8tLjrYWFRspCHsn2winKYrSickzjBD/5LfDc1a479UUgxKVz3XXxEhdBEqi3GVN1NcP
3jybwUygA7Lc+l8e5kGaamRyGdLkoNs02oTbsMVowUhoTyIG3jQxU9NNy3KENqdK3FuvXIl7stG3
XrboKFIHqINpGHeBPHZlY1SZE8XSNB23rjBxMdjpzq8MfLAcyzT3GrcSTs8oohkom8BswvxkJD+T
hRJHw9EhS817NFyTDTy2j2omYMpw7gUn7yZRhkXWGZa5qMHUjy9zO4kJIRwFc+nT47SIWouelaqN
oh55fmsFtRO95TEa2sh7STSq0pHZGY9JOB7KiDeFcqwb2ZZWsfbZ5pSTqY8z2M6sv4lg7nStYwKC
0xOlrrPW4xjxdwW/UUH6WNIPYRAjdiGRyxOIwGC16gxkWASgN0+IXEIQHA9BYjSHrFIRz6LBYDwH
4aOpt0o07Vtnls/5YD/Fg8Y6WwL4LYkVxs1+iwtj5iabTkOJglmk7NDJs7qUdlFfqEcFPka/O2jY
qTRsi2h1l2Xpt6VSSg4IO4A7hpCSv/qu9bl+aAwMen0qYX5ExD+okkFmXhaBXPpji1TAewXHvDfQ
xwtz/PYT4zHr+6sUnXGIrPGzhXU8ZL61d2Pj03kywaLd3dFH9eDAMqIn5eYxHgi8zTduIx60zFyR
EyxYy4KoSM6EsGfHJuIzRWZjYDE6W+ehWBz12CvjQb/DZtnXX73TajcuY9yXAhZAPK/Y6NEW1K2z
Q3WO8u0O0tXcIFvmpAhf616dpsa1j3Cim3VhdH94lH5k9p55fRvkGoDjSAFQgHl9zRFxYpVbp6Ek
wdAnOVU3GfYWVcvWOgtm3803Btrmje0NOk/hSLgDw1Cl/H9mqb0VHd7/1iZCjGSdBfvEOkgKRrR4
Hf3NYA7YabrunAzJsGmdQS6E/n+S0+CUo2WqLQlAAGh7qSL07FqHwmqwjlVv7uZSf1KCY8oJQ2+B
AblBgikePz/1muW1eG+MtZUhK0OZbe00hHm+M6JIhjCGIq3cVllpn2o7/TI0rk+wPfNEi2Lr770J
5iK1b2Eav+KITrdigfPoxCfHRAZz9CMkc1gK2ZjVNIHRa9rahQ9OsvKODDENjIFqbedRu00mojwi
LT5OPvdqjzFiTfP7p549pBctG2bySL6QCxorWcKmJ0MIAxasQwcCeK4CL2UXqelog0f5qHKeTKeY
DFIphAe7IPFffEHq/HNNcYwoMP6SuUDKnMpXFZLpWFTjIa/kp0cWUgvNN2Kls6a9aviLoDkPC/uA
9Ace/ggcD5n4Rz18gLRcjJP8mwkBZyIizVPZwSdqCc4QGuJOsGkz53Bl7Qo5hweZzE/oXxDdJf57
6mn/+nKutmnigZ+Beh2mCD7q1PuYnIyWq3h0SG5HRZtg/sryQ2vlN+l3/xjuvsScnpgRw3DbnNq6
0s6NA3oirz+AZe+lmPekNMPvEIOxLmoqD5JNZT33266ojnlCGNgwJTtY0sYWC0CBfQ+hSIYeyI2d
rwSVISGRMYMP+TLM4EkJ22zRJDDbGKJYnGdErFHdYoFpcxjHU/WVWxg4FXZ/BQOljiFov8zI8ssJ
YeKkHT1CbRrP2NluRXDKVL1NrvHQ4BmRaCtP/Zy9w94z6DxYZPrTTEJQI3griaz16BKgm4YEtX7O
kPu4CxEle+QnAf27dLK8NZqDlcWpX6hhtqHWs3lzPR5b3rmgHF8gZ5F+4HhfKAPMRzuR35GGg5e0
p9ZOLA5wTkhCp4li1uyw2+hLTWyK2npwS+/D6wqUid0tKXrG90Uf7irNZYeR65/O+KMzV04N5y01
sL9avvfdVvUG7O4v2+pZNeSi8mw8e4bqD7gNWR4oLGEzQQw2jspO0qJqhXXw9OkJgMIK2O2d8OV6
nS6qQ9Vb68SJngQOYuRcgAQNYobWdCp1j0RxCot0oywlthVFc+5CPbEjdK6tbHdDzgM4k0rK8KPA
U5jiJOkxLskoZoXTu/+M2TtOQ/401CZWlk5cB9QFBlNFLNARmDgg34B3nLNz4ue1Hdg2rYhHoSgZ
6A41QY3vo/Q1qwHrfGVvpUETM2RVE0SiDvCSP2keDjvsZWzfUfS1zGap3HT4BAYSJpMEQKdKkGAx
O3RSSYhRgeQfw2/hQx3RQqysajxhXdnw7n8kPvyZcUi/tKHZhRF0QRdDGouFF5aCgUsyFAouFNT1
vMzv+1UYzvzv2/zoMOglcpg3ZO2h09dw34rkS5EiyiDmGHftZ9/Qr7hahyg1z/5A+FnCZQjRbuKr
3595uHfEUX+YA84ttqj3xMu//NygV+xRyw7EO7eI3NlVfBdjc4yy4dzZJGGPnbxAwaBGNpunWbMD
W6vQjhvyLcKNsprS8F8yj/ss5mzyCEt18BlDF1+5bv2mfPsSmhTssWFzUI7nQZKUaSsSyKzsjxsn
gazJznnSW0ZFpllS1CMqH7PHWvnn3AqPswTWScj8cyfcV1LE4vVMDhJbSXRgef/iAEQoGCclfxiP
O0iTTKhPWvVaj7Q1jf2iDT2ew4pxiamrneFL8mNnuQMdwsooIhySvrYf2X94ZvkYT+SXcD8c4YUH
jX3wqZMi3l0CpCxtP/Xzq0H68FbnnsS7ZxUPE/s6nvygbmSxmpYDBDJMSqlgr6xWL2H3oWGocdbD
tIPBpudY60rxosU4PxmhEXtiwvPmxD4PYC2tEq6hq1OlTQ2TyWLxhOVYOy+21vcrStt23Uc1g2e3
vo8+WlTSBb/qWHtjKtBsw2okxGu0fhz3GcU+wIGBdwnjBdmJnBYl7DHQ4VG7HvDOLTaqEpVubHd7
xqk39EQ/i94mgiixLS0BGk9D4ujKKKDeMBFPYGRsR+eVlJxn9B0A09zy2TWK8xJMGTXcR67+bcX/
3KhLN0PL8Dwu4mvGGhgIyTvba7Uu0qsyhzMcixdLJ7lPjc7adHmcMBwt8xn/j9Zi4kxb/G4t7mK4
tSYLSg/6HDs5ckn52BvJg4UHiNmC2nmT/m07/fOI22GmNyGqBl9K9RhHsFOyOEa1W0LY0Nvi29M6
n4BgQcyBML61hNVMxl55Iyb+pb6yfxjD1KvQwkUUpgT2FDSOLnsaPko+P4ZKcd9QgZbaY1xyCaLR
qQKLdmBlGDMo7wQzolwXPcHOtQrfTR2HQtRimKldEYTIrW/Ujce8lBeiEPdaQepF7h88l9l5rT6K
Vr+ZyCQ3yCWv4Czu1jBtmCw92z7OuASOCO0yofWCDN3C0agNDTiApldw9oEOWXcOS0qnRKrVW+b2
x4TFGHgWVJgmR7k8TKLZUWaaM/IT12iviQNSzI2G/ZRTvVNDTniZa39tTJ8LYsZymE0Tx5atKB6f
56j8wajCcDSVmM9ygwKH/X4PoMuG9UUxlv8Vs/gy8v6Zpg4WgyJsyDXP5MdjMNZw8jg0f3h1Wwgh
fOo1xrSrouAx08EtTV0orjlNUcX+AsBabVj89F2NmZm7w53n4+2457r2by4fMwiWO2UjLvZUwjy1
p8urtfQhRUIweT1DAkeuGjHZm6607m5d/mFZUG+EjJ8i5IsRYHIOoSTo55g0PC+yDh2clbRz39oh
+6zR700sNDeFa16MiWXzgMpGXRIsu0oBEoKv5AdtBfrGQ6akj+iBE+zYIOYgQk51SMUTP3e+sNd6
yYNYSZdqxnk0TREH7QClIfaS1yQss1NfiXrrJ/BBdeUyTWxuiR/KlRUVU5DNfCBz4jxUiKNjAkBS
NtofNqA1//m9Fot96ffktIuCtyTkPk5CtYGmx8Zmyte2CoNx5pmjYDjMfsQ+SfPYGWbDm15U0Rk1
FQgrqhdIg8bC+xGjaa8aVuWtq90dlAdHZNYLmrLjFB8Sf235rwkTqQCcSUlKMLyexv+IW2S3NA6M
skfxFxX/vHK5XTc87VsURmt91uutVtfEw84MO2cfY7lkmwRwwuCPtv6XraOOSKo77PVmCRNsV8Bt
IVpi3ws445e0eKrMsEjgoHHX48Pam4bcN7iQ1plLmmGon2fPfCyBJqwix9/FaCr4a7sERUWWXOII
ViV0BggSFM2IfTj6HM++iE69FRaF/FCgeccMgik7YxYwJYy2Gs//QfQEFqZpT3Sj5bGopmcGfzUz
UfMMevejLifW2+2hNiZ5r1rtqIxLw7OTd55Y97MO2255XLvBH4/6YBFaO3DfDPFrpB9Du39RI5/+
Nm+WT+81NotXEYNJ6zu3RY6sw67MEu+Cx0euDJxJAcXXa9WTVNhDqBTO/B7ZJpMFJ9zKQTy6RoS2
j/QLWYAC9XR5nDX9pHktgaRSrHyd/XE60XLpTKkThSVjosSesDYT0BPfC0f/DiU9NcfVkUcALag9
XIyhejR1szoXMtrTmxcrRgA3o0m/hNWwGdP6BYvzgD2BiNSM0U8kjhlShaD3I50Pq7upWMhd4R/H
mJu177aktiE+EzESieC8s2NrAMaCZSqmF+V6/QE/QohKbZ1Cg9l0JkXekEcc1E5qb8QgLg7uAuCa
FXNk57l90dJy8fN4I/Dq4qwPSx7pIPmoRWPQ+oLt7gjyPHIBnxRZvk/znmi9ftt22TVtPPNC+KC1
mbMM7TEyFczt5gPiMHJOs/GTmATB/nELAoz0S5s8PxSpiGZYVI4MLRmZcJ5mIg9U3zJy0SB3NR3N
SZht6d126GnvYtb+lWkVVCZITy6bFP+duywR4lPhffSllhzaDuQXKJ+VqUXQQV0U9lbsX1DDxyyW
eacZiW5N4pXXulNi+Sx0fnKeXj7MtozXuufNVLD4ueuYYYQbNTTdA3p2DBXWVpKvFM79dcInJUq9
Bi3WvVWw5YMwWaRF2rHv3ZM5jkHU8o/UdSwIqaHNx6az0JeaO8/towfPo11sEkqslLv+yxbWbYwG
mlz5AI66PcSWd9KWqhcwOhGUWMxXWq/u/pjkwdyRrNfbwzXho5U2TNZlD8k70uODYRv/phl5jSHk
etT0nlu1PpPZypDIgSbsM2kw+3VWRT9O54Qw8ECm2Dzvm6pvv5GDMJxLWWDNJ9v2xHHASu1F5d3w
rbcFKE3Ak21w61i2O677a0zE1Frwspt7Yy+77LXzIv2dCjDCgxHeW8ccSNWb1bn0qczzNntlqatf
Mm/0jv4CELLVkyXqr0Jh/xzbH0g1AmkAsSuCaQ/7PBYGURyd7eHdzA3tbMfNBWC0s0u7mK1CXXN4
m1mgZxzB/oQLw52xjGUJ0pkU7vr0XkmWN3FHPFOKsndj1GzZS6u6lI9632eHMpME6zoLGRzsEKrZ
eTdOZhXoBHVxrqzjiOCdbgTKAMXzVOXtX6uUJbYSFS8sJRyTEP0CT/efE1gnHRnVlHtau9c9nBOo
SgJfUdlJ236qE3uX2K6/bcZk5zN2rKdK3HJIHU88W4Bju/eWPPuHnIGpEZgoJf3q78ixb+qMLoRh
sAlU9AeDNiCMLEfO15A1chMJNqGgBkDufmdD81pL/2LJb7fWrx1m52hqincHdBvtmKJ/tSvJnruZ
v6yIyYKdbEEqTWuzlyPjEHk0YQiTNf8a9056FFHlrBuwK+sef9mYMhEB75rjEAXkMcGImrDG9Iya
vNoIkq4NxoljRJ8id2PE8YNI0ycw5M6udRB6jhgi8p6BphvhrW7a9s1RHfmxpaTuzOqTRkbo8n+7
NLafVAQXYXHW2DoxqVX8T6OWc2jqAnM+d2yHdpXp3qrWv6qIgbAhJ+uUSHs+ADRhPgzaBupCBKqs
b5/HnrRpv8/Irr35s1UeZFV9qFwPCLY3r1iYSUv9RV0KajsJngWj0objChQsnqZd3eEsiYrmnvlD
9Qql8jPaGBbgTNogBLAMmaN65mYYXmLXx2bIJ4o++9uJ4E71S3Mdc1TGBmk6jhlfDADn694lX/FI
HhbNxQQizMHE0bPjR4WX3BJB4SBaI1pzef/NHPczbNJ7ZlTldmIZAUe1eTaYvCFyyNdwDw6Rzo6N
GoC2xzLBu/gB+bKkdxnjkQWJ0z674QIVmLApQACALtMhyZ82op8IzQUQrjQz2452++zkf71G2Tfm
agMyy2TOuQcRAF6U7t0Rzp6FlTTbrvypdV9su2GR0nCUFJR5GPk4zQjjZpuS18yBw3uq+s8xMl5K
4TCCpPXNM/es4UeLAJo2HfvSMWJUTT0EIpIdBWfjRnSfSFZwiKPG3yglfwZgPoFZkE6fMFSNYx4v
U2YvMylQUPLWYY7Lc6zzfVMp0rklFXM05ft+yG+p4+lBWy9SK2QlIJ6HjAPF6vgJJehWqI7rrV6m
BwVeqhBdiDvGea7VsGG//0kj8icaKGHnziF92px2bUcKe/t/jJ3Jct3IlmV/JS3meOmAo03L9wa3
b9iTkihOYOyEHnD0zdfXAhRVJlFhUk3CLERKBC8A9+Pn7L32AG9CMrdwGutqqCNwEsMXc9Y31qX3
6tvFuzmLLRwTem1FD0RUoqO1A5uC+udbMVX33ZRjTKe9olL40/BwIgiB39DpYxVs3Wmlszs6QtsV
TBxt07whMq0QZbS3TEp0Vz1laKvWkJwUL82YqWd08q9IVnfVCIpU8MuKSndXRt6jkdTch8HUv2ad
9qaX5inyrOayG/a5Cu4cZzjw3dcap45N7scw0Ixo2KLTvVTw33lqLA1uBIOLQNceQM5460kbdm6F
SaXvyHJTYodF5wINCkZnBlxo3DNaYRCZO5QIssm/Zf3c9mmQCrjym9/Jt058quDNdQw/dnYF2jus
PXOT95i9K01/8xIEtMJFm1/Kadikk+iPMWIA7z3O7vAlPJEyX9PeORc9Q1o3HeMDwdySLhIosIHD
gUmNNwj7EvBth9i1rKYTJAvBmIccjjx59FObVhNL9gpAzrdBQ8Irsz5ZI2l/cCLxaDJ6QfBgXttp
zObNlDwOQZliSwnJjxiHPUiYVRGs0c9ch5KQZPWtcA5wsaOdXiWv5DUyUi5bpBSTU229xioZAHLA
dqHo0xwP12MtgaInnIFbQCGabaKvyMdPIhHnDg3zRGN+H3pY0gygLAHybkR10RtDrzP2UCzymtDW
vea+luRTAdDEZxY0/AmlJtiXex1OhxqgD1Xt3NI1nV2c9dSn4ZfKdu+Ih9hNoxsejUZd5yhMOr5v
7fhMSQOABXZR8gbG4RP7/sBDOCEP4YwODbBnMYgBo7neZyDC9YUfsoLrle7vfM+80UuKDKPqzoZH
CIMbldcTVpFd1COE87DW25raiC5k+SWRRqbOs7BuUbWeMmf4MkbI+QqsF6uI0Qpz87ICkY32Yx86
5SYIYqCDNlQK5NTAKBNIf/MgrHVmb1yXXBhufMZy3OTxN5bTjnHw1mp4BuK2l/uQrO4sj4Br1SkH
e4n7uSXi1+ohV/schKDxzzq47qUGXJvjkGEb95+SHI+Fg0bYIArp1AUbjv/etmm4RLvDCuPLb6kI
yAIox89ay4dYIh0HMPTJ0wf8rUWVMwMq+Afd8dD0yY2TUjZ2KE6GfkSSGDC0RdG9CbClXIxDenDa
g9K9hNmAXNUqAa+UtGLLSS9ADqF/RUOKhTBqmk2SkpgUEsVzLnzzxkYpFPW4ghop33xFhws/76XU
fe3QT/jPpJOJjTPm/S1trKYqzi4aQjs23hLmuG0QHOjaDCuHDuRxlJALme+cvEC31tIJLc4FBb+T
fu/H6VWrUMwqrj3XR8RErXySZnk7tr2xzfGU3kzE/sHMOIa5nE7pZImtOUKdw33d6OJB+UFLuR72
O+Lhn8ugzg4R8kK75DmnrH6RPjkFYtbq1/k1I9vyNEXFswfIGHd6vndD7x3b/OME7jSO5eso5Hgg
gpp9m+eg7xKXEcC00e3xtjI60GG0CIrSSs61lR39q1qk7q3RT+e+soJLC2vXFqNruqlU2p6Vsu7g
Q9d35gz5GZ2K7XDqaJP39nxkRlxA0XlRWARX57pp7lw9N7ZCF/m5Ksha0zAO5jkrCd6DbF9YprUf
KFNUpq2nAA3LBA5up8LZK0/xtB9KHN+e20+bvu6sjTI0j/N0fbaM3Nl3uJi3Go/7SmpzxWSeZqQd
uQ7GGZAvsAnMjusmQpPfCLUHqu+tEB7nV32ND7A+8bl5a00z+Dq9sDVFHRJ72R2yzLpn1WcCz4zD
MitxzFEvr1xbh54HzivxmVMVeXQqJUcwgeBrZcIAbUPjqeIit52giavpkX7WNXRWBmHXVwotsx+p
bjNRN3JPrsKk9s92lHyO6+EUZwkNpwwkLGAHojWih9RlcDjE2Qsks93QdftkzO4iJOtuqB28lF5E
aw3FtVtCV/LCdW/zasOYwknt9eMOyBpY4IEedm7Cd7GHb3VqXsYVnO0O2WDl59He99PbvgBhJ3gP
NnrkvuuBuujNUMKkTo+WLJ4L8OBrl0417jyG3w7qB6PRXx3f6EFmJbRDml2kKwdpeGdsh9YB36iC
b26S36cTU7JqHqpLSh1r8D57YfTiW0ThSB11nTfwVuQiJt+njVC6sN4Q3wCwLOZuQlxnJs7SmGg6
BkrOKhr6GoyEBwILgE11scVCIS5rydJGsQ3SpRI0pW1CnXBgXvTBeN+bBMH34bMXoNmdkgymZrgN
CUzaOxTwpKTZGx/VbWPriPFH1z71Ca7xWh8uRVGeISWizkGf2jIy/n0ImPlLsBsRjY7j2nIOIiQE
bA51/iEEjK5Mpy2D8pxq6sHjOR5Nb3oeUVqvsMWfC5KOrkRse2dmVdVWn+xnyoTuMPLy33IMuW+U
Xjw2GkqlxHAZSs8yK5JvziZ8GXYTzChaQ/teU4K3PLq3Kk3cgaW1WZOr4lIKEyAVUSKY/XNkpBlt
4zExb/KAfm1eQAyC3vLZimXBJAdptkLAuArz4Voz23xdCL08MNGqr5Wz/Z4NGzWYogIjZ1xljslt
76OIK73RufTxRn6PLn8d/id4L26+BzX+mJwsf4ltcwQ1rwPiWxqmLT8GREsebNQ4Gto5s7TnYB2H
ePjWO9Uuw3pQP+D+BcScqdqMqkbyoKS3y5HSUmCOpyoBUSIZ6KGFC3aJFnISI9RvbZTRoaoSAjMC
iEYiMo+xIpwjHmiayhqh2rotlNqUAJNurbbEMK0Pey8zzbMsUkKAe4e5ahZ4D+6obdD0urdlO5Q7
F0D2H/LXdO+XyG+HBooQ0jDmIEvb/PD0oFkE0SKR6pLmhaOmsPWbwg/PcaOFXyzG3vQLA+Z6GTN5
hWXmsUrD974eEAdFHNdFGpW0rnKOSRpg5C1q6pG1KR+vEtAtuIACXFWthTaV3uESIT3BF0OpegqJ
nDlglK9vQ5v/GDX4N7MAMZKQbnNBZfEsq/ylrvpHoMwzGLA2NkPVl3h3meS0Rvyp93Q0fQ05bllj
bzxRt/tpLPSHRtPt3SxP3AZo2FemZHOVyiju0zi459TO4Y8mz4UMBUAplr5V5KjgBNsq5QwDjF+D
qHhl9yunJKRDn/9i28MyU3Eqjoj+sdApTDwqqWHegafJGiBHo9+Ia/rJ03HoLIqRIu/XJefkOZq5
Y/oAOXBqA3rUiuIvc40XuL/etYXM1SMT4dIPx1NG+MOh1MnvtuTgoQQOngoz/GZ0nbsbXGhZdYrI
LpgJ77lBfvkSyJomZgJxuQP1omk6tjtdv6oEtVgFoQm+yuxXOiw5k6UEkDo6RBD4bRsB/HdvBh+Y
D8iD4iq0GOAAc30ZiQQbd/bMoA9h4OA30C+W/wy5rV9knrgbUyf8ysWBKG9ZVWX/ya+VvelTWEBL
wHpZdP65aJ6J5LkyUEAdCP2K9oxxvGdgq5TkI3JVVSFHmOqdoXg5t4FjiJcWdMnaLJ1LSUzrFVMg
9PBGfc2E3N30oXVCTmeddTWhyLbr/CbsDDQ+rfniFL1DYc8sZpwHerTV3+Q46PumE8Omg052O1Wv
EFMveD4zQgvy6dIwArX1SsQC4ARBvRVleJt14ktURAlsF/BG4SxaqObSmfkedEtImZeuje5NDAww
a1k9JFM5QydVTR8S+jjYkPKrYAlJ4uGqnL3Q04gUOtEIUaTlsjJCYXyya5jzI5rrzRTCXLTkVB8h
muU3dQc0WuEo3lROLDjkdhbKfQyDvtkzWgn6BD9AmeyWneO/f1r96v/8L///Wqixok5qPvzvfw7b
u+3/zn/j/33Hz9//n/17cfWcvde//abL+93Dx2/46R/lx/59WZvn5vmn/5njKZrxtn2vxrv3uk2b
5QJYvufv/P/94n+9L//Kw6je//3Xa9HmzfyvBVGR//X3l45v//7LJh/4v3/85//+2vwL/vuvzXue
PVfJx7/w/lw3//5Lt/6lW6gQPVcSVmnYOhtJ/z5/xf2X4PFEskRT2bAcV5d//Rd7UxP++y/L+df8
VwjoRNVHi8DiS3XRLl8y/2XhltRBjns2rivb++v/Xtjf29b3O/XP25j7cw3Ayu1aOqg+C9u4Tp3s
8YN+rAGkmfimaTKG06ZpPJVF8xl7hDzUDhnMXt7pBwxcz6BkJmgp+inuoe8a+kMe1M6harRNk9r+
qRHFdT0zIUdeKPxS7YWb+t3OdBKUhSCSyIGZdqAtLy3QeFu7jDMa7F62C2QxHtoSQLpR7vPuhaRB
cJaJe+q8vN82BWhdP/gi7XyiTxWXEMNmDcRY7bsxepU5ZnMYWjlrgVs2W8Pj5NZ5xTnJgK7VtU2u
lwyiDTl+PuYMjAxRRYvNNKDreJ69FxT0J0sHfmAMDvgqWZ8q1rVd6bTde+sToKmY7JoxqC6Cnc7m
eOUx37vQY+2KJvjA2Z1D9jS1DfYAk/yqvL9JACx5nzGGPiDHEJBxyTmQkWr240Reohb770Y/Y9C1
emOkRnUEmEF8oI/SrPFvBHUjHC+yZhvjD+nkSy3yvYSZH15HCNoxkiJFIJBzXMOZa5kfCj2trsZq
nAwSdJR7DqooRP7JtM109kFK1KSrcwxoCvrcrX3OQrM62iivRy8JDpZQIK4KB8jEUJ71sYy3PZOT
FdYDeYhG+cSM6bGURCNNWJ/RkhnjNq/9uxaswjZ2G4iQnAe8jEE7vdsLW+TfsKmZF57SnpqwheTn
Wzc2Dbo1mZ72ZUw7UNXezmcRLwrnKnLSL3iX/pQy7/yaOg3unUYujkVCDYX5MdKYkAQtFTTpnZwq
P0yINbQ0BrBpr70wNeJmye4diTkouJDNZRxpA4MR6gCfu0w/m2hD/mezkQ1lxzhppJbRZHKdwtv3
5ODYHVVOk5Kw1oSY6/KATqXVbloXaJ/UqeO11gJ27aUXlpmVW/ehLyiXlv+YOFBJbkXbiqcDe4jz
BbM9xNK+DdZjYNDNMMcMFNew6ed30sYic+TIJaCpkByTmExGXWgO9tRs2w4WvKQ1jD/4ZkK/uI2C
eNqZKWmZU9rvzNK8wC6d7OtBMkEqyrc2kdV9yPxvhfUGk0I1XJRak6wxvO97Rpl14FTHYED/aHcV
CsuyKv9QVRrzcvPjk0ovHn2nLW0chdKzrA9FJdpzrg/B+nqCE7frnUjbNuVDiGP6wME82jRZTQmF
pIBYr5pccMxMDhoWxyLoOwjF1sk9bxN4PfF/aUDLW55KXfNvzGJIOHQgLPQnHm0ZmNUs3W7+cCj4
h6hs4rJwzViO7Zi2Jebn7ocXzbCVr+N9L+Ecc3eMAKNBX5sxniwJj08wsy/9qTouj5KtTcMVUQBx
Ib1DEyrWNz+7KcuYDNcuOY5xsm9iE9FK0DRHW3THH7aofzjAWPNL//NHbQnLsMGeOZYLjnaOV/7h
WuNatoNL+5/ateftn3vxLVnQsijEiqH15x7n5xqBEOhZezNJxz04RvnVV85wo8fFgx/S6qFbjT5D
ATmbNMYHESu1Rm/NNSiYpBWi2MpdJgpWXc7ubGLOdNqQZbYpEhypRAMMk/qa+qrbRzYdNHQHxyJT
Ei0GJnFX24ux4CEQLM/0/HBSgnvpupdmzJ6C0rZ3oafuaPtVR13m9/N5ZB2DqiWYq78UVthcwHz/
bNuEPuQGIXhakb9pQXipQbTco0LPNyVToT+cqXX3109VOkjUDCmYDuofnwAXM0Mb+AQk4zKpjj5M
jnWMIYLUoWQ92S3pk+HJxwTM0S+jwJcJ9k00l0/wu5FKc62u5CV1nek8edoWnMofkr/ncuPjbZeu
cMx56SP+ey46frztkQnl3RwdeCPztZV+SM6ZZdKuASSnzZZq0yDDT814NFK8wrDlIGdJ4+R5xP+6
PjqpuvIeYNC9p1n0VaWAs3//YOq/HCwFE1pysFkAXDwD5ocY966vW5VGRFI0dsiyWyffkE+gkYiI
LyMYSZK9ZjcMMUCJ0Qub+mSHrIDAqdQP9lJ7hzkzbp0BaLfBAOX312bML8WHl4abyysjTZO2ifnh
BbfdCLZyD6FOL8pLrhJrLUfYLQ28LX50i2qp35aihlIsxSPGZkm+UzziM0HSyzG5PKg+gJOOwE8A
FdhzJpKbOkQNZMefwEWfO0hNNMunz7+/bp169eN1uwYMJcpFncdTfNzwvLGp/cpkWmArXMtEgq9N
5Fu955VUYCSMKGV0G+Vr6iC99tvakrCCfn8Nxj88eaQJEtVu4SuT0v5wX8t0KhRhPuypxcNgwRuC
XUKeb6s/+IgPMBoYp6a90ojMuChRzSuXwSLXvY4HpG4GTgrSSBWN+zR8dPDF3jiwCE/zw1h4mX4q
QfOQG1hSo57Tef9rJLrW0JTrMPnDb+L9+mlSLrsmDyifqOEuvaEfls5Jd3qoNTyhbqzTN6f7D5fV
25utc9W3xSvV5tH2+YOyIc3LzBt6pjSmK8tosGDw513CzAaC3A3jtccG5fQ6D1nbitZ601gS0T1R
VRuqh3TmzxJFUnzJLh6Qu0Hdr4heY1buDbyqe21Qrw3nB/p1SFxs33mFPE25jPSEobZ5IbSwWtnN
NUJItNZzgZIG5auJlJ9IeqwLM7iyE8C6SFR4IO0ruA19/B2QqEDgFeq9NWnKRXVN5m5CuHMuHpYl
wEY1ltZ9cnSIP2fGX3J9Iwt3lEpCB4CPQpVV0y7rp8++5+4qQRy6NFHAzPjXXaoCqATVuOq04rbQ
2Ckdq9lpIUo9muC0333rKe+kfhfBE/9aB0jvzTK+DCI2+dTirmKwgVHVItfUmsvlZldDCFti4pf1
ZHWrRuwe0qyMP7z+5j/ceEMXLHeS5YkD24fFk48+jo3KBleSMDMTcDkudGxxGseri+w96DAVO6AG
s9x9sWhgn4zBD9F6rAYpu11R13gMC1axzoYyIqYHEramXeKM6w49KuMi/9bSMYfMDwuecb7Eb0BJ
1G+AgL7pHbQemj+XownycmlgYzCvV50B1m+wR3/rEyBMIwudkUI35XLoKjwii5CF6xs1Mkb4wwv9
62Jo28LwDNZr6jZ8pD9vJVIFlhVnJq31jjcxTv0zdNNvhDbf9uMIEagv18sBaSl3AkMfDlP3uVES
OiqMRgRM2rfWdQCDaMfAbD83BLMCb0BTVI7Zqert+A4U5OPvL1r/x4s22flA8nDonk/2P+5/eBUI
NkacRxYTtsMM4pDhjhUbcaj2mt7vfSTgF7ko3rh1SLotbnbLWSYJmAv94VJ+Pns7jJpsxn26wcps
OKZ0PjxNXtMEhUfKOFDOcbhqayfbIh288rHYLAvG0If4ifrg2XCJSUS5HjNAcaI1gTcvpFIQwzJY
j1Zak0o1179RBp/QLGnFMmj8/aVa/1Atol+xddoODiol2/2weKf8AqgZE6KfGjTXQ40jdHnxmIjV
G9syn0MzuJ40/4CqJTnHcJf62bicq4m1JW6v0yB//l4NzVx2MpTf6vSwnIKlbDnDYGTukmqfJ+TC
kSZCRokzvg6I1FfDZA7bSSA2rE1nSywjuqTkU2E1PN4a81s1BPfLEoZsG5ipmN4CRmXHwqspuSPc
Bbl5rUUNGTc2Thp72to1CIF6rJHRDc+226j9OJK/EYvwZEIFDzhw7eM4gNCRjTs/JYKPeQQjGTFH
aOPVXRlLYCW8gU3t9rdMNDf97G3T87wnz4Dm2/IGi0ARqBWO2mWQ0GxsYTRrhnHdk3ZxARtXBvj8
nDS64LRT7TXsQYJhF/ZI/cLOPJz6WX9FZ5TTkoPOKn+JjbQ9RQl4U4xl6wKz9safZYsmux8aap9U
2rq4p21obSY77fd1YED9dUdY0szVdUzeupG8hDElpp7NawQhnBgctKcsj82zJlPUoR2lFfgTxNUe
cbtB/k2vrWFD4hfjCVnfhdCRdn2MHQfLDCrjtag6ew+Hc9xNqQeuveubLYyELxxicOgg/x8MnSZL
BNCAfvAnGq9Ar+eQAdPNW0bcGMER7Zygnu3QUJobjZyes91gsw588SBMuiaB2ZDSwDK37Du5ARSM
yVkVdDAs5/M5sd5EVNKrsmj7at3wOYrQUBoxtgZVUKExkc3YnZh0zZHs5mNXld7e8NhQl2q7SBgp
N0zf28FBwJsTRDKOtG2oL3fVwOKZNKrZBiMGlLZydssjvyzNGoHUK+XlN9O8+Tm+eQuA2N1N9TwQ
DfHNZRG0kzb2z5D4932ZGpt6tgbD16J1P2/oWG2IWkRX2JAEtV/e4MrANq27vOBJth1YNtau/cKs
mk9tvmJO5tvGjt6CiV9cJwSaEZEi3JvLrMGg4ZnZRNiRtvl8hkqq4qVNMa5U2BtxQ7AXeMONV1PP
52isMBvgtaEQ5Aei6FkHQtRkPCIBLvMLr4vFsewSPgP0+JvlVXIn+YnaG/WV3atrRrGvLao2XaFR
BkagHZGubU1YqeS7oHcCJoFRvSUlymrkJ4Q44IMjYgAzLnqBFgPQLq7LDHpm714npO7COe3Lm3h4
TUfk933Eod0UpOFYU41fGn/OiHtiZ3e3BIbBXxQK6rdMHjMTGJc7lYAXWv0wmMyTKgsnYjzF+zYP
yVSPbGezrKQDkpidRCLRIJQ8g626zuthpC+neLpBrcHt3srxemkMOgNUVm/OKcR2puPR8G0cafrL
GNGp0VAcbzNX4TyL4Okt91UDFH6hEaXGg8rdcXzgzmYc4bNK8O2gNUCDWWjysglChEpgAWNyk/SB
g9eAaHDNosjPGxHIdyIYN+1gcYCmEUX/qcYNMD8vWTi/Kio6WtgzZ6+RtgkAY+fCeoXubH7/HVsV
e/vJ/xLVKMmZLUJ6Moh1sshnb5k4+C2vv4WJdE3pfetM01s74hxavoGOnraVw50qA4+ZfECSUS24
gSEvety2MVFjU4vmlQwOJMS0AXb1/Bb2CGw3nRQHyw7fyA0p9vOut3a6+oUimiez4DtN7ewk/k7p
lU8SW4UgWTknTxGtvbSxumzIV7GB2zJziPY14TfPTgdLIx+OdAANEGy4s5p6OoiR/pjWsULLDnkv
/r6ydrND23JbugK2d1fU4Fs91EZe5O0Z37Lew+S7ABp5L5ke8o1rvazul84ZZQ16EWqBKoOMrrDN
XkmXFq8gfnzulWWsgpqIyOUuDD5t6JULGrfJXXffRP6dNxTn0OqwpqjpK879CSLboJOHjjbWK8Nm
p2v1u5s7d4QpbRFtsEe7THljuyEptyVhy46e0ENsl+WsqN1L00j5/ef6L5pwxRv6bjQxzS9NkWUJ
+N45Mq9zZrvnxgnUuguRzCxvdM46oPXEGtUh73eu4+4ORfa6dNLgoYElYGA2utEGWILOxqChxWZO
GsNYneh9s10ui92yOKrOfkgUgUV90l0v5YlBUPg+TeVjGuaXRanfYQFlb0i4FbpFOmPqXw0WM8Wl
wbWsGCbLCKtPXx0jvfneNghybY2eqt4xscJhTfJRPJf4IgkfMEmDYOc0JxoeuGUlKSOOcY4/cJrO
fLyUZY6RL6MfWaqW0DJnz+vebrJKw+TLw51KfsfW6T4Pdgc4Y15tv9/g+XVd1szOqHZC6Q6JbqyQ
cPcQ/wzmLmxQCM69l2VxZjzJ/kPYXeWRDeI0DaFZlKyJTQWAHa2oulPshTFIhylHP12fBxcKPmjR
p+VDXg5DYj62DTEAikIfnrCdLhvHcqIbRnldiz7ZEweS8aMHxdlWHFyNjobAO8bAj2HgqHir5hwd
JIacsBQEgL10nQ3zVUJRcmyXib0KJPI6Zw6JgU+N45F8yDotLlMPdEcK2C51iwvWZucGrcxB4vyI
LGJZej6z5aOkQ4V7rh6zrY27qkeguwb9s3Mq6jGXgosAzjr63pzvGkJi3BbKzu/rSn3uO/zcT6Gs
pMujWwyhdOZgP1fjSeo3jusBrtP81HhQtv5Io5I+NrentUMNJz5KLMgughzzmbcQx181FJ34h6Gy
9HPMnhNof2qW/DodANkkma3BlaQSdj8cEWDl+K3X6aTV0Tpf6/T6yL+2YJdFkB5qevobb9I/925S
MSeLtsRRD7s/fC6/thFtJs/0vxx6iHScPhwNarA5owlEB8MfAksWaXFoE6y2OdkPK5tEOvI+Rbm2
3fzG1/zswJNbocMjk76NLiOnTS7JcgB9C0yCFKFsRwgieEdIAL+/zqVJ/OH+wX8DJeVJDoCO8eFY
UESNCY8ipB/mYIiYKrbQqsAzXaf194M5kUBnzpD3WgAoNrZFsem7jg1RAywrKtXu+9m/PnJYYhjB
EjRA76F7x37Xlvha3amFuEh3wJ7s728t7oyRUPD+ril54E1lvpb2WVXUjFHgNttl9ShdC3Fhon/v
nCgbHoiRhtvBZ/PIEfGaxBbvSLs6aQlQAklqksoM5BAd8tu69tu9jKwTsA6n4Bg9BY/4V+2VP4by
1E/ybFLir+uJtgXspm0da1s7qT4vOxPJ3i1yLc74LogdrQrYHvMQ3xPMm7knpfQW8wqaEH0gtmU+
CSx/nMP75az/h2HKP71crmUyYaaZaulyUfD80Kby2z7K0eS162WmV2RsK8sSBMGF+o/aaiZE9+Tq
ZS+N1Z71ltesL6nRk6R+MrBo/f5h0eeH4cPDwiulc1Q0TENgPPr5ZWfWRoqwB/p/GiYLY8ygbTiE
HCcK7V3c+XMwSc6suW0ObYRN2qre67GiZHJagCE0K01kj2WIwfP31/UPQye6opKuDh0BJqQfWwKl
Y5fD1GY949EaYAxyfkKizVXRioFUUsLVqkJulrOUMBUZNF7y7BboQoM6zcASmLNiU8KgcJv5X+h2
7hcmulT5FT23aETlVXuJcw666ZwpNsLfX73u/ENL35HSEGjQdM+gnTAvsj/cZ1vF7KsuMYd5IT7r
HEIBAiJl7qFCqZk7zfFpWHeux0DFa14iUZMkPcbN1WfR6e2VEz0JP4m2yUyzjoIG/6geXzc1noL5
nIBKb+ZfIAOn8BpEA12erm0s4icxkSCOT+jY9sQmWGVzjAh2IiqKxlOPSKVRClUuL3ZVXeqE5a7t
4rycu5W+iWy8IbmxYG4O8DznwBw6g7k2aRtP0VBfWootjUf6LsfazNx9T4hRjPES+wchTD3BHX2l
fyt8HPVZYTITsLr3paSUXdZtgtbB494FqAk5WC7bL76QZBcH/V3nTddLTxX685nYsNnbPVwweqR+
mgvkyJXRxqiDu8b4tIygKkdcRRG5B9ncCl0+FtNVJqezMr4YjOTYI1jfkpKI33Ek0UAhYEIi23Bo
8LBF7/B7fIVj/DVz8mzdYUT8ezWIKYtrPd22eF9ZoMUWVMCIKzpDcD9/AEtfbWIqOFAJgAGg54jL
gtxaD6xTpaPPatCE490KneDSofa76JHsD5p3OyN1OxMQL0FCJzFNW0W2C6oj/tHUZqSLTwF8UHhN
9aBfCIbXmSr9Hb3feq1gTq9AFtWb3otO0WRcUElmNG1BGSTjLhpGaNOEPh9QHdRflus0LXUeJJ2y
IsRqrs2vixfg0fSiGizB0EfbpdNjlMCn2p647GmmVzkWUkYykZ+sEuKzbqXDWjeHcmMP1bQLqqnd
uDkiO6k7T0iVNbJ4CY0qgmgrLG/c8TH2q5b8vF6RjB71Po63CPTChGBA1VfRbWDF1XEgFEI4lX9O
6eGBSwHVwb6Or7TCNEiqhByCW4PCl/xEFBvGRCXrduTBLooFVxs4no5yW+qD2DWMYG2REKceggx0
DOMYuV1+P4WY8eXB6E1xZ8igvu8xzJYNZ9VJp880t/D0EOUxiKgJRoukfwRIcyb4tYRLV+7ZMkfv
IvCmw2TEyK795ILGAAmEDXJQUhw3lj22GPU9uBEsKlYHzIRQCUSVgvSFhOko2jcKY62dld9dtMIq
lAJzgaplo3rkIEE/HtMT9Du3wOq7vJFtM6BvMZimJIS9TZIdydWse6KmWKVm4CkvJOcipv0qPGaK
eHnR98lheQaW0nQeu+QAnte0c7G9QXlcezWqvuWQqo3troEdvI3IzsFgCRYkoROzXT6MYKAQwMs1
/i2oAFEApghTafR1eTzJiXpMnDglQIZmglNbuw4hK0m1YFPMmKPAXCUYebVLO+Gxr99gAvQ2DU7s
bVTBT5W4expl7gQ0my6DVcOkpPoeSNLM+h7akwe98sa92XDlvakdC6PtrxwP35qqb7vixMdGNEng
kAfQlpBeYv+W47uOnEUHs0XEVquHB2uKuSiF8XfpBhh25p/Kjly+Eoe3A22ce0GZEM/0NHjMHMXi
ht1u0o507XbLMc6/Yc/HzDsfT4oCqF1glaR4kI8tvXwN8+K8nGEL5Y7nqHrBHd1cWDmI3Lk6snKW
ZQ/BKehxae49lA7SY0CU4/Kd23tLywAwfLkOB3ilE9MjIybusuuom+epHwIF5hJ2DKgH1iPE2wSY
x7d2sM1164DmBo7uH2KarUmJK48hp76uozDbLp9/S+Lbqs+MBw/UFcpJUhc1aaZ0JN0vtoJKotXk
r3QhIFg2XU7dE66ZefNYFuJyHlH1E+ezPK8/FbIz6EEVDtl+xCTW83wgHK/AU+SnYID9XQav1mRD
A2jmthW5opw6V7PyeMem6CBowa8PAYZG8EAd7D4kwkEOZnMQ92AIELdbF95JJeIlhbKxSurQOU0t
pwxyagm2n/uBym/vktQDLExXbxPGNWdTmBtCogJmWIOC2442obJPRF3NMCZ3VvUkkEKaax1MPzpQ
f8IGDy20RY9j9k16XyCwWvYYpRv2Opf+NdrSZgv90tzaUXjlY/QHf7dNXONrTfPv+44XDmV09AyK
ezw4A4JmdnEYl5Y10bj2ixtVrHznZkzemqjCmDfaw03r1HeB339KWvJ/MoNRTzzYObhYfloyYCjM
dHVVqq+BLVDuzxqmbtaeF91bng7hITQ6ecbZC3xi1rIpVnKjbwlWmnsIcVQWNJ9XQgByuWqNJuLI
7WBfXspIbxED6P3nXhrYjeb3clm6gbuA8uoAU3oMduaesbKnfqtEcuxM2u5wlqDZK22mRlf8kDB6
9vP5TgG2XW6HBkSzFlIenSi5qcbHOMXxathBscZeeyFjeXJUw3o45m/LTLXXxoegVJ/ijCds2Z2t
kETg2iYNMy9Je7SwER9sJ/mEv5WI7xaGiGCWfGm64WWfF9CHOgKle9LRRy9VRxpAzhbhd8oRhk1T
Ek7jwb9YXlS7y7+NtuEyECAkSUehTsQhygiwriPqg43qQYoGKQGvrQecT/BMBFQo4+A9Etx8VY+s
rLEXZytpDJC+oHfsqoXqbs5jEEYMt2bqPSYAkE9G8Wnp7S57+PJrEYjHmcgS/crCAg1YkP5UBkdv
E2sp2K+5guqGQR3zhhNFadfaTof+uNZIAfIZpf8fws5rN44k7bZPlECaSHdb3pJFsiiKuklIpJTe
+3z6f0Xw4GCme9ANjBo9M90SycqM+Mzea+8tN3QOAVGjGI8zXBKRwI3o+vOaQBRWI3hm+YyH8+Lu
DasEqjcRQR/TRhHe6Z2TIlw7KsshM940H+BURqUIMkLKc+RbFMVjfuhCmj+8rbGcogS2tS29Di10
A4PUKNA6pN2+kWOdsZw3dUzAgXpuyChkXiIndsS/uJuYTeC6gfwbUK+o0qFGsXdRZ9qY2fE2sMJq
lRAHuG8O6i3zHxvkXfsyIRaWtGyig161qXU+pnHaZTPGV/KAModxouoaVSukBrsVuXyYsDk0G8ci
V17/bUM7Xk1ItxDBaSCppUzUnX+R7cDguGTwNAs+hKmBJa+rrBooVGvbEM0G7tcxKbiHwBitGoeJ
pFp46RVjZ9tC09aX/lkn2Xum2AvuUYFODOaHR8UxfB/Iwd66JF+tRc5kXH3TpPKScVU4x2kO3hFP
RDjzeKvV2LWEJDhZJqvjRvsWqQe/rA4wC39GvFhyjgayP6c8Lw+Zx4ZQvYcICH8CIf1AEl4dW3DF
a+x9A+d+bGyJqz+kVu+uSafdmdNj7aAAVu+51vAKMyvLV1PaPNd6P36t/so5rbfLd+GUv8ocA5sg
T+2kDnhYWY917DqbcDD0Db3L3vwWsqK8SCVHEuv9OtoEUozg5ejnC9IkszJnVjZkN9rDaZ1jplC/
m5rux6V/w4USEODOhDNvtb2LOICIDGFswqD43TFB7UrPgONI76qPzn2cjZOZpfZeiPJOnMQpZpS2
WSR9MZKDIz11jw5HCRD0cQfr+zDUOO56xFgg9eiS/ab8dOMBGufXp8icWh9fkyWP15C1OUEQxG5b
rbqn5Z82HetVJUUMkzH/6aPZPE42FznU888CUs3K52bZV6yK1kVXvRhT8pDCzT9EGr4VfeFH5oWM
ep1S34HMLMBjIXvjsU+z/nEq5ukwyQG7Gmt8dTGuBo1orGG0RNtWVjSjYf8C87lyiSZWT5yqnFK5
LpYnKZ5U3O9yqOov/RnXCynTUo8busMvgEY/vwalLeIMTMirIRl00J4TzqU8bVBDR8DOZR9I1tqn
nbfviamjD3YhITRm/1u9kpZW/XIdfK7ViOu16Uk2rYZ236LpU1ENQT6daLG5eTg1sJKPMBmAynRV
+2ZJG43dm68zlT/9mvehRp3IBNOVYxY7wY6MzL1lVwcct+qEsHqPpFOtO3EmD5t5SY7q60sjbMae
NiSbogxKdJYAYVShgTMFSfLS4UgO7qrEjGXtoIrRiu3SGQUKOgBCWjazp6WHUpYZbYyMtArbE8hd
o5vXNfSk2Znf9KokVxCz5NgDjhqa8VO1hI5bPQYxVZ7desHJjwbUM63Djjcs4IXysDMb2JaxDxF2
kCtWHhlPqpeaMXmG2MgMEZAlK7Hm2Af190QvYA3VJGbZToZtmeWiEquColxX2KAro/M2avgfV9ts
QoHXji11R0tmyQJcPUW6+yWkbORPLVsIFqfWOIejx6a96KZ1Iv36rrnrPS/ee4HV4VsZ2O2bDaSw
vt8kAwaaOCs/Wo8RnTVqGyI422Pf9dtQc9K10xjWLqjHFwhTLW2/zMNxrjMUuU3bDHxkevBiGtVw
nBr/Ne4Zq9mi2vPKjeey+KMJ/gWNvCcHEfU5BuZgoj2vmGzWXFcHwdfcR6z3bSMud6i8UHEVBEfJ
39gge3gTxpO3MRDQQQ7gylM1QB+PAFAaqtu2D1+9GZVV4MFpLBJsp7GFA74fdDA7VvJdvSNLCuUn
0IxXVShVWv8RJ+CwvOFgzgxN8S3SkxQJfII0f1Fl0wKPlva7ewIGQ1koq3agTw/FODyOPf2hCajZ
ZtL9LDqSahfvJ97YYq/yNsO9XyKrXGHPsQgYSNd6rYkcHZyTIf8FNMPTTfwWqmXLJgU1cTv3qle8
YrNDVPyWoO1oW1pcQAYBUpvBmbTtsoBfrQkE3M1aRSPpVU84fj32pQ0srMxMzjYQXZQl9zggjrqt
kWNpZOkQcMzOs2PGZXodZ0+f9+t6RlmUNAuvgdymJngcLqE9HNK+mY4ph1+JpPKmfsyD2VHNNs7H
XDryGWP31DYLFSrf3naxhruqG8sqf2GFHCL/aVE6BM60G4b0lI3iLkRckRvnd5s8g664zMNuHqbh
pOHoA6RS2jvVvlQkCaxNju0NbsgCmX4GfiCfDP4gttlYHZDOMjffD6GnbZwyP3p9jTCmBKgzeGSt
2A3WFJCGtVxrjXLnvgRRsjHyCIaWRy4XDmRr24tJyJmFv/KY+Xyzm/iEMj56TuzmklVQwZyZ1FOK
8lU2xPUeu5f3OLf2T5tECHoODUwaBL4oT6KbuxjwRGNu03Q020tG+RB63rEsl8+2S/aFF4i1zRMB
ErOGkokmCFJc4pyjajo1aN7gi0Ely81LyUTtQNyJQcsb/3ZqrMwJ6U4bwp3nfbQUl0SnL++O8yzA
gDr4p7W0vtVWyf8iI2cDE+SEF7BV0ibiHof50SOTbjfCLSiz9NcoZcVG0oHsZK80z/M9NWrcD+hV
T2CaOMaBEDTpbvRGCHqEeiG553kmuoOZGhmWj1pLfCEH6Eo05GPwAUv0EhIMm1AAQI/ZmVQ3KhMf
W4ujk0SylC90/ONmMLivjIiHWPMqWL5F94Trjmlf04x8GnA3jLTodzkh6KhzCFmd/eZb1cSoIh3o
McHiYTmfGV9k9hsLhDx9yzAYf1/IIV6pi9EM9F09u8XONzGEdprO/r2f9h3W+K2hMZdn5HnQNMxw
EA9/KM8Q2/JtP0dkHfaaR6nHGEqgI9/rSXkBGPE9YDv5lMvBJ5jaV9d4sjMRAi8a2UgH3fJCRAsJ
zuklpay/RkGXv3Y1oh/XBsmd6uEBW6e4L+D1F0J4vaaJj5nMc+P2jTZxNmVrZ3B/TloXPQ0eRwFb
Zmg4URffRmMjWsTFmY7tUkg3I2RC3PoMedivYJMsfOujwM+/C4ciOQ86K5FoKJv1OD2okNTUlcYB
+TInTAedKdp7TaTdM6NDU2Lxxy8dXK2SEA/s0pdwaJt9VhB8s1j5sK+Y3EquD++dCUyDdARq5IXM
dC/F7iuiDolS9FxCDWINOV6TnhjTXobbjshd3ORokb5zyQ0/IX2H5S6n/oVGqgBapB3Mooses2DR
V9I3sDEGUjLGNobqj//xoJddfpzSfC/csUXWP+osJwQgSfQFgO2cS2VVZAnM5vwy2xOJfnnvokbq
Dkwr2l1nVB5Yxu7dbTPvnreuvq/AXB683Izg3C3zeXCcCxHR1uPM0OhxkYk+A+Vy7vTGlbZk+DYO
0YWoVe9GiE4UM5ibq9K/EEumrfMgxurKIGhfptRxckiOkDuF4BD5oHcI1j6pv4Bh2ZkQBA5Zarqn
WpjRBnKiBpgvic9gGIhMTSCD8jMIzoTUD1TVY7Y3y5TDpA0vPEHWQX1Yi+VlhywEcJzWbX60NBcA
G4mZ7YIrYOR5gK6Q5S8pmV9rbSIcD+s9x9JsLkdHY3PrJbzQTYoflYb1KVhEAPiCZ2cQ9Y/GnNBc
hbaxazr9s5WI3Fhnx8t+EaaKa2DoDu3xweswpWZ9NGyUXsIJybsAur/uhandvFYr14vuLw9JEiFq
D4KXPPH07xX7Gj9FNZEEufGwNNFtrJ3wOOA9Y3cnd/986ZEgosbrO5Ia48WRj8axjZP2xvDo3kEl
YwWTmM/QpObZ/Lmw6X5Ucqye+L5D3QCi9AI3+Aa6olkn+QtERP+lFfDistFI9ovTcTYulEpFlucX
5IzROaNDYUoHeEn3zNcpKe1tWE+HcPChuk7NZiqDaleGdUb8KjFcTJ3hfujpibn4FqrpXidVb+fF
ebUC2BNcSTU6dkD/Nw1UgxvZHTs4Kx/MiC3U7MZan9346pTaS1Y6v6MkKa/zUDhPhugYIfZXdwiW
a14MJH5U9bi1ezbgi8f7ABbo7BYp+WVsnHcl/d4tLIgIaIPsUrA9uKi/KwtCUvHTp/vCkRt7tawf
dSSLXt0aV7uMjauZ33tEDefEdvLL0Fho4IqJf8CqFwGDC55iNwNYk/3AhZZ6x3aXpalDkpvPCONM
VA/NAOqEw9BQiydxtAqzcboRO9Ni4j7OFZmbzvJhszl76FOtI+rCfC37RlwMm3sowtXph0CXJaEq
G8jaCMZ8gEpvuA+Gbxcb0RAg5fZBwIbJFryCLsRrYry89pkyoHteCGqHMaYvWf8ygSB71sL5iDDA
YROHmLMtc/eKhYSAHM9LDwIg4RbQRrkbtVBqkYjtbexg2NNgpI881dgdhBwo2NJ3PwUPLMWDB9IX
4Eum0P/rpdt0Tp3djAm89Fg66VlobE6H0h53IHWQbS7lW5XGv3LbY/SJwpxtJVRZP8AkKR2q44S7
Lx55OHVIpxMWnyKa0ofOZNaS0uQ3QwlUjJYZYzj6bVVNjWEFNqQ/41XxaQlgPXSb0mD+mRtMQmOn
2GSTM7H+pyLGo4MqyLHpLBKmv5dCqsmdgXJYVaeGbPBYBN5hZNtXAYgAqi0sy4lMXPKZQIJW1tuI
ZxPgX1zr5nPkuNm6iD3JrYF7w8wPVE4/Pfh1enPpZNreSD65mZlJbPUGoUUttXtqYldV80/hDd4l
I1nra7XTc8CvG588ZR23LQkiK6kD2qWdBta6qd6FIEEiyWM2dFKOOgfHzsyLn6wpI4fpc9Pm3gkL
MWRoHyHAOEnrZELJ3hYH8ryPXAc1/RvTA9Xbzrq0LUhealXV31lTYalIchmxQCbRgpDRyMmGraJD
PyG3KqA/Hhn9Qt1l8LRozh0wBDsEwA+HtJpvJSMe+OM36ynoDO2xN3/b3otVvial14ONnSiq4IqC
tAvug+duzWE89raVnyLSTWAM+eyGK0ZbkPg89FUOkrdBe0MOWG+MIGSQYcfPLFSix9BjuSTdXaSD
JuvMhpCsQ7Xe4uY0aA06A2MYqUmdAwAz4Ag+5ukdKcHew4xnTWZxBeW6pe+Y9gDarxPBuQa1FlkK
ZOkC3A+2UDK9lV+G4UUTzRbN+aPlt9XRatPHugHJpRPPmy4gsINIoKhmD8PWD3gwWb4TqqJVM0fB
OqoA7DAi/J6TtLCLZQpwL/OASVk9FzImWP3FlqnBhswPHmSSMGq1XS+zhRuZMpwSNwyFXz+HDgnE
OKmoQyv7N2ut7tQzftEavIMT7p+t26GiDVrSjLve+ObJfGNTJh0zma63/QS1JJc5yLFMRA61Ubtp
lM7ZawqQcmvK7OR/3qVbf1P+OPBcTLxJKG901/Klhek/N+mRQ4qoiJa1RQqfYcXTLk+JsDYKd1lV
Lpp3L1negHQVXNrhi+nCDpZDcIZjwSFL9GZfWjASpZRMTNE2H5rPaMA3YHOfrz0f9aROQKx2MtA4
sPRlQqhUmZycTC1yU6Yu8ZuJ5a4WcP/8vWFT4Yv/b/kF9isdY63hC4uDQmqO/uObq9uymjx41ZiV
wVXqFRWxlK2z1fJqxu9aaX1XNia0/cl6tMRPKi68O1nyrMa7rSM4n4vuB1PPbk3O0aaqsvkazOz6
c2IY9pnFVtNGrTfJszK1kFHzBxDYbOkbp6UJ7UjV2hQJE6uUAPEmLpMHHE0bdXRRrDChs5s/PV4a
wrykBj9snvNsfssS+bZKN9QQ5xz/MwegXywHfPTPuWaeqoJlotMiZ4e1gRACbWbNXqGsX8scgLyt
ZqZSDUi2dcxI8M2wrVc1UC6ouoCTlveocX8v8LC3XTL2q6BGSGprHXIZuUoTcQ0MNF8unkV6HH4+
WAhpexHGVO7IEZandU3lXSyv2W+lDZ+CRNtbsD89K74BxHZZ+8AvkrzGkqhfJV+FBkAiG6DsuGLy
I7ft1AbEBJG2uElhkZ8Sr/rezOmz1075I9k6LKBs62eNO49TNf1U8zBgyXATFm/XpdO7VeTFvzlU
nL979rj2daFLacn/sPgkJqNnCFDMneSE04C0OId5vy0GdKqzrR+DoHxo+KdubWpdCeeo1hyTz1os
YhYxi3uEZEZQSEaOcztEfCbDgKCO3otat7gbDU4XqxDNsxXF+ICytFiruUrQDGK3TNWLulmdRP+Z
ecN7MVG9kVTvHQyjRWcd1RooR6JI86bWNySF/WkCEguxEnWnwmgjAm4D5uNpOawzA/lbPMSHIOvb
R63/TvmOrnOh43E8SFPeYGn7FJLaJouM9ybUhhNDtEvG7nEVViwwqoZNb24Y2VENoZVtgabWHBzz
Fc340Bo/DEE4kHqMcdfSPxX2rWztIxYIXARuZT29ZxFpfVVwqoBCWxXE4bgWLURKrN8Mob9FHhHI
rKNWc9PIJULEd7vQRCFF6yFPpCPFTuQiORtMhuqG1e9jc3hvMG2saHXGLYgm5o9s4lsRUgxPYiOc
TDy6BRiqnFAU9Mtg5aQ6J6Ar2mlE3s1bzin/rE6s1jN/x9n8Xf0Xv1m+W6X4rd78IgnuvfRu9Li1
sHZxVmhTsFEFeSDfW/TSaMcg+MqlY5gyinR6scqAx25tp3y3a/+Wzk10GCvtYEzuK/UpoawL4OiU
yGkEcwReCvpkh81WUfXWuqXMzKWcN06Ld5usMWSw/GYen+UpLY2NZxkTaZT9SyQH+3UQAsDNo7ch
MZ6hNE74McyPMMELpaRFg1t9Z7m4Y+x4UjWApuE0k8RsnX45tYv7aHVfKgqzENrBFe2nrcE/+ucT
2Pqb9cxhcW55lmX6Dq/UX0WddcTSLrYge8XucK2qaKbJnuKnOE0+A1PrD7r1Q+191EpMjRJVaRcz
YlxjKrjEsTvidXCwPxgfFmLkxG3+TEHwa4Lytq9KtgSh/UjCOpnwcmlQVT9J0jiVi9GwG2GvkTXU
qI1PMiJb6epf5Ibm38yRfHuWy+2JlNdyPHX//Mf9UrK0M6IWdlFbzd/S2ik3ZiOjRqcl3ItqAO3b
puDG7b0aRqq1gzqb3bzh5YSyfkzlwDUN0xfi80bMt3vl3enA/a0Q4a6zJfr454/k7xJJvmbh4qFC
8Y432ZVe9P/4mts896l/kP5Fmk0m93Lsl/KO70CAh8yaQ7UEeA9YV88WI3ct7v3tKOaSwLWeigXQ
Jr6if7NVKgf+f93TDkwSIBgSyoA0+q+a6NrMpoRAJoRgOki8Tn/wKnbSkN5uMZkL2wxt/KEJTGyw
81IdKl2OKqzgroXc5cnSnP/lRwRO4a+FA1+QY5owLQDEm/znv39Ihtu1bcKqSqobTfwhHamFvDEn
zXROFDBkTNhdfEarVKxrG0A84ij9lyJgKLlfhEwOB+/gk2SAAmWMUJaDufymHgNmM9fMQB3Rkipp
EDG0YLba2MhxwO1E22QEPgECkwRFJgPHZtKeUqkKtIJfoU7L1MfVOW0mppTFghrIW/RHvS6PplH8
TpqQ2ag8NvgVnNRY2c3ZG0suiip0krJIN9KoP5MsUll18DiBzm8tdtkFfHZoAwbuqCgXq3mAJca+
FGgKdt+2TH+mdqSfR9BAq9QstPvsu6+s+DA9LQHpG+CX34pofC/zkQxN2fL0Zg7zlFk5vBiKv8Su
9on9DF6of53q8NNuuoK9UFKeyclC8my4J/Wzw6RP8sJgQOR2iKlvf/thZq0taxy+m337jVk453n2
UoMSZ2FEuO84/ZkoxhvhdufSt8iX1xhZ6H4KBZNtfJ5Zy2XKh+JS+8sRS5W2c2cCKAaIvzdBl13W
iIDLnk2k7MSAeazsYrK2RQNfnuwZez+XCGKoBj5E+9F4fnZtQikf1EPit3GYAYsA+biYGpr0TrDq
0ZlrjebejiUkhPwR5G6IrCnQHvMGHYoxRA+NM0Nl04gsHiKkXCGRyFEs/E1NqvhJLUOXooEMLCKE
dbSoGKLNzpu/ds16Y2Fu8I6Usuuo6feTSXyGCGmpzCQZt1JqzrxcYQJM5mEju+WTg44fcDCOOgc9
TLSYrETt+Ap4n95fCqAnafPqk2H4ctbgODgiDaTaz7X7YOXvUUuZq/QWSlo9tjhJwhnGeid+GWXM
/JJN20Q/xcSRuANz4Bjs2Cf75sWCSD+EK3QHgkqIpWjB+nQ1iC8pi5SAKS1YD3EZvmtY4q6zNsPo
tG81F0aPEnRta353Nr+leW18yeHiAL+EetRVe6xqYIaH/r4ptGvaFB8N/Ly9wy9yPwjS6Epjbcfm
07BEw7bSYAy6oGBIG0TLg95oDfP4QV1C2gLdu4zHE+fRLhkj8+KZEGB9O9gpIQV2Xb4bq181zbLc
iG7xTexE7Ebf7dJxsCb29aom9HMa9I96lPki5g2vTvJgV/Ut7Hv9ZERYgmLN3gE6Bf6lGQzxl+W6
pFRGJETY27mx7jXZyymj95vVEPzeouiputTcYRsUu76pD6MNPNzBhHukXz4MPSybMCQJZwhwTKI8
USLe2IR3W4dIcjPT2QEAfE+ED5wGJcy+1ohGWPr+W1Qx67FE8JFbDz1kx30ztPXOThnTVn6mrfuG
iRGk4WMrh4smvjpWqBrThWlnJ9Gz5ZZsBIJpz84tPida+CoZZY0Yj6JExNiM/UcQ5/m5X4qr6ONj
OZJykmRXyt+9qMV0y1PRb/MlfGHpPR7lpz+34uJYtXU0cEHY+V5tEAAUvFlLFD2W7KfCShbj2MtZ
wEXLS21QK1oYhby2EDszETj+XFTangjeGtSPjDQuTgNrJC4DltoBfnsXDc1qMLR9hsX0EtbFOTPD
8GmwrBrKt7YjVe2aRwamXmMeL1AWvxH4Wm+NYMv4HIhWhRBE5Abz9f6X6miVh2qQ4iYLH/IzjbBc
K+L0Uod3V42/ht5ilMIiXe1u6qr+vSzVDysviKguivCYVPFFVaJ1YH/o5PQhwre9/YEU81TuIX6q
Qq5m0sg00t7AjSWDE8dLDJbfKJfTbOjVlwcsiBmWunlabxT/CiIms27Du4PFY9JUsVYiaFMn8AV3
rw7llh1zPe31GjVtP/RHEXbHSCr1ci+bVk49XAJvmB7MCZ3HEL72HX6V3uodXEpVto6SZZtWC4e7
vKX+v7RKXQHe6D4lI5tLcv02wP52CWzataqi/58gxTg0GhLFVp5KCAesEbqYg6JQ1Uqq8eg7tll6
gCrA8+meE6TcaqKmCkVmzfsFOQ3xFS2fZ/1byydCd6RbMZe1eGI6UMg4AY9kpxBIAebScOqH3k+M
E8X4xvZ4sxLHZIgmN/R9NV2kqB6ac3eoks++bjZBMEXk8IbXfPbaEyGK164rhkOEekXBQjXIvuu2
zs6BRLqEPlJv2Gmrzie2qUPUq8aeSlwdRyzs0xByaQBOLRn6d9Xiw+u9OnhuNsosTsLwC6h+MhHh
ra9baY9WVv/EjHLyUKmLdQuKQ7bA0Uhijc9R/rjUrkJDRI62mAWOtxzV2WjCYDo5onTBeAL8g/P6
aCCKK+SQQHIZuWdlDQHy7MszbkKHXmg+qVuL91wgGc80Jg3A7tg2S9JVUhIPU7KLWLz4c+mFQ2Ja
5QBW8sShKZJfsw78OjIR1MXT8px6yUHjLefIBy7Cts9nRzd2bb4xc+uMadrf68Vw0zUrPmcQslEt
oEfUyWCfgwz6NW3XAggYaICb7ZV6RWQB1gyRHLvRwIzesdbrxVAfWkR2lsxB6/s/UmnGdGDZ9a29
rkQYbMaeuEgp5lfPjE0gG8Hg4e/OYYDq3tOgqODTlJ95Gvb8MFhc1UxwkDNFLZPK/hXUgz4N7rZf
ImT3KIRkrZMD0pUk7fpcWB9NPeU38eS/LLpmXODCU06Zy91IApz3coyjLs6sTo2VlWjGeY6J0Wn1
BknOcq6kJLRE377JvfzNqs0cn1R1yr1Hm1n11famR4qS8WQYwoRSBLndmJtwV5B7QBgKYj90jisD
5O6pMo2HgvkR6U/tQRYcGyWcC7zsra0IapuQKCLA6g51EferihlPqVv1kz6WHyRnHeUvOVqlsbS8
U261v1J+1Xo63fSgeMi41polNNFHcjZgo3/XgqrYKWVVQosPRuOQjyAipvGIKtsnkAjBScLCVELP
g5MSp9iJTt6ht/DD3MYuZySSjd+w+i9qjNSVzJKjzqKdFSUZJ2FyHwmXOiIAvQ8tpdRYgUuaxWef
G+SNwVxbk8Eth81bBK8TiYmIngBWnR2TuN2vBZ4Xz4jVGkLFcFSrURYCGYfpv/ulGG9H8jFyj6Is
tOPTMC939e/1PHkn1FHWEdDbNQ488xAVwUGVlVFYR6vORc+yZMz9swgvPeNoAEy6hl8l551CXEG6
SYX12HUxTZYieQo8CPBD3ZAZu9S7pIriq09TuQ987Wc4Z4Rq9R2AIDvzdmSKcLu7KDKV0MvB48AA
HPlMoDkHb2vEibjl+XL4cjootaxqo0VOSKWDmMeOQc3pmv0UzVH5YIX1NifjaIe9mbu8TCjLumiv
ZF+TZN71PLOWt+EQYnUjpSPhhCQb331JLIx6adKh2g6ToX1p9/0KiOhCCmEczOxyuM4NkkK26p80
wX39mLryoO4yTC17IsRRgCHoAWFHtq5gi6OYFLPHXs5qtZWXYtPMj2VNodrVoUUuI3plJbQrkGTG
0dR+vbpdzymSJPFVvc0caWxrS5Zg4KgjVr1S+lU2KYYjys0RPsZ2yBDDuK1zXLwEYrJNQo30QTdR
Ya/13iCnwvmBJTBc8/B2e0xXV/X/tx1dC/xpqQvEtcWSTY5zwz36/2IzzLw7sOFOPadZV5EboxSz
sSieIphUN5Sgne13+64o4lVqix8t2U4niD9UAvSBWSLWbky5qWop5En1iOMnJYmSEdKq40u/hk64
nXpWZGK2bMKn3clcj4B6+tIDZUEo3AWbV7ByRJaDy8pL+oRyh/I9+pb4LE+GjmI7yoJ9IIKreq/U
jG4gRhd9K/9OQfjlFaJheDBlkS3LMnVdKFfNhGWDtq09QPyTqI0GPYl2zKbeP+gBkRqyiSBAQFpN
/OniNuTK1pUAAh5iLajZmuWi/gnzgaBcApgTdshPKTjOqScaC+TJp1hy+2baSKxKt30zUtxCLqkz
a+Fnn12KyCEQZ3X7h2KcN0VfP8eD01+aRWN1K7Xk6iuouS72Rsk95Ja0aszNHM+/1YKEEsGu0chh
RhPkRqZq+Kykgt5svzWZPa8iqeZEUQmHFaSdZZ0UoGtivHcCx/Ey4qk4xtX0oCECQc0R/Uzi7pDo
M1FKk/5A4NwXwGEpyKpCYkyKoM/KXroM1ExKMDBpyROM2KTzWScvYNyyM6FWO+yY+drprSeWv29t
YEbUp+hFQ3+GXW1ktIhx8aysRo60PcX2DAZHt2kRAj4zaxkIHUsBgeigBdZVVUhvgFefmEgUIFUL
bsXdgDWOTKXy3Jn19IC64z45cXjubRr6qRyOhlb1Oy21p6OiDaSCINg4jV6ViWESRrUPOtddO6Ih
u2MZ/TVqi2oTjIQHMpwlgaOxGYTInSITjfKw+NYTGsGSZoBQu6K2s7VWMYRtg3nbWTMSmqR0obvI
fWEfE/nK1SMICkABhXNL3YmRGSIaHRk6FxoiGJxNvwZYmIdm0PcDLfylpoVJWZnAUIBbbMFDNtyC
gUsvkbzRQMw3dAmJZFDnih6KK0HJZ2D2Gt0oL3gremvDbOA8E0Z0AkDwRnSPty7m+arYHKrGLDy6
7tiOpZuIxaq73DIJGupj1jBwf++zGDJq/+CsQBVpgzVnKr/Vku3Rz/1L3A/T1hvicpNrFeO82Pqk
5XvNG35GncFRbgMJ3oymSK/0dwZAgvq5CloaVYLc1DHgTES22JSeD3mAbylNuGZTL3f2RsWL/iTr
vn0UmuQkd1l57mPG5w4vN6oCjoEEMc3kjo8Z8tN1qxsOOLlQHJxA7vGks8VAYUUK8i0duI/ilEbd
ZLYfVziCwC+zd2inu5+Y1r6gD+p7u/lSwXe9TIGTb3lBoqA9ntSro+bPRVKjnIo/yoDmcS6TM47D
8oH26l+Qrf9rgGyBLHHYxpi6o5t/oU9mWUNcaqdzGxIij8mfsiT6MOQqIwXveCrXk8SyqMtfYfVY
/8qLH8+HpLZasf9OcjxSe4DCRfJNczVcMdzH6PP0VQANCJeU+R7n3I16ODjbCD4qY/GMHmtJzVVr
BqwM7OaWzXl6Efq/OpkVPu+vk0+QioB9PMMUeMT/e9AouswhxsCc4Ea533EiYlDJlqM+evfE4KIC
ZmruDJ1xrLfAbrb0dEEhJ65KMpH4LCKgDZy0wmlYUKXipHnUPW6j4XFP0uMk2t2EmPGpRVmNPxgE
bRNlOw35RueenAF15dzZxzmCc0j691HVEJ4zPeVcUPLPgAKTexe9Oce2iWqFGdFGNjshjYFZE2+2
6Maxy4szl2a5jTw5JaXj0VFQbPrU0YBrOw+L6BHJ4Cu3pTJBH3LKuVvmBkwb5oTwYI1MdASeKzIC
+309CCqrsK/PaWEdYBVhECo53EtwUlAth/wM7+NSTMgtGOBxBzl9+jS1GpkCLkHSEmABU/BUt85d
m/2DiQXj4Id1uW4tEs5Uj+4hgLUDtMp+/8OSTMM04scvmtkgarINLhMw0PgRX3Huj88jZlqErM2m
8rEdhGl5MaMx3Vqy2rEoeyrTJNsdsstqaBD4sScfsPAS0dt68zUaYwdJaEkCEQBdvB4+7HfP/oVP
GweArFezpMK5DhrJQK60Ltwu2cxGD5E2mbj1xN60qhIxZEGmL5hV1sMOSs7c3eoDBXcoArYGGQFB
o/U1GIwlLrKbITCkYlOX03dkPOm/LEjN/7HScTEEsfMQFo+f99cnNucYipmbfgFrGD3njNiWiJwg
ohEbEUQ7oyGmS+L5Ugmij6QEX323BiKqVo5OS/S8K91tAXT1xiWZhn2mzzjkGz1YdYn/mdEqbIDN
1Nt/HuxbfwftUgU4UMQkFh6VjfMXbgD3f0G3D/xLocEit3e2wTxQU/vzQ4uhjKzm+iUXVDe9Rh/I
BTKt6aZ3S4kCFL4Yzz4AKB40jYSlLlxnU/ipLTIS0cZo7KF1wMaIQzHDtgM+3t2FZv0cJIl7iNyj
2g94LUju3osdHAwgkixBFJPR8iotJ2Lmp20dw/PSK8x3X94FJ/tBtnmHtJ+Zdefoj53kXSH8k2UX
vu4sIUbV0kgoisuLED9Mrbp5Yf7dHFOyFOvwNTG9H16L9FABFvuOk4CAK7BRZEemlW+sqxYEXAcq
5w8pTw3OQeMFA+1VsslqHzNtwQe1kHYviVxV4QgAOuEtpMLHqQmSR8xOxoj8G2k4q2luR5wfzm+W
kExw558YbgvmZcCp07ekHml7jsr4poYiIWzFMkU3LqfQu64iMlNzn/6PujNZbltLu+wTIQPnoJ+y
A3tSlChLmiAs2xd93+Pp/wU642baf5YzalY10bWdqY4EDr5m77VNZ9g+FqGkUTFMK74k3Mlro8pI
j/b30qEKmslwTEvxls68pSnDBYbM9WeLMJTxnikffqt59RY1qMd7HBKzGMIPBQL+qEoXfaNRjcz4
1scIsphVYDOdkGRHeJxRz+ygyMhHbpTvWq9Zh1wLrJUf/Mh96z2a82cTNEIUiMN5om0QGKd/Dtdj
CWB2RH+rG9WXIIZu+airjVkiZpWMquZAzwdctkevu9CL8PbYMkdyxnzk6lL0lrWAVIF4oGc+ywqU
1uSBzsvuDKdCwldtVvBhuGZ7EaAM0kZyplj6MpzaaIH51IK/3z4a2FrbSJnjSJ0/PSu8bINavAq6
4RrwAFRBtnoqu4tZKhKnEdv3ZN4TyQ876isX/QOP2zzYPz67tEomTlX3EhT7rOErwNhdjI1q7pwM
nRhOkwmXgcsKisFK4KWEGei0MmEo6A8g/hvdEWILVESr36EO5sk7G6OLCrsW69snjaUK6JDk5k+M
tx7pFUAptKWppSANCrw19VFYsbPhBjo9EisiZj2UHxM4yqqbFaDmzwAAgrNmAhb+jZ+3Ict7v0Gt
OBU21RV78zjCV6C25Pg6YEkeDsGqIWVd6bx3f0LXhO4YVZ9q4XjzKpyBFfk65dQS+OC8QAv5J8je
m2FiQ2MoS93HVPqo/k09OIw8ojZK1qHEZhiAFOFno/q4CB4jThXs6YokP3/x2HWpDLhzPZwFnvMX
9JjaGD7JBvPETFc9NElec/YajlLPzIjGVZzr4IdQG6y+29Zaeisn1NFT5t1Vn9awTrCdEI598hv0
Zexy8OF3+SHL609lGBFe2hbGw2hkoG9jP192TIWuU8C8TytV5cXq6u9BNcxJhNVPD6qj4qptodGc
A79+Dx0C4x9VexGaO3UQ8pYZ2R1WZQCoqHRW5qz1rDQct8YcvBwkFVK/jlknAd+0T2gLp9TM3SDK
m5VVwj9Ou+ZENtwuHwgBwu+6KaJ5+Fjo6I7ZHv43bswDC/NrteVoqubohqHphmqov2GupkL2MGW5
XhtgKrhdW55Roy7OQk3LVQcigr7CqTfpvOUooukjwPbxYjJog1PW7/uSpsoPGVwZPPV97GgvAtqk
UgMnnNJU0N9E6iHW9G+WQiitEeT7GmU1dyky4UzfQo6CMRHTPDh66K0MzDUru8dJoJClsVXMFgVj
ZtwV5cMPQ2PFMMFChBVEm4wxi1tYPlr49NyRwXBpJOVKPFn7JqdrsUZbbMMYIAxKsV0ckPyoVBaJ
0H6rr6OULcw8GXn8j/qs//W7uNoXbXrre0S7wXzda9q96JXkp4MM1+g+UZh+1gHpyPAYE7eP8i/6
RJv2mBFYKV4mJeHH1ZSlCM2PBzwFWUG28nR4UsaNbfO0figFCRr31hVqOyv3R/dxnvQzbOMxxG9l
vMykc6lphZdROMfZDGwJamv50BuVYBUxw9RLbYyr1WPM0o+WR+OZrFJETt4UnqXBLPNxvmtZnR6M
Of1X5u3diYruYHnfWnEvYx4eodFprsI0HSIEOh9IsZdsLur0WWX80IrkgPYKydilYVJX1dOXwSeu
WFQFZinF35Bn8iggH2xAKOvtYdSDp8f68bFBVYquX0sl3jm681ngVV1mpY/MO1HZdHnJyRiZ6rds
y39KIMeWfHJZP0zNDbph9pO+gZkfUWQWp+SC6hX33qyYfIzo/B6/rt32O8lRf/bMYlrkgZe4lZpv
psC4sv9l9Bgy+GWwj7iEpNXlw/qJSoxRrKYdS1UjqG32INdD950oWbQcvvhpQZ3kYC61qZr10QE/
TMg4wovL71Q7bCI8hDS91uZAkTYTwdNbT1o+0sMMaG9hxsc/V2msHn5XX1g42cDRScvRJTFSv5WY
fSdAjCcEjpN/Alg0MKqtQEIJB+3sjI7CjNS7DsTH96D/wgZaaykLqij0Ufn02lL781Qnh51cXyRX
0aa1zHwJNAl8lTNx3+X1Mui1p5pI0padns/ln6jXNu7FBrRwsTHLeh941o0D3m3hjC0aaZASXRov
U4xsPDlbU0/3ZN6LGAu3QczZws5grxQsqn0VQb1B420pzIhLp/r62MiQUZbrU8MO9ZyLhLjhrjix
VKlsgG2an++STwcr+NKf2g+wvQpkVuOUkzUzlAWxvnjwjIbxr6/pNg5ODQQoqq1Fo4vylGI9hr8a
Ln27/mwQIVDAAVTJVOUgvPG7ZcwBkdbUgT/IYOLa3SI3/ZmvWgl2+/4W6RaUZiwDbiFiYyUl/sZK
LX90XfIK8aSkc8UKYcIGY0biOOG6FJNcqIg5lzwFnkg2LBYcbrjQg20kQmORhlVPAuvwl94jt1bm
+lfShdh5vGX4/y2L9WOkC0iqxUnVASwUVTAsmuK7Hyjt0m7T+6CWs5wiZiNOreOo58FJODbTht+a
2SnmtXckf7TpA8DX3ui1ZWvHbus1h1EbXEiGk0sd8C2NM/RXYXrDGNutSVBhk919a+3yPIX2X3Xt
85gLP5y4Qhw88mP7ynvAVYcpqHanMTrCw//WCwwcWT5cs8k6j2NKKLsA6xIgaa7KT9G03zV8+0XE
xIY6RObNmy0zGomAX4DP0tFKYq4G/M5sjGCRaC+6+htRBF979KGLSZkAKjECFLmhQ3bhcILvcInk
oXQwF03djyDmcahYJrq9dlgXpQ6MRuCRGFt/35o0zmaK3T0wWNFNzXj2kzfhr5tszvk+ApGl0ah1
N1eMepFG+XTJ2xprtWTmh4lxKy3qr9oak4XasMVghvotm8gXaQ0fGpQhP9nos0YORf0kKtgrahvi
DTa8kx7zhzxiSqA+TzkeU8tRvo19R/gQgzpPsO+SDh7nIR+aheIFPzvQ/0ei+H6J9/v/JKtPmIj4
/s9hfacfA5O4f8/qe3zCz7A+xTb/YUmhmaaNDQBK4Zzw9DOtTxHC/odmIZtXmUrahqGjlZ7XwsT1
afIfljDnGCVpq9LC0fB3XJ8grk/TdJOUBFVA6CN77f8irs+YD/t/1WyGSjAO7gRVNU32m5IMkl8n
ZFBHRJhlQfnYzKz9Xl91s/EybYfmFrPd0SrrGlj6cCJtefz5wfz7T5o2lUuj8cmbnzp3jM9Rx9Qy
UMj5kaZDPZpgAnbYj23URk1ee927+0nObNFmXFTLUJ5wbwWM02Gc92nVPNsGqXepbqyYO9L0QeRa
a/N384qq2jKig/TYxuckrvUftIe0/GPxYYX13swINraCiuN5tAK3tWhKeRrVF7NTMeENlD6wEuoL
WL7bv73X15+v1L/H9opHVfvLK8gbp+mWZeoGo3aGqb++gmEf4ptrCtS0JrCEFcBqSh8cKas2GOxt
I+v0VHoFADCN7aCmNunVi+PpnKYgKTsfSAS1QoCOwKQm29jfpRd8PhZd3ijTq6ODmIt12439gKKZ
IpN42QEI2/zXUCfvrrCijFKps6DVqckS3IP2RS1DZdlgMWmqPHlTwgtlXfGeySzEl2ZX6zQtCxSD
qXBlY9gLK5biqUN4uk0a6t08CMoDSoziWOdjsJhIN2iloRyhlYxXmKU0qE5IKTrIiYKsRzWad+Tb
xfGT34wsyGZNdaAV2Unj89cgbg9+K9WToqPVzNqqvz3+FBZaf8tGt0s9G4iOKV/BrhBVJH3nW09W
r+UkFqGuIf5k/NEs+GBHw3wzLpZKmRQp0yGrST2YIZgQvdOXx4e+FbtKI8821xmXNZ1VuyEv/qGe
gKW1RTh+dD5SoPLObt3+Aex5mVeAKKjBqkUre/HXlNRXoo6br0nTEzbWjeKVcYDBIhP05p+vnP99
65HzA0hVNSzV/A8XDvxNoxF9Io4anZPKYttDMVJqwXNnNvAygft5TQugzuO4Pyi5p35qg1IvE/wS
e8ccDDA7XfciNF9cu0i6j78RhldiU6cK98nvqZm52uY96eQ77qRoXKgJ2eR60qXVIk/D8oDzPozM
H10BB0yphHxppouKrWFZ9YV218yq22keQ6xO7+Q9Ku1u1yPIRWSy7kmi64IQ2UTpEKJLNhhT7OJb
b80+V5aJMPjYHa5MHf6kN04qIqeUsEvr9c8v4m9SYkN1yPQzqHFtDRuPFL+PHAkQ0GWhGcU/7z7h
mcYtE72Pht/TT1OiFiekPfmqyXV5CqIG41lDDYO4yFJvOMxg8oWC5CicxbfHv1mfA0b5W5NwhkVT
hvrX5x2S1smqRPVkyD6/iljjVh1tIti7ON1J6pA78l24iXPPmWUwt/u0MV4qncgubUw4BKjsAp35
Qg/jE2HGkzd/qDIS5gRkRww7Nv7PJFw2YQxgfYo5UUV067RQPeQy15FHd9FVjW3SeUoYbcNAiyfn
rg0CV/GljRIa2jGU25jQpl7T1Ncqmyg1wvBT0UnGIGU9PYLR3QIR6E4kkIzIUZofDA6yqzOfM48/
5Xb3I5e4YlGxnf78Pmm/RtMYOKD0+f1BfI7/Z356/XpK4qgwbV+Xwz7re2IVYGk9aaMWuAni9EVn
Oksmct2KRHhjaRDccKpbrVgxFql2tqrAF2kq67WKwwrmVdS8KJlHX6KAJ5n6Or0g6NjmSaR9l9J8
jpJy/Kr0+F1lGqhvWZhYi5DG2M3Qv7FmhPtZRfrbZLXjhu8EHoA1zJNwQreV1lHAGb1n6czB428y
ICvZm4vIP78c8lfrHC8HfS/BqQRpmSzj+c+vL4eCuEBzxrrcmwobTGS1oX8e9RUCH+NWsApmwRGI
hRmA/szt3l6IeQE4TdVf0hI2Xjs020mIeKAl0fiW4P67pWTCyw76mm3DQ8k183s6jXLJKuUbSVq2
zch9vJPRkm3+/Kv8Bgt+/Cro+Hl7CW4SJvTF334V8CJ1pWXFHjy0eCrCrz0Suvchq5Dg47es5uET
gB3loENqYALYgK726eyKoc8gBNmy2JmQ9hc1/mtCpwyWWxkH859/Sv3XptcA3kOja1M5OYQN8fG3
p7Rg/KUrWKcOnqjKA+m173rfpH9hRmb6UMffGWOPMLZT41nBL7uQzJ8WBMcXG04fhuQCKWbkhSNC
Ojv/0lQKGzpebgNUT+2bz9MEYKMhmWKDVuQSohXF2dwEB7Su2bmx9Wdo2vnOYJxva9576WPf9sJy
PANxG/aBz7qtEFsykrwz+8rp8vgQ2HnEYFdsLTbmFzNuzf9iH3r4M/+tchGqNmPyyR3DkWfNf/j1
nWMW4Q3zgvQQJt+zVgtPpo+xIKn1aVXaOQLZxvDhvATGM/dmuB46UW16VD5r9LA5ZCGCWIw8+ELA
a3rlCQDDMmmLUzKhJTatdRxl30mwGbaPePgwN3wg5kWXnxiz6LtJmtgbTaOAeW7UeyxG5TXnzKOJ
joEBOe9AjZNPA77iCvSE7ypMYmgenf6U5BzaWpaPn2krF3gd0o+iMOW6qvpur2GCfkKgX0A4MIZP
mU53MBf/5cn9W/wxFxPsAi4hU7VU7l/797VyNuUKKL2xIR8wTy6DJ3kY1wS8rPykIdIFKR+mD8Cf
Obb95ypmAkbpgZhoNpiOkgED+jvfRfzT3NBsfukdskM1rSrPcJOKVW/1zj0NGUZAnWL4b4DQoZJm
VVnG+sIeGAnEtja9pOUYbIDz+ceKkg3mgxFtkkGN16XfsJgAy3V0UpU6rYqO8fymdMhygsbv7uaI
FM7X0Y1N+uivWml6n3++36TGtfPrtUUYMhRbje6CafDvz+U00zO89n15IFEg3hSN3d9syzzmeaR8
YUyc75qGBCPZm6xmBrCpTk5pE0+t9y3ca3g8vldDS5JspYZX02cxIoQ/bAozuZuyBj2j4SOpiHPa
j1TDE7n0ZNX/+TfQ/8NvQG0mKCscqQuSzH+9O7SxSCiEi/Rgq/QdacNeeOjKW5Myb/bQICp6VN4S
o0EB7DTnxIETO/Xjh+07rABbMrwqk8u5ioYJR32fLASrl6+6T4CjaKrsySHv8WjZYDJnAbpoSeZK
yWqTob8MZZxd//WBktleAl211gHBKFQfK61SlfPPhsaq76J2vJ0zggcY44BoyHn5H1iJgrgfqtJD
PubjCvrzyyNmgchv7zE9LVoQRxiSX1El2+LXV6hGx+XlzGVdA9sr2LhVZDj33oT1PVyZoG+D5tTm
z3ZYzGFc28qC8DdhyA0r2DzJuUNaFYzDvhQhKGzWnU1xiixGZnZC2FLzXGnFmi1hX0uYEeLYoL4N
hvYcVoyE6vYjD7T7JRD111gvL5KtITkPp6i3TykzpLY5SjSGZrkw3xG1rvPYPCfI0AlR2kSZ/cZs
j1KLfInUd5vOcwMItI13zEpxEuXF4HauFG0fN/2mwK0QNvkMadgH1l1D/jjqvGeie5lkSSlBMmdC
rTGCkaETQ989rSrNglCSgY7W1nHlg9b5gZw3st/T8Q4IHo1bqx0Sb2cUW5+VNOqU5xnK9W2cwUEr
NT17ED278pJcc35ZkmFC9aUy/oKgtSCDjGbF9bnLg/oJJcqgvypI9WYjzqeqPHuQAkCrakTKNOmq
DrYc48wdE31bswEoVpbh2j3M36GDGuLAaCEMDcn5uI0G3qyAporohGECN1HGO5WgaTVWWbrzHepD
IPstRKAnUy3dImQ9kWs3z8xZ3GknMaZuoSesXnZ+bBHk3q77CKEGR8427CJXteqnOpn2EjxiHJLK
HFovOggYJAwoQVkMABVK6nrDUqEOwJ9aH76iXAOAjVb6Vngalr7JdaL2yU/1VRHp69rilmoT+5kt
a9ENW8IYtlWsMS9m2GYr8tyGGlJqPHcTBHoBdTF/c3CTD4inB9J4PjheFtO8HZLXYcLi4cN79q91
9Yr9bhE4c5q9v7AYNdph/+aP8dqeLkkUbPXWOwZXz/df/Uk7IsTUCQbp/0qwHjmO+QmwbefbOrQj
jJXkN0ikpmSbYhLguwFdrjwOZXYbI5eLf/Bea/+LnZLibuwH/W4Ul1nMH23kXfeXABNQ/q0w+C6V
8Xs7U/JNVNV4eOLIWLNEIAvorc1CZiLPnVayigYLTOIW/b3+0lTv8XCPnG3hf9TmtWuwma3s195P
NvVs+3kKlYCV/h4pJF8scPaKQ+BPcJby4Jd3faKz8FCcIrSV1qFMiEV3kCRv2nBv8WImtDmEtr8j
GdC1ayLeKcBZ/OcfXbysSacDncUiLBHO0qgBFpd5ALVknH8WDyJNYwU4tMKdxhok5/4Ig2lVsIBu
w3TVGXC51QJCDMPUpr4qTDqL/lWNvTP6tKX9Q2rES8XqllTBTQTn7tGKec46AuDsa+E2bow9/+VX
JHU6y5BSRitehhHH1zxHZ6a1JvYLYupaaupSJefMSNodD6slcxw0NboL52/Vq8NO4/KHPEIh85SX
5T4rO1cXBpkzSP3niMySyZLT7pSElPjOWSkocOMqglemolk6cdrv6qg4wwa8mp65K1kEBFV3rBu5
73x1ozf6sz/k7pgCW6dpx25OGhYhidzaPiwMBZiuSbIhrDOBKU0YlDr41bGMXGDcVnAzSajO93mw
LTWXHLWp3EWM1tVF5R8LsPtzViyr+WPgfPTVsEzGVxl/C4XYmw0pmlWxdoLENQBMd0TCM8M7YbZY
BR7giYonzJjiyCi46Q5DYvNiV9FratkEySPTfM9wjYUilyutH+sZDfQjGQYFR7/J4gGJfI8vFAEb
lQ+SiRQ6L5l1qHlTP3adtIs3U3GJbG+ABEIDyFpUJxqQRa4xVZ9xPibXUJj9s4PPoYwogaPA4Hzo
dG8nHCVcqXa619RKvxXxaC5qD6BbCBdCyewczVigbi10Cx0Tqnti6e2ltJwdWBYkYGoJgaZkg+9F
sVvlTrwrqtpeaUr3zihKMLO7OKrabiCKF8uQLG3Qgq4kwu2toVbZOQKCa4Wf7U01O2MxllZ6UtNM
viZwJh//t8LurP1IZB+NAZ/lDykw7bBmytIojPqsgQfMeMBp1Hzps0oe05xnvRX1sHjM9AloULei
G3YAPOjdm05V09e9eR/QLp3ynugNCIA9bCJQpYNsc7gJ1nlQxXBj2bJBZFjhN+zQQYdcFXXn//OD
RgwIhLXo9Pj3HFhjvFB9P+DCqqXlIlWiwayxp43FTu90dA1+NM7+Sdijf3+lypjR6sSSFHX84akj
uSKKJ1a4NnLovJG6Nv34ay6Hf37Pxyc+Pjz+7V9/ffxY//q3EXsGrFrpNnpOfEcAMA5MPlxrX/EU
xFuJDbDfmIu8NKXe6/M4n5ZWhfsuNTObdAP+p/DvD0GW8pM8/p41c31IvEe/HMArLyNby5ggJoor
Q+1sKplbtiqOTRC6M+VI13ZR9WTyxdOg32OwZdyHttdAK4mwnKEF1Z8P77Mhz3JYdzAeTbC2ud+c
e4mM0oRlnJUYskeWWRpLzn6nZnKnyPdWpSYSJ1RHbqsIJEFUIK3BntklgMv1gg/UYwuv0TddkmzI
id4YEPP0YHzJsWf2wKEN3ItThSffd241JsS8DtwyC1yt48Bw5EodIQTVSLL0eUZbubyYOJOoBfC6
clzl5NuC5lqloluYhYUEID7JKl/X+iGxg+Mow02nRes8MjkE643S6K6lRG7dJatZdJVF00llKsyS
Y8UAap0Hpqtz/yZjv6jiFmmY4Qqd4LlIuIqnuzCp1yOejpiUD/ODkI9D2ocbp8VdC45ORNFpIq4i
h7JiBUA6QvNa6NEFOtVlnCXfzkA24ngZnXbfNfhEFSytqvZMfsjXkrK3qr4kLc8pb3pl4/ppJPfW
alzGHUerrl0grW4qxSVQmlMeFle8WLhdz0OZuI2VPN68toO4wMHXpXLLFvjYwz6Iah430lmOlrWR
40s3JJvUqIljw5uW9iCl5Xrs5Fr43tohPbUg697r4m1lT3vu/YtPreIE8ZsTjc951mxFNkOx0JIb
LpEYJJhcgp6kmx+x2sBcyXfxoLuAkTH2qJu41dBvyU2Q+Fhcluh79wwXd2FS7C0ONBCP69EuKSbt
jVJn+54AHjKkiP8ArFmsU4WYWYf87vQ4qZRDWrmW8j1n5xgZ04a+CrNetQJiDktKXbddh71FwVKO
mhkDEOGT44gjSd05ebuXfuCaoO2slBCzRoN4ydn81gv7Wpqzkzym3szJssYMpw0btY+eBT9gr3IL
NTW8YXw+rSuHEANjfEAtcxRKsrHmVLuCo0HkLs3+Yv6124FUC/tVpcIQebR2ZmAXJke1EqwkwpXZ
ID6Yq1W73wi7PpjacMhNBcFGuUxhHVXtFaYhBGY8/Q7nA/W3UbdoqSDQBcRvTPqGVPJVj5UFohaJ
QcrG67iso4pG0q1Sf420gFcv3pnxirfUValfnFJ1FTkenaGk1lRvIAIOmNOPXZiszIyjHRZcTnFP
hbrTP+LS25pTcQIqsSg5KC1D3OmMdmbaHMCebZCerjmn11Ov7qdh2MDJLMZqj+1l3chuVbYfDhJE
Jo6QmPHLeey91eCZjuJNzZtLgR4aAgPj1wt4U7fTK+72/J4H1YpmH1VhfvI7fuROulb/nJfhttXm
BOnUTRUFZzmhhuG4ldiVZmTD2DDLJ4oK1UBfecuosxB1E1/jPykqxxQooXR+xgaqS4zP3qgkFjlI
6mO8RzRxy5viaDRflAlBQX+uZbqZ9z36ZG1S/G7k2VP42HvRRvupGyl6zCW8py0Pe3eMxiOt/0up
T242FfsufzWHbNdFExJE4njhPDtteEgdHPsKsUvppvUMLJrarjC8HakmLu/mAYLWUxWsPbePBZpK
35Ux7mLeR12LTyEQD0zt607AEgQpnGefc50vsVQxcVtJvXW9WNlOjNcBaZacv76jbBSbE6boCBzT
16lI3JQCiaTFrsjWlV3vEo7AyHpiFbAWpfK1dLwtCUsHU4Fpi9TfTLj/c95HzuYxQUW8aVrsAjin
ZaLvEVl45VfWJu9lpe/zdjwRJbUbvYxnySwfJ6tsWg8YZszxYCs9J2LtWhAx4fUvlORN4wKBtlUT
ktb30aayxn3ea5dsvAST8aPvn/UsutKtLuAm38bAQNmwG0zNrSdcWfGxGNUdUABcKMbKUj/VytyO
9bBz2MDkWrpmIrs2kNuUebxWbcCdNuz++oYF8gIieZ8W6J4wFRhmezOsYjESrqzTFGwhHECHYXOw
8ViZeFVPTQwJpCNgzXf9lAuYBYmtFx+Vh1tarnnXMUgWtNtiM+Dqq+ABdEpAfi2G6IwIlNwgyLg5
lQ4ZlCq0prZMTs4QHBtV3Utdwx1AliLLD8aPXwgWuseD9gw+Dzq6Vmx1tDrReaTwQO+FL0fZlmn0
Qj34hCDpFusMSUm1z50bO++LgVMjRU8IkbznebiRzYcKjs0sjma/dpQlP/EQX+zq7nx6/VNEGyoM
t4pePHnIExeq3UkNTYAQ4VEN87tipbcaZkpmIedIpgMH8i5U7b3epG+JsL53lv+uDzxY1WgfVMEm
SfLj/PwbSrA+zBoS4DuF02yhYbtVoJ8gmt6ytie97hlE50FZZ362LnLUfngt0QbRixjb+llX6l1u
kr+ujO6sbzL65GbhKzdBObSBtSbx4cWs30U0IbEddyQZ7TAYMwGBs0gm32SRnm50e0S+uzTF5U9v
GdTL0QsvTZC9jrI7M9vcKB3zXmm7lTftBzTBNeDf4T3XnKOY8i05qltD+luh4lbC2Rsnybak2LS0
1+Slmni2G/HKlocsmUsXcmiIOrxPunkZ+uhQAEHB8YEB2HBj8r46LzxFwj7HfOtqGs5zaG+YYiQ1
thSTK4hurpowIcnkljHNOcz8GyvYHbrqW6EM16IJ9jZKKOuG1VLP4pOCQWpRaupGheLM4G2f4YTR
0dFWWMOLMj2ZJDv1sfJCPOgpUAT8pWZr+xnkbwSq8DcVYb8CKLoyY781g3kJy/isa3iaWnPRhdk6
As8P0umEL2o7QSjKwcUqwt/aUeQmirgWc79cqRvPwNQmsX5b6IREdh+9CV8m2UL4l5XmakX6CxoA
uLjUcIm203u6oJIbjEGVXW9ax9z1ln9r+/EUkrGLxWI3VUe7M/cD0lKRC8yh5d1Jm1fb+5aQU+eT
AZ4StinMVTf0bqoOhyTzSY8dDiVXQQ9ZVUcVJzqkW/kI2sPbxiA5vDR7LyKsmsH4lKrevRb5rQb1
M8wnZaieUnrGMVffOSlfHao6o/Qw3cUrk0Gu49XvZEZdfRzjAgMyrb7M631c5k9qIw528FeS9V9D
VCBT0V7rLHfnwBMzKE5CRqirtmqPu9dvtzjFn1vWn2Wu70nF5iDQ96K0buhk+CrVa2PlZ4m0ll08
Fs9do5vbvlQ3beQ/2SmBBGNyrhRnX4fiqYrqpTcY6ygfj6xLEBpmaGODj4xILpNSf77E1cj/SMwO
f3C7xgBwa0v9MGg78tX35jQQVdUfkiS52pZ5IFZzNwx3lUdjm5UIg7UzU8JvU+bvi5JZhPTgYi+N
tlkJbi+nFBvN8jahrI5tJHfsG5L2tZAWzlP/1hv1tvWsAyu5GmoEjwCqdIT+TFNRv4Pgcaz3ytY2
zVgc2WHvO10e2jFh3Qm1Ea5elwRfujp802Pt2fIt4i3wYujjpbBeEts4WG14ym2J5DE5MmI/dYZ1
VHUwAI5CIJM7qvXSGsDL2CqOVrfTzHUmzLUDiMT6NuRyM/awKS0TdDhi3Hi6tL56jbiNMZ1woaOP
0E5+wLoLMmmRF25i1sSBaM+tSu5oZmwM2zvFCgl5Gb4t80tuWvsiGFynocX/IvTp4A2lq1LBg6HY
A50H7VWcK2d4amlk6fGWUcS8zowOzog3xObUjtxQpWidmH6E04FtyKvC/da3/Uopfe4rSkBFUuc0
O7NJWNOKfXzM+nFjGeaWGU6W4AhapyFxD723hr/FXRPs6H0VS1wtGHIl9rgS4IOos0sacwkjURwR
g+BR/t5lzYHR+S1mTFFjddM8CYdXvdaOerHQbieJ4Jzuf3SDxQHroMNJSE9eG8MrbsFdkk6XmUrV
hh1zOBS9ZVBunZTozjR/Uib7blnWjZXMVfTKZhTxDexP32nbNDkPRHZ1xJAqEVDokGlzKrbd2MyT
zKOe9ZBfdEgz1Nq1vjeN4QDG9QYG/0Ivfk784IhucadWX4cwOHae/j6m44vRym9WI7emPm77zjvC
Tiaqu91j4dt2YXvoR2MfiS8KLi075RDjFyg0FsktAi5w6VbUHHaFUxzgLxwsSRx8a4PNLl0dokOS
4PdJeCao7AWHN8MxnqAGv0+Z8ha2/lUhB47Z6ogOnLy8djEM1FsIK0GwYssYLxZDN001iNIhfodj
DxSRa+mR20iT3q09O6ZcoVNbeaWyhe65yTWAM3/VxFJ4iPITKreaS88kcCGkD2LUoZDY7iPjJfpZ
yHZLSuLaU223pggWijzET6Wef8WcubOJbALQjzZJhT71yj144IC6yrbehrm4hfh/rdg+qyNJ9OF5
dlQXMVlnnrG2MrH1/WErB2ZIGY8iKAL51B0jR2wN8RXS88WK05PX1DNP8zkYJ3oymvqKAUoGeA2Q
k4kQPOAng7Td+hel05iK/j1aeUxDHKNlXvH4x/+h60yW21a6ZvtEiEChx5R9T/WSPUHYllzo+0L3
9P8CdL5z4g7uhEFCtGSRFFCVO3Pl8njRSZaHy80i3fz3UDXUbIoUmIwL7fTf77T8o+pf4Wd5mPib
oIQf5+qoxr0RIgU0ISqEO2aChSaTgIJYPLICN2VQkLbIqbqNteqfY8u9PGNA+f3EKLHQISPpIakD
x14TestPldQ8En0iZ8fiDScW4dWJQqrqVCn0JL2puTQLlw8qZpyTGOp/bsrYJdT3/RjNYF5Y/e/r
ASNSTInUN8yHLIodoEGUPPu/pywHl3/8z/f571uQt4Yf1qTwWeZXYxF/lpcpo3p1Bc6IM/L8hcJt
383cj3a6ZorTchMXJnxtrpBrV2SITxQOYFgR2fe9FIcfLx3Je5T+dzW/aO38Ui33iB7kJ8AR5TEN
WGrOCtvyli0/asw7ms084zO1AhKadQrtre4oOURk4LVdvkFO8IwihPm7LjeeHf8JZlQBPBTesoqo
dGr5x3r+iZNtZ9/PWu4tx0C1uOhLE6OwOGUn8b/v899zl2Mxw+vx+8csX4mb2GXrljw3Ca912/P2
BNb8Wrd1We+0Ebtep/mQgsZbVzb7cqx2aix3LrpRYIBmI+gVYxrs/1JicMyALfhA7jRlsz8Qe6sB
jWJn21gMe9UrytSHdTKML9Xo/9bKawAbq/NW8l7PDGcqMbPuL06vB9No2JXB2kMT12ddIRlv4982
YAI4Ed9WzTmL1U5GLVxHFKDkJCTd6l28HUv7zAjsOGUururijt1lbx4jnCUR9bVczB6KyTiXeni2
i/ya1jqtuFQqmWthEtdiUT06RzJK1EYXB4kLXDbBlibmjZYkt+Lcl/KQanwqqeMrC31D5+c5oM8i
casX5JS/8E/oXzx3A8NcVRfPjHBPquR9U+UuMu0DlShxtGnBoSfRuA47kgG8HnT47HE2kXidLgWL
Bz2LD0bjnyztB1WhJGBYwXaf88swBc7WyZINn0imyWh0RHiD1tgkurfDnLfvPcXC+AvyESGwM/ra
IbbIeFKTo9TF7lg16vCIqfsNbNpwwUnDglqPTca2Sx5K4nYlS48EE+ZcgNySAXCq7afQql0ysQco
pguFdpuQwijiXZtu9PaVcPm7j/cWjWj4U0CCQAztil2JlNm64172IYn2F4pJGFmRR2YJE/IjOo1U
vIcV38TsVMK4G150cDsY319aq0OqT2lhY28bise4gg/PzrFNTV4kXvLOWicN5BdDb58kJSGiCLbu
MC8gGZ1MjLSsduN0/cEiONj6KVcMsU+Q0spm9j5QbMkKKGHQSmHWenLzNUiLdYpCmeT5Dl//pqPg
djZOMrI5ONp7oxOxNVHMlCTJ/iK8J4i0+y73N73pb8Oh22TX+IiKDPDNoDTLWI84/rX8EGlPVg+s
jCa0KPuM7A8n/WtCFjE8Fu60gwQu1ZXgndpy1+nGoYQXrKUK8H9KlgbxmThhAHcELNE2Motz5fQb
PBzk+h4LRXjZp9+G8akzkdm14vVQ0ObtYlgdg5XHb6YrOKSS5lWDztPB2VYZO8REgZcBzRTcmBKG
9EwFSfuQB9WPCCpHww+Lg24b+cDFE/vXVDD8KM2t9KiRgGPiBiQ76eWKuKRIJD01/aqQm1xmXw6u
LnBhAG1x05Y7qFJoCFoIodJncgmmPZH+SustRIQUnbneSKieCmQdZjeMphkK47QSCoz8MGBYHU9u
6P5m84YVSNtXsnxzI+hgnjzZHVOCklikSNd+q62J6qwEPixNDbNVFvWYEItrbGL4fck+/pw5pG59
NaS3pRxnW4aKIeXVC5NtrPNm2TWaHO4LGxtAcYmo+qbrikt0v89Hfzc5wQPzuC3dRvMP3w49vwS5
lUg/EFfbhz46JcbMBPdryw5JdQCUoeuBIA1RQM2ypj7ZP5H+XEMaWUO83fuMWdwOtKBCuCLBjR2W
wJMbVzu/Ng7DGJL5IiDe82nDJpFMWHKZUDS9vevHYI0ut+kyAnPTl65+Z4KyG340qcq1So+ZRbNx
tBFjzABE36Qooa0sD1EMejNRhylqj0TJ1pqr1jL4OxJ9y4SOcmavIoi1QLppWdSm+zRmhwIWf2BR
HcpEeRDhxU/GbYNWbNksozgfx+hFafpXBeUTXegHr2qB9RlIeM2pa1hwQ56j8dZBxgwzmGm5f5Pu
hzlQtE5ozAnKQxC82VnJAN/dkUQ9zlUQKZcMMuaroGfmCTHFwwRYuPneciFicaokOI7P3Vj5Wkd4
IDsGbF4qcnfssE9QUvde+SfrcbtTWK0I4QiXnrbzqKrt2COcZOfW1l9CHQS/oZ+qyttRDblVgzyJ
pmWtew9i+1G4TCOq8rlxCParqjn3xJxHj2HxOUO9SiZ/L4Nqm0xYuaK3Qrd3MFO3JfWq88kz8OkA
V9W6K3GkVw/WQDo0a6BlEGyjd0746dqA3YRIwzm3WM9oPmdikZJpW8f2znPHR83OUiAIuqrZZ5x4
wZ7xGfCoHhp4k5iT9vp6JPabuxSKEFGTJAqj+LHiTB85IbKBvukM71bRQudPPhIoOVlqbVKslD6B
T3cs6BDEM96gxhgSBVM8apG9DxXYyTb4GzZ0ZD+bZQft3Z0HUPZJheabbcKp7OTR4pWmYGzrEWQA
sCxNeRScQTTKlEsVvQ5t/mBaxYcswp9mW59iNz/miffBeJbs8pyBYvcx74idRKLWmbj+Cdjyi1nG
rQiZpXFJd1r73OEeLQlNDxrFEOoaZc+G313jaHwO/e6HEdmfU80uqLBfa8lGvIwQUCf7AjnnqdEc
chYZPH86qtjdmY+JSG+WilnYsGDqBnZ4FGeMAVxzcZV+9BwI+14H8kehaS+0d2A7VS9NHl9U5B6M
SO0CPgiBTXnVuHFbhUBFGpFzKOTuPc63Z+okA+OhH6JzBaMVAWhb5MXGjBJo+MOWLecmQDAnLbrp
IcJ5waX0uHRb2qYuEHeFfx5jGvJ4GYzxGOroFT1f5s2PjJixM37x+tGbTBCKR6lYIcgQy0N5oQ72
UHbx1besK6fD+c9+BzKY08MDOtjaZKQih/GgKfduM4iUUYI7Czia0Z4qWssb54rW+VobxiX33XNe
ihOAXsjE3i2eGW864zDAnb4K9tX0cwj80wgpMDLU0fMQFyVXOxNOIXJ4j/Cd0Jqjmkus/exNOvrI
FqQgIwOH1QW7HpU0q9z6Qxpo1ZlUqpfEA5/H4sEVbxkr9DzF87vVqVtw6w9HvIjpIcPorWAtg7Te
QBLw43PgPhbd38l6qA5a+KDUF81qK/aaKws0RatezH7fGAff4HP/mLtvpoal6Ti+CbhN/aZ+MSJq
cY76V7YO7sVHBH4ThiuWU33t/7Z++e+cU6iPwLx2K2+QwI5wvF7wBLDIqHjbGLQ/UzsA3av1dorZ
xypU6/4vwX8T/Zx2EIdNtBPXXO/69iFxO7iLYILOk+fJW6GpknylJ16Ivj5Hfc1UW885x1BFhVRc
neyZDS4cWh4jaThMcrDb8YOMlTOGEkyvqwhbkAah5jA/tGGq1ks4JI3iERgo/ykr1S8gj93PptCf
7UwCVXO76k8VKlZegen223GoyTaKQjsNRFP5Y2hJdJbauerhrfq9armaGu3G0mwWqXnk7ujkzTGx
JJAm0JaDXUKWez3MuZ98YKA+w1ds19K2oCJor5RJzllPi9/8ybik5OlP/RR6oLpaaqw4p70mI107
nKBp2g6JKhV6Rpn2nFwK/73RRudgZII9SwDuOnL8gij55LLYKovrcizJs+YQqKneC2eqLlo4F6lV
xvjTSOicBp1C7bx4KSATPi6+GsMXL8uhRJSbsc0D/owYVOsOnKJa6TNHq9twJdTOBtrlbbmxwrle
zsYqRBNhKYsLOb2RHhI53agkH2+TG6CiVNbP5RBTYfaxWXTritG8TxoC7vxGLe8W+0n2rgl//HIa
d9Uco9FZm26IgcnD0GrDcwxboMmYp0XeDHKa/+VyU8a/ImHQGZUQKFWj7u8EFPZL4KbwOeZ7tlZf
nCG9VU4iTst3xoSCyiAgGzh6+aXFuv2s2oppYAFzKmPdeIV+cY/n+J5mJ8M17MjlGLy5nYIFafmT
e+4xgdPcQd601DVCxz1jdtcEwR97rOA6P+PZ333yehsxxZ2y6VcS/rKcUftR6RM93rlvHeKyD15x
O5zTIduGWVY+6WYdXGuLgq3UGEx4rgzI++gLNwsgqYSOZqp7VkVfX1HkHQulyn8EeUF5X1c0z2yy
qGGLp+xP7wVPlmGziPOgYzZWd9LqzLzEHZo9EG/rITH5y9Kgse+a+aE/5sey062HwI1J7rbNLUX7
WbEqTDaZZY0foUnljNFX/cVVYfyupT/9OjGuOdXP+GJS55iptKcuSPZbWbjxmUihEMr5VJVtMPEN
sH5OfcZrUlv5MRFReG2dx3Gis1Pq2oPeUtRiaF15Fm4c34qgh+bYUB3X9jrumQged26Zf00gVBZj
mM8hHNG4Nf62opgWJ52e243bOPFe2tpfBilXaVfmZ9En10LHClsrRK3s4NIpdfXyOrxOlQ6chiId
g+RRtolVctcgsu+jNurPtlO5IJfq6HdZ3qeZ+0s6OdkuH5PK2flDnD5bquOvfPBr+EV5eEVgkNdE
N+xd9ITmX2x9kjAXeumsSxLWAM6q8Kdj1epounVCH1/fY0ZDREuKlB8PQZrBvIgfnIEzWdCZr32f
js/zxBuaCiR9i8b5ADnKsQrrbyjIMEfS/eW0VbDKx8zcTGgHm+WTLQ9x7JFXaQzzFY28z/onaRaA
zFPjuUAnpn3FfqsJqNFO6tMX4fb2WwjsAIR2xyTaqsR+gq7FxTpnzG3V5AqU6F5kHtBnUqBuwlt8
aZkArcRIN3YVA3NkhfmAx8iGgqB1Lzkv4dosXIkgkMx1lUNwlk8JJ5CQSDrdaTLsfwFpIVSXqerV
zJmi1fnABSjtuCoS7F/7kk9wox/0ScWfsPzidaP0/sFpMJjZZZGsAyOPMRck8sXS8Q4nQ+d8WuwW
UL7D33XNZYoKDIA5WuIxvesjhFyRnjSZR9d8qPzt1OjN85TxWxgYNFrXJnNZ2M0dG719JS1LKEE1
90Im7V3RNrqCbjhRpZMPWx/HG1pr3Ydg0F3cMnN0VY0jBgwcxsrKmZ2kWvbgCOkxuaOBN55N6cuN
LkUJUpwS89HDGGaSzV/ep9iPi2dQyuzDXQ8OTuoyMEwla2bczV6VhVdSaAQPg7h8pI8Lk5BKL/Hy
k12DgvNCN4qfmY+pwujpI4XotPV7j8+jOcpr3w+YdGl3hqbQFLeGWugVNADzpbVxfuQ+AcP5xtIp
t9QwpdP764tVMEcUqemNH/vJeC+GXh6muKEwYZ6F6orhXTSQCzSo+CYjRkCYIG2yqVu21ZzNP6re
tt4tVxabMnLF3ZZNfwCR+30GMNqAnORkY7bvwoLW8QTvgrJu8TQNFNUgYS7Bl1TIiU1HtvPm7Mty
aLnpgMqkma5fXDtITrml/oARZLXNgJaVZnTKc86Dc6WrSTAKCNJYBedRYxMIfYsaSS/t2pU7DXTi
eCwNemOgBFyLqlPoBOm5ngriCnHevqeRxKWUxZ+xsn50yvn1nTPODE2ua8sJnz3NGa6mbT84pgqf
lxtO5HJNyFE7tNgND6Hj5OsxTR503cJzSj3mxnXs5gmxap/Byb+ZaYiTMBbxrjDGAmAF1g5WgZMF
MadjmxOMjn/wrfhCCJ4TnO/0DM2WKKYYea0qLx9vy43oTWQgm9xPOf5zaFCCQAs1mztWfFs3Heuf
NpBT+GpOdk2xgF74uc6GiJPPEDYQB3ykWtz9hCtD+XlgVPteFuNPXEIV5lFl6dqWj5iRn2woqqGo
232Mo8auh/SqM92/yh4K1vJwucf0RMNpaRz+O6TI7m0IWUAnJjp6GSylX6Do/3OjmZRIDiGt0Zrl
gjJ2m9n/OohqPNHGsqldL7+U843QGjo4Ne9xOeSQjPg+vtz755ix9/wkO6Ui5jqZpxJTDK0xpl1d
cSg1GN/tDkTJ/LjVCuKCaYAxrK42c13dPYG8/H3j+5zau4K+yn8PLc9w5+NwUL6Pm3XeHMGiYcoP
8u65JPyfRHb/uDwyTPQOkMLdrldp9OQ5v7PMqO4eO8jRLHAwzTdc/ahWrjXxfSyZnxHwjI5Y+YZc
THFIS5YcpZGxvutT90dkIOjgXsgfHMps7/BBShpP+QK1wGKdddmXU2vWXoV6denGGk/eEKZ3+JgX
jDnuoTaQuwRLySdAUPpTPy+ovbKl9nw+Bqotn5PuksrdUCKfYYxjmzShfzp2lV7MpL+GuTAfrEZ4
R+ySIAM6bOZyMLaymYLH1mTtqLy4O7oh06zlGJVq5aX0oU/OK1iazmduockfsT5+ErVWPgkDaWi7
3CmHa2zEbyQJrF1lBVvW92gi2N43/WABIbSst24Ympd+aiVzqVaQDUySrY82cnYjKoBtvRvgT1vq
dxRPj7XU21d/srKD9cdIQPY4XWrca+rJEb5r612PvQ+Xa9CJ/sBiY7Wg40fFXhRHkvnqB9G/D6ON
VQzZzQXL0wJ5ui05I1/AAKSu8DuwqEeUHQnU7GmieaQOsxcjZVYHSJxuNeJwIIEnxSmejTRuai/B
Dg/1hO000gmLnTfQ0uyXdCPcd/jwWMFmwZHy9cWv01zd1Ch2SGYNSiYLhtSk5zDrVgYpqlVv5/6f
lhIVNofW38g274nVDz/wT09rv5hYpPaKKTNFOqe0VPk1sIDzNyp+SiCfvRcmMiSdd8E5mh/S5bzP
ZYR9mObYlT21xqsxPeRlP70skW0ehJbxZrpp8JhmAQ7HPCsOFf6dt2iMr+msBAWFck9RpMdPWB+b
1WCyI2d0jffBe2YE7ebm+P3N/OBhLIUHlaWqdiFdfVsjz8sbrcfpAVBpQLwjY+Cs68mBrHx5S3Gn
Q/n3I/hyCKehmtCnC1+70s31rHWe8WBqdv9a1slq+d1o/L2CJTOOSrGepaCqfG+rXNtPPVUpmtPw
6yY/sdoau2REdnV1nYW7Q/HzXUxXPFg01fjMc1wKKG9V6+W35Z6UEP17H4tj3HbwBQyF+9Oo80PM
9e7gt/5wxk9n4BlU1bkqIUNXEkvygulfOLK1X5Yw7zoCR3X8XDSyOv934839DctDUYFm17IMC+v8
lFLVQNlLae36TPTFvoyFudUzMjI5HK5xVUTGzqPw+bxcFWSh9aeqqS/FfKHQKWs2Vtoo7v0gs4Md
2Pa5Ej1znwLlEzIiPIv5mChrciq6lby4wfMSq2/zWqwHT/S3IBvEOdFOIyuxg0EnJCCqxHtX7sTM
uQl/e9ZWq/QAEHtY7EWdm6+lQQlC0fPM5aOTMgZehxrWakdHtvy3Cb2e69AdLw3Odp1tLaYGWrt2
Gzx+TSlHXA2yrIi8KOR6u/VzdHmEtTe/oKTzpTT07GhPVk76KYpvnWnvctIzj5OIm8dKt6Jb+/8c
mvz66JZ8IjqnuFlTHzzGWhI8mu4kD9Yg0/VybLnhhX8xJtZeWm5REjlvnpL5xg2r7gg0EdpmPpoP
djDpZ+q6rmlu9teIovRL7d16BrFXNgfD9+ExwTOuFF7DGH1ndAA5bqVeDntioFzri4ngoYpsQup9
3h8mve22BEqqZyZ3T57HYEl4SDvFfH6sfRTsvrTC69C4X2lYpe9MobJNQuHVg2bO8Qs3iBAHo68J
n8rBco3oETYGqSoRFb9K/0VPCCANfnJvej97CTTFDpbLLAY1M380Zqej6K1rU+aHb3pD6TZYvjUT
0EqW+mesewWTrsSkXdNmEBTOXll9JgCwOazPgcVfn2It4zaG89kwqSSJnf+eWv8sSOWjZk/VielN
9OHOhPK8ml44H/eYyPS/TZ7EH/w7op0U34MLTyE5DaH5xHdwDrqT2VyRHKyGQZN/hfgFq1XP+fXs
OOZj12KMWB6x+Mn2AHB/LTAYmh6QWUnV7KMGbns40xuWY5VLbi6voychf+i1zJ7CUHXPsQr7jT7Q
5ro8nPzcwyYUPrIb8CGTvJeVHPcMsDsM/ab8QR/Wo9W66skJveoe22a+Sl2vPZO3oEi3gqNjxcj4
ywu53Iw00G98yxtXSYMAvWwBA3gghNA0jylIS0nA91LZN5GajGFw3+0hOMohLA/jsotGQYIOExZk
C+hKfFjuxVWpPwxhxLFKfoRO4RxcdlenoiJeVIRQP706+sJO/tKk3fizSpyQcm/Bn1wA0xLjqrbx
iry7uR7w1CWSy0UgYn5eafW2KJ+cVuDsiWJ2p3pzWR6BAMTrpqi7N7seZpwiwlvR5f4AyL0jPUP+
FkppffDGrl7jpeJCbgfyYiQtqgzI7qw33Afa5LyHoYZGOJbNdTm03MAhwSteQtEJgty+1NX0irpM
BCkck0sI4eskKQOEmV71FHLX2S7U9R6RPOFKDTr2TeX+LE0EG8mS9l4XTfNoZQwK8kz4ECJGelNl
E94KKwu2tl7aj6lvyk1Dn++raaGoCr83fuZIQ/HouF+90a3jAZaOGGGb2jHe8DJL/spu9q4U/c++
o/fDcHL16qSsDIOm48Lm0VkfpsYBpLB+ioH37oe2s1gr9/m+IBz4fW+aj4XzV+VgW9f/7/Og5jba
JA7ETcx3KnufUNzyx7Fm2Cbn1hyZWBEb/HIC5TFBNy3F9Fxk6p974b/Hlq/+97zCaexT4ZDcXJ4y
zd/g+97YxU9WNxIHDP82bsfFWzf0jiI4VPayLpKn3gw4VUQwU1VOS3Vl2aAtAcIwNbAvjA+fe1Ey
DseztFEpC+2CrM9hOeWUkOGw+Xkmji6nfCYTNhV1TXMAEihoHfN1eejOD9s5OI7dgSVrEg0bysyy
dcgO5kNT/JZxjUmu54r5Ie3nWnn2sZqDehqLiGQzdEV/1gapK/hvFfa2hcS03Ayo2TXSXhFp6Smf
or+LlkhEuHKTBq8j6mLijHMMiHpgyCy7b0kvNZgBmnl7rSEU/YRA42N3jc3nbAAsGnqZedUypQDB
9C5WNk/d0qIn8at6/aWslL7SCy/4VWPNDYLwmZFN8doKcrVlZAfPtahZdxYMSyEH2udGL7BncV58
DofQIAfadm/G6Lyldy2z5Q+tzYvTBMpqszzsK37rrm7FbSCH+WzY9hX9OtwNRZQc2hFmdScg65dJ
Xf0QRkA5iRhf+9HJL7WPKi8zv/xBM4S/ih01MRDyxabSQ0Kuqe1cBpfeqkkIOrrbzrlMiKXdytLJ
KOiy3JktlB97vqkAhq1a4Nn7rGzcmTKsdkDHy3BnpWVzl8nAVNAujpVyOLFxpsaOXkIKBd9d778F
zdp1VtJAVDa7FC/HLEpbAZkXeie5rs+KtT1Kdqs+JYW0Boz7XjBR+EfZs6A+DSZTvsgGyL0c7Ccz
2HbNiLN6bbSNAbO/rc6wNqozv4bv0WXL3bqwwr3RgIUk+W5Q5jHrxuyImguende8V/p+ObTc/Kcs
G2ZICXhKsU3JertaUXCnn+PeJQ4etPq5+zT9WJ0Rj7pqtRxZnrDc4CwGhA5CHW0us8A6jgEDRjOa
weewQ+lWoYbTyeaodDbfpU3evCyPe8m+IsPNPXnKPvi6f2tZ9fNX2qfGlbOcB5pR2bQ/m9Ec+rAA
pLj1c9K8BWGgwrWMRf7Ao28Ryw6r5VEyZM3j6GXtri8ia6ONHcILhLZvJR48QLarYy/ZNfO2SIWo
8MtXa92DbzV/9fuhwYzBT2W392dOE3mrteu25T2bv/tyqKE9zqJf4L48WnBG87MoLsdZW0+PhZXE
t1AwFaOvKfyRBFW6YfRqsWPw1Qf1LDAlmochMX6n0rBxB+sdY2tNZzTeJkfWvlAojVF/s6qORJoP
O/X7qwjfK5dAAYHQ/hTnWvQRTA57Ms17AdtX3HUkndX3cYd/hKMP4Vpuv18krSnS7fJ4+Q97o3Cx
9qMjVDpx/lhq/3vi8rjRoy2oP42lq+5clhtbBv/c++9YDd9bh3izmzC9YSuw8PfUFgtHQbyp+Vmp
bCdgvw/RYKDHUCPYj0gMBfMr3TVC0tSIn36+1wV6cq5HtEaqNz+Z6BkT5VZT4Ibz6TjULL8l9HjV
9lg0KOywBBDYxADSg/67a7Q/rC+ZfrawN4L6TCHYLmumPaakZjvV4kFpKlpZNTEof2i8tQOnVNGg
npYeZZZhfjGVtMk7Vu9w7LCeBYdZUMdiwxYPj5OvmXcu/SROWb1zEhZp+YtoVXPRYcCv68p4VTHw
Nup/GCIWCCXYd/0gYHgdPnoWpxu4OkyoiNDomHALP8O5mfwiKfPEIHlnBFPBELIkDQg/POpxvuO5
Hfz+khnkIjMvf7J9rC4ysq82nkLeLuYzUdGy34q7Q+Cgw4So9Jn3qoPv4q/New6z4RLGqBZB74Mh
xR8ccapZ1ZX/IyjqY9SK1/lcstcDf5O1xbszwNLpkvzR5uNnm9Y6S343uYSHrn7Pb2lsmqwiC8Lh
Oq4iJoBy9dE6/D33DlrGCL817jWyH8q4jJ7PkJUAbEJkz4+Dt6kTL2nu35mxERtJBhaITvjbqLoP
zmf5SmjDI9noYp+ZYqOYX1eW8WWGzqdWfMC0HldZpcgoVk91EJO3atbIe599oT4rLb2UNRtLfyIR
4bWU8HRi50jkFDDRTRfzYUolRT/Yj2qW2ivDNsyNyYjbwt6YzDQMjSRbUzunnn64OfIcMA9P6VTT
kx7Dcw2r3Emfisl8DnLnhmY2I2HddVUR/GqH6KWqjffIH+RWWOOpc7FRt/OH282cByOnj0um2c4E
SRj3ahf1+t2Lh7vvm/e0aHBV9RVo4fQ8ki7ArEPWwntjAueN7a+m879Ki26qALvtSOpLuLpLJzfj
U8ILSpq/PY0spMx3FXX3pJMpilACCr8R1COLwPZQDcUdyeiXHeKqxF3JZU7IlRzSTyozEthU8gF9
TOG6qbZh3H2Utvdu+BoKm52eGSUnq9CLj6JsqRmriMFkIz4mtmzD7EcrQTuXSkn6KlgLlXiovXIv
K0duXMmFctLFudDvVZlS4jqme3+gJEgffOItFBmHGO1XsP4fWW9cogCdr26px3CTqVk1tX0lEykZ
OStsXBuWou3sXekMJM3yoRXpi29HYjs20CWQ2NZ2YXlnOfWg4Sh1c52EVI/gXcsNfFX0xVMudIyK
CjvfIL9Ke0cRWLvh6kGVZZtxZmMmAlOJcqq25OTBpqWpnnTA1rsyKVjf+6R1feDcGaFtnDHE3tMY
9IFL8VyUXvivcfqZJ4CwrVdlK7Ho1+GJrPpjXLt/0qihDmryr2LgO+dIavn06eNhw2FBIjmEhtAg
qO8UXuEVDUNmwpZyJMloEGEexGG0CZsNlS7WI1b3KrsHpTTXc6ubFtZfHgPXGfPQ42fMuyJfT0L7
0hztI8eEUkg8UU59GhHLVH1Sg3Mu7PwILiXdFC2VVxiP6FTMrR92wtmQ+qzf0gtMgom6vSJjQBNv
yNbctUzciLrGL0cHgfTlPkK7YvWLMDkl3Z6yTYwYTstJdWyeq7R9Z/H0RfDwyQ2DT1a+e6/QueIT
jLcGgyq+sqbF4Df5qKekjV810lx19xf5kj2WZgusJgRLqN00C6w2hoZjSUqiv/TbbUOzmMcdzU9V
q2TX08TV65WxqiPBLxhOpBST31bW/Bp9CCGEqm2lYVQS5U/CuHwWuhS3iCWOQD33Rf1pu5kASh89
BjSAt5x9YUD7mySkJcJwqo1pte2F0dUv5YKp9cJzXo3pbkywGnb5C8VIn7JsmV47zbuZ0FWtfPML
MIQN3f2ghpG0pF8f5DSJa5cNzyGNfk4OFaY3D37SUGgUOOY2dmMYQaAFdBf4c0z0FN6YtqaANV9F
QXj2E2yA8CtMB15jbn/RMPGOkx29VPAMD7hY1YTeauqCe5ar46RYrErG6R1+Do3mmwDhiZqi9OYX
3g9lQlVh2HdnyXkyXfonbIgNdDhGLyLgexa+ADaaBmsdNIEXG59CYMoKCbsbs1xexcNrUOBa6iXz
8TwmxUHrvQYfsfUN+OimwDvRQTw3J/eP7QBsh+X7qlE449WtR+sb7HBPvVBp3CRMEgezfK3yURKN
ivfCbccttUKUZIBZ9hzf3tJ+AhmGio7AP7jK+PQa/LoeJyAiysN6hNe04vr9pnntvRbeX5lRiqDy
DLKTbXYQW0xBSLR76NL+b49Q7lmcNsM0+2Cp8canR+0Ms34c8fuJSdfJqKsvAxVzXYqetF1Srj09
xYqZ4uRj2nTCUH/to4Dm12qd1jhNRXHSnA7OVk0TbNp/GanWbPoi4/Kv7ULWG5TbMcMzAUGxHrj3
chsNQIqqKmdT1vy0mMqvEiXeIL9lYOt5tYZW/dabiaFqMF7qPr5LRWDY9coa6x5U0J3yAdrh1apv
Ip/IteaI/qnz5GqhuuUqyLcjCuwKTiZZZCKzEKAG/PAeJmAbdBfrHtw62D5AiEiYulOa3wyHoHpM
jS+ynXrpMEQcMWv1NIbC7c+vZZORBK+RCcIIc5k9+e98PGGMmgfDMFx6OZGW4kh/T6CW06Mzj2Gp
LY5MfSSfF07Yq8FEtP/H1ZktJ65kUfSLFKEhNb0yT8bg2X5RuOwqzWNqSOnrewl337rRLwRgsDGI
VJ5z9l7bJO6n8CLCXAOFcl56T3RrVoNtRmcS4b+ieeJaaD7aNzmdk/nW7S6GOeSkzwPOJG3kGZqS
x573rKvia5CqeQrtM2gq8Plo4tqWpkWSa1+ArvKw7Gi+kfUMbTAmgsKixtV9yqg2Sqgc0o0xVd8F
0RUXszXm9OMSaQ1EAVkSjl2VMTNk3rw+RhILfsuJuk9fCSY1jcOQch23w3A2a45QyxlZcCv/iOgI
DAaLapqxDyS09yAD65K7rMdele1ShN6xlW9kZWdbx44SuDLI+YHpPzSoWzBglekG629A3mH2K2Pl
Nsl73BbOsLOFq2/1Zvolo/q3N2IAMamKF5VPmlTPgxbkqtF4j9oa8V7G4QxUS0bueAw5OUft8Ek5
h/GbdBtOofaz8FpnXZkZAln660OoPdWJl9ENr9kDdN8ZEodFpN81WQR0zZbvSmrfJO3SfLGKpfAg
irlJfN/vY58w61551DUt/eShV69J7HEC8IlgtPr40krrDzS1zO3fU3/uCspp46exiU6w4Sw/IFfu
Y4d+OwuEgITj+uauoO4JxtzZSI+NeqZv8ip+DGtt64WQKEqlGgho7jLW8Q72fUEWO2JwVEWA8Epd
LI2aKcgUok3iWAdYx3+Msn3p9xMzxMn7Au3lrSetLaHRIaKt9MBbSxV9aPEwq69XKpgWrjb05zyZ
yDiu5FrTECCw2aiE6Wyqit8NxPnT43n9pPRD5pYXVeFaLurrVJrfOju0dnI/7cr4doR+X+FFwhK9
qRS7YHJJZnH1Ccnc3DEOEWUUIoLTfWCQs4toX6zKJEfcExb9Oo96b+cH3os7TNqS7drFatmaTk71
HY00uE1iz/2JPke08bzuQL4bxUgefNq5Ni0G7c8YT8Fal+094O5yNi6wIw0SkkV6t38W2FCHZHwt
aJsAUoZx3NWfVRT1q6C/E5FdkLm0sNB+bA0NYTKBgjOpFbWOzsFtmUwOTBr9RNTQozOrcaM5wb2Q
DQMFvloLbR5yOiX7eRvAXVRe/apVRz3NTwbRmmvgUa/wEjZj6MBcSgFbNXbmgUNAz1mol8EvSKNN
64k2goEY0jHyhSOS18iuSbgS1lpkjQ3Eqla4JzD6GvztUs65U9beGSo4ixW4c91fFkoGy45ycVln
3ku8Llr6ETgjQnQeRzviT1YdI4lOZBjZXADKvUGP1G3wedhS99em4DwH1wiPrjPh0YyBV6QkIOo9
cc0olEubRZYlEj8AJKjWMhkD4RPve8oy8Nyziwc5rTsC+SAG/EQCOImOVk/0knPE4Jof8pL/WItl
cpjVkGE50SdiuV574TPTRNCeKa5Sr6x2KrJJqRfyiCyNcs+k+nXTYq3XiUsNDU1W7+pNUAkLzI9+
n0zx3eSa7q5w82FBn27TdBi66WUiR+yphHu2/a5eV3sTP9uitWnWoU04DUjV6XLfOQOxtqwrYMj9
eDWyrl05V6PQhT0SWOxVQ0nzkLnvsOhrTMEuPeu9R0QP7DC0434Esw1lqLtsLr0OkZBqt2QuSbHH
odddWXGQp8iD15gIbk12V3m7g2MBJrcLPgAAKtP+ZdAhWuqtai7TBB/VceDKO6X5ToECzD3Dz1vW
wQaVkLbouoZyvy0+pT6p9Ziy8e9yOoeWIGbT9jGiwZKSPhOoLKlJs6m+xQBAiqwhPVK4X3ImOxqa
r8xxjDUoTg4Lja65alW1aDUThxMgBm3enxVDS+YmXEbDcz4FC9imD8UxVdnSsJt0q2vO2aq0+mAh
5B1MngVRyeEV9SyswIVSV9/F6HnZZzvENbs6EdFia+QYBwYjfAsZ5Kza3KM3q+evIHqf3F6c7Y5i
CA4NfV5769BtXPgpSNfML3GO6cZrlim8ETYCPD9R1Azzrgh6FSEJaIktwrk9hPEaUnRO6S/MFh+J
PSzW8FlwGJBVY0kLZXX4JxnduwBEdtT6FgWKoHHEvg6Ud4U5zUC/DWkvnuSdZuV/PJVgEM7Z5NJz
eEOJfo8qq1mzTXUXpsuayTcSQ0MaYUwKI9bhXaBzwJS9+A13Yz82jBCqsWVWwVe472G29DCRSr72
67axzIWth8NSVwzdaDwztjEBlNnZ1cZNIZWNgND1vjOTE2Xo3stKgHLz9mVIoIxWoTBULnap6b4Q
3oNbZCe8agUAXDRHbgRXynthtRcOk6lEdowjiY5cGMK/I0dvE6TnzjdfvUEnZXKKT4wQ9ylpj4tB
CiRh5pcXuF+xC8Uy0o6xSyBZSyq0dIoz4YjpksYMXyYE69g44O6LblkEwS8XTRpAOji/g/G7mv9c
iKubyL7sPdUhO+qSJbRjfM/ewfj0XNKtveCPbfQ+x9OwTxzq0r4F50gZ/5nF7ePQjFuJIo6hKpt0
ao2tkM6LzA32EB1xbjp4QB/Hsmd12s4UhDdT4SwwhH5ULrFbjT/uXVdBtM+xJBOPhvBFveURXSY3
L5mytvCLi8q887KY4YjMArbRf0It342GRcTPfJEwT9iGKA6Xt5uSSguvjoeQd/TrPZvLbe6BEiKW
sUAVB2c1zHvjMPEaD/UIeiaxRzSvrKSY52fOjoIvkEWHKE/vaz1v920f3ZfEIe+g2D1Vs7g01b7Q
ulMqcY6gR85EIkh22VRNy7ZVPkUggVta7ucrHWs6iLhp5Vv6a+VW2rkYOeHGenjSR8x7mo4x3Yf6
1Y92upYGnqzQZ8RvhM0Jn7K+AI3e7XvbfXeqE0iaN1EQZOVV+ULRVdozSXnK4vxL0ZDqW/UIHrra
AYZv2OkPEXnl8aNPF3btw6SahmoLpYRzmWIzQoP5PRf5I6l4R1uaeOLBHXcRU4HSze81tz17w/TW
u97WyZKz8AHAJA3eScvDTJgWyGTY/7JO1W9xVl4Aca1E9mKgcbybsL5bmkVOJApLzjw+kqzmkElg
sjGzi0yBBnNdSC5e78qVEWFX6PEada61bKAzTl7BDrvLD8gPzp5WUAzr4Trgw68lZpWgmEFT9OpM
F1ZO9uowRE8CjB+Rqe7rsvyozPRTa+yjhjxqIycFRJ1XgmA2rMIts7IAgq8gS31wj22YENbq9sWy
Lb3X2sTcaFpgfktEobAX6cXljzlS/aOrXDAaHN5wD9z66DZTu5n/qc7N7Y1Jwyww8mtuJgED++RX
Q9gEIvWsgUw6xG+qAHVjEPKGk4VmA28OVreYSoZ4CoY7w4kUgfcgaQWrJQERSOkyiTLJLmIm4NFH
aJlrloBDkpODZSRltAo1mIidyZpkYhJpq1ZgJYzwHepAnfuKhqMv+o8eG3JaSZRjhvPZBeEnxfFj
LLu7tOzOciiWpdXgNCxg9k9G/+pF2UcHgH5RFfQQhibcm3b42Idyn4jxayLneVUP5jnkZMpS2ptL
FyYZ2R29Fz5Z4CH1QnvKbc4m2ux+HKyHJL0H4D4nEFIip353skrAytE9DtajjO11HBSM+61fKO4h
W9A7W/eM4FLyCUfD/OSoBwPq9wdZZ3vkTmoJ9Po8xtvQ7cIN3fJqFXs4OmVrftdxtIGteGAMQWc0
+2rKiUKgtow1RLLfY0JDQm+oCEI+6C5v7IXICRb0MnFELv7oJ/YKXwo9E9Ffh7r5hYbygJxUX/RF
SZA0fb8ikHeGjpN89rJ6yPRRbLMM14P/wmhgEw7yS5J7u4ib+sTxQ08+PGkNc1XZGu/RFGS45UgS
5EhturNh9ntvinHwJbzbjTEgFsaAqg8xcF7OzH1r/9Kr8a321G6wMmTrzWs+HjJAn3STRzTZ4V3A
yuJEzqNtmy+tDsi1ky+hE3xW3+NoParAWbGdOokA/CPfEb69FvxXtz9NUXwZE5FtAP881V4OsVpi
HajHN6irUMTwdUJRoKcbtlcxGaeON6sW6/p3EIVX0G6XrmQ9KObyUDC08DjlqIazUwDBgQnYKqpQ
Ks62mdAWT6U98Ta03rS25wMkwSipauMtoeBeuZ1xBfriEqDaPGRFPQcuWy9EOHyI96ZxNrGKUMey
fSPQsX+3a5BqKY5Q49gGnH982rczL44iFTt7EXZP8WC8qvS1i76hXlxtMw0Wl6QRWxkqaI6+egaP
vC8m+sLYiBYScYmoRqpO1gMEsAlFoda+2DpnsSgef0VoyjY289O1MQ6naYRLOtpYAui7IQxkd9SI
z8pqyF9xiVrEncr3Wx271H6pcEei4Lyj5iSCrSnOgSb/IGraJGP66ZigAsge9y4y8netpe51Gv61
R9JmH1J7j54GN6cEtzJ2n/0Yf9PNtOEaVt+Tn3PM4FvDabILrfFDsdBuJ95jk5pYTd/MiF3qCBqR
hVXvemuuvyXj2zSHslgE2SmKv1OynVaErk8wyhqGOQSEEgiI54YGr1mQDjOOgbaodOLpmjm9msOm
LRZ2ZrEBzdx4HZCcjVliKDdjMYBnqr+Mip1qxDoTkbieDdOvSOtxLtkxGX9UgXlxrumYo5z8UpV3
MApEr3QGYFuDpiz5dGkhQZAcqZYxlsXP9BbO0t3CyU194oB7D6qaHE06TfQFfI/eiY5EDt9e92Yn
MAWBJjYy5UwI15EWxFbA+lj3GVzAbtwHfWdxxsCq7Utmh532qufRd86qsPQt/80tBft5CeCxxNwb
9rG/xBu4hK5U0WncWW13b/QY3emXuZRgYbY11nVtYt5ssBvXX+EsNS3o4+H3Qt1dsiJHhYmxIzkI
T71lJmAAegNiZswMFatgWCG02ycRTUk8eDn2gTFmp8f+ua4iaw2JkeWcrVxr+gc+WCwKd3KOC2u6
rU1o/BhYByJ3V7HmaRwFt7UlOXJKUMsSzfLCdTRr4foPoJ3fOjLiAUowCBnsq6/r/SoM+ge9K4tN
l/vPgRiekY3iJykGpETR0TLt+9hgIqCjl2PrQtywLU7EitwZbrDCJYqzfWLrHqCs2ebxQ63pT5ZV
Rejt/fewZ5MC3eFuSvK7mA4iuYH2Vabmo0c4q5RET+LZ3xCZge+OHJgy8gVYyOmDpK0lbFUO1vaL
rvY7RofrENFpNHK8bqPmfPnlN5KzN/Jkz5TC3BdoGyGneccK7EQvCQ9qMDL6kU02NW+Xnz83JdqR
JPPvLWzSWl7tqXPedD+Xi5It0rK3G8rybNhZNo1/X0+29A4QlNrtyrNNYJ8pwxSkmgY7wmWMRGmV
mMYDQFx/aUKYH9pi7yRgNHyCqYpC/4RoBefZnZXiLFFORsM0MKZrTOTLkq0uBBkPZKHd/GYSAZcj
tf50cYQLC9RLBM+pbZgJV3PIuYMFgf0VUIDRRR6JZixBBRWs87F95AsFgSSyfolIvpvUgsca5Ecx
IbbxtA2+MxYudHRazSIsMLMyeMJuoD26xE+g89hY8ljG7Rvx5wFtm2DZpvarXXd3jQo5CeFUW0Qq
v7MHce4MRMpBVQNGcanSglo+6+qQOOqDyde2l4zjaJlnOAjJg/6TiZjGVkRMaZPkZwZSp1ANTwMU
EzYGM12J8GQIv58NTQytxfdLCPiS1CLm0AXecZEcmWTFi4atsNcWzB6q4LkWLlkkoEaNhulqIzRA
+n31oVvlgebaw9gQpFnU76DQ4Y734WUm0U548Bj1jatEwdvAgeebhyCXv7XcJfbCvguGhP/ZW+p2
CKs0Z/4RRHRfi4qas8YTEwE5dCy1SMp03yn7kxGa1/h3sVFnSyeta8AXhAG7UfjL9IpnihvOvRo2
4KjfIpgblm7u3yfgmbbeMPxy6aA7YXIJlar2bndhljItp3mkZWM2pGVAULAangMbnqxTztutTB6b
NU2t3y6UQqpsorqcjAWR+QwLz8SwEnClWXP4OPVrGCXEbNniOtBywfD+aXpq5fvdMvP6OZKeqHDd
VF9OaEwL36FYJj38hW3ZS8o2xvGpCHzsv4i/nQEHJXLnwC3ucs/Z1AjIUFMgyojcic5L8YuW+Dmz
nrHNhEuPKf2CGu9PL5qTmefbtivBz5qtu4pqpJ0pCoUp6e5trdyWSXxyEnysxcjH3aZ39J++K85B
C9r6eCNei6n39l0OcVHXc6QkIZGBtJ8bWlHLUtd2JIHXK+mxcESMwH2gHgPULHpezrHPkCQM3Qen
5BiVcrMwOZ1OA9IfKZon+u32zrYlEr60OwXfwTR4V8JfA6d9orZ2sBs+kAkzQxdhwOScA4vHIRly
jIHYm3syiReFQQ8b3N7E95BkXdlb4FpAE/ihC2wlhePfy1ehoSvKMPTTms3iE1+rDqPcSnDQeLK/
c/N6wynI3FCQreYWkpCMjcqwP04RWk7PUnS5df9BRvo+sbts1/jds2nWfKtM9gPUoL/R4z95EwIE
pwthjyScJdoQBU3mcUy0NGD6V5DVbAccvqYR5Hd8ZURzoBcB9bRvxnZLuYm4Sq0bNphsZKNX4omc
he6w+RVoPlu4gYsiTuf8awcQapS8935UICEgl5cJ/IfX4a6hC2/57cXhQ5+y6pXKlwS0qT8Mifc7
HPVh0RKCkUPeWWRl+Tj6J0OODgEnCJk9P9v1eAnikbdRuV78kfSaWrBKdcu0ZlvZDsWGNlsZkKuh
diIWIF06ehXhue/cE2sVC2faExpCmvGYvSRVSmOkemVn1u0zfXjTB9RjOMrd9NhUNP3soKOxh1s3
AGTYZB18bTBrcRxvXEiSC2NI51gv9hyxRwtuKqh/Fm2t7W3f35rTYK+zcMaydtW1C/JTUxBoHtLF
gidDRYzUoW9T/hHySBnWyolunPu79MiwqQonWUddd209yS+jzELbkxlWt6omdMI2zf0tOVWPoIKh
ycQaMglkR7lePkzIFpe9yJ/0Pt4PoUUfFJxKPf0WNYjTJHtu8/Sri8331uPL5mXacyRpy06t+hCh
/eGbgFuTwYF2MKIck+WwsOxs9yUa0oQTrVlllQmZnPS9fKTfSfed8podPSWZb0xyQ07Bkjr+nS7R
LtWHF9pEC7fiexNmT/HUfIyfejPQZNNWibPVS9dg5i73bPNdApHoHoK4QubtYVCsEbPBm2DEvHZD
DHsgQjYDCJByvKIhejVC86scu6dpoltZ2NlL4ydPrZS4Zr0FNUOuksPAaXrU3fNUZ+96hgjJNjIg
ewoUeVU9YxRgCCC2XpuLrU3aysSkrXNid2uPw1HE1trAArMFennSLO0rdApFdgI5UkwhWScGfJNz
5xM7KQrqgXp51TWA3j2A+kMAOjZoISEZbP4h8yIYyfIVo89LG1frpnY+C8vdm379p87KsyddtZA5
4yZ/b1BUL6s6gT+XOlC0GLNWRPfUodrjy7ywuYb3TUKOrlf3bGfgQbX0ZVAt07zjrDwQKiUkmDw/
t5jyTqc4B3Sa1Gc18l3CYEaXNYa1EL75yIoXiUHP3QfTz86ZdEDQ1NueMxrjbLBlLV77wBJflZZ+
p474HkHaxS3uHodWc/s6KDwPbmJeW40ezRwUINFxL0jcYC5vTKtcIeh22nGV9WSKtzJ/ZWcCxwqZ
IU3NDth4RlRrMb9gYvFche988p8hcLBniSY4QLkdXJGLxLLEpeV6p0ZEMEu2MTHly1oRVhBiVSTu
1mDt7Q10Lcmn5UnyamIB6aoZVmbRrZu+IF5rwuqggbkGHINZkakMW/2V0Y4XsysgdlnDx5SWTzG5
Ir8w50U7grDo2hDWypJLRikg26lgHXTBDQmdj4TAzTtsQ+FyyPxTmalXS7fOne68l5m+cgPzT0rs
MRbWzl3KcNmhh1kZTu9/BmCi532TAeFIFke/jp4xaWGq5/yQRV+6mQ5U9W9Iw79Ni+YCYpzPPBtf
1cAeUkacNjwSucukOmBE1ld5RtXdCESBiBtA7r4MtfHgCE2nLo+gNVJ1BSGJ4oRm6CxWtbGET8PX
gJbXsgxsa0k+6Is+wp4TjObNFg8BauKAqVDbsIy0af3cNxhZDM5zNZOPXv8smnEfTr5cO9Z0r1rG
hnpEni1SjhLiWrGRZDOunARpfoyUG27XyxRl1UavVbfSfbfb4O3+ynrOSJpg7kkO+xxyd5oMwKVR
/4R8aqW3/MIg0a+CfwDmjxXvPZ/WscluRuyCetSxVkxvlYJrFZr0zdmCfIN1Ynmg7lCGhZioX3VI
RpZTj0JBDz/rjGa/Xnu/JoNiFsjdta/Z5Xb2Xa/gb5Xt1NN6Yg6EE0R8TLSSgyKG0+LQbo9Tk/1E
++rkZsN5kkE4EVGYjUSqgSHON7aUaiUdCqNUAs6jqWfriSDjhzJ+HAnVNYcZoEJvetmAG15WZvfV
aW5wbsRHKemiO6absS2ZfrOatHfMrjZSAVOnvRtrfzp+yOfc4TMNGUL3oWEtRORSWFYbo0Cg4AE7
GefpgS8N/TTG7EQz7xoV/rizREE1PA7V2m4z0OXGsMWW1mxqzUm538t3LefntRekH70ZEgaSB/RY
AXMKGE4PZboFsa1ic1oEAaBFL77krfxua73EsA12enTHF19BTFeCHlsigMiFWHw7M5r1OlW7Y0QL
KAKcs84mLEV9vUT9NDXRa26h97Z6PSIsRD9RvCusiAndyIzVf0wTho/+SdMSY+H3/nvrAjHLevWn
9UaasRxUGr4EvaJXCX10CbcFKHhr7VQtamoCEW8MhP4c28Z8osXnkIDPK5q0pEXQnai2jKgsET/N
sokQX0nVdicHSpTJoH5dkcezaYb6kEjxngH2oBHf3AmR7cmpfNYSRjWmtSFwcW5wgpWzTcNZRkZy
X7UAtE2aISHque0ELWOBb4sFKdyoeQiDzpQJU9PiS3VfhcMOWx8oGz3H3NET16+jzggVoeXeTtvg
auJ9QcwOmcwpALT7tb0qDHSEaqS9hmWPTDTWzIQ3ppyq6ITnmuk3sIpFlHKq5BCajIB/Ri/sRT4w
CXPpOpiVD6opU0+FoX+Xph5sDY/4DGBoI+dL3ruuZBM5keEF+ogEXS1hnC3dnuASKgCpsXs7mhyS
aZwUayHH+tAIyKe3i9tNp2qqORfvwaOPDG/aYuhtzxE7P1dxbjWo1EtkPD0GAmx2qFKbfuRyCj38
moFN8S7bEnmiPCGQ0zZJaOJmne+6XSAdp2QT9tHpkP2LOS7n70U0B+Mkt3Qc8pd32F6X3YwOxQEN
YPR2bUaE/r1ZzqArC04zZ0CVHyq+oenPVX2mjY7zRZAHTL8xXlKlgka9XWjx/67dbnozOJUYxxaI
3V4rOd9UOfBANs9cvV0QBkG+hygvYmbXpnM2T8LJbUHTkkzVeZZ6u2iDovm5lnt+b6xvd2Kykwh5
5wdlhlnzgsaPfP7SNZEzwCJX/70QIqaoHk5WHmkYfcwvPwNw6PIKKTOMpUtTjA2CDzQy0PSGF+H0
fFSZIm2KyYjIS7qtEtFjMDDEahyQVOYwERwwvzO3f/h2ja0Ob0Kb3OuaDdYAS+gUZkDhDim27QOK
1o1jq2M+f7q9eG4korEoRIk3OkvXKisY/qkFFiAUjGkIR4SOfxw03nU9Jvni7ydz+7RuF3L+3IKW
SAfER0T4fNyOg3gU/rozxEci0eEXR+23COlFKN4kx3gckbKu8rJmPkctbhnfNER/k12n4TXH6Nry
WyatkwfwU/i66pn6nPzf+yIYn5Fquru9Vz8/Zr7NScv22QTWrWIWP0N6G92GH3e7OqQmoNs6HyTR
ic7Xz309Op2fH3e3q2HtlIfbxZDP7OfaQVhwownHbuulfMnmA3Y+TG1zcol4S19NSeH5czD9/3F1
O7iCNA82EOxOnCOD+u12SLa9AfK2hPhiqCRBcBXtQwQO29tb6t0IvLc3W/3z1fj5fvxzs5A5UlVE
GA4faw4q4HC7VoYTbbuGOSPCCFqitWwOPxe6/99rt3eMaQLj3oYJflS30yFj43QYVYqOab5Iba1F
IsiWpEAXQ8UNlLCv6/jazheMFbqlByFnI9yAunEURBHWBedJcE3R1R8TPlyzThhk09aNa1ojQk0u
VkrfuTBDsk9DPB7a3LKWnR+1qJnAvTS3C/r7EePo89/HG+jUFmabyP3t6bcfmJFHPERBm+D2rNsP
qjFud8lE4q8RG9bRtvxLoIf+pXZNxrQ0hvOCu0hCQ1XjAn213Ly/vz0iChr/IqzuAxn4HKH0v2fm
HazwsGK1Hs1sVdF2vtqaF16detDXtITan/sGQ4VXzSuIealLE603N28X5IurowV/5vas2/OxHsn7
kZNE98+jfh6Kx6io8u4c5fHF00vnmNSduJBsiTEBWzR1ciIu0XzfiA96nTP0Xk0ii2DjsBNnIWze
bw/5+zgnPkKA1O5vv2iYKI45AKY1mg/0u+oSV7b580duD8CFI0hJnCjg8EmyCvLndLvytloWEp6K
YBJdQIQmXi8Deu2xs8508qoWmZ3aF6F1h3oKrNM4P5f13b5oZAAsc8y429t9twtOvzZbHBoBf+8z
xiQ7zfvBMa6DvarVH3qR8bVy0/FSVWtF3+vqQdx0kN+dwdmaF8cZH5NUL45tG1mX213dyFTQJSVq
pSH1uN11+2GCcn3vmBQDt/tuF741Sj7sf9+j1dR8ISWVMInH+fvQYpDQnSrFDH9+yO0HiU0WVeuI
179//XY/TKNF2riEmPzzqnw2X7SkmcvfHjHOLz5v22bTORp4oMqtL1CXC88O7qv5ovHg1QqS5/oJ
A5AXDvbFKF37orMiL0tnrJEech/4J/sC41zNpFImYfN9twsfUsRxzmYGHfH38Eo0Ozs7wmfgdhxo
TC3SunPX2gSktO5Jh0Qu/6ycJDkq1PNMhREPdC7zYcVOFLb3cGnrRxFNj03Lfn1y1QrT36dsU+1S
zxdFo6JNZAbR3DoPLrcf6CUB9qaLbMdGR4ujQWXpnVL9/vaQn/ua4FhT819+biWacSXn4jiYwtwS
Vx3tKo2gDezG0xlZwGIqiZ+ZJ11xOZzCxv7kjPUiJRFbAWVWomKU95Jxenq20WIslGbEK18OxGw3
6yk2npLe9BdlzSxWGd5zZQY7CTBVBrxgVo2F3TgLx0VJIv27AX/SiNOtVeF35cNqjCs3XsnSWdRk
7Mg88Ddx1n4HQ7dPDAxjdRw0i85Mm4VfZl8qJWQUV29hqt9OnemAwPdhYdH1cnrSrYPqU/iGtbPC
mOgPxNt8o+9Yqu3DxGa94tfc5Wr6FWrkkfLdP45oOGpMuly9XTitp7O/G1xtebsq5tu3n9hZCVoI
8nOb3k9SsWzcHuBnSfDfx95uV0ZmADXlWc0/14JiGg9T/k0+CXFjtx/+32N/fnJ7hpdIwrtzfV9r
GtT1v4/++aMdFGrUNPPv5r95yao22Nye969ffvvpzwubADe4bUJc8fySaGxai2Y0xWr0gv+97Nuj
//Vrf56YWG21aqoY79P8zL+v1/j7v//8yb//sR8lDZZd/+vvXf/6x/7/nbL10dsJ0sLQavMZ/H2O
gg62xHwHSHNUj7VtJ1tQ7nYl1LWsqv5Bi5W/C8fAXZBGMDN2BZJVeG7J3kqM/kHoQ3Xt6cbMN273
JG6jtpUXkecdY6RkVr13sx5dgmQFuRv7bjxW5XCxxm1HWMeLcrTmjJieQOBEuQ8i62lCzD7Zoz01
I1OgdLQZhsZ0TS3K8LHxkR7x+JUmpv7hdi0s0O8yfU6O6Nsbuux+t9HnHHgC5HXaW4BnKDQMyq7C
6R99VKSqwQCeGdiwKqKMDW/wlxNS0u3tWbcLLS9WqRR7r4aQ6hB/dzIF0xnftQ922qcnm+/yojY8
kmBsm/52gR4sEgQK9b6a9jXQidst0hMmBghoTQqJUS0EPnAfw+jeFGOByXm+phGsvh+YFwXM9jyf
8VL3kBHW9Qje0yDyacYV6h2mPCwYnDrHjyoY3qOcf94rKPB1HbloZcvgiCSEKECzcV/ywt3iXiWt
LlaEOw3WHSPXcAldx333LObEzIHzs0gd7aoV/tvAZOG9rrxzbmYvgReMHyJBBsR449GnLDhmtlnR
aaz8M/oHjEql9kJL173W01jf82R8KhlNHOoB2mz29GaGOTagoLZeXVagURPxg68VJGIX3Qy1NUA7
eDNeUWMYe1dmRN0RIFPTPmlT4JXd0b4dA1nM6J7DkGYilvd7m13prqKtB9Qn2txeJUSc5WSaRON0
005TGn18Wl6oZSWWjkIPnipQBfOQbrgLCSY9OKMeLkVufKd2MV7o+aqfizqlM0dk+nZQ8g80rMZC
r67cnavTgikIzQ6msQNcjvvC1cZtrSvm+K6bgO+VLf4EhEAaenufaKnz3wttvtkM8pKX2bKbMWYt
wBLcKDGjhflm0+qCI8pXFyCYNBWq5ywPxR/cTs8wKeQbQ1D47UXVboKYRITS2UJpcOUyUh4mcsJo
Tyb2/UU7MqYluAfbvUEldgwcKzi2fRf8XEvFr6QYtFOUjpW1qpGxEXFkVA/2jKJD5v3cBJp/rZmx
8BVC0qd1DmTPWhnYHBL2lkHg2VBrENT2iZcfzDwY7mhASLx0wQbNQLtHKVS98obBvSZI0RScN6tU
wFxD/j1oWX2VVvXljWn0ClVRrZBFJ/ddgNDOrhiDWZX6itE4EEkAYCVyzI0YqprmOcDVIaKTaErm
A8LADBNL+iBj2vn3g0WdlU5s2/T55u0+sCcHv6qJypiG8SPmvCFk+z74AO4zNniblB0Va0oU0TVr
CErChDYQPHT510XW3Ide5R2FT28yVwKi7byM1DHfsGLSL5mTVHd9HT4QIUAwpM6Y6zhaQMUt0mDv
CUZ2DwyJ400P1elFi8trGiNGhvYYgBrq3gxhOK+dqIpVVZvWfdPahA+EKWwHExBtFXSnJlFUwYyA
NsQ6ExttRfZ/6DqP5caRaNt+ESISHpiK3kqkfE0QJVU1TMJ74OvfSqjv7biDN2EQlLpaosDMk+fs
vfazFxXhBdsOnpvpkPvRpxmkytKTTgxzKmtcXuuEedFbGBNbak7vFmqIjW0MyCPehrNv0reybM84
hh6x4KlC3ETBX+Yu3rW1KFFAJEVUQq7bwh+jWW9prf0c2HW98ZDibznbuecyir/RehdHTHigWbSI
DzRoxN/eGCDHpPVxM2sUtxzqw19iAOhQBCaNSic7RSW7onDEbxJ8cX5pUXvrredy9rhtrVQiNnGb
gdMdfzUsI5h+deeQmLJViyJ1bdu/6jKYKPy974l0DSJN9Q5xDZ9epyBRni1LHpZP9NQb9R7zWf8w
Kq6mkcEryODRFszq11OsCjjR1zdP8QaKrKdN2gfokdQlzg/7yqng0U8D9xJrYfnKMs0e01PEuqE4
AILm58zt52Z2rWczqP4hqCi3pH5uFNfAtmFl62WfXyp16arLSMTjCoMFsUSFE1/BJGHqimX2bec7
2U7116TQqBF6u0p3/E/U39eFXAupeqUBiX3WePNpUQmWtC4v/kG/osR/CPEfYjuhh4Bl7Rz4XbyN
+kZ/9mdpEhccdqugGQkfU7TAcjRjGvV+wW3KZYzm8CTIYgNjzsdb01e6qFeebStipHDjXSDGP6bn
YLysG+a8lqNSYNm1IXKkRMoPlrw4n2xpVb0R/Agr3a2LK5CJcevGCI7h149D/xy3IF1K4QMD5ypq
GH9qIf7ngdsoruXzz/qeAGM/wFgLAXk67WdllxfXklDoJfPfPO/5rbnzV3we0douK3C2PPoD0RMD
ndGf1RDTBmrt1LzNE/MPk1C1TYPV8Raa7rnCovpGThnWqgxH7nKJs0d7QF0JFSvhk7ssg5UFpDP1
jUMSF96VRN1sH01RhreiP+NFE5/gMnz+L5bzOKc2swCzsSVqytl+yfE8MLNW7V7lfnCMf59p4TSu
MP+BYFUIKQ9m0r52GE8kU8mQfnmRtKr3WEQ7SbreYDfdVhcRVe846qsoxGId5W6+acwue8mRCUMH
dv4MHrlAeljqGxQV7VOJXgklivG6XInKZ4a81UZdvA5ZnZ0dm45koTAurYaPZzBwPw9IAR9nZ1qh
+Zo+2hqlJiLp8hBbInpOhEsA65Rsk1HsrL5BBr7sqBpH1r6gP7G8ZjUlYMFhqm+9jPxtPZEJooEp
HKrsW++dl8Ia0qNFNMU2FxhpqtqBYOk45tPyADmGKBGaTaimeC0aMTJ4ZDUvRZmwTHdv6FG9mpIO
p7xOLl7Up0RmYMzejOpHHpwCiWFKIYW/UX8yQ0z33DPOH2cCRdmH3618TTvABIXuRV+dSQSqPsfF
3ZhH+wjxBW/gsmMGzB1IdPPrG/RSf7v8ZsulLmCItq4PohRRqeAM+WxG5rtt4e7JYS/vNCC1N1f3
aDihV17FfFReyAJu28F5jmu7f+F/+sdo6+A8aEQtxzL2+vsgYzJRQq+5lD4utLzU3BffIOqhjfPq
kTBbNL1ud89zf3g0OJW/6lZz7+1pfFz+wG0w3At9rk9VWj2BrI2fulBS6vRu+h1EdEatXP80nAh/
mx/np1DwHbUGgJawcZBPHYMEjdWMbLy+O4Vmqn+1Lmf3SPN6JB1O/hGUcORHr5B7rW7yj4Zd37Wo
DKSfiZub6nfLDLIPNhF/l1Xp1nRQhcVIHAm0azaFxTIb5+VptovtoAUELxb9d++gC2p7OFd5PpCS
VoXWVWB/pCeDDzGumvsk8l++T4MPMQM0yKCQVxjGb7Q+9BfAldEL6CVNXTh4rx4hGsEHTk+oDdvn
vsq7RzQ+CTqEp6Gu079VegswHf01+Gcotw3vFYrp2rEGZVmKy/cwFoSLZD4TJ3XZUAWAj2iZeVXY
YO22AhVW+fLsuDOxhyk+z59lJ7Z8h9kNrPxSJ5+7TDiLLJfLw8LPJ/8S86VXO6A+wUK39ehetNL3
jjNVYohYHZaFeo1sUHYXNtpLXxt4laTUoCbV5EfiQV97EyTcB017hsviPuJ/5crsptfUctOTS2vh
qcP5cdT1+YtWJl6asoZPrba6Zb9jGJhBEixxoLDxlXXSnMwqfBUi787ZoBS6amsy/u/lf1/Vogs1
zj/9mIz3Zvbqgz4z4SnR1NFNh6633IbuKBj0JzrhvnHsnh1tJsksNq5GydiqWLb0JirZKp2p2JgW
PbCsnpK3ICEdGuZH0rpIQkUT0YdDAtHbSXE159Kgfu0MalL63g+yAOv0g64TBZL72hM9nQPWKZ1B
24fsp36N0lYcTHXZh/ae7O75nstH4oXcx9zmFML5cPrIBvnE1lcymx3tZ8sw30fEaDj4wr8o9CsE
oWDJmrgukCRDPakXalkr4VA0zAr7yS0/YyHhm5j9u20b3jGLGJpnY15tRrftKX4L7UL7fAfkob45
CYH3Tb4NSXC7xpULgcqZG2oKDoboUdGtW4A/9SLUL65goq7lYfISsUwRyONtQYyK1dgQ5sU4hOsm
KcXKgfJ10zLuu+WNLboIkSypEysHi+w6LOrx4mpEl9Bh+kI4gJ7Y/aUlwd//faJp41dlV9Z5+Zcm
XbznYixOy/rVoL7C9puKi5RWiOMezxTBGi1sgnL4hU6ZVfguwTquUWID8PJq1vWkfqlL+cJBnQhf
9dLg0iqrbBOvifri2JQdPBpspMtXE8/7TZJCui1DZKpSERAzgdhi0H33PMMkeSXNa7O8bqtFHpK1
/3MZhva7oG1A57kjQxLB6fJd3mwVmwJQJm3NttrWsU2sc299hEBW/2Qzx35dbcAkd9W5jVwDc/c+
djL7u+jkd5Lp8pOJNb3DoY7WaTJZhzGp0Y+EPi70rr+mBm8Fk6GtRe48rjYA6v7Y+V89eaWJ5T5L
L/K++8HfZJqbI4UDjRwYSffX14BgJK39QZJDSWAYglbaGhTEQ7hrHS3BytgNZwV/ghbF4DpFmwA6
qCLuA94NyDRAizy4ayCyIefIoHwZ3o3YpPHmes2jr3Vo4WvLo+NYNJeiBLcR6ZVHAq1rbBVRLgVF
GUldf/Gd4ZMMef0ykQjyMkE8WHFmD/bCLbcz9zY0X9xWzsjtKZvReRNS4xhuJc+BxGCUzRK9vW1x
vLVN4peWbyGH/MqIM0TT2BjHtBqjZ9zGlKDOdFuuwI7gX/HoZvZk1SwvWZUfPVvjP6H6Jk+K+amZ
DQTR/3M85VcA3arrwH/VaXVG/rwtbRTFqSzJpTIdiqwicH7TQGUqoRh/wvWcjVY7OBzV5VShB/Jg
ocosl5+RW7x05ECEDyFwGgq8f/wi/MAfcp4DfzxnspCv49JhSY2mpt7qHDz8QH1/Plhp713GikA5
VuHgo+m+orjT3ykFOXjzJ/ZlFX+1nfbYZ3n7Ghim2Fdl9zL0Do66KkezOKfiMc8isWpHcy3b1H6G
EGDzF+HHCcWocYrJjNVM/t0T3imI/9x24Fi2XtjiCAOz8NupvpOKQwBAMH1bsuXhUJfxmxUNK63V
LzOVOypBYm0Q/psXz2Q2QZAu+UXIEmCtRQqpQIbJTORZ3Ic5ouUQhpYI432fIQqHE+oSpVOOl6Ag
86rtSn+bjpp7LTWPXo5hvJa1gw3AYq3XXKV5yuruCfcTgkM3ZPyLs595AEonWRk76t7xSaNWfxr9
Xu7HnNQeUZrWJgg9ig2769netT3ON0Xym/tW7Me5/y4dh4N0OBsgo5f/E3lyGysISbWI2yDam9xu
4KLwyo9BRHC0mRcf8E+K3kQo3bTbjKWAW9Qurno7mEyM22ehl+0BCpi99YrEOdIZshDHNc2tF5yY
pa1soPMzvtZmA4VMg0FjN/efB4DvmGoNcECDVdXbIllbMbETfRu39+VhTEsCJGU776I8/QplVt9D
mUJdMsu/YKJ+nqhXQgmxdDbiADl9MW05JBZ7gZP0vRj2hedz/vLgc4Qlwwm95tnIPVVU7WNTu8Vj
L7MWClcgvgZ+jz1ZqYSqJeF5Ac8SoAFdzDFmCAddfAUdciGvL1JJezSkNN4qkN61/hgjL3P6QLv+
dE/bUqRrOC5oIXpoZJxbo2GLWm5HJJQCW5sNfcWxwKMxhIefPwXe52kTh7BHWknp4mX6mfs2PQxU
I1APqX7D7olewXRrsry4q98M50U4COdbPSm8yf0O5UA/DVLh2PUvjiNU/7G1dmbp+m+ROR1Ek//p
58R80vU22zU+JKC0ybzVDy1TC9l/3Lx8rBqUDAu00yx9qGGZfYq+EVeOV5SAKP2VX/zn9slFeqli
TSNVoLx2kS7J+ezkCQqwf4pDXIZLGk0ZgHPsUj86QY5Hx5Gjv5FDDxBEL8jSHGtJyGYwTU/ib1pR
ETCuIp+2Evp+uQ2mCZgCAqNog8iGvgedkeVBh3uDlhtnl5nDE2a+sw3NUd5NVbsHYY1PuGVvM2yD
AKlpHSpoppHV3i6GqrRNCT25gOpDmo2220+riP8vb82IKIUpyC2SdvC3Hf7BmBX9yTVkWGWDDOsn
QyRBt1vjCM7WnUyKPalHt1Hnq//9cGZG856A159lAHKgEKshpuckm745gZjkXG/H8Zenn0wNZV4t
4YC2Ir7jwdXvzMjXvj1kV88bX7qs718iM+5fJNFD8JefA9+sj0XBaYgQipQK1DSal1qw8+kOBpU4
6tBIqo8R43KdiRjwJqtRwnDr2BcjUYAVRoOuyVgqBPLe0OvE9ecXMzsz2uFudFF7+eOuQuayS30E
f4nEtFGkjrezVOlON6QiATyzLi0BPsjtCkdexLCvXaioIP/svZHa2ns3Ypri6HKYKkU/7lJAMP/n
i7Lwf5uz8K4LRram/LhUKIYXwGU60EVFkXR2+7ZeFWC9QCKlaDknkZJHEBpPy186AcHaChkxdKuN
6RQV1XDUEw6nYzz8XT45ucmMKUnyQxN6/qWyEg8CjScRZHUfbVZoeyK38JoH2lMHGuAzZVHCVRv5
T3iwjJ2lmU9lF81rUx3zK0HUpx8wBjYUQbui6bpA5SliIa8sSxckUxINXP/YaHSM/dHGC5V3c3Wg
PZ43nWIy0LHoB4UT4ZVQ3qLM5Y7FWL7WXGs6jWGI81DiOqchP//26FQ9dDOqdc1LMR63hnay2nLe
eL5RPQG15E+I3yLGkgOQuCh01kNP/v3vidxEgcGkUZYfSSDDTWnNGMd98WfM42mTIBM40L+vWOKy
bk+LqLkvp/dEhSrNRgOBqKOPBtESuRaQ9YcUg8aXEcZb3xysf7jHjr6TFjsHSN7G9rPpgu8qfGj0
1PtNsU3kDb6jU+SV1p6KomAa7TNiZMfTLXSZftvtftYfUIAEG2R29+aS7JkIOf8KHCIRrFHSVQ3G
gKG9wI9v2SZNQJ+4iNzA4GT6z22NeWJQjQT6rx1qyulQquYICRnrugIDIesZ8KTBfezG2W1Z7Ks4
vBWNbl8J7VKW4Dr7Tsa/Qojmd4mOfA0XetWPwQSxkEpq0Ll/S+JhQCQ16+WzBZCsvQ8pKam6G3cI
b9DhKdAxxw1jnQ7JTN6hRnAkQeiWHdNNmETEcB0+lmvr22WlcNVaNswzBnfktz9hMfM4/iNYF2+W
GL+rFPY3UMBhFUTTDsw/9Y5WpO+d/9Zn3ryHlwH50wjGY2Fga2vzybgAPMB9qA2vmTPr74iN9LXl
hdUVwmYHzaq6dGiW8I2Az8OxXtXAr8JgNQ7OjL2teHFAxP9T61/06+wtPNNiM4LAvdBUX9sqdWks
p+xi9mhMB1KLlodmcv0TnV8yfe0ViIL4sbGz7593OaqMy1IPNCb61aEFEEEH6A91ubYqulGxyHv9
PDkp6XkhgSNw0Y+xwR6kasyeufulQRYvBACZstTEU0+ewlH21smZerrXRRkPz3DwbZSqWX3JsJc+
EKEzPbkCFGBG4Hbhpu4fLzIRZ5UjZPQsgGARls8BKYe4o0BKTmipUHTB5NXrfoX7OiRyB9KNga1m
N+aYXOchJdgwxyHsYZjvplYc22iE0QuqCavdyIpZtbtlVU1CSGGGPV/8uNHB47iIv0MTzo43+88z
gSto0odnzfHj3XIX1VY3HqU7IIdkAnz92VcLVsrLKBlCAJbyr7NW/vGpyymWB3CReUP7PrOPLgFa
z7IwnpfsH7vA65j68lb76S0xGdZEbuM//fyDdUx3JIzrrU406Tp26J7R3DA3tlPTlG0TBjjlryQO
T16od4fctcILnSsTlS7FCiaxB+kkzWPnOeND2wWYhMgDch89f55plr6VXUUiwVw47hqEB3M0VUx5
A+sXFQypgE4GlCSISp0urostuKreo74gwCaOpzWoE/HJWfU7sZilFimkKKx+dy9ofA5tkIjTLj6O
uj0g9sJrV1Rxh3eNZ4nZ//ss+t9nM2KTURTW6///ewdQ9HjHcGnVLEjjXEALUOEGTJE0rMH0m5dQ
A1rJMBG95yY3d2OXGQe8/MXWsIT8jAkRw8fbf+Wdgbi+t7RL5ZnkjzQg2OjLmIEuf7WpPCQjJ1N0
47fcTMMPx0XPG+EPvJCHF2xpFF4CjOsHxHPMTrNuvtot9HHZJO2LFRVKCALOatKIOqWBsM2VVmqp
+5cHwIuMS+iOQmP5DqqCv2xK0o+dwH6wNJDD6FY43Db4XSZLkOqldDiRSIcNPdV6I1WwD9Wmfq7m
cjg4lelVuyixK+DOcNozdcbMOvhQbT3jus9KeLAxDZbJoEnEHNh4iDhLAknFNaSDrD2mWY6jCyvK
Wz+hfsa6Eu6WSxhQCJn4u8ecXgnRCiBGu4yNhTnFXzKk/PW0Pz+xBZig6r1bGANtfzyEE0alkz14
wakM1NAfjfrCNxOeWVyWZ8tDQJOUcHMyw6LKijeGCRTPnC1xNLDELr/i8jBlb4zNio9En0+u2rdM
BM05HOMvC4zUFAJy2ObGYK1Fb7KDBulBEFyGtz40Tr16WF5vsn9T5PLIdLZEFM80XBnccgeNHD64
rZaAtqV8D8ruY2wIfrbhaNjSSp9wb9ngjDvcazLEgWDAjYiYohWBjz6ncIp9TrP4PFboyKWG1QDM
FrkLaqNZFosx8t9+flKzJuaJnEAPYgPi3K5OTpOdsV+OdMHr1IDQxQPuOv3UlKXYpGD0ge5K+6Zh
wWO+rr1FIeGgwLshkKtLvJTBmnG2vRkDY8TAFZvY4maUafufqQ+Q/EOMrhzASgMLyF1mVgRXxcQl
ZwCTWlifBd2B/xQcFlsCP+ivRYhggM/GUAI0KxrL7DZaEhnFRNlJdnYi3exF8+xoHU0pCvWWhLfY
t5p13ng3bUjH7//7JKR0mrUoOFtkWjDwxXi5NKcMA/eBUnRfXYdJQCiyU187SsGvwzKzBc4SbZmr
d1ET78ywnj5qvAWnn0WyMtKf28oVJvqvRHB/5EE0/tx1+TyMq7bGnjVm6Wmsyuw1543ixGu5RBd4
NyI8VP+CabVbVck+LLFMRJHF4YOo0IcYD+Y298bycelRakWsX/WCoZ1sDhaajs0iLKHI25i1p70F
HKEPCWD3Fei8AlKVTpudfmBwAK/EOarKnXXiuu/6TE2/THFMivGnuHFgvfnDuLHVpYzEUTSFfUxn
s9l437kLTdhU5ZPra8Y9IQ6vys3DrPHyFOn1M+PC/ZiU5rvf5NMxorOIeuqb0JLgZDQqoI+sI57i
NwTHHNPVIEmSDlJakCnRofZblB6VMkvw8SaW3gNJlAsv3Dp53F6Ckj51Qz8pVHUS6MPuoFWMEjmE
ACkxFFrViHD9g9Q6Mv0rriLGv8GEd6CdGxvE4GrTlh4jDfrc22gDI1pMp7TKfvLPzJhlUGOeU865
+WjgSaLeUuuImjv/nMujMnNxbyT5S9jJcdt2giNQZWZE7OThGnU9f6O2Yaw/CTPaj45/tquGeoRQ
yFIlpdjcWxcWjVPeJAWEZjMO8B/DrzHBd0Gk6KctobfG63JZR66xScEYBHVVBivAHuecufweZWG1
y5tGXOgO/vuMm/zfZ/llNKFR+ppkritQnWCV+LRsDd+iesj9CsJUqiRacZWfiTUpH9NKvgghFZqt
nXC/R8GwGdSOiS0XbJwgHffnHar4ppWro48AuqKtLT+KzvkQWpxGirjm50zkxVJF3rLdpxG997LE
3tsBSJGW3j3jAC6UcivhY3G3dW9Hj02qd+fnLcoj62z1w6kv048pmbTH1NOaN2kflnEP6rHuapzm
oPmjd3GAbQAhERP8Ql/hVV2TZAnhQysEjIks/u1l8tnpt26pR192zeEf8Xh2GkZp3nAk79CPM42i
aBemdS3B9nL8iGeT5paUL5rBdM3OWvxvndsXO1c3rQN52gHezNhZteqkUHW5t2+CDM/lUvEx7r9A
oah2rW1QXPSJ9tqV7Qq7Jd3duWbg5Du80+yLzhhZR5QRyMVGOiuwyYYKN6oUX4psFYWb0DXEV9Ll
n4uKozUH85loBc/WLj+HwcIfaMgHuXb2scX6OGUbSEd+H5l333faPbV4sudcl9P4YQDUawRbBt24
1vPVMrUm2TF7Wp7lEPI8fdPODvW2ZF8pa47YtP/saxiXrzjq7TdDWOCLMgt9lk9XHKRBxzK+7cma
eg09/S861UNoshek9RNEUXp4Zs7dtZxqOy9uj2GaNJuWquOAMabCbih3i1REp+u6oo+9o75I7zqR
A6vYSafPZJb31g3pBScTNYXsNoze/QMqBrkbDYy4ic+M0x/UeYAmz3b5nCwfm+XS82iuT1a+tcdc
e8S3GT12Q4QUBWoRlFLakepoV6uRt1cE6e5nPl5PmAVD6zHIK2O/tN4Hd7S2mJjkZrn0oso9tkA4
iDdnb+imP+Q3EZGtdHN+kqDoDmPrMQmM5iaE/1mmCHWzWvvNDnAaaoaa6sk0e9MTIQtyNQsrUDNw
wk3UoX95kGuQuPsEHfZXWHuvTj7pb2PtGBvy+5yTNMvh0uazgfUUMrpZMqrSdNdfa4YWXwJ7yM/A
nO6ZwB0u6UK/aCQD0tTIyQ4OysPYRKq7jgqiRvND2ESNxmugkSmlS7JZ0jc3w+gRahg0K8F30YHl
X9mBCM6ObWvdlk1YFih1GrPVOaBix8yLogeizwe60ZoT2uz00WLEBn3b9teGyg2PiXO5osSEXz9X
0YZPZn6wohqJl+BjK+BbP+oNeWRiFO37lNPRNMS56jXvYFuFSwqikp2i/6ApJDpSpazo5JlVdF32
yTlDGoVZ5b0ZobIuHyi7gvDYYG94C12TlCGsrtEMTFMuH0/1Qa1VO+VnAaT9H99to9N3HCfH1fI3
8EbDX+dK0jcDBdwQDZgjMnKMV0Ts9pmC/FFvSWsevdG8DDYlMrYF8cZI0+cO8y3E2epy5uwb6giv
+LVigpzbbk2m3Ezn0KVLrU7tBsv+rjY7nN6qz9Za5vskrOiQKo2fXtfZ0TO7Zi0NlszK1eZH0ljT
x0Rw/y0fnuULQLVhgk4QJA2GJ5dWgxYxWz4tH26Gfkjc11Zjw8gy+CJezQ/rhhbdfqXBICDupHcQ
DSOvw7jvIqMzlcWiRKzYYbC8dJTFDMeyg08u6YOn1xVx2wwMkP1NT3YHg2Z2U5ItDDB2SA34qlLJ
BDMPU86IvOg+Q18KyOCD9tS6ttJwIF4dtTddK+7Le5AXjv3cAZhPgqQ6TE4AHRyP6yEQln8OXZS1
baI3966kPRLTU/1oEvud8ASl0+pcMOEOzWRrqrwLsh6nrkCRqEW1HjEXUKamT5gDzX0fT+Ze6HV0
HaNiMySdeLAjSiST+L2d6gdCUyrDd9P0mzXbdnwQSW+tbVbwTU2O9VUL8Y353nD4qVjhWWISS+Wf
qTNb7OA4bk19iB7/e/BLJtqT1v357yVMVtsq7quzl4JOXUq1YmCMKVIoqCHlzDr34n4XL15e9Sxc
nk05k5QkwcvG7TEUNUiJroGcN3S3ko40hmmrf9Fpp/u64d4br5GHuPfqtebg4x085NMEgF9cG7qw
uiKDjACPHrNdV18A582/GxtTtgtq7pjLmuz5XHu3ice9BFiLVvbglvymo7FGToFlAaflaegoiPCu
6y/W4HuQBWpizDTvoeT0uxoJcnz4qV9cGv/QtP750VlNgx5vpP4/MbCDMXqH3mz2ppou5RT+e+DW
BTx7LnWbyWFF24eDVDlxauJh+t9nszWz8ndin7Q+CiNX/6ACJJuHqBCwrWaS7BIk0B9T6mCzENFX
Q3cFhZ63Nlu/e9cd/a2Fj/cXMdZqTCdyTPUcvbbHbMzEH32hR1O+ezQfZ5pfr45LY922/Qp7hLb7
EfG0oXEL63Cfcbde0pa1R6nrKvUQTKZDLkq/W5YuaRtibQQE5SRRjXyjxjDi+ao9EOJ5ZriH9gud
I7MX69qrq5iAy6fUAPlA/hajHHW5fCFM/AfyfodNJIkdW34Mj1H1drnUVRdZET3okiaPWa0gGeo0
BLkqvWSt8Wu5sllfOUCjX8ppX2+1cO4f/3umJaqvTjbuumwSCIGlG+CZmj8K+oH3sI/ep7ZNVnzu
KqR4PKP3zDaunsXqNW0Y//1q3POr5UP5873L68t3LN+bx1Cq5ej+bWhd7G1vlhvdT613M7HoIaZQ
ZofCeVqUDclgI/6c3gYTLL1O9Pd2KZwq8mq3gmlEKr1ZZUQBylUNzsCfHjuNwEfXjYvD8q1t01U0
zTvJZ4rAwsDoo1M8lfLkGuAvUo3T0MQB4LVvC22d4RW+AvFg38vgykSi+bLjpnkfTRZgpdefehUU
XlryQIBoTCrw/Oy3AC+zPkqfonrqz16VE+cj3OytLvSjhu7YFm11L62keWNE5aa+9prGZvjs0Q5Z
Xg17ULze1L06ulG/pYOcz0he+oeJLPDX2bqGtCC2xazU2U7v3nWPFZQ4Oe8L5sNrk8TpK/AabQfV
Sdstl2ObvC7f0PpKUmW7Lpk8/OfLPzRUw4zIXsHYeu9r9PCbhV4dbn0vQi6o68FZG0tkKeSt/I59
/2mc4/Ylj4rmOLbIKEvgpb/RFgBwCaMPHwvi3tVwW5LpV73ZEd2oBM1SO3ya0O0PxJYyFlaXmmxf
iFJp73k7dteOTEmIl7weBc0EraHKzhP91Vc9o0mGdJfGa3ip1PS3mw3tcMR1S0VcMvUyUGscujzu
9jVAsrPlZLu0MHhvUOKtl+Vx7KgHa43ERAt5EWe79j6lNpAhXcg/PREhhmj/8t4qEkDfvjjxSNpQ
VLSrMRGgqlr6G2nnB1v/iPCTsUoX1u0zQEJxzjNKtZ9rLcTzEMARL7vxVatKWvlU/08imlxOGlp9
zmWgHfhl7T1JAM5lminGqjE8LbVFWtTJU0jjZbnCQYb7q+3dE/ml6EYo0gcDr4JTTPW9cWt9z53v
7YaZFazk3LijHHN3jdd7B8Oy8utYwLxKB01/y83xu4PI8U9CpAuH978TmpYHGCRROkSvg9Ujsq/Y
fAz+zqfaHYnKyFMSmQv2otnqxF//cxTWvOllpZ2pAqhlO1HfOpbjc0561ro2zfp3puuHgQiQtxgD
2p4+KoxoKBdIUkMO99wWOmnBSiAUezayHKNkE23T6JPhPMlYPJ5FnDAqs8kRazCAIGZMXvAxqlAq
K/oDlxXeetyQRmK+hjYNT7vCUgLedHywWiZ8MXONFr1YByfmxGS/gT3CJa2AcR0gcjuQ1NWi3SDY
tgvgu2HqGfeOqrV0mx5X5SDbWcqO5bVqevN8iA5RYadbXXjJfRjFfLDwnhI9zBB5ea2uql9lnKLz
y/HD9wxSog30DZ2hF9dwRpWkTWn2u7z8WFxFndFGB2/Q9lqk432qMyUHM1RiDkVMB8itWLVleqoq
Z7oSRKQxnfKrI9geDHdd9lb2AhJ6UplbF5L8pwk0qGjK8bFIfCVapjiTlWftFkUwHLgN2Jrg1XFU
9oLLdDcEXF80+S1zpXZzKqM7Iy251wqKszx0Vo13PA2uI9ipN26gS85w+Cv3OLLGYVpis7XcU2Rr
oEhyPztr2UTky1D4DwbCKJVFKu5mlBS4LGHnVVK/M0TW71KiOkLUiwfPr37J56VCpX4ms/qS3ucy
nLdGJs333ITEGEhPkJDVtrt2jJh9YNWcdoRDRjoynNI7k1GMAijLiU5OYqUY3JOOWJ25lZiHtLXW
HBFrv1KDIFecyukqW2q+cPTcvYWX4imRBujDkK11KIz0SFZ9cQ1L8yPq4+ChN6X7tvwH6A/dN05i
wQMjOO/BLEeLWBUoQmGSfZv0sFZub7aPnmzpsTbRtp5D5wykWWyYm2Urx/dfOzcZL0Q79y+t9lxD
q3xNqPyORZz35zS0bmbp1Sd+HBwwMJL6dY2qYp0t0d1MRldUo8OtMn5nZgDvagy141L/WMA6Whtl
cmywIUnyz9ZuGlnwN7ydMZhoQ13R7PQwuMc11bnhkZSYFAiG5l5lcZsDCEoUjmt9jKvPrgSkEPRG
9piqnTSU+qXMkFncqjhV+pO0H3Bzoa20h/K3jB3zbDfkfRDEGO37wYG6Wbivklp6XzSkki3PYnog
uBncatfjattFuF5+IWgpumHlz1YEfVP8+6VOY7WoEfhRJS7rG8A8CenL7J76IoyOmqEb4MIm+QIR
LpJHO79nxjw9plqao6oYwTbP4peLnvhiIZHcz759Jzgz23vohx+Q0eivhVP9DSvZ/bUNJlR2Y37N
OeNLgtnLm4TPuHepRhoitXZ8psubKFBcC9K3/xjzuihM58+oIWszwslDYIseXULYKuAxbwT40t/1
XyBR5W8iBcOtMQ/DwegUerkP8uP/Y+y8thtHsqz9Kr3qetADFwHErKm5oPeiTCrNDZakVMF7j6f/
P1DVU5nV/XfNDRdJmVSSYEScc/b+dmjBxXSKNHtpbSjK80Agj+wNasxvDJnHh9TuiFoDR0MYjBq/
BKgk87rXnkyBmFKO0zP62voU1QbC+7mFUFScndmq2rOClEaal6AWdNBcOtgGN2EPznhJ5Mwn1+h3
9Nn0i24q91yMIBswIIWvZYJ6NdfvG7O1HrOyDdfY/exdO4+mzK652CxeD7aLEjxN5T3bZrDE+pgf
btV7otGrxEwW2xx4Ows/USz6GFsIjczZnZUiwcAFAAsrI2waOO70rPm9T8ZgpT9nPspCLX/hNUcr
LCfSSSxU4J2Bx7pQInowxNzVMu/llLCsWpV3SAYaBWXIQTJzabEm5pK++MwtlMkX6jj/GHvFs9IT
cUIYwHl4nhNmNUHLEWIKUkT8TyVdtnPlkWQN9GFl687p1hFQEM9oNlaXYqiah2JiWZOT2a84rXOm
HxSrL90H8BFipJlTTPouSz2kroOh5q3U+3i9Kj7qGmLAB+XL4t4orMdcU/p91McP0qxZfQmN2IRt
iJMhcd71IfWvlZuJB8/zzvggv/rpfCouMXFRfnyNS9oCcSysa8ucf1GaiElSpEU4+Sg7i5C0Eoi8
CrbuXJTCkcCVnWnHOrlv+8q6a1oX7RHv6ickdWDuXdt+bROHdmWVfbt1CsFW3htBTfYGKU93XuVZ
2y5Mg2OaILvux6Tett4YXG0T4P7QkUxUAlHbmNGQPnGuoDHp44G8PaSlxp9qQY2RgPxulZxp8b1/
PNTnh3ZVp1B2bLVtp0YDNO8RFYvJb327mEK6xLRXFTisxth/vOiGyXlvykdtezPq1BO+NZ/Ix5t3
p2IvKfwcCv2c6lXMOS5OpxMdrYkWZ8n8pI4rnlFCQYbk/NDUZHRHa/hcWYX3e6cIiifZ6ubhVorZ
RR+fahLcCsISrloZfeKF1Z5JvzEPnUcuXinwFfktiZNu0r3S7cImMunVY1PU+qWZkpPNKbRYdiaZ
ZLXUswNt4OrR5yx1MCvokDrJ8ibK6UtJn8CBOBWmsNbjcffxmIwwhDFEVS0LQaxP1CJHN4F52Jsq
g7cDpMQ6eGyyNu4rpBxFstZyzX40C1e7+IRoKaCitwLw4ybWKAWd9KvUnHmwRWF4qx/dfPA2qcLp
OA1wFAhdSjYhtrCwbWCNtUo5KK5o7sUOgbJWGLpfGQzunDCEwj+rCE2HT7XqHIyP3TrImOKzgtI5
cIgCrZNa7oNEr1a3JcTP6TIkQVgc63lFMTqd9TfKHpB40uv1SjRNkWx3rl17q1uzfnAYqvUkUe87
5QxXp7G+58G4bGUtPjOxdXcRCu7NRyeEnSMoA/fo1VOGYgFNMRlA9u4meQ/Tp5FLegWRRTyXNmkh
mVTG/vawZhIDxm/u7JihfK4Csa709liIITwYHNPPJovigAh1XVTsB2FDEJUdslS4XOAoaTU7x55R
Zcnh1v9SI+oVaKHH2yNj7oa58I1XHi5VYIr24Xb8ud0AtT10RVFdbo8IjmsOE1URGPqkYffkqBQZ
Vk6jVtfv8tQbyISvyn1ZG9q+qqxHW58HnrN8r89qPl2u9zn26hShQAmgap7NlJEG8Zn58L2EsnZg
MoHvbH54u0GeZRMHCDDOHgkMViZzvttHKanHc0T+9+XjY9Yr/mUps48v3r6jZaDvMBu53B75McXF
2JKoEE7MZHUzw1o3BMRu9BRFFbPJdo3E7ugNjCnM8veL73YF5ticmMdOGQqMf3QvyMLFSEJwR6xj
chNpppZB4/oPCdkiJ6cAPolA9+H2lN/V7ZbxFG/9/B23L9hapqNwmvLt7bnbDeqIq41xFsptkQD/
NBu1S4HhDaXJBBM42WrCm2kRpZZ6FzLBsiOX30HDOEXJ5hIf0pE20zPg+QRoHKMccLdPmY4V5TZA
60b7fOt1zwozc4yqo4AnjGOwfBHKBG47W0hQXyWrsIq8QzcE7eeM/aMtyUsIM/fhJvxPs/7oVQwP
+Ch1T6oSHCMtq1nDVHx0OoDDnHmRBEKnyaHNoLwGz3xIPTntSlkhmaeNDa1yvom69vd7NdC0PUB+
jJPetvLMHrk4O/HNLK2I7DhMon8O67TcuaSLLMq8H84f09PZLH+7Z5bpg+4zpRIcCD+eChNCZieK
tXVjl+Zl/qug4nrX7EYiEo131Ytu3ZgqvNyev91omhFSgXKCLQwPIEjICEI3QkVz33wO4lzbM6jU
X7V86LaEpyMzjIbk6+0ecRXpx72P50xWXho1Cz2r6nsR0uWuOextcG6FX7Ai70vLqHaMeHS0jt1W
G7P26xQqb5ZCj6fMrLqz5bjtKrZrfSXiEuWCN32zMhwWtwW9i9DAwO6mpkvuwwIJZ+8cUsNzD30r
rHM739zuYeJJz7LYfjwYIvsMHoggohCJm3lzz4Z2oQjjwGV56+ZVY/zNqfr8LNy82cLm7takATKe
mQyxovFXMK+39OdRKmfh5Y04RoOrndKiMmgtECIxJu3zFPXW3gprVoi5qRRkgv6Ohco+p9HvoUrc
dZLpVlAHHi6C16pzaeRjocFP46u9Hd6xMBefBYJ3xfTkw6YvE3k/TYn/0Ffthjg849hzVCs35siu
UOsvVAJEhSgKpBh6wMJoHMTD841NAX28PQRmylU2ODAv5nntkMXf/MiON0qVqNZN7KFgZwktnn+5
zrTw2HZtv++Y8PzxlKUIZbwVwnopMdjNxz5k5ta+D+kI3g5+t+f62CUjFXAFYhzyxjAMtX5u7dOw
iC5dQmQqnSMdsJ+0D57ALD+Qpr34GNDdHrNw0anVeauyIBA7Q1nTSTh+RDOXmYaTsOekY18f7Dzp
LwJSdrWuvSZe+gL1Ydn0VxhgyRmh89UdE+tsd/byhwMuU8ZoM12rgaS1IFQwVOYZ1K3Be7uXudaI
TQLVjTnfjCRXr4SuZu1XMat/0tKniPFC5xEPrfnJdWZ3olCPItOtT1Px+6N8HinZejecZP6dyRXk
BcfxL4Y/ZYCJeMgp5S4dDedBn0u4NBdH3ADeo5WX/iHOEBZm3gyMLCN3iy6lWsZVb669ZMJC0plz
AJoeio2RaBgpZG5w0EvxpNmt/P2xy7llIwrRLY02dq9uSsGXal67GuhpXm/Pwfvs9zqtFGLB5udy
f+BMDzxSj3I062yZvKQP9lRiabZ1fxdr6vd7fa+9uwwodkyD6hUtQfU1YBhtZAQYcHDo7vyoOBa9
nb+MqeOyX4bTY+hO8GHGtttoSGXpQ3T6HYJXpAKliXrVhvecKHmN0xg1JlpvQpRkJAgNKlFlt9EG
+SB8m64gDQl5yVHNN7eHt5sprKHjT94VqG1/Uo3XwZXmHqmZkJsKazh6GXZVng70oT9pnoOo5MbO
0AjBiGuCtPUSTX/u1WSi/O9NE1vaOQSMdmqYNhEmCS1yxt9lxQB4HjkzwG9j9bHyyiA/TfTaPg5c
WIPYY3VsYrcjV0N+7m6cBYWc740lCjJ5uEloSoMDgUE1ZxPsd1+TT3d7Ou4yqjWqDNWOL2NJXaI5
uXFfcH0tc9fFRCgG/f72BTmT8uyycfZ/PDfI6Wq7fkunkiA3BEbmMh+c6s6CTLcII8M7oICol3FO
pCL5ctbnwGPCHKf9E5tRc5Upabbz0xVpyLh8cIQjrN5Y7KafIfDuTRABr42gYTRarn/lDOUg98mc
Feqf+LWuUQ+xhQYRCqgBLow7w0VcqtttmbfuoZLzMu/ODUrSXx81q2Q1laP7Yjc+kbq4wiTDSjcl
GinoB4bbwmb0HBMcPpSUgL6NC9wq46vhzIMgK9PA8HCyr3HAfs/jp6BpzHcGjGg806BCHVzItWxo
QkPOKU4lJdqahK/+E9PN2UOozPep+wo8xf9uGi62laL+4qVU3QmTTGxO8XRvEVq8DmzK2YHpypZP
kTp5kzR3DSTGA9PZ4QCcRdsRJjogUpblNvIIeqAUcxl+DMm901HdBfU472bGPdNrAJ9BrX+tLJOp
dty8q4jsTBA5wcIGFI+eznxPk/KZOAD3qx56dMSYBD+FbmOuMk8FV7pnqCQ4vJ4cCHoHDNfmzunO
Wa55Ry1CEjiOhX263eMYbp18QoO2t3t/PBf+/JwfC3mgmUkO7pDtOzpYOxHJ4TIODnE2k5F+Cphw
Iwbw4jfg6wxKBiiQE3AZPx6MV4reYWFqQ35XWvIuwo+3QlPW3VkRA3HLwc3Ch0Yd6Jf7O/AiLhnS
QOLHQAV3JYbjUeCId+tmONDqAjDscE7tEbdw/eu4hXAaNYXyH/SSSxc6Q/ox96Pq6bVQu//lb//5
P//9NvyX/55f82Skyvxb1qZXenRN/esvwvrlb8XH0/vvPBRwJLEJu44tbJMgFNvm628vDyH0519/
Mf5DAEiuZIcPy3YasABaMtxD8CS6gJjxb5a0z4rW/G+mST5Qa9Zv0iVoQwm/eBI9xYlbED4VlH2z
SruMh6GTPXVVAIlIpPUbQ4FVO5TJKmj94iwZQBNm1dLlSHTnLtemGcbd1C91iXWzzks2WBszFB2p
fmnNBR7EnuYlz01oqr73jizxOoRRxGjYryeEZ2C2XfzzHxbyCPkeWu1/PARQbx0HJDofXxVOjXnz
5lhO8x4O/azQusm0uhBkP0q7xe11/c+fXtj69kK/EX+CWpxWxc8P/2e3flj/9/wT//sdf/qG7Xt+
eUnf63/7TefHzdOfv+GnX8o/+/uftXppXn56QMpt2Iz37Xs1PrzXbdL848qYv/P/+sW/vd9+y9NY
vP/6C6bkrJl/mx/m2S+/f2m+kgxH/nDlzb//9y/O/8Nff7m8N8F7lbxk3+t/+ql3WIa//uL83SQE
xFJSF47Bha/z+/r3+SvW3y1pMiPXTbQgjquE+OVvGeD4YL6c/y7mr/CDtkCEanB513l7+5L+d0dY
yoT157KWCWX/8o///e+fi4/36//zOXF++pw4CJxsW7qOck2p8+t09fPnxHCB741xRY52Z5EFr2fu
wkj0Bw2327pUyTkzWrXLRhsedsyxR+ZRsyZJGJWWzs7up+8d4vElNaJ7ql2s22VYMpzU0UVktdr6
SUsiA02z9eho7hLvZ4Qr7i4pvK0RddW+r7BMohMVK3KXr8aclWV4CB6orbKAJKJWdO4mQpyuGYa2
pSx7l1odXm3dIG4Tlb6XOyXocYiwnOKbU2WVaiEr/YgECC2gT/A5y3CF0wVrr1RI3UTisGeDQelD
EexyBJEQaLplJCB1JVO3/uFa+BerkPEvXl3BeyQUjmnLMk3951dXt0cXvT35UaNfXJPUwEFP4PJq
yAH5F+0S+Qs+Q6KTGlfD/dREX0zRtisgyED9mUHu6sh6UUZyNvP+eXCy4S/+PskV9sMqeXv3SQfS
TQlTgbGq/qdVcmTgl1Y9SWi9+izKivhS4dOXNOxjO/gHDH/4YFSosYuQNNlgH0GDVtgQJ/zHlo0Y
rU29gsjisScQ4yC+aGF1X9i+ecLCN2Am00+xKr8gy52JRvP7HbZqS//4myzqbu3F8u52BUA0P9GN
JmqsoTKdzOKrTs7NQLLIGkVZepjaq48JzS+SCclkMG3oro0Ivg1E+6iSaX92F5NCfgFpCiiETB6F
DAD7FFTDYmzoJbEm60X4m9012iUXFb2MyDp7jmPe3WgdAEOFr7rdXDWvgonzLhJGYiT6ZuaccYGw
03XLf39xOOY/v/hSma5pOcKmU2/Pb84PW1SGHaZz4tLjMBevCuE9FrGb7KVvXPMxHY6dQXSeRfLA
ztCnDWchbeOX41MaOc+WSO2NQhC8rqM0XXYyCpGyVNnSSAcHVmT2WTmThDyKwZ1snyCfhksP9UUu
OOp1m8xxrLVV97jMKbuqLu7WumZYKzk1332HqBQ8ggZH1J45H+SR5cRIO23wM826MV24exmO1R70
TQ7SjChez0OHM7Yx+r8kr0nwSGP04ozQGATkZ+yb5VZV7XvALnfGCRGeUd19tdtSbrW8efNVVm9v
XiwgT/4Zx1LEUXgItwm0Yn7awA82+XvVmuauqg2fbndqrJPE4TAzqZ1U9NU8CtRFSwIlpgw9/Is3
ijfkn94p6dKrlArkDqu4YAn/8Z3qLbtLjCaz2M1xdxMHveTIFtEMia5tYNFgUtbV7rrPykfJTj24
sPqJoKfIPYPwcdYj6Q+Ltq7Iz+nHcWM3r5DatwATi4s3DKjYza5a5xNUAC0qkF7i9jryNiN8qWd4
PsbtfcHqROyxVqHGMo1NbMA/r5WufQFvgfljsI7KkuRXCPSjbhj125Ap/dGLtScavRl34KH3TKvK
EnCXppJqFxoN3e4JQ+REtsagU5nG8VCtXIJSdHNnG461D7x1Xfgjxpee83ZMw2dkZW6jtcRlsU2Z
HeVO/CWG27FyEX3uMMjsGtv9TStmTqaPDMFAy400UYabPDPeRr0iVdrpXnNB27xCcLjQ3dyhTL7U
aRHROrbfLMFpUa/IchQRIYxq9O+93HRPpKWREzMPgcWwahWUgZixwdrPh2QFsMZYG5iqFkFPMF7o
MzpJSdbb1XWDVEojpZmph1p3LRw1J2mQjMZnLvJhIxCIuXQeH6bGemDM+OoH2hMo72HjS+2zY0tn
w78QkPWSJpSYAZpQ3S7XKsoismnKYhEM2MRqgklEITeqtuN1rIUlYARyI0Kff5NeWE2rwfwam56H
tWp4L6uajgxQnmXnrTk9Tqvbn6lKzT3F6VdMnv12bNx3vYi7XVs527bwyBAoJ5tpCyOXzviCft6g
SC0DgkVWvSUA/Yoel0FQOQerFUsA+Otk6B9lrd3hJ9+1nZs9+tLfJFuV0aoDKFTsqbqICIj0hYXN
pS/IOa1zhY6Q0CO9Kcg3hqy4DCjojqWuIQ4S1jbvJTOmTlorP+z0y8j6tfQ9fd87pGIbYlzD7SKV
nPHDynHtHM2c9z1pk1PXYLB0yxwbq3WSTVMuiyD+onSDaSf5I7BrOz2vl1G359BjPrYC0Het4CcK
N3shM/vqJlgRaxNJxqihQZNme6R1b5KFdFcgrGwhwdOM+zLJ7s32zHDTABvIOrkdBkFaYrcH2yPX
TbnoSsKTilnc0PZWtkLaBuk8D3aj11xblZHqiYS+1UaduUWZHcPf0twoGIyoZ9sRG9IoZgRH8tba
6nNM1CKx2+QGkbI5zkNVglOU+6TVFRl4Y/Bx8v7p4P1jRXPbDv6oaOAU6SxM0rIZG7qGsuWfzhKF
9LHoCoL1gjIJj6KaYQ7WdCicgLi6WinETOoJc3d6bOJcX1R019ZwOM8aQLt9W0j21RLNlhcaB9vW
75OsqI+IVlIVdKexCQl6hxkFLvAYt7Nu1yvMzdDF7jGx/G+IT4dLxNlrxRnSOFtR6ixNX5lL6dvi
0CSdOBSlv6dNbD6gxaYVlWxycMXraSIQt5tPec1Q7hSr9iJwT0PbvFMNtZt/v6Ma82H1Ty+RpHYT
hpSOtPXbOv7jjup2lgMMDSFPwIqreL/R4VQLAwjGOkDcthQVu1IbmcNulq4Edrcz03za+HycgaSd
oqF9bUzxAsLuYmpMsEKcOCsnNc9/8Yca/+IPpU3sCvZwaYDn+HlDGSwt55SBd1O/9yoHUpqZaciD
2WGSfEIecRs90mGrtaxe9WkPiKn7i+tpri7+9GJxKnUYDOkGi7lpzn/jDy+WbkjfhJurkQVY7psh
7jBfMjEncPWYGiK4OPk94b+fsq7KtseP00PJAgNJ1o/vMtcnXTHUxFrCZD5qpi0XTURgEegkpObz
Gz6S+bwzLP8u83yig2hGMFvP1TbPaHIXQaAd6Axrh9s9rvh6KzzAEqnQD+N80zXklwPQp6TodGJm
IdMwWBvuunDSDibZj8R+1ncWJ8qF6ZbNevQZNuDskYVzl/ACHtDHrDVsvguas2rb+92dLIfVbZg2
NcWyHTV3+xdvq6v/04tqcNrnuC+FqSulz8Xjjy9q1TtuFoJOIixRvoJTZdZbpRDHBnDGefZg0fZY
dFQjdBbxpHXNKpFptSqN+HPZRgPXLQzbMj07/WGaCA+B3gFwf4hPRly4W3cI7gcvwbfXPTu20lG1
BC/lAB1rcp8QRziMej7ZwZzbRlcaMKsbLBvnYSI6BCAYmeH1rE3GmkwaKw29wtlXcX8XgyheyFa8
yMrk0NX5LphE861wjHZZOhRGeRcdxl6FqL5BrbA1Az0VBlh6dci1MFnLbTR0qFQZwMq6nMAFSG0Z
1vGu0TF2ypR9pe2QMkfBs+3LuyEND11qfQEWuSzMZG0ya0Pq/FLEmQ1nleaHF9Y0Ewdiz7TqLeha
awsKiaiuyljaVFMLaZKSHCnY/rwDa+mwfeSKdduqzUfQc9sRbReAnGyR92yTLjPcRYep75Bis3V0
7eiq+rdaojuL2pA0s7o+pSQwLWoRqFVlRPHSQ2GyaQSjiNpGDmGWHaHKevBl6BUlBOnhhEKS7cQA
xCTJYkXwGXF3KLaRI7JJWd2aBDV8dF7XrqssWwYIgomaSi8MmBeB9IxdDG993cZfmsn9DiL4DSBG
uRxKxyarrD8O3rOEl7oo7M7EInc1bZh99Ae3VaK6bUtMa5rnX/kjHUZepnan3mqR7WQm9KvDcQvH
seAv4O3zwoFBDfTk1nHigzynNdR7VQuxdoS56GrnXpOCNlZo3SeQfpdGEqmDFWh7M67lNXzWRutb
6ycYyuzhHFjDt17UBntpc2EXQWEzvLIrkZWmANOA1ro61YQ2N6G1N2QEvPthhASLWDrp2eZCpXlx
b7vJa65nBHgOvI4TgGto4ATnOdmWnWTrk7PG6agmdp03JLfT4qzG5sxUGlRzCtUJM9gRbM6061L/
bmrF3kH+QPmckwQyyUfdLZ5II6k+t9XEoJ6gdSHkwh1d/6kkBSbHKboOU5J5da1KiPqaomWSukS8
qJFlsCbQk5R6NeWHvH1IowSQNc2npRpSkilPZTB45zS5lNq6V+IdtYTPcSVUa7tzvzX0HxZTUTaL
KFpMVjruGdRRFdHWXvnFMzNqPlZJ9LkBW7YWgk9mxsdjDoJ3Vly8R0tNi0mMNfR0QjFKTjteS6s2
6smjyfquWpnyigrKfbA9LLymY67xZ7sPRIpfcPwShhh+t0ovwa4KMtE3ATxxQKyiZmGO1L7BCPIy
I5Dc8oGauF05bPSwPwmQF9IATWMZxtWMZMXAMma+YZDPvWl7B0ZG6Nz1PXGmGFKesoJRTwaeYKHT
PIn5FC6lbZJ+bazqyDBXcaSRPu0l6z4tftM1ugXIwUwuxaa4xwG6TmJRIK0ogw1J908FR6Qkdb4M
Y/805Lo61ugWuM6pSxEHTaVWorfxidV0w8PU148BXEuEzketn4qNpfrXrCDHrLVZJqvpFZIU6DfO
r4s2TsDsfAtG+B0VGY7VlFqIRZ2FOSRyVeBCXbIULyK/fikTKDswYI6p338hUwnXD8hFTPb5aiiN
hR5DG4l7CjybLQjOQkNoUA+UM66hxbcwKRdpWQxHM8UgbWQm0YGOGDZaDFvAr/LLaNYh81pNLnsK
xMBsny0Mj8wtNhPmdxhC5EyPfsPZGz4anT5/yeSMPDIZ4ocHzrtw8GEnVZTt7MuwgSFfLrEF4blO
lhrj0d1YTTkrNx/5utvEaa0YMGowuxv3TnM6b8Ghm5caivFK65gZ8a4u6VPesyTFq3qYXmwljmwU
/BhIG4AeGaHsVBhLHQb4QuBQgZge8KHxkdAouSTWldmBhvkKcSbsD9heHMYayiJ1dPXiLMhVHlxC
XPtaPcppSBcB+ZB465pl51enJ6qykUiWJ6fGP8AeRCKfKdZhTlRaSO7R1JD6K5j3rBzh79SgneVU
wEXEZijoCvm8fmsjr2hrRC41iKsdhlo8pWH05uNyWkBPtzZIM9euAzM2alxr74K0aSBBLVXi56u0
0APkOfFvsnemc6nhB/a7PN32h16BmUepiqAKp/oCnxu8aroKU4pzMm1SYwtBawQjAr20S7dWA9W3
1r+w2a9EHdlLzRgejVI+dobhrPSpoH6CFSQERt666ss1vCcqgqChii8wUXc2dQP7aiR9UnRl/qzD
HwLsPpnGZzERS5yUVNpV99J0h4QufkXjJ+PAg+nd4CxtXJCRrj1kRxuTAhG/Ub5BvwvcsJkB6oX+
pmUw7tNWPhkM4BcUz+5FazeWl+WrPBHtqkJhQD7fGC0nxtZGyuKrevPeGtQnhEIkoaash/sgGFEC
8bnJqwSUNZE/nOvyiffKjFb11okc5rFjuKzsydlPXXJwAu0O3VtNKTDVh66S7q4kWHt0nfHYINGR
jlbcO8Hw3WCOLcve2wdDhyMOpCGy03Hd1sGEWqD4lqIpW0qrvvZaEm1b1/xa0UoB/3fxCntcypH+
HFSNZBFMhPVAUTh3rix3TR442Pm9L+oNSsM7C0C7EN347ri/mRMT4lbR6J3NaKYbqw1SMYZdcUZb
C0qV6aVvZCiUzKk2aN0xS8At3Q4dWP7ESknoreSr1xEWxAXgrhrp2gsPpdcuQqxMBRy/pGH71nll
c3YlMZ5TdVUyT5hHZ2zjOGlp6VonTCItecpbmgPvuYdAXZNNiv2AeCSFAbhnrsZFMNprVtyjSgkH
KIw5b9hrY8SV1R0OiKODN3rkuESRbWj3bjWeysFed1p3q8UgkHrRs6s/Dy2iCb1irbMqhG4osJfR
VBrHnI70UaL6oXFBmmiMyrFpdkAM8hkhY/Oy6P3jQHuPLSOcNrDG6MqzQGcNLVPXr4Es6dMCYPNB
N0RxSu0MuUadkUntWoRvO8xktTrDajyO9U52o7dwxseyIueIamw/cTgnwopuq0vrYBmYw9mo03NE
E+A+sMrPrYayMavx2dfXaUpf0cruzAnmdViTht4Z6ZGe47W1ShcvUJHzSTygsiY7lSn+sir152Dc
cDJVvm4iJXecJSGUS7Lu7FVgGgS1C/Q9RjWsTJ/Zgus0HFiTiUR0c1zlaWLQmfOfLdpDCwee8EIb
c3w6UXWwLUBe2PJcZ/o8IUQsUCrzQXPvSiegxs5d/GVDTi9oos+VuHeqtybAHXxyjEBbIU8Nl1Hl
X4O+Lw5dKHdAucTKLI2OcFP1DPJgZ5C0fWK5icGN1HwqeQSE1TsNWpAu4mEG/w15d6ztIVxlWmEu
N2CO3XU+pLymI3MYMfQPbCWvhkTHRI6f4pBfhLu8sEZaeNU35FXRMSelcN/X9XggRCrm8F4ga695
TTRfP4iUwB9GsyuT0dOTsoCKtmk10QZexSgOSCqNfDpRjn0Oh3XhONrWFepLAEbmHJebQaRqH5Gt
2mjDt84k6lf6/n083PuO9WjU2p6GU7iJNEIQg7IWV9uJNxbHDQjQzhLHAeaSxiWr2ra/ynjcO7ZF
MnRYJ0vDsGdkx3d9CrA9MYmzZNDsMN3TkvOXgNTGSw6trnWs4aHN0CN0ON/vs1EtBaP2Rd972ZZh
A4UN1NmlLgRRF2t+wHw0KLzCgN7IkF0YZo9LgxnJXsWwwwLG5aRRRfgUaPYhS4lwOuM8jcy+vssH
upzso+92dAHgIs++zgmqSYb6nPrjZmrEZ7jL5iHU3fsC2vvVdbDNm0mBmJ4/QYziuckCubdpUzGT
cclcX9uzLznOuGQIkciPzWjvGkUfvLVzzLLts9+OTELyEJE4zgXD+E1T+SeViW5hZHBjsYj7pCSR
vLnAU/uaOkF8AlAOOAQeJwoi1EFGVZ/Zl/11JKxoFTWDvNMAKG7JMGOyUz/YhTQvWe89SLtL4Y9P
GD9vv1BNxKQQZtQyEqJHkDkpkg9kPLTZqqMEqLUtrfK+cc0KN2H1FE8IjlO/dI5+xrpJLJhGfghz
g7E9F0mSXCLyL+og6EBpj4hJEs3aj1H+2Ut0tOV6+4YX+EUAmK/Hb2gSIVyreBdXnn/wMqWfGo2F
12dvHw3/ruZCO416LJd57urMaDR5vN3EZkL2oR6WG/DVw1k0WDoLmGXAZZ/KYNTOhD1o55TqemFA
H9yUbjZeAnwkCyrbcjEMBZ5q38geAkzG3phmR2Ngtsl/m3wbbXwVeZ8dahEZ+AmBJI2Oha+tpFBU
sr16TU071vOMrQer/NLqnb3tg5GcjYi1xuGotaVfyXTM0uNdncTBCsT+nmNc+WQ245Kj+J2tKLnx
tbDqZ9anoSg2uTbSerZzkjUDSjdDSw34l5wufQ3Lf8rEzJRg2YOnWOj2OgvZpCpBv39kANaqtdWP
9HonrcZGn/+mT+OpMY12hQVuuOsdTqA43mqTXb6WnC2nsN/WMXqpWLZP4M9Wk6zDIybK9ljTswKG
Hq7IIwh3HobgIx6McWE1BZIcX4u35NsYz7lH9TlZOcA7rGGLGCr/xUwqDLZ9ck3qskaOuZs6K/08
/ycyNCfXztBXTVc5T1M3hfuxGB7KeT6QiALIl5jYlh0x0nRwzVMVNJAnaJ5E1DmLiZbnIo2Cdl37
LFqgoN5167kPnOHkL3kLRrIHS7W+9djNumE8kPdq4UqjWPUBD6cmXQ1Tc4nsKF/GYUAbvyETw0J+
tAXlRP2SkI4BsYwqCQiJ003OivjlHSoODJG2KOgXO2vHLdxV2Ep9XZurqm//H3tn0hyptl7RP2Re
AId2mpB9pvpUNyEkVRU9HNoD/Hov6jmeHXZ44LknFXXv1ZVSmXD4mr3XfuI+Wx2iiVYQIyNBra/m
N1VBOWQiGOZLw40vsEV4EB3XoD6pO5e2VieavYqgrotMLY5V38y3sq+ml7lDh+Do/sUqOjfQSo8b
SJBOIxF3Hwe3gR1AZkFl6V3ge9gcMyoU4mT0a+YVOk9Eb9j1bjNcE9+knx5Gyty+p0pU2ltj+dkx
iwqWc0xN5z4r7wWJ2PcRhxfDqmhHH2SdyprB0AjzZ0dGVLeDSQaMD/t4ehdnyx+VJEXg4IAhuiv5
k5iJcxgj884oSLHDAWcEsdtD9K0amrR2nMKxtORFCRXDAcuOSyrFTfT9RcwN+IWF718Xvv7u0x9k
tjHQfxEq4rs1T2ZhMkYzjXKnJfgIrTTaSxAIz3PG4VfY8P8BJ3/1lUEPSDwPH0h5ByKRnq1PqleG
0EMYZd57y6rqKJNmOBq+4++LDHhhY1ntQV+QKfbL9FaQyrMhZSQNtVmWh0oW+YM/IrdR47T7y2Hs
pHdN8bS+AEE/TfZggafIvKMELHPpTFPyKDpZram96IBJGcDpH/psiW3a5ie9YgM3Sp3OO8ZamDav
bLCMLaYVrpne/dZShQ0WnVokmeuVJEHA++nTvT/2HyBjVSAFdzhgd76L2/As9FW3GznkiTOv2WXP
1c21sv4I5JTBI+4ZDANtv2UfdYnqsT4v+k0OpBXZaqaZM97KWH/K+QX8xBAMBeMB5DwMuAzM0TT5
fuC6RR1ahkWAXiWP5dSiRijrLQSm3dSyf4Am5m9rSun1edz6076aEpwYSXPS++H094rv/ahgcYNL
tTLJ4qINerMi/Jdow7tV58HIFJbexnDZsLalm+3aiTlXOmNDnSvau1HZ254RQG+P6R4vtbFTei13
fS0thubNeNcXzb1qPHUmJ/7HM9AS5v7RXHgK6m7bHv7ehNPsqA2fCZkYCy+LGDcUGCRg5O47JhfM
onqlH5eTvuDrdvhnjrYRjWL9Pcz+LZYsPVViFut3uCTodhnArsPPRkGDSzdaxaKKjnHRI+8ClVN3
dYsBktA301D/EB6jNvjik7NBfHau0j057yr0Mju0Su0i84VK3wZ0yklDrvrQP5rgjzZy5m3T7Mrj
lgFgX7M+I5GCfbnvgSjJ860t4uEu7iMgRuu6cfJY08YtvsBI1mcxgVlPqmneReV0AqLLvkd28mDB
sQ4ZURf7slzfsUidTYGcIBpbvhRUQMjMx9p5WnwwGBQxeBx6Bvp/qjqxjnZllGQxJC3uKD4dWb0j
BTfuOz95HGvs4rPTEZTeLseVNxIOA7OSZuUllPZVM6R7NYTxwSQu4tGOoCNopA7dekjiq1I5YDNE
wgH5p0G2Xn2Li4lRtPdQpuDlVbeKpIZVv3jnzNxBKxO3Yuh0VgdhlHOobDqled2fKvVJfHZ9brXq
Li2rdrcIZwoa13+IhTlhvmUvnJL2/URtCVHDiOZLGV95ItPfLiZLDlJYj6W+XLNlGtmTF+NBb0Zr
R5YrdZX1qIkcii0KHdg/KS4DY9ja3kzSus7ScmDy0fpPmc4LSMUS6Ii7T3mTGywDRsjrZpqdvCG9
9gr/ppuIX4wY3GPU96cZjSGySNw4eeEAqOUhUVkMF1AwM3iquVftmqJV+2zWnfZkVa9pEg0bo1mN
eRPmvkEWNjY/O8I7UmHRWneive6fBtX6XF5EHBCWABirnH8NKDsJOYsJS8FiSwMPbQ8YIYy/Hj2Q
9H9gIS1nIa+9J82jHLWfvnJQEfS3mRCjJ0ePbkiUmjssDqtKuk83c0aIjmwRzpgN0BOarGAuMoYu
dlaR/o20LPNQ67QcuFrk7MaE6LTKhZGRSgT1I9KIYTberXzZ+9i5jlEuPOJLJwikfnOj3HBieH01
o5itPX2Ibq6vIz+ny21mfjpabt17KCU1lsKNyRloqZ3QciK41z9ikJAhs0WDHXrGhZM5ZxQC7x2L
uGt7ZOR2Bph9b/jkmrQmuiF4W++GyiEHAxZk7Gb/LIwvNsQTw8U1KSJWb8CMGOHgaxqA9DW2BK0D
xYxn0mSan9agTvPQLVctEc8pwQKHOeUcTvlNXbXHb0hvZQtgjT7scObA9P8u1wo3BtIb4gJ3+uRe
eULC/RUd18zgHQ0l5jtbb76sLpvDZTA8ZhXGGdeaCggrOUQo+be2NPtNT6LaORpdiKS9eefiLAuW
JbXwBfbZluShMuAUCOBrLe9Rbj62kXuV2APPOGD6Bzdqf2McTT5aHYEFQAn/gDLox47xVMDL/jb1
+pihl9gmS+/f5cgkCtCifktyhFa80pMikM+xpw4uktayOkmPiIAcXKWvwHNgX27xXvqEk8KvDpl0
d+9CcLZbQnsr7eUF9DZeUht9OSG48b7ip6GiM16IbowlAcLdUbT4SLJJIy5nWQvidDy1TE+B6NBP
DgU2ndELWgg3+yn6gwW7vC3m8quoU4tpN2MKz2PHugYBdSreAFQ4GFDBNhwlPRIa1JpiO6tkPFVV
M57GYZ74TH1QX/6vGQjL2aYSCns5ZdfYMiUU9ealWXoqRCDzu9ZWb0ZduruSsEjo6UmI37QLNS16
npEiXoXBUP0vWNGC8UgkGKl/TcNxlTvPS5K+97GId7FHmgRQVj8885Zh25vksEPoviDbz+ckP3g5
z8B26g6t0KfTlHS3torGfQJ6+ryIZ8T5mD69dtg3GHHPqq4DTjjuNdzzTOHYWDSpMDcS8eRD03sz
veb0NtjmPYie17ibtmTE7Ulsfx3MFIstEYoYQ4FP5U9pCna1tTD9L4zjNnhDiRFEIohfdFRfiMOJ
gDV4jjgKWWZfPUkmWeGo/IKVol/i3sZ0xczts08JkIg6mjZLMI5xp2hbe80Pg7/AqOz7SFLNuO55
juzviosjWF9MRnHnFxZPX1HyKsnYEwDhYTKQL05mGCMrYBD1xhsEFrqheisL935aLBTgpKAGQ+LL
gzkAhCA8ZMaFp99mK22fTQHtBs2hvVa53XWoBxnkjmwRiLr5IdKA6FucjkirEE5lQ/OnaMZiVyYk
yrTRcBym5EIPF93FbQ8VgBG+UliLQI38yFJx5fQMGLskvhtTxj2Jbjy0cfdZKwaF0jnrufvVp/Y7
xJwGwxW8XJQXfTPO18bR7/J2YHFhYvfq5p/YWdksZX2DeZ5CXx0fyWaMj4U33iFsDk1qDhCIwgsh
fQaLnMPeXNuT8bXlPRlsSj6FKKed3Oeyjd6dzvR4WT57dZX+aH387DIcIjTdq3Z9ulBmLw+1brGc
HUSxETUQbgyrDNyBTtk6z2UmyMmu68CyUPcSsag4F+uoch+Z3watJx60hmcB1aRLhcG9tXjQSeLa
C9jRUoPQ9M4wgRS/YIRjZ9C8l87bNC70uDo+J6je/o2/1IouBrBBWQGoqx6sLgEJ5LDCrI29sqfj
yK3rd3ddmV67pz1kB7ROMw7J6ZTESbQpTtMFaP9K0zVIxpm/zNx4S2vr1SqSUHrDhWiCo778sZIO
Xkb2Ipb8pYl1FfybbjEhhWFFax27LPKYGUvpPPuiJiMle8lYFJqFfTdES/VPreH/6+v/N329h4bn
X8aO/yGv3ydf1dd/FdavX/5PXb3xD2Zj+Px8gIdYPRwH/co/dfWa+AeyemuV1qCp99Brev8S1hvG
PxAumvxfnm+Z/Df+r/8Q1lv/QM5n8J9gu7FRN8X/SViP13TVevynGslGq6UTLsJLMQyTbZ333wRb
ndfTLoMVnZr2hRS6U7PW7CO5EPsErRyTKhzgg5ceY2Y/+wSni4aNMhZ1YJhzxFRNhsU6JRjy0jqi
DfIRVcu91pYMqOyMFFhIZUjZ9PxSe/296rz6jtX+xiq3inP+ISXOc+MlaXchgG/n+gzqBjJRHDnP
d5lJTLYbKRaDcGrYuFMNj5Eu9zwI93Kww7/xWS7Hdpl7zWXIDqS1MXTiscpEu9wWltGdTPDEaffz
95WZsRXDdJyIkGV0uHHkmLKmL5H5eWDeJ9aZblWdFDbE3Ui/F8DYM1mrRw4kZsZxc1pcxcy52VQV
j3fN+a4dhCBa2494dL3uVz1hTshAOFLqpsWh9pkHLWZODHZD+e6uvw7+7/FIX25DTjXsfW52Nr0H
YVkpX5E63Ue31IvcxK6TbZwu087YkzW+bN6D/ui3bTbajwridINkaQMZZ3zua/YLgpZ70+Y1g6yo
vEP+xIO/fWbAyTyNJ/idmAV46ZQYuFOsVlz46OfnrC8+BOuuQNl0KqtAKs6Sp9yfl3Gjz06/5bEU
k0leMWHOiFNCgftexeMjPsn9CAfjXouMmLafypN9GmP3TFnoULcunuu//NcuQyghoGKvE2T/aKft
qyZL1BZNFTFz8LEhTeIjSdu7PvdYZo1iOeD/3pi4x+8cfxYkIVKw6nIgr5O0l/tOM5J7Nl0isIh3
DmJTX0JCjOor0LBzaaOEEIa5/3uhyGyUr203FmFxLNFuHxkqT34MFM+lc0tm7Kp5r5YXI6WfXqJ1
aYsuDJXSdJWyiIO508cdVQjwvam8aSKjG/BX4cysnMvfP8BRb5uIxiFKCZCLaFoHJgXPem/IE31P
tUlq7V430IHhubbv+eFnVVbNkURHaPFD9cJrIGDCbppL3xCqQXWHrHlItiblXzi0g8tugZVUbnhv
5CQws7K07lcWUQsiFsXD92gv+EogE1xzPb+VhujIdICVSC1GXzhcS1XI45QnxB3ECqd7viospi+L
CenVoaELukLn0XTPVugXAHPC69dbvzIpB/txANZF07jxURa5RmM/kLeGhl6ZJYultLrqyDsYwu0w
k7LYX98UPMvOZYBV4I6WGIKz7prd2RV9d0bfI0LWRYh5vHw+RyCjjsQM7P7+k8op1kZheSFZUYch
kfJYSL/FfLm0FyAmiFMsg9XVko5BGZOPQQE10k/hWLdELNcgytMoKna14Ep5uvftWWq7vx9koSm8
zryjllEQYFS2r16xBoikc/PS6s0xX2RJj+d5h6mGZc1NMaOl9JuN0aO6hWmZwlIgQxqZxGTeD4V6
R/aLlcTN87NAlRP6BLNdtbL9oeqc95pQ6KpBzL9GY5ZsygIl2Fhq+bmcOnr1GUW447prbmRs3kCr
Je/4M4urb+UXz7OWex2iZdi4erYnMzI/W7Mjn1fPezw3j5E7ztva9n+zyd3AIANPXsW/so4llObO
BxdRos+aDtJwuc7H9WZTu+XE3/pky/VJLdYRfNQ0kNyrvEeVbwwt72H3Smr9SzHmPz7m3l3j8GnP
Vjj2I3UG3xs147abLN7ByrYC1fbLlq1QaJm98wgudz5rNbAIr6O+T+2VLN+U8bYRRQVQz9QPRad+
+zSIc1ZW3/Bs+KSbfiDyEFpSVIKamhyKFZb9bTgvTD7mtkQrFk+hl1IRN9hVdRJ8qgWIfNy0jLAH
uCETK0dI2xpM+jH/hnfErEIrvhKtSfC6DuXeZgDAXtV6INzu2Cz1WSP7xMvQh2P60tUqrZ4dYwMg
XdvaWLFkPJX7JC+RDxEuwuTEAWINE2STYEvboI5DvuZulNPn+042YVNy6s1KedsmweSu9z1I0YkO
7zam6DsaFHZaiP7oj2sx5YhxDjcLna0ZDfWOy5MMURgKTR0/ZvYBSz+3oVDE/2X84ZGiUMVAqNro
OYELEiSuUuulzwrWoQidoDSk/ltRMFwwaXQDkUOO45K0lyHfYt04Le1gH9D9YB3gVeXIvhE6Oz2R
zlhCCaaeBpI45hcNoSFiv7qDvZQ/scB+78dFhTIvqEN9jTjBcm/U7xWe7KEfnjQ/5UBcnotyebJY
4fjTBDqliAK+7tbgQlYUxXuj9662LL7ZmkcHendPZ3e/phcmeKbh/YVk6j2kuvzUTLaMi3q3Cka4
QA7qQE9EvbOaxuJlLn3QwAzHmGJ9DoXzW6PH5pbTDhkc41K5yEPmBsGIgfm7h9Dojvh8DYdFguOD
0sCNPbuU4IvI0Gkwn9+3iEJV1n6ykyhYRVVf67BgZydaSgAndqw+GdiHOHm6rdwuW+3XQMRKGu8i
uecD+M7aGfSAmp46yFSXKe2fIWCszT8D2tSUq+osmbYaoL2N6+9gAE2sSHiGNlp0KquJz7Znm2ga
jR+MmQWDTyaYW6Zuy4fq74a26Y9G4+I0wVR7zX2SJ/PEPrWatE+jlW0H8hE2g0dUuVc0QJpxjGws
F4fFlHfmQcnlq3J6xDWR+uNNeoYrxWd6Utu8g7rqycBCODrNfYhojKi1s6u85Uo06I+AFc2p3Ape
1Zo3FtEkkfvRjWzc3PrSyRUWx9aY18XsWwHRb9ilbFiRf8WZCfWQuwlj9jlOapABBVtsgIK/dX0A
SB0vIsBK/ekqe8VTeyfWRFyGPHmJP6HaiXhO0dcTsxcvgaN5P5NUN8FmnBGA493Z6KENfUhOo0J+
N+i2E8JyavelbSBrdVpi35Nv9Eginkk3gJ0YMnphND8vD42c9yKiPW6GGM6Zm+7m0nRO2SxXZURl
Q4Ys5Wkey1MRkW9rOiCCHC2lGuzBPHbRFeMP45Vq+ZqN/oWd780lYpjHQO6FbsfH3lErUMXwGKpI
xnU1GOPFdC7SMd96QvwQ0ppsJNmIsUGNV4OKt0Xz7Zi1jc0hDq24CfwGyU+lnGzrlj76BW14L7jp
PTMyr6Nqv9Y9TKUpFi0RJnk9RZ+aiJzpZWd4d8jY/Cus/d6L4DETjdSojmnFTLxRXjrhZKxCtBqr
Y909QZq2jqh9bxhOfjVGZ6OCig+j4Rj7Em0En64kLIVnYKGWP0BFWKbrFajzVjwMTjUEfr/m/uR7
a0rMR53o1F4b3yaQspqjXhSxbwpVFjAkK9rnGaVGhDMgIh4t1Ii+5VB+1EV8BNfLd7KTQMNoEBTZ
xEa4pxpuM8I1kM9swDOcfd7ZsAWMy6bb0UPVj5hgWApFbcWYnTS9bcIt7T4zvyR6MLfLvcOhmKYF
mHfLeiSRks+stxnvcKnqizWy6l0elNOeZD69exopLorPYNNCqeEpOLubxU5fhJEcTTt6TbQpmOR4
XnzPunRCvs+WhjLV5lBvrFkPO6QCFTW3n8jL0I1XR60iE0LMNWwbpRv3q4Lf2yQa9xA712MsVx1Q
xd5kJK089t2BIPLsa+ZosrU8C3o1hoVlESaSdA3EovquQzm+9Z+Ep6D1JSBMFKFRkGopk+SHG/mP
0X0nF3vTKnGpY5jDTv5a18hnNYU5FeEGRPVfcNzYgRXJ1ySRX/X9DAhgwE5cwU4LjDb9VLQrfFwo
o/rFePUs+MIISY8gkz+WsvzqeYgELW8InMn+kNWwjP2pNQ9pXrLUqMxjXvhL2HgkHraDCixYIaHt
ka2el817wuOi8bPvEf5IEIoUWx+w5ygL+ap7M1ofgK7qWC3wAaa1eIkzRLgkNW+0OMwSxw9IFWJA
rdxLQTulL8hFDYCwYLWMb42JMcW1zjA6I+NnGQnb8x587ZFCkAt0dl8bkb+tSQ+o+CQnrWJJsJb6
qpRnbo9lmwnvIvz86ERobOpxfnKtxtnksnomlGNLY2wwScQHNCeQeFvErUv5abSob8z8eTjZRnqL
6UAXv3illA2Wpsh2ue4tG8h9PiF9e4uAPaO81kt3yR2ATGoWv2Aln6QjP1Apxg9a1X4lEYum1ieN
vFA8t+qBX0+b0+mSKWezGFpCaAtU1XoWe1GzviVs62ts0uXCuRCNEt8TDwq4agG8EKxjr/qEmCJR
tEAmZZ1WpNYdJWRQKPtV7wluYv14dgq0x+lz5uDOHMRprCQElEa7Gwxr2EPGaQIiedqLDfiugw/e
WLELACzhwaA53daJWZ35WkcK9wjZkzu7bu5m2Qn21MVDlQzqeSj0L7uVQN4cFfrGjO9j5nCMXJ0P
Sv6phUlbD0EV18eNvD6xMSaVr6yzKXB1O9TJY7/0o7qXrk39mWd7cvnEnsotCjI0+TxE3qUOhrnB
mucU8sKMdw76MrU39JygvQptM0v3Vw52iNUse1jTyW8oM99ZVT/XLelIZsuXzB4ya0IN+fX9MjvH
QgPoDIMQFPV9nXcydI7IrWl3PPTCOJlCkUUXJ8rRVtVU/I79ZjWHIm27wF5i5pic9ijbeW66ZGwl
lJSqp+ZGLUndo3HvVpFz0MGb7UytR02nmxhk+1PSVDv0PAm7wYI44MW/pYZ6MQefWsz1AnxwZJtG
69OhrbNbRQ3iOtTuc6t+jT25GCsspiqGhwELaGYgULQ7Igc6/Tnx7Gfe1xNhnAQjDE28xeKi7xxu
TiBBPz5GFlt3vmdToyXp4wfYHHCdFsG3rPajpUOFbj1kXQTRGJHDFZZmD8LiRhxt6zaPt2zUT8Kk
de8MQt3y8VMHPypjoUKlQetNUaKbyIyi1j6ACBEDpUAZjY9JFH2PJi6UwmeIaxGOwGChf4jb+I0e
7KDr8W3UmXPbXv8558mJyfep8CLSlJTFsmAMuqVLHkoIt0aTx6Acmd/KFVY1kbmiSv2bsGH3ammX
OE+K7ciEKjTs5qxxPaaa/5OO04OR8gxLTPu5SpufuCRiGOrhjSSCD7sU90v+4S7eO9EqhErF4++s
N+INh9FCXK9b8wiWSR0zrNI/rfSXjMSu9ubnZNB65C7Jq0HKADd0RpzRjG48YTZcCXa8iPLjcXnP
zOQt1W22QV58ckCsHGHTHQY1/zKk85D12ICs+EXTEWqM5RFO/0Vn79+24JANj5osIQwMMQ+3jH9j
cdzxUzxt6yZcw5rgbmt9+86oHpUbP9T97BxUvVRYKONLFcfZRVffk6DWYsSs4WgIQGd+N+1aKhnc
ngmDBc+jgHGyXdGsUp505NJjLIfcJHScWJ6IJ0BU07Crsyk+HJAXYTVxnpDAo2GWtrfGwTGmmaBT
DLNO/oaI5dmYStp6nFp0g7Djda/YNGjK4qT5NjUIZ/n8tKpKLQDOVVI9YVn32MIOxTZNh4RHNCpW
vfulMbLfxYu705nph86UMl6c43I71MSbMxa9z3mglquwenGDwcLJVD2Ys3SOtTa8FdxaARZYlyzp
9EIyG/P9iYVLRkbc4ICtcOhbmCmUAbBqAGdhk4/hXDFX0fLK2DIXcovZPBFOyvKyqB6RNuwxFZmb
wU9/4iblaEOds7jyVsFjdzBvBWVnPuHFAnhWV7sxHQSo2XEHPWkLZABvXdriAKSi0VmkBkNek9tH
CEoqMnsjHqu3LOECZkITDLxdLOmxgZAotLSPemk9rLeG1SSIHjgNNK1/p4I8+LkW5p69NxVeB0uh
lDDmTyT9h3YhGAwzPEl/fvJGxFSHeWW5t7jICHYmz5Sr4OK6yVsvxvIyWjnRQAPhSaN1qVyQuCs6
WSmSKIB5V00z0GE1B773wGiDedmMVFm/YfamaUUQoJXal9bjxGFHyr2q/YkicPbI94rRuJdWcmdn
7R61FjMag2ChOStwWXofpZKQUrznJWtwWcXoig0YTCRIExj9IgcjCT2VagGr3p9W6gdYDO96rRjR
olDX4RzV4pqZBbd64r9mlfu+KBveebtM+xaw7RYd+rR1CoaqhMeZxEeMtvwGv3tLOVl203QZPNwf
3cJ5vRgMlwtc7BtnlPddFa0VT9Y8ZRRLVjSRnTExk1uyNUpPUITXq1abz4FUbjo4XDxmS1oGa7Zj
Y0cvqR83OEip5Gq+45gJ2I/a9K0TGBtWmfkbpTYzW616NzLsVIIGleQb51jlrnUEcQX6H79d0PRo
ZnlgWvauUPJ5dHIj1Ho/9KvpWUfpu9IdUM/ZivQBRQx2GiH1EYituMxP5WS8d755m3WaTUvY70yO
3yp9+l27XM2VBxI7YWK9cJ2Ca2ajfFu6yAy8IkYqPvI2lrF8qlG77nKnYU+1ySN4I1h6npCiVnfS
+3HXZfcYnYuoktC7/SRYLYwz47xAmwxFL8Xi0ZM5mQ8khvJIpsnyfPPVi2DsLG70zHLXdOqHHrO6
0A0CdMl2d3B5jaRkH6h2Ak+10BrXP9oSwqRbZWEMnootPSe5oY9hrc/wUx0MpawTMUTivOqpixhV
TtseP9jOHrW9O9cobaYyY7ySvJJVpU4F9nGAAFlguQ3OUpk9pYC/eDXC2uGaIvK++1PpBkaY7NEt
WfoZkzzPMXMpX3PeUzSQG2G1v5CBkCNllyfEys8e8CSQx2w9ncEaDppuMOye15if9MVA6boXtH8b
wTqAiopzN5+okpqS/m1+YoafMP81OFyLNfkq6SWOY2uPtvs8qz2jsYuNKwnV8Bez8mcWnchkaZ/a
7pfdk+muxfyKtkEDHyftQ+WMp8H1jUObG9tWLHcu3gOKY+EEZUFon6tIbm3FO9bUZ8wIcW7iRlYc
zpOrgwxQx6qUN8vjYkP4jnX4opf9vojLr65etH1soIijTyYHy6J4VBQlKqPbo/ykyzVek3b40CYC
txpEXT5JqJgD74yucC8NCrdrHzFPHaQXzIzqtsZgPOa8UWPRedusmXc0umpr1u8OCPlN3IL0weXA
c22XZKWzScfkx13RbT3aSmxH9KzQoEgXqctdwZhusfwytF16CaPJGuTTCT2l/TE0CN51iT2NjXLt
4zGRxqeRcHhYNhPTfHroC+Qhpelx1eIeb9qGUdlQ20xp68+kno09SeSvjfvHKljFskGpkVszErb7
RJ21wXuOluZHENd9xg2jbXAhRUGpYQ8lRpZd8cEqVq8d/gdE9fpkIfy0lrPlcRR73XIcDMbbWcL7
3xEGhHTgmJodErOEGRqaXMXolh6O1Xb7idnxhRDTbYMWfaN10yexLogmOZKLwtjW6jywyl6EzRPR
HO+9hqNYvjn+Ergo7rd+04sApePaGSBERgJL9YJHZiqWHiAxb6Ah2/uxOmWYTk4FUBXNRp1k22+x
YoxTd2JvAOTbVwM+QWtAF9hOebUXgzwtXXYyc/VEYWaedF081m3ym0Kr2nCgL17kB6UFt31ZyDZw
RHE/oQ0+AFr8Qc8eb4TZh1Gupm2TOUZgD6V3gEZKAg6jnEJlWBo87LV0c8j7nA/h2wNWJ3KaWHKc
h676PSim/jPNA4/kukVKpuZj1a6OyL7+w67vhMnJPUo6kE2T2Om2cF+Ik7GPg64difO5mHY5blNo
rxeySG7SqvqdTLPhNNDenmqfw0fJ7I/Pa8Zy0l70upz3dscEu1izDhLM1MtjGri+o23TMf5t6qoN
q7wC4CIJx8GzDPl4qD47wbwFKiw4HrZ6gWcMEUeM+9Op0d76sZ2jKLDfDC66EFPItbVkQ7U4E+Li
EmY2zyQsz18GBBxEqqscf0a/Onx3NdDapvDNlf330vXdr9lMEkhMtb7na0LiC1H12KoK29nuHzLL
erAMbHLDmJB9mJFtxb0PkF2+lVwlxDsRdjziQ2pi2Z9aTB5BEjECwv6qtgNxp0wuyvcCIPcOmWFz
8mxPntKYVaduG16oYdE/iQ5V4mq+iMhczxNOOpYXVo/LDhe8dzJt5Z1Eoy69Ez8OScZPKJxrnvXq
1EW4CCyzJEEkNutTfPn7bycp7kaBQ2vsm+zSk3ab4VpGrK3gN+p7M0+o8XxSPQf/bQRtyDau/RqT
eJeytw1FXrykyURVDJK0lbjqxpXVYKnowaqgaYiR/G4OzDbUW3awjjS3ns60Edcaq1S2sKHh6tEW
ePnrIBGNjWwLWF8bp79/2MW+cyOgzW35UuOFaSLtDSYHKY0ST2Xf3VVZ0u+TSDLGcPQJfTilQwKY
QBbmLYs6wY449pJ9Y7cPhFiKPf3TfQ0Boa8L1IZdjGjMShHFopP10w4BMfMHz2NMqDQ+pcVq3lLg
YHuJVPcU6wSBDhz/5U4kzVfZ+IJeIfmd1Pqli/S33sX7gKbuGRx/FBKjh5Y4Y9LfVcltLIsqJKXo
o2zLD0TpA24+UprN0dymLH79mvWXMPJ2bxgtujTjhfUho14jQ+gehzDTRkRWeHU8r0Ye67Cjq3k+
1qYIa4VCp54yDFXqCbg1RL6W2dHAamY/1C3Li8z8Y2RYPich790Wi4JeFqfMycmINPIvS/R0kvQp
0hh4COjahRbkDXE1BOp4uuHkY5CVeD/gCmAolMVHpvBagbB7h2aPsmy06PVhQyl9uqYk7z3WkzOB
Ejpgqj+AyHldYgyGLn76ADeNbgE6aK2c/j2PDA6MLvlrkt1NJg1aHL2wPulQvjqw/82PckD2NldY
3CYHy8XM0pcVDfFdhScCX1Lcw2CoKGl3STQyPSYTINC6wgoybWE5r40PiMC0MB1RHSWKbAqcZN89
XqC944oXmmwZ+mZ5cVrzF4RY+2BlbEYGJrD1TD8I2gDPlYYe1Lgi2fw2yX/ZtB6BfhGTcpEflBiX
kFvsLbXm5A4UHWbZMZ9PJPhGg/Zcjf0BHbC+G2OebdI5LBG2MeUJj2gkSRiVW/3GMkH5MShCJJG5
6Q7IXeSGnMs5548H52KZrh16ciCuK5jZ/Xf2zqS5cWTL0n+lrfeehsnhwKI3JMBRAzUrYgNTKCTM
84xfXx8Yr/tlVdmrttrXJi0jMiVRJNz9+r3nfMd5HHiqFiF/17hH5mG9RBbOnqBHihBbHcNycvdJ
Ne+EQ4heo5N52Y4/YoXrmpi+W+KqsTFM47nLzLt2pI2F7LPbuIlIvakS55LhJgKHIIf+QC3YR9hO
NdRqLwjAtzJ97VM7gyBH33VcGnkXYyTRC2xiC45vyH9YlJfltqOmBRDNHmIPd5Ft/oqD7BUA+4c5
QCoAnfGm5lO1jO5By5Sziyj8JjkBlaMtk60tgqb/lUoL6yPDfFxPGC7igRbwaOrbSWKWyh4zTZvv
huocqzI4pwKlZocIhDDOFqhWT5M6iwj/MiVNJj1+Hmsq8kChlbEVT1BpYMikVdGExSFr6uGMXgeM
Cnk3yix+15oV7g3wSXg7ohdFo/mSD1QKpYsIO7RqKsWufQuCUSd2kVG47ubq2DV0inr9ZOOrqNwp
PTsD8hgRYLSfFOVJjDfXQ6qISZ7QH91qfzcrXnfQuVQsk3V2SPw8Lt1wi/HnoHqQWJjKBuQLyxZR
b3gy+/RLqJp7s3i9JoJp7JNQzZZzMqIwSOpur+qUNYxhn0fVYr5T8ks4q21TjvvgM08Z5k4N7cWO
A9fiEoutteZAimu2baW/6O6wS0grgwfRAyBkDuX1reVsGcJD7xbvCk+kQWR0WsT4SjLG1LFe05qp
di67+LZl7r2WRXw4r7VwmV0k2ui1tT7thyHeWhgBvZBb+rZxmaPYQL6o9Po7IvqGk0W2fNYYSIgj
OoKYvQ5soMktvoOcyZ7BtD/XddAutXFZu+b6DO0q48JEV4XvN7Z0QAi14xPj88Und3Aj8bsxHGC/
a2RQkRDKtnZacX+xruSj1RKfMHZYsfifeM6H6JQNFbdatgvl1lu6i7812+l811GIELgvi5prANd0
iHICXY6+k7X2E8Y9DBn5YzCsz2Rtk9QJGvPSSp2dprfvSRIuHCLV2bDVTzUQ2wv2udq4Pa0NU4Oz
lpl9if45wR1BqsyUQLOjHcuhFgHhNmA1L+klziEA0TB7dEbWZZFNL2BbwbwVI/jUDpJNKeBWjjnn
U/UlGpJVCdXi/ErpCuMnnrWn0WTF23SQN3ZRfoLebPaEOn0OWnQPXXOb1TSZrCIhEHtW3MRbvah2
+KRtftg5jkSAJSmHT+eQKA0Rh9ea+zMJDdg6aPaYsCY3ndWEPg4mtEIxTcL1H8DE1G3ZRq8FF9qQ
yiZrxDmJi5w28OB4NrQKrVbdbbOgjV3nbBpOAB3HjNf003GhYLuFMh7uOnwnm575sdDMadOB7vYF
fNSlDAd0tlAM+jDxTLv6jnAHnkK8MXGCvYHzGxaOYGyTLv2DjZTXMxLnMetCHBhLf4F6P+Bybc+B
pJvEMbWdcXc2qp+R6igMe7IoX9PyvryxXbRkNOhgR8nu3qo6wzdh3uADYtADS8rotgvKvW3Vd9kp
rMZPwlg38ex82dYIbKWfyTpJftOETzaDzXgCAfAmY8+6pLq1N3L0eRMHnJPSIG7r+yCPYh+bJeOk
isZc+nMS04vRZQGjOEZ5K/BWBlAmk4zqcKnqNSJbeMv33BI1nrbjXTgW54SUcq9f58F4Z5cDluX+
cV5bzC0BJ0wCg5qcIW08NP3gz5lh+0aj/WSCU2xVZHAf0ZHnAW7ajXGocTFbuKdqLvuX1Hlz3PKm
hA7gFyxsNP4B0YZOcBjQpXhJU33JOHouYjZwN2AioOLlxLW8Qm3F1D23blgbGHJKavOwi+4bpmgL
APe9iHnwyBF4czFvPNR9c+L3z3d8dgwzq+lhDhQnH8JHenEKCeAYm9wdloy3Kqaj4A7m85QG/cGs
u4Oy5MfgZMRwlYM4X/9NWgPDOc3KfznKCo5IuaqeOs2YiU3L3L1qvge0FidDMC+YVMdwtmf8r2lc
oA0tdQBoEhHZDtGmCfHcrRlhN8tKO0gnNOTJuNxpZFpj2l2hTyXTIEz+C5OiuxKyyEalqj+GLZOa
0Jq+JoCyH3hM6NOb+iOdgWYj17C2eLGtp6El+LofwdukU3ei1vOThTctSmum6hTkUwenQjPa6d61
sRB00z7rVhxHF51mvJ2wHqr+TQ5aQyaVHiK0TKMDAOd8h7ZvJ8vvQFOfS5mUZysxLwg2ovMs7HiD
o9Z8p+iE1mjm/SGcNOM9UiQ7ghh4xvQtUYipT6wi6zQ+PXLxqY7BmsBc20inyqe8l9pTuk7HrPV1
XSKNkJ4kLl/FRAehtsoDdvFXtSYdxot+Y5i0qMTOtW1zn/bDsDOyQJ2dp8micaummIiEKtmorhY7
S5sNNrh8waXUgPmPfgmjvIxaftuW9oPL1MgHeMQPTiDcSDs894rE1iQfjA1xgI6vL3m9d5oe21wc
5PeRVeb3cbfk94azQoTm/Cld/3T9K30pAiQ42FKKydqIwab3L8k3bitwjtwA20HCth/S34yj6bZh
JAf92VOh1LN9ijTqIdPRNN9qLOBqRX1CT4RCxMAGNZr2zPUJZZNZGPR2jYdx1vuXpOMaN4yxuwvi
Feuip/brWIbAsOPqxPWgp3GP9HSkN3BrM0begFXNfYlfZELQy8UMSZKE6HsLbqQ71J1gntJi9EW3
cwk0jkPd6rTtONu7VoILWAZCPeGO3il2y9masPpx+mMH7j6KdCifTTaBuIPHkYq6OEXtdw5P9Bwl
t2NJ6xHddeTx5gM3SltEQDEcDYIxtqEGDwM836MweDmlY76a9SHo2UdrC3oTsbD7xqFZWxpz4yfM
0CGw6OHRSpvsdgohWeMFxQCFNogxmjcJAjaUGocdMt6nLl0znQC6RGxNJrS8MWnNrWKrG1xiz+zU
/JFBBhJGdERTDZgJ+UPKOOhUVLfYQd50N35LEq6wJc/TVGBlo7jXvAAToT/Btj0pAqe2KFjMXTWA
Mx7XVILpB73gbVVb/ILzapbkKKAX40DK4fatp4LSZaxPhQv+pnYqP8zER1oe3YnriKibkhwzfDiz
O30Qo/QLxWPF9SC6aYzwXXPr4ohMfTyJbL2by/42VEN/Kyan2VEYZltOJDy5iAbDaEKbpcBOxKEl
fRqbYWG8T2aU7s0Zvw4Thu8GgcuMDnajOYCcu9G8K9SIcgYJbzCktwZNG+66QAGHnyJobb+uEeKq
it8z475G/FIKKo/LMSkGfCTLEXutjdhnAsLGrx6/uBosSMae54CQY20qqOx7Pq++phCWpAwRBOXH
XY5sWXn2ALjNSs2zDT11O04GmS08D6q1ms0Qj09hxOYMWg/J4WaO230SBrciLon/nY1LKdL7MHQ9
iOlImCT+xdzBpD+o167Pjg2Ibj8F7BuusIJbK+of3Cp9c9BremSDOu4jGZ/ZRoM8uIn65hw2gCst
Azob90qUc08TIz9Tix7JcLq1ij6iCKV9ZiJYsYuDMxe3yCvxkYzQjXBpokdrGGt2OupDw9NJZdjq
dfSIP8jYkDEOHK/w4tKBW+18zHTkSMLk4lz0r1OYvMvpvlUvbm43W/w/ICHs7JcaQO7FiA1qijXo
caSbJXSuiE+hMGUtaUwtWB40oKsvPNE0q+gM2HJKt2aWvTKUCPcr0SfpB0GTa7kh3OkpS7jrkbNy
VnVQA7iChw9XYzcYKHXlOhgv33DLkLFDnguyN5I3U4QfPqN9Ir7o91Og2PYmEKQluWFyWKCdDfXQ
70jfGqDi5BsjsXq8ZqKlHEQwvXT7ut+PqXTvUaqyKdU6Z3gSLXS/pIOIdrxJiokDO5+6u+s/AE9D
CjPNV8mB+uevyLUXmwXCISpPwpkSd57Obmh41z/9M6op+n/xTRAtVyLVQE9npmEvK/K7ZCIs5eVp
se0NR92kxDHeZVaIknzg+bSN5S6PiLGazYhR+PrHf/4jrrs7KyaSz03rNamqn3fRHJV3ltMyK6yq
wh/7/5syNqB+Vxkt7c6m9SUbqR4CfUkukj2dtPlHwab4wOlmHKAzi22n7yKOHrakxETSS8MtTyQI
ODe3CPUb6AAmb5i3m4d2hsvSR/lxcLT65EafwQIKBdkw/tHIl3Ho3C7uVP2IeqxHy9zdXX3dg7DN
46BwLhvwZmxcTlcPzf+YjP6VycgG0/qvTUZemcdF/PlR/K/Hr6r/lcWff3ccrV/7x3EkbOcvE1uQ
IQ3iNwjN4L/8w3GkjL9owlt4gDAjEdvhYCv6R5SH7v7l8lX4a6Ct6WTR8FX/cBzp6i9prRYmfL6a
o2tS/neiPEx+xt/9RhLzAj+CVwazgFf5H9mznDb1GJLoRSIynoZcd1yfeNqvhbPPN22xyxv1XLgp
XPKV1pBLVGGcffAQYsUIdsUZNOHKPJCcfjPZG1Vr+cocdzYxSdhoSBTqzIOdBObRADO10S3M1Bj1
432RHcfW/VnWc8ahKuSu68MXmD/i/wPipzP/n39Hw3Y0INOugcsBNgfvwd+gxcIkixMH0YgVpq+Z
WaevbhycgJQPN3w3NFcG1A4Xw/+mtS0GfikUwqLQ0lMqS4o15tcyyoiUTFuQ757RlMalLfjtXPRH
M3lQO0OrD1EuyoeaXPN2iJPdlJuXtKpWEa+FmK5Nv6U7U+boqAaJkapuOuiDjCSwFUH1RQPX9Yc+
kw/9BL5G2D1YB70JjwuNxirXun0YZuMtyvQbZ+pW4sKg0a6nZLLdSMF34qKSz1WF74nXVXWBILqX
7x0PNFEIM238HswfbPy6OeghWl03GDZl6vI7rKwPEYgAEoBzWFa7vW0MRA71VXHqNLQCfeP8UJWg
G+w6b/YEI74YTde3y9n1K6mhQIY2RVATRldizjZhVQCxWL8rsB1ABHqIoQdnsRaN9g68eEawQfVC
F+gXPZLpYkbNG8T42AuHe5BwYhu16gJdXBxT7bD6aITC+hrSUA1q/SfpLVxb4mrx1w9xgTKxT/Xg
PnSXk7FCYwpalkgPyqOVITx0quUHTSBBBLWBFx64rGoFrleY99WKSek0423kSrVxY9I71/JNQXYD
lclwoEC6tcnSnpYUZtAd48cWxMwYe8ty18SuSZAF/TGnFsy/9W5vZqieWnsJ90GZHAsrI0fETXr8
ZRagh/5Rcl0lhY9jpVIXFWFyklz5GFbN29B9G7kRenM/PF23daPAOhfgWppzR38mkL6snwGQwgBt
9fUD78/LiiYpehy1Uce3okoQ6FgG94pQ3yobTAjigl9QYsrbVsQ3pYmrzxiD6aRPBPk10da0kxFf
lzSPTOJBE1KZEgkcgjdfgSYtskyYIOWGZh5PR0rHuZ5f8wjDH1Lzp0AiicNt8t5k1S3TKsIdVgxU
q6C+WTQ09g1zTQ2vWjwm+jYd4Dlj3fPFMAb3RQhBU7oFzu0ReNpKVlqWVLBCysjv0S3smtVXmBKo
TYqb+WNeaFKC2AcaK3imrm8QugZIh3LZT7WFkErxiztG+m2kTn/AXrlxXbO4xWx16euAZoJMbgoX
cYfkM91YNv83F484Cu3trMma9/31+o61BmNMVwb313eyj6GrFh1iAEg22FEUSeZXtogAAEBrB7PK
78KmYzugudoTK+zjzhYUStA9on6yQN7DH4e6DEMq6B4nwlr5NeJv0MDWcbLVfb3QiaM2IIOhKUHq
V6Cq8eejsid9el0+IXvVdoQBU2YlD9LQ7KaO564Ng0+AxXCI3GPeLlSvWjJsYBWTl7AgUAM7hyYS
1tZ1vw4liUbxVO/X/6ZrlPQ9FgpmF8Aorj7RwFWxj41MkughIn8Kc7CDQf+gAoebfoT9PC+s9uhA
CcYFJMBF0PNr0IjvJZnpOJ1JWXy1VBXvdZE9aSGz8+u7OVV67YOwHrxQa5Pt0KinOOP5aKT+nBNm
vq0bAsVLSjSMl3iaVv7M4uVof07d+iTbKxmLLfiRIHqByqH1OsXavh5SBd0z70oQKob9gADVd4KZ
vyGPfNs1ujeXItuaQyX+7AcFqu6tzQLy1oSBrT23x252fgvkQR6Cxp8jv5dHhkp7IQYQRij989Oi
lsemkBmX9AlkkjNfMi29F0mIVSiQcBWy5Mf1caia4rEjof1sDsXWmhskxPYU+imS5+trVbb7TWD9
1/XlMn156UodxfUKkeklZsrJUDpLk0/HtksE8U3CeWOaR+z603QlclPozcO6trPkAqglPlnrNsm2
H/miBV5hWzkXBfEtBmw9kQuTJI/v3Xy4GyIWV0GPle9K3Mn1sSaPJt5b9vzoip5h8Pq51fHaMkYh
ZSS6F8/45lzGtHlpP/ZLjDHQzm+19eebZXQTy270oZ8ih3Lsm4VEV2AB6vX6TsAh9EfZbNHKlzva
fRYAONLB1xeh0rhDgtmkXtopfZ3CIySCH7MTyLc5uPrdde8Q48zbN8AJyV0CaWmbXdODozLB7zJy
AVdRdi5zsmjTyZj8Fv3hMUZ3FeKnOYWTgcBCEWheodb2G8YUPBXNhtjV7L62xUfSg7S7PlsCECqZ
p7SkWx1pJJnR3si6OwNcb9jRMVJWCHJEQrQIU0HuejVzwJL9IAzF4s2OxceTZeCANLymFrJsidyk
1qEwXFmNRjDvO0eP/EibGy9ZQgnNwEq8Hi9EY1k7TZLVZ4FvO5Ajs41yfmIYa1RbDi+3WulcOVN3
RCmItq5FA9uEp0XEwZqjqL3eMu7nWijqpaT3y0g2Hhoc8OAuLIaA7iArxf2ZZUPho1GbIN1a564i
QsfV2m63SOsW4IN5BJwJYp2IW7SjsEQU4qTrKuosiBlTtC9cgasDa7XfLrp1CBGs0dSp7zGggpEt
AqLW2KcZuPwMiuzNWFiAzRJ9j0GLWCYGsubYkKtWFzrsFdy/2q7TmFSzBRWeTj+CW6R1DBNUrMQk
4chetjoV6lEF4e+lrhNE9DOMDx3CrT73RGQzMsm1hzCt+8OipsVnHy1Iwc38agQrncngc8oz0O2q
zncWwigagivDD4EpFtSD7aLIkYRjE7L7HrI6iQAiWrLSNYbfkth7oIDgwTGkhWO4cDgVr05tfQEc
cb1raRtWigdt1eCk0e1oDYx4uBOvnK19tX4EdnHDjbccFZlDAeQoJZs9IuB2Y6xH3LCeAwx8Kxf9
vjtHFySbpB/ZLJQKG2ATWMFTPjKZzZim2+wgjzY7byCKh9wQ1cE2DHXM8QJPpfWSQB0Gh5p+toxV
qCeW11QPjYfCdp9A0eAPiigLQB/sAzP7wxvDKR6yYNE2Xet1sw0Ped1AIclp3a0VvLs+4Qmm4Kwv
82MSGi4sauxcHMCvlp3Yx2XdUStUr+kYDDs358qvdcljgWF6VOgIGwyIOq0hvh7gITE6FmlK6A9Y
PVafMDccvq4ktaHiYINWwM9APDNZ4OiMybyfWvaNpFmz0q0RCQ2a4q0DJJgAsCHdINi509cT0eko
0a6AOy36EoymeGTQTlw5Z+2gtfsxyX6hTXQ8iU4GRWF5Ernz4iwWPyF+bA1IZ0kF91GI6ceVjEc1
QujErM94CYbP61+VNJ0Xy9gaFdCjmtcwEGJ8Ezc0RYJo3jcNX6GvizFkUtuu2wV9xspbJgK/8/I8
AlYMTesnVOYzFL/hgBXvwQ14+66HOjlILoqUUkM5PcH739Q93bWi6um1rZ8ELKRpZxjpu70WcU5B
RJtmXUKpopslaA9VKPLt0ivbR3I8bZK6yHczaBSkpVxAFB1Ayx6ts5jbk5MrhBQWXo1BQsi7/m7I
XLh36WlEcZrv8xrv0pIfG/uo02HeO6F4t/OKpDfjwjAZz5boej/qUJ/ByEbfCOD9VeE1fUSW/+q4
+Pnm0R63jc5rRqtOF9rtna3mpPodyt+Z0X/1W5b6dJgnlLoK/2IQRsTNrVjvpVb5qTKGHUHLGixX
FypDVzPPvpYttQ1qMkMg6sFWI8N7Bmohp8cZImQMZhtEBit8WDc1lmJ8ptwcmzumpdYeIe4zM1Aw
aLRZz5gXNqHW/Ui7BnqNiMlGt5+YEyU7PSR/vuc6pFljvYlTEHCx4+CBqEaytiekBhnXXTTjFLJD
zmBzRLAWUVIqkMHC5AR2wjn2ud3Y22hc6/kGazAwdS5dIVjIKltLdCoa6Wje9aFxkuYBRDNI7XzJ
vX598TlIUT2IGoYwXKZCYVzCbp4OCYhloEpkvvUIjuFPYzsAr9BUbE99MeN06cuzViHNgxjkXQF+
SJBrcHJYwiiSTJmiesFtyuSkPeQuHFEIhmT2oe3j+lCe7Stg9GKuRAB7nH5X6Dq2wlAdTnv2yEmm
1Smw5p88jXh1mCediF3pfFw+zk2/IJpXbmruxqqCHNyh6Fd1ZTEIDiRqRjHc5XN9ZxohlEk7dm8g
QzQPWPvRL+Ryq9tZh2GPgGW2EmBf7JddPb0XZX+RKl98c6LuCwowUenAkuORUzf0Pj9KAAM7CFf4
3JR66gQ6pRKZI1VJ/hYCLDyPDipv0gbumeaPO7q2/NKTTjwzsTKtIv/lejabchY7QerUJiSAtLAr
WCJj+xw6LNuxrX+2aJL2pJ4iu3LRTKou/04lRaPGrXuTzXmzo+kX742K8XNPD7rKKQZIZX+YM+Bs
ISHYvjWHv65bzdhMt5kDnw/4HJfNXKC8nCT+XUi4ewYtm24IPmo0HtzG1HjIQmuv8iHyyf27XHfL
2URVM4i+uSGU7OjkfI6MpG4HineOhOEmq9vBG9JOeNaycD0xBuk1hsYIxsQJn+n0ahvmBak2/piT
Dr7AOo+GD0m7HDchxhObG96w8CE6ETRfA1aEtSTfiGqXUyowzS9xfyjNWPnWQHB1rPRXDen0Rksw
H0eufhmIVWPZ8F2zirKlF5QQmcmFR2GJNvvvQYeGbdc1sZOlnzdsv9eHtUoqZxfGgo1yCMFcmqhH
1ovmdW31GT6+ImbELNn9D6to7fq8yzzsHp2jlrDMjLWKnTXy2oWy6CzMvyKymneRK08yMzUv0ScH
xXkBojmi5bSeHdDCaX2wj6zhHrU7E/1du6CAO8xOSXbbdc6qi7frTVMlFKyzvuMQQKYls++i5162
LFaOjr7fEKn5YC6Ze2M6ZewZw7HQxTvhp7wgG5vA9bVGwAxp2JS7CcgY8qLez6dB2yf1UyDib3PF
uKLDJMenuuVy0voBxLzaHR+TxJi2SRtiuGuo9LLU9oMptI4u7YTSaS7o6PBhrEjXBlbHFg3rd5WN
d0mNaHUMHLFfKuNlWJGpaaO3mEboKlcLWNa1jE1sTBD4Gg5ruezXhAasVf0QEUAXwcMIGpK904Xb
2dCjrwBwyfGycN6q5qEHT8ZszHpuLZooiaRb1jaSp3/lSQbOfYyV1DdPKdmOf6ij192tB4ig6YkC
/cz1Q01Ed2ScAVJSv8iFE9FRJflR7crF6Fr1Z5eMEbsYTjafC6RrCzeaouDjsfDw6KDRvevCChA0
E8k7AsCwkPC1BlMQMww8nUT0I5kQuP28646qD8Y92X1E/12rHJVAQ0Jx2ZOA9+evVHsnTB33MVUp
8Zjp/ZX33CysUlExD1z7IvQiBnuboinLXGZEaPUxG/3qF6rKfsXKpB3EL63BnWv148f1LSlbunzp
jHePlR4CJ/Cs92imxtK8iBQ6L6qspxBOlbc+DrZrf6L/IaWl7w9M8CnHsmhvYnPxrzsFepMPY97N
HKSXa5+FY4C9jY6iU1ExREPxNlagTRSEIMw6dHuseboAXSsJiSi3tbQ/Yttot+GI9EB05q/rWuNK
BtewhO8QfjPCCdCvc4WvMMy79Tco5RceUggQIZ2SSfvsC4aMyQCyrZLo5ldFykDUiAVxcsMAxJvC
9MdEOyDmdOrz8ruPNOZseepPLaPavMUZOcHuM2LfGpcdEGDkImmdemoGICJrWMRFyiWvKJpjHIzv
oJfKgJwvBy1sExQv0Xjo2um5cwsI4AVhnF31bdgNA1D2H46e0mJaOukPUz5MexLkj1VOt7OYOEX6
KTvoJbZvN+uqu0i0L1ypbvG4iTs7wR+DSx1V7NrGzNqY9tC4BOQMyYwuLvZwM7XyTQyyb0t6FCqq
Onf2GetowXrqsdX86Po8ZukmHPjFb0ncND1wBHBrF1044qjFLbgJU4vvnGp1SCYHncCZg2q634aO
pmKZnltSlngq3Ec6frR7E5SE4rVCNKpMtbOYZQYB4sacbAdn7D8a1Ai2FsLeOEAJA14YzyjRkcB4
dCZy7NHbmfwxfBntNjPq0a8H94mABYtIJhuAVtFtOyvtPCNz1gtMvBPjcxd1Jnpp7XPMIhDCJsgo
NsaOVBVSTxSW6mrXY+E1X2rAVpHZPEiNsXcAPaiPCfXRnK8kj9wte/oPq46/Vda8B0ZPrlO8HEpk
/tNIaz/qHpKiuoyxtp10QraGhYpbDBsggnQMKPNWs4cx659NZ940sDv8WEt+Om1sEyRX35UN5BM8
AwfEACeixu6KkN/LgvBchAkrDFlORNj9qo/dwD75RTvIx3GHbGZ+VqN9CJzikegXkOBad8S6e2dR
PECcWeVrvbGxaeokIwrpGMvO8CNEKr7U9gOr81Wvqxe8ztDS2/H1jhuLb0fdV16JBzikpT9co1pU
CXqRgSiaZFbJy1RQqJFJN20gS+CFcg9DNH4tYUsbr6npbqCLWII3okcGj+oa21lB+l4a2990yM5G
hM4mdoZjkqA2rXko+6a8d50SY5NWPVBmPoTx+IIX/LMiVYpr+olq+FbnPcN5qBd+LZNHs8a/6bKt
24IexJh1dyRD0LuKSk83DXyHiqKbgZBnYEQw1HRJ2vZ3Hxr7uMyeKzP+aLTxPsAMRR3E01Cg1TFz
gqwg8xL+JC/xut/SIGMYNHfbMeBRHKqSADbUKnMK+3LKejx1ZguUSbPubdmp45CUd8mQdFtVhN4S
1u6xWyECdMY2TT4aeyfKXwO9/mWObbLrjGxvJRmFC5eLFv4xw7jxZutyPtwbRYGzBFgm59uwq4Lq
WWrIDJI7axLBPjBUAnvD7Hgv0nUIzAUymbwuQr2QDdjbxzjaJW0vKVtTZ4NZ/oikC8F2bE2kC0M5
a+T7wlLf6E6Hbr3jMmAVJrpFDgNwDZQsbm2T9Ot8WOhG43qqH2Yju+eyD2dYmpSITnUj6FRsxr6D
OTl1yNIHt/B6oBXwJlcNLNCu8Kc26ZL0edg6mVkcwkzr/ILAgx75o8XPmyxspUU13Llhe5mwu3k5
fn17NnUKZPlG03HHrpl4AbqyynDkJjAH915DvZzj+Eg2T9mS0bSKqpxiLLJe9dw5Oz2B4VBH/Gog
sbBOoHvWxEE62pLeLKHYMxd4CPm0XioumBfXkatoRu0iJ4/OmlH8jJOQ62rmFucObZDVCnLyHPEO
vT49SQAbcxCnTw3Pbu80j9c/6BMjb60hQhI615NOyMZWCV5AFGfirRkyausQ9Aq4aH2Njw3eHPEB
ga97LXXUIAtDxrymSg+EfSFS0oMLau1bF0WcbsXZfdLGP5KFTVM1FaGH7ptVVdQ2sEyCFgVD9wUN
GhONDGCG1OCDphw9cmwe2KQdbIRq4vQhs6c3PyPuvzwAlhPetLXzHpB5Du44O7uzIvclIDwc3xIk
WmwViJFUB/O0NqWHJ/EiUN9uRsM19+OcOdtF7z4yPZKHcvjmgMSCbDEnAPPXAElytA0AL/NoOwtK
I6ZZ+Wwu3nUcRWXqCQy1KBppYQgNNIYR0/GACkd6k3zFOENr7dp9bJJv0lB8PZtR6crFv05trhMs
FojrW9PySDAmMxO0/dc0hZnbeQef5U8BrieQ4UPHXs3B7gG5Yr6dXSI1RthDNqIRCU2LrA5+NsQO
xzOPo97LmwpI/8Az6jS4GghgKLa5Npnmlma67tElQmxBb2TSWn1XRdoRrAV6farXQM95sJ3+Pd5B
3pufF738WGzuEYNcktvCLfaiBkKeOz9LsxgpfQf9rlzboKiQU0Sm0Wdh5IH/t2H95Q9Q8+/ByDo0
z/8w95YG+E1LKl1aypbGv58Jt7Njcx82axKveaF10x87W3F/0k369eMXQg1m3GLtMLQPjoGpgHN4
7Xtm27BmpJnANc4H+dQaGeHlNLoFaOz/+iXKNc/3byhQRvOOhovWdXXdNlzHWIOL/za2zgcmNDOY
HP86PIDDYezL5qItPX6gArjuek6F3FpRp83lDi0id7SGmUXSm+7rtVIGub52rcNTGMbku2ZkmCd6
zi0l1r6B7ut3zrNGz+aQONUlDX5zkaU/JOqftmaf5GwfqQgYIZAA7edp29AKwXLirOz6McsRbsn5
w8LYdialN0L1lhA0ZtP2lvLooiO8X+LP64xpdhnNOrUDPN9ZNO8sRzZAEM4X5u7JlnsS0TTrjY63
eWtFaXL+H+FK9fV//vfnvxKurAnX/1q4At6shar98Xe5yvoVf+QqhvsXmldSiC1Ll4Zjsiz+qFVW
RYrLWtEswMeoWdQ/8bgCSYpSriUdF3quydfz7f6hVhGG/ZerAQhzJCoTtJKm89+Sq6wv4G+LwtGl
5EdB7jIshTIG1cq/XxTYGGUJn4PETok8l6mwa2K6CBPRvATwLOACWGHaSUCnWMiii5GHkqvAEput
h98Gp3o+yrG6Ixo+mI9tgt/emyOFtjhOBbIMkxwIjFO09IPnMG9065xIUWeHFtMlfRgyeynGw6Tv
3sJObQNjcj5iKwDWkatsuJQMM1+0kjrCbiYNt2YzvPYFtRtxCPHYblGhrI6MuifESfaKHbpOILac
jZq2EtTAbsIxMYVBg26fweGU2ahEwrTgHrQkMSqGdhyXzpelTXHZNwZzp1nN0VuJbxWQXd0BbzFg
3eQbNRbTb3d0IqgQqXof4G81m2ae8XJEJfqBd3bZQLsLWmwndJUijHlJDkJpT9IHRgXh0NLfQU6x
iYk3hpmEnMSivUTGGD0pw0gGhiQgFRrcAAuelllYy1PRVJ04MGWpVht50dHlJUR8dSea06u5Ou/e
jFoNJ8F2LIj8CbB9whDqv9k1xjfBiIWZfzxlZNvmTgAFNFTG8iVU2VkfBSDa+qbKKxsgG99UP0k6
jMnXvzF3ZruNW+u2fpX1AgzIyR7YWMBW31u2bJftG8KOXezbyf7p90dVVlJlpCrn7IuDkwvFkuyS
RJGz+f8xvqGTzmUA8LAGlKKs6CpPvIZhbafAWwTF7Fk2OnCZYsjN7RYqOnXmuk81esBy9CoSidRS
cc4lLu7oObOpi704Ic4+iL9ZF656HTHRukhdbAOG1/n6DclSU+25yGOre1Sa2nyzPa+liwgHPp4h
NyzBJxhK/BiNot1YKgDOWa1KHD15VFGljZRMaWhi6DaREBbrvGNbW5G7ooSjr6KkTu6jFmTKLMLC
/Vi0Rfge43VhBmRhvoHJ5WRLEz1ZcJOPak0DJEod0GyoMm6ESAeBK5kcylk+arjoVcvE3N5ZJLuB
BPGs34tMa+1DTftNX0IQaZFwonrSTkqXIbFU0sTsVnGedc9eGXMSpGBaoQ4XCEA+hDuibXXYdEYP
bTQaDeJV9hcqiQoFBTs9V4kIbcxWkO0jNTmuOzUAWiOIuxSPvmax7I1QKqT7xsrrRz03q0NHro+A
rSzxxoJBbqcdl9DaYkNoT5QeLV8NAiChAR03OrVlRwB817dDuI2qhl0n2eKKvTVSPro0sDiAiBpF
hFIhZYNrKoL8O0ViRdVyJXp1stZ8BK5WmV+9eKzNxwnqL97VkK9qXcYZIpkoyYd6XWvwnjaZmxTV
fiwLldAcB5zAnG5jTXdCabOoX5ckttlINTy8aAoHVjmVdPWGi0oLoSH+p4rdS2gGWbGpI92j7Yt2
XtaLwHYRlatJMkxlDhoXL3S8RLcN0l50c+ohmomhTuovetO6bE+T3gOfQF6vv3XNzFC/YM/0on7m
Fmo+njOXozeFOybVbmzCVNyXEKyMea6Lqtj5JZvQI445z16g1wNIDygwCl+GCr4tKBbPNNzJOJnm
KYlaFB/3FbmU9iZwYrBwKsOlDatVoXBSNm0lFioDGB5Sp4G0ZwZOpM2Q0ILtnmFwHJyNLkdh0SBu
MmOVkkGIjUw4ilwqkZ0IYmsIHESM5uP0YF1tFMu+GariEget6yLZ9fpjrOTNCMjU7dIZ2cVpyGql
sIbfFd8Q/arBLkrGZAEVLyuwhR2TiLitRagIOrkRJwoQOM9jB14rpIXw/fj9mxOmqr0JM68HeRBX
ubtu+9Dzn8ZqqJVyB0Sq0JP3xgU0yiEKRk7MbQYNKHnO4SkoPQ3RDJrsXZ1KVH3s+eraJ20II4H1
LNuqkpPGDhYyAaaZpyX7oO6SEbWgPRoZ/kWzMwftvg3IpWczwpU3PvqNQh/PNoU6rHoHsuoZ4kj0
lKAjhwUyQi1d1FEJFY3ZwM6XsUniNhWphAYf67d2WDLmUOahA6beSeABX8owBwmtDwZZSGpeTtUf
tlZAG1OrgasRxiaqmEFrnz3oONXcxDSQXGpDBBdM48adkVusuOI2poAJ7kVHUi9hDzPgm0O+wJdJ
ZDSpsW23Jo8TaxpZyg7C+LQLIeVy6McVfQN8H7QuM8ukWTvoKq0qn/rUCIWhXTuhZw6H0RhZ+uXT
5bz4f7iym4TPv+dMwSHrZPnv//pDCD2lCfxwZ5nVYT3cNh/VcPch0d7/+7/4S/8jn37z//TJf31c
/5X74dcLN5UtwM9Xbps88/+1n24u/333w/Jt+rtv6zfWZr+xRjMMVVdtS7Onld0fCzhN/w3Vt8X0
YNv8X+WZP9TGQvxmsbBilSawsNnXtd0f6zeh/cYiUNVUNMga84Xu/t8s3zT9h9WbIjTDNhyhq9Pj
321lBmMk5K0GjZKj+mJnuo6MYs9Kb+JfKrc1mTczrpe5q8JzceJyn/vxk6JipR9hNn93zP5m52f/
5C182vAVeZNETsNbwDaDNSadWSlETnLC2IvQNIOgFX1TzH/79v/mlTT7Z681CZK//7jC8zxD1zsi
4ivlHFuZTiXJaWnelUO8oKIv3zOFUMU3D4I3gYmB+budcdGu1dKqPwYrUjFtednci61DGA75Mmia
F5vgsunSfutEcFexQJk3U2k4CPIXzTbfWJi/JVU7UL7Kzm4xYd6EQwszbl4Yd8BthPlTq7iXdBRv
DH7lavq9wUWKpasdNUiobESAVnuwGPcjNZVZZw/xfafSWSyywMN2hcBJRPQPPAxv1EnxlZpEpHoS
FYOPoqdHPD0XxIshhWSzOaRnCqy43etTpyjEFSoXhu719Z8p6vTsQ3fFLGa84WSbbLYeMVYkKMzV
xNlWkwWIAbxAmOY/ui6tYpPBn9Vy3G1JiFh3Uy2u1RxEdrBVg7HPFk6mENWr4JdVywvJe8G8dyHt
dFWWrEK0PEHoHQbTPeSZ+oyB8BRrhC6p9p1d4QiD03ETmhXR326yE5O+PRLkCmisn9Ka+XL0Q7EF
E3KLW2Pf2hRXR9dDuxkhcmrr7Kkzhtu6rp8p5uNC9sA710VEmmwo3k3HB2DSk1fv+Mh9kzDRZ01j
3zjkRu88WeYoX3Sy3MfkYrMUdQfSvV0ndm7ruN5ZjRWzsx/LR7/CY2LAEF0mPhJ6FoTEZ9elPcs0
9cUjfCss+iNQrw/ba97ydjwjoCFEbiISjxj7abY4pjJ9gXQWSuOLQtrEjNLDcxrTYU1ecYK3lrPW
fGtneMoRuM+TYrVPfZEdYkL2jM6XlLR9bcmp9GX0WheBHJjleESJgkPLdWVLNK4l7lq7VuqVjSsS
0n0E4M8nOyRdKEHhrtNB9redjt8PzVxv7NLaeTRqpzv++gqf4li+2yP+Ncp8yk7RMcn2kYy7vep3
pwm7OdfNkDYhUB96v8TzZonKKSMt9nAJExqpdriUVPPt16+PN+NvXl64n7am+mhMm7G023csJF34
JZ1L9FaRydmv//0fS1f/+XhUhD6NKlFgw9+ogXKAUFMrtIguPBf81TGr6BH6aQzsepGW8uXXr/f3
o5hwp8e/G8V6WURkbxfAtXCoU3jG4DamCI69/MV0knOB6PgfPtk0O/3tofvk0AjqGEI7bGjCu6xD
0kkfgnJ2xjm9B9p/8IX+Nir+I1qYt1qvy4WviTfWvQsABAd2nXtRKOTi9d5F2AWICGfrFUb+DxXD
nx316dv+7iikelISczh0e7cPHkPsvW0o4aqJ+Cyc6Ix570O0/3TEf3YGMa1//1rwMzKvpEWwVwq5
zotpO6I8ZGX+rSL204npZ1/op1m49nH564NgChwgWnRqzDzBhJsxJ4NQ3GeQWH995vzsmH2aa7Mg
NX2n5ZiVpIutes+9aCVzjGUrt1nUnrBIYict4vP/7tU+zbadEejEGiUdwxHEJuqgyBM8HAIuJwUO
+hxpdewtOk6g/93rfRpmKOFCW2QmApBQbrDAsLWNyn2hFfdagSscLuUeuPr21y/2Yy7Unxf9VFr7
/pTA8CxtjSGcFm0ACg+AKnoKEtjJyFv2+T+d5MbfD53IiH58GTOsG8UItX6vYbwlOuHJcabVUZHA
pJ2Oqt9ZT1J3AQOhKaBnjjYiZ3rWwXsstZiFia0JZ2ZU+TkZRn2njIyxeW1DAo7PfYkqLhjVdu6M
/GHI0k8FSORrfFF6UuyrrkJG0PoBgoTsfL1XcHnRj/+KVm41plRM+PAt7QSu/WlFgCJ6E0v3AW3m
W2qycvj1sZ4us78K738d608D3hiMoMKoke0bzTpAJnuYroxf/9PaT64959MIFyuilCPZAnslYI1G
n+cjDVFAd7m7tU3zDVipOtfwdy7Q5j0oIzDpspJYdq3kbBCaHFfZPrb4IlzkEovUJTDlH97YdNb+
3Yf+NL65qsd+0mnaPVyzhYo6laVW9BFoTCqoYpZjV71gB3qKM3Q1CJZ//ariJyOd82mki4WTNW49
kQJ06Lg58AwGBMCufh/cNQKNFt2qx0KW+2mUUirjrdGalwJs2IIQWGBPanruEv2tpgc9I1C6mAUJ
J9l1JRtFzjhnoc/py953bnTZcjpf5LRc/PW7/8ls5XwaR10qqH0DlGIPhYlExGRyJwUDFI2EjTTy
6nnQKA9pA5EaU+I/nJv6z67QT2PqkBS0EeuAK9RhVZ2Gj63DrDyK8DEaOCLX3YGaJ+eqp+DUYRg2
OvOgDpxDTlO/eKJcCC85KDI6TVMpRTFzhu3y1rLdS6Nmy6znK9CimiuxtwkL9Yq1SX940QzmG+pT
OePbwjY/bPSs/Yf1xc/OgU/jNniejljNDK5W7vE92R40Ad5E7LAq+/UXdW2V/d3J/WmojhoqOXYb
tPueA6LUnBOp4T9ij3rUveBxOnjo/e8aJT4nrXJp8nwfxRT+bAwgyGIOdDTPZAyVizaBhJNVi5yq
M86sfpNxlWpectYS8000MLwcZdqNmMG91sdnQPdPQc3W6tcf4yfnm/1pDnB80ZWtZ3X73oLNU4/U
coKS9Fy/r/bTbqhGNL0GoSfZY3q3v37NT43SPwfDqd/z/cTTEcaLvYyAout5loJenU6FMjfevBB0
PaaL1lcuBiIYkcXn63YVKXW5mEaradRSMttd97nyQBf93Bf/dNL8ZD68brm/W44RLODrok2bPR6h
nB1QCDwqZv+YVS8WW85ff3gxXcl/c958dkUXAYyl2h3pzMRssfM6fZLwe2capePl4DflYjpNlNo4
FEFyNlu50FkDVhlXT5uXGBZ7LV+qvfugKvaBjvyWHKhyoXNk1OkKMzTMpTqpZLMosg7/8JZ/suaa
fOY/fF+mOXp27bP74ESsSPWa1sKuET1hpGH1rg/sKoPHmlN8IGNm1sOcX2cOZYIxNt5w6E57ymKf
a/m+L5pTHDN3c2mkrK6rMD1XKdt8lVG3asDJ02fhU9RduWK/Q+6rm8T/cKr/9LT7NDFYoZR4A7QW
uQnncyKtNzJmGbKY+nqZneuy3NPno0Q9pDTYWn4CkPwGigwoeEbVANDGKTCQy1t2fL4eY5/F2a+P
8U8GLPvTuK/DmyITh6kSkPuamAtU+ph+kuI/+6A/Soznb2cYNcdPJcjv7/77SxiHxcd7+HqtTP5Z
qfzxj/59ekVh/DX//Dv/HxY3xVRw/Hlx85I3dfCv//5awVT4vrZ5/bNvtU3dmXgJU3/ZoiBpG4Ip
8I/apvWbQf1Sc2whTN2YTqY/SpsKtU34CVQ7HVVcq56cUP/pTRv0ph3bNW28NzYdZf7B/xR3f/iO
KPb+cf97SYlNQNIPw4WjUVfVTUNTdVa7WNMmCsT316ARStOhByZmrKQb0naIbE8870I+ir8a3OpC
WbO+yf3aPJhgI5X+BldWdt93WFXGKGlwpwng/jwOPajfkL6Nb15ptPOo9tXOj62X670uiDxo1m2N
KC5RNmURfzSB5a07mYqdpOHIsqcr5/4Y+PStuhoKc6peasfyd8SkExl/fbr0u7lnmHPJOvy5zaHn
pak3ntis4bHI+DW1yvQHJRErBbj2Hr7rfWiowSWRerDo2zxfa4YfXiC0Kzf0j5Y+CdG0X5L2FOeT
7xLW6xYKrX8f+7W31uCd0Q93mGSFES+F0akg4hJ0U01cvjo9ID68s7RLZ9YYWHeqH5k3uLFD/JMD
AIFkyIjQy7Kzk6TRgcC9TUQM4a5qv6Qkqe4twAL7trfZkrHO3nmkYtbYa/E3dfEhM4dyRSQ6NTtF
L+KFGJJ8b3psEqVi3ldB/QXndnAazcG8j0Iof62P3a5SKuveqfuv0ErTo6ta6UNGiF+qqN6dU2XZ
Q6eQBFSa5qmqniRr9Rs9EPJGHSj01RyjVes2yQLdlLWCrtHd2UOxNM3cXlOPBD0dtu7GwQOJfrLA
dJxojG3paD3R3Mp2TZmbmzYUr24/lHsMziyDLR+8g6PaWPYCfMH4Ay+BahzThqrH9cYR2o0oiv5U
2b6+MwzZIjdgGkYkf+c1dUjYb/RejO+BiRCNUy7cDTQ4SQCDK1P5RrjBvBSs24BEiCa5pG5LYi95
c8vWj81xgTeVvn8Qdmtd0W0Sz13c0EF8Y4dkIXiFEm5En/WPRa4+QIS7k+2y6Yb2rjKs4BI3NDaN
4JirkpGcHv4stmT0JNVwlRRwKLG7lo+hNrgru1eNZTzdTQnE4ENSUeaFjxpTazYTHL4d9lR7J+3U
3iiZESmbAvj9bVaNkqNgrXnHw5cGkN5e+PCKhd68dkkoCLkvM4LOuBmKkZs0yPZqJTxSRQGuT2PD
0jXRB7fEFQdLuwPlhpa4wLj553344MXUNa92ZtdcJqnG+XrTE4mJASI+0XmuWEbC5oKjXcGF2dRa
hwiSeov6502Ag3pfxD65AdNP1yf+eqwp4J0rzkfTpuGWwKpN6I1wa6ebAlALYg9nXCFm1MUiscj1
QBw7jzIzXBlBapwrRUMgSPr8sc3C14asmmOUCJeufX6bh6VyTqcb2srM4t7u+khreB7aX005D3q/
lWmmLhmQsVdEcXmQUn/Qgin5c7SKw/Wh602p1uW3u5yFydoeq+fRiUhfcai6r+x4ik3x+15+uwbB
5+fDCvTdC8THmHGri0BwiBYImZGevKhJT5Ed/fGTmfhACHpNnZcyg8p7fdqZfqeBdLLKitz99lhS
ezrxyyNqN1jNYhaZSIkJC8ngxykJ1OW21Wl/X6YCqWlk3a2pNwHf2liukqYwFuqgpRQyMIHbfz7b
//ksBAFnl6f5+zX4mj2EexThFgrfbaI4T65pZcsrFSotPB8tbyLyU2orJMawr1+qdsXdfrwfQ8fe
g8c4lFoSnErLLpcCnsBGs7t1RBP9zfCHfTsG2nNewKTVh86/52hpq8h0rV2jDv6pCYnjAHzS6Raj
BL0YXE74mUB+wHSw8lZu6joeMBCB/Na00nVmTeSk5zKn4ALG/+TAuSAch9y3wNM9ACheFZEVMsKX
drpRW2MoXbvkU/a2bO8RD7b3piu2Psyv8/WhQmQkQOgGAg0cIxs35fiPoxsemyYjaret6rnqSrG4
3v3rCVp42oZN3cnrrWAfAR3fE00I3+C7HzGBkDLgYxSBeS1voiAX28axv2AhcxdhouknjdYRapHs
HKtp84CrcV4NsVssjEGz91DcYfKy6iM9RT5nrYtWdfTeVBWHLNHL9U3rlOGhNNCq1rKoXx0SLoel
RqEhgkisDQfglec0srjb1YKYDqEa6ONJsKaHjoYnab1d3db4sdvIIB67TOA+X3/UFP0OU8Hkxs3E
0XId7Rj0frjLNbEL2CoMi+tjVtiLY47MA6lzh1Bt+r3rDZWUliUzk1LUKayeyRgxVoqWkYxEEusx
NgPSPsk+M5i2b/QoXzG813ctna67UFfx0ZOOgZw90ZipFBz3HQje67PSpcQ2aED28JS+2Fpi3cMG
Ge96Mg6ZT83760NarHKKhvEapq89u85c5jRzGSUeKF2vYTRPs5nTNDVzOqnXpo1zIGxGIMGuCevE
BQhf6WF6aygByVNyPMYxSB3NLpNbI4UPRaJFvr3evd6kBNWhKSiH9fVuOKa7oE7VQ5tWj0WfmE8p
gqRVWBTN+np39LNjOmjxxSfpwVf8BPqzgV/GSZ58g0kCpIW2ooqWPEUxLFYpgvombGR3r7YYWqbH
NUJsd8Ahp+xB/sptq25egn/fU4KLZ5CplZOs4lmPGfwRgHvEWYajHcxi+OS6arDqkqZfT1Sipxrx
xCjs5oxpr0e9rmxUswI2UeBctxy9XMBrEMSlY0uxcFutc6d2gDBj9aTP3r43YudiJt35FD4XGWLr
UyPUbTyQVzrXunGYIxhU1tdl1VCH7qnj2R7QxsUsLW3h+6a5CJHHkE6Z6/SS8/SsOhCdeujIMyex
kr1PxWTFW262AyFs91ZYnz0jUl8tlUBwPHD5qeoN5xTGkx9+eiIumnvX74gez9TxpLMMWsKrCtaV
Jd17YnLPttBfyB7VHxIOypLQTbnSWks8pDFowQ6c4+q6LvzrrpiWiddfvj5bskW+Y5xYZaWSz5Ev
m2fDYb1aEqa3oU/p36kqHyFpZPtucKamVbJpB42sWttAwm923j6qdWoyOgtZ8t6LV3w7kFprc7xR
vAqMWBYdYsIiJjGx+UQ18Nxodfy116tlYIXJm4R9CYfYj++qoCvXSa7JXSY3FTHSuw5rA6GTekdM
iid3eqP1Wyzw9Z7EXnVDem53oPlrwL1wx+PoZN4qLhLzJOgvgJ8Yv3i2Mi2ARHhDtBbxzdlovhZd
dDf2PsaaMnK2UqHZGTWIxpERJisCgMWx73x1gza1IaGDwCAwVwi5WfFGqpPjZjLbfVuYwwqbfnjH
Cn4SsS78UspdndbESgqVZWRJ2odhzXUJBJXLYXhSCX9YqEmvbnWqck8p0Wu+6RgPyBzmYQojjKHI
fHaKRzPy0leVxJ9lLbfkt+q3tWqN4PIH/Xcxpks77fwX8q+xrqVET9ppFJ9AIvhkJoTGzBM5Ni6L
/kMDF33e92V9ZLEI+V0v6PPH/hfETnKbNuNbUQScmsRqPxQDAGdb8ZUPRUdfJMoXQgVeNP2d/n57
4R9qL+yZCfeqqZpe7w5aJfYB3C8uSn4lTNx54oh00dnWiK93a2EJeYtFA8Yb5+cxxoNwQML7NVax
vmqZbG85I9plTCTYTWxwkuquXZxcxKzrxib1CEN5u8m6lDQU4ZkrSNI5Rlr7Rouq5nS9Gaef1JjL
iRORmHFreNHVtvhoVShMOnRPyCDhMiQ87p1h8GOAso0EuMUf2UTyjmg9b8lOajjarSTdvGXsySIs
sk7t43N2RnsP0XFct5h1ToLUN3o3Y3qXF5k3R2znPrg+eee23fovgpiwFFX+u+4Q9Wu2+DJ6LPk4
XWY4aleWp2rvoaJ/Saym2JKO6y2YrYNF7A7qKTb9aK93ebTyUMg9upr6KGOrf5decGyBLT/FVZcu
UztqD62jxceg9UwwaWr6nHXdtjLK/r0U0Rt8L/lAEmQPOVy2oNWI9JOwP6EwIJFACJy/dB0jSpTR
EcqrtruVofme0xp6wb5EqjD2uoPXWt2FNKzbWHHzl1aQI6xWptgxQqsP0u8218exYI1Y9br3DtsA
tkPPe+ggQ+SRHr+a7sQ4cEKXoU8r7xLNf//2uBQ4HVA6nUD1Bjekt9qw55LkVajKxwCQ5K4jBjQA
fXzIvOgFl5ag7pWGrP3bdI7ORnusxppUy7wqQTHzLElz7gK3R7K5PivTilWzpYj99W6gmveeJpWb
6z2rBuys2sFtQmJU22T1hoWVvkf7nHKapvYuMZl9AiTO2DkDZ8dZkZBHJ4y9HRgTybUUh8YLtXUp
TO2Ym423al0mEfkox4l6QWbsvmto7c3asirnZkIKYoV37o5ChroNSh+kMEixQxNQ7RqEzX7Ea9QV
Or/soRr83wnY7d51L96aoi+fc1c3FnmWpUd0kPUB9kW6jFs1e1K06Di4NY4X4mAPPcAoRIaSPYJf
C4AatbGwdXAqRXHTudJ7MeJSX3qDn+04b907soA+rs8bbsJq3xrCOwtr865BgmwgzF0GkdrsA2L2
9lDGSY60W+22bI1hjtjQezLZTXtOjo+8OqRBzkhPuO4XKx7HpwAbAaZms7oNRB6spVc2ezCGYk/M
ng6Vxf9SKWZ16jsnWlsTFBFnir6uSXw5QOqTG3RJ9j6PVDIIep0k60rqW882yl2YMwAHho5Vx8iy
vQP+cBO3xHPS7cw3soKiluqjnOdk6V70iuA3itfIaae71xs5iEUwGvIcQQW4OHbQrVhxMU2/TjnB
l9DOxlPjdudKr7N70J7pvTZEhAfFDiA6yjz66CLXd+bCAlmYVR4qJt/S9r3Sih3a0XijjK15aiRj
d6WK4ULRB1pZgbVaM9vnmCPxkXZkd9s5kPmCBqoG3OI9S9M3Pyu1p1C6LHFlml4McguW5cjIGBud
vc5A3K/hTad74LjmDl5DuVGHNjxBiPSWrkzRXXd4z8zCPYWlxg6QTFOJnspAxpv3pIHaLvnhNp5K
AAOMacDCXIb94C3pdeUmIqn5XnOxeE0PN7Fv7rweF3E/GWvrpH0pXPXZhPF8p0yxz0PHwr3G5vMi
74owx7wq3bUmyCknRQDJPPu8W8Rd6J8Hq7m3NGNci3Ek3UtyWA/XG99IpizxeMeXS1plVZczAoDb
m1o3mxsx/WQJL1gjiKNZMj321xOMp8QhDpiOPz1RVm65LGub4VhXZizb/bMOQv4uGyrQjLyx1fXu
9WYohhtSS4Mjkd/ZnXCpmgWmWEszZ0SfHoohn6+7Ys83zvwgy/4uyQTYHLawswwY0O76WAZe55Qq
+vZ6r0Hnd6cLJrFWGYvl9Q+uNzmieVTN8el6T8GK5mmuuQcn6x3kTFcq9zDClfl2A6wdv2+R6GCg
uyrdS2lu4iTJYeqr9sIkzwIDT71NsuiDFCcN8Zbn7JQpg7wnn2PBu6x3Zq+6Czk0GGBjt9/Bk1Jm
jKVkxbhqDVsLLV/r3ceqm664wI1FO2VxqwOBV9cbQQUR0vZ0X4DVWJCglc7aYcx2rQyzneb7EBQ4
MrM6ALTXpukiaIWzcV0BSaUiKF0QkWvmhAyb46QZIX9qXUlD27l1vxyF/xhgmtvnvEtwOtgQCA1i
O9WRfCCtd484nM0kHwo8y4YjBZt9MGIWE9gTsMYPFN7C+8n8vWqiYmf5JkWmgfjOjpQX+JJPQu0c
zAxLVad5Z5Yeg3DXxjvKc8j6ME+XfQZ+iL30nCEGAznlNpXqfz56jxhm5DGdiyBfern96nBW1gog
KVbsN503U11oIroE6mPZR6NtkAtmkO7Ixqj6IduXuaRWYN6aeME3NLTWnjsFGhRg9BzH0Q8ybfO5
oZ56QRFYaxgwMcyniq1tiWnoWX+1LFAzaz+yhUYXr3qz/qiPo77PbKHs+vAiyzLYReCXBBuKfSKL
N9evI4R6kvjmBqc5yg4wptZN2bsR2Q9AjzrdJubKNgkBKP2TFlPUGy04LTgkbs2+uL2eLVxLZBNB
qvqSR1mwSsaA8o+DxgOkPBG/rROYO1vyMR3KsDRIacOWstp9u4GguyP9CgL74C/wTVkznSirXh/i
LfzheS3IXDP9qW4iyZLBE/UUAMEv42EWJpZLhGcjd1jkxxlO1HIRN5a/ImztyVSbYWc49ht1ejnv
HG/tJMUNOJU5u4FXKXQCrHtk+UL5qnq+v/exjVOtSHDlUgMcxo7wniLf6GEjDkNzxEESLgeje+gi
qj1BZW8V4RNiWI/t0kicW8qQPvjf/gDkAmZEgbJSk1VLGDHU2rgCskAPfqAGdb0JtdFcmSlx2Jm9
VAJEtPWwRNBdLgvqWZTAA2vV5gvizN3NCAF8ZkUnMwTJlvUKV7UN+Kiqb0qMRmhmIv1SSRM3T0ZA
Vk4yN5Vdtk2Jo25qtZFg08MnxLT5LdCvReMhA4YoHK/iOkevi9di70LAsaMhWMX0N2+1vK0WoTe0
N0UTsB7UViR6OxhOyHfH4AJPYgwPhknZODd6scwt5lCl2cUkaMAfwQXcTvEd1I6RIoZvqhVrmymc
lS1j6G8EnXEqLFZAdYcq+4gS2ixFflBiuK4abnZPDPWN2oeHJJdfXVNe0HU4S6cUz4YThwtPI/De
78llVMvkyYyx8dsWFWDCe9k0REvgSjFJ7mUPGcqLCCbvGOWJD7EoBUOYabUFksqjrYzHzuliak3N
RQc3v7MzWR1BSQSRbuP5J2iHrh5RGYG+zeBy7TNiUGTp7ZzwyXP0hJWeuWAybjeMsAUzNzcp1fw4
iutVHcZsM9p47+GJywhjHWEkrTrDSZc96QcQOPxDoXaEMzpBd/CltsRWc5+SHkXDgckCoTyU5EKh
It9/KQM+cM8eczHlh5WS6oNJNO3CdMcVDRRxo2n118zJtlqRtIumJchFB9UAUYnFrRWxPCQcmYBG
1fxi9+6scYo7bQr8oTar7wvFf0ZKiWcNwf4ldWJcd8S5jFjvvpAe7at4vKN+H4FmPTthhmI2Gu8D
Fjxzastu7IPDa0r7wZLOqpamts4tTZ+vysR3HkPWUTNhl19dW8/XWZqoCzOyqqVeV5z0BLvoSr8I
JWHJnsZ2QiOnZ0ilDokJV5cewg2rWtzhKsWdpp7kjyV+n7syoIVuWP64KmKFZBMVPmfvbakgptTx
iuPY2GetFCuMmKSZd80mVjk5kkR/MlqMQLlubauuNma29ML3SiNKqM2M16gCEkGERr/s6pF8RcNj
CwfUOclhQncFy6W+tLfst6obQouX9H/JVNBZS0XC8hbsDBZ+LTG11eacHGSdEGD9NslNQFOpwO9c
Ol+6cjBmBjXoeaNGO2BiK1fpraWt18fCHR+qqnvHUI8YBwelK6EoTXySXFTkPvXtc4S2btVG53hC
DjaZ5CLx2/vS6NaK726YFz1CT9gI6WSHDxYoMIBQJMtq+R10sbmGud5lV78sItFs8x4kguYOEU0+
yzmobAoa0/xdUu932CovZJbemY4GQAEDCZhj4qMYuuZ11VnPeFwnELp8DAmu2IWF86BO5DDfrcon
GSYflqCMw8l+HLKYBlhISKMNlYZCEHi4aG9aRXNhRpsF07+ajwMgu8iiMpov3aJLnpmjZ2zEIAlJ
T0OMmiza/gLeLFjT8XzrYljUQRFptwUTAmGA2SIR/rjWI5lsw5Fk3qYR88hGK29HNHtcr7wQzPY6
Fr4K3GHMF7ULtiKMszMVnKVW0/zCsMhzpl1s7bBh2DSw/fZdbq/yQhXsq0sIE6NR3kBwm3d2/Ki4
0UvDfys8AWt27N7Kp67gcZmwHPchiZbNrvMdAHt5tGwl7lncxss4MZL/Iem8lhtl1ij6RFQ1GW4l
hLJtSc43lNNAk1OTnv4s/efGVZ7yOEhAf2HvtS96bJ+Fia1VjNCJK728GUpvcUjaB6E865DK6exZ
rdox9zJIU3sbTcUI2GD2nOHmWdVmBJuBAB8c/0j/I1AZeIgtEjxM4iDYAYHVHRlZNPmHyahzW/uA
JP01/SHBv0Sl4treZBY6Fq0ncVOT7Yfj+48u1qigaeIXGDbLoeo1aovoH9EstEC5eDczcL/oMYni
KeK1vhCzQ+xPxeNhhwPuPk+WB7LLR3dc9qY277n6D3pjB0nlv3rMn9bQP0kyLXH4N4krt9ZYv5Lh
BDpjIld2fPBV0u6xMW+sKjP2bUtGlq7YNVgQ6yyzO9W1+07b2u3s3TTZzKt4yMDqntYxDJfQj70d
S7q/gg4enx81WU4OVrGMd9IK0N1WbDvlemioWTp3AFX6Dp6lv2xcOca8a+QyxXUM672or+7kEnwU
6fuISqcRI+l2ik1vqlncg455w3n3zaCjC92IRD9CJPdkk20ZAlJL3cMv0yyPjhEBhzmO2t00tBCN
iWs103lalba1tyhJ1kvHLh8L+Ka34zh0O/HI5DfdYYk9NYsyyGjBYt22PekEFTC3zvVX7EueRcOe
miFMuhnH78y8Y4HNGGqQ6QdmTJBP7Cni5ez8QXdZCEEL9YfY3lvjY+r59l7nDo0YG2+zrgLfVGcP
kfRwt4sWE7rbHrUCt5+ToCuuMfWcat9twqK3niBWhQNDr7XSwUu5mXOIIG5FY1ZfpO6f+rp4KwHx
PADTSwGQWOfFIPwHUyTftRLvtdQwoBONdUdSPIIKWpMwnpx6Xt9zNsXPSCeNTV5Zm1gc0mEu2SXq
YCYEefJeZ3jHqmPTYXVRmMQvrk1+pbHYpAfxFm/JzONMdeJoc89IWw9D9BT1UFmrxd83xLfpEU8n
70MrKuuoRFcAZOdI18uPCaHInk+YHsYbp7rn0ciFCENX/xirmVLq3v2KlKjZxGGbYJLG5tvFDcxF
eVQdNlivctxHdN5hbNjOtWdosNIbEgNrb5pgN3k+BikrDiLaVTczDjJviuN/H7ryR2nc5Uaa3PEc
d9CTLM6jdF6adBloD05zadjBohp0qqnx3vdTHWS534dSq98hxiwHL3K73Zhp8oGdubuRbfxutDzV
kx6plwZ1CiYsqGFnTI0DDrx9o6r5mJf5xuvT5KEe1KlBiEq1VG644Ouj1ugf+lApgjxZKquKHZXV
E9jcR5xuhqJ4bh4G8n/rBjRz5zrNBk7RwlyqYLhfrWCnhDxCxc7h0aNpjjjK+dlgqaXBLtoVKQm+
ww2jogiwKhEEbjiI0ZgYQy56WpqSiE3+iSwG50gSRgadM1NsFsy9wrcbeKm10CN5P5P2bfjYeyEg
XaUk86a3x51Yyl+SnPSDhSrxMs2e4j4Xn0uhn9C4yOPgG5/KHxqqX8hz1aAWQthSkn0T7nOVm5eR
/NYH2Kacv5N/jMz2bDZFEtYlEVyFnH/qyaE9nxrrMKbzD0XgdCGJdLpIlkV7kNH9au6t6VIVxab2
uzgUWaITALyA3nbLKawfSUMJWTNh34o17wJWqwW5TzCkpxdsnrvQkjDXcZfj+PX9KHBsT22krADI
m8ur9k3JkXIPsqbqABRVgcmbGnAe8zqk0HD8ThLBOY7clLW78yeTapACQZIuhTbnv9+JNF7BzFjW
fn/WifVbSp/MLlQngRMhAYQF4GVFsasaiTJlfCZNV9s7LseMu1GgwzAfA4s0tOUqGZSSLMoHoNk0
rwwV+D4wA5mwfSoasqCPoTvklfOF4MLb61BTzZm8875atq7dP+IZWEcF0fSz9FdJr7JV1XWncrnO
xExfi4iMjInJQ5678uB08ZMRj5dp6Vk49WScqvlLYbJYe0V6hZZkkVKgxevBAOfhkj03jTwxbbmE
rF4/m9EswyShq0vrneuMgDgyRJczxxhDEovWm7IjWcEyvQhDXUrq7RMrl29Sz4e9dPKwyKqTq4AU
N0kWDGQnFaLUAuD8oNKAbzBkw1cJMGdlREih8XxwsXrp3nlX88haOncfYpiBfh77e40DLPYQbNj9
xbdbqDmyMgP2kIiIqjEAZE8tPaQPTHkcUJLjZki130kbG6ZOV0idZBjk7WMPoZuzzLznDSzccnW+
FXFirx0DJz3J1jgwia9coaN4JY19L/JWblpAhRsujtMI3u/IbmLXpdp4yHQiPaaIaqyDjQcrao+Z
e5sYEfVn5K8pHZgyCyfHl4t+ycZRTkAVVzi2RzCJFmYDDkuj41IdOu7Yxt6UABFHPS/CogDoGfcC
MxGBNDl+ca1fKPmZYa5F9+HOBJ96DbWI0wJmYeTcBq03vzrALPdcozobuCXatQ6KOXdZpSb0urTX
ajIquerrATkLQsCtP8O59YfpZC4AWOeSZScrmtDQMoNZDTQOXYa9RmZLXhL6mnU3n0gvIVpW64zH
OchZNng60SxdGdRL987EMTq4/lGpSh5LZwQCYsTbuokuLlD8ldIqnqJSPFQz2QljRMbM8FFleDql
II/N8sYvM1XwwNRwimtYcl79oIEHOOY5jwJRg/6M0jIgNPZYzRZ/WZQ8G+nM4DXhLvK1bB+10wLu
U6tOfTWjtlPwL3VSWar7LITtDNkRpn+YK5LXsMClG1HT7NuTQa6cWHLMlulr7HrJCqUU4cb58gJX
q1znxdgTPM0L/d8HD43eppKslQyruE93n0oYgaQ1TbRuUXVAlIYGEWetNma/YujHtQ27BNDxsRpQ
YUUEVrJEJl/ntVJIIzynZqAGS3glo620HXMN+GVjLTD9Y7caV5MH9BB9X7XL7Om3jOQuW/il5iQl
ctR1X8BkFEQms1xuooDH33QuswPbX7nX2AhQ2SLwLU3DQyQnAmoV+n70NG19izzielAJrgSTA99x
P1ot3sYp0GFmnVaQv3kLOGdPg8favHid+BfdPcDSwBtRmFwYrXyo+gGqX1Q9mW73VIGwINwAr5K3
HWKUis0oXjUXqzDv6rhyhbvsLMPeKlo2hlb1vFbgfTRSZjfM4JLQFGcoeNVbD2yPZBZwhmn9UafL
1pf9K6A0ptsQbnmdvXC+seeQTeVs2tl+rwj/IyxJlbtlZhOu0Q+VLmMD8kJnLUAfw+tr+7sc5PWG
dcBnUoF3LX19CB37L/cG0hhnZoAtGcsTHTN9YBjbg1gZhe4EuTbcGP5SjXpE7TgiOjqZDb0zi/fe
ZJPVyxoYsbq+G93oIpA2rQcCMwHWvcWdSQKM5verTiT5mustfrprBxv5QmwfB5ctmqPjVJ9tzdVo
ZSvaL7Jx0TWtlTn1q6iM25BaaguK5m2oTPdgZ8bV0IpzrkyxQ3b1mSXb/wT7YxPM1svoEZYJlYaT
izF2LVC6mEkcjs1SPSl3tlc2D3Cv0RnYZum0T7QcqQoBpe3QdsHJIxJ3nUEy21ii+AMz9j0Kc9xO
gumxie5zqi0trNvxM4mTT38pvdtSQ/r2/N8oxXDeIDpiWTkHfko2Uc+QkRG2EbgjwyJlRJJHfb3H
YjWFrV48Qi+xCfYtH6rF0jmOS16kuIal61LUggXKd6MgFtKkqwVD8mHE6VeO7D9ku+8cUpiY/SgO
pjH764x8U9AswqeYGwI9r/+6WuFP7iEoAWUMmbDe8ZyB4wt1FRzDrq3PT1b1SJ4PfgJxR4Y62ghP
Hp9v0re3fsygiADV3mRLSfR4ZxBS71VRsAxSrpGPnLwBZzfduobBk5EIYKsu6Pr3RBLhZbfzy6C0
I9lSwwnFic/0oubBH8dk0GRkiNEh1kHPpOqKjGbve3d+UQ6D1UwzlO9MZlhiX7t2MoOo96pQJOg+
hZ49LD1ZCNnBUsaXZyGKKDS0BkWu3hV4x7ScAewXP8X40OuYt7Qu2eZCvfWxUewbSUTWRDU0VDTr
9p1BnyzQAgvH3c8tQVxtZh+GePAv5Tw/I7E9Ej5yoiiArtmqVxTQu7mh7ZLmMzCc79Jw/YMp9ZIE
y3Y7FfEeutOKIJKvlJNxzWHPhAn8kG3bSRi71n5QrD1Gt38vdYfnIOc6MWsw/0wXdINOLNJQRx1o
GRWHrYHwyXGaH156KySLNQk6r32OU8d6mNXF8imtDWHvbIkF3T4sfCgLgss88V61JGaBuetIFHdF
421QH/5E8bRjym2TfyR29f1Ey5efdBrO5BJ8sokRq9Kqrm01owTp5clgvBLYpjy1gjEjT/cXr3Lh
LpkCcKxRneOuhIJKDhQyIKpvDn5vPiLW5UhWZwE9msvDR1mU9e/irlY2KMLIEzU2jVbXwFynHVJe
bMF5xihGRESQLvNb2nq3cRIf06KDNBcjDVks90b2mcWWy/ScKNrYhKoxtJIyUAm5zgg8sWqLwklO
77OtLsjz6V3a326Srx3pmqp6dzT4krVp7mDZ02qQ2GHBhKxR3KHbwNVmWv4ewSoETtGRVkooRZPW
n2MHMVTZrEczV3xQSO6tFmM2EoVLr+/ZZS73jJu3Cf7quumhczsj46gO6UNtozD3ywL07NKDLuXE
6zTxlpioxmfsvIcsqtatpeKNQnjFj0dQWTf+prWfCRlo9hArCcIY5c5b4ATbsKMs+eU57HomT1tW
Pgkm/qC94R0C/2lVP7b2uNwBtm3JIkrTfjwCTWlSJ7QTBd8p4mtLBALggChN0gYdSfYVjyQ7VYO7
lal/znUQ5qK7NW18GdRBr4s+yNL+Vw0LjfzcEHzchIJIqFXr+gnpc+5TUjEku2/jA6ddPn2Du5mQ
JG7y36Hrhp2+DATZYo2GRIzOK7Ri82/kWUa3rstDbnk3wFIvmRX/EGlFQKDd37o7Ojlf2JhgjHID
vYu/rLS32PQnXyKJWnjX1g+osIwM4zIePkeneWY3M/DaDb9+X9yUi7wA8NlXyV+LsVW8KhvzIuO3
fgX25F23iq3MjWeU219Lu5AGx8yJ7PIPzbd/ABQ9oUonbXIRv31lv5ex+nb7+SoNuvHRAqc2kPZX
RIliYLGW8fIInOmITGP56kBsrwyAKetkth+tXqe17sldB1Ta2RkWgJHAwwrat12914NAeJ2Wp/hp
Us5nYRrvSAseJ9lSp+c16/IGwaqrHssmkavEjZ+8wti6iX0/S8WwEQsEJadDQOroX3kCeDgdDJST
CYJ3gbHZrM27UreDya/V024Q1HmmZbmbuYmhZeMe7yLA3kNFfhKzIti8ezMt3u6HVpYShyWpfzsB
HWt59mJz1y+zogZLnguT8BZirRGOObe0yYuTk77IGYlgoxWMisrowrPqnOImYT9hnm0J8dxP8gPN
xmdb2L+21J985SQIYeXBnOcPWhhUIrK81q7zajXMI3TVXVKNWwZ0WQma8QGfxW7w3vmRx1mGw+w8
C1yUAUmiQU3/GaY1A/12xiuWLQlKcN8EmC6ST00OnHxMHj1PHFgkfcOmlqzDgPfpWII3fRm/2Qb7
1dZOvzVnPMkGkotmg/llcKB0n+dKn71XNRWWP57MwlVrRmJyMxpth26F0/g+QDPyhHzqGiJzBFtF
r/4h6UR8kRT5U2yWFOBuWGoWNJpR3BIPpQLSavByVv2QeYzrl4ppREXeOptLBkg64Vhp3OqEGae3
ahQD+yqPS6Bn9bu4bIpbA479oksduEgRrRj4faa2BXO4i57xO1Bo+NlZZO5XBwCcbzrwp+RiK5iO
7ltlPhSG89QUk74Runm8P1tLC3JzRa42SH18QYjwo9WQ8W9a7RskRecgJqn9l8Hl8el405qhE6ju
4dCkeFcya7gY9acbEwsKHASluDf/QxOFa5Qrl+g4kyXnLRtYzET+dBMsR8uB4YKtwe+KkomTmmtL
K1iE43Nesc86lQa7Rb8vbynNbmDVH/h5djRWpIsb03EGcQOpbedYFaRXQD1E6+gcNwiMmbwQTkmc
zSptebZZ+Dg6Xb4oBBPsYJOQxcNL3llG2HWXLo6JQXbJ3Znbv6bVGNDrhIGY2cvioHnhutsSp4VS
Pi3DKZE8IjoHXd7im7u4eXZt1EmETH7Owkx3XDJHVF1NAKOTkblbbkVmt1dBSPSuKEjZblV37I1t
YRvih3qRwUwG/gdpMldDPfX3GNVqA1Fimy2p2jKBHxzB75C1L65nfkwS7G7bqZUi4iGKGqjesyJA
cqqCLjWTU4Mtt6zuGqLFObi9zUyRm0s2Ltx8KCoootoMZMT8xsZv6/UJpcf950eF2ZBcLXtzh5rk
Xz2hbit3JDiWRBXSDd51i5OT6w+yc8WD1U1nLA3U4JyRa6unCK2dcdOnLinv1R/xqScabBDkSWYe
WkypqwQCacCkaUVBTRvfmGTF6P9KsMtATPJLnbHFMQo2X7pNVDuxvQz6y22tFyxFJxkqAdCn9It1
4tTJStRYkAHaIcULYAhreXpgE8DbHpfBXGvwfurhHv7ETrzsTk3fMwVSxjOQzWELf5YZXAvmIGmg
AGREt0XASxM6Kq5qFneSc2PVuPWN4vWydMhl+xk9T1Ngo0uiyn8yUtKEBHLdtd3NL1rJ9hoa3y7H
nceZ1kNMrVNxGYetLVxy1ePlskyed4h9MiuQi/+NsPZYbyLOmeo8fcip6+7hNipp8pfWe69tUqJM
o36rdOTm2TLo5z6huc3KPzKfyrMps4pHKR/wLDH9q+9bzGU6aIZw6S2VWhMtsc2ctHvs73FDo4m2
rhqe7CFKdzCuqMWT+j0B7grLA568M7iArOICE5QJPTBpVaAhznmJDMPYTvPi//9TRAwSpZF+l1ux
OkDvuYWQs1ezgg2GDpYsl5Szz+mj15qiXUtwQU1qPKFszbfceD1aAoxkEq3Gez9/9opamC2Lv9UW
4ps0oZzAdasjqSun1OST2XQ2vYbTGp3ksi7c7tHINeBKdVfjAi6c89I69VYmerQuGpbY3JboQ1A4
zLTD6zwnlGQe26tEOL7tWq88RlXrrKzRyYiHfE6BFRwS++h4ERbBTF7zAWeRXz/RzsU72RNy7CTD
oZPzaRxIDQNti5Olcf96B8GO2Qlxcif1Woxgy5z4aTFjQk1m+mP0CBKR/M7nrlpN1audc5dAZCgD
jeKw1V3UEL7xlGMHJIIEHT7q/iSagCny5F0tZfloJdFhysUXCfD9GgDXRx0XPSOm4h2+ZbFZzPul
wFJR+BdniNvVHHuMHu/6z8mF9V+1+eZeYCSd+IpK96ntJmslC7LUtPZux+hJ92An98lT/G+Kl3FV
ZpgGsqIdDlPnPTstoGJj6FdVfEWzzf+a/G/FiYIcJ2ExOSwhJFknnAwb9EolH0wIAB3yTyykqlxZ
KXlN/mgUHHBgXFSWZKGSyc7gVfMhswVj3d/SqefLFW+cR1ZZvUBSKS8aBLOjXmKrkyyyJaF74+CH
JHwTwchifZfAVAsYMRENpO9dkC2mhWZgWC6GKKqrRRbPwTb8ahX9EnHab+qFL+nB3g7Z72jgeOJ9
Zqrk0lEx/2BgGEw6jTT5Id0C0z+RrQYW13ytWHuZen8dPXfr8FygA+E3b/rT0DVXx0lwTBb7exKo
lTKzqCcaf6GlbETZ5QRpxB7cj/QnzdKcz0X/7nr5nZTvpUDu0ET+tzf4AxMj4kFscTIRPa1a3UaX
FL0PuhFEDY7IMfUfEEqSY+zOfzOBF3O8zfzkHE8A+RMEx1SKv4ZeMGHL3vjxV21SV8gZ62Y0SkjO
4pQwcV3bZsEYH7KgaQv88122GxN5RbcZbwgg7VYqglUF4nNV9WqPGatjzE94uEgIpWa3yYpJ47N5
n/URJdPcIRTjgjayLNRg0BnVY6Py5NT2/ls3AOpzG3WyR81bkXB25nQ6Ndr4Eo0JMY2z+WnZcEyR
ARNIQNAqYnhMJMW9Lx9oBiLMs12GUtDtYh+uwqnNm0dqaoRIVy0uNzO2FEL1GMkuRf3jDSxV4cOl
NsY1IIcPMBHOs83EhhAxJ/Z6ZFn3l9d513L8rBSLrRxptomX1BELrwowGtE0f7aW/RTH+r98sldl
4v3GRCGuydG5eSRq9L5ThgZLBM9MQV+37hseU3115/UDvAaG4X9XLJIm/OI4Y+Eh6cxGiLF8Tjty
NodSu/slCvUwmuIfL9eayRiWTN9k0Mzu0J99MqfoPEeJXoGcSSf9HWVe7grdvVEMjGu9PLgQQ0hY
sPZwPpBoxPMqrvRQt4YYooJEjpqTzP4PkT/lmQGotpq0TclzAkJyATgJZ6Zsn9LGfEIUGW+WdySQ
/2ql3zKp1p1eTesSPW2KBG1Ek46Wf5UIluZVP/HaGccGxwIdP889G72ZmWrfxCwCaMnJpjCqOEgd
7Xtu2wHvNBs8r7xkrEh2s0PqK4iqLmg6+2Epp/IQha3X4QDwHYSdyU8qSNAqEtRgEcdtWxRPoGR+
Gy+mP7fjq4H4oyVR1GRwgac6HCN2ArYOxSNeR3l8c6v6KfcacstY7tfDcuhb57e6F4jEt5DYIHh1
Ka6/UI5Scjr4Gcuz0aETL2v3u6wfZ8xT3aQf595/xxtMwlJtcKUO16QSPmGk+hbtfagW+wWvLgMw
4rxMDa+iLPeJEf+bUWNT66K1QLCApieho+7cbd3eMttCsexuMuxZ2HwQwvQ4vDwXAVeigQqXZQhB
gMg3CBLgKrPD0KunCktNMNQ1LddE+Fhm1TqrpueclHZmm/lCaUlZwKD4D2nZuVfTaXGNT/iqQcp/
pN7Hbzh0yHEMPKDRwU/0Eyohua9BtLfMJ4gnxkMf1/qwQ+nOsPOOvrKYFvWUgsjSFK5GYrrQ/ZHI
pl5nD9H/fdlh6VxUpuY5ATNMO5nss/IxTE14ooF1DjQp7sc0LptWIi6jP/ho/eQZkjdvFR6hGWPU
1r9/ljB87w31VVj+azNFwybXqqMB05h4E24TYhmID9cnsZrAiIdR7Z2qIS8OI/NuHDLpatKQ29gN
+ynXs36jWnx0iAXW1CzNLmbdpmnmiY6P5sg2+6AEWaxN+GXraqEBWxqy1S6xxW/EnEquVQFwxNWX
W9Ki8o+yv2zgBZjzmNuvLjYsSveRI8lvvI8NYxX9Ge0LTv5bMYlnuMNvkjmCwyNTJOUr3mX2+USt
ZnP3OGsZZ0Mxso6MfgATXCv0AkGXtQa/Dn9F/8r3n7co+y4I8roZxTbVfI2ud6ulHo7sHjsSuSsh
G5Mwhxe1ISKxQCUsCxQOIKwtryEgSgy7BmM52jFxc2KlH2bvp6u1N9OxXFRR0PWlaTPfJ+WISSHt
+cLtnQy3uB6vBBoQKY/OHWlA+lhwrTEh7VapFGOgFYwivXpgDAvBznBe4aXXoiU0J8cI4svom8PL
x747x0gvvT82woDJl3abNcSv1XW7HRLkxM6Ard2h6yqb/oO4zV+DMMet5U5RCDOetx4MD95gsk4r
7c16LJz2j9YVdXhrbEWknhInvtRJrEI5M/1SSerQ6TrBmJL5ybpbcVS4JubjLLTbF1Bhn+a44XiS
G5K5X9BKPhigAACg06glDXMWGydWT377WE3bZEl/lc5MD91LtumUydjGD4qBIirOJmJkML4EhqGK
vVXaL4q2BjAq0mCemIPtY6tOuucGM3qK21tEKNmsAa3HPEXZOuaKRDpS/HOTXWnxgLFedIHoupNk
Iow/VkPwtY8i2bFQeM4EwXHjT9ekF/RitNJBZNGM9tZNs1luMKwn8OS3dPMrBZZuILCxlMN64h72
tOhhoROROnJcrgykRMV9KpY51nNupR+ThTZoYtFslHI+OhiT0RwNq0yN2aEkS9darK1p6EhsE2Tm
bNbXFpsYRmyGGzZmsXO4cOiHTO7v0T4mKPBBcHthNmXvnkeG2zwfy8zhCoi0x1ogNKLOfScdiEFb
VGgMk8YyZC4cIb78mSLSpvC+RVzk7DwQL8Jkj4Yh8ASHVyViQieyd9Hpz+mcnnzEAHXmqNARTNrB
eVAMUizNHffa0N/I0bb4c/13L7Ba7g/TwVsStZvFIk+rTp4JA7IOeuE91yM1kmXraxO7YY2LymjU
eJ4Jv0Svy906DW9dSXB3YQISKRAuDNnVEPFVTy0KMYSI5WxFZ1szAqz1H0ojdG/of8aKurnAbcjc
kiqlToqw6hhVkxhNwya0c6ambkN/vtLt4lDko3GI4ormlKIpykZ9Y6WlROR/J8Th3VNpibylUJtJ
2heGRGqFy3NfMW9blvhtngpCIVkOqhS9csp7WBlYQCqLFrgqDGSKPcF89YjXkYy3cDCSaZ209Mao
aFCJIABIcZFJO2DF5axFOW7K/P4kqUiRzB1MSxoN6D2PyVt4xvE16mD2csekMnAK/YyMpENERi66
r9zNxCYyGGfpovUj66nXd5PVmoGrsn7TmMkh6bgHiWAIVZ3AEC7u0rLsKwPMlVj+BV9HT0IufTh/
PpL8/JRiZqTiyx2bnQQVwJFumLWPYT+XcgoSg2umkh18kuo+nTZPvgVlFu5+vy0h3q88Iz47RD4z
xTnOOUOUhGSL8/1H5USFFg6Fsy2I4W2KjmPAo5+a2mVZx1HjbOfZp3Y04firVpMBGIOgycefhUHf
yY2qeoVOVQbdAOcxKf4gTpuk1E0x1LpxCFJyJ9eDbm41t8j24KemAGaJxZrKtQKjQeiV63QdWumn
oV3GX3NBKAi2csGJ4yHlkh1X5YS0I4lPaXWbEZ2uDJN0iDblllXQNX2mhp1WX3iyoHGN3U3dwQo2
yJgIOqe1N13JMyphlEBbf8qK9L3shI1PRD/1gmGA/eU2QqAFjbmn7eckqV+5v+mtWg7aggVjip6q
lfN0m5zaWqXa08BaY8PZ1gTaZ5nBHYj0+ZK7GUMv38dzkKNCjcyArukTDgHbkuyO8bIXD3orBQmC
28d4k+cd08HKsCnnjP4gFmZtmpXDer46uEnZyxZ/BKd+mzOKXn3WYFcUNzeqQZd234QG/4sW0o0r
LuSNvTG9Uj9gA8nW3mT4W2QJ+KeGH1cJdUCC+eb3pKcUNsnFdklsWzmawWJNSP2Q63jylT3+U9Lo
/5KkxXVdIb5nCKLYfLzPst5FqmtWGfIANU2KUb48e/O7m2vuU6f/k75qHjwHg4YVkXJjjppFwqzE
DET41Aow6U2L4vIxcVDvmvrCrOuuoM7bG++MCnpMQZ71ZHMrX8bIby9tmqmDlWbXjqifvZs2K/I6
eOGHr9rOj+b8yDhoW87qZzIQtpt46Y4Nmx2G2+kXvnOEN542reZBE2vDYFCZ6dGrKJhHmayrwIy5
n1Ni7HAmfaYUXiERJDg+okbsSPd8a4qR4hVlOxdC/4/8zSkmY0T34s+u1aJHnzGpQEeHnYjibeDf
Vn17qhz0qZHhEM3p6b9+/SsJCV8zCU6PXcWBUoo7Q6Eo0C62/mteIjeXWvOjtRgsHBvCdcU1aUxP
Ju1pAv6JXTa50k6M6i9BlBQMY2dxnke7ifA9cnDcQ22226smU7azRvmflWdXzjGdsFH/6Bk6l8Tf
KahNWz+Pxg3ZhAivZUouXYIcQYGioT3AB5sEGCmDRo6w7IolD4Xxbhn3EEjB7miO4y930s9GWhz6
ORrPBAYVWNtxMfa9/ozlzlmNNu9wS3B2uOh+WNND6eywXJfWySzxrM0OUz8muyh8nZ+mUde+rwmN
FL8cmt1GUtWgdxustUa0D4RUnSF1vxGWiz/a0MloySo8I567wtkVdljv2L8wypX2v8Ra/o3EIRwm
osKplpdjYaRswfLEC1KXwqw0HeaUbnay2InhjG0NCXUwV99eDgtPYdtcs7hiAzf4zYV1OdoJbYw4
5JczP0i/L0GvkcB+q9V9HxIezKSjNdd0lguTX2MbZ0wqdbg1gPpJ23G1AkE8Qv3VXPQnactHMBpO
MDXeWTTiL2IB1RLsNMaWvW6Zp7HVzMLSr29TbbfH1HqdcYhp5TA8uqOXhfTCxspaDugIvmYfPkLW
PqtoIa2+5PyfUdD2zblMfa7GCr8DGjNVLUmw+EVQkb8csiQAjIRrKJ2Lf7qo8Azo3EdDw0McqBCi
JRq3Tu+ftcF/iJIiMBb3lYX+sq00hvKsV8O5IJs1nfK9oHoQmfw1+wHJQr5nJfDWEz4WaI6zQU1+
VinTjN5Fv4SX2tuYmRwDr0vOBor8LUFdnzE0qXUNaSwXHBmNg30oMRFMjfcOs9AZTkcrfpF+Tw4m
M32gOaQekWDgLXsxVX9TX1yELeTe1paQdPRgkmjHmoFZWlHPb5WH0zWWdeB6UG7lUP8rVNMFY3XP
Zx3HM2ziM6wHl0hj+eykDFqNlxwn6VW2Fyuy8d7gn6E2tn+QayHesh/ScWvbdwQbE9hR3zU1OzfN
BqsoJXbsLNt4WNvWPBnq9Vy9tH0RFAuaMJ1HOwfwQCFcCJONorSRCnRPRYJPdhiTl9LOd77WsBvq
Yut/bJ3ZbuPIlkV/qAmQwflVEjVLnu20XwgPmZyn4BTk1/eiqrrronCBhGBZclqWyGCcc/Zee4W3
GMtKNM+ByaE2odUGg0c7b2Dq0hkBDUqPEKP8PcwI61qQQGP4UHaqZH/Zn6tZ3Pt5gXx8VD+Tqf2x
tZjTZIaV6nBUTD0oVs/0nhjSDFvCXAcucOtZ+h9V4773InNWwjDFk8TMnFDdrjHXJ2dGcXLb9STZ
1MyIjOS9c/U3DOEnj2Ed3i2yX/Mjwqp07dEs25AYrgLZJUsHpaNfskwJWOLHxtiF2fTIvn3vpckl
aauryTwB0G+Ekql5HvSJjhREN66EISYvPv3cC38Pvrvu7UGj5oywKVLXzTBWZptAp1voR9u+WT0Z
RP5MoBuF5wZz8I92lQ2OvYl3rpqMY40S7DASpZDF13BKjT0TZOaXxSyDqWRVGT1/VU8NTvJw389Y
GDQkK4VErm3V07CZCDckp7ekW0ksUlvZ97mM3x1zuI4e6bYJ8w5W35XFlAErrvhwKvWYJb/Z7SBP
FWqRdQLcaEr7IZEWrUzT/h0ZkQml7+hhZEP+lNBH1MCKzeamk+pXElJhGGcBHBETu3ptTYpkL9pE
rb/JzPmOXJoLG6cXvSiYsSN8jObhWqbNNRMCLxdvSQq+dpXHgenEbKBdph2y1xARIh2fdZOgUckp
T29+yfTODdoCkxK/x9F5ptsGiS/fjgMx8PmIVjwby+9cZmfUrljc6YhMwDaM1uNYtAmtbR2Uf+VZ
DGRRt6zuG+FQoSGZ400pMVBZVr41fRMmD+t+2r6kCOg3cTkvuFv2arT4nZ3qqMNE0WCD1PRmhQQw
PnrVtOlU9JkLs98g3hiBFEUgl+z+lA/DtCOtMmA19gMHHduK7udd3yAgLbJwG1rVcZmgudX38s9U
rI2e/5G79JwaxOmGUovgvSDsPtPfcqv/QnlYQ/fpQF2wo59CgDIuxi4CnoJ8IEfGznD9pwuuK4ph
S9nSQmwiFnqITYd3CrdewifWjiSwRIb9SNhBc1AUiKo+Jghp7yepGwGDNjRz4z4fMCk4AMhWLkeh
Z6d/5p5jq+eNC4rWeBQF82k9QbsDbvg816YdhLJKGMhwFmQaOulyMV2PNnWRapuzVeTalgjw6lio
8DUuaKLdHotBa2I7WZ52u/F/J14fH3GUsbDlAj2MNy3Bf0ax/I9RvuVceIoXUzfbkPKYLl/9c9dt
mkdhzo9ohPv1P6/i9tRmOOXAIA5h5VTHOfXv2jSatnJ5SZbsqmOWe+XxdrcN85HJd8Hrqi55S7do
dfsfKqgGqwmhzoYODA7yNv/7JoIBYRqL0LceFyO55vCALjAVC1ae28/e3o3bzT8v61/f++tv/m/P
uf2V/zz7vz3l9j2J8h8n6vLG/+s5t9fwr9/8H8/+61f/6/Hbf/HPr/6Pp/+33/DfvsdcgdfjGJ2z
azRr+++n4DEu9rdvoqhAVvfP4yL18Ejd7t9elMUUcQ7+efz2VVGM/t9/Ld7ZtAXB+X+H3X/8/F8/
+q8/7XZXv/2Sv/7/Uc3F/vbzf/2ZkxlAGlnlkQNIYxj39NXu9NGQICgo34s0eSFVrN8VAkG63aF+
F0k2gLq797Sp3+FaeGVynlNnevu+9jQgTB89Jqq1RDHEiBoVhfEnowNKAY/qaJZhfkyprWbLa5eY
zHVsEHqXzUwyUTjb5rCYez0845hsmbCcXN22ARW6yBV1pDHUintTr9i1VBu/671dZnUWoV6MHpAq
IxNQCgkd/1O7+KOa7HNUyR8TFgytffd33KnsygzhjQ311ZAJW6wxlqtujDZyzN6yll1D0Y0/mdCM
szs6hyqaO1TrqbGNftqpM7d0awBR560XCHzNO8v3Ar803TfIU5T/ujxylTEvkxv+Ue3YHT+jBTWT
+xWsAeObMrUfxi/UfzTmpuqOnMD2EBN3uPMxHGJxqL4H5sFmP8V7gJKMYIahudrGuEUAA7ef8xfS
2D2O6hoeKLOozBujLc4t9ipd++VITtoO0+7aNPsRIkt3kTXAOU8eegct5FAusosh6tG/23ujXVQR
8Ygn2HatoHNxMBo2zjB++0o6Tr1tUvS0Q+uoxbiPj9Fl30VSJvzL2X+jqwb83xdfUZaDNK2YMMA8
W/mC9ruj0pHM4Q+/ZkDVCyYbjGnojLKvXht4EzdDCqcXCJoEx7r1cvO3mq0NiaLV09zn1zwe/zAP
SF5y5CmbCWwamz/jOzRR9XcjCReN/iqnu8h3ujXJXGkQGuPaN+v7RsUY8jLasYxH03WY3PdQxQjF
dIdzQlYs+5wYiQyj48Rlmkw47GowqFTL85DhGdZ1/wMP409jaX8KpxYbIHOnxkURaruKEYE52hsz
NHYWDi3eiEFDhi+2DfJwvY8YujVshzv4Q5veqQjFwny5MoSOwEUl3zozx2OdAr/Nsg2Z6MnatmnI
j6Q5wgqmXdS4apVENPE4rq5KqwfMjdYX2LjDrIdfEG+HoLZQcMfJlwEhfy9TzV8bSc2PgxL3CDtd
zT0tXN970mLP24woLIOQrqTtUgomOUDcZgbdiX/FI3EwW/Svjdg0HSU3sanaHpYu9WXuixNZpJha
U9mu7XmZvPSUiVq218filQL4rQOFdXDDN8aZ4IpQZqxIbb22tZtvyhDAia6ZD0nMxsWaS7x3SsOd
jJPsZBe7ImbQXym4F3WX+metLh79sYu3ENxw78CYiOQHnjGFaazfVX1v3NlO8mO1drfH4ggs14Fp
QhgsdpKJgU7Mmwst6DtyWHvd0X2ODKtidjlDBDWrlVWU/lrZOQa/8+xQ/TR0mYKikq+uotWldPGK
J4h3Xn7jggXFkaAT0fZgA9AQhl6xdoliqONYOw6+dZzZq6zzKQyqGl29BofsTRyyguHDBKE4SNCB
dT1CAOZK/Z6JAXG1S9RGZP0xvG6PKqFfYaYpT3ycvB+auw1bdAF5RxuFeUXqGr96a243LlX7hnrj
MkX9jOASa0eOFy2dkbwJazy0Pk0UTRbPzKHfuHwDzFesbghh+dmEyW/y49OcK4g6XafmfJat3m0k
xsj1RK/HzshzhqZS09pbUtWs6lAgZVqTU7zSdXWKqndR6S89ojgo8LTNETaLkC14lmg7oMh3WR//
DJLK2051GWT9dJ4Gn3eApjpRuC8oyQPa0yS+ZzGJbF5/1wj51rY+Q/cJEIHO5HunWQ6BbIiUCqHv
TDUcKADVxVYTi3nAGhGu4xzcsA+4ZtwCmrV3c198al1enSlIXxzHfuzHmhKBJvQqChDB5PAWOOHt
CImT12ZccjL7YXBqFDVqb8YZ4xUd/wfTIf+EfDKQ9I13tm3JVf2pR+HRrmnPL8BSs5ph0GrJs6zH
LSwQO6hVFSEcojOU5/Oa1v3T4OevIiQQ2wFxt2sypCsFme6j7r4QIDEj6UINN/bDZ9KIaK8M+VLm
+dmxUL7azERnNX5a7n3qiBkxKPOYGRyjUxT5atBsfFY9vaN86Y/l0giM3iSnuE79INYl0gASMjTG
+K1Ox7tEs2AXatvIQh0bBDYc6qi0bS3IDAvfTTn+dg3nDoV4NPno0xOG2HwQr7UBbslKvXTNYe4g
32ai2x6wMRaYS+v2RP3xEPrWPccDZDRLe5J6v7eL7RS16po4hOlBA0jWHuOdydC3mVYsmmBK5cbD
K982GZdNSws0zXPXWfmqRckbsIZxF7vdqty4k/VaitGmT0NpAPCEvr+WPijHtvehtLdlbE1g4nCC
0cjaNAaF9qMUennSou5UlNofZlg2Ii5eRuWaH+9xj6fHKXrme149r73BIu0RC5EwsgP67ObKQPee
YePKlvV7L3Pv6PYLx5odS0foqxOrF9/lAoalHdZH+YtexQ9fuxtPcSEtEIdQM4Y06fGJMLx1D/UU
3ZW0tptKMPTIIRzk5ExuOqYRwumhIHbEtzLq5X9ce5iMh+gQQqlfhcRSsvb1qMlJZX5gQGba5sso
fMYF6Wwfkq7xdl5Np8OJmOLWmFLo/dGHzXXXvitzhKu6tkeiNdEMzteusJ1DTfIetgDBS8gfYSR+
OybrvBP/KAb6e2ssXpBGqlU6Nzrq5/Z5MkQcdHs5ed7JHUZYuRo4CCtEJGMVv924OcuJIG9Mgtt4
miT7wbPE5HqxJozGeptk28hEdwA3adXOdc2gZNUoGxXcbAcpUhs7Qs9SgxUmqmPFscXWyhRHu8QB
Meq0L74LptpROT0xbWGwQMbJnNASkjNdYMsknr3Rp4csyc+59Rw7SGc8bas5pr4eGZlLkoVp3Vop
xhHvkyzjOw7IJ9gIy0WGKt9JsDOa3S5RWMY11Z2Vm+eH3ibpO6mMN8yLtkyYD1mtgcWHEaumZcfe
Hu+QKpgrP2QIrCS0fNMBnUI/peRZIat75v+BGtSuLLJotpVhRhxpXD6HnF5dPVB/gvPwmCwgymQ7
kukQpYYoSO2S5A6uvxzQjJfaOtlXjoU+hHlrZPdi74v4l7BeByd9Fd0TMmxaaWN1H1sZAD+boX5l
2O+hjM8iQtceTXSAbMVWfe6DyP+CTihXuZ+Mp9RnIx2h9Umm5j3257PWE7daT3MMfw0BX1Ft7BBx
UpPQcFQlCQGjtp5H96MT4r2phnd9xobk2Dk66ETbM/1GfdWww+QA32YNjSmrxoarL5gssRFk2+HN
RWgCtttG24Ifs9TeFrOso7gK6zkBMY2fbwEIdjtXqAeaTTZVdQ7EPM9e8xmbJOshbVMG32afwnvJ
TKIM6vLi5GiKRWtjlgJinyQzidAPQwV5JPfInhZkqVBN+MNXGSGKkZFzKPLJOjrOQNtKec1dBsuI
uW9vPc8APzHdtPaxj/04QA9C2lbrIF/wZDD4CUJ5S5UnERbYBSMGxSNbvC0H/jFr6PeuQ3oKHLud
fZRGVG/LHoEesiFimKMofOil752GSkcu5mftZ661O3JftNfCHnd1ZxPDrcbhqWVMcsce5FALb3jC
uJrce2ZyMbjcVmHCJrsaRvQZevu7hsnIdLZ5jxYGWgF1ZteK3NoYJu212w0tEH0PrOSoOxY98BTl
M0EU4sVK8AS5VqexFKTmS1VXf9/tY2M4ge6j2Y79FdNZql80xxreGo8DxfHeaqWiS+koKr+MGX2k
6/MBGXD94MXkhYvB1bAYc5dmW/0AIKnGgJIA/Vm+R9pQ/YBUQaw5MkyKXe7ebjrUfxtUSzTN//97
oCwn7GrGxLTv/54ni6bFAKDfG5xw2wE+71ObpToal+HLoKOBecueDko2052ldfaT6ZAfLpL4UxqD
sUI1NyKb08e721e+Kt/5qPTDv77f186RhAUEs7a7ncHovUJdsIKJucc2BGP8KnvD2pSoJ/fG8mib
jMTw2jr9xshtNrg9qIxdM75WiGBO/eJwW+6pymV2FWovgh4gV3MqSbzu7kOdNx+1lYTvIzJ0YLKm
d2RnGb2WY4d/XgvBYxjtNpIq29+eprJgTGTzTtwnlIGocTAMJv6W30UQL9CoM/magJnYxk14OA6+
0biXiPZloIH1eOotnW0XuQQfSyyCpEtARpP2bLuYxbXlQ7FDnxyC5SbpCiswZzbwPc6OYXTbJ7uM
o6ew/euOo5fdU43YC/9LVmCXXFRFlWudxjDMT2OE8KXPav3e1OKUNND2wTYSa09+UPMSNdZrC1ju
2i73kgxvWhN6xvn2ICBigAeS5hnXIGvfFVECB0gxUFe6d8qlGnal7mV3zaA1gTtYzqPMUSMnLZNA
cEFUjgnTxCwR967vqMcS+xrVrevg4a8dSn4PVUoz/0icNo2a/yjHPdUdTj+TyhP6bvNBp79D0Go2
+Htw0k5A57gCsuGYm9p/6FKayhgYBxqVmYt4rERrbjrdnpWwOJlOg8rBcJtDqKnsPGfUilpD+RiO
o/uA1cR9AI6wsWyugkPJKd9Id3itEpgxSe++g0N3t64npt3tbkmCPfP3/Fhg4EEDJdrHPmMMQapB
erzdRffq7/pp+Kli+RblGfBp02Q0UmnUDrkynvM4r6k6EHi2IdOFjOPFKHVWkOJO0Ld/1pGa8oLb
P/hmw9McWdNucs1HsLnhKZE9GcEdNmuWK3l1l5vCieV19kZY7y4ul9sDzsi1Ec0Mj0CiOFkxs9px
ULvBrqdNBmYjCCNTnYfBJB9GBYQxq3NhzGxbhvJB5B42zLogmuv2ZTLGd7LGlUuMwjWtmvohjoff
lQ2VFEy5x9bS1E4gJJcCzKuA+YqX3lyGw02DBpzd14Uel32oZHqfQ9ULqO2JziJs/uoTurMhU5ER
fOKXjKOSMCAzrQyiPsG4wHUSsR0klFWecP0uDD1+rIqh4KPz6y8q5U+RGN29MH1WwnziqthAkPCK
zLz3/IdCVtnj7UaZqX0IPYaybYr800/q4+2GCUJ9JCyoPnoMA2h7bCm8nSV7KL62k1nSGE6GS6iZ
FDdMx84pCT5uFoWHCWTgueUPAozrrRxQnxfh1SFimmKbwOuacMmVFHe0BzYaBsuXkPk7YzDqiTgY
sBzfqZyAisZkUul03w4i31cjJ1SI3RRjB7Y1JJ+h8fcj88UeSoOj0zZQvlqUB6qbd1qVw7hKlThb
qv6V3TI9/NZ79RSy+gpH4n3BsZ07QOYggyARSCa290CVLrPmx3taU+I0WrpOi0WGB5Lg2hMJ7Muc
BVdS3847I2IdLF3kyXyQ1ZeRWejS6/A3f/xTmYDHlkzHzXCO7243UOneOeOpMntHe0DOQrJjWDg/
41s9KYWTEnFmAzDmYapwI7DRX9Npdg+Wb3cXPH1UR1I5Tzq0wZWpMgMgXUdE7HLDj586Jd68po5e
at/zt7Y2IYiLR+0Z2+fVZW+6IlovfPfjZFubev4q/do6xtI4yan8bgctveKkTsQGi7his8C2JZrV
VdPr8YEFUuyzpjOxukbje5E3Dwp6+YYBG1CwRGtPHg3RGYv9BSO6voWxPB7nQUTXzk+f9NKInts2
3zF17++gDpUrdgv265RUB0rM8CRimBRixsTFfJki3nHRDhQMaWFTa8eicuSZtaDaAj/RHtkF4ZJP
kF+0Q/aeTnX/VCRMb/I0zU9WmYzE0DhwYDWpPZeaYe/x50EW0y3tuUahkrfRk6F4n4mJ5LzkSNWK
aOl+Qea326P0id0sZt0+wTClhC84qTqUt1cQiRb5Bsa4aZ9kZalrnHboPZcbfTSnKxb7p1KU6uDX
HwXld4FmKy9qsKFQf/ft6PgwyTi90LKgUeXQfeT9pGEw9HiJiFYysYSsUBx6V2npxQOatp+xSrQ1
js0IX3BBCRa5x6zMsNgtNxWiIU/X04dpLEAh0ERtNYPDbIqSO/rp1akysbgs37rdYLCGs19kBlLt
kQz65SafWfsSw5mD2904kv62QC+OcjLTj1FYv9wCpGiGl/e3GzNGokG2rFpSK8OTrdtz8BRykt/N
kv4eHYB0V6E73zk4pdZTmh8iGbMhx1JDtIvTXUzwMvBOUoWXBAOSRUpO4BHmhFKEJIHbV3R12PFG
eKFHL7qohhPY8U1/C9aYktLBWRSYeeYFhunMjy7jyEmjWBRzoT8WTd0fegXM7vbglKGScNSAKZeJ
zkmImZb87ct5WY2qPu2g1Fugti3duY6ulR1a1Zh7RzqYvhD5teBPfZjD8bDJvLQODDgB9/lMKiES
FHymZj3Sxi49YA9ndo+cullonIDsh2/GgPAG8sOLO2QhLXdBTFgk5VMKBWAFXmI8JGGdnSZU9au8
cQsStxiTc/FQv1Rn1xtkvIAQzV8s5LAh+zeVCg0Kb96tM6u5RlO5T8fQvFRDhlu9IVMFHIR1aefq
75us1Qs2VmKiOJjLi9aRsN5iXTqUIeWARiGRoJDZS6RHmwmP1onNEHVxzwZ/HtoX3/fS39o8BT3N
f2TqTHItCkBUs9VZZYn7oKwm3SZmgm18cO6gcdRgVQEkm4DF78cG/ouoLQscyjQaO3fArDcsTQv2
rLQkZbXlcgTfjfVoQooGvUCfKMpNi/l4mR0sLJW8XbV/RCar7UYUZdcoE3u2SV9jVDSwSBu6mP+T
yG6KbHKIYBnSZx9jNrcoZmwqwOjEcfxTmAb6ojndMz3+5KySK9juYiO7kN4Jxk2upjt3cuQhnTDK
jy15YuD/KPSxlfVmf5n19mB6hdyO/uSsygF9KntJA8XklfYuE43SYZjR7zyDM7Oa27NUVKcm8niG
Y5tWsuRakU3snJ9usA+A9jRVQYeLI9R0ppdWzOmZ+vW7ZAi/tXLrqKaqOnj65J4ngUekhP68Wzi/
rUOAFdvUJ2Voaj1isVwTubmZ24ovGCaZUekcDbv+5sD8KKrpLdNmsPJFm56rfuNkX1ktQ1JVLf9U
0YSl7JVbb1x6xabQj4rmZJ/Wzynexzzx6bpbqNZm8m8S/1DanbeKY+8cFUUaML9BzVz633HPBi+f
7O++7IE6EB8wpI11qsRwjU3vpU1qlrBTO15m09WIUPdyEu7z3yaGwi5M8bXoHbF3cfOkZfEx15G0
gExiAk4GU58N+8wFxo/mc2s0obkj2+UnG/fxZD42eYySGBHwuosc8CEtHa15zrQgdd340rnC2yqF
Hio1zLfZLRAg9h3oYgfQRyzY/UrvQZTWrosgDHWFxxSiS3/KbvxM/DM+UcDIGbOtspFBYzs7KdCU
YoO9x7Llxu4v6RguyjafFcZCFEYr+0ysMA0rlwKosij4swiCUGFka6uurxa67x0O1h+mQ4+Zg9RH
A2VXScK5Oz45kENfgGf241g/O1F7YDsEBCKj7x6dNKd/8WyPnmhbrPqi+0xsL+D9diDLJTgasFXS
pkJbNOvWoSHxC+vi3XjJIjhwSMrkmhbmcN+sW7i0d15DpDtFX2dOWJgdWsbK8Th8rHg6pKVSh5LX
fx6r+dy0OhdhNq2xRtuksrC5oBdRJnIHlyHjyk/7E8DsLXvv8t6r2Bil6AA7F1h0TXvGNorp2XLz
+iKs8ivWmnM3jv0JAQRtNi17TsZ8JO8bXVebuNWqiQCpjP6s7cxeO/upXm99VYxBkuXzJbWQdtPm
qoMUXIZViYvmiyNIiQqaTnRn5rA5Ih0CDHHiVQzWqdD83w2xnCvg25hkUptsJGGQuQVU1fWMHSIz
617F+Rexy7iBHYi76P9QWWzLqYoOYoh++fojrvSxYHMRdfKJVebqlmgBO0HXILtLjHYCd6+9V1X3
jW8StXViEcoGx78xl58BXOS07gvqjGotev1iqdSBKNAfK2z3QHVmPdsNavozqPQyyuLDQ/x68GT3
jn4oZkqRfKtfVNwMP8Qw7yKTqVTo8B5laOzoZDNmM5g7FfqXm0BMbOwMw7nU3hTamVXUghgs4g9h
Tc+YJ2jtGnCg4cOl3letWSBELFpWVUd711XiqdeepjBzV74vuV7XKO/TGLXw3BKPW6sdmqXSEPuR
LdNImlZgd9O9lYhkSwYGLtg0ejEK6TJt4F0ah2bVNIyfDH2+d3XQ5la3QHdKrmiQnWK96ba0BN/Z
vkWc86zty2DG7bAN+Azzt6TppdhTsMoMAxylFoP7EGbIuHARa/r9EBrXwo4/0oU73RIEsGHWtWHm
yVZk+qnbaWa5nR+WrN6SnF6i3K0kUP5j7lZRUIQVeupaB3iu51eR4Jxy2JXdymBaH+5nQUqbn5+t
rH2fEQeTnqY+2GQce9wx5G4EAiokibpl32a42YHacUE/DQv0rYjGj9AojL0zANBIUJc55Kdd0dWI
dVF96cP0gzz5O50M1lkv/4y3U1oDLPE4j6rJOyk5eKcx7n/SBLsebetkY3c2ARqJtYqt8o+vkzHF
qvGN4O61E7mBUZrdMVNPFyqnUWYrLmnoaLK+XXdSBrnEgtMwU9J9mOGFTgXbaG9ES/4ROo6sqrtP
R+rGbkncMMr6I6qqBzbxb2LEEWymICLa8Bzp9Vks3UcD73/T2L9jvMuQ4/tLGF6VlaJBrvfzSB1H
NO5mivU2YBKG+J6Brt0wfp+y77GwP4VHJ0Jr9TXhYTj4UtTpjdb86hLtnrbRxfUkdZp3jF2SpPWH
tPcRe0vxyH7E3kvVbGG5HRHOxWwFu+fWT88eTR728UYcXeLGfp7C6NjFEHxTH+sIaQjHQhZIQjvA
xnDY+XuYt7TJQ+J6HCfgqt1twZWM4z/F6zW14yqeCqRgw5WaCMpGTnSm+0eLWT4av/Q33o4V6pC4
KJYTHLDI920HEzBaMhKjQ3UhVeDRQOvYe0jlXZtLUay0KUhE9BnJcdjX43MGGwVCvwX3aMC5SK+k
NK1TSvZNk4KwyhAlo+J8sQaGtZVbLeJnLKuAKfdMK68epxkjUDyJ+qOPQpeImfHoFv4H+qVm7YQg
iz3G10zs8E+N1dkEdAYiGNq4qH7yTmSkAIdnsqtpq6ueMzE2872VNg9W67/nffPUpDioi46ZS4lJ
cijR2wKKXs16vW/n/LNPTNa9pEBTFzl3kVy34XKplQnjPhf2mev3yIkJzos8hn9UnDYV3M6WBocz
iA0d/JnsrT/Yto1A46JEhG0wGHkQedjqzQ5kOpGC6xKVzwEZdh05A3pzg50WeWByjhGIuPkPEcbr
2BWBCGHRye5gm0hamfHuZFy849pFxCGbQ5589HX4mdejSYz68FlpU7ouBWnobU5kdxYS3NE3B1wc
IK8a/6etyH9mL9l30/Pk5B+1nfUbWaNTTNPwZBivWoZuxfbY8+k6yKaOs3QCVs01xlIZcYYjyoVZ
l7+tSQ83rSAyMbEGPNjpmSbASY+g5mpMfQvyEFlMtQorGGFElVkchAmsEj2fzqXrEM3kIY/0Qris
6uB+JRM+QneqoDa83wgpawAMAgh1xTalE2TCeOKVgEeQlNFso6kcArcszDMqv8whrMiNZSAaBk/Z
12Ba4zZj2owtDs2FqvWDZqZvLVrxEHqWhnZg0Wu3GhaPVqvu59q0yAx4rkb8YsIYnzBZwOoGMRgn
GAaSRnsSk2CEMFW/dP/Jr7QaEZC3NlWPDwd25dbm9xbO/JTMDSDIzgPlGeUB6IoezojNLFDR8jQM
KkXdImGHpnmcfw81fOuYaOYVmQ/RNWwagHJthnfhxSu0S+20BgM5OKccDlGU35qPctlsQfaP62vO
4av9aoS7qqrSh/R9mksDHKRvQ9dp/U/ZsDzGDn5avxbvEr/IpooJ9NPS7wQBzVHztIgW2cT0XZZf
E1uEEaYA7+mXH1NO29kXO4ThDkUvl+cxABaAyJr+tdbRG6wOiIoLQmy7fjdM2aVonWqLhKJdCWE+
6lrcEhoCb3QezZ/84jSkbNjE+KxLC5nq2CZXLhYrJ+ND7tg0AuQZAi/Ok71JZ3cNZq34VRGh1NTD
ndF7D+4w/NZZz5hpLvu7DvMzciWr618dhSopTN2dblON1SBvEg/waREzketa/OZQFu7dOpXsEj2N
ac60l7SvNiYOjE3UD5uWMO/71vTvmVjB7aa3yGVD/0EOsmWLTb5AN2+60FObKI6xcCd0fr20fxCV
oc6eBfrBjbwv/BaL6jc7VNj98HkVe3NOqo3MjLfRUw9YjhDyKJpLcw4dwnXPatm4d7XV7XDHIZsS
xbpNyT0glwUgQKb0HZRTvPUWgCzyije25/92qNlY4prjPFsnIuxObFvObaR9h2l3whYZ2GSChdXw
g6ahPlhO8oGARz8SeMFBksVrDLzxgfRc2tpDs5917OHemO9sJmRIhdloIi67EPz0hoAHSTEZXvVc
r1JqGUIK6EJ3sKKkH3HKznzKRAWjgICaUdpbZT9FWfHq4H3I9acawcOuSYt3LaFaaixvD9j/2AEJ
3ytSbNryLSpiFRihJFjBBL/YxyYOcwlSzprqHTTmljgMLMuSfIKi+y7JE6MQQFDkDuKFbppck7VJ
kgb40r7ECJBBn83lREyBDY++da+j0RAwMj3j8HoyzBGFJjs2WsR5RNbgK95AN+6Obi7io6YZH3nm
HvJ2YRoKF0mPN5BByURgnXTz60S7sxjnx0bQOcxm5Mc2kKxyIXaO3ZJi6pWr3plRuotF4ZAbaUCO
+YvRMBo29O5nBhfLYP+gJ93dJGdno7vRHmzldMKJ/s5yuG1B12baNLNeMTLwUu/iWz0WsQnvdJVV
W8efGES0oCpFNWzN2XyuMvvd6TiQhkRRd4a+v2k8/xgZqN1VCFxU0WhYm5O+hgBq7MTEZCUm06eE
SJATKkLYnQZFTXLiau21jCA0Oi44vnluqduM6Ntv6AfEYcjnCovLEexgJACAtB4plCVDGGAsFN/6
H5cMagRk4aEenD9mpqExRiDg5TgGKrp7ZK5c4SC+jaEkuoTQLD2xMt7WCReIwxB0HFBujJz92ZLn
koguQMp/Kkn/WTumx8Q4abGFAC6YQ/O+Ia6P/zWmSJz1DtR7z0sgn6orMKnrQCtjggoginjnMexO
C628DSsd/qAfArEy6Dl/u0YVX5Awc6K/KtIiyTP96mrfhzmFWFKF1qdVc8GnI414ZrE88SEb6bWQ
dnjs0TEMWS9PYgKMKjrsYwnQbNx1/QaAmbOx2/9l7MyWG1eyLPsr1+K5kQU45rbKfOA8U2NoeIFF
KBSYAcfoAL6+F6isyrxZZVX9whAlBiWSgOP4OXuvba9TP0NGryc6E3S6+tjahpL1QOlMud0uQPQK
IXJUj5SWAmoOA4ZgLZyfNhm0GyJRw2U9kK2FbqXcIbJc4IdTq6TyEGDY5bPDaHPf6DOWl/N6DxBj
nbWLKI3ktmZzit2LPZ3PJ74OxSoui5fIaLtd7cG3iaIMiLTFiHB8CWwNliVyFcaiKxPmaJ/7936Q
5qcU3GhuOHdDTWuoYZtnqy69TzHXMubbM9l/6InOkQ05eGZwN2rlDB+qf0bhFB4cEp+FdLtT02dk
/2CZ7onp2pi8RFKlSnNh2GTWFvo7cxowbYIwza5HSGjIuUYQZrOKpGRn5saMnaf9KAPGDH39kJM2
kcGZpN2CIteIkHRS21Yk7AmOfT2C2dH5JPQyvMCC5WyaIsh2OC4fI9MnMS4zl7rGbxeFf9DimGwD
6KBL9405AsEdBfpE0e5Dj9YThzOdpWbCodgCHkJv0HBF0KAoxGphaa7JOaIXG1m4LnuAsVpWtnWW
IaRxbJ0eTq/uxfAhvdXpvk8G8NBybkKUjIk6J7nWWk/0vClOt1+scgra2rHYnyIAYdAj9+xbOBNx
4XqIHiQwOSAJLL6wxB9GmWibQqdoMU3rh6iIpeyoilgQAqIN95GdvNEWvgOFAYZRtETA63G9iF0B
IWCCeorEi4cntNG+/fFvf/v3j+H/hp/l3RwOVhZ/FF1+V8ZF2/z1m7C//SG/vr3/9ddvnuGZuu4J
ttG6hXdJuA4///gBdSrk0cb/QTGhUhc9xTKNquroA+S4JABJfZvWPyPe4RwBVAyAca2j3j4FGo03
MRk0dU1i1cyaZqYP8DdWaCBVDTsa6a65Jw3vwR13Q5fU1z713LvWsXiRdYHH3pxlEn1w/V9eh/vn
12Hx5xuma1i2aeg2TH7vX16HN6pE5gWod+AtG132zQ5bd78QUd7fwa5NgNFa5Uowhb+vkvQFggQy
47w5+8LVLpUX+LvBlD+rdNAukbex6zI8ZU78mHjeeCDOoAAToVdrjG9YTzCAeobSHl2nCC7GWMBA
jFp39T+/JNv/ry9J+L4pTMHeyzUd688vSXE9wArix2vAZglvLJP2nB0GM5z4GAaZ/qKH1lZRvhIH
FJkr2J8TO67mHoZk9hmramv0LktDnl7YFZiDYV3/cUPqL22BOHmu3OzRyVr/dLuZwFCcaNc3uPSy
weqvIA9pAqO0f5q3TsuqlDZkfmBNfU8CkcrxmA3N0OxK2SzrJm/van0MFxYV/Hw2Zc/IVNlmue50
YJSXfZcuxw8NCKbR8bBvRSdpNSfxpTOonbKIrKnbXbdg0Z/sDCFIll/t3PT2eWg93e5ldhfub+/0
v/3pLGhuZ8VHyauPw6j9l7t/260f1v8+/4//fMSfH/+37Wd5+ZF/Nv/jg86Pm6d/fcCfnpRf+/c/
a/Wj/fGnO2DpuGred5/1+PDZMAb5j9N4fuT/7w//+Lw9y9MoP//67QNiejs/W8iV4tvffzSf9nSg
/+lYnJ//7z+cX+Ffvz3KH/F/ffznj6b96zfrL6aAWetTfzNAmReNb3+w0+QnmuH9xXD1+Zu2afkG
i8q3PwoS9yL+l/kXPuT5xLTmf0jg/PZHAwGeHwn3L47OcMrjIAdAaBvOt/944X9fv74+qv9+PcOF
bP7ptJnPFDSHpBy4hhCup4v55/+0oslxVjxm/e+4KnogJRFMfmRhXDSy9qHwf3QqVI8xFL62KJ6R
3dSFVd83cWuvyMAAy6YNE2HR1mSspjj/aECsHcYOOVhnG9AsxqjkbNKvhWIblDJL38osaJexJL2q
KUDtIoo+Cq9t90z0Cmxv4Dl8iD0rNzItQHN4Obt6cM92H1fPCFfRUxBY3WkGYQhMw1dEUqM+jaHr
zTbSplbFW9ZrYHmg1oUtQcM1q/mzxZhk3SdAlvvaq85GxwSO6JFZT22lT6PGRQl9/SzEugsa27iG
5aXLteGub/ECePSZ2mnyr1XIzl/RcViJRMA3roqHjF05bFZEvicgtF7ZhuuGiK+7qfZMvCZJzoTL
BePaBa15aLs3N7DT+x4zJRnKNtSTMgx+9fNzO0bpX6NYfeidi/q9AY9QxD1S4ErFO93CotT6bkLP
XrUrOo9oZMqZApUwfLVs3Vze/r9XlL9Ij+r2tz9XJumxiVCGa63n7XQTGn0n25RkckETXYuvctLm
YXaISHMMiMEeO38fxii9QO5awLxclzm8P2qH21dyvvuP75kNqIai9tjsahoGaNjXa4nn+YJgcry0
pseIvHXs4xDm+I410S2r7i5tCYrp4vFVTXEG5X8yt50q9AcrPJttrlPbTKN5F7KZRzqLZHvoKoRK
TBofcw3tfG77dxnkkm3TSY43qvZ6p01WcLzdtMjEVmNgHTJ1rxcT8Ko4tV7wY7fbshm1tfCeEi13
TpJIXowI4lXFZNGtxFjnH60xeIuvP9Okx1V5ZOxp4I9ObM6QRKZEoiAyi9gDVeBHjKS5F7GDgI0w
zTUFDBxdjY7h7ZMEPeNdv14NUXjR/jZOb2t3WDsVmdCE8xqnZr7B4LHziUXZpQFyiNuNTGxj8/Vn
WBOtj4rksEMywGIcq757UNa+oOGghSFTEiKdNoWlGVyC870ZieYaDdY5TSztEIAUw7RDI7XQGB8t
XAupY5dxHHoWMN0hJkKEQypZCZ8OTslu8s6uztkYWb/qxu0XLc4UVSXPTgW0IXGxcRU4JqNkyj8s
EK5ljge/dqPjlBbFne8aTFR6i6LLttBd0w4xTnRT9ZPxy9ar+BSaHYTlhg3o17uiwWZm/1bfT9i/
N7VDlMlopm/KzrzvWo9IQ+u9D7ITvMvXPQvntKcm0kWMEnMDwMNzUc4BO7HxLFRRMuQeiWML+6Rd
uwLwCwoF/VEhYFsyxrrd8edv97oRQ8fqjBPWaa/yjSccRk+dQQRsKZrojlVcvnngugfidO+9OPtN
7kmCe4R7GEpSWkjMI79eqZeFdHZnKY8vQUzUIztuVz8UdGjug6z75SfosHNpFTsfD9Z9JkENT2BX
NXNn5lUBKS6x1lOf4rDB6Lgd4F4ub4/UtACcfhiOK5FW5QWnxdpB6862pf30it9RaDOASq3owvBL
vY+K1m8DHIb6lNPWIUX7pAxJseZmqBTYfOmOLH+ysthF/zOLSntF4FG9okpib1oX5rPWur+iRBB9
J3EaGf0sT8uCX+CD5r7SONy5VnUUmnXL8y5nUo+9zn1bvXStuoCDvHNiA26tQTMkDdXvERXYQom+
P5bwjun9Tu6VLo43a9bYAIVyPRTRcNYl0/Cvd7JFpnxquGws3aGO9qp2EOmiPXFVfeFdm46sk9+1
JEweZwGDVg7GoW50uqvEA5ssQM5jGWSvRPymVLKjRmikp51vX91udOmBCbGdHSODBWipbskgcHyF
KQG6Fyr+zp7PnElOI31EHWVlWB+ytP2tz+d4bXsEHt8WcEX9v7OGcXYb5He3EHa6KzZYvms+ing7
drDLLYZGL37PlNcw9WYnbLTNlVefbjeEfHpbX3/Bq95ZzmVsQhUtTTtIDmVPsqwW7y1sKVelB83V
cVyub0wP2Ud1wzmVWJ+q1E4Rcw3lRTF+XwxjAFuZNv1jXstnm57+QQ6o1KHZV8vbXx+CVGHSTUet
7oBuzCz1S2aqau8ODM6QES29ki2oV9TM0H2gkD3ej9tB6BVrVMsPrK/Nz7TrXsJKyIPla/YScJ4i
pQf+Ifmm4cLPtPbBVPrRS2tz5jKBFU+B3b0nWXGG4G397tqapJ2PnCDU5SBiEOONOzLoMXD4Wy4S
Fm/QNpWS5rNkFLRUHpilBNBla0I8sj05vpaMNl0dO0iVpeocqXjYpQapxiYnr+UK99BUdXO1zXTc
a3SXBnlf6kZ3ua2IQ0+wlU1PbVsELqP7chjuE4sEAqKjImZXk5adRnPctlNrfoc3/MMAM/iqW/1R
uj6saW1IDql0jSNUObSTA/D8cKrGRxXpl9QfiWozCUn/pYuDDnByEwko/k1q25d8Sg7NuFbMdV9s
r0yO4E8HhlmBx+rW9Ccvk8HKZSu4KyEE7wInr96GrhcnRPofZSxzohv+6YtwHm67ragRx2lFwG59
Jeqg3/gRHbvytsb3HBonQ4SbdBzFykFxugUe3qFOYW6KSFD9UOUPOuXHUJXOqz9AJQKDbD6IhEfG
mUr2Zt2jE3d7sOtCRNR0jL/rufVt+/wWDbiXbgYa4Soo8NGuy8XgjPtRg/cndC95uN3M30pGr9pr
sr734TzDz3Zeva68k8y6IjPun7q8759qDwERkWGXIEjFHHomD3CJjm6rtY8WgOXrkEM4nGLSVbHr
qKUeyelurCZW47h9QMzxg3PKdyBQlM2+FAVhRHbtU+5Y+s7qWrq6VBJAepSAZIajI1Kue/bjHrW3
LZ9CpIqr21oX1QTLRGm4va3Kxrw0t/up6c4JkUYvtJ675TSK6d4XmK7bfmF5KX4rtsDPMVm9lhbU
P4KuCJa9SWN5CiZ1CkSzHsKy2VEv1asBStldrGvvUx/Bn4MN9AvD+FI3AWqbasjPqV0455J+4YKa
Rr54RvLWW5wItsKcNCR4XZJBP8aehGydpxLPlYTY2EPm6HJ7aygiboVTWS+NaWsL3S+yY4NLE/Gk
tybkzXjQPESHuFCxfXrpnRlDxY9xPq+GEbRUU1FjxJYePU6qM84RTVkkQQinE/u7h7JlUXXwLmla
tA9OMbdJU5H+QAu7Z2y2U43b/BiY2iLDiuiPi3pjOai02sz41fPtsusjGFoJHeapho9aYAVJh7y5
j4MqQIsz9DQHjmbs6wkz/SOxROPZCqS34Y59+26vHW6XErcT+ToZJmeddy7W6iJBnSZrG/29p5Bp
05VMimYCYVj05wGlGbqsxtwOJW9h5Q1v/7gkwDmKDwWEq9u1Qesd5+TCKtwCsqGh3rX9lUtCBTkO
8LKTVGKf+QSQE4o07mCeToR9+cPd4BN9x1EVmkiMIuylihCqNJ9Fp77XndnQ8OKbKWF+U1arDBIs
CEouFVVYd8c20sWypS1DIpFDA5Fa+XYztsgy3LHGRDFbyIm+W3TKJmK69PWN3RbWxUd6uGnJ8Owh
ebeSuJLmNHEV+DV/QeeoeXVsTIyW+T2gM7u3gqy5mgndhLjW8cxmRUvBkaSn1sD9YyCAwt74mz5q
++RwTUPeDIkqyQfn7AHp22b/+dX8warJi4637//jEcZwJEDM29em0T2QKsE8j6ifC3WexIZKXhwL
JVqekfgPI5rw6mOvvF2XhCA1xsc4xjwSflLJPJAN0ijpCSK2XBlMukOmISc7Kg9fNULVh+U7NcaM
IRk/EAbg3ph3C/bcWU6S+hkqGBfTZCh+I9NH9RjBTlihE8XbP/VPbGH6J6GjkXAycWcRgtU6Qjtp
bA8uBbMHEkPpNrPeq7iNTo3dpvq+bR25i9P8NZJMXiyOuYPS6r2LLxROPfvE2JptVkZ6ykYfAOLA
J6drU2gsPGg3a10BpssYKA8jfR9yhUO8egkXphWLG9HsQ3i4aTmDRjfPDPGt8+1uxMmDxr9Z6MIX
W6Ta1ByRHz5B5vkoIrQJDr9oE9fRe2mwca1lOxc2KSmgep2/+JZ5qMLK+IkyAvySCn5gYY+vPc65
dRNlhHJCm3gcs2S62qLeUV4SJGE8cfnIH3Iadl8F4XzPZQQDNIswJnxeS7vr2ruOcEyCUUcMxGl3
d/vW7SYrxXqMJK6kXh5hDmj3qvSC+77elf1Q3qdBH+8Cz46WHf3uSzqg1wEsxk6KHOXb3VsXIUey
s9WYKxzbkGwwszPDhzDM3/uhfecTUietxfMQmH67ozRqaamVHR7otlsmHbIiYL/lAzB43v1mxpz7
5ER6Fr++hXdg4dp5oktvUOvrK5LQu1NP7An4BkUIV6blD1FCRtBIfbmE/CbfMPCNV4JXIbWGprbt
Zi0jRtONTlLHW26aeGWEgz8650psp2V4h+OAvAw3DHGHT31NlYVLshX2R0DAHZ4Tl+j5gmYHkvPE
98fXvpq2nfDNTRRHw94Liu/lBEW1M7pZsdtGKe4/Gc1j+OLV0sqLRSp1YZooUYrRRdVOeWxmOP98
CTPjVlBHlUMwRIckqQj6ajtpDkMgoX0iDSXtE5fEZgSE8eJ19Wp0VXJN+tZjbBWQOjChF27MadiE
w9AQXIgtfNHA5j9UqspQxIJHYmgdo1W8N1Ktv8LGZ7VzaN0Q0iNHyLb9D0ck9/EEo5EctYXru8FS
l2hmPODrWvlIKtUzBZxctNTHC/u3GxIzLvzvuZc95knybKXeTzswoUY1+Amm6lRB1VrGOdt4q3nA
cW2TBbAUlkvyGNm6np5yea4fmigxF44a1z1qQS29tPHElBqdxRokRCSrQ9PqWziMtI0Ufkmzdnb5
5L0nPeFaifesl/aDV+uI7WlfBEH9VPYxUIhgOgUuzMJadYD0KrEopV/T3GF8p/sNbsmBwG5jIAmP
d4aJW7pu+zJ4yxyuGMX0O4tbxuxzKldtjD8ZqoGfbYRFUrPvnicwjWELwoJGH76TsI/PWfVhxHl+
nnO0R2t8dzVlnhx9wgucnLoILuokL3hoCbWGyMJmXmwDg5YTblJroQZxbw4kKDnEKETA7QhM2jAi
M5l6GkvNHNSVDMZm5QO9WXlOXOxQAl6cxIa+BwV4J6ox28WdhHmPrr4rJUdH4LxEyG1RdTbtnpmW
9thY6Xs8gfKEyvQ99GKWliLdBK4WHjrEFDsw0xU2RXCU0rj2mv6jsXOFI4IhUDq7wkfFZaBMurMX
akCmCT9oygin+UC0DW20oTLkXnECSoI9UEjht6DxtbY+gIt7Gwbx/LFczpifXkzn6Rb80QmxLhlM
PQ8O8sqOSV7ezAqfazYxTetG51rknESVOU4nZ4AEKrrtoCXWHgv7IahDcNDoK+BGDPdZgtE5aYHM
KUNfNBAWvUk8eEZE7wRL6bKTw96y2TZS5eUr01MHEI3FmtQY2ChZA0eq9wi3wFXsFWmxG3N7Y8fT
AzNspDEY4ldVvbcR6ayElhGVg1nHz3P7KcVKvrHqLER4hmwUwwReFtp0Z4ApswMrrGaklTSNtT8g
FUJhNaNyCuoMk2CNcfjNBuJ3koB9nXzCNIUETOFZGHwD1iBDdRtfq+QRF++xSqyFRAFohma1MA0i
SfxKss0YS1SupCCCqE8A/O+EDLbUu/F9lh6aAr+ZrgONBjw1i7HqEYSLSQoYCb/bWoKrbEvoRKNx
0nuPIIlckixu8I4wD1kEpch2mQvDQRB0AE85RsWqKawhY7lHq7nVPfc3qjNwLYmRbF0mbWusX6/S
a3+LZyKK7+pYLx889FwZMJVKwf0pLGC/CQ081/zekcq3lvjXlizl0GTrteNMxbpxaeEJ3dw1hnXM
FNNwojsyvSIzNqCMZ12gT8yMdIg1oqriBuNO/F4yJN77DXlWLj97wcW584H5Cxyo566XVz3U7+LJ
/pUpZ6NV+WUcCbdl5k8AQZE/4FXrNh3+PXIZa1SuMCtXNNNoDRP27Jp5f3BddQnb7JSagb3XfG9r
OkId/BBAf9JR53j9B5eoBmuUuNpD8+ip2DgW2E4sMBI76LAxHIgd74mxfIjL8aAbkfaeq4b3N6XW
jsj1EMCDF/AMXABl6pUufbaCe0bwmotLDHUJEsANTX9OB6siYVKVKU9+aCZxKevp1c/a5yCNf8/v
wQpC6csoxt+VbpI8Hrnkc2Zkb4/ab1GPyVnHurCQdK3OfSjubfYWNDi0uIzXBu6Ai2RRPgGKXNHA
zLArir1ZkjzdMEXdTqbigk7I2YN1NxKauoljGWEid1EckKbHC0G8h++LuhOAjRs0ENYnjPfDdPUa
4R+GCAOWlNMm8r9HhrjUExuBHNXQYLhPtpn8ClAomWUCalVwGNQNZPRM4kLC8LBl109KTMah6TbY
GKsSgWokXogEfalblE9u4R+JckuQj+e/p87yGGHTbW4RXywsMal1l8KocategO/zAvrLmXYoFZLY
HE5YqsbfxryuUEzhui7uMHxekhGA0jAoPJDxWmdkcohZszRy/3DlwuFTlQ5aK5DvZg1Iyejzhyxp
aNIGwmNZYfupPPTCZTW+jsQURJZJV82rIRxWJHtNMaEZbTVuiQw99cq5drrW4QTZi9rlOtnh0XMb
zHEtjHsYOukv+vCQJBMz3UDTomQyHXmH9uxCjfszhytBZQYk2Yd6Q1kUa4iOq6YPj7qNBmEKeokA
B6KJj3h/0jHEOsDYzai0TiOkDHoeZJ8YCm9tV2nX3n1Sk8ywa4lnnu6FIO16b1DmsPcjlA5NNtgA
6dDLp2Jeipa8mtHOfEhVxU+WlB/VWG2pusqVN5rkxrGgLNEmfU5W9anQ5Yo5OiYF5cMx3CIbFOV7
NfmngB0ZHuf0esX0Q22ZZpssxTIETOV+yhgh5KQH0FF5Z7JWgme1PsOhgF8bGyCaHHJjPPJTsEG+
AXuUNG4aoh5CRE4aOcRJ6ZvbSj5XsrS/67L9NGl6beqg2ppkc11LiVSa9+yzQkXhlsGrrgzy4vv0
2TGq8iCnmN2KUzVLqmtvGTC3Sp08OFSIX8xOgkc3saqADklXVt8AqQEhsIEACmFnTreAomUK+5dX
0fg2xadjGx+dAFCPjNxap2P8TITBISxZmpsUthEf21tUSqpclGlLoerzyP6uqoarn5vtpgqycTV2
6TtL0y/PZbPSOelDUw7g9xejBFeH3ZC44hGbkxF303MTtttBOvcKPOwpy8mADJ2WRKY+jDcktyUG
QDZVrzH4eQfbIw2cawatyU7Ge4K+oI+X/UMcfSa4zCbL3XWW2a7jOody4b2BFCkWkmTxeVnGKCQl
6GACvQOsIvsJJNq+4NLft322rXtxNVKFayIWYN7A9NE2CInlQfjty1Ft+KuCO8tttpbmNFsGWSvE
nFR2gZ4+K/MO42h3AC1X7KBjMBxLgo3mw9YIoVtjT7XeLSfH4RyaH4mbSpSI+oXojkDlRLQ3SbDO
mRXic0AR1uXVu0PhSUIjMk9s/pjbbR2gn9cQFT0M1iYlZd7qyn0cuRObEzraFjLfNi+uI0Oopdsj
+Km8rlsz26UhZPqneQdho/HC8e5p+6n7xAflIFoti3Xf2ScMULioe+BYbVecEh0zHtxj1Hcl60Z4
TpzgJzp+KClhC5k4zghBq03i6mGVhnm/c0jpWTAWkefAZm4TS/U2TcT7lQZmKOzz5cKtQGsnLkvJ
VHKANtmpN0zIw1nEEppHWAxcWnRyagG7WRUtd/9tgJQHQn04Iepd+qyHTMJsFGt5dQCgi7yYcCZf
T/39OJsXSEsPwj7b9Hp5NW1s8parr7QAmVLrwXPKunITFskvjwS9u5gAApmOHr2AGk+ulmRwIbDJ
lFw6As37EKGerruCHlpGyeMGwMoGrb2HBUezMp+BW02droLaF/w/e1gIG/5sjW59IRVdhlaNr3Ot
lDcRQdeqZQ9pVXeFF5ZH18e8MIlZM0foBMFHFppBH8kVXTfpYVWsDGvvsrGue3C8YfoTDTPooLCh
HZsGBC2aF91iLAW4Cl8beQGcXMmbOQFDTVvOWLaIOVoe+gOmRpC0Xh8s4dPGz5ODQDO0IKYK4muN
4mlCTLedcgDFo/NSw83NEmbntQXnH/5gEiSXKEY4hNTKkjJnjmLgBTHKxzDinp5Ne6OWLxoF0sIM
Emu1dwztdzRCUxBNz1roRdFK2M0vYyR3Kc6D+KDXkDN8HS4Y8Q4LIl7EEffXcFICn4HGhdFBiSUI
1AjVMfTD3QRidV9q+Us92eZlSFJrT6rhc9z75p1Zjy2SO4/9R8Es9/a90ts6EkvWIrIpFjS9tY8x
rIulPgJLEol7Zn5PrTJF7Fm5J/UoXfGkKYI+jHYQg7s3naiarR4KuS29igMXMMhD7ljNwakITb3d
dcUw3ZnMrUrs4FPmiRfMd8Wa5gWtKZ0w5tBDPZ96kYP2rmRIXsRMk9FuyxI4HanApGXKngacxkoD
8p+HlSqH+6wYnEbQ5I6Yf6JlL2dQRhF0e4nSjmvzVJ+knRjc9dCvWcXKsCPU3i3Muon013UUYS9f
SElo1+2pkFiG65Qs4Fkp37/M6tsQUERvRBYaBS+/s+Y0QF8zxfJmhzbC3l3WMSriOPgEfVHcRXMH
wLKmd5GPs5nLHtcM9FAkB5V8o4etsdEx1ZnEsnURWuFboeKHNPf7Y6WAFmOXSx7oWd47dW2eXKzN
D95ETFjrKis9W30yApru3uRQ248wKODvBp+z1MJp3fgq1Vjfh9rOSQjj4joebFwlK3T2QNrIftiG
0W2Kg0NAMVzaDaMI7yik14qN31kGU3geNf/oECvdS/Zpt5uoI4gCeUgzK0tC4YQH3XTRAY/ta6iH
+U9lYZPLhPUcEHwjgdLMmgzgQwU45Fs/tOjmy1RDEF6UdRNxfH12rEK5qwbpHgWQpIWX2haZPGgv
cEPtJMQ+kCnYh4FbkfOmcNMiiG+ZiWahvjF69jshB+AF0UrHp+Yhkuyp32yAaWiUwcoA5/bUEstD
H2yEXxnokNk+4/SU1THqubEG0GtNFQlni/TDXcFvLPyNkWITNhAh0Fdh7F2mCRlx6EMuoNSDy1gJ
h/0i0U3ZrAggkhtlg9P9MmNNbVgPVzGbyFPO8GJGL21ze2SJjuyh3XVtG69ouBOCND/b7QZXKSPc
oKaMqnC2M+djJO9rqC2hbxyHcZXkwj5brQB/7eTmOpTY9CPPwK+OBnz59ewtOTqVjSOjxOX+GAYB
O3/dhWJKXTHAxvKD4+1vBVMSr796R5mVMe6/vcPNphtN0LcWRBN9toXNSo6JtiKq0uFQuMg+qPy5
KOHWVGNRXWWDddJyi7mrnDakcUhsr/YuHpEPVySKSF9VVxCz/SIhK37TjgUo66bP01Wu1AeGGns9
6oAjZNj4fAS0dO0s7g8MeT7CrpY7W+SkD+Rzt5fU2k1hN/V9F4S7oC3sc5Mhv/162Rka5WXEjv4o
def1dsynuPTW2K6NZeh3xtFMLYO1kK9kNIybzu+Q1ja4kVPr4/ZbLPbK59Dda31LqkWJqvdrCWx1
/UQ5VxBwLXDDlUZyRAevn/I0peTAgEr5FJbnBl/Q+eurBFBE52br27t9Oyhub3mJqGGpJ84IDyVl
P1bRYCvS+XibIal+74FxLGIPcTBnVWvbE9dVoxVXXFS/v46hvqIQcrwEu1lg3wt017vcSbsjIyza
1MJ88ZTVkvbeWRhdrE+h28OWNn6865LcZeqWamdq7mhhgZ5cTjGufZqx42sBl90zteyxb0ick0lJ
Ii3N5yYDFtqgaNneDgM6cozeDwlbkC5rHBIqaOa1jFzQxuurqNWdnSGrYVMkORZLt/gBl6FhP1hT
DNGvJXtrTDdI0sqDp2m7r+YrJSXeYwYpt2W0dML08PUDrx4+Uy0ChpmH7SprM/RFs0LcL627houG
zbC/h4++Q8zmc/YBWECd3p2k4WDWqhLiWPJCrBG90j5xc4fKiwNVIkXb9/C69pRRjJPjoiN8FPl0
Cw4G/GfsPaOJeEC7kH/IqVx/LVZ9UL0qw2IbZerDvrkJZ74uDI1VhQej8odlbwnrWJdwjH2yTxc1
8rFfSfBIRFK7U0babAzdKPd6yQ65JYeIYmnuHI9z83qwsYDeoBqYleB4njUIhycfLN6XxuymUZL9
YK36ulr1ChWXgSmXY8DVg6VKWWIZFX6G5kAU3a0Z7A3FOkpItAzL8V138DVOAVuMrxGML/C+o7WZ
oTameZdG/UnnQ0yyVHsRtyGNExW/NFdubFfPHsQM7ZnvhYqSOult9DBMxJ4Dsh4ih9gl3MQDLXA4
qY7mbLKC2AmEhKve6sWzctzr7YqHtmRz+28yT4atPtDQK1zDVqsKiMsy1QQEzkHFKwvSwbvvuOvJ
M7EczddxZVKYuZUFSNtQKH88reoW2RySSpYxF4UpJNK271jx21mjNVidfqp0uZ2MyHgeCGcNU9l/
hHb5EKLiBS9SMKeylp3Rppu89fnF85oy+Tn2dotjwmhUuiUZQC1utRIe1BEzrjNuQ6F+Wg0DCB1l
k5EBielqq/6ugHTGKYO7uQ0vgEKxCtGNnYLaeKTNeL5d2KPQUTvRjT++ViaigvZc4EhDv53qWccF
wWImapF7FXgyeyMG5H4imuqD7e3GtLrh+SbtAW3lyUPLlOujjhnveynNHT6BftznY+7vVUOqmCqD
30aYtd9tV6O4yJn+2vWI9I/4XEBSPeY5xYQLcYixthH0nSA6EPbV5CNLC5Zqw2QjC7ojfoqxkLRs
cteGdyiYHp+6tpgWAdFLN00cCgvjNOrzeYRbftNaBXppiABcZhKSgtzWrA+akbBFHthiVXWWnipb
oToKq82NBQUjkAmm6+8N9M9L7FX+obXgCQUp0hRCu7V1yJD8kNtecSXddFqWeTBtoGzr20bf0xkv
f97GP50Keixp2nqIy+wkheCCmjbcgIPZeSC0H2sz+dlodfWYZpL4+NrcqFkABUIQjptjnkyjfxRZ
zOCWZL37dCRXGFlevcm19pWAELUr6DczTXrNVTuscawAg5/vQgT/f4Sd13LjypZEvwgRKJgC8EoS
tKJIefOCUBvB24L/+llgT8zcPjNx74tOS91HhgIKVTszVz5NTEzOt+8jlfI9nWR6ghTycVOeLeFW
Z7AMiN5l/FWO3sNgONGj3hWjT/D46yavSvbXm74CUmky/7kOzeDgwGE4ENdOjd65hOUHE50gFPZ9
jwcA94zLrJtsKRYFu7TVRY2dughUREZQxl7Lpx837GLHlXUwqZMMy2Y8u/3c4+jT4YItCKhk7H5I
GrH3mg1buKlN1ydfCvYSoHW0CcKp9G8P/Ji2lq2VDOm6rSOFY6MaUIzu/yySEZbbIXtmksD0a9lp
lsWskNVZ19whj7ZD1Zf3wQ++a+oyVdRfbg7EJAFdkqLQ7EBtRbAPctxzVgBC0AHlLEvrp2Bi8cas
w6Lj1dUYl7vHDuAqlpfpdbBcQt1d8gsk1EsVyOw1L4oOqh30Tl042Z1peHs9Kar/3t9YRttcdSJF
QxK/2+g7YjHqGWJJnkzGAcLfMrgarC1TP5x/euRtHCdnBzwIDZdDdn8T7G5v4uV15NMfm4C0Iz1t
V9l28dFqA9b6eHqJ5nz+0jHFrDqN2BD14vWWoWHxKLvhWRHa/hBVdq8oF9y4A1N0sTj6xg7iYpEC
I43i+MkKZnTHqA13zBDnU+ISRHUdp7o2w8ftuIAhubsWhqVfKWjIV4TJ4Qbkmv5zuPnevLzkKGqw
qzZawznXDltD2RnOeuo6+sWdLvO78VI0nF3NACGcLe/IlGQxKYYJ3SSugP0FYnwKvsPQxGagueTn
YdoNOunohlozZkfVKtCJLUdO9KosABQch5nhet2DuchLDno63WYdRkgYJaSsqRy+72GekAK0dV+r
D2boZFc7fJTCY5CKFhO4w1XIbn4as62tQWY3W0UCVXMuCoo/5MJkOzBg83NVMntgXJLES65rSlFR
kB4Hy+ZQjLKN7zKLN5mkmYs2uC88B+Nq9OQpz6mBkFH4FsxnPZkAjzkHOgmBW2npuYj1lS3Hd/Ya
cOVc78wVZu5CiOfsLvGzY3RjRZTl3iqYl3jRNYsTashcHFWcLb/I3wabyDJ+q675rsvO2+kJiAbq
CzUsb5BUhQZIZ/ghZw2cs+PsE9VzHojcj45N6WGM05NhQpzAvLnCtVrtC7P3o9BhgtgSKW0raDwz
Fa4bhK5NHMRP0HWO7Ikvk2McewyBVEWNDOC+VB5bRyzMO5G5ahfodIO2TIpXgtRcxjYMF95vK6hd
3OqzpOgTln9NDjT57QqjW4VCXFtvuncGzuy2pfW7IYbLCdq4seqzerIMYwQEV37UtgiW1FtycKvh
0PW29lhp4Vqq+C23E+3OrmB1FG14oVw7hpAC4BJhMqCFeGQ03kuB7b8emkOD853RtLss0Uwtqvl3
SDx2rRs5OTxopLRGN5umZtZcZwmbjUYcDOqAglA8TXsW835dZCogMq9+EroM90kDhQxqUcnJPL0v
hwFm6KLBV3ipBlMHmlYB2CAusB0dDSYBnUZb7M7cz4DnbO6CaTA2xP3snYUZpGe+cuq78QtG9Tqu
4dRztid1ydW90t3pFI+UUwDEtNeksqwV6yfTQVbhhNd9NerMCwOzuvZzk/GrIZSgLxftzEsUwQ8w
kvpuirwnWYAqKTrN56yDiSiaP1uZn0eKF9YCb5ChyZ3JJnd06uuk75g7gTJYVS3CYJhhivRQHe45
W0T7PK9thoMvA0GEda74WqXbYBs2kQDcVp7fK2C2jGi6T5wmwVoRC1h5jU0nglxoY9GRxnO3DvY2
DAhyWvkDx2zfKgz8e2kx+eB6A9b5bTqkWF0kHnQS5q/xRMwmWNwFyKKtUr/oarlDWAhwf6eMltt6
OMZZfgWf449J+J4yJltjV//GnvzQFgh9YQjzgjPylUc8a0+R/Kjt+v0E9ucj4W8iNy5XpgNl/laq
26kHyyYuLycGAsWWfqzd1EvsvBA81NC99LNeb3SsEyA/HA6M6cyE0aOuz7J/D+ycCKZkj7Zjh7vB
MaCb591ba1svXVJzly2PC1g29LLJeo/lc53VnNE6kptiwJFvRDr+Y1t+uQmtMLmHOiKGlTBVvY6G
UO768mto5t3oksRuQggdaZpR0ubSJd2AuA3EtOH3X/U6baBLx4ebNcAStLVViF0LHeg4lfbveZ6B
MqIDs+jMUYOmvsA3PTs2fbCyRBGK7NljnudbVfracSH5NcZtB2Lphiv61QJyipMupwit0LkfLGen
dcl9NgaVr9nBuCVPjk+C/P7tPXzRlxom8sooFeamFPaLZTAjt6mJaNShmNSXrqPNFUvFA3WFCSCv
yXyeFRgsBKeCwmwmydRntbTqTLM8jNLytlO1nj+GsD0HmA5OApygNzSPZa8Xx4c2m+MrsvNTFQXs
p+rojm1MA3I7+EFZ4yYRXrOeBuoAsCF0JNcZKBIMvjMLTsqulY/+II3XaLI33ZLdJ3HFLB82Qhhd
NJV+IiVzsVMVvKGLYEvQ8xMnKkunipaqsA7oBThVbCxXqxG/AQekW8+Lr1zfqe9U5XsUYb9DEoTx
uOHxxGnuYxi9dR3n31w7E/Ae5oMJKZaSVjjurOTI/XotRS63c30pM0UFMIcwUCL0Mdhze9IqegYr
o7PWBAb4oHU3w91Z8TyQBxeSlrUUcNacb9buCFktZg430e7sI9B98GPlG+iGmIW9AgSUTsLesNdq
8Byqj0C5MGzXTrJ4xTPp+BA0QB0k9EHUVPYWSev4RXTq+Tyqw1Gppb7Zp49jBajSNBjPKIOIcABD
DIsOAYMAYEB7n2BnXUmcqtgwAszbdJlXuUaDdUTVGVlmtaqjajkEQwfkRnrBOZCwBQofM55LPCNp
sS1ZIqRRkH9Xw7oWFNKC5Lk6hO0rj7kbpq1uTRdCVShtk3uY7RAeH5ww+xp7/cscGgGC5c6uofLp
eIAPjqcdWUdNvqSvufBYaV0wGdrgP40BJa2aCqeCIcJT0k8fKHkrgYFvp3qewi701JG6scYdUDW/
WxvtchRI9UkPvX90SSWPINxcus3TeP7lAES8QMDlUUp5mJji+tR6MUm24L40wucqH1PKK+W9buxb
3f5WQzRQQUhDeznneLeMJ9U7UNlmDEucLWELUmYdwquoem6HltrHmlI43y0575jpuHZcfB7VzFbI
us59T112gkoalBEkopZsQaBR4FaXJpcJNXQGg+OVXrlqC7iUWpVrlBYtURsdmHlzKKyxOKihx31j
5DuNDtKcQLuR/E5d4qw9c+81a/+9w0tU0Fkxj5R8ml1NB8DYDOumTQ5s/zU2TxRdt4+Y7J8BmL+1
OSk9nTt4Y+EvWLUD/8KaGYpGz2BHhkMO3Crt4JO1A6xSxX4Q39hKDt2dRmh+pU35O8G0X3kTwX3H
zNVpLXZPid8P+94EpSjBI/GWCZqC58WblZtoMMJxd3kHg6OCe63F4CpQ3ATf5djTIYuPgnJJEvjw
b9etx2AnbOZ4Yxjiq7TzV6q5K3/ClNUk3s61R+eQdziDPSop9BIcA65mZU4HzMYQvuqzHGmamhg1
OlVwh3l3Zg8rrrNy0Z3inl6EYv4VEJbCtvkCt4dFWt0Bhu3XZgkZusUJtJK1QJZcDNfFqwrwhxG6
Dhvr4ga5vWH6vZem/aJNjJdIp332YACVFn0I134gKgm3z67WXRdt+gxeaC3inucw34brEEF0tXif
eZji5hAPNdunKNG/WNibu3l4gbOKW38cHmXJ+Y+rZoJQQzBvQCpciTw3HxmbpJP2QAEP8m/w4LBC
FBN1SmNBF6LINpoaX5RU4dWV5qVT+3a0o1fyLWuy/+5aj118OKj02wlueqLKX51xNyR0HLYxfx3X
3bAp+myiR0mDiIodN0/sLYtSDFRpvlOGAdZMD31t6L6Wbu/GcSX/F1Unskwv3vSRedYlMzyFBV2n
VgAb386J609WO1RMbciOTap/ojh0m7IRa8q+mIpM8bxFLPDHXr20VnZw7b69yzpWtKJqAIpyTuLV
ZDLjwuPJeu9uRFNuUuejZqS6oyYV3YkWGxsPPItS1PqNpyTbU+lXpToHLn4KqQ1fRh6dGDQvYAQw
tBg3/cENh0Ni1hcTDOoxnfoHCnV0KjZjyF+MN+hPYSnKLcBJdbXp9BpyGtAcO12giXHv0D1Ct+tY
G+c45cw4CUcnAGLdQyse7hoUWh5KgLTSzeiUvzSX33eR2WoLy2IbpEoe875LfBx940Yop1ybVfll
2SDyc3wMmOrNx1GPfgb0WzET1me2ilTzDuWhsrDAzXbM75TY62qg+HZFD+wnuP6OzAjbVr22dyxZ
5F8tkn5Wru1peIfIYFWo8ouZedYoEOia/VTj1jTepny+kEsCM6E8SiY7c9pkeWz4cRygc3r7KOjv
4Eq9NSUOtXwxEwL45gjMmofidjVh6Vmig22umRd3rJKt7CdMo873CAUFtw+r1TxAAI2IWEEbENt+
dvAY6TWFSqxQvmC92nsPqq4wJ/J/lonJDQJ2MxsBIplNtDJIiW9rJEoKX8Fxc2DzRhmdtOXNwD6J
RjEiWYf4Vzy3yIx8wo3SJcXRuQUlHX4NJsR5jc0F+x54AInTAI+Jh+rnbdhbsvWc6nHTsvLVUKBL
vBFbynF4QkM/nwCuZf1LlkwHzmvgLJB4VWfB0J6Pg07TnWd0LIk8HXIWnIg6gNxs5r1uHpK2gG0/
o2yTyLwDKodu0DMgJlDWizHbmJTiBrUVEjL0vsfR84eRO7VSZLUFNl3TGDdTGz8D/XoOlLVj1LjP
FIHGooXAEh1G2zmNOPIwl8y0VqHWmzgX4iG4hOA9xib8nDkxd1V+riP+QVwuyZMap1HwzoMgXWdV
k68irTqKEjS1DPrr1AJLwfuGEYdHINfzjpEV0C3DlfvmteOM4xaw5ZI0CDZZ0WM2xUbsF4FgNWLC
gly7YLD74UfSIc4bMwA3cyHMLK73oDCBxcCdEOR5pzFK/FG7apwxV7MA5ixblxiiorrBsNt5LwX7
WeeLosYEWH8mT113dM2SxT6R740nGD3WxKRxFaDCrMzJq7aTSSSdkwNFOAUrYRhnh1xiwSTR/lm0
7YtDGzmzvaHZ9mb/HlTtuxNLpEeXgYrZB2hGX70hO5xcyGDOup6wGScTBve6J4FdMZvcWhPXogVO
eBuYeJ8NhUDvfhtsHODoW/kpSvv8NOZRcWqqp2g5nIP329VGOF+FOWZ3A3VKxtTpIHbd+c+bajRO
GISwQeSGAfnnK1AELTk9nuDx2ivg3oHfR4W7T2d5JXzxIzSlu87C5tIMkb3K9QxGXM/l34y7vmFe
J9xHz5rPjFujA7zPdCOQU/etSxXU1OfTmT2NX6z7iKdk36fguxNCaWWRUhEXBdsyXjq5IgaL2djz
cCGct5z/DGx8ikmn+umlaPywtWClG/0en/3PftlLN1r1HniVdoqdktQobU2sUubasIsWbQZSVM2s
EwVzLZTqGE9Ratcams+Ecz73Lm56k1OpXarXGF2aZsUnGoAfVFK8OBO8sByagZMa9naexpc+IYEJ
WIvOLhtYUtVka9HKbms00W/Qz7nPSGy4x2XwgCxF/1zpMR91zDNCy8QgYOZLFB1IkNDPwkJdCm/8
kfaZs3NLxea/7n+ido6uW2y7LtZ9S0BBCEWJIyfODyERohU6d32I4l9Co4MrivVdngOnksU+5cng
lwofjKml6ZnuEuoMBNOo7CHuMWzpVo0zvXlW9G5dPBOCJKfaxmt6n4jlo0AAxxCwzZFp0wk2pMt9
xkgAkzf425MdhFyb3BXE72NcAjEWRWFxXq6eU4BJWH+gXbdog54zplBrx/CS4XpkCwdU1Uqz350x
K+jwyXzo7X4rW+vOq+KnZae9qSvxPOXbWnUPtBAgfddsVOtHL81eEnWtSDZeq47fKVeJrwE+fbc1
RkuWw+46JznhTTGdUyAqozir/TJgbeHRLdDDS0Dz0/CmTWre2nnG74AcEjLPjLG8MP04ssNtNMlv
O3qi0FrX8t+WYW9SrF3kHlybuV7zMoc0ZHGX8ghOaIhnM7hlt90eAuW+k4/miYKVcyUDEE1Dc0z0
XZtoilim6HAGFV/m3LOzpo7uXBnlTkkM9yHE8jCYuwfOKXEN4ELVfJpCsP0L7OJ7zohTJ7FLo3X5
DoICwyhVuyvFP54ZhnqdtbfrRju7TJHPMDNfKw6v22Cy5/XSbtjkwadmztykKfPLgrl58NQPhXEE
bY4xdl3b07Qfo0iuZc2a6XWPQRBA1LSLwhcJ23eeCsSKfsfSnxtBKnop6gKwYfidhUWrJ/g+RGPp
d4fsOFXyGlfZq2Pa9T71is+si9CJ4EDtHa5y3+lCAI79Se+CfMdo/gc1V/ugHIoNtPQHEu2OP+U1
8VPWPL9MIwu7R/prbkKMmwNRWqPjnkAFbR7R7cM159r9PBbTS17C0O308VvGmjinrtVvtYB6ckBi
FnsejnEQt72Nnc5iL1Lva0SkY3vCVFWHXpBNMdlbo9Ev2TEoe+ehX/ogMhw8SccUsht/a5U4RgMn
LB1oE2f2j3jsfirzs0Tq7YisBPm0DOLdnWnLj9ajvSJ6GQS0o7ElBJ57l7Fe9iPKwpLwmtAfK1ux
HxHiBM8wZ57u58L8yiCKtHOdrRVCl2uau3wk+IaUcwUjc0YGXUlsup2XclyemRBMOU5CulkowNhh
YPwxFk9CGcEVv+Ay9MXAURXmJo7prljUaETr6FIZ7imwrW+uyfo5Ktt2V9Pkuwl6cUZSLT2qsB37
q7HT1wRa1zCPvlnAiR0oKcv4blb11BX7WkDPTVOcS6pmfqg3nCt5aV85wAmyzw3wZ7y7lsLMllrs
X1CUrzQNQnM3zaMsiplSBm8lbXJ41K6gMPOJnB0cr+d5zB5Zh2vSNTLaQsPST0iO3yMmT8PBHtAg
e2sG620ETXI1KE0COYo5QRfhXUc/IbmK5aE+97seB33NfvbmvYH0i98tjI5Wr91xAN4ZklxPp2g6
hUNNeUg4bACFt7to4seJNcxDFvuYzNP9nLopcE3OC/79AOMjGMB7blzd9xgrrBYD5z0GeBzE10jz
vINRSRqSM2hudTMfklG5ZE9WjJt+KEX200XLYihg0EHC92bnDhdFT4GuRU6voYLQnmiksIkv2JnK
9nqYTHsHOPEKDWhiZMOvU6uzN2yWO44w2ipO8KJaHv0poQY3bRiije4xDPToANQ15ozaVD3EhXfO
IvYTXfaiU10n+hnWb0+H71Yj+rY28xF2DxWBpMTJ1QOcGSKmCr3kSsRwS4ime6sabHemUX/GyB8E
Mh3rYMsaHvozoIR3zQpeYTWQ3rBZC8v0KatrwbIKTDX3SPCiUhPOnyVAY3DDgfZVmJqC7uLeG2YO
0TWZ6c1dWkRJo5EwByCGDG/uKAz86gNzrzkK53J2jYrAF3V071JxRXJ//qSJcnAvVdYAb864md0y
ZLAlF5BXptaaQb8nM9pdzWZq7bT9Vxdi47LLgRiMWZbrwYxewnT6HDAGc43ykZbjmNLc7/Z3k3O+
H03vHQ30g+hybrL/L2b5ia/Xdz3GEA1P3H2R3mshrwrmuhVU3F8QxnBsl9UzCddXFCHGF4xtuSjH
tRsMu0DRvlZTEb44CvTNLdfpMIgqEg9o//9EPW8fr7sx2qeJ86qPaXuyqkmdsHem+2iQR9E66hQ2
QX78gwrSeB7nZURzN1FeUhUTatztTYMy4RFJ25e4xlbEEeSptjvtlVE6CForAd+2nBJwe+e4dxiy
5pi9naYEkeDZx4kMgcYJ8sm2Ex4bFIfT12nz8Bh0v5ek8mD5418a2GqElDYe2h6WIONr4+X2roU4
xIwk1Z7CxKYEWyPuoLT8LEqdJojcSreObYSs3VxSdA9hVIhibkEc4blZWZ/lbHbY2kR/RgcOd0lA
pG421OPcsqbLomKc5Aa0ExHVZgrj4JsMrGQRnLZF000Po4p/YJijADtpm7VX5DBmAx31HnA4oK+j
C2vh8kc+tqrkPmA/dYpNHi/JPEyfndHeK7PYpo4nSDCTFFnWr/omWLc2XzGtYnw8DQjgmyAfxv0r
uCQs2nN0MSMMeaxLlc+aBqgF5HYMFFYZ2V2d9dNnaVUEAWPqZnrafFb1nPOumX4z58ufb/tUEHAG
YKmIjrDa7vf6VCQbmc/W1p0YIcn8pwE7M9fhWAdeca47FyIgLxJXeXO4QYuio0iAHU9L9pt2kA3P
QaLwy580Wh2cUTH4zeMP0qbDEfkJs286XwI3mD4DjF0bOXzbMrfvbNykh6gbc3iMoXN2nKVaVjG1
Mmq8qbObsDaVQnWHPyQU9rb6RpoIQyLy4ku9hKf6hFPurAXl49RzczSYz74yfWlCSdzpCimzX9R2
Bud2n9AU4GoofotttBNcyk6FifXP59Y4WTJXvIuF8dn1k7x6ei+PQdTCsC74Af4F0vb/sRwXVuP/
shz/kM9sy7ZtSYJWOHJhJP4L+YwyNQARpvdbeBYr5SSPuLiQcAv7NCSWPPRz9pEA0aqMyHxO8PD4
NlYqqB8h25M/TpybHScnqE5scLxLXKQ0R5nJgVLp6IE7fjWBL9kseWjqRnxXFs4m7uz8D4/vLxzf
X1BKQHH/+EGk6xmmtD0hdWot/gGldCkjqEU545GrJbSAZqlXrx+jVvNpO5A+46z6sFjt9TJ8dusu
XNBc36PNFnqKIbGwMeTAiemhsNkqBz0bfvABPN6kcdFi7TRGofYfOJrOAmP867WXjmXauqt7Fn4D
R/8HdW4gihxGdVzg0Ozp6LFyK9+ldV7sVMZsPyW+89G0xsGdNJMkeBoeilmk53JQzEznyiAfy+hm
V8pqxCaZBcfQIVJf2OJJOckxt6zpHasfDkjXOHkM3ZCNeFNV0UYGYb3J3SA48gjs73H8MyEVdD6l
DvOBpIZ4Hs8wi10nfYr02fA9iwqgm9PKStBhdA/+T2tRcbe8uf1JtuanCYECII7FAAqU15mxdLdW
bUmpRgBxqmADPTOrvqKukmigYGVHiRFeBstx34tu4E9adKkdrXlb1qBIVeVTq7RTkNE10suEQJCe
eUwtlHWfRsO4H0f2tBWFvVdctNyJxisTbu2EaSd57KXRXku2Q6kJ+Pzf3zPe/7lnXMc1udgsk/9Y
4An/vmfYOUZMwGCoDzzq47I+tNUcPk2tbM5xRWxeWIibGr3jBgUAFORx3Kl0BLcb1A2GA9BsN2C2
bSkyI3O1G+qoeG7tAj8Q8uDh9m4nK5J9VE7Gqd4+1l2WHrRII9TCbPSxjinaAd/m7iy34dFgicHv
PWbAnCRXnCuiJ9XMT/Q2pOcmtnG00sADbaSksoWgsekh6FGnaN9JWSDkYRC6LdeTM9JIPQva5ODT
rFAt45NtWaE/QZq+G12VnzBo7FNaql9daHYghjMuW9pKNGrcKYrH7zXuAZCANri9b9fmXVJ3qANE
1p4aGQMf7923Ee7wzX96e4OB+AEcGs4di+rHIO90P2DX+FJqeNZNqY8vbSOuQU1nDch3HBwWwO0V
FS4pkTGEj5RExF2YzPYmKuzqE2VnUxWe/dNdnHt9BxxM9kTIeqnxSCBVTvAh885zXPxga53u//tj
ZSjP//4qkf9nQfIcLg3bc1221Dbgib+vEi2SHIwEBBlypd5W4aK+mzKpqEseAKZYkb5vZww8oQMx
3B2Ud/bMtHsygZWzNbE52mB1A53YVyRnXcx/Tiw2QjNf+i5uHzptii6z/e4Qa3ykVgOzfhCzC2s4
/iTiQVdtDtVGy76rIfv2qvmMVVM72R1HWpqvmQ3NA0XCian8KsJXfSOlzApr5yDMHe0gmU+NwXRx
iQHFjVs+3d6UXQfmA0LXs1GxZ5nG0cVSqttrE56Y3y5rwc3BmM5Jfhhs8TvOYvWhlRGu7LJ9C4Hu
wU/IbYaJevYKrnFaQ960dv/+hbeMfy6rHsu/p9um5/FI47X/+4U3zamzSUUB6HfhkTeyqjCa56D5
HdPX8+Ez0dMZwB1I6aQoJeW7AfiLQn3R2dPcNzrurgSTHWauEgkH3wXzTic8K9u5hmkyPiaJoIEm
53xrNQQ1F4of66pzdILx42a6vr0JupJxgqDoajJI/cjeM17A9GwR4/W1rrpxHUBsZKiRNziTInE3
WMN8JzjtshdmNgMzNDT1/D/wgYW5rE3/+szBeMSlaPOgNGzdMnT97xcHuuKceVGdUgjSW7sbNJJm
cNo/SjT2uFIu+oAznEq7Y0htlW3xlfbWz7CMPnvbbh4iAv3k4FsAUjkzfLPF+catP+6aRu9OY9s7
xxmc4b5qsYrTdfcwSGDqZVOHd1Ft5szT8cjOnVuikXzcPuJwn55wzYL8X/7BFMN/1spA/+FRTjKk
SbVVVjXcxaMQR9eOxc6cbLU8fZiqCyKtrpTeLhnaQxdF1HkO8tGqnHvW3Pl0g7n0usPKlHjA7eph
3ntBDxBVA3CXQlxnynFEUqh+xBYji4h5yCs5VOrR9fmCQz64s3rv+U9oQcOB1hEXAAMgMER5RMLh
mxUpRX4MLI96URdPuhQ/KC+NfswwU+Jp3CH/TO8M3gvfVELuUWw2mXLQ0SJ9MPyMv6ChpdURVCe4
daNKgGtAml5nQKMQeTRKMW9rbFzizVuqli8evr8lIDXg71lPNbALMgvqcruBB9WpE1veBZoxXpk6
K/p9OhCyy7v9AnNN7fqBYr+7m1/TXEyb+qYEv3Y2i8rjFbQIDMVee8kVhV8ECstXzxboMkAQyXFi
1pCKxrnl4KBqCSJdmyALZRvA57yihoaKzEL9ljCixGHm0eLualz8XaKrHWrKvJ7VMH9k2XiR5mB9
gzRaUzD9n/ZVQv/nCuAK00ZQc22udkt67j8o2AouYhXUFDeSRol22hTqe3BInCmjan9jnrkEWiXz
JWbbztoudPOFBUylbKz+bMIrUa/pC7SecjMeOC7azWnuxuDOdIY3W4aoiUDIxOnGp+xa+ZtpgQCX
q45GLtSLVujtkUIGtFcnPCQqmHyRlia0kyHflnh2kUvidyJ6Eawxo9swU8/PxuAiGFllfo47ipma
GQHIm7zooKIiRPVxc19jE/7KIdsDXRZsRj0dzn1G40NYe/IBoR37GMsGWwWDeM2w+nO1zn0wbygN
iTe3C4UeCKZxrUE+oQCMlVaCUX8v9PWyEzYByF3iuayocq6HrVjevX3MRejcU4oNXJT0UFgnQIht
+lO71uN2GK0fQJ9Rp+l5WY2COoQQlklQj2I61ZLO3sKlFndKmIHYUN2fG7O5Z6kB3do5n5ivvgt6
sh5ARwFiTfG+3+i4GoQG7BsEd+V8JeqbPlZLaA+T7y/QoPHp9l5YdfF/eHwIa1kC/14iLYdns6V7
DntVaf9jezeHI3O/WnAKSNIUEGCdbRK+2usIYXMVOFP4C+AM4eTOoRwRfiO6uiJnbdQPhhSX0RDJ
SzddWgh7l4oCiIJC+hJlv2EEHdJXlKLmrlq4CQCaAYgE9M+NbGV4SU1tjuiB1o1TSzFcPetE/Byn
hwATx+w0ES4SQ9nX3na6l6qk5WnB5WXCs8/twKJl4hRKiucKmfbRGcWf9bSNxvb657QAan8dxgNp
Z920jl1tRk9SxLhWiuYoKDWhwy9O8rviw2mj6Hx7cwNj2i27JBZknemZP+N2X0V0X75NzNa3ucMK
ZDlh9Za28ll6BL4iC5hej0ljpcWSlokB8blu3eKe76va2KZGFmVxy9/eDKHtsAVKzT8fC3GpYpfH
hmdbE21HXpZt9Nr0zsD0YVOYbnrECE+kbQkVeEx0V23Tw9Cx0V8XNK/TkhGfit651+IJ7Qj+F9rs
w5/xhJj6c659jZY97W09dXH1G8GlyaWzztw6OlW42NalENnOhR8JoyBRl2aJATjFU9wNOugks9wN
7LbZyyJuqEX+5lptjmzWrUdKBjaY1IwXw3TC+0ZihkubP+lNbHTv7jhmpyAAbqZP+kcM5+2+X7yf
8STAkNIH1u0pJudsJrmZ8Vaj89n1rgtoTtgZDPF7XO747e4xh2v7f79jMpaig/+94h1Dlwb6pLSW
jYFuAZv5e1MQDWKarDTAZUQaJDPsvZPiQCjnx4jbsYKfuq+YETPlJOo6ugdBofO+Da+miRIaRK8R
LupE1v4kipMzdOZzkBX3Xuj6f1YRgfdKKMgKo45dCs09WVfsOTtmuQfZFtt//8N4f7Pc+WG4ayWl
IrrpSZsX6x+tDjMKK2MkCmS8WJt3KT6UN6tCJLtFQYyKhy1F2iAYzXqGMtHtrKEm87gcmvSqxuCo
hqNA/iVlwAk7zD38CbeELVnb+DBDnMVuOL31DtyDLCI4bcpfJBZQopP688+/lH2rIfZpGNVEt83o
O4IeUhtgB+m9uSUOppE7p2MjEi/Wp5iUlVln2MNuUUYH5+Opoa/H1un/UzFY3IoasZURA3gMUT6f
mag4fjum1p07PmUTok5CHldqrf1EpGU4ixvous6+yWUS8BpoUl6PNSkMbnVW1Wk+4qgp77Vh10ct
xNkS7oQIN8rw0vOk8Alw3mz9YrANP7IYj7fBL5pXEYlp7tlrnn2gEo7PmFTmmwdGbo2zuzgOebG+
Ld3JS2gHw350UVlv4PI603+CTPNOPaWsIEjTqxlAZmwMJudJE9oUxfNuBfvsP1zY7t8ndccAIGEK
1xWIxSaeKHPZKPzLdMuOJLx62f4qF2jlNC/pN+P22lTmgoBmeVlVeqhdk4XsFLjG2SEu/WhlgiLd
vmf/sNz+2sQUdyGmFc6IJbwjtDGaWrAm7ZmezQjK9X+xd2bLjRtbFv0i3AAS8ysJEpwkUXOpXhAl
VQnzPOPreyXkvm3Xjbaj3/vBjrKlkkgQyMxzzt5rjz3zJfqBpJNxEMWwEGyzpBnQxxsz0entcJ37
GsEq0ymNo/mRnRA0TtDrpzI1jK9bosOoLn1zrbTMNEUW+sOMh0E4RvUmRXsma5wY1XHHA7achEv8
CrxNFDQ2tFXVthBNCFFLI9Jl0eeCUh9keTW1fjbl7X2yQDdOlxr48GqHtqo7izEzcNEaUnNMihDn
W+JYsvtgnrdloKubtVeDbn++xCJ/GnHBnJShZPYp/xSOFhnjfV8+LA5bTnERVuuAZgqhtoTLuSO2
1Ymr+pJpn1Fr9hQFCc14FF9u8CPOmqe/f+b1v8aerJ+zo1LS2NCONdNxfqtqwKTZxOJmPyfxMur2
8HXIo/iuPPZUctSyqLnLF85cfRq92CI6gGqcv5N1IoWi169bYozxmSTdQOUx05YyLK7DoNdvdUCb
ICdkFH+2Xb0hk4T3ft/kdvYDLc7HYjnpo5IN6amaSAOGb7ENWaTew3CctqnOoZHKrtoOhaeQb3yz
/suRGyw08L+/CpxNf1vHaW2Bq9d0RMYavDv7tx4oLb+Y0pj+5djkKOg06o5kEMsPMwOTHoTfi0Jd
9nmSvc4Nnw2GMGNvk+eGlpu+DsrJEv4ARxdVRyEWMxP/URc+GL0b3WmbN5PEKY8gGaihUfWtitiQ
5zyer+u/CPTNTka0ANUKvml5iTmQP6gt1Vtnhd/kfyz//X+pFVqs0q9j0aRobEBU4aist+uBJJbn
E8tQnhjSlbdgRsijXBYEXPQL90sY+jxRxC9KSHGBtBLlDyCsKOlRL4L8LX/MOWIT/JDNTWi5G0OO
cboh/tZPZooJpPoY66K/s3XlgaF9eimm4NuwEOOR8fneGLHS+1nHzo6RlDRgaZGOiV0+t6n+UxfE
0nNAMiOUlfTik/KABdd4JaZbBkDiXmqaBvx80JvPQ2QA7SOUllP3cBDWKw2Hn418riu9q9hDChzV
cQMPCaXhadAxivCQu9V27ZMNnW7462NvzJ04ZLJlhwDg65tMfOCnsJcGsaS4dvMf7GIiHxAxwdw8
aBNCkmkMfk1djt8Hl2rTgM3AEd2edfkvCpf2jBvHHNX0TOtVHL7qWxGUtp8XxLPHVu4FCZFziTTg
hk06PqzezmUy79xJvw3itLgZmjAgdpxaNckYVn/9jHSy79Q8aYDVv1bo3l/RztwgHVT2iE2rHTSM
6B1qReW2NJnnGnVUWHAA658E/drnPIqw1PfOoTIwLrtEUF6r0poBsBHTVVlWfxTGyJyF6rdUl8wv
+ijcKo39VJQzib561u1L5vSHvBSP+Vwq92ZnIzyquxs5owLNm5IFpqtMbia9uy1t5InL0hOmFuuG
R6Jrd4DQk3ld09vowOPypImIA6Flk1WlQM9RTEW9qYpafVnAYhzMwc4+rAI5+ToZC9SPHjAmfMO0
O+T1chC6Od8EyxzchiPsTsMMdb9ojeVkqAoe66H86Fi2MCnMLwbn49sWLtkB6YtfhDNGpNrVXzNA
47u6rZlrWrAwZqoKbXqd56CBjsj5Qx+UBJwgHahabz4LweVQCoOUAJ0wvqLcozV9D5fkFo5tB9RX
7fwU7+4+6MPx0JpJdxhmFQ1Q3R5DK52I1oMv02nZgw6dD7SW/dAY9uitsNXEzOfTF4rYcFQWBme8
KQL1IUxi9w8UsTCzLZbS8qkMYEWmI5m3o7u8tHT2aUfDJNQomHC3BNkE76so8kd1MLr7dRH8/1ym
/y2XyWav+3d623/EMu2YrxTxjz8HOcm/8JXLJJx/CbKXHMcwHWFSJ3KUHn/JXCah/ctRTccGrSBo
XzOj+ncsk+n+ixJEZwSi2bpD3cBf+iOWybT/ZWpUzrLfLX8aX/o/xDL9XpWoqs0WxgqkmRoTMmH/
XodHC0hbjFHe6tTPB9Qg1dB/S5iREAWeLvvJcP25xU+V1c6v1pqejcYBaYjm3W17gjEG847RGUp5
2y13WW4CSbaIjkbX1e3QdIvc6faGNIgz3TpydMUvsGSXwGg1T/RKg7e2XP6hOhF/bU1RWaumsAWD
AV3TyK+yf5sKMIiuEqtpOOtTDWyLHPRgPTlyINR7k2K8RnPGPiDUAMtxkNNDTTzVmptjAmLDLUMp
ZozeFKMNUNyZn1QVr9aEsRc4CRSsEIGCikLVxijzp7vm+lUL/nm8qv9WVfG6aYQIjhaWZtETMX6r
qkb64KAq6ABBIsIWZA/EyNzpYMRa1u9z2bbo/xEClAmQgDmZgJMuVCzaECHgx3a3XvO2oZmaT90u
JziZgahEpnUbdaZWC3oMwfXMfwoNKU4daBvj0FZ6c3QyN96AjNYZ5SFKlucbJjrtoyBmd3TE59+/
T3stCf5UC3PX8REZhmbTQ3S4meVY508lw2jjsZz6GtXKpL4IhJNb4cJCAmQxbGF+DFtTIbyC3IaT
0Uuk8uLcqdrbYtqJPxA07NXFp1Vq/vqtGHssdAPxY9bky56lN9/SDjF3okKbg0QK9EIubpi74eAi
LtyZOIHlFfTusKwmSiOa4sbAmdpGD4g6GOcPOa4n5oYUZ6ENI0n+WLPmOFF33bIHrTtsrZEg83Ig
7bTuuFwlqnKzqOxdhs91MqUkr7fIks4JbFBz18cnrex4y+pBFdVTQCkKFQEzPSXZexyHmQfqD/Ia
3GffTOhCibp5zPQIUH5MY5Hzov3gVlLVM5m/mKPDKlop1/J3qypZGhPaYy63ZNVxq4MI4gRngcGu
AZlalnSBi+IXu9JbZKau39Cypqvc77KC0ZgmJlqlyQX8R4icKH8VsF8Us6XUqZBBmWEIgxNjbmEO
rde0VeXNsADKxW1PbZp/DsnOnpWnpXkZfhSjRXOxdc4lVec+1LoXBzrZFnG3K4nEMBDbC0oixYvl
ChGaMZGVdIZIQ+aei8pu2GoKGUSkUYxszaQW58HwqC7K92iGG1UX9q/1Y0h6/nbVFq4vhWiTUw3E
wrj3DesoCa32wPYq5TXyFyZBGu6ClEHIvDRHjtUPAPPegwE1Zx7Tmlg/vgSm7nHJW09x9eCEKrc6
Q/c8mFjEZhTom8IdPjJrIfSp4P+24rUM9X6jtrl6NmsunoMOA6fOh07bvnRbfQO1MMIQumDIqHtM
iKNbcWznGnbyKS2m/DmW03+RCZYcFdeVoekf6+fniOSd/uL7bPIguLgCtDTard/HcR+TbWNU23os
sWmFrh/WgnOuPjxTJeEvHEryO1H7MUdwT2mfnrSl/gCn/hQ70AUJ8LgMnZBrMj/IdtVup9I2SbNy
n1XKvFfb6EVgMCQNwuoQ3VN42DrRI01ZbLSkfEIacFrv5TrbjwmdpwEaAZBfPgTw9l4ml4318Y2T
qvXWB5PMgBCHvo9YjTdT0QBKoCtAC3G4ZQt+uxua21gPLnbi/Fxvia50jqPW//H3E7E4/nuZV0xp
8xpegFzMK42vgo/13J7fEwV8sex/tAYG08aa0WzI69y28Kqd/vo/37PevYletl6YNjhhQh749cN3
4qCk50/2t3VM5dcr+Nn7Sk9oD+r6tu96A3hBBsaWHa9ryYFYU5GacOBW0VipYvC+G+yK5/WjX9/4
+qeswiHbSe++Fbs362IUyGswx7zK9Vev72z9tgYoGeZhsEh6jLlljJY9Q9f4PsYCZeOdP5W1+bD0
KfaphMwdtWE+pIf4PKuy263fvv5oO0UgmWHA4/e6T4vplyCqJgsn05QECuDO/KcSNk+g9vnfcfpo
0VY9gsXmqlWoFifLibfrf6oszeg+yUcOpnHwEZGsrzpS1NvQlKqtEDA20ErfzfBBpK3zHmjJ60zk
JFErz2GHAWJ9pgFC7uYQvRuQHHT7SomVIMzei4zIXdw0u5lcDs7maH8F3oAlWkye8tifwUkxYi9B
moYsGnGjbHNAEltX1tIcHJAuWzs1rkp//bRLFZgZqGRnw92YmeTcpOG5VQqcDrbjDRO2l1QuGYCF
L9j+rrVcOnR3+JF2KS5gghOCV4soQI/4U5bQPn3Wl/kpLrhr865qX/NabY6MQ/ABpbNfxmaxXwij
u+TVJau8IJqru7RkRUlI15ZPItMb9hytpd8ob0bmp8cuDD8B9pAXIjSkPIS/GtH4YoHVrbEQFROo
gAQY73qV6xmNyqgvxCSHdQ3PE7BdamGJ7TYAOAm3VhZGG466B9uArDTgyVg3fuRUC3aB+rVQHMe3
yy7Z4i2iPczjacqYtVmJZX4ib16p/Eqxx836IVVkMh0Wjdbb1+1Z6pveTaTqrmQd4g0kQ/AEoojC
HJjwFl68PGKELRtrEbNN4PvgiTNM9Af1dIWpieXLMG4auf5ONt7YVizXvEWK5/TWbdFwp1XEouEp
mcUDxMgb1CRXNFbLvtHDbCPovK9PxrpxEWIO5sXcRaQxg39wnyaOdhuYLphla9JzW2BkgdjbFosB
eomEzph2sxacVjgirgcRiD2XDM56uoU77MiDEMph7g1W7WX/gwY3brqIrY2M7nciKiQXv51uNWyE
OG/TfNsPqQVmqPetPn/MbScG2BGPnm1hR5sxPnpdloYUsAxCK7UVV6TyPL81jwYnxoFc4GMLZ7iv
6IJx6OBu5vGvrDw5EpBtb8q65JCJxJo5tfW0npzLeVAP8oC2fqvduvDL6vyB9oV2Is6dUY39ShN9
Oa13V1bPd2Uy7tT6ddZpCM89yljFQSKEBqAmR05PTAuhpEuPQvtclydC9rRNMYbkOkB+ZkkaEu5a
V21SjFBQlvUKYdKE9mObq9hXlbS7bwbk+pXgM5KfgfI0pkW9wwRIpe14uCeWbSa300EHne223yON
HUVLzBFKDMZVnjO2CTWBN1fmT+tRtTXwK9ROm5xb1vwycrWLZk9nLQfJMTEv3cZO/qAayUM6Wa/r
hSgtc9yXs/a87n0Ql/CHlWBvhmsBWQRMHxc4ALf2ONYzG5g8YRQBbjCrifakRhB14qjdtgtVc0+z
5FslyKDt8ZWoJhw43hS3eutruO/p6y0GHx+sCOa+gGuteIMCrN+tdQRKimMjOHjJv8MST9iRrJLk
f4UJJ60+nLdmFOrrKcyy7adYnkBTHKsenZdqux4kcp18lEYzEyZr7tNQfU8nBjnrEWF9CNc/RREc
Q5tIjq83M4IHpDedHUp3Yam1mmPXcys5iY6HsYbC/gXbEs4AOUa92mUznLHtF87TugvaNotjbOvP
YfsYWzeoIlzflkfDsiS4HQL2bZRKLndjcwJ3MMFgpuGZYDS8/pp1/xzlWuPK43lZ4rxf3hiS6ts8
jElAL2u/nYJ5v95hZgqOgYCYdtPBGBhnYrybd2DUeOO4v0xl3IU1PqrUeFD1YTnErdXtkxkTS4Qh
p4CxY2i12OVx/BmTBsZMb1yffUFXiuCY+CZcWJvXu6KX12Dsrc8xdUGOy4drXUrMon+lXfPQLuzm
UwLGGPnEtTZ+zhEt+/U9YGz50enxvrVY2tbVKkjrbreuPZo8mpUc8CK5qFcfoZG1niW3B7qinETY
iXsD6dy6SayLfqNm52og7RJ3KN8qr6xi8kgEJaN5p8vPa2E12subE5PlpZQGkcYlBVBdhzu7N07z
4jy18lRRxNy6f19w6XK2+Od6i8JSsL3pKDV0Yeq/t+6jwjW6dNQwTffGmTR2xiAahAyyZOQFBFK+
nNJUDu3083ourqL+Pq25i1tY4JsqahffSTPXHzU2bBNqdKsoN8LmzByYY36gooDARRJVYjp4tgkf
6AUPod5lfioWA1aF9sgjMHiu+3Ng3fbRHr6tx8sl+j+KrWXxD9DSoGXimALrjfGbMs3lzG822Ds8
Fe60F+WcdJWQ2oikV07J1ej6E6aebSVfL2ftrxLRtBpsc4ZyXc8NqEHJKagSUNSUx1TSnA7DpjmS
wMFSOpWHdSlQNSh1aH+HDqBtWFjntez+h09OvtrfPjlKZQR2huFahqX9NlyzCk6Py4IDn7yLLjY/
e6Obt5oIDkuInTocw6vW9AT9tTagBJAEx/UBrFTn2FstAoo5u4vV8Rkiyh936/qMZIo7Hiwob10m
3iTd11Fxz66IQz2yYZt3Jr1rRjIaVNBSnvQ62uYwgNg/uai9OkvqDoPNj79/u7Q5fn+/mq4KV9WY
LqO8oHr9a2fAjRxQJjJurdEAYuTpjUiIV1HHCCkPMli5bK2VHch5GhqtS4+zB29B59gcuUGHkFgG
VJHEkVBSyi7V+t3LpB1hRLwoKOMPRvRTUep0P5vp91xdok22jy2NdBLYsfBfxPgWyMVSmVlkaMBT
v1YPoOjw4HEyCpl58IB3NoDxmWxL/A63ncOBXUvC85Br1W3IKCzp5tuQY00cN8W5o82AV/Yw9Byo
gX5jCjdjU86/n3tNmmQL1/YSW+FvsMqsnw+CZ85dNQ/SyJqD5J59SKcN4Y7vs022NSTOlynXn53w
rTCBmK1HgUGiFcoieZiUIjyMDboN+cI4Zrx05JwRW6K/TayCX/e6XfhZy8Y5yv6bpkzbYjKoGNb6
VetUVgeRbbJ4fiAXZ4IsaD8lKVdlvb16LO64xOFaj45N64aTDsnKpqfXQK1V9ddoNpc4TfYF9ceo
tgg4zQb+nQYGeC1zmYLWu35evno9lgMRy74IGBCIpVk4sdA9mVH7lhXG/fqkrfthXA3vc6n9kAsl
x8ZfIPvWt92k83S7tmDciMSbifkZo4edEtjmVrG/jrClbAGG0SGsLqVKSPW6yMuHBEcWmYXyl67r
swob5UQuZBXMwG4d+8jwlZ1M/rbEuqBFxYTfHDp2iW6MiTTn1Ll2I9aX3Voj1CyT6PaSQqqtDYxP
HJ9RML2bszRrstfLlknrALv+++fmPzuemq65SHJJOlLRY6i/NdQcwvuWgZmMF8oKw7SSb0v6XUPl
n8jbhjg7sITyo11P/GvLp3JlQ0ZumOurDJfol5jMS9khcXN0tJI8518WnxrTpUu2luskr//wsmVD
8y+rG9pZet9CmNi5GS3/NlIOCpvM0nHAo1+i8VqrYsRXdDmt6uySkQT3EffBWmma/cPcyUVOfpRC
UHOIzngQBLTvIjtA0soHBVb2TNJ4s/863nBUs3Mc/aZcJWT7qnPHO7Kyn4Oc9qgs1eiVdP9gXND+
Y8XWDNOlgSt0KgvDMH9bsTsXob2FG/OrnZQSV4g6wboqMSG15hjbHHsaxVuPyG1h+hCNSdDRjGsa
AGZcazdlFs/tMtf/MLrW5dX869U2LNUVyLYpFjgJ/Nbrt7OyGKJ0tLwwKJ/xIT0tyEX3rrN2q6o9
+8x029GFW1UZDbSRXZJQFKWyd8mJdxlZaIuSxDduxmNOb8fPPnPKll5+dT0KrR2Fym7vxyjRd1gj
KIRl92c9jmum6odOiqSOhvDlH+4kLu/v747GucmbchnZGxhGfts5woyJHj4Hzjg4AG6CpKHcLsdj
RQbMxtXmTzEOMB0oD1XXE5GR+MAH7i10z16ansKGSdk4PVt2+exAaTqX/dQ9NKI5qAMRDj0yb/jQ
/CscCUmYR08LpnZfJtH3vNSCO5KQtKqZLwRfqWp1mTISz9RTBybw1rbAgtaW+4F8AZFwYD1IvmWr
Tb5rpfPOuJmpD/dcKqAxMsEOMNshDttyH0BEIkPc4jXjQ6bHa26HQSGLA/jtsU2lSWfoQQ2TQZSM
FFnUKE+lieIho5Mxsc9NgU2Qn6Y9kWMIVITrrjAhJH3hzjXkaVXt3ItF9yuIguCCaCPB3ZkwKqiV
n5o53BtWEfpBHZ8blSexhP+Hs9trBFRBxakTEpnTm3ioCVIl7ppXZc7bMYtUjxxHamYPCB4x9B5D
BXylqp+qyqlRskMjoKaPL7kz+x0nsNh9iI3mFCeYleyAfWi5S9v0BorZBqoarfA0J74tLH7q4bR3
jP5zYfEl8wAOG8dVpMYj+Jxxm6if0NmfktC5iwADjNyapIzv2VDCxFA83aaJUEYwa7gDY4SIhMi2
WXdfKDZAK23aRBMBeTNu70C5kCZy18bkFdaub3lLQzJjWG+WJDmAgj/lykeHgREDzrZts+9Obamb
ij0ndsxvNML2kV280sR0I29+1lPIdCr8FDXOH9sc0pYGSEx9nQjm2MROtNNCsasq049K+6Y5i8+e
lBN1olveVtdomna1o+FmRWHApwKJAO54C4zC+onj+gbxEODZ7V7LaSykxuaG4DS3+jYy40EhhoBA
AZ0e9h45S/I6ZuHLgF2FXI5jgRdyccAtacOnPZIupl1sUs7EYgNtAJrjigM6ReZ4MVI8wtdLAz/A
MLzzG5vS5fYtntPGz89K6e7UMfRcminNbUd3jSyt2xn8bNQPe6rtjZsqGK4V9LbMOIBVUWfGR82C
UNBR22pZTupgzBHNdm/CGsF83J8pIulpWedWH72UH17WxruJOBhg2Q/4DwQi/hxasnxwCM8lWNbU
vcInBn8paHeY4+NkNMsmlXlX2nDEUOm1VnBjNznZogjiRQefzHwJqLkgJJ95WW9z2j+YvNssgM2U
EtQyb4vafJnN6JsCXQslxKEcHWuzCOGH5XAuJshXeQXTISc8DpvwLtGw9rbGAV4T39Xd1tRHk7Oc
ohx1t6UCx+uFD/vJIwvlACHwWxbU2HOC8UR/Zicigcs75WxZDxHWam3bNwgzRP0wl3sa8hcTjnWb
uQSWqMfcuSrKfDeO0PHw4jI0MoBPSNn7JNI3FdlQUoVnfH6bgBkUQIB8im6F0l6rpboLlOLN1AHY
AJUZJqpXIy9O8IF9gHF3IqMXUrY3nTLQ3iU7m6wQkrUqR/OhdpSxeiH56C7O0vuljF4BKl1dEByx
FHq4ZJTSUDOcMwuJxybPwRhnZVwzBI4IMafyUCBwhN11BvKdEtcef08r7d2NTdwvGO/Gyj1PLoon
ekokk4jysdT2mQ5vYXjVo19a9HwmfwHJersTGg3QzPDUx9ix7tHs34nhBy99Ilyj0st99NwT31LM
m8z+LA2Ab67YZwQJgamqesLedMhNnb6rLtRqHr6NjXPTISx3xaOqb22Y3/ODaD7U6qo2E2OB2xB4
Wt7NR6q+fRUxtzBhPczZfQrjKynl+hluyeqpXZwAHFUwJO3cJfFE1zwCdKE2Se9qQgFD1WUo6Xdd
cQ5cLDOnlvgnPJe04TEjVaCfw3TjQE3WuupuaiHJwZ5UctpzOFYZXKbDO8neDza20NYI9140uUAe
z8RJbRwMV2NnH6KKkZtxv+gfgKoO09A8wIY+tERqAYyGLVGdFSM7hbJAZ06maMPFUaQM5hNzPwT6
y1K7njbg3W86z42bvWO/GU21d7DzW6LfuaZgmkMkFhoaPfYGs91o1J0Qa/0MrsNs57umLbZqcI2C
m6zV4XrgfxLpJZl9VeOk71TX3siPCLj3rdkgvH8fKnFBK3vUldoD3rtpYq4BCe7T5NeI/EroXdvR
RrHrjo/5Mjbs4gbO/amEE0lwS5n5QNMOirZ4CQT5HvWNRcmLwaggyVchU1Z9EOYrxG1PYW4/Dkc1
Dr0g+CzrsytXkoAtFGOH7aBoJCIQJRLVH+gz+HVoT+NNh7irMa2PXreOrVOeGYhs1OZFixwKOKRr
6Z02dqeRuae1APt4JZZxkMzSgEC4WD3a06dJjRyJZYdincAz5zV2OYyawa4p26eel6iFeDkIr6DR
OsnJ6YNBAwyi9H7SIWgEixR7P4fq/NioTDpdhaaE2ZzMATabMu2Y5/GMLXCgtoba4ByRsGe9mpkJ
35E0tcd65GtNvFXzggZm64PK67XhrUNevRE2iuOiGs/YfZEiig8isS+qXh2a2WBzliACthdklgiK
QeqQCm0nmLjAJaUfU4tFIy87WuuF/ZLaQbRxJ03dTNhGy58YE4ZNWJDOCV7B6O3X0S2f7ZTcyMkC
o5E+LnFzHDtG45qGKvQlT3JE1YAYJk8E+u2AY9+r4ubR0MJrA8ltM7rGT9JrKOfBuxYmN/PSphcc
ZwdyOB/68aZHSBxh2bR+VkNxlsCXjDOqsNPtoDBqMzjXWAwxyVssXvsCdRTYsghbhZaD96cGSssf
+qDBOLLeGoJkQB3IOAtgZml6Hw53w0K4Jk0RkacHWl7XyDDoEmV4jBbYEu5V4686b7aNI4f1zFX7
bXRmunUT66lvcenToL6GQIMUpDVgOZ5Tp7uU5NBK08Y7mrT3OuhP1lLGZ6sdTkM4Q9eNnLPIOOlw
alquoiRtqAk10GfdVgsy9W1BbcR4lmMbZvr+PjEOGnvQ6KYm58d43jZCZW1JtPcum1CPhCGxEEXD
OSDSGeB5eWOpP5jSMSwBWzq5q6udPyUz3MeiK5oL2OmBtWMszpVFVR1F+XxMC3ws5RzWB6EEymPj
TMtGwbB1quomfLKsnLREEPsEEPNVK1PGO6ebT1DZQvApnbhvOgwL6xcD0w28pZgYaMvvjcqSVDYd
0ufXNyfzLysuBwijMkoyX9InyyYkjXSs7ORCt6ZLqek7TsblpQ2cGg/JuZnD4mUuXJBL0l+mw4h+
URGMH/BSTyD1s+oYmJ0CkdW09k3Vmbv1WxpoE7uoawt//QFTJgoWiMU+jNOSv9gJC1qrqNpp/aou
hTPlSHm9ftVNUFEoJA50O4ENpdGDV5eI+nSEVmMYmBexIW/JUhgPic6JInibg/m9VXn1hdhI2UtV
xke9fcys/CGJF8HjoHjFzBitt7GC0NUOaefMAwf+Id5pY/aRXDStvo8S5BsgaX0LHSVb1rAfW/NU
at2+cBrPGPRHx170Dbot5hahML8lTICY4cWvY/uT+clJBe0UOQGedPIQie6WU+3POSG9g6Yp8Bv8
HIay/HLYaeU/GsmLaUW03egM+xpHD6RoG284vtv50DB7YV7S8GIzYDJi3GcN8WVFHnoOqc5Ys+/A
nnsZ+a5xCS9ljEI4sO2+R05fgNCP7eChJlx1MyfLaSjvgh5AtkK7tVASbAtIkbsFh5LIv0cqisrF
gsemXaIWzLnak6lIjiRBPDYqA+geTEwB/TKB1u5dQtOapLixN4zEUf/CCMDiFr7ZkY0CoEF/Y7Qx
EcrdwBBqucUO/Maac3LH4l4ncp4C143kEJ1RCmtUoR3oSqIXgBoKbI7pR3Q10a6ohNHGg4yDq6yb
kHfBDphuQRFpW+Q1yUmNXskJYOdvDYep1vTRqx0GxVT6/O+ERRSkUl9Lt+O2KBe/U3XPaJlGNsRi
4ZBo/GyZ9jW4G48jfCfqTVeWxb6ZnV8FxwO3BmNdYVzMHpLcuVGNnBRb8yVF+VSPjNnLcT8K69KY
ujeP5pasQCxp3aNRXyP7Jw5lL6yMX3R8NxNm4zgmNHXqntGL7kViBvs8VfwppCExAr2zwfoKQYom
IcbQ+4gw7crlxYxo0qr1L9F0XGw7ATLH2Q4M+iaa2W91gwc6NJndJ2BfMjY0o09vR3K+d2aQ5+iU
q28lG+GOufhVmT1mzrvAwRJv9RCSLE42weCmGOkpTOD0zOGFkA4QInX0bJuA26v2ZCRY5Qus4n71
omeKcQqJoxBFeRv3gsD0aJenwr0hKgD0IDO9GzR3176+10nkOJqzCfxRmoIoMtSpRs0hrIU+QAYw
UFhnTVIllhwKW6d1sa8V5HITUnq0BTMAUWTzwSqfBZWkxxz5oURlPB/dzu5YikbfEZEk2s836yx5
qVC0KNbyGsCfPGekBpKerhs7cnpJbhuD06wn1B9DE3g2WQO3jKeJDF7a4K1m5nfMNSU8q4SYmpyo
Yj+TXV640/XNiK1982VdRvo0EmJaKSed+Y0XUbtu2jl4xERc+KFW1Yc6b76C/urBPmui7ajZIuUJ
qYDud7Wqn0WPbyzs62RPc20gwHYeNtbCrGNwDBM0r01KRplc3YGmb6h2VweeTRpp5143JvQVnM+H
ONYvSs62GKfGPQZuheG5PhxWEcGQAQhvivC8XtNe4OIh0haY7K4HNkFPf5mRKhBRr9Jl3lQdPBTW
sfvS2U2VW8qUJQQkax/TaXuCDkido2wo0Q9BAGud+2IOfmpoj0C2M4VcQvXXEhaPnE1AVshLWSGU
2M10WkqmABbaVH0uBWva+LxKw9ZG6JgjErNdD2hbt4k7DpeGHfvrdzupdZtlUO4DiwIRaMHx62+U
PAw1Unf8qdJjSSQhaRXu2zgYHFOW9jjIOdjQm+3uI1/VRamueUtJYvs6aFJj+ghhNKNbGZZApk7w
GKbDeXD1Q6Yz41XxpDPxdyFv8psclDKrvqptGDzD/+kuTBxdqfY0IvfQxPVLbivH0FXaXa00cHNz
53mdt68N6jwCHzdDMsOzROffpcO04bTjw7NqN2YkDqzVw3Z9v3YX/AKjXpwnCJFrg9iUEgtLmX7Z
Ce6Rqs02acyPW395gfD5Qkfsjxbu2ihc3zns760TNepm1YetP5mYTHD+xbBbX1ciCuVJDYlh60xu
PKm/IetLLidfvWmmXTmtdERwjIv8WABHUDiaBgwVdup1/QwiDaHV4jBxdqTkQpEiV0ReYKoqkPVS
NgT8h91Q8wyXmVGWVAUI4Oy1CzDZ1ti2BtnjL2d73pe6ehijqNlD+TD7MPan6aOTEwKNmcOXUktF
wMUSlmrmce1sygF7pSGhFahNiZI1dohi7hVj5PwsxwqhCN9E3vqjGzNwRzWqphPRcUa8bUAdew44
f5vxvddnLc5/W70GubOOpVccWIdemWVKSdJjKg+1NgeUsf22akvaXntZWqKWSCTAPc9bh7bAjB/J
40ZY7esqOVuWB8tKlhstxfUh3+LaqxVNBWDVUv11fVonAeFUP9KJsFa1z5gzp01Y/dcrFurQ+Igu
3a3D9FVNsHbbQ3RIhIQRPCCn5av+cJ3WzG7jzUAjJmZju1XyuM7bFYQ0SIRoD9od7FBQqzJfQSFR
ynxRFFr061R/vdyrviewlwP8i6OlGNYmd1SI8g6IF6nrIv6Uj5SBtWeZETOpTMybdlCo/fr8MvUy
Z4Ko1i8N2joD+9LIKcunFcQFDS+sT277pUwqmkShXKTtDXlajkuTyhCQEV2e29o4yi3Kq1SLxzQk
+jRAYwUvjPYhqpopymwgyVx5TPmMiRzulNIpRii3ZLaGo0Y8HRL5QCoViyI6Dir7Z+XknCDkT+1M
/dmMG1ZA2T+nEz1se0ZOq1Sbmnirg4S+o50ProLJ0Sx3kYliqTYpYaOKIUlfGRuN9jR4XF4DqUS2
zDKOokGjhfNf7J3JktxIlmX/pfdIwazAojdmsNl8nrmBkHQ65nnG1/dR9ZDqzOiuSql9bSJDgkkn
Manqe+/eczWoKXKy55r1NoZENb51SVcHapaoxl+uDjO7LA6ThmqsOLRelB2TtjB5YXhvW2qMg3oO
82BD3kue1eLgwlKhn0WfutV46/QS+GT72fXUxHZCT8/s7pTWrh1HZE4M2OpZJhtX/Z5cmgvUU7Sr
qOu20NCOahaV06NjJUIb8L0JWyaRIN7kf3/+Ts2ZfRbdHlaeufWJlobQpTFPiYA2dvVDW7MWmV1k
Pq7twirDMv09oVZLVkZ0yCY+qmGQP3efw1qQRcK9xKn6rA/Os5eIfdTB4yXbxj9kYlw2GrzhDVo/
mDu8QeFUkbAsp97cypaChMwg5HTlgpZFL7KRgLl/WtqUqlZjJ/b6qt1h2eJsbCQgTyrGhj2LrVrk
7bbF1AzQH7y/nDA37Ptw/tRPDxPk3M6YjThFXQbMIx1kMx0/Ie4RTkPSfJ75N2qYkqbLYwvij9tQ
/TKs9bYuSGmjaRX77XtFgOc5MZ0NBuf0Qi7hkzUW8VEn93PTRXWg6XUNOg6coxLzNAUpHuR0qO/7
r31pME8mR071DukRJb08zox5Ouxbzn5DhIu3tJg2mPaPAV8TLeeC4UA9ATJWW3WPcG+LmmijVkkl
r1HLhHrNU5MzV7iAufSMWxeECukYXhEMota3fS7WnZeJBnrxDWb48thbMYc4tmzhzne2S+CUFCyP
uYvsEHnExhKOR7xiXW/VkkeotR10gtRdqYPExbCSCwRoKLbjPQODLFjGBjo0ujepQzgwRfyo5UE+
81CIS0HjPBpfk3hpxpYWQ+v8tjWCacJp+NESz1K64JBtvmi8qzMaYikdjL2s3RiLW27hpVSBE7s7
w7WiPcJ32o4VmIEpm4mtN3JGJ/JC1OevPkJdQ8CbmXdM+1jWlgPD7KMfVWQYyjFnMRKhUkcOyTXV
GvRSw54mvOKtzWs5S7ltaP0sBvjKfZZ8i44sI5Egpn0mBes6Qc2hx+fG/fylBnRqCKyWC7Xkqedi
orjaAVDDMIpYijj4T80gtEcd1BIpn7HcYluaHzDbtZM6NfYQiW5NlJn8qrhVF6LGsnIzhBpwqnUd
LEuc/HFd51ra5IoSPvoyRFK8Qev7O264g9Io1840xACYkBO1QWyoln+1IemZe6wj/6w+kth00Emg
aeRu4xrxSHLzS2Y2ZBOzaMr9O3PRypIdwlKQVMkbOYbhHuwuuzVHmixz2L1i7aAljJqlDuh7kbKQ
jUyL3mxGjY9dVDUvPFF9m8jItY26S+rlBI4yA4cha1CnK3Me2qM6UlZSqDWV0XviENUjpRZq1Ul7
/0FHuaGWt363xD0TLFzh9HtNGO88Z8/4naYRbS6Stlbf3acrda4UsiUQa0pWUbWrqSeopAxuHv8q
4eEAsmIn0bHZBrF7yyn98f9uxn3oBQswzUPa0m0VZE4oIR30UNwq2Q/0wltRYnpZB59WvPRNSJW5
k9jXhZKJKj+TX9Oa7u3KJhTafxZdhNmlxbNu47tVEgkNXcOmjNJzRvuBAMsPoHTeoeA7boylPKp7
lWLm2WdzeFIf+kgPjXXTXVnmEJLlMcwiIqkxIEmxh9JCtkQtb+ZoCP8yDVRAD6ZleFFCk1JanvKK
7pvbOndG7IREmfBhKBs5gYgdS3WyN+pJwJzyA8/SIGqajwsuG7W0OVKbrJS+anfJnZ5G710m3ROD
GPE9gQvYWFP/KVLCH3UByFZq4uPC2EzwE2fu+veJaW0HOsX6vAVnt+0Faw15RT6CbV69aeW4jZ36
pL6wOCXQx/w91MiXwMW9WrhHSXGmu5Z71aa0AD+oN0PJppX8NrZ81im56RJfbVwhg92nXbxTjgOp
u1lHTjtJlz52WfxiV8G8ZrRopLTEmlPcMkV40BCCbZMlvGvk1P4/jgvg+U6r4/2cO38Hbu6FKw3P
DsRRx5nJ9YQZ20iVlRt2bwtVtzlw7VLtXZBewE882GZjHsYWLIZW/bZ6q38QUyjVoqySkQdIv/Si
W0xMO5/80u1kJj0vwaeSWiivmbohYgyvNGvoM2Xv6zRMR3NEFlDLUqNvwmtiA+Uxel5TpZ9VL5qy
XCkFim+iwy0EOWPRnIcfEWFdi8yrs31mW+3wR4lvh1hq2UOSnCydMN/G0u9dQfc0dWJGBS1IwAyG
cci7WukmJOjqmi16griBPA/52cpLxjOO2m/svwW6PZFv+6gRzw72tYMI+62637Y/vI6de1R7mvxI
lIxTnZLK6NleK9Ywo9UwGv1Qb4aqetRNUAdtMDr4b+SXRmreoxe6JErKHyK3BLp6dKb/UiaZTvzl
ku2mfiVc6MIvOQlsY2Mc2aHCb2V4Kzudqyd3Ap2ypZ3BdbvnRvRPuhEfUgKblIKpLXX0Je3wpcEB
DhbHe46icDhME9D3Iky7PYMAPmHoLFJb972CSbeEB9OsGvL1ounmtRmWct/IM93YMhY35c0quFnf
B/tp9ugc9Dm16XKv6gA/g4QOBmDcqC9QreGpKJJd038f+7pkuNG6sAM9jjwaD+iVAu/qpsVtKLWa
qoK0TXAWDiMp15Vel4HQJeW4mQz3AQnVe5X1V/oA35o1xo3vTegcQsehhNQrMC+sDv3Q/lJPziym
R0z+R8toBN8pZzFlOJISTh9U9rbqrT/qXKWWHXWOSHvXD1wiyyrYYpuFAblUUSmP07p0WNsmvCtS
3J3Ku+egzEdrVH6LyajmcAuR3OB3enNRda164dUGVlYkWJGXQ6jsa+KDrVhf1Vs/rdKyEs3mds7t
7wVhgusWEvrz0swaMSXy/clqyl06sIfMKg7haCE3S5HTJJ3+NoXel9o1kLWSTWYwx/C0Yqcqd+WU
Iv32HsbzjxXgNQ2O3ieQdx8hI5QdhEQG5YZQLAmOeeSVr8k8+2qlL0OneFTPccncfhdhmB2XCycV
bauK/HAUnKi5YHXvQLkN1fAgMpaaYZDBICUtLLJD1Ishl6baaMOzmSEqiJd3ctBZS9B7HwcLkrGs
i8y8I4Ynzy7qUifNe7by9NWNu3ir10zP1J9Vpbl+HhwXJITUb88dP0Y96bHXv1rND/qBnrVa+tV/
bkgkb6tUbIhXcuQyqGlaGmij/a6lF23SG+ImKLCcOceIkBzSVSf1wqbhOFTIJZSnwGbhlEuFeljy
X1JZC8yysK+Jz5iYebV29FTM6/q9XOim/ekz6/iW0KvdbgDnTx8i+6IheYOapzzprnFWN04dJZcB
N1mo1ww/TNLemVapq400jZ742jOelWtvOFslaHsmdoVtXDMzJd/V4f5HbNkOmgkSlglYI9xcG59G
yie6uGW6651R29sjVMmxbi6hZxC0og9/CfypKKlbBgjciRrEcNRU67h66dXfL3XqiGMiBYqXkZDl
xR05QzuCSmmGA5mjwrH/RGv20eSh8ZhMh4iArO8qynGrh3kleNIj+rKQdtoJlRJlHuLprAXQK3QY
QQ4HBxfhFGP5EIrbYALCW4t+T+bHGvcfK3nmJL+sNVPuPtBjxJ1zxGDDqx+VJ4hSYbo4Oc1V9bDA
BiHS6sCYySVWqU6HVK5fvneX2eJG7beonyn7Fccca8Zk5xABrefGTl7izvyKybpQy7iqmcVCaNiQ
IC1Qy0cFpG8n4vWSg8XcZR5XgV88Ypqo3bcOfR4tqx8cmweSlzrzgJp90rU551LyzQ0zdnZemzRH
McK0Yo+xdn2JXF7Ur3EJ3K8wkkM88pOjgZZPwVxTnceEN549n9a+g4Zj5lx+1KzC35L7+pj24ok2
FbeGejUPh/Cul5KvhmBm3xpxHDCggujSnVJaYyt7cVeGRCrmyJPMDFN5acGiHjJ/G5JoSa85Hg4G
NIC9wHAduDiiHXQFxD4M+b4lb3aaGJla3ljjTqbJZwq32Jmiu8/rhrAaK/qpAXncdyad/lIcS49z
WDGlv0iDmQKMER/CaY9OaRZngotogGDTzbSMWKKWeBH9QsnFcuelIfFc811UIb7W4uwQZynj2YKQ
kLTZxBFh46nF56W5zhAY9jAEZPOuKTl/qSdayIIN8M6huTRIxdwyO5stPeB8GJlZEx87aFlEcxfJ
teVFF2+BsjJhn3v0Ilec0rX9M01LiAAAL+HUJZc4Iol6IeorI/fYEd6O9GqGWFalnUzeRNIt1m3U
Y7Mz8RhuaUgla1aTKiX95Fl93xWgZwaz9nZptINzR9CsRfa8E5KfXjsPlm8WFP50l+YSWFhPgREY
C8tkPN96MeENxqkBtxosq3aG8MfwOLae+B6i7qtPyt9xy1cywoi8WJN938/N+xrq5CpM2KnUPzCK
MrCuWYVNrdqX8XRPh4mG9WB9rQsaw6xeoTjNzSkUJE53Bjo7lKruIIiejnm0XQGQgDtT4kOYcNBF
Jph+BK1FXBNt4jn3ru09dU4t8B+ARlqZj/fj9NbASS0dmkMm4fJBZ2rvNRjDY+WQyNriWYqFR7Sz
3/z0IyhGrSiRN+Wc9VYU0iYYKcK4hvzY+eR8L4ylmLrRcrDQnUxV/OIv2M09lCG0mM37jOSPjWXF
CHyJN+kbPKhCc8morfHkyHqO8dNP4O0PjMRRAy69vy274gmm26cVGkHuY0Rqs/bSEhyx81Elb/uK
4Bmvy1+beRipF9J5E/aXuBjpFw4+42aHlML+kN70M6bVlDp7Z6U2ANRW/r4mseSM5JCmY7/nNxfI
XrUOJLgD1G3KPyg2nMM6tK8afdZ1wjDZVu82I509Or09sjsaXf6TFX0KxBRXKNLIB70Z9F/nvw7m
T7+xPp3ZJ6AqSn4l+kxOY7EezDWMb19RGq+XMGYENCQ3WONpbVmCmFSP2ht9PCIDCpeMcTtqoxP0
Ov58YfqHUsRPA1MAzK34DsTI3TdMPUBd5mNkXF4HoxW7Hr1jiVH6ZNcptk04EVNrjJulIVrDwKY1
2dkuS4kcSmOE+L5dXkVtv8/0cC7lyAin7xiRADdRYaq//Rzunl303llY092wTmKfcIpizkDJMVU/
ixrcjtnQxtMzBstx9ZWJOcfSMJzojaWXuSEdbkyIJ24Wclc1ubZRbeKl80owCmi1ZFVQFSVqxshL
kQvq1wrgPHJOoG79YO7gpr2GM5mSHTkCB9Ac0lkdXj16RHYsmtMk6hdacQfLRnpLgvhMAIvp4oWM
o8MAUfwmpUevddZydkXRowljcq/T7Ti3XrkbR95CFjc0FtmlS0hYX3iX94U/ouJxuBG1H4G41Ioc
YQGVkWjsf2MMgAbzd803MBEDXTTQMoGj5m9uqKnX0SqZmft9OPKWpg/ikabZgo2ScimH0DLCAIjH
/WxAncueJi1C778w4+Cjef2vVdqWkD6Ef5WgY8kSaF6FYfjItP8m0p4SXfjIyOwABf3nAAHpQJoA
r0UtTc/h1OUHqulhZxCDuslYebZ2vSz7piRf1AldYjqM/MznertGISCKnrjwzlt6jIrzKbRtKneI
ppuxu1GsgDBLfnQpnuVS969wBbC7yiobVIDXzvO3n3VsdA8xGua+gzrH1zXZ5ySybmzp9lP2XC0E
vSHC4cH2Wwx9snOI4PqgO5EZmDoTyxWOo/rJymdGksSzV1z0NiSQWzqQmOA3W36cTrCp9zOzKWYS
n5C6mSCyRpbB6ixJtA1C46+unB/pWV2U4t5Dqjgn4pcyXqp2kyGND23oHbsZBXgEfd8DmsgY/02V
y0q038ycxX24+LD00Bt0K1lBbRKelR1KR0hHoMFV3SBFhTDH5DGsWIznkqTFPLLAhvHR9ONC1rzJ
jMbyn9mTd0jiMuokaZWumaMpwJo20x6UZ/poSqcbrQWNuCCJs9nHmq57Vc55ZcAqR/t2TV1OonLG
OofQaCpcNRGqs952PiwnToJMNuE7cm9yJMj7uggRtrMlwvKlf4S8Yg+W8yVyD5PNk1Se5bky2M/t
X2r+WOiLcW2L5L6NIEiW3t50l+wRSbq/oVaZb4GEQeYAB4/xqD2ZbvplGwNWTlQprXOOczsOTA8D
KGp1jl31ck5pl2xVv1OaHEZjfUZOg1+Qkz8O6fGY8aSD7wZh3s/30HMhJWknoLjxtSIyPB+1aT92
dE9sDNwc0dXM0pGWE8P1pciP2Kg02RosGa00G+bMxTYcxGHWFcxMYTG+KtOiO5OH26zppzqHZ4Lo
uAbNpGptqqnrn6KFm8I8GBVqgkOTaBLMu3rzEGnJs0hwoFhF1pDpmqwbIZbHaFnE2WAjakpEqlao
Y55zUOXJUqbXqA1HzkedYbKDyHHbVGGxX4GkqIvtCQ0PkjndCwKPzo43elfKHDlISDR5Em0w49Fp
kMfuemkzWvFjYAGFYad9tBUISjblcn1tTiw0dututBnmMamL/Ff2MKNviN9jEKauz437uxof9Vb1
ilUpy6rClJr8zA0lOH9a5ZmHshfsqvRysjk50VYaT0PVPPlxZkufGr2lNh121E9SD6jdpghyvufc
mqfpJ+C7UBZLGdRCxqIjeGpG9ge8nLZXU7xwNfeTly2XmhOlojtoBR5QAlFuXBl1L+eqqlusejuq
0yivXodRFQgDsaGklETVUu8Hn/EIvfM6ucAciWiykacpOiahhZzI/6vpSvViVBHWRrRBaSy+GQ1F
LYpPtNuLhW9Ir0moUoVlijN3O9j1vjb8F2ADp1wWp1XqP9SVswaiDDPiMfwPVQyr9kSR+GjyfG/v
1EO+6XriJHo2Oq1ou6PbMmojaZEf56A/7LOdAe1KVfB2S7BJK7BlQJI4qwatRucIKF783d3OvAF4
SIzgp/Yxf3z3FmYAJ3NEwbqKOz/t722iKFUXTZeqgQGdLLnzOhSuOd5Z40ld+iRXiaRhAuSlzsHQ
o+pUsf+qt2uyWuPSDffdrzG899L2lxpUeFPyJsmA6q0dpPRCfTHRwsKj4WhHyTzb+0lDz+W4xlU1
D+06ebcI3DmYjfNrWMf88F/veYbEuP19z8ONjMnN9TxQydbfgKFWafsIC2MRLEInoYdTRuExSpYD
nr5isKz+jrbccgixuHJqAmUIH4T+bhkDTqiwBm1snDXXcMdSVsFFqmz9uxHlcZ44VCzSKyc9N+le
R7PPeKFuG5R+V7lytxoHsiWur6rp7MmuDEJKh/0BCzFuElCCL+pDK+OnLONQLGc4wE6YhUNPUJNp
1SmXAVph6rU79VSEBhWcRMmNIQ2T6nYL2UPSvPxgEBlEt459reT4y3ZP9mZTA+cXaCTKeGubb2gg
jKtqgM+zw9bJeMUwqpvZQOhddC9+4r2o+tySU3zVdlQvhOq2zrRSA2dKsZ56OsMJiyqFSEDJmyWw
9TRYI6z/XDsgcRrox6Cup62j2k7cDXvSSLP2yJuXUpP/+KWLASQHEzBtTz9nUJMIkJSyo5UPkbUR
iXZSjyNpbGl1KZHWHnTpumZoOQWVY/WP/+ad+X+PSRYjMgTlgMI9Ydh/s3OWnPQnWgNu0ADa2vqx
xlHSfradGTupFAuo28u5jwwLwoHRx2AsNs3h33D0/j9WRtMTcpki8Ms1fE8Sgf8J02b4C9mHeSQC
S4dwpgZnxA89if576K1e4dwbf4z68lsb8NWGQ3oh2VSSANgCEtRX+OXz7xSy/6FP/mf0SUN6SP9z
/OQNzOVq/PnP+En1O775k5b+D4bNwtZBNjNO1x0qgL/4k+4/QO+Rz+PiwQUx4FI7lAyN4//9v2zv
HzZnaRdXh4MV35bhHn/xJ23nH7brma5vwVjA3moZ/x3+pMHf5W9caegG9P1MneWRP0gn8+tf37J1
mqPapekWWNMUXbLU0vDPjOD6NQxrOq0C3Adpg1a/7XaOz17FwUigkI0zxsVsclbvm1vyaI1AtCRy
lPNo7U067bDc1/7sLsa+C1GnckXF3hDTo6/rxi6emLNayPTdGIu/8Jgrz44ZhEvPPMUU962lYZVM
MK/AMCeZor9p330h3HO0QODyKsaVNn0vEnNN4rQDz0FG043zScPafqb8kdJ2MHwRNV8lvDftCboV
CRQZpnTL1gtWtbzZzkUaWGYdMRjN0anRd/J7jcy1jLQzg3HguA63odeTfFJqZBBP59AoP6scwyJt
jSNy95tMuBl/8+kDINAxyvmrrf2zywTahb7HyG9jGPF6BBhp7HWyZtflnfvJvgPRdysa+FNl5+6H
/An9E5SwnMVas71jZNb7cY4zYAgR+1GLwyMjvWCja8yu7Na+Z128M73OCsDJ15TdwHGqkfzt8r2L
qw8vZZAOcWIbC6MMkO+SQ6CP72PdIlKfGqAKOfQiBt9xqGOOmenaGSMRzYN5hvFnezvM6PEO9le5
GeYjJw9MIh7iLirW1U9stAhTS+tefx7qJj/WAjfK2HDUAvNDEdN+GmH4BAPhy7KoaqpqAT3T/1y6
BfhLPuwGRLyhbuxb4k43C5IsZNv4VeNGYEEaz1U5QfBBPMpWC7zYT/a+z9k51FEiR4yENild+4Ae
o+4BHCf4HqgR2oV1LrJALy4x1qU9IcbwrQ1ShfMiWg8dPkp9SLcVaDJ42uycjLU5AY8kEZoz8TSr
dYqXvsIfaqfIQYr0WKE2o87rnB3nXDwwghEwjBeyfkm7RRK0RreiJj3F96ARFCZHdBR9nifu3Ybm
U08bfrTW9ZwLb6/ZVXtwTI32CJe17ddyn2gegOP1l2ThE59Qepu0BIsTa3xItlkvQUKzf0ffLtu1
BNTte8cmFkUgwMj1/qW9RnYiKTLrKXNBRZGJ+jat8+9UnzTyqQFqFPZMdM5qphdq4/bRDocfNsTs
dU5/ZjiMJTyB94N9vIcBxnMtafvM7qH1h/a96Iv3lWSgRsfWE1Z4HJy5eCN3/G1tEeRzRG6DEqJ3
8dBEow5XEYopzaH1sV6qI2xQfWsjej4Vo57eWqP5UEHzF4SPGdP0aiKNxAlBDgp2R8otAUAqxJoT
z0RtMkYiGmy8tk2FV3wgp7bPAhDqDD1cOpGZO11FrHf7yfXOloNSIgHioZEQddIH3GKrOGmTnRAo
XO9Jx3iO07bY5SHe3gxQ84pCyJ1QXZclS5Qn8vFM2sfw/Y++x7QlFm/ZhsB1N4Pwj6jYX/oyfh0I
wQrpMRiL9TUU9YsRJX9yUGUHyYmFWbEE6Ay8HRpKyQ8lBKZosU5TOv/oq+g8tTFdsM4Ru8zH+yWs
vcjQljWyIdCNm3YG+WXPfYCU6m6t3SdsEyR1otMJUhBB7orZsSg1F4iO+6ObYYx6xl3l09t3qO/0
+boaFTcv138ODTNbzSaj9jPtaLtNVQ4tTworyUO6TSDVdDW2W6axJFC/Donp8segfPX66Cxs52RT
1oSsHlZv/DJX9NU6oF163+c6zu/qJd4jgqq3FW130vnCY8HWtPW8grSUNDMIkYq3BKxjxM6lgaXj
0tY6uzIsOfHKYbIsBy0YKvvs+8MdbpmfYxJu7XbjgJoENhJfnHlkVuwUz7GZ/LBqnA5V/wWCr2IF
y05tGxgTcs8ysckUsxj51P2NKU2yuffKhkQYtsuwNOdbQsfwa5BeRiv9vaY+NvUy7nHD+faWiKQv
vAMc5fvxaiIU3mjBnOve3iL4lPN2eCgG/8Oz5mXL7NRGmC263TKhRLfH6N5cMzqmOPp2NAqGrR2F
qBQTjIClTVxsC++jozEbroxwrcLGJ8dwHHPp797vY1QKL0RzVCdS3/mtXnqXw2hC9AmbdRxJIbVW
EmawSezMvviaE/OZnGzXn6NHkHMH0Pu/bN2C/Tqa10K2VvqC8MrGTwK7bmxcYvlxKYiXNKP0WRvy
azEhcK3tDrO5CHFUeP1bNXKCzejSUIKK13rEwdT1oPbspnowZOvJFZq/IYmNWI/qfvgTTTXT9Bwb
izZYxhYIvLZ1E0yai9l/aKOZbMcme25W57egrAEe0v2Y3YVI3BTPQpL0Qd3MzzWG2KrANlrkoj7E
lvW+GM7D0JlpkEz1A9KAF5eUnEqeFsIem25x1mhrbD0b0Bq5JOBEYv3UW/y6PfEJek4b9LFPFtRR
6/v7iQvm2xyv9qL/brL26HLxRxCxCfOtikofKvwQX7L4IkysYrb1k0CcFp6B/tY1SA57HU6x/+gW
/cgQFbXxZ4rp8JSMzi+vtQ9WSviJF7uwDWzGrGy+dsugleT7u8J/Yukv7maaSraOYw+RalC4ZYVz
pURWa9FSKfMBLZunbaiLnhbGxRvocw94Ue8caVQrO3Gc6+elNYhwl3/S4Lto5bIJM0CPXsSaZ/pP
QtRB6VlAjDV727R2cbUqPHBWMT0X6eScmz7ZJ829NXTxyU3cIIuscRczwM5wLWpjfZva41Oy3joY
rujVEH3kjsxeUO+GzAoxn00MROMMSxwx6jvmNsAlu+rULcMR08BD38sdNorfqib51WNu3DDg2pLv
GiQ9IhubrafA9TBF1nQcc0SGrrk+0BIdUedbxi41HXq8jEfZ1amnnfbWAIax9SlBpw7xIdT1Z601
nu1uLDABCi613s+9/stItM92ba6SLYhL69Nqk3Nkl5AtUOJgjb7TAEJVjkf0C+607QrcomFsneVu
f4oY9ZU8jhSIstGTT5DToTLHwTw6QrukI8gkbm13LGlkjKW3IzZdjiYwjVqGy/G2ZbY9CVZhyy3Z
0IvA7FL6FC8IvOBmePGXj/x2v7rVgLI7+qghchR6igyKw6XnaeC9p4H2Hr2xKoE4sFbMQibbgGGb
V829l2AhDr0pPNopXs7I2i9et7P01qT35+zdkIAuwRye2Uv6fOd0c7/F/3FNCuBoU3THpteypSX0
0aPFPqBOwARipp9ZHkPy0Jfk7LS0Zvve3cStBmCspI42K/hBzfRRJsBpm7p6sQz8fWwDnK1MUs+h
VgVLqn0SCc90RLwMC1FsLVKuovnl96+RqZh/5INadDUDpL1DU8YbUrJfshnyQDuJLxen97rE8R6p
A7ZtsfecMtqucYY9kKBcXoKu25R3w8uQ1M+dU3102duMshK1R/00lcld2JgfldRUoOj4s5bnmAAQ
an+4EqmffDqC+WuV+z0HXT4QoiMzevrLe51h+0ir3/Ns55fW8ElR4/3dLnN3xauxKWsOMd1AZlO1
EGIo/B3eHyRTUYwIA0lvp8Pg08RDiBsjSHUJAzBgvNbh22Ca/G8ysUCsDb13q9jo6AYOPpNWuSe5
ZLqO1AdrNhiBP08uYtjhkEbueaA5ZI7SYLMMP3WZb1c/6/bIzuANCDSRto+YbzeOvcAaZnTKANi5
eGuyn7MhRaDsE5KpE4PSiklnVEhYXTQh2hrC34ZpFZfFEozOsqoFSxa/k5fytIBHThsWhWWwtH1r
MiPFT83uHjXvGj7tvSvSl7Bzr07UMWHQ9d+LfT+1ZPXN3Yx6s5sw6HPVtDdA1U7NqXDbtyjyoBNq
2Z3wrZMDBm0Tu/Or1r8YDurDCPhJ27F/9h7lU5qme80dPTJNokcGscVuk2gcLxNy5ZFf0pLo66Aw
l9+JXTKUcPU9Bt0M3TT3m1hZ3H4FeScQ2E46NCZWqeWZ1uW66ZLpOll+dqe17q6xxvLeqePXXsPv
vDoG008GDEI0AORL94y9lCTAkt/GrB5R78hRaUjmPaHIX4N/b/vLr4X3vVrzZ9xJqDKEG8OmrV51
M/S2Qksh2g8ORuKSKN0uBRmd189pjSTAry0imL0WQcoAc7LBDkwCNem75bYv52sUWU9lx+aQyeCc
Oa1P86LxqSKuQ5C3WydCR9rM3FhDDKMEhEaSw/NrOe2Mq/9z1N/TjNlp31qrjBnK9gnTfL0nV1Jz
qPRMZ3wdm/ieHtOCuUq+Dkj1+wnXQbFaF5ltAjZdZ0Hn/Ftd1f/DaKc/uu/s6ung2M3j6i2vYYRi
wzffF/ljVquGEuFnW8eyaEtbA07hJjIOQzO3+wJ/nY0TSE9FsvX1LAyc5c/g8zj92im2tAbok1dR
oEWRu+3i7IKJbzhAopLuW23L3moRu965QQmcAQ5XHXju2DJcdJ2t7rIKWs5dNRkOKDwK9770f4+o
oJrWioOJB7qZas7rWktmM8oiPUNuVQt/3nSrc8wrj8TYnt5fX40vi2NzcvZawnksTswgCHlFczTD
yxm4z9n25mGDY7jLFhssMaMdn9Qm5EfolcIc/2AR/dQXi0wbDfFlVeGj4l+3dcYhKLR1Oqv2CxrM
98VnMqBb2jnuo5ytkksxogaZ5FeUDX88pyEPHTXGTKgPvL7n3hUPswMDeBpOUgGOsf9zNp/F0t1m
bQme37pmPoN+bczBEiBtRT11XpC903xHdKLw4amW3uE01AHUb0Ine4OZv21J3ts3BrAJl2DOEw3I
PzQkWFwq9JkGSVEN1Y6R7tNOdwKn/aAYhb455Y/VmDHv1NrAcZEmEEQVxlCZUAAcwiJ6mT3jDzhW
vK4TIal4hHa6X/3OGJoMxo0XFknQ4WEPvLF9dxmubbu0eNZ0FIW5wPO1ppxQMu0ZqyjNYhdTEP4X
mdeW6OGxzvTp5I3uoUL3zuhrCLI2F2DtMZJpU1AM/T3xqtN5SofPoki0zcIxOeYNoH2/6dBubHyb
hwEBEw42qi4UXQZ2cZ2ihjWq6SLIvcRU4wArvI3b0/mEMUAa7XPDQr61wyw+ETay97Lwt+0Ru7Ws
EXN3qBWriPbpczFVxZ7NkfBqm8T1tH3vIw6Shkd8nGk8aJb9UQkJnaoPjLhjGivMesIC3vWQGAms
SFKVhaNv3Tl8tXoGRyhBEkhPzX2hMT2cxjrd5fGF6E2xtYAfBXA3Agdpg9Dja2RZTxohUVuzzhm2
XCjYEfAv6Ve4xk9pNe6SbLLkYFtsavIOZsgblVE+CmpFHLknhvYbLRwI7IsJeAfLEN3E2ls4acGo
d2f4HDfFsKR8uDe0wq7+RC5WiABhQzDSM8401K7JDXIlB6Zgc2e39DBS4jqTASCG592BCMPHrqN7
XDvazEaJfgwI1jlPJWqGdPEmfLC6aDmMTCD2UbLs5+6Cqwe3DzSUDWf+PwgHN6XBOaOC8Z9niO9S
PM6x9dyXHB0n3+RgX1sv2XS2SV/adLAiyLV4olPj7A1yUMBFzDNHxJjlkpbUNsyW31FWnhf7dnAQ
YMInvc8K+z318Z6RNA4AiptZzM5n3CXW2SdaJprTJ3fN9B0yxWVjRDpjNGrpZalNckKKva7r867S
62LjghPo1vK1Ty39YNsLvROKeB/61BaiK4K22t+NuR0evBw1MbwfTk3Cueeg726jUSBtsgboQK55
6jv3pljKr5m5/e7/kHQeu5Fj2Rb9IgL0ZkoT3ociQtKEkEnRe8+v78Vq4E2q8SorRZH3HrP32nI9
HZV6/AvTvMbGOCJ41yVnrK2/XPrxy+LLUsSvUp9/pDIGrt8mbwCCNsGMowgtZr4qRL6YjjWjhe++
bBdXoa5gkNF+8gprLivux4TGWgfrMsripc0AvVEgBiVyHMyjhCT4UEOSplw3vv4T+VSnEx10NyMx
KGBouDVnO18Qxrvg1g3qm2Zk77EJOEvibIj8fRD7SCCMZ6hFg1dVrHsKU1370N25Del9M8245gmV
ftbzWrb1VQ3I75roEGskNzilqAxljDA0aX+4GQZCscNtgiTcSf2MAIMkuIpwNLd6gSmotnZtIv0q
0fgmpcxMg3R4j8bqrBUKcPREeurc9OBwfAaNSf+XRPE6yfTHIHb3Ol/gfUw2V0zx3hk85fju5x7u
pOqIy1TBQveHCdg454Xy1g2hx9zEdOKxIpt+5FWkf+dHSvP3CFXwMpAmyB0FpdFRAou1wtLeQkso
tcK5lyizOs5f0vcsMBA59LEohMSMELPHY2YUWFOWEHhnrjOsu1J7mCcFv4PCRDCTiy+ggJE3qrQs
jTVgHiFQdkj0kbsVOapmlpTYebHRyRvrSp/yio/VTtH5RTxWlAHkSi8V8QidzEyl7lYZ3P5jvE/a
+GiyPNglmnwVwxbqQ5zknsYQh8CXYq+PmWZHSnDpfYadosz0jEG6g7M9cGejrNBaaueePMs0Bp0i
L5k5Jp2YNZHlTD3u77XEP+ud8MGKPMQ5UcBAkObbQE5rO3bilQWT6U0Z+gOCwPEAiEgsmUJ6WyUj
w465+FYqfCKb2I8bzVjQE6mKO5O9ythGyffSyGHq55a+ng0l3TJ8S2yJtSLz3WhtNXwMiTB8gLdJ
znqoH8zYQO9Qw64FS7pw6CZq6pFk2nZU14gSRlJuQ9mDhES5JjI9zqO0QjHDIaMBradzKmuIDL2/
SWHSL98peXjdXgjPGYTF5TdjOkOLkEWYiAiIwwsC7GEX8QFV5SQc/aol2FTNtxCAYsaKOVbl8tW0
NAdZVZ0KkusLwuw55rhYJEs4d1KIDCPtXchRaBfTm5ACguLWQtzLEC+Y/+QEtkqt8TzQ7qJSzJLO
DqzUXNdNtKqgIG8jFXdAGUKTGmU0Qd1yPUgZ4b7E5wIXo/wt3mt9BffuDU87CrwObkwuCHQ+yeAw
paqZZqW3pOKCICpwz6jCWKtd88PZ6/hWaHlyyqR5qMtbJBW3XpP3Yj+/cxyB48nFJ0HricxlqkUb
VaKYAkfEmkc08xWRTeF2LhLBKWZuR1H96VX8Bl2t/klKAaMD9e8sxak3CjX7mY7MAwSE02Fqu33v
5/eePSXXgzk6RWaFoFCmaMsCaydl4U1iOu6Zle9QRFUsfqtCmCi+Ue1OoQX4W4TdiHoPxiHG05r3
PM/hrRURHuWeUlMQ+q8uJPBWDD4Qo5YeCpmKIU7sNbra2b5irDu9OOtIAGGuA1opBcb5Cri1VFUy
4pP1S12QjdPlKhWMNTh4w/ajfLVya0T6TZIwVyazQsbhSdRGu0TYljIRCrj97a7FvVDN1j8limf8
kUK8jhFnr3zmtgISz1XdkjpURJsM6Q1nirYUIUj4h8iilUD1o5nTaVA6irbJ3OYlg5/GGNfzCACs
45BWrGmnRG23omv05ILBpyWh9zBJXLXFTDHYWAMCIiBDb4CA4GAP2cpx9Skd2T3VBbEFIibDBSTH
190WW1PQs7UYayRDqXHjzir9YatCFRUNBIpSNyobMTBXKJoU2qY0XaHFzuWzNMl/Gr5IrzAgAQqj
oWKay4+8/yxv8u6fuPih0zhSV9QGbpWEBpQ4N41WckAP0Eo+yym5VFyexjHJSP6ILN0Dw54g8kkp
bFK44kycO6QpOBT5fQ8Zhpypa54k1LCbisSLWOikdGMCYpNKpbhUjxY9+KIpWaiVo17+axckH+83
6QKsSPyvTFYfZWPcJng3EkZ6gm6YzskRxJpZ382S9l618moqGaEZNJOmNL3jHX82uak5ZYtnDfpI
Yk9zeYdUIbkmIx4nzb7G8Keo7ygZtfZsit+zeYj7c5KcVVwNVckcxvyAchh0SGn9SyC/6clOCYiq
PAzZKWFSauw7cSPoN786JZu53w36PZduKR0rKjXtrkg3IzygRXb14DqAVw3WfAU9WyUJK5t5n7IJ
e+orLB4Sj7lkU4GlI5tVp4wicHganSzYjZHdV8Wk9NuqboV+nDtPKa65Ab0BvVEjfiDktrH/2An0
Lhi+fgOHOoKo95j97YBNWO2ZNECmjG4NQ9DhTgRzWn32lOPZ9JOrEhK3d2V4I57TnA4LCXL+89Wn
ZrxHsHGTcGPNn/rAMk+/CcY+mfdoOJKRNJ+D3gJm7EAQtuvQPIzBrvL3c0SbAob6vVZvIkJ6HZnY
XFqrJPMmH/FHsxVBDsavcKhWlvKvTB4xEmMjObTMe8qLqO/l6kcsnob0L2d4VFSJp2enqfnr2kch
Xmf1FpR/sfrMNZ0DBF2XdGrzzzD4bvGb4exxBBSYyYwQi/UT7nJ74JUOPrTsW/TfZHnJXLJ99SFL
N8UvVjLDypjgBfXRR5GdsNWSEpmGF3puaaMNR67Ia6aRGJQzhpd4sGwJwG9wnNiCODCiA5pZfkqN
BRbpkSECNBK+MsrxUf/NhUeRbrViC8zbBvUXdvsk28T9Wm1vVXuYrMvCEU6OpvwgqbxSD3mwMgUn
3yXDiofZK692OOqc2rgH6IW3JurBaDNGGyXY5uqJfzPRdoZxJuevZ0LEIAC87uBacw2GtyIytnTL
IUddmGM8+ezoRCVpsJsYgiNGIr9imS18apzuIsN/wqMdKHqOyvh6kT1CNdljz17Jpg+2mSRZzAAN
MyeD3kOON6nGwqxlCqJ/oZagIuWVrj7G3rIjkF4SpVRopB6ySG8ZtltQRkY2ziy/4Qf4TsXHx0eA
CBm4X8AMGesYiEDALzirWJ6tZum9ld9Dio2zmJzT5JLWn4S9rkfjUBXbFshv5LVUaBO62+4cx/s+
OlUTMWhvaXDLND7SyImFH6uHh4zHoziE4xX3Lr9nrWKpfd9odWbH8rtYF27BVCKMiTCXbwFsG8KP
a/Kha6B45/waEM2Jxcmes28+EbgQWXWXyk8zvo/iX5b+SfJvwjrPiD/riSkbw4ZU+RPZTAJ6nJTr
NHyNVckVyzPhQo8YwhJGBm7wwcUpWbtq+jah2oRsc5LZJwkRG7tOIvbFZKAeMLdBXsvLOv2N1NIi
kRMq/Yp8436zB/EnZ4ddYKjkNHNx9uOEJwLatOh/WqfATpBID8PNzLdI/iJr2OMxsid2eRSiiL5i
lzBLnOOn0qH1FnC0YWmIhn/oSbxo/DVhSsajv0Pp5/gT8T/qannLS35Jy3fZcOa0/DMOQQdQuy1j
V0aRLsNoVvtfP4Ue/DCqP818N8UXhNy0epbTuZTeSMELxpfqf9U8i5AJ9Wi9ykHeF8ztcG3aCKAC
SqkCUHN+5XVnWOd00rfw0dQ1IEu8GMCbyofBzsmIlxGoCFLO2BCJyEcZAkjkPMoAFNDX6giux563
+Gtov9jBe8y2bEoC9UZaul0y7QZOy64HY0v+Y2asCuq1KAAgrC3zrVL2DVKKcH6ZuNdy3nrMY9hl
bIotoj6XjeFX1P6l7ERSiZen+u7JOGAKrMnotTl7TGB3ogGMcCTGqTUZFtza2EvoXnwCM0DlwZPK
GeIP7DYpc2PVhZHqatGSwGSBkf5XoQdhvVwoXn/qGdFnClPIUvSsguUGV3MAaVVrQL7yNalUSQLc
jBS8ZJz7NuUFL36FRAf/FIGUNV0jeZAUfL5dpVRLPL6qcQpqIZjn0Gg2GYaA0R9XvHaoRASvA3uT
oG4FwoB1v3fBZvPsKg3sr4bpX3xM8rQzB6L2KJ0K9v1Ap7jZFLfTy1WrvJKidUIEw4RhgA3ssfrj
BOFWRTRPLhmjeHz9Tabiccowy3ygK3mofY5JtnKKAF1z5cULQZieRxC5IASjvGYt4RpZBLmnwr2U
K6y2kzW5QCidPgKNj9iYvDaZEIMjIUmeGrru+SY0n4mZUZdwFQHACDSkL/eBuktfwv34y8kNb+94
mEB8DuwAs+7XivaGcRDj86B9KnzHRf87sUGgU3PAOngzFdOktqtp/pjU/RL2VSlbYQ43TPNASf4G
CUlzJfDfmWRv60MBBFfQ9PRctCIHaAkqY4TuOTTfcujoOC9EBq1ZLXlLsqMCuEhSqL04HtOYwMa0
4f9Hd6PSchAaEwIXoqqOHYUJDSF9IIb4UIxTwxMZrdvy3zHTdwURB1/K8nhbIjmsTN20nYHeh9Es
hXGBsdHCDSfIx4CE4RoJKwIdSinrt+4+TOixJlzEgtW4DNp0MNEHJbxaxLpZvFIa68Be+S3hcEzG
my9+i+oXhjXYShRuAa+E/wfj21Y4mn3GyGjSl/EcZSjJrbzgEV1MStJbm8uo8/mcowxgBnNwslYS
Cfc8lpElKSqI5qvAVcGKhKFO6sxs8VVfWcrZA4Kq+xCMJ8KV2Pa9yyh/I24cmhGGxE8t2omNcNS4
UxtkEURJ4ERGSJIyjIQfogbgUeJyXczDkciJCwhFfhKQbzEg81Bdvjl51WIVb0sGYDLqN00ngIYP
WOp2BQIIMSCKAIdKUmK0KdCJ9dFRMHLCAMJTXYo7MfM3fs92VXpv5G8Shzgo8VWo5Rpu+96XxLeE
BPdi4C2axjVaAn7WwdOD0YHlvStl0dHKWwAfG0eUY0grPSrXI7mOoTavezVZT0xoA5wLgqwezcy6
miUu53r4HbppL8ACGrixO+JuCP5dia3ptNmdTv1kRsPZRONVmMbaZz8ZjPPa6JNb0pdHORQwX0SX
yvdUuWc53ItbjLk33ZLWhtacWrk5eXIpHeEfOJkar9oGKFofux3rP202nMhHZCXm3pIzqebTQYrN
1TguI7UYoR0S8gydQVQ8Sn+4tSJYhghl9JxJj1Ds3ivZYFuaHZHFHwKAV0ZleIrars2Qea+pvCpJ
/BAT61Q36h1d5EklAKRIP+H+fWvzxlqE2yA9SfyTQmFP7OpeDhm8U5imIkpjaGhPWbUuOIr/xoSt
CE3AURWki8BaNJWaTbpr6+qzFuK/SjNPRPy9pbqrl/Wt0o1/jcmVHwxMweJj4E9bSUIiUunVV2ox
Reb4SBkDolLTkSwuZ/tgflRZTvf2JTHyzZBXQt2dpm2VFJui+oa0weBRddL4BHzdLvp/NaipZu9D
RbYgoHmzxcDS3OUpqonrZEEqxet1jzq2I+u0vcXyW0Ep0Rzq5B6pP5Bg7aogAKU59Np7zeeS4YEM
A0YH2n4uQKZFa7P8xCjBuuAzUE9N9ARXY0cshTERugMDNcFhC8dUZaRY4B9q+aybR2lnS2tJ/mA+
42bgvv3w1uf/ShtBGwt3TON4dS37QbUyXsR+l4vnWLmyW3X0cJ1l52jFvkF3lrFE+FeO13LglnKV
xBOVR9x88lVzEB/xW7kYZ+VjzKUtAZuflZMVXXSPydQ6aE58SljhYbkPLMoRlKL59PIARRPS/Z5S
ASuEraDFUIJHI29U4y3lAAbgYHfKA1q8xIA02Ur5esCUXTn8H6RNHS+SNn6WkrglCxTn4Z+SvMB9
t6QQmxtkB1BOw+rJXWnnoNj1s1kdyUl1w9opnRpn+G6wRe72I6eLiUXUBU2LBxdlnfSz4E0Rw/br
Kj0wcVJyL/YAzwzbOECp5kbunHxzeblCeGoZ4PkRrcNRQdop9ffS2ulsrGU0H9F00GD3oNW3c8Pr
W1f4lZl5Wy6xatwF30p/zSxopsZnwnERXZeRQcdbIZqbcXwM8173t5Z0Dj1UivqFit/U3+pxl4Uf
o3xX+2c10we+ZcJHpD/pj+oZ3OBmwv9COZ9LxwWJYpu0Mxs2+3i/bvzNV6F2WVLFkKTGu3EFmknf
m8WpVW9lCSNYJcpxOkMhc0X8GupqGs9Vue7F/dA/+dcSZTtp59y8mKKrNSttOnfmVnQRg/IhUKdn
u9iDnEXmwJoXJ99G4WFkS1mmjFZ/svmfoN0rGMnOY0KE9S/0n410C6M/ivVhYa9c8a5M2q2jlnoE
6u8AkdJ6UIfbVfWhQ0rT18KIEe1dNK+GK/De/5I/C7boFG/blZCfjeoY8HdxGLqld/5Mp4VBVPyL
uP+k4kNnMD6uWpdFMUGoBfucgiu7K38G9X1q/9XC2mix0Z+0cQcTY65WuRM4vOZdduy6vehfc+eR
aamjdIPXNp+lRnW1LaNd2/30FGpGeyMo2c7Rwpn9PVaPMokS1hfP3zMklNDXUdouv4p1shoQLsdv
4bQmf5oacm966VrIV5pNXcpe3k9IsS5e/UpzzfwyU7AaNucRgJnKcOXlpytIM9X/5f0auU1AsdhZ
L6mrnL6/NnS58ogcE0mSQA+51gm6wMyrYaMQN+xxbBALre9l1Il6gmqPu3Zd/vkErVQsjkLmI1H/
8qHlM5VAuWwb1wSDdiqepXSjwV5jHadnPVUZ/EeZbESmf4Sf+81xDF9587W8afk4eKQ8ukwTqNxZ
cDn8rxQlZfUp1/tI2TIbszX7F1U5jcl7rl7wsEfpcVDPZTHb+QRG+dwElxDbuyF4nux/BTU8eYZr
KQipyW2qbdmcwvbUobAciDTbT9atLUeWkpVdI2oE25sNJPT8GWgxaoFpe/Q7CP+idbJOjQ+C7zhY
Lm3xs/yAHxdRftZQgDQklmNzK/NLVW2JqWIZA7TOYmm5r+u3prrgdbPeUWP3FsfLthGeocuB68r9
kX6Rn/iELc9JuiskFneWPgr/KNfvSG7Q+4FASW0qF46iU5huOgBE5gPUP4SWZ4CJekkhcmtHJFze
LW9gqJizrVLa4srfhsKJpxBOX0u8dcxOD1yw/2XKB2Vx4qT3QPkD+dvfOkJpRDt9L5i1MrNq95G1
EhtM+14EcpRCOrr42g5gt23RU1MlE8/BXmm6+dGb1F9Dzhede69DwEbBTbFX6DuopzPAfDTXsbpn
Pq3QC6IoLfRt233LGZgSIueu3byf7C+x8pA20JzszGafsXibsvc+WfseRyty81XDgsotMi+hs0ya
v8Yr3ToEJIZiQ9BYuwKAmmWczbthOgjaSde2cPe6blfRRQ5kIMQHMbz5nAZtdzODdSmig2V5uDfS
vUSAk/ZUEgZcmzFfj9ZJC18hrHc0H703rOZiHxdrNP9Sf055Q0PtlYB2G8NdPh4tHnwh7MVmL9A3
x/FPMP/kwgJ+ey3KcRoUJ3BlevEXp3NyVfwNNsZFjsoPQObDmvLO0Q6kWiFoXmnIUWcTCm7DDS6B
eaVxWp4mwbPjJYi8oTwrbHf78TGBOLPWXzozcaq2tbUFaU+EK+e5vv598Lsrg22P/Lm8gXnWBM8Y
HkTp2MGApHrdQ9SoMVfuQMSfLvzUgcOF3q5E4ACoMAk7yXZA2nIuOqBQUb02PcEtUCwLmx7POLzK
+VlpW6s+ZYyULZs6xw6vDPgq2l5bKz5Z0LAtLl3DlfK3oYAdsm9ZBWm7LjmO4ABkp/9BSGVjgVjN
0N3tb9NVWbqeKaOblJBU4zx2m15hjL4VrGdirdL0EnPlQAohd+IAEsMWV6g6fNZBLsM6eiuYx4yN
LpJxsDiIUWDxJIoC8i/D2jPAPBicla1orza9dP1JoeAxXrpChQSfoV2p1UfbUs4ya18jOPn/NKSh
SjT7Z6cxhKWjmovObpdWVsjp09ZRclZMj2MxfTOoqDbBSsHNAdMIBYUGz4aOwwWbhOLsgo1VSvZ6
e08Lj4adJgY59ykdr/ARCFBgn8F7mX37PHLCXwr5Swr9k8kUrtN2YvRmTjcO+GFyRT5yZVubTxSM
IydGfmijC18m6vpMIS8peso3LSSWxDFn7raFs1c5S6nRGR/CvC/I593OxkGLTyV/tSnmdN6PXBQ+
B9bE7XGM+HxN9rYIPp2E6LVIO8/jmxHuhHQbQn1+Usd4teXxSmMSP4DlFdgMiyu1vbOYZgpIovFE
PcP0QkRQp+8QmFflLg83CacTJoXsJPDBaHwgLOIVSl94NaF8z6h35HwzKBt8JBS9lrzmZUyyFXqT
vtib42mwdiT5MARYIwrg5Yx4skbPB2rCqh5/jXFHhFaQV0hc3YGUH3YqTuvzj7j8A1TmKeT5DCHy
zEFVqbSz6bF4IUG39AMRmwkrUWWj8If4G/CM4viTp6Irs98R/X1GHhdyCQJc8Xy3e6U9d+A9dFQY
DS1W5flObf5T/J9RfrUyjXdk7tACso66ZeO5XZhSOMxtEWWVnO2Rj9T8DOlHBiaAOPiKJZcXekLw
y1WuQ9IYVnm1UiOPiAU9j52w/zKHl0i5qiyDMjYnqnrjk4Ejv4a5Sh4MXfnGEI/j38hpHn41412Y
j0b8IhXA1bL7UsTNn0FzNUl3AG3qMs/zpmonZ0dZmuxwOOv5O8elpu6WD173P8SO8Yf+uXxQXYv/
wNGQ2cZ4VpebVydtWiX/Iu1fVnhIBYjLN1X77JOlhqzE0ySCRdtpmLtJk5s3yrRJ8/3ssF/2j7QJ
hLOxzG+RMLwCp+fas7NgzcQTAjKIrvMSAh7KR8SGlOmpJ4PCXlMNuiljbo4RZRsrrwUpprHE6aLz
0lsZjN9pEmLAEKL5GqajWd5HftljfzTHg9ldlHjfqRsmVB36E6LM+LLaAc0SkRASyjZ+NosG2v+b
+isBDbSwG7naatdauCTiqUw3ywNUFx7qNqhIxek/rP6qbfka5Xxn9HzmXbptun/L6FToPpL5p1PZ
Bo8fLJhw155oe1T5UQo35Ap4lHgr3dShgsaOtFwOinIb1Zuu7RP9XZXfZOq0Pv9o6/dq+IyF7dxx
YEJCjs/NcOLApcZVaFFkuPxb8DHddPGDW2jdLdx0ZK/ZhLr5l54uHq90Q8LLbkSdaIQvkYWpywSX
QXt+nnewfXuCdJotM2gHApzgZi6XxnIATdF5SP+rkLHE8oIGKWp/nkD3F1PvbdilyuyyNaqKpxRs
23QPW3wWTrB67U54C1ahx/GiU5N2wjsNL70ykToutEHgS6Z1SvH1VddS+VXZAaTsCSaJER/CZ9m6
q8VJLiY7Jlip/C7VSzJTUb+QOOcDPBVPyxnrbSPzuxZ5dZ9jvKt+dLvFtbMVDRq8faNRKuFKEJV/
jBIHcaTc6+wYiYJV/Mu0f0VwsubMLh2aNZxAXOVW8M8If3Xi5/Cd9bu0ZJB/jeprlRwey5b0GLSb
WrlqOGqS9DxRD3XTIepPVviLEkD8VrkhZmll5WxkGGZwSagNnYTbmR+zAqu3OLBKbFJkFme9WY+U
pHP6UgNylr4bENacom1xo3yoLPAGHCoGKMf6rojvXFG5Tjk6btRmneovgEC2INyWWwbNQJNtNTp6
lgePXsWFgyZcZJQtjCdBPAzV9+K9i5kMjix1SvWmjspWTf9V1iUZfursppuUCUffwrS9ZrjMUf6l
EL0gesRC0Pi4UIEpTEFqfIE2VxX+ksnOb1wQlTjeIWvZ8rwywiMGL69AuRbex2Ara+DALj4lnMx0
1uRFEpmi4u1iIwFSAcvCSo/RvO2ZVrXdMStfuoVOHT0vKHUbVaedqHCy5Q9oMutZASemXUnusfGd
++l3Uj269tOEBQXwN9gryt+Q/6FV6lkuUsdqyu/SsGXpjqh6gncJZz4O2U71T/V0T5pvrXpvuucg
PfiFKMFuBoZWHyRlFy25LoBkaO7ZHajiJUKbUD3zDtPS9IjaKy0Q9HA7G0RPy55ZuZ3Lw2DsfPkL
BiamHlSjh9qlSFN+Oo/3OH7An+S24MxQrnIIokYSbJbGcJ4AlDb/5P6A15OF/9+Q7WmMO31hKCeu
VSPUGn6j2vSUrrCT4ZfuyplJ2EnsX0F/kp/nxvJzof0GG31tWVs5uqqoTorgjtHUCWhPnNAV+RdG
CwymHarnni+W+4S1WALDlp0Ofw1+HVLopTPTOuN7Lj4C4TJIV/InlvzOlDIfO67dMzOW5nWGQ8Zf
RDfpJVRW0oAC/1s3wXa6hMll34nO9/CaRyZUSQFc6pag4VmaNQXyeRt2TtGq68z+k4Zdwrni84md
uv5p8nYUekbE4tP0UXvkD4G1RXqgKUAGx7V8nfQzbT5Fsjv5NEb8iRXbwCp6y9SjtYnLo8FwkTIY
wYWOyJSlTMxYqzpSwRT+Phl/+S7z8U1gQEd/rRmXSXGFPxO6yUcWrady02jbtAHEzxSiO1QyCeTu
/JeZGzYRtXLkS5DkXS2SUHHmDOBUmDBoSHSsdF+lxjtb/cjD3jDvXXgzyyP8t7pck0rJ/OO9ZtQK
bHtp5YSMXlZ7N9lkDWQzjXv+sD5YBfpmoperKEGDv465dNSbHsEADLePDGxgABl70BtGeeoYSUrb
MrgieEYmC8k1+yibi67gBLINJ6iO1lUgpL5bCxOzfVZeUOEO//3hGL7GZ5C9xdMxzH6q4bQUyVoQ
oake0GUm4M8f2rBOWAGH+c3igtFA6SxVPltyKIKtsR6mDZhFr+aQsZl6GLENuM4Jfc5ZHpOwU7N1
ZJ4iIAr9pq0/5Qg5y0uVvapfN9bja3ay6syJEnpQgMwrXaRbEqsOxJilXM5ZaaTfw0bXzmwxC91D
l6yQ0vGmp6vlmbOwiMwbZhYnFHuK9sqeNnlw1/t/LX9X7g1HRs3GECDUuURLvO8vi/85wHumDw8x
2XasZSZb/+wMx2yRzLzL4jcle6/aRbfhDi2TLZs5PNvb5W0W5H2965/CJ6e5lm5a6aw0FJnKGvU0
R/K6LdABHpaxpiEjXlyZzXZO76H0Qa0gTRs52k/FIe8u6JZY3T56h1ax/u60H1NhUMKuZFlgoF4c
yYJWrst/WGR/EM9EFJ2E4m5YB/bFC2BJuY7iGY05T4SRy3LKtisUy8iuPsloJ0Lqk2twNPaZtYWN
GbL/+VpIoFsoXUup6pILg3tqciIulky8qSp5HA8GyoWBsnS8YDaMhPM0MY9bT9mhXCOnAhJpXpcR
UpW8M6zTlWNpHQvpQ8o//GPB5KC+pqGxklBGNvNnzD5Wqt/M5CVYZ6Ndy9Ox7vciTg4q5AGNTwTi
jRw9PpU0PMbl76RGPMGnwqgkbb4rrJwW01qrPug2aHVurE9uKZSKL37terBferz0NGyi1VS9ls4Z
ZgchawzyOwctGWZCeYuujGMVRByC0hFE2SZjlCCkX3H+5cuoZzDmdPTBxg7sIV/cph+vXNf8YcvN
Wa90rzceNDv4f6FZkUedFKSniOfleNTaTVhcS3P2kmBlWI9kPqP3aSU3kTc6NusF/bdaKJTJvymB
ndcdlqmLFu66ZRngH7Poo+lslmYitY7wVfM/J9WHmX0iTmYduS+qcxZ+L7mGY3zMGdAYwVuDwl01
fiApFcJZZ7UXskehUhHhsMm3yP0aWVnir3Oa6tX4e4hHrh+c+2S13An6vM2YDc0d2Qgc6Mo/X3uP
/JfePSx9W8mbNiX6lOpoN5bfc/cpCIh/ucjD/2bZJDCE4qfm30MM58t0IJFeSyuvqPeg2tXBnVEz
CWF7+kPPXGSqX0jAbJOAT4N9eSly8XDbZkPkjuOduXyR7TtmENXaJ39Mq1jP895EHP2nSsq3+FAd
4iqdtC4cA2d1T6XrM/cwskVy8bfsFLqRctB6iNNLF2sgiOSvgWc5WtX3EIJ9Kx9bq7u0JVxP1Dbp
m8DnimgXDJjXCeu2Rp35LzGXja5saznfDVQJAgmdOOD15I8XguNAGCQhbelKr9wIo/OzR4NfrTBH
0XIs79ukfsrlPWtORf5rkUPY0bllyV0UP0BoOb525UUbEf3IAX/h/NYml+Qez1dj5ApnzrlZYFwl
a4Kl50HCgMYtYJrPf76U2YYwJkG2zrlHmh16DXkZbyJcLOO1Kj26ZVAkopnuXyi7KAvORniLRJyE
WzwQXppfQ/cbjPtQCCxmsQBwxKdeLZ4MFE/jmHqqAr24sBxNlUGDgdUFLOuM4YXBEF2ubu1T+u1a
pxwfMBQC5piOksJZw8817oPiY/kSC/EkWozw6DUbRqbJ9Ko59prgpPrbpeVemgSuCV5E7nwGOTDb
UUJiNrJ96cOqtlC/Yt9ylh9AZiqqs24eFlH49IitTT/dkSrbSkliB4cGEt8tfUGWreErS4ZXmgcS
S+CX+qy3zzpXVSF/K8kPY3tD3lf5MdM2IUZHUe7d5W7oZYCv4XaSbiPzBtPLAdq+csKPIWV9Nl7n
yM0N6a5nUdSWOHIyPnQqNEPf6NO21B89gKOex59kV6V9KrDcmhWoYVP+W56Eobwpw4OAivor0hs7
HbiihSMtISeVIG3Z+8ivRNgznHz+jRE2r+vkF7YAoVgyaDyC30AhDxawQPo+5weeW8zmqJPZANgD
AsuDMbwTeB9OKyoLHQKYvpaGE1Hg+B5R8Rk2vje2+2gVk1ONybddjcJu2k0CaoayhqyHcwGjkBpd
+fVKaPga2gd28TPiy1x8D6yrX99ZMrg6yuV+Q36yfzSPVuM13aE1frPofXyryFYNrua0gWLM0qlE
mUAYnLofH7nDIExkAIsQp1lTKcEUtNgHzfVn1t7H6X8snddu41i2hp+IAHO4lShROdqy5RvCZVvM
OfPp59t9DjADDBo9VbZE7r3WH998Rjh6OBekBDJvvyav2gwc7OJ7R1wosL3Cou2r+2dZWDOpPjAe
sr3Xo1ex/JcPLL4T8MKIS/lYyVtD+PWOIYs8uZ9LhUU6Zd2xgrNveva+n+gUmR71/C1pz858ocr3
+53q/9NKXCEL0D/jQ6Wpq38IPsf3P4GHNRPmDUnKqrhH/S4e3bb6LfEYIXHnBq11RAJ0VztI6zmq
dEHmvXcUgHI3+xmj5rpjgPf3fnxFcSc4HytZ054xrUwPvRs1xpn+NmbvVfTSoIbR/js8IZTLAkFz
JNW85izfdagS0WHckJgta+XQYdtWrhPBbtEqXevceW8FoRWWNq9MYDOZWEUl/8pLajZ1xr1vhQtm
uKotb1aO2ADzcNeozI0BftWbbYBEy4s2RjfbMSwhgU5IfbWXkmv5v+2aOyJ5UcvBCuG4JA+DzG3s
8Ryqv5VFNjC0z9HpIQ6+55BpiqNrygq3J+g18J8K+QlGSYULHR4OgKU24fR+D/wrI8Nsw2PgmMKO
224VmGla5KXyVYdvznDk54biA1gGT7yP69odk4hKhRjJC7sZL0dHUkuwS9p9gpousY+ciTK+dho2
IQx+VOQ9hcnRVZ4aqwF488ZkK0FJaiSQsXasC5hPqojxMVraRwcTEQm9Cqg7ogv+AylmxYB2wKay
hthkvpGP4cNm9VRtjtuUtI+cwKCdolx11k7d/5Kqf/XMNXkY3GEddweZ3Zf7O1pzoRj/7TLgXwbh
MXl8SvqLEGj7bUuO/rYyH0RagtuSyDZ+pP7H1LPDvxzpU0o/82plRMguNqNMi5HHyLzB+NogXpq2
htetJeTniDGwb/AKfHxz6Bp/qADhzKn5xOzVCRvVhPuLNPYNkiS9/qDo3UW9Z0yfYi/EmejUZ7F3
VvW/5pVwghhAWuRGE7tzphVSI6gHQqK4KdU+rf8M/wQWVZAKlJ91cXWLu9YeuNwat7Ju0G8Kyd2I
eFeYWIEfAKosykSl4EetSNgM+rUyEhWJHn8Qdj5ES62G5K//8eVv29mHmoLJ7V9unvhk2GEoGhQO
YFfIf0D94nmlOu8jirSQ20AkGqg7Qk5cHCzqRxatde1cdkc/4E9EmuoXHxEe+rwviAFgHJe5xUIm
QAUIssA6Ox10c6epe7sGUvcQxenoZXG6gyRq2d2M3ukmhun+gaEiNuLvHT2q9en035HxO1TI/ozf
jhmLNJglNWUcJVj7lhI7sjdtbCz/kqen0K0rEEqGK2KDeiTshrw4PtqOViIwNgtOx+87FMl37Eyt
dZj6NTS9glUP/Vk3n8zwxndqz1ByjEaxk7tNe0wnbVE9c06skW5eUvnW1fRnoohJQVmr7lKz9ROr
7So2RGz6XWdnP7sAZvYMeSFpFC1SqGFEv0blZT1fBBcWv7XSS6u+54BiBVyfC5xjEghNwrgxpasY
lDVWuKWTkKxuJLUVr6oxLgMFkHTfyKfijTkoQVQi35seYqXcDNJTCWGQ2R9yEjzERRUXHIxPs3C7
EuNAToliP61iTuq0YgJJyRlG2VuuwmADrk4WV6hsmKfEt1Fq1z5sONsD1g92J6GFtdFUQjjTvMkf
RNkiFTjukH6lHCQLH2+aRozXcjI2zRu59o6+BuB2jH3L8B1dLPx6s3F0GPgqvOLmsJPmBcPZ0qr2
gCsmPwuumCX6UwY7XWSZsGH400kpLuJ5T8npyKq3ii+/GMi54SUofZ4ljy8/uIt7WehN4K7UaSu+
/M7/aEhBiwo22XAAoSAEAWTH2asyK3vI12gB6jDtcFWbzlOeD1p5q6Q36knUbufnTw4FTfPU6DHD
bVBuwEfpyg4QZhkuC+y0bcmI6xfYaZ9kI7DsIQAFzBSuFxy0WnnBjuca6V5MXWFnLIkFBGGAxuLt
JKj8PxE2fcFYk/jFC4JuqP1z0F3i9jPyZKMT+ixHDvC4tCn12cuTxtObDEJWkHoIWuGAcrJ8KO+c
E1dtaQzgKhBbltkR7n7AmAQwVkrm3gdDdZiZRoLdXQ544G9YEDgzaEhJQRl9U9eWpwb70niTY3QP
31Xt+Qw7LQgofiwRxMnW0JLLTzqceGxAFCVr+2XjBlKLX1O5VvORyCbdYKboU1eIUlOV7wgVdEVX
YOoB21E7jzRMJ7imgjQmz5+2t1WdXWp9N4Ppkjkv3npWB9RKFi9ub9/b5BVwLUAdGJcgvbQ6mCsa
VbxMofVVYdHXMKQ40z8hixq6Facz+/O6kHY+Iy/PZBmc52wTTffRuU/IEsMeKo194JJwBGBXRZj3
mpcOJ8J+Uh41Rd51/VM8terdKJGGgKQRyLpQkQcac7qNxVsFLCbbZEIkvOVx7o6XOoQd8vc9mFkP
QpxbFsKUDqzskvpfBrDjYIDfg5paO/rvsm5HWKyDsTj/o8oe+9RG8e/iMBU/qPstNzWEjryUlRmW
zgEyRBmFuiqD4+Ys5c3WC1KNvlUQeak4/8MEPYMeqsuc9Ca3WdrxZUoeunKeYJmFnSS0Xy3ZCFJ4
4cKZw3ETaF+KhLO1/mr8tSairu4NCo+IABx5uEfCTwDdb6ORANla0nnM6kP6UVQv6A5bl6nHkL6a
jGMIs1+rH7zEm8o5deZnjThjShnnAtTjvCKTzQ8ZT7xx0QqtAYqEl2Qyw/8L828IiEbfMD1IPpQS
h0sqb5tx3/BDKMuOmfi7EpCdtdcCli761VklBuYF4CfdvFbDD28y9afYqlVKIf+j1t4762r4uScT
zVJirKupIK7nFBh4cHETEuKDsQuuzsrgHY6NRZwLahU0ugQFuCEBoxR1rGoXoLP1BuejjlkSGoJi
ue2ajWXwSSZfDJHRvJnDS2EcgwwyiqdDY6Jx5s61yuYnQJBt8w0mcUlE4a+/CtZRvvW/DaGl3Ldg
y3ycZOQL2YtsSeAlTwl9sRXwG/ruRjSwdFK2LVH+2/hRtAJmm9jeFIZgWLEGZcUCkBJp4idn4EKa
H0SxqADmF7LpZmrSexKReMmh9Gc3F5jbPpnY71mRFTlexkyHI6Oh1B3t7kFqPNk9JqdRqiis0M7K
mKSVAgDYVNLS4S2Oy0M+ozX5UUNSwddSfYpxhEjcnOl4MzA7lEW9+PmrmwvELH/WM8UB0hePyTkm
ONOSe4jwyka9YXY7cVqr8ZrraKErSwlTCQ5156URNUTUJcN6QMOW4/8W8rtAh5R6YrKq105BCK/O
TcBPJ4dLhUshxqJUHCzyx9vrkNOU1KwnFSSacMi/3Hpm/apZB56WX8RREIZH8hzrJVIbZ91PO5UQ
i/CqRhTonATEhsdC6GNQRm4UguVdexVlHrgjcezZ5PbTvrI+GyBgMya4Jt05aLTt/OHkKBL48pE0
+bcQJbJwfeRH1b6aZDSnN7XOl51ySyzRMIL+BNH8oJV7Aj2XLELhWfdqNOcbtT3wK7GprDr1mHEE
NsyTavrS0m+fWI3fiitNfA8M4UvMbFP5qSh8mBnBK67CiF6cxbnRFnenOogPtkw868nzJq6AtLtm
8rVVT2U9uJY9b8Oy2FqzvEpmh+iQmnevWA/cXYvXnFDvmRMCUOkMTSgChehU/51W4zpGA4qDdP6r
UZFZxrYJPgPtrUbwnLQdcuSnrH0hOvvvowNXQvHqyGSWTlv2Nq34rjCnkGAhgUxHPjQe2NJofUzt
NcJkVGRvlrnMPV698r3r/yQEQpPGuERTS/kYVt0qAXzDS0J2FnTpuSzlxWjedHCN0jkPABnVRxy8
8o5zHx0JZ3Q2PnJe9pQszLHGJDojdVc2db6q7Pei2SnxNexfGq74ImjJlCC5h7qadhOzatA1uqw0
Cq+X/JWTSfriyFKFOL89VAPalRlPRw5bVnh5d+ivBe+9uB8lmxQ9F7oGSLxZEf6hLLpX1axNeUOi
mc0y1y3D+L3Kf83wLUg/J5wKM/hRP7zFI7E+05XxwflT5C95OtXoFMp38oFQC25swl1feuBFn519
/cXSo90D60pSD2aPUzPdiuRKMKXejW4HGxqhL+8beV2ZYAqLX4PpjqqaKX9wASjSDriPw2INGYct
d2+7FUFjvMSsm8m8I1CjkL+ohfLje9qcNYh3bMuYXdjOZIRYdzqLFozZRryl5lqD8kclj1A1oRSC
X73DBuuMn4aKIwEKTDxek23sdLLNTDvg30VxITbelpk0F1JIA81EuDQmGTE1eVZnMLjBf6thocun
Lh0FZuWY6KDEtnDBxbYo57PfrJBiCrmQRGFbSCYMqaFXcYJZ/pdsuqjaqTTF7oFIgzWD2nty8ET9
LyqH+Lcer2IgHjMAxLoHekhwAT/hYp2/cvk+m2TjrEomphklw8lB+mDuA/i1Sv+t5ouVP3LMj5VM
dTAvfc8JSOkRSgTSbCErgqVNiCopWkcVN5ON7oKvRWJdxenoe2oGlLRHOVmrOwt3FMxC92s3T0h/
B+M7TTIb4P+GAoRvmzPnSFDVoq0O0z8wW4uUf7/+qLEm6DQmIlczqZSRRQkSZJpYIs3mFfIbzw0c
kOQsg3lLBhUWOLQxXK7deMEWmt60DkcH6k60gaTdLgbu+sCCEDaeNfStOAT7CnMZYmxzxz0TxFtH
fczuvFari4/pSESaTdVPVf6o2YbWJbpDSAZEZCTx4x177Yg1kNuNdwUpKMIftdyyCMbZpm1+ZmyU
PeQtWYDaj4Mb2ay/huIWRBuj2NhusGp0tqBFjmh3nWzzEWHRBNDz32lG7zbse7OSMOtFO6g4QtPZ
PxmGlLfKPkf6JVipI9DIWq6/FQJe0uY/ItUodqYrLTuYghUdsyQR1eDU/LErcsjAD6gHXpKYh1ln
QagZ0huGHNzJ4KojM8nWQFaVFTsZS3BybJpLouyG4UAYMHlJ7yTjHP3oOnKsVuXSYmGxGdAdXIQz
RK6C3LXDEAaJroB3H2Y64Id3bPyLFDY/bPHiQkOsKZaS9KWVrdN1xt/756woZg6eYhFiC4rzjeYZ
K53uhfjQSGtaDinagN8n4yUEwAMyghCVO5hHji3YssJeFeHzoQI/s5+w7bXRoyo/svQT3DCXNmLZ
VVZcfCZ+X1AZShp4xuCaTGYXkvZ6CFGhXx4YLtL6593E95mvwE4H9rDvfvjOtJdDpNu0Us9TQFDX
Rur+Gki82PjiN1kRLuUeoMXvdnADfHFD61O1N+USXjFdyR+gGIa0qcMXWTf0qdBUdA/5PqrIk0Ny
lF+0e8uI6cGAMu1emZeOwZtPhJr07XjL9BWHGqDRepQ3RbuR6yuxcaRrvk2AH2JWdNQj+bzLpLkj
GuFuNPFdkZsrvxvaBfCPnjRqGhNyeQlPlkMUROH3d84OvtLNH7ZXkKlwXKXAZdEpeLVQtNTx8KVg
JEPTkE6fWbfunUcYP8Lw1Zp3abjl/oGqdak5T560rox9qR66DPsl4xcZSDXQu8nG2cHpSPA7+qpU
DhHWVO61YUPDdZlcTP2syrehITXoUoYvzTkAbhXVTgQd/6sqj9gujHUbxlgXjlaNt3bGyV1uLfvW
zg2ucmPpp6epv5EuYtsfpXXQSPmD8IRWwmI5P0rzzRk3qNsM480A5DLKvTF8TwD3lXqxsp34xZnH
hvwqpHwk+Jb6qdYAFW5UKQHI/6pQqT1qMYcCCXIS4CWWOMNtVK7dw87fpPa7X9WrDMg06SeUlJjE
2LR1ntOIwNZkJhZOP870IJCdu55anu1g0Q2ekxzhqKmwo52DhZ57WkyMCYsZcMtQAlKcx3SDRoqn
3IguAo2fCQdg+NPCk9pN2K5qejqftr5X1bMT4QjYaUTEgHC2N+JjAXnvMejErL7xObgSfDQT/t/c
ntPoVyXmqZdeTr9BKC000TmAjT38+hkIs/E1AvejBdRH0ma4KHzjy+mfytHQqUSgr4h4waNMWiuS
FukrycVbspx5q5k2XWA5pAxuWKwEdd/h6UJCFUuvlOkAbHZpOb/FqinqZaeTznwsZUnMLihKVQ4M
EYu3nsLvApoVZbsbEJI2JO+a/QlEEikf0XOiyEhaB8V7TBp6/DMQ/+NoG9yJK0xyJJD+odJo1rTK
IRUzPsGu0IU1DrNpeKQEjDLOAt14Ux8RovLCjIRv6EiiuMFN+cT/IlNjqJjItrHz9MvveP6N5z/e
P9dp9gHQp9ptgHqXCnfymmZnMQLgIxWh7elGYJ68QumXbBx7rOVsxfB1CSG9tBCny5DpOhBiUsVf
kr+CJHGrpm9VzZFZoHtOz1G3LYxDRQCL459m7cqPpxwtJPJoDqhnkWHUlcE5COa3hKABiTCpk4WZ
4EILBQ5UPWgJRa727dj/hp6xGfNMsSITN7PJJFjM/REpZm8885arWn6QFkUZ3kaLQnF3Kao31EdC
BJAq7nMP+by+rTaxB83eHi2tvjTKO48LzH6s7YSI33BOF6W8lPJZTr8gkRCfSxzZVrIfgO9r6TXJ
TD8S1kguFgWdcWW/WdKWbE8c0ZiN94Nmo4zuERj/6MZuSK5jsaQiSNcQPmO0Govv9JgyN/vLlliH
9CaOgCn+6P1jY3469dZwMEO6urIiwAZMnN8try/Vm63/AnAkHD0dTxHqFhSlSyPdsSoIB5oHxe08
+de9iJRAOuDcIj1WqkYGzjbBb1DwGAEIkNMtpWCVM2m9RuZZWxb9Yo3oOHvpxUV9+Ry1zh6p5BRd
QfAWmsKe5FyT6K9J91q0CgoPhiUoHhkC/3nkQK+YjkF8kabSLxCAaFs/PnRDXmNrxtmrG2eSfOhq
9mY89C3SN8TpiExcKIZYheRW+3VQA1rKt5yhTxtRmg1rAiFp08VoTXSigqy6fyCs4CZ8QxvpatqX
Q4sJvX0AcY3xb4j4gjPQYmktJowpOUA4ud2vjDRQwBjTj8XX1FEeT0h4yTib8JGD7bt40pM1M5BH
q2sLDCAwT64PHOgNhDhhorCYKNBDlTLs97r/dvLfBFzeAB9dpdPMOYDWud2WbJ5BuZ2GV6eTj44K
gIyX5Eo8V8hEwWBBDxoxlR/Cs6QTii+3YJFB7Q3qNiLe0r4m6j/FvpgZvmLi9O0aBNjvmTpAr5VT
IH849auzF91m2gzjgXCdRKZB7ti7PezFTRZfLTNdT6CBnG9kDMg5HQz4yV2A/VDxDE/VXtEvpJqg
bnT/PDMspnf6ctCjAcCt7X6Vth/C5xJkKPwD8IHjyE8NMjRLCOFOgwtl1Gx7a59SNBrf4uCzH+AI
zJVGxBiftR8c2gFxSrgC/8bmsmLwZ/qgdl3ipBr2tfmfLcTnYIIAA76/57DNyKa4BvjM0Y4cne2w
QaiXxiuJT8+/JDzr8jEePlgC7WIlmQRwgAqCuRQTm0a6tcw1aipE1aAWmkIsOVeh1D1A1pdmtaFS
B0vjHp6vx5icsA4RNdwidghqTrBCcelhtg9du09hR41nwo0QyvtxugiJY8wdF7aSm2QvaPiw3ZF7
T+IFuGqRb1UEzh0JLuy6kYPFhkjMHCk6apra2svWphnXY5wLfTKhau28bei9D74nJBWRdORKSbMP
NboBwCOLZ7vErZgx7yyi6m63CAjJWG40vvsNC3Y6fmbRuZRuXfjs01PMu9HMBxCOZjNsGt0T+0GR
uii9+uqoLtG0516u/dmsMkX73Q7wkfU+JY+IKb7ZmL26Mpuj1fHLVWtf2nN2Q5HzbKaeI68/CT1e
SIDyPJPg7Isw2IaE7iurYXgMwF1Dj1wjOIssC808OSaxcLuEvDyCNCdKdi31mcIhGpyAI9kDBRd1
ufhopy+1+dTXjodQSohWyOYH6ERjBUQeK/vJ2PU1+kWTBm/+euy08Mpgo9eaLXuuAsyXm2DYAX9Y
0gmvMSAXjxxJFXFDlDhyqvZQP/BgEXRYt6iJ14l2ajoisTi4vPnBXSSGHxN0ukCkKNchpMAfgxcu
5eIj3vL/qt3wt8yNpeHDuCIgw1LjIP1p3cwQJsdfYWIi8j87Tv0l6j7S/ofMQMwDARAi7xm6ykam
nbf9itv3caberD767Y45vr6Slz1w2Q2wKYwNJeR/sniFGmo8jkVP9QLQ25EdLMg+As4bBjck7qRU
vMcu3APSyP6Sm/hWpU1EZTUIGDtRfGdoJOc0xr9oP1r29OFNbMBDf9GsC4ZAUfISerrx16a7FGxF
YaMQe3WGBQoyjagRf4LARdaS+49Q4YSYdyFnHN6i9qvChqt5IwZ57l5+jRB4MttM/WpU+eVYuAoi
6i9huZrHVSBY7gVv4IqayUiwH/qdeg+h8ejTn6piKA9PPOaDwjTbj4uxodas/QrQx8gEyP7Kxobd
aarZ1Aa3czaMCWPzjnOS45kXABEZ+XUudXthCU/O14iNsuwqL7UP/IlohxQCKQGy7G+7PTq6kDH5
7qRd2HBkGEQ8V8waAhQMwoPDQyBGQ1Id3brmkiB+JALG7YsbOYIkkJyy7j5+tRR7aZ4e3xga1GbL
+1wVT4nlsq//VfFB8FM2wgIS9BcMBlm45/kSu7XanRLTAizi4/L/on90mwgJljRxfZTXUY9pOQmX
EoLw7mIPLywKEiKNePKoe34PLE/4KefmSyVHiCBS6riWNnpvhqbGfPVavkgtIg/YhYQLgGE3ThCm
3FSbA4gI4SZ6CgHXtxllS3K1M+ccJhTSPUem7qaM0TbgBUw/BOqQQxbzSRgxZtTA1Soi8YYODvFH
5nHg4qrugMc4+dPog3qdxeAk3GNYFbhrItxWyrPm9mpy1pDgqhuEOZFUFWAuFyOnoMCQQOrlLsYW
rPbAKre4elfVd6k6KPZ+RnOpqS5jVZZ+5UzcM09/ZtxKSKAif8I3m+ZGdhicZTfldmIQRWRQfsHw
G9tuo3SbwtkDi+VIpMBS+1+tAjowKBKCG5sVkBQxZoflKSpZARQdM3CNNZa1vHvQ+d1kS5tnpkpo
SCx5NMxnZn+X41cOcbaAi2jAjycaBC00IbDEGt8Jp2dGhTpepOEoTnmOPGEWLriGpukAv8UMQ0wS
vT7qOh45U3acOY3+h2lTeGZGVXfrazT+dcgkeV2JPIrKO2f0UmssvGwOc9UNmwbGv2x+ibcEFWli
/xk0t9HGitGsW9qk/qCXrpnYB1zmy2TYh/WeOWFqkSn1gHfgWSLsdRK5eivflZjdAMZT5Sq29ETn
vCPcKgKNDxARlFOyCkQsMmoO/B9L/rFASMSX2j/4EZkY/X/cyvA0U7v7bvAeeiOiE2AVvwNA2cTm
ni5RnkUEqOwluJw0B/KvvvImRxcDEbiyZV4eMA6ijiJe3jwUEZzPTcw5MYjOmxB66h8j2XkNlYf6
Tmd/RcWPqJOAvdhFzmJ4gEcVIk+GlZH+4eJCmHyrrOfoJ3Jw9nHQVCd0KDLWI4TaeeHN9h5ac+h3
ISY3IS6SaPnZiKWM2QsEATMiq/E+j0mIPQP9w3LlHlRBJ7uUoz6bz4JAEg05uboMnU+pxjhBLIOM
ytEYEUOOIc8FdQEyj/8ltt46Euai31D559ukp6/jdUNQPWy/KxANNTp146cUgNIygyBrHuDFnxyl
QpbMk4o1UhxxkrV6mHQMtPwjEVoXPWIqIkxQt9C4m+ZZ/5BxByjaPiNEKiYNqCxvIc9mfMTJXUnY
WLZtvXcqkzCpbpVNnq27VXwxoz14ItnJi2FtLYGX+LlgX+9jfo/5rdVQXtLINViZq8ciuHQbBScT
wGz5zfBoIN+w1p31FhOiA0xA5eCCfAfGD1JxWppmb1L2mg0272xFyguhFAuNo3ssPChPEV8Q/edN
nvGuHoZp68waoidiRq4djBvLBSj2qu92sahfMDmjL7Z0kc1PH+LfOUMKUJhC1+rAcTbJSyj6NjuZ
Mpz8vOd8CwzEbrRyk/jH5v0fF2G5lkVF+LQMBnBuYmhKz29OOjcrS5tINXSV8iTFwBRKtsp0goqA
8rAwowzh0XivHWmTDhQFzYcYEXfEBUe0W7hgTw7CW9tgjabJQFUPenFm1SLWjotURcN7llEH0T0q
/YpHTIfbh6osew5Yo1vSHh6D0/jhWorxEUIC7HTPXAG4Gj+T4a9L0jko317ExKulEBPZTRZAL+fv
UN9lIL4QYeWNmK9AYoZJfnnc5fIcOOfEf2/CfwXNxKa9Puk9XgEAKuOSg7IkJWUI/CzdzH/Hnwaz
m7o3UKM2dAA07KwVCnC2e+x9lXYw+NJw05YeXqLJQ7bdjf/EwdpS6xBW51zC9UFnRc6ISEMy2bfh
Ac+tSapAWf0m2qPCfvwwh4/KQrdN6IY2P30oMyP/1Sy4aXV2T2qrLKzpSyyqpWWsa/XqyDvwDctL
tvAd7VJfl469ZC41xu04PkVsW5qwIyIpt9fsAIieeOEeQ/7w8VhmJqubwl+rpeuQpASJWVfdhMOK
Ps/YpDaY2S1vv1TLIliMX9Hn8F0PsosrcGQKYrcfzQxZCcHe7S5nMaHygz+Uu/udxw1+ScR5acPT
UD4J5+Gt81ky0aIgRetuINcLljwOCIMUL36VhgmjBV+1eBVsQmrGr/8Q0eweS5Rx/cuIAJ+OprXT
picq08re4vQ3rHuQZYspAPYTO2H2HUQ/mkB2g0eIBLJrHDz50N/ZOeuuHX3p9AkUJFiIPxqfC5YD
vXlLJtRjzIJTS1hLhHrl09HvFouTab0Jna+TnXX5OZB/ZHlVRXIpMcPKWuuP1NBJigdvFJk/KWfa
FOnwy+8E6aJlybZaz+hdfZi/GOp10vqbiIYgdushkHloGpcCs6XAkkBQJMY1Rf7kPRQzGQAGug/u
J4LBqB0rMaGqFjQM2q45/irVF+kifn1oGqppqWLNvzMIJ0Pr+f8AYwAdImmnrOYGRsaw2Akf6ban
N7Cge+dLRWoQGT9m/OVX12lCxct41TEny17vAKfQyYb/5iNiX6wGkoYXEJ+dS3Qo7M3MkaCHp8rk
qy8/puK7pPUtRoeotuVZ6R+D4Ec24nRU4HfCATms9QJGoZURNUi0aP4l+Pp94mJ9es8nlWIC3Eg9
J+u+H9DzM2udPiw/dTWEHvxb3CiIYa9Kua/lZQkWYwUb6devmGDoJfNd4JjRK+ptLhmLKvjJY4eZ
GJEUgv5u07gOwOhR0GAOOQlteSn0P2WkUY1OMb33QnZ0f4Z1rN4S21Mven9t9XORS4ufgjCqbit8
TCrZ3s4HoN2iKc685ZZ6NeueyDwwlLtZ7kYJ3ZfbNrus+66Ia8uygu+J8HB0k5TKFcJMvpKFJHZv
dO8YPoSHefcBty48/Dqe5nGBBBAqOdC/YCaI23WE+WoH6arz/ZfjT4Ui2Jd+lHwjAGDA/zC5T2vN
C5iw3qjxEvR1HP5FwyV19r03xPg7zQqDDZvQordW4ENNsqEcWaWwu+y8SLmqzkXPT6w8GvIWBMxE
LKD60Hl8I9vn0gbpQuqIYB4qiIxqm4xADl1/FnFgTNzRWSXYi/bMBJ0HvihkNMlXvyB+5B+Qnl+5
1bTGz0Mm0EUzWVzrv1z7LFrwXblbT1K0inD4IWgjIoLhjIGD773DeVaL6PDyLrF1yPJeUxUc+zPW
2Ifcku6/l/6BwhMiEzW3oPihnZK/io9waeFKI/MTVK09wRLxZz7K7BcBHBIDWpcksqTOAUoGHiZm
3+bOCi4IaL+9CP40ADgZo4OT/pTz2//jfSG26zCmH88jrFBK/pnaNqA/quRSUJ6MyvF28qzpBGLq
QP7MXmh6TXrJdWepGbQ0c2OAcTFaeSHbqdK0a6cfXDMly0K9YG8D9M4AxIQ2SDBHfcZnfkFrX0g+
cyP6q2hnC+iXm7kbGr69N8k+SOmJtAtYT2F2xnut7yvlriI+nYEK67JdxQiCVJ6QYBWTHsSzywrW
8Q78xxAOa1EfZbslwVUSYtQSd2ZbiQVpyRLNDARtEAvpufRDWC6CeDYg2OAMmZ5lM+0np/RKAH9K
RkgC0TnchY4PPEdNSC1h5eA8FgasBg6LCRg1hcYFGF+zxZURQqP9JvohJYYrvE8s5Jyo00mC4vMV
cyVYC7VrLrX0jKurotgLXJqWSuCl1P+nVrzwf+P8QTourBBJGik/SJV9KtW7wl7XUCAwC0sYF3dK
1BaMa4578KDyB9unlsRqrfgqMGeWBxjdsfgzGoycHqxJ489rP/tKZLyMLH2wdBZvtDaL7EzKwkys
xYRB9SOBh6hJFcKw2oKb12RhRb6icvH8J8AEzQw/WMI5yzklSOQaLXmp6sxiNO0kcDqB810WPxFD
ZLNvzWPmEeCVb6nHW/cWQXye4OKAYhTAV7HrZSwFE+E9OU8oUkFlLZw5huRl2nZuj7je8QnDr5VH
4rPwgJjFKhdRz0QiHCQTqc26qwgx2KX4PWTjFuIAIu0UQamz7EeHRfdWkZoBYQqU1lhbcqgw5a+a
ad/d8Y3arGGpdSG2nULmPeiSgQnJ5qzZxMi2pL9maDZhSU847iO1QFGORwOrQ3HjYOnUt8j8zFN7
q/IFxhDlPJzAhV5XHnQZmMDwdJ4AC/WTaj8irCoOxPONszuJsoVGVXSyeZ+XY38LQ6KY/9mkaeeN
6lLptapUTjvqDmSTA+ZzajbgTpF91rjcErIM6uJHts/y4EkKMm83sT9rhuGu4xnTDqTPrSuwO8bD
dU5Z64r3cu10j7i8U0lBEl67LEn0nGN4GLJuNmV+pL8e/SgoJ+FcFUcjcc5bR36f/1NxiRtFd85Q
RZOPjIhDVTDjCEstkZyq7gMcsfMEDFxcIyJS7Ro3LtZpnCDysY43mmzxgP0mrIASqTP12Rw/m5xk
uU94bSlGkK2/co1qGwBI4Kko+BzKk/odlhviNohv5xpgFymIxls3UggQdsDIs/D7/ROZwL9ovkAZ
ThDnDUejE8HWNdepPNvJ+2D/xv3PIM8bygEY1soUmZd1MwLOAYVYppPceWzZmc9gTn2IjiMAycr/
XTA935/P7Si5PBAkDMSNJlI13TZWVr4d4iy6dmumPf+CEjzVgKyZ6SEe1P4vI94lzP8V0VMiBK7+
BiIlOc6gvrgETbhai9/JPpGoFiovgw5X5x7LsxuNXwbZ5+1Rcl5Gd1TNnYonwH842l2TXjyoc36L
E0Q/WxvX7VlVVxgJNfzhqmsNwVZLGQJQIVKm6xI4EuVnzXoGCm84KiJ52kmreF3FHoukuFDFVsdP
jh5sJfn3GeFG0+PJQq9vCLq9/ZSltTBJqNIObl8FqVESwnvP0hWzb6mMUOifmXqQLYQ+RGrsy3Hg
+IUWQqBE0wQs7xY5XbQsniqUZBdSDbqwYUxqAhm+5OigD55GNGQW/SoaRnTlZtYdhBkuqOlthCWa
vXFTeYgzyg0Porkd4PWj+F0AZxPDaATtabFeyzMyWp2UsnZdIg0myrdNATsihkuzBXl/J+N5GSmn
QQaEAmR0RhIO7tb/GDuvHcuVK9v+ykE9X6rpTaOPHiq39zbdC5GWngx6Mr7+DpbU3SpdQLqAUFAi
82TuzU1GrFhrzjHZCQpulRTvHLskYhrKcsotej3eelyxRk9nICNf4IyewJo1nRKqV7FhT+iiFU36
RD7VNTDJfW6c0+zawhKIdrhvlHJhcbszzpl7S07l09EImD2VRC2uGSdmwn0wzr2ZeYJWbyU4bmvc
lMyAZkAokKsP8Dc51NXxHbjLUHwPdEUczhmTU6XR6fZlM5f8HI3nz0LrZ6zrbTauKvLYwP40Lms3
cxO/ec/qj86+hA/BapCfYUiGCu6DZO5Zbxkq2ur2i3O3RR/YThsQZae79FNqjy0iBoIfaER+hZzV
XLIu20PNoco1V4l4DoeLJguevE3JzRd3Oy14luHefTa9tSrDna1Xc28kEuuphnE7DaiZJLPQTrhE
tUZNaR8UD2HtRHLjIvcT+GkScDLTIkGKMhIyZ/CWkV5WZdQ3rU11zqdDhF7MgCJcMK21iNOkl51Q
WoDagyqA+x8vTDeeOlT8BRMxUa3oGFn6wmS+k7UVmdkFwYp0PuvVHS5oO+cjE+XJwqAFLd3ZtejP
da5oxiFe7W4qWIQIhd/Y7NG7PnQcR/3TdHqBjjzJm91uOU1bKkIhK4v7kP2/0gRtov5nggi/Rqnr
MZNNFB5McE+0A+WCSwWLwKzXJhGFxWdlgs1QEF6xfUluCcPhuQxNUtKV1QcdbtrMcxCQf8PkmM77
pKNrCOBAT0IfOmmuCcVSYBk/OeWDWH2oDQzCASYiuCDtgACDYwhhCU33YqAYGs4GwPCAYI9+eKzA
9wscwWvjsQA8Fl8tnT7ceNLFWeMMLigVklcJMhCNL3UnGu7qUZKzQ51Dn9pgTffilVnNh+ZkToOI
qUB0X078MQOi4rZjiKu/eDxkOOa01TQ4SNjAwD+61iOBkMybt8zzOFftS5e4+VkJL3TqXPgmp1oO
dcZ4S80twweVZItbIF5+LT7qiNpzF3AneRPhgeMznxR4wdRc6DFNUACL/dq/VDjyF7m6RXXbque8
XY/Owm9gS65Kn183gwdAl8lIN76TLC1xEJxFBkNF/byg/SrhZeW7jusZ4gXEHsKhW5upHylUQRhe
EL73k2RDmwD1oYWWz7956cEZ9hu1XwDenXAviDNRaISCnMingArGP1cjMaurDClKuZJ3+jPkJw0z
uu+sRxzk4vDY8ujVybvTf0TxrMO4VdN2uFXhXrUvtXjJS/RSywly2C+o1lpmT2Xdg+IDSVYuC3cB
r6oUiM4Xvr+nGdInr8bktY6YNGO+NVQWuW9ruMge3IbCUO/dYPihYQxdJ856mmkvQKCmw6zWK0oG
mtfhfqxvLmYNWOoknvrcJoAZUigSm4Ab0dzXbINzOJ3hG82hlEEAERxYhpDps+iZjHMnxI3YYJKJ
mlutHUbz0YFWgbcPdWjiLwMe2I5W3roQGzls8ujRHNOVbb4W+p27U9ewV6HknE6wEqlQyd7u4EqB
UjPIFdhbcCVHZk/sptORS+KF6R9IDfk56u+Vhq9r0YqzR2pzpF8H7U1Ha1LzbEftTNrRg+e+jBSC
CaFJK9/fNOHeMF+04Az+VfU3wtyn9iZO93b06Dk3BGwtjIoXqa0RI4fhNaGPrzmngCfA2HBbC+8a
0lYJaIpaH8yKxmqvNDuL0hmehOqvMTOXkgytUVvkAdIjc6QliupSeXaJTh1wJy5odJkwjyrCbmcm
B6IUuYxpPA7KScq1Yj7riGFSOleqQpc2fRmKR8Fpq9gCTUvaqb7owmDO+Pmhug/IhdX+kwuqtKRI
bHPkSCrw+oosCDeCBFbcQvWbvG4QjrW96cKVX84L8wFS9QYsZIq6r0DBaasnH8hts56EX759jPqD
RGhiLfPibdTmo3srTCrxGZssEy632bjaTr0CwtTrFyO66cVdguJiwKIsI3Oewh5GLzvnD1DstgGQ
8hf6UDIlwK/1lwWfdUYneUSe73XvfsiTMJcpAR0vLlgCe6Zmi97GlMDrLDu8faAc6HDF/SWsTgPe
KZSaHUoajpHAhu1xNxBaXYEcobGqtBjpMVzFJ/AGQTvgpZ17zrOWUnLtwwTHFh6JAoaGi3UxeDP1
75jX2mPAU513Wi1E5CymZ144MPxOKQolmo1z11hn6p2gyLE5AX6urT1tLGmfyFCkA4uXCtb9L+F2
+J32PMwSGOxbMX6mHPjsjKgM9YJ8Fi1Nu8/95mFWK8+AknCJ5MVFhXOSPbbOp+QuUKjgs0nC2N/R
J0QRlY62ISg50R8nSZ0LWvXOnySHE8YyQzlmAgzpgbCIbg5ifeb3x2lskRnZQ6x/TTkhsfY4hje0
1EaAPBcKwL7TjlVKW2RvNhulodKeenXFZ4a5hULfdlYsDtNIq40Adt49mKhcak0+Z81Pr+4JCmJA
w/odhmwGHq1dd+c3W3Jo+LTMdjkd6vXbIcxgBED75zcmxo4nBySKD6vxOHGuQGI106QhLX/WNMjS
2npo2FZi60CHZwB6pPUvWWz9TCcwRvDN9gfnZ4jJJskeQX8GMiKj4WCn51R9NiWQr+EWbxTeXL8p
SLBliF0R0r6jvArL00gvq+GQW9ifHsVVHxx+3Ti0/pqtFtDI55En7vKWIkUf/K+ct9WDsJ8G3I3y
yOC+RDPtlkhbOJHTZ+30n4PW0WgAXnHNFtWwL3PSpBac4liuWkqrX22+dtbS98iA4QHCBbazTZhu
MKv3xZqhB9moUpyqHj0/OyHa6yR9xfuVpYixl2Tu+Ob0YZXBzoQBEeH9nta7gFESV0+3j5q20jmx
4ZPGdFLBNGDh2Ovq19QIBgxXxc+Ge2Btq4GIwvj1XnWslHXxHCq034G0Dx+pidEQ8Fu4qmhXe1uz
e3Z5ZdrzNJp0prXTOobOg8W52t5mVGvYn+tNr7PeTY7LA7eJTNZMl1jYgIhQ0ZCWSzNnBKVJng0i
RRjDjxjagH1qEJ1clhyPbnW+0dQtF7wYHslPQwoUctWfY7TwVPd7s3+Tw1ariGucUwC6Ko044h4Y
9VU9v7v/LntopkuaPH6JepEB2SahYBi2FlDtnRzQKVA+09qkUeIhMlw565BHrrsW6ZelXYduDvfE
+6Lz6hRfZXFMostgb8d22TQ7lPY9msEaDZiyH8ybRxuUgLj6ZvJY4MmNvzWVBmBB26l+lPnV/7D6
mRsxad+54YmOSZevUmqalqZJRFJQ8UGMLWPqlHMUcyDTRJIIV5rBRgfHCmUj2IFsHRM6mIYLPUOT
uYlJL9HOzUi7aCHzJaaDVkGCAzkQyZRxzxGH19cuOUXxy4h0pE5oOMjuZ2UdGgVR0C1H9gDQr2BA
eZ2yXmjzKM2lHLcTrJ2iZyCgaMPUz3FmbsVU/BgFF199bMr32rhE+qcSwUpHaC+2CaevBX8yjE8K
fr2qm8tuFZir0uGxTaDF7/0cbMs9LVFMYtOkZ92teSBhhjEBB1kMvnasnwcK+gooS7vEnYE9Pnho
phdid+GmAmPhqpcOTA6L0Uh35uALiMhrm6xuPp/hZ4NnYjEl+zb+sMoJdqRFxAiSJgzmXX3nk/Kg
7qMI7SgxJc7K0W+x8uSx/IOaneSGa42uXj3w0PTLkTCN+tuMxaJiXmKPK+YcGa7DHjjQSvdvQzFv
VTJ3lkmvAOvZO9GXRA/XicUwchs8CPFA/YeXSKRrVl/be/eZTMZ3N10Q1GKXG2LrFw17cQRFAA4j
clvEYERvRNFbCe0G435f7qN2adqcFneYUe3sMtQZLq1JqrfIw4XgdO5QJ4/3JvvodTZix+LUNKGh
mPVTbcVEkNN9LfZOd7VxsNfVu2LM3WHSaSJ2qWBe2N3J1lHSxIfS5NZy8XtijNppwAESiMt4H7FW
g57iofPRwndI6s01HE2ODya5Dh0CSawgYF2mqWN2VJSYDMbdwISkxSscdfeGly8tfJwzuFXdPU4I
QqUVWIPok86yg6BdLrthA4wriBeJc2k9Kh/qCw1nCS7ADoZYiBgTU4u1B9+bOUsD8kPX7RTjJtr3
zAIYeu/rjTKmnM6fGRjGuGPYn9IDQtjG2Fvoa5wLMQQMSHrWTsjjWcStRk2yJcjFHD8qsXPpMFdc
rGU/bA25F8NxVD6UKdX7PXUX9O/JoJfqyozf0Oo4KmATbNwwXI/euCxYH3NMBgYGbu+xrK/jNsqf
e5oW9KhVuu/cUHbzDRPSBqxZzdlA0W/QMUohyY9P/FE6H4BwI5WjY//tFs/YSVs6YOG773Gjb1IA
GSZKr4Ww+U1wNCgs4wP5mQ7Tjrg/OsN5KO9F/5jzxNQCstH4rjhQGPHfp9FHJuYQax0+s3DjNytF
pzXjfLj2xaKtiI6cIwPyGeJlBQfZmR5eZPtmAW7RtBuJB42zLeTWMzZmXj+gk1Xr2QPiIaJkVMT3
U8sXwLzlHgHXcDfkSC4IemkQSRwEoN6Adp3ggGebj716lfkHcXtTldMbK4XNacIKxthymF9XjEV5
S4zf8+A2JnfbeZ8eWXqx8dPkoyb+8aHkvMKwiF67VV0qa6vpZ4K/5LRG4JFxikUUvbRIrTJ2+JbT
fxrSF41epioU1wGHXxhnQYvi4tvnmA3lQjt0wVM2fqV2POsjmiyDS+je0eIhLuYDQK00AwJ+EhaI
Yre6juOFZNeMAI/knU8AnjZBDj1zmoGDFa44VCEwQ1Fu2ssU0Db/FQ82cn3GtXAahEuY7ron1piC
NAnePaR4VKPI3bldORDxoVQ6fBjHp+155aIT6kb1zJQj4z21FnNna4qUeKv9M2TerGa1WyfevYS0
BUVG/6zyR8GYwkFOq944NwogkEzWizU3uDCfePVptCUFnee0HI5wpBuMh8FLRgSYD0WZKfbNC3C+
4xI4G7jNgd9OU5T4o+6/uIxtf3LcbZTdVW9JU5Rq040umX7iUrnKngZpGAD22OceVOs9dkxlUZTn
kl6v329b5UhXb6T75FbzvPMXSn0B8dtytioOLMUEY9MHRixc1dO4BbPzdOME2AJZA4xPlkFO2AEx
qdGstoCmlj9bXWy77E3SksSSFKxkD15hF1mPGu2UlgFDD5wHT5zDDgY17RAmIAWeFXuTBQXNEA4w
QH0NJg0Mhua8IxitSnPvu61cynjDn06H+1R98QZhUEysE0Z6JaD9tW6eKsKSuy9t3PnKo3COo7er
xc7uzgwRgKIm4ynSv6yk4Qk8V/Ulri+6+ijyU9rPEvpUOZLGGc9IMJAR8a35j3Z269nuwqUiV0Dm
K/FUJB3HLsZaAfBeTCQNM0Dj7haX0T0JOv5xdtbpQaLjNd9D2E8SDzVteTj7r51cJxLR0orTD76d
Qr3G5WHK5LVImpP01aiqUDNDWdZQL3fwRletc7fQ8XKVWU7TbKMOJ107EPATxHfTl0tPiIWexITp
Hnuk6wYdtJhKgb/Bz4QQxfqS7qPOVhRtCustzZwHv3cPej1wMtxowLGNtVW+GiDsPVNZOy2deedc
MvsWmOXY/Th5oXUhqpeVhClv/90pF8BdZngckZlg852X1VX06UxpXAbf7Zo2q919Au9DfJV0i5be
eAP8a5kAXFKqBgnT5yA+hQEXYtEY2xQH3Thixfo2EQLkwReqfMXHev/aiZe2oQ/MW6cle6Rwt5hq
oZRLll74rMLn0+kOU0zOZb6o4l0Dccvl0QYz6tgcrM8Bp9LxgQHFACfZXKsah4uEbqx/hqlpJAds
AHW1S5130yIqBR1jupNi3duHkla0qj8n4ENg70HsNOap9Z7XTLHoLiKG8mDcUs4nL0P6qDlQ1PG6
mVT5I9l3jE20mJYsMnrtEvYvvb7yBs5C9+StcBFpNaw6IbCo+sNqKVqUN4np2ERT4kxAoH5LLjFi
JrdCvLOIeMlWxT5fIfz5qOGuxpiHdixAQqD6Q3PJIlPLQ1CeCyBJisWRSHnNkleUZhxUBB0LJHt0
YTySB5jNYbBDlVDGc5X5kVqmLF2bnlSvftUYi7HdiP6tnHo3DVq89gLk0PA6msw79j6fxnVK/dYa
bz5tMEnf5qHpGcBzjAqTxxFPhr91s1XVrkhXYVNkU2X/CnMEGgYKD53bUHuyRgrF5NJCnGHfYrQc
qIfJpJgjFWFWy0Om02InEn0xAbrZN6f1NUCzP+nsM2sdkkxBAWFsOCNfevtxckWoK1hhcG6Yh/LO
guFsDxtRPhUUJkqHyGd4n6Q1cb0gTJHuP1uDj669p4lvIxDvwsno+6RMmAzlI/a/HdpZBfqjfdE9
S0xSCt3UluXIH66m/ug410Klm8G10+jIsACSPFoilGOkZB7IKp4wAT5/1vEaxDmIkCdKEqEA6XOt
kAu3jrOnTD4xrD7IbBVYgqPoS2OeqalQTdfsvVIuTFb7EHoF7Z/QIyj0TVbHyN5wM01icy3AxW2z
7ZJ65ipkjiM/rcgX56Y1mgmkUdJy++6D1yqidYtAP6Ov7C08AgDIdLqjWYvH52HYcHBzzaPSn/vx
syrfvOjL5wxS2mQXOJtcYO+4Fnyf/JDOA/Cs8skhXJ12MZuAimUTbYPmoGpvtMGmnhjR0z+1dTF9
3zdmnhkQc5YgcntSKg3ZD2fNEEiHQrOImQgTq/j5xx//8df/+o+P4T+Dr+JUpGNQ5PVf/4uvPwox
8uLD5p++/Otqfpn/+i/+5yd+//m/Lr+Kw1v2Vf/LH9pfF7d//oHpZfzPL+XP/v1lzd6at9++mOdN
1Izn9qsaL191mza/XgBvYPrJ/99v/vH167fcRvH154+Pos2b6bcFUZH/+Pu31p9//nDNXxfob9dn
+vV//970Bv/8saje8o+vf/75r7e6+fOH9xfL9DzSnU3L82zVM9wff/Rf03cU6y+a4bi657iq5bi2
Zhg//siLqgn//GFpf1FdVbU81dIszbAd/ccfddFO3zK1vxiW69iuaRvkHDq2/eO/3/dvH9z/fpB/
5C2J9FAA6j9/aNaPP8TfPt/pfVmmY5quoxq2bpsqX7m8PPHxdonyYPrp/5OUll/5goZimgE27ozB
nvsNbomq09GURg1JBlZlLIqWwxOW6KHPXw3wocR/NLCSHCnHwzAKwoKmLtw/XMS/v9Z//dosEyGP
Yem6Y6tcRef316ZmimjqosbZlgkYxm3LLA9lThmicC1I8C6ikRIo7o14meukd3hlp6zyqgKzMrrt
rFPhVzetlSCENrTZv35x0+f2+4WzTMslPoWPd/qfw4f3jxeuKC3iolRC7T0h0WnVRCKrsqsOPoHa
c3SIDSiU2PDI5RHDOAuEYl4TAAa5de9EVxza6k2kg7lQ3Iy+k7XxLdu4F35UoACnPWyUMctgXQfr
QVSM1PoQ2UvaY4EcVbD3ZvDgKD0u3SGsloqrrDuZu3O7ywqMAcLbGVofHn/943mBR0MCeqrCZ/1v
LoI2fQK/3T2Wp2mequqWaRqO4Wq/XwSjaG0fDBLdyl9/Wg3YxqZAN1k8hU7hHOC84Wc1b7oXULfF
2lbLJjVQn0o40bybrFajfeN71TmJEfBaoXb51x+TxYPy+yu0dZPHBL4OD5Pn2DzI//gxRS0UpLBC
Vjt2lgIRN2rJLqOZG4D+2hd6hSzWYdCvumAEx7A4sAmm885iXJJaU8p0Omo/y1QvDrEEESFrgxDP
gRzJPBmtaxhl715lH1NzOJmgnNbY1J29paQnI2FU75E2HPTZuA3jeIovDupj7w8WdRMQoDpVsTnm
wa6OZXIQUWzcVS3fSOEIFM+MsANTguJHvR4YqfZehhI1ct4dG7KjXBWDsm9wohOeFV+8xAvBmqV0
32N9VhttdjNaKY//5lL+P3e8zTXkStomixar1XSp/2GpMAezyHqbHL0wrD47lbDF2oqQB7H1FXLU
NqOwTn6u5adqAqaZ0KOPAi+XWtJcb22Y7UlToGTw4nzpV95FqEVFL8N75b9FBzQyD0oc9NYyr/fa
QGyv7EqSP3sYjoWLgqDg6Pq/HweNBX3txWk+T8uBnAW9EQukETvTVI6p3++MMIJtVkH0twqi50gx
ZgiZd0b5Ip0RF3s9UugOPqFxQmd8D4FikeRr1eBE5tjVueuG/Fhl2TWSKCLQp4pDWAM+5jiUugP5
UFYb7P7N9fXc329WR1dtQ1d11bEdzbUM1VZ/v8KZG9neYIFD0fpYzsbBhp3UeIcBLzlUNhoE2sQp
GOnlFMx9fT305ook5hxEbdCAQ8AHr2g0dEehvboMEiy/y/bC+qjQVe39MNOhnNGIHHs5jyPP2ae1
DulbU/RZJzT0mUgRrGE0Z3ao45rjQZa6/zL0KY1P2W6lNhkFSRQmbZ0xozoiUxYTsJyWkhHKEVWN
KDEGabvCqHQcze0tVPAfVqrCxNi6uLF772Lm+YnyWqrSXolCd0EKxfeqUZeBKDfQOZPMRiVoYbDJ
rezQCmQM47wKY+NnFFYXZ+q2hOhjNNPZmrVO7BFWJLO+hFl/Fh6npFGWO92u0xlRuHNEqO8pYOPU
Ta9JGDwp/jAjkS/Ejw1ViUFFFWj3OqmujnaVIs0fbA8t9cTtCiUDCUtHpWh3DKQuddYsW8myWyfa
AKr8u+sj81EzgeLAK1PZJ7bS0/BXKHBeoAtiFcqNdR9JmnSF1eyrvBkWYUp6R1zU+TmHa6O68cUi
gMtVGnnyO5cgcs1i0AJWjEo150WwCkxkIcAmle2S0m6N+lwLekzjKjltYNT7jGKzrsYjliUdon3+
938sXUXRimSkAEdFgzsD8++JjUNcxGwwdTxAMgBEEJjBpQ5jmFBeKI7OGExnac3aaUXtrfIyP1mW
5hIOSqKK1dJmdV3Uv5qT1k9aKL/D1HU/e2BO2ASszNYPtaKFx1//QCUyl8PIVQ5Q2Rpa5yMWAKKB
X8ykoCVj4iFDf8tlnpbcgmJVDIn5ZSZPogimSQ3aLfzBwafw05fYa4vXyKrxaKWF+ehnkPShfPdX
Athneh7Zu5amHGwLxu65lt3qSuEcg/p85/gbLSX1lKiEF7MVw0HrbJ2sSQgc0tg63kDPWWnaW9Sh
PLJL8ykpBZq6hrzqiMl/qQT1XXG8x3rsHUZjspqLMgwZGTEd9RoLx2wjkfphHAuG4lC2qHsby/AA
Sydzlk8XIKR0HzLXGknxJKVAuga4/lHo16oZUXpxD9FYCN4GRy9Q3OvnYtTik2FwYAyUztsUeYtk
sam+f31VM3q1/vYNzq1+3sN3VEOiyIraUNCET//oWHaNIAtZOyzwadMzXkbMAFMnP7dFdNKTLD8G
elvuSpOhTJmH3hOIiHRIvLkqGsB6nqR34TXHprZtHLwF/vkhR1Je6x039hAAxerwhzumih/h1z8W
7fLQeCDhru0K9Mdl2yA//e9/ajQFq64IcUSWfDhdjaZBT/pnv1btVcxLAV+FLEDpSh8gJY1DL2Vk
5ujaLglD9RyrvEGQ8vSb0tZfO56JOPSsRM2XkwXVYsD0n/djdXSy0t5aianguNJ2Wqnpb3a3gCfW
vUclunW9kUgQTB6AZYUudSeECUwrxqkzfQV90p8JcxxOrWGhs+zqs2tE2i7urH3Brz83pbmFzYMn
JQGXFydjQGafLGfAafWV5sXfdYbtkgKnIDHHeiqi8IqlanjIiTd4FpLAId0fLVTzNgWaqrbkgFZN
s+nISt5objeu1Cyb5UodZz8t2V/qmEld0JjqcgC3knriRW36L62q3yO9r4+hQbWiWTnVo66mBKVx
4/ki089BnW/EUDWXJLLLpV0BdtHrC/Z/tW68SxqIS26YaFy9ojl1gdqcqpHOou7rSHi93NtEDTmY
InDnjhlrG47UAFXH7KNgE94Nsa+v9Z5cWChOo4aXwaOBlXZR9GxZuO8Vm0mr6aBXR2QZPhNgNb4u
KqPJb1bXEKBkEJnRTF8mGfzuQrrOxRujr67l08ukXEKHCdZIu65qJ8btr39ax9GXWlGmj0bjQV7M
2mI3VGkDOwtrZeB4JZ7CMZ91g0Fh0ZsdRq8o9Jam67+pMFT3Ummo9OwIsZOSm3MbruGKTzmgA212
F90Zi01lNoxiZdZdlDjIdgG+3c6y20uhtO3FySjdIxMds9Ix0unMEI6/r0I1TSZde8woTqX43PZV
NzAqY7v2WhBjkWLSv1Km//vr61//z83JcHa1ZD4UbUAPNCJwaHprfp2ku8p8qoyye9PieuLb9Vg1
TUTblb6zhJnNRMRoO6N4mfmupq/w4Q4nng5GJomGa1YbFFxukmqVzWiRxT5m7XTsd9WYkAJpj4io
p9pT0tx0UwZkPMdzIgL0PZVOtZRt9lj6uXNG+++cvdTFayfNz1/vUwWy0cZudnLYSB6cmoaQFzmY
T7sEQyOud01v4AD2golnIThE5nDufXB39CR1zSoXUcoAonRc1GJjw6Ivu41SZmR5qTkL7Egrqqe5
ffPLUtLC6WJw/qG/CJzAe1BCCPSZTXc3GGYjbgbU4FCRx3nG2k6PqYp4tMObrIodW1p3iaVkSOp6
YGVi9ywGYHWx2gNCKXNKeGm04EfllD8vzo0bwERtW0LVwYTEaOeyLtlY3dzQu/uYC3djDm61aFwr
WxRFyU7sGujXJINFgXtnETbj1eO4sOdpBLuWfzVCs58SUzI4Im/iVOlC0CRS66tigbzMgSCpVl8t
fv14VunRJrCn6qPu31tNRjib9fIaJdprMUbdzmtAjbdZsDBcwNUcb4pF6xZnlZJ01vbxlytJa2xJ
sIklMdKNDRWEIzK7ihhRs8pY/zT6IrwZVt/NQxO3QknrsR67Q9VVJboY4e6dNClISGfr4gCSBsAp
gh7GZUwPWOhoD5t8AiGo3lYK/KDAopapUV1MNtINJUpPT5tOetMlO9UTGt1qDF0Cv/qQGNg6rzEM
/9B8NQF6r3vd5W9GlIhCNtGiQ5fft6CqHY5aQw6IN8vg83mUpmm178M4uY9Nt6+74lxrCg9LP4GJ
pbEYfBXaV5k8xlqAS5/TNU5eDHBWrV/t2Hg0uOu3XLtOEmEy+BYpAs22NMeIRusk7nc6oS7pfu+N
uGFSY2nZz0F27x6/J0Cq50H+YVSb8qkp2XyAa9OUHa30n73wFbzoCohnzoROm3U7uwLDGTWAuKUY
yYKnYDYlYg41tldma+LnbXKitBBf9aW/GGprY3h0WL2W3nQbXKJW8xe6p1DE5gplmq5sheHiVSvA
H8FBFXVwTp2sf7BKq6bem6D15MiBfdcHPGCqseiQZaohMW0a6BeKu9mI2c2TJbtA0k0a9vFVTdT4
AuNOIV7ILC40ARyGy4aOvJeX0oL7KCX0N2GIbZOIRaP7aEzhdI6pSscfdXvY50eOIuyGFTTAaltG
KlnCABg5zs9yHZVcNPhXO1c82qjaIhDIMgjrerVyPEhWln61I9EodhEdBgqzamjzhW4G4DZyhvyV
BfcMr8GQfkoPd08QqrvckLcwgF9YFi4kJ5z2fjMMQKbTXYuTts64LR1smNCXB/unH4MvbGtUzh5Q
a7RpVSTwkkMdWvkanJE07GmlAn1PQsqYpEJ9Ub1WhtfzHvyY/fCFkzWrZA+OJ6qzhUzHL29MwKX1
6kOmao9W5iAIw8K9DRWxb4lG13sVr6IBDT6Ns32QeHu/0u5OQ7ZMX1j+sqzjY6w51jzS7e+WRWQe
6jSn+4pqbdRecgPLJTv8czQqeEQKC7ubkBvDZQJj+kBNclNuSrvBh8uzuhvT/lQnH71dHSIvzY5j
8q6osbukrhuuWQ7Z9N5y35M6OQCVAauZezVTV0a9vcBfvfc7aK1+6RJwW0dwJG0mncDC3RHzoRnL
d5dwk9oufdyYtYu7MrA2A3PtUUCaTlOOUGDJU2Eliy4sIS00xkUbOaAlxA2NKSq5DIILy2WzxhKG
FUdUDtzGXD3EpFfUmrhZXleSJWSQEtGWm5SGYdtxOxvVUHM2YoKQa3Qa83EbBM2wc1jqVYyJukn0
Uz+OX+SaA07HqszMj+hEBCKl41Xb2ihJC6CYjA2lWNPlu0eZeRoHIRddO8mTC+8rHhG8jyVWlJoE
1ZyEnNSAKKS/BgVGlbIM7Zkfs5wyeJctNtl61NyNIBsj6TpnpTIiQikW2LOAI2YqxS1IeLd+is/R
qN2dl0FjkFpczTorxhlebbKsY2wm4nsOQ+LqYey1YxXrUhKgPgHqgfjwvZf4sOqAEaod0rYb6OGr
gMHW05koVsoC5ZzDhx/zkCTKA01hTCWTa1lKbmGP5einofmIeNm87cC/xF0kt3ZZkgwgBhhOrP9h
qxZLx1Pe8iBPH3IclJ5V4lKoMUlkHq5TuqffEb0FeCBWsW0GBRKXuyuUlEjcFP91YPrnXNhniipV
V4o313TPAyc4vUifZOGc4xp1ujGQ2Ws5Vb4cXaoRF865jM18X6c0YrMa30bec5iSFuPj0qUZ2Gi7
sCs/Cq9na+RAxT2JJrJtC8KvKiRnQwH93SH82vbcnviZJ6MgpNrNWhjDfgpsscHkqpr4q7sSEXZQ
z5CLmrPaPVgxWXgBngNVsy7BWDDfk5TYthGYM7fI6AvxyoEjUdypGmlpDPq4QwjoQFkjQ9yQWlGQ
8ypZIvIknrnQE7upH+Hb4RTKCpywwGfg2k5PnFW512JfRbmXbJMOQu/Y85lZ1QjzTgUFRL+CoV+Q
b4zGeqEpgCBcvtbagARUSVu0WMo61R1QyBZexBqIUm/Kdp4zlRKWn1xyUu1E+4T8P3jIenxdrrTO
rk+ZHFDHPQw6WKP/y9R5NbeNrNH2F6EKodFovIqZFKlgRb+gJI2N0MixgV9/F3zr1rkPR8cz4xlL
JNH9hb3XVm5Ef+uvVpmGBVZEQK+eUHHMSTffMbQj7c44gGJtXoOiKxh8O2mGnwYEPAQDkgbA3uYB
ylRrQletzNEZU4ysBS067fO2VTN6AZsFbzunHy3GzXGsv/sIfdIAG1iOOHG9BIFcTYVOYklxsrzu
pMLpcwTaFft/5hQ3ADSGCvuYVPmpakUFZOpXsCS0MFNmNs7oYNkB/12DU2gSUGyD/567Kye2gq+i
VXfIbOrXAVvi1EDFUnMYEY0KXYLBwnNQYw/IQOAp7ehtITkS3DLzt0vEWTalu2TIrrFo4CppfJZq
YsTuN1xFCitMnBls2pXnbeKOu1ta/Ul39Cx1JbjHhI2Zwgx669QkQ5St2sg5SlC3+SeHKaCUCRNI
1g2paqJzBnS59pP8dXICNHELqLTcA0aWNHo7JRXCeVS4Nt7ytju4jtPtp4JX3RThlqaguzAakiiQ
Du245ra5wMJ9In+2WCDPvUpSOM7mfQZOfq5LXjscDHeeokUjSmw710G6VfbCleLK+0Vk09b2hn7X
OlRGenDnnU9ZOyG3jVWt9k7eEl4lkP6PKRaCfP1UyrIwOyXG324xXoQLFSjFgIytne9gTSTIG0FW
EfTykZ2Dkr/62RF7oeyBBw7cCkQlt1t2ib8eaAzNBTBB0ItoPAtIFtm79JNv2wpQ+2BmKObgF8kw
b0k5oDUYy3pHk7RF7u/s/SVwjuhPLMuNuRqiq+B+2CvUiuRP4xArR25Mv6x2mW9/u4y+tk3roNuT
a1lnM+aOhf7VI5+hOJV3mQxJH+vpHRbqIIhLykNkhLZy6nGipIrg13TeCk4HDv+YXgvzQOQqdL3B
GjdkyJAqyuZeZXCTErAWeQ1GUE9BeS1sbzMPpbt1LJimSDgtfACccUo4qzdhuHTwizcyRp5fjgHE
N487tUiJZs2wcPE5RRRK3uFoja9emMH2inmu/AW+m9PpbUcC+Yi1hXpWEh4TWMeO2NYUWfwqIhnP
VdTBe6Ssvgd/cevsnhISkAPLHP70pbIW7FrLrrBXl8DEOFBwtE8BC3ScyJuCg29auAl7/1h7DHDq
2gBRSDr+hJ40iDHBSTF/Nmp6tGumKzEzXSYx/lM3E4al9Dn1bQjoltvsqDfhqx9yF31ejdhAYv5l
SQCcwSU5RaWoIwgtMIhD7W7vyEXcGOPvaGdfQodsWXLEvtaPUtNYB5ZpLblKTEno9xAremh4ljbD
h0kS17nMcYz0GjN616ry4sCpuvhBRLJ0zAHYTuExXkR7nIa+pYQZtk4U0Iq5kSHRRymADy1E+ZgU
vDbLz6JvPhven6vxcO/4ySmy4BalFhnqRkN1n4vs3Hb1NnYaVLntjD7HwtQFEfLk2MTKWs6ZNnJ+
81rh404DfuzTXkYDBzCZQNYj7WV61D5WO9HlamUpBFbs3NxSn6pwRlsskQaxS3o0krRu48Mb6f/G
0oBTkglBTzHhSdO35bc3moOtDe8OR3qouPySsfrqbAeEj/JuFBp3JCfuw/6aDOKja+qvQCfzndnL
KfIRMu2yJPgxM3/Ly4ujkvNJDdNpmDmpZfUyNP4P1dizpvfkYh9z+QcsYcJmAIIZ17Yndioe3zo/
giaDwa8pmp5KgR+yMeULKx4UBmB55DTjLrYX2NNR8JnNGpeyQ3/sZ3+GInueG/ceHY6Mylsd+btx
zhkrhxmbTDz9NWNJ+VNPZMyMDmvLGPGMEyF3s8tnLFWG56nIzbtTrPEAyn7pO9oWfz65c47jk3Jh
68o1gntBq1bwY+rQ+S8R+N/glTMC43PHOT4WzS6eIsJQrKTYJZJvMpuT7dRxCfUNiN15AMUTEAvI
0KTR9mtfGeb79vpgpA/icazK+hxFFVLXHA6oRwRdH/QPVvGURThagqklpiXM/H2mRv8UNfavXJdv
eWAxSjY1EtsI4qBKcdxntBWD1UIlFEDY46j/0U3/FqSwjxkyrZef4FwZf0WlbhHlWijdSO72AjSN
KkfgHjlkLQ5WDs/Lr85Tl4A/G52/YSqddeAC/QII09SRjdgdu9bYrL80+2ERYAeg9MNmEe/6UPow
JcU3tY7Zt8k366SdN6FACX464keBDvfilDCW386p3iFJwPnWUpdawXq/ZreBKvaUTezgSm4XXJaA
XJuc0jwPTXRLi+pPv0QnabqrZZNmMflvPfNzvp8a/5U3YV3REU5aO4Ic5kP+IV/yFiVuhRbKG5/q
JvK3yeNsV8M1j6HNNfy7/Qw/qEsK4Kc4CdPm9xRZ23lS3YPduQiPSWmfbMYJtv6KaE8pzs1HTX9K
LoxkisGefhd1ojjC7Bi3IWLUrE/NtWUWDq2BprxCfg1VZr4UXWS9R57eB15HDRZZJGGDVhJoHsNg
Jiq+StJ9ohkBN9CvZzet95bTx2jbhvSuZwV7342v3OXxscNR2KNhDfrvvktfpRGazHX6qzjWCKCn
6bC4b6XKwBonaLHiseWS7HhN8gQd0TSbdB+gAuGUGCAS0b6iZXpgmp0eluRLtMxTh1ZrCFHgrtlC
BGVDTxStyWkLg4/B7Zp7T3pQMwsMmDuZ9tO3nbkbjxEIDiDCHso2+RW5PDhACbGu2pX6FQT5fx3S
uIWksI8sjy5SL6ifpouCscpY8Q5S7moL+zAzIfB9+6vPfZIDHb2v0sZ6FAsyK2zP3VbM0XPnDuOl
rcrnymUBEHZEVGqUsjylm3ksUCUaQ3wrIry2Iww0rioYBnUFdH/B6+XpgXyqOds2Ph8sLyAbmJf+
HMrV/UPg5xjYZzm8BlU17R2Ndl7AFGXTEjJZUBRLIyivNg7uOLHw6zNSUcNKf2q4YDh+BWqydc8Y
iQ8vrtOjK/wIFlS3X4QFRgv5o3bxS6nJ3aLb+dsnYXUsZuvVLYNbPozxhaU7+VwlLUKZexBmrt4w
IONCnzoSQ1YbG8M2aONI7UtCi2t2fmjSaT2KIH6JhugjD5K1Yo7+xoxlJpd7fsR83VqcLD6Vqu08
FaP/UQk44jQUAEfQAVoDosJUZ1TqjM+i0Ic/2qK0Ic0kdHeZwyHEm/s8VwyfqWM/ZUDtz3cMvYN0
2KIhvQSeAoqeD9Ext5RXZ2V1yEYzK/OYYi3w/5oaWsE8YUVwgBb06l3b/U/etG9a1cgJuu7QMTrC
peV2B+jbwM6yrUnBQqcR6s5ipDoxk76MY/Yio+6ZmpSMXHTGjQ1qrWdftx/rXbn2T56W+HPckSoO
qV4yEYJdZmVJOaJIJWuRP7gezG43K9l5igFLcQgo0e8xLcU1YqJBe9NDXJdMx7KFt2sGC7mmE5Qc
umbJ9L3XZYQRN6SNzcHGBCOoP1PDIFbg2Rit3kUGTjPc1ykaN3Ew5vvcRmce4k0NnoIodI4VIwnG
EkPGYLaiyMzkdBdO0aV13F8IIOJzYbGpFHn8EtKMbX0fttUyY9wXLPkc8DGbtMrIu/XGuxghDs+v
2Iw2qEl+zBwzpj1eHQZ7VsIYV3dMGidVmce67A6xiZ6XAF+w1xT7DPnvXc64OnTS5d3aFx1KE2Z+
ToeRjHbkubOC39Lt/3I0IDLuSB8dGWndhYXzkTNX3vh9qXdZdnEC9srGufNSl1GS/TIDk0wsRgFy
FhqvwvCZL+O9nzfRwzTfFRmCbQahRDmKhbBzrit0vym50Of0261z51D71V8QxrgILDvaNSZ+GjgS
u5z9ahgQ7tD3a+sibajFVK9sRO8QswGqxB02u8XZQWKa++nf2OMWtlNGcBGS4gntYp7SipkEU8xS
o452DQ9/U4ygJJZ6oOtgl4KphyDbsWVfFlSM0UqJJCCPlxmT1PQ7s8vdMLHtU37Tn/NFX7o5L3aS
j8PZEClaLcI9Z4JAhizCwYitJAhiihTwsEvifg3WwINms3yREXAcKOFxhbmqOzUl38nc/6CAg8Ud
hD5j3+E14ckAhsc56c7u1fUwG24r7f/O2Uy/JUXz2HQEFU2ODUmIwSXSWLgEg4dBPbZxRpmUFWHA
QaMD9xZXzlobf/qeVZ7Gx6jXBGwy4yJBDO9lFwsuajnybqA6lQI9VS0CjwWT4T9WWqDJ4RL6pjt4
y31AL7mLwRt5VfK3YrPUuSEjA88ilaAXv0rRXAKMUf/+3ywNVUyXwOJt360GD7svakTwrI+ssejP
/tzKQ1jmv/wke9K6CCiZ2I6yZdlNqnZ2Tthb+wWkrGacpViKIfndzBmr9AFZThsC05BxJbGcpfrc
Fe9UUOVlABBaCNvgrWPosGDkWCbrVDXLl1/BYoptinbCGMDcxYUoPnTHHli7Nzr6ZgyvOc2jI+Of
pF4piRbxIRL5Qcq9tx1aB+DtwPwL7S5KqBpTZogZ1ABxc0BpOEzwGYVU1lMjP7KYjAXGLNxlw+I/
mDg/SMGLbqfRPmx9hmbyV1IwEJIBIu5Vxxf2ZXe0hxXThhykU4AxI8gDKqxGHN0Tybb0s6AO2z81
dPbe4OVLY7aKIRNpfvuH06tq52hrOQwKFEYNCJvFJKZH9r2n9qXWCYa9GtdKDgs7H2Bp8WniMPka
8/JRGTKBy3Gi2Wrp5bXkaWOECZGEJ0V3IBiH0pC2nDRXdGHW/aQ+mg7Dq6sxpCYRsnHdDA/5hI4j
lP8VXRmcg7b7inHfVx3WKq7Rc95K++rbxdvS8rlM4d+iz0jGmwgx97dMODp7wJbqrq5h95jXdXUI
eza+9aOg7tpM1UTCb1T9p1dkknzvLCQpPZWHIKHKrReItX52P9CnJ8N37ENRmyMEcGnCr7oo/a/A
KRC2JEdIDEm8ljDu8QaUst8Sl85zB5fWn8XfNlHJKSHKZMfWY9OE5IL56XgrffKDmwoPN1acdo1J
DmSx7ANjOWScRJcaLt1JoL8OcxQAnv9Q9rMFbZURmYqpp3Thx08G6oziuGdBbJ91SxR20sbRzjNm
N+D1coPwXAzOXTW6CCNE9y5LZsdL1W+spb8hgoOiU3lEncCoVDG2D5aY2AJLJsKOoum1xQg6WNnl
k4NEByI4iSGenOAq4QdqLdoOnXukDifhtQ84yj2LZMEUA2zXBZh6SgylpfpsWDFe+jk4eT7tVe0m
hlSnaicxcORZ+ujMyWHig723m+6YLezZqqnh2VjyHeMzGEwGDN7i+s2JfT3kmIVomFChiKtwg7SX
WpvfHFekxefuUxmST2Zrjder8r2tbpRLSpO+6RxCMv8boPVMfoprQlIGeDbjXhlxtWfUtF2fg7Ax
+j4rXLNnkhBtu9c5ky+EjX3PToxvevCvHpO8LTIn1FLMiDfjOpW1dEckNayiQPWnxJ9f7Qo8Oas5
HafMxYEIRGrXlUgO88z6Lp2M3NVEsomlpUsa+El6Vh3zqDNpUygi8qDmQTdPidU/sjfG8dhkX+mi
HsKVMlECQuYbZ/c8VM+VGK7doNOtZzeIT3Imp9L+NiZ7nCvL3k50fAiLaQdtD157NqfbyB6ui6AO
jWEz2ZaNa3I4k0jO+irEhWwRJY1S6tlL4kOlMaxJuXwMvNFVYuOp/gjWXpak8gbIrLC8ABf2CIGs
cLF/rK1q3+m3vl9uTd5sq4qZlDu1r9YCvzx545ggObR1dz0rxHPZpas9ZxA7Y3NYpQMgk/YqRHjO
DWvbLmu5xuZr79SfqeXdpznORxZ+Lwu5qmfRtJdhzsKT1MF/jcjQwzkUugWzcliDOFIRiADHjId3
6c50qg33b5YqMFCtWXGQ6GtibzyVNmPxVFv4UWR4QFqJvNgSzz5JRgGRX/MSMfytAYh3xdHWNWcS
sq0j/e8mQmsG2NLrdpNE2mPPGI7YkjTAUKpH386Pqg2/KM6Wu0nWIVuSArERRRcpzdwDzmLX+0IE
rPWsvSWIqGvLebkbhIt5MYXa36IvbMPPqVm1Z+vkFOU3oVR0TwOivBIdDJdRyUa6GLinAuuxlVBa
AYej+MMCornHkBCcPcZIjButSyfa9zgO+dCGMWVqAFp2kYxP0MGkGGyQApHqHU84PtmyzTH1WRHC
SYkS/+glR5UjVSwa66dKAnNXufXBZP6F4U5EJ8CN1qCqJ62kenAYe0Yp9vqhwnWZMRy4pCp9480n
Wiu2IaaN4nnCbuWU0EuYkouNj/SB9mMbQQJEVJhDCjR5cmA5Ckk3izaZIXrUTCkPqSggEVz9ATmA
XP4UqXPlPAYohDiTZ+C37oL3HhdspGJi6Ad6y97B3NM1DVU7eRxjgr8uBqNblz+q8B/TWgAI6lg6
NTNCJPIfGit7Gvul3odTytpRMIXMrUUfGPEUtoWfqZSPTGSdBvM469J8zavtmQg744rtAOwU+Tdl
4ysvNLtmSFR3fdIXd1aGG3kGpu8a9FBuBKSHEuo+8ycY+zLe08G9OEDlSS34wwomgztRDihI8i0q
7jN9lNhUkxds7Lj8r2nlS2BgDQceH0CWnock+QoFUoR0sNnk52qFM8YDwHW84Q5juQUGBWPwcfab
Q5sXaHu8CKGrNv3uz+CR7FySB9JLci8nNYClVIQEuEwR2f0wjAhtUk/AfOyy9XEVDXh1m5GajOod
8nPu0JEwooDvWaTdq4wnMFYJp3fDdt2aoqfMdVBbrcWpUN+tZ+6TtV0NUVDvAgiild1e9JL/TRsv
wPrV75f+0iWE2ddIppG4/EcI14F95ieFGRKlaQLoVILSLzumac2TybLveJ0VcB0BBETRtI3ahs1L
eHNT+lZkP+x9NNTxkHAJJv/1u2bMaEei3Pst4/EYNtjg4QUte4FGwa2KoxjfoxakIHrtChDZxB0U
AnbwqotJKUsLFkh9YI8E1+AQKzA1azk9V3YAGqBvZ2A6zeccso6qZ4sMh7C/t/BOdBZzT8uj8Bnl
W8OSnBXZh07+ur2Jj9PElT4m33O3VHi5MVd4QfTDg+gfojRkQJhjgapRuhALof82NV7wBE9yIcaH
SlmYKImZykHmGH945srgoNPr2yWcray9nzkAaEJjQ8+LAt2Q/4th0RrX3fOwvBZ9Qux4gxXNB0g5
CwFAo+2pypwdW/qn3k3+DIl1WfCwoEQJ/pZw1lbSztAPCIxFhVbBpZ03XA5b1r54Btchsl3+iPKp
fSvEH8RMr7A77uXEjMOUgOUCFX+x0pvCBB1tNvye+5BS1eRI7RudIn4PAa9NmP1R6uFl8/Q28ySa
Wo2D2t7FkeKhaf2vMKHUxI50zGaZbJSVXot1IN6XmbOf+qHlXTJ/9Zigiov0B8E28rgPFr5h37RA
k2NQHGHzrYT92bVwu0rPUF7U4S4zSNYqKb81y6P9KJf3pUEnYJhyWQUK2NZkFRWS8zWY/iFCiui0
QXvya1RXjIFqpmDJWzS0ewfl09bi+ewi1i/DbN6GkTUa1pJu94zE+aN0iGrIfXKkGoN2LzCMXWdb
nJnFk/eQWc+uSbc+DzTZNmTV/9uHd9b8y+nN73zAEudkAQmKQ/uH7f8brxpMBvQ3G0kBzT8DG+vb
VYStAZThxrzVXvgQZs4tCTSm/JDxXVn7p8pzXJaCfAC9ys4Pi6ShZcVbbzl2z1bMkou6FdZXC7kL
kxde/DE5YR5+KzWfiCSsx22qBFEQVCaHju+H4hDT5yw/wtzSBMMgkcS+XrbVfyMX+DYms6p1adOH
cHpbj9q7+ao88mS70edWZLfjBf27K+pk56j+EYZCh03a7ZmvDUX5aVUDkmFCUpeWpmuB832AViGu
VVMRQwyHb7IEEBiPmNtkwRVaAYAah1um4r/EZn0zLXyeBpsop1Vb3HoL8TuFR0D51faydTQc6e3s
S+L9JIBwgyxJ9zbXSCW+fedlqiQ3d9A9sdEaCJCZnlN18IWM75WS+4ieHCk27Z0mgjiaytcgwHjd
+clBEW7btullGlBclzrhUSGcPA+Wnbbei7L8pSonYOoMpxh1LYDR5pItJGUYbycCfgKwQ+2uae7L
GBunU0HU0R0RfbG+hC1Fce25R7duJmRl9JRd2IQEe2BfrvxHe0Zaw/r5bPPaL4U829LE+7BcUUcO
M1+vaV671vtGBcbRmoTc/eQh+3i5zplkFxGFnGspcF1WQYxOgU2AziAkrkib+xG1XE9+78kKp3VF
xAqmdZ6M1iBZiyQ72PQhToYLPab8BwIGnbI0zC0ieohKBo8l2nshIHeJEHesB0yGATwz04XHepTf
TQ+twDMYQf3GecEpQJWRAZbQ2TOWrOeUTxH1e8sUcXmJXG831uRouYbpCS6l68QOGa899cVSMWpo
dPzRLIncT2YhSyV7q/SO/Wh+ws9zWNi6XVrlnm2HkZvEp0CtwuUqVXMp+mw7W2RvZzi0VwMVzOhh
AVgX5O0F72nFTGl8qJH17xGNc/zBjWionnx7fnF5X+zAIOY1DagQMpvI4VLbKkD52jarSdeiiOEe
HOmg5gRBP9d2J8ggdDTrIJeGMiyHb8db5GFS8APNjCx+pArlas9tdNdzTGCkUL+bGLh9ZpWMvXUF
XDdADpA5w0kxZzpL374KcvOqmd19Q/DZlCXf0kPeUq+NVev2j71D06VYT8I/d8Fidmyt+vo+8Myn
GxjCcPG5jXE/nwiN/2gi0jXyMN4tQ0ndvKfYC2bnWotx2Csrw0gILzebcw3Qn4SvxGp/16uoH43v
ZiAN/U76Xb2vMqKv1bDNAfa4SzGfl/JNeOW0HzNeaKwGj7KV40EHK4O9/K/D3YN9qXj11fKrmxoE
gLBwhsVuNzVNHILG4DTOxBkUy0sv3F/L0gJw1BQ6Vd+/93N4MCmG6AY/B1fCLpqct8Qf38emYW1n
W3cmtupTI9kvjWQMBknwFrjF30Qsn8zIId/o/pZX04OKyDFGR7zHQhRtFB9IUlx5ExqU777jgFJj
S2ATYpM17Tlqh3c/8Mcrqohws/TMPVQwgrWBmV8s3s4NBZCspQMg06XPI9ph/vm8U7lNnYpHVFFC
3M2CYAJOejidcFjdxbxTSWEY4yKr1+yL0Ua8TTxBcijNjEzS+cvijWMq1Qi1iMtxIDBLb40rnJ6d
lGEn46LyvvDC4xTerJYdlxxw39nfSV4+SU16jZiYMq7pHO3czkRPte0uqioL4pr1LnE37UVQfYcJ
5bWnsmuimlNTeeI+ZJhy9A2r/wUsj+EyZoQUFpugCSnyxXWKkNn3LQTllTwkQ0mlIfkAwUhygoxA
rTVxafB5wMaVkVVK8DoywBrYIyWiXF3qY4mQILYmtk9oTDbIYH68Xt2ygY+0JE5csO1YEQBILBGi
IT3dBg2FctXFAFzWWxtXod4gCmUGociBtyYkEJ5m5r5GZKewk9jepOQQkKejQtzvFmCB0SmYvQ4/
Bg/rvrTqb68YueT/ygDQsN2RJEZAFxjhOoUVGyQDc31Kp7V8Lix6JcuwyRiy9KxqIE5DPjP3FT/Y
WECsdOY6078f0eu/srhhsQRyqNeIE/PHZOpuSe9TBRIKUZgb5hTgWkv6NJeZOHt19mu0biY0z2Ty
VXRA6SXR80pUjA70DMGprtKPCXHLyeh2V7T6OuuFj2mb2Hv0FqQNViDXZtFZd9Uq6bG8d+0mBICG
3aEmhh2D4T25snXe0fLCy8kRNu58nbyOkiSMkRRy47/5uMIOec55HZJpp+IpxjlnHlKknRxG9feI
QrOPeRzlQuwBwkpfZsc0duCAYlO8E0XDg54Wz0XiswvOsLIlwe8s945CgzgGbEZciVrIkyT5YDDm
OyClR6rxEkNQmhimr5/9Z5HG6ROTIJ4/RUL4fSqBywRZu49CBjZD9maIPdkp6JEuSZ7xoO49g7gq
V9VpHJHZsLTcJck43KuiO1hZATAbJxtCU/i8XcovnByOJHryGXStHSVbxaif4XtSnOfqNV0Gi1Wf
3KoyIZcdEaAzJN7Wav8Zth/qyCEuitw30dsX9D3lTsqMXADAzGkXUYEujGNNXZwSUR75PTSRGTzd
KvCY06zq4sYAYsodLvtMqWtDtb7KYgTMUtYC9Tg86QTFLMvUdVvakOlloDBZGCW8bpPOeHEQV7jU
rg5EjSH6XaL/2QhLfmJ6CRGNm/Bv4BfeW896zYOq20yzf8gH5APpMl+tIX0sbMF0pyWkh8fwwUAf
MV6RbUbVk8kbxCCutTx5NfVN5X3pFBhZ50ASd4QgQ2hITwVe0V3W7FzTV9tDi81gN5VwhpUHcRP+
fKbtfREDb+wB9i8hlIogW/eVvGFK8kJjB3NuVf1lA1rKPUzLGSNSKxL5he8JbaXvlkfg0DNNPoYU
xSDA2MfOrccLypNDGZY/DW71k2m9XSycfxPMH5wTzz0V3r7jat3YFNi+NXzVwXYZ1916G3TImo2z
G0ML7bChQHaYkdzNxQt7NHz66y6zmdvvtiAcwA3RlngN1YlX5MDAsnrjzN+kQRF0gDcK1mjbs02Y
P/26LRF1tQ0DPH2OhhqhiW8ffS7tqsfZUTEE33V+SJbZwp4xqyjP/BxASkGliSUfCXBibSsHWo8f
MoFFTEjU3OTsAQ6Q4NbVSAcdYe8taMTLCvCu+wa7UpePrM1IGajgnPkeJZWL3tS1qy/+NHjO1CUL
ia+xIUEPHF09T3SL/Gl3jpde8bbkNZpGV8MGjBtgI9G55NDhs7YcbO+xYtrHfIkIAjQU074ekteh
lX8T3TwiwLAJM92m1tjeFtJda04Fa0JgGppLM9FDpKSuCLFLOtYaMtE2e53+anfuZz3y4bH5bUs2
3DvRcD9bbvuQWwCRHEkppvv2w6mUt2vD9MpImdysCqZQxCRPmReY1kBRLeo3SzXPLuuGQyQClBda
EIvZ/Mk8kZwEvil6YfdAPs+4Z5iK+3Ca1EOmPeBoiO9xPHxaSMeQEyk3u2nGIBs1O83O1om+xQ4r
W6OTR8eKfXG0Sqwt7eoaXYSSpP0xVdFdmzyUkqtGx+HBHyve11CXTxMBRFk/2t8jjSbDo+SM2qQG
nBoh4BXN0xQpRfWknyrRXyMzN5c66ruaC2Z+GURjsd1nPsKq9swV2xytyMJTgk5odgikzZPqHJYW
G6TYXUocen0Y07CCgSLg+k+hyX7zw8WsHaU+/otkL/vxma6nRRYwleCcnPR3o6f+bpmEeZCY02+6
935DPrXL/J7Pcn5Suv1BFxifZt/c+1FoPbLD+K6lwVKz/tXoj5vZd8NLpWv72qUgm0Ym2xGLlWOP
ob0xE6JJv0aa1TLGSRDc7piAoFDU2bwbF6s891UFTFX4cX5EEh/u2WIQlaib6uatX/79anTs+NyS
fP2/v99aojhgxM+PMCV10v1qJBYfQEZcHwhfHEQ4z8KgJNK2OXSjQMvfu/GBeXIHCiCMTnnfJocm
pHpAhY5FFSTEtnDc4RFBocL6yu/DecTGRWdfXei7O0p+hziFBAFbYSlciuSN2D01t1HmBCFhy/Nc
fKP656xDAKetUr7MxYJe3lv77y7wSVoIge7ApBo7d3nzchYGtqPTmyjr5a3kdANI1z+nUyBfXXX4
J+VjvZk+eWA5/v0rlXIUoXmwVaFAzM8wDQ5u7ROe46/c6rb0Xv+/v+Tau1lN8NYO7vhUtCcvdkrC
MfiCoKM6Ifb5thFKePMgbpGtqos3T4cxNsjUnBDsm4xvQ9EHt9HzgGKYaF+iwrxEZShO2rVfCr14
8i4p1HkC4nSJliC/hr0gzt4B77dE/oUnnhfWcO6meRBc/vcFPJ+6jJlC1BWkyw7PBDNKJfoTpjzx
XOpB3pxAHsOmcDdl0ZL2Jsv8tcbdriPjPRtYQ68AVW5CT95DqPLkJt3xrZl546U9OMe2t8yzD4nl
qYze9byY524mZ0kUptvPbhZcLbfC0ouZoxvVc+0XUU2lH/3n8PQqAUVNgJcBxabh/zdQPxcZ9DsJ
3+wIXBEQF7qRXU91csxy3XzWGRehaslr7sCxjqF/0Bg94OmnzmeKWZzc0oJTCpvp3Rw6Ifq6jt1V
2j3lnvr5x9BAoLfafF9TXWFUBVIQYCRm9D+HSC616wO4T5zsOPTCvv/3pedD9H9/9e8vHVYAwEfr
o8Mw7GhNYYgUCiVyWIyv4QzbT4Vsu3ykD9tBdD7yPVvvsUbYiGnk9OY2bYomemhOUvS7ZKiHS+H5
zfV/X4KID3XZrD8vQT/Kc9CI/L8v8SpPnUKiYNANg5NdLfIoY+GHTdAMpCABFCPVTCuAxTKfgO+i
WdoNSEtuOh3WH7e+yJiV451dYSQiJiTdIo3KyZsouiOW9PgovMY/W13iqN2/X45puSnw00K1Axjh
TBXUttjlgvDBsXR19zTnyO/Kei7O08ppsWT0DUWoPjhCORc1Lc4lsz7cGnLCjiSr6JWLnUC1Ze6f
aNjQsWQrLAhJVQ3q/TJHZQmdneGsbVx7U/kl+E6P2RkEe8fhtvm3SWjSHqJzXO/tvL5HWD/8cT3/
GhRCPlX2QnboGqATwwZXnG/I09WuMIt1cP1bgH/ojR+OiBSf8BufWW6RiXdHDzae1TWM0vo/5J3J
ctxIuqXfpdeNajgccABbxjwHB5GiNjApJWEeHfPT3w+h7ptVdc1uW687FzCSmpjBgOMfzvlOh+64
ZnLqFf73cYjik4NtnOXCxKowsLZ9EU+HHgsBZUNEG5NX5eJiOYD6QW43ChsubOFBkaYSz7H1rdwi
R3+3vA6PS2giwenqcattk/JjMQv3FsFOfWMd7MUDTnovGb9QTl+EmImNxK+yTdvPP4dFhntghiba
20n2zgaGOcFCgalRFKzNuepXj5+8OWtgagmwTPIrEPhjJapP7K4avbca8Z7iTGL5JfM7i0aSK7gl
qYhUvU5HiUc8LS4JIT8AcKPxZOK7WQ3LxFWznkVq4p/Q+gYnYeF6nZNiXCeWiUU47V4QkEeIzJzw
BcUcEZIhD3B/zi9lZAiS1Nz4REDdNHQugRvNrlJX1Yjm+c9lKKtbDF86A1uABKC+D8xA7klDfuDg
x2An5/lTVUruWycoQFpjFY5r955rF0mv2UFhDebqTC5DyUk2HpJKgspnPHYMLSPa4gnI91ktjoOU
5vvazlvnFMYkz3tlkJzHsqmRK9qfaTUwIFRyYO+k3hoV9l8qt0nWaqaubG35IWIiJYjCRt/h9DuQ
AgRvOayN2CzELUH3LnnYcuhBVWMH+SpHqdZaAzZ22uQ9ljMIiMl6bcQQXzPeRCG8lx9zZt8TxrWH
ULDd8dIhJe7RjzbGpIstMrlVOM8ZrF0voxH1sPVC2EFpzqde7RGDMbR7e5SrEtjKYZjpgZC7c2qX
eGS6osdENRFy5brOvazBGE+DJmqqrJtdhxL8miHyvGIi4XvpzJ8grAjbSdgWKlqENSvz/NxEFbok
V1sAGcExpZkX3hnr4Shl0LWbncl5a+JRrTwP21Y+5em5NojDbWKXUikfTzYArg23I0utpJ1IZXvH
vDhcCtMxVtmATDRPDXHmLtR+9N6apXGhEO3fpEGaTl099xMJTQyMqE1U5GDqmYZ0P3ZarB5ve5HN
Hcu19rtjtM6rnfwcOopfh8F0hegCug9eOQshJOcECUp+ntDolsmlXpAO+FCt05/DJwW/0C24IgaH
bwxdGSUGg0aNE5U3W6A6LyXAxLCcvikkH5b0s02ztBJjBydqprQ78tbMCPMLO8E+ZjhEeWreC6P9
KTJkWVUoxbmJS1IlxsZ5ter0EuG8RpgFtsHGuurWDm4Pf0yPYAOK+5xEhIKjsEHpj9HAEe1vt5Jo
sfi/vExmkV86iBH7JpcvvYXtSDcFfqGS/LFokIdYZQ8bMoO8HpiJ8kzoMKVDGV/4mGihog8x1v8S
jckTFjJr/fjBBl7/Is0BH3ydzyS2THKHeTKnSnPlhgObuMzOpwWOOuMcyalYDgfGoKYmI8KmAktU
gGRCV39pi4d8SBPwOKE6zsItFfBvS8T+Oko8cCWzi9eg9YKDiArIqgUpjfMwYICYNEbsKP4MIVy8
liEDbIo/9+DSn6zMXgqYD1yMPFlWwpzQyUuPKOnmaZ+Gi6PP8GWGU1w4a5Fl5NlnTMgrqGpjBLhC
MBJ8HP5TNJOrrLkPvAypReh34vS4jNZE/+3nBUMYnzI5FTF7+sZwdpE9fEXDgTmsATs7+A50pKhF
y+xZ4hixStxMapzPw3IZW08fW0adTgCdgT7anY7JMtJLZXJVzO6UQU0Ushm68aDXT6OpmmOV5F8z
GGUX3CXFsUDr86SlMrlJo5xZXd3zkEVB4eD222UaxuhULmX0EN6B/fi7MhT2n95Hc5N+KYBfLKbG
d+AGDqEUSj8X875RVH+PI2eM9NHp2npTiOwWTEF7cOTAYDBqxqs5JOiJOYp2bet5OwPdK0FuTI8Z
h7GKCfJ03aVi2ndhda7RA7wgAQfizu/ahRIdelMUalfUCqY0xQdJaO3ZH9VAL5a95hw8awxNwzsF
Tb3NmpkU70TB0umnM2YXY1cFmvigMHFfeo8DYk6Xnt6JaTZVtFbKindWptZt0BOb1EcvRUD9oHEX
lwmhInXcnHVjR1u50C/+fOdjPHwblxMQ+S7kVYsac6LBAR0RAdpZSjwDeXCdYHIrmmpcm8stIzBy
7LPlU5n10Y7M0XqF1CQ48UGNZp24vrpIwF6gahaO7qj4SthlOkC72TIUjE0iDOn+d6pC9I3zOT2z
9kwOYV18lDaDyjHy5DHJVXLmb6T9rSsbuHMWrN2sHTED5e8eTrk9bkEg+B0YHG9COV8FM+BoCF6+
ys49LNu5c29OyfzCZFIZYtS7Pe4516oEobitS6SXTTCOaX1pEus4GKP5MSCo2rad/YqJtrnZTKot
pcB8UZUSoADeRmV5tq7rclHx4hXJUSCLPPyWzxMMJx8qrGfW3KncsAwEk/H8+EhH51H9WLxAswrJ
d021ugvK0rtKUfXVxWnMAoHM5/98GXkcYCawa9mY08aPziZJm/zYZeTRDNIp15Np7MxYyatqWYzR
Kch90vvyLnQNPV1bF6ZoO10n1TlZuCVYEAC3A7u13YaSB7bFuuibFLxemF4MNIIcZ+tZTurNLHvv
hOlHrWLm2J8TGZo86za5X6hnj6n0rmsxCzSqqthXxsF5crr6ZM1Nf/eSMj941PKEAoT9/XGphbyE
Zv7LzOZnO3fZeVNc+mK8Z8EcnPpJw6FyUNr4U3WKVXsqE6c4NUnnPztq2D4eBsNc1+s/79WutL/C
NrtZBm8H0abpW+24/DBCy1ujBbZ38D9TIMCOsx4BQKFrnqATNYT0VYNzsroMss7IXT3jfTqVlWBl
7muKP+h5S6wUkYflbHwy/WRn4ahwp4o5IawAM1XdJIuTqoFFv1yUFOG1De3p2KTNgaUrpPaqge6S
DHA/Yzki1rAS8gtFSi2RBi++QKInOrS+pTvXLAzxTCe1mNdGSBSm0cfpi7TfMoBxKLwVz0NoQS1b
0p1VegxTqjqlhE5tceoEK59E8KxuGDpNSVQG22gy1Nbl0H6Klvc0HljADSAwNoqyowkbfZzjMTuP
y0V12SeHwsgjJ06JqC/rrV/NmLvRYbxNVA2dQyiEGj3CpobO32O7eVZaBKfOogO0kV4fNd7Tp3j5
l+Qiwqvd+lsBaO7kyC56jXGbr2orj/Z93wOyQTy1QzKEMtd08bEzatq6IICQvsrsPigbbH7mEArh
T9sm0NndF+r6AEGl/dht494kAqFDtFXGtrtrU3YCKtMw1prive5qoigdBxq+M/blClR1eUIkFq57
fyYhkt5pSQzotxWT06K08mueO/0ztqdqt6BhkA5ZlyB2nhnx6Fc5M8uIk+wXpe/wmeJNGowsA4jn
82SFpmSIid7LyuqjGPzfyUSSRhvVLo4L9lbsd+dDEaA0yxsRrcXk1XdbE1hp4s88NioCdjGFksm7
sTKSIr8VgeOtjcQC2NV43tPjW+8YaDOmzKL141MMNpxoRcSct0VagQApXTsFjWGnsDXxPV3wHDNu
t/x1OTj2KRVuiX9aIoVVBtrpQMJNhW185dgF/VADW+xzbLbJaOh730IUkyFOj6r136VNWdHS7a3F
7KFOWBT1K2k16ky5ps6ODOLDGOWvqi73aQBQfC5E+CaHiAeQToydyJAMlmJuTmbU1tsoIkqj8dS6
M634KypSwBQINK/TaHxPlDY2ueMU98GNdo8D1QA7mQo1MIB4rsLQPCl3Jos4Uhek7ss8dfm/jDGd
ODxT1oZAGDJ3Ur896Ep1dhj80b5CSrJJD0/gTLiwnG3w/gyn2RajSm3r6W6rVN5S7zNwDKqXZli5
lqH25C5dhciZWLX8GxgIWbrQvTBSkfI46VOVJwp0pNlhsng2u54t6DLVomt5YmJiXEXXvvpVkHJg
Ol+1muaDE+E65m/sWZQf6GuJkn00WhaJazODAtwvfrhrvGzRbPr5sBfsLU+j5fFQ45xmmAyuURJw
MIPVeGCgOsu/V9IMT3ngREeVUaqHWh2sMPtVd/06dBJ00iBk9cbJ0p6FLdk6VhAnFz82AXDQ+jZW
D5jBnvfaR5WDML5cD7Quxwe3TUn3k8g7NoW4sTe69tozxNH3CAPkNVkuSqvbaDfFsYYnIsNhJ93M
uXEDDCCGlkEmPr78WGvFyLFWP7VVgltIh+h1+tFh5yBOmt9pmN18Eor4n55nTAWHc2qF8V5LZmQw
n0L2oOI9aPPwDiQp/lhJ5s2nurGyrYXoYJsnoLMeVuRiKqJLx7mWFd9d6B6tQFu50oKw4r8/zWu7
P9qgmf6Qz1Kz93cVa1ycPBnxZWpVdG31RVhobx3DmDYdkBZ+oLZe2WZLVr3Pw1enyJLLpaDo0zoE
RZDgeo2rL2Y4H40oQRWWvS6K1SsG//j+uKQTBYFKK3nCk2x8QRxEntrdaN3oB8BWVrCh/mURprnr
jdTZi3JkzGbvoiFkfgTjCooAtr91UODNVIZPVJ7RE0LQVQzc56nrj8Gveij7Y1O37Vc21Nyr3ldX
YzytsiB/9T2CI8yIPrwpCN5OfRvld93sHbNvnrNiPbpi6VMm87M0JT8vP37xcpb8ru7fUkIiitkA
ZlcjCfAiRx87j0znqnamC21XuA1t8HCBImYDUThmHBeqoTSar03Y9YcAfdUtpjleZZkPPW2051Ma
B7+ZVKEZ931IaxyaHMboz0QfeWiHuuJqjEdnMGuwLICWDSNjN0Q1bDwZtnUmmTB9yYX6Xrj1/OLE
8gpm1b4JlP0CKu6fzzIMslJk5daETvB1Ll4YobqfhWMyTB2zYStH7X52zIZgTzpfmKdhU7U/wOD1
m3Jy5WueQDU0WJ+foBiAgWXn2cXZpzSm+tBg4lkTX70poPy8Gvig1o+P4oRF4eOjgZEf/txhY7fI
lBMntp4fFztuUAy6qJiWL3Wjl12XvWyjPJaUS+5bHuYvbT6b95gndpdogKY8wamWmwngQG+iE1su
sw9ggFl0u6KmeB5Ubm7tlP0/HLsSiQ6WfA/NwBmJERkaNogGNUT+IY9mgZOGjqAdJPtfY7iU3ngW
M4JO26IcGrsDzWlyspdqoh5oe/wmfVMQjz5hkHzgMzYoBkBUxCJrL+lE9T2wn99nYKe3To2CXUJJ
wQrh/qqx2Nx7Sukq/MnoMX5+XFjbEi2xfENuIf27+Xt0sXzGRtg/OxJPYsTE/hnVMt3lUpWlI3yV
JZUxCZP8rxQtLDN2nd5qzARr+tq/hlJVb71BFAVj7NWQBWTKNkpt8TbeHZRnbtZ3iJrL9Wz6v4i1
Ks7SDauPtd1RTCFY9V5Uy4tYjSAdyuUmKdP6mfYq/NH31GMNHCj0CXrnOlX+pU7Y3KM4IPknjREV
gqsw53YzjgamBe16gjkjAV/F7PA+DcEXtBPyj6wHN9ijHNxAXnXOIyEnSerWX1PcbSsZ/WpQM58a
KgRHN8+Fif/3UQf3pb5CQ6YBMDrfRrxVKR6UNFym9x3bMrJdF9Ups7dg04/kXtejn6CmdxEaD5zS
fZWfqDlOrIS2MGL9Q7RMy8QclfvHg0PHSFwCKu9NZpTHPhumr7ZZtCud+6w7KC5SA1Kznk1CJxx0
erPtIzzHWH7EgmXx7/8icqN5Gka/eXNQS0I2yU+WyA1Y3BtVh6QimegBpqkUby7mpE3SarF9fNpb
BQy1RryC4YKH6LFNd6LR+1FX/S2Wffk+6KrZacNDht20yVvkTd+lFs5Vp07+hP/MvuYT7qYCTc2+
nJHsrbtyzDbpZF7YBeMMWeaiZGnq5wUkQ9/I1wwn1M+jpbIjbCLAZLHLbwlJp+tzfpy50Z0tf5wA
CzILzbPW+W4m0w/q0/qlRdXsz/rGcUcEeAtB1M4qfdMuB4wxxwRrW8zGGUThWF4g47amIQOGjAtx
YvI8zN57YshLN6v8Lw01K7StLUgg84W6XbwgpkDmb6K8tn02Ci6MgeemXGSQtZ9+F2W362uKRlOy
ffCadD73tovpaHlZc3c89R6QIYmEDjlsR0KyrH9gC8EZWIYHjh6PtC3SmMPZ7V9N5jYNJt4PlrgI
WAQW+VAn1okRS76ZcePex+qXxwpsBSdk+KAIgE3turW980Z+wHFZdtvOKuMLgKP44gUlm9K/P5dd
8towtNg/vvT31x8flVHLTsUAq+TnwbAFZuPgbjLn698XVwPadlXwMzHCdv/4eqT6kSWB+GVabWrs
J4bQpxH18mlS2joEnS1eYJD2X7rvjYVCEAcBTs2mne680mzrPEI+ONWaW1CATPJbP/7ag0dah5Gd
HsTCy29avcf0tTdHSguIKM5LQG4xD4fpa88ilDpDAB8r/dcyQcpjyZ+lxFcRmp39xUp4wMeD3isB
+uvRryLJtw/d6G5L9rbcbqjmtM/I8DGUqE24HxOemJdaGu0zSX3iHT5191c1EdlpJUwThCqzE1IK
3g4KLmTPrO5xGcwRzgYCW17wL4wFDn7Z+Rd3uRi9WRENq63fvC9tsPtWaa7//AoO6Z0eTIzg//m7
wX3N4AJmypBeV/fRnX8y8LAOj88el5p92J7HIck7fSkq7FBouRo1npRoyrUtcV32OH+RDzTyyNj8
WaeBfXt86XHJSEzh5ge382+/4AbtF6HqW1OB3vbaKLoYMzmvUZd9eHPdHXuztze8ujOFlvV7SKb6
E/cS0/85VIfayfPPaZ0t+8vSVuLgNtWdYpXJsGvZL1r2dN+zsN9RzPAOM8zqS+wWL3Pjbcuumr4N
ytcbrNostuH1HWDTbSccva/zUPKMDia5fVTXSXFCJb0q41Ae26xG79hmxlM2NQE5OA1HOrOqn7YX
0YFZRbsPJ2QScOR+w7FajHdNCd1GNh+maR6MEHiWFuUrRBZNlBqfgRxl6Q2oiRX6jGXsKWnse5qE
q9qUv0f1weif1tRyk13W4gKkvkSabCcSwXyfHKWFdNowm6O7uI9ZafnoCLPlTEWj6jJGaKJP2grS
BUeHcbDduagCJEqQYJ3DQ8MIOjdbI/kh2QTvZewBumMzjmhlHbmQVFWC+9yn3PTQzLHcxtBRAVME
zVKeTKnvwdAiadIk95UT2uqWG6QcgoUYiCTYMeTTVPskJ0cx6fCaTtToFnsaUzpk7+2zCmqW4csf
LEB+MqJIN77h/VUs00+7Q5TPin/ViQZuB43hptbUbFFEjzyEP0fm3w515gp/MFsaIMVNX9RXHFcw
jRnvBf5tkkYCENPzDqZKD7ENsoQFaHXMHLnzYKoQP0VAnRrJQg76W455rUxIG6qrucWY6lroCPNo
Mzu01h1yNF9ogJgYXlRCAcWT7HsYMLYhwKdFCrFYP+3pM0D+9lSYorpMFVLl0G77fYsdORuwhTKA
PI7azp/nluMiZp9b2YzCFgu8byeHPiBStSvOdUh0ekud/jRLCQUj5hnJ/G09kccTkDhCTQ1gtwzv
nSH9s0nASOWR81n0dPlxhVObaoaJpTkSqIaNN3KRnXflIRHmrhwJPrE9TTSeY4L1iceaAx9TlwON
ftXm9TfTBCCR9TWgF6sKNoFd8TsYbRriGrtptYpCNKwKlfSopP3NMPtV4GuS2eYEeLDQhxwlx76M
cWj28h6xu/3iRaSRRlPHrA3punQRLTptcEcrzPB7IYrOgbFIr3ii0QRtzXTwD3Vv3ZjBZDuWkU8G
SP5DUMbxoa+NdUNPs/bIGcDoBX5tzoCATIH3GTX5qrVluxlm293H1TqKfgX4xl8CCJdDV8WHuYMV
YHv8L7fYA49Fi0chTMRTtsi+8co4xJ7hEcnXfeGm5wEiYxO2jEsxHdVTB+4ldEfArayfidsuCcFs
VfoC3YDNVd7/BGP3DQjHBEJRkpRJwOFYYZLDIJotHEuBMms9ueOnZ0eQEVPXW1TOR89JvyDYszcQ
zziLegrXwflFE7WxLOenQhOx9hVpksW4tedUbGWv22VJmq4VTTCp1pWNlSzfmrIPjkGNaDIDGMem
D9wiCEJWfTNFnMy/pAar40KGnzhUGTWWv8hjsbfuYHU3iY7UtaElzlX7C8e5815xUJa+3M1z8JHk
mEWbiUWlgxHzOMbWp+FioyuVcw9jkWOaw4BtRPav2HV5pSPjm8+gdFuM3d6N+ucKqjBlcbZNG3wW
R+H66c2nQ6pm/yxo+7/JqN0lhGtvBGcvqCjeb3b9S3v9ryBlC0lmSLfqQzIxqqnegRb4HrnFj9HJ
FhDIAkaCur6KUHNdyuVW8EwpNg48WUQvfXMABvwx81juCZnYdO5bxfzgJhMI/KEFagGK/daKCJuL
iTnrRTMCUCGxhgcAR5VVQbaR8L5qdNpqwhFh9mR+65LMCDLhIHqstKp+EA1zjaWq7pDVmRknAI6Y
agCKbNKfegH7KPaITHFFvRaNiwTbObSm0R27Qd2mwj5XAhk8O6K7Z8Ept/05PrQWsc7Iuxe/MiUH
UFCUBv2lI5vqKU2Qfpt9/kKCDp73oPrW1+gwphoTaDD39TqyrM3cFPYR+iGi5+RUgB5f1DzX0S3u
ftfGm0qF5CWL3wajn00xVPt0yIxjM5F9qLj1GOrM8xoD/8Bkp6HsKAeE3x1qZMDrvw3gj6C//FPd
ejGadPODd9JHHcMtRDu39RQcFFsLl1ttKMCz8opp0axLCxWfXaJIMxx4Il3+E+YarMJ4VdQhZmph
gdt91xVA2SzvXtPa8I9tcKsbnNb4RKoVqlJUSA4bDD8FOTgO7i2rIdJMIfHpNefOVt4NzbODGVP4
0vhoJS0W8tR71kFqg1A6oAlAMpuzmRX+lcCneBN4hDXYL11IAgRk9ctsca+JZkouxmj8HrP2VuE+
21Um8RHTIH5XRfHB5AVdVJD+rrr+S9HMX5vZuhJta4CG2VQ28mcqwoV0KuHe+DTZKSTjpv4cW9A0
nTl8rSflHoXGmzbwdYy1cG0zKsZZcO9E5XR89ueSRXxrFvvc5f5w2z0bduLoYnHi1noF6EOXkRFQ
PE4YCiDEIZ7fJZMxHBMkYV5SqAP46bNyB3YOeX9EpwAXPIiPuT+SUBHiNGmNujh2cdxt84L3Uoob
dZzoM4I6v6aD2mJk+DmH5r3tq5sIS+vi6fRYk5qt4kJ8eIs8BJlOhlw6/ub7Md9UbKwTfu11CMKC
oRXHOpo5ixHuU2nEyXaUgXm1pi+TmBCXRmfHNREnlpzBlsSiZNnoReCnG+YLPjy867ih92Nc/PDh
+CRG526cNl+ZpsW02SrbnWdRedTGYK6CKURf1jqbDnfzxa7o3wtwUKqxkIsgGenL/Bcjwv7at2hb
bTIUGGCt/MWOj8hyDZ/1eVbEX8xu8txjAgvG89z+KCpCJHJlb3Vu7qos/BaY1c/CGVEzgUVg9A4X
QiTXwrTTPQuFp9TYGUbHgNcIs42F/2LHpuW5N6x3KHWJV/6wkupbPPZ/VaODsgZLzpZh7YCYeboM
DYhYN6t+48j7ncjiGTcUTgR2AntvpCLsW5/1vh9XRzE21ZGaiRUy0bTMDSsfwo9syBdAiOhsPXYV
b9VofQjowli5i2bNdDkLAG8XKRGPdjy/IK7FQZ0W+zQGTBr13nOSIYr2Sx8kEzCKjeUNiMAcFGSO
3a3aajzkPdNZV5APE1AIvjQ2uwNhwrMc12mCrZzV1XMswCF0jE9XjhOe2kbbh8Hod0q7K9V485mA
RtRVja9uTsX0dr5FiGR/9oPxjAF8MxBH86Xl5GoWAKWl3nhb62uNzH7OoPyq3tsOv9tQtBvLBurQ
oiIpUQq3vV8dKguzij1G50SXXOpw52KPnfFrXXyKq6c27cm3qNS2cXIAjYb53QsrcavywLyB7249
I9z7MCSPoki3qKkofab5PZohjDZ2+g3Lj/FqC90eQsQuT2OgPlrWdus0EC8MEBRiNCfbozRx9pP2
wCkQieNyl+xZ1EI3riCTBHIcbjmu1jxvJXH22/8ZDSyG7HRBqLTFFqzlcKjxoiYhqT6TyRQMxlyM
qd1gIOIMCNWJicnD6orVT76pkuhhFxrWSARl9G5J5LyjuI1FlOyL2D3QS2/LzGe5wipzH6akKJTz
i0oDGnmbmeO0/e/zs4QiHat8RFUuUYbMhzxpKUhKvnAtB/Ld8uv/lE+G8MoFv4dBu5lJmvE6wDlR
arsbj0Qdtl/oSlyeiIgGw2KjealRN6MQKDrv1ZqcH6FeeVYsWZqhPEnj8frff3fWf8n28qRj8g8I
iR1SsYL91+8OVAy9z9Ty3YU8N9JkhNYfZsFz52wxF/JSajfeOrm5yVN7ehGyRdkQfzgiuvDYMba6
gqrH9O2MdUCAZuEkKSwmy7mxJ/7D/Jjx8eBFrv4voWS2WALy/uVV9T1TeZbrKmmaLmO0f/2+G61A
/2Qd6L3HwgQObXrF743+zJ/UGZ1W/sLh9B0rabGfqbD+aGLg5cAHM2ySg3DPsbh2BuZwzbQ1pkYd
B8/Xx2bsN6iR0jfbSt9Cf8q3IbphllbdllO8Q++Ymy9YHM2XDmOXoWHQzZi1SbGAjGDWHpDG7L03
nf7cFcmAl1hbsB+caO20IEExKwGDtIkzKEvwAoEXnxF856ewnMd1jYuCQkmSvF2X97YT+pUXwAbc
RQKEUQH60knFLlwwoczMIj7FcA9X6OccrJMD6eHdCJOmTWJORWhtew2WC4Yc3qe68jx+ug5UNoKd
wVvl7akvIBOlsVgWvHA3S7/bgGDjbLBS/xhiCIQ4C9KWv8PC52QZu6SU+jKrMtrZ0RSuosxut+jp
66NTGTD4l8vjUzDq7wk6xu3fX8qiItoyO3uH1cBerE0Zo/GQSDeP3/L4848/6kaKHANyYwi2jm5q
udQFFmDL6s5zU2HBKGlNBZjutTcVrDdZM3EGWH/Vg/buCP6f6mWY2ISD98p0iHAPAezcovtJ+3YC
ks4l03AnOgdlPga262P0VQk5HUSPlCRkkLEZjSKjBCfvPI3JCU5LvLmPixLqC3pke4dXKtng5ikh
rdQEbWvjL530OT5kSB+EXpbHx6d2Gt8m1jGeNsfjnOcvXevUe2a1zFGN69ySizVL69L7SEEhiH0V
1IKHKZIQ20WVkGgAZn/Uk3q2mgrphkfSA9iJ4Py4FHUGpMLVYE3tyDjnZklNbLYkx1BnPTdDJb/E
ABV9I5lf56KwEBTO1jqklhJR6H4LfWvAtwUCRYZk9Fgjq6a2HlYqJrkmY+LNjhOF/8TPwp/tu1Vd
Us/3bq1V2nc9Xd3UNrZO1/pHb0RQMDQt4FqpRlpqRx5Jo4HyXjXT+T7yrjzjUW5QOTsh/ADdtFtW
IKQ5z25sn1v6MmNZlmL1yo4PHSYPWyYw82k0wuJKoFjN+rD5BXSULFM3b/FkVCurHsRxlD5eUmsy
XpiWsBZlGrpiRJkwqCZOoajFuEqX+6Rd7o5i44cq25PkV370VZE+hay3ZJNXLzZYQTgZM1EKC0iA
jZJ/djBAbAaOcxK1asj4ZIwB1jW/egLwhd1b2LPgWN+zELdAWZTuOlJLDxNn0Pq0i5BtzvXKdcfm
aGG3fSJ5QecaumzjYaRO0Fewjo1JKw9/ap4QqFOm8zzbKHlh1VtWTVCGKg+tlzQHy68ozZl+7Y0p
1tc40HhJS5RkQe2zMVm+lnDekF+G9aTRHq0KJTQKUK+u+bka8uQa/pWguZTvtorOaCj+Cpx0ZJl9
oWiwz4HtIF/Nik/28M7JDYYQ2lGDITDV+aaxsURO9J7BkggrK5v2xCz0JiaFazfmBQIMQ/xCTTF9
jRZcul/mNmzBgQUOjGDtjFiNUYPnSKnQeXp+9BvXrrVnb1kdciiS64HjZqUnA6bnYFb3RM7hHsvs
yc18fZNx41CsVumXLuIWMdpjaefZGXFhsu21Z14NlzGH1/jZUbqoeO1yuEhc4FhSJaEuZQLZZjqm
XpJ8dgvAeUo7lxgDwVQDvQN2dLQc5Ir/ePiACHydnxLjg7iBEUbV0ZsQBcGPdbp31L4nBm7+3s9H
dxeb7e8+6vPnOBvrayFM96mVsruiYLQ3UyvjszOk0763+s+yZ/LRD5iFR3dc5xgzp0DpD118jW0k
u6Gkx2iGrKQ+gYCZ9dfW6ZbtilHusGv0N0/5xyASl5gIlVsQ2MZhKryGQJGIEHtJ7QA160otxUZu
pusQQ2Hgf2v6bV52ywu6rColxjSDMAXm/+pnBVvonAxQo9owHI7NcrGZoK263nLIYod81rm12LNs
y99m6Nx7l4aDbCBKRRmAZsosGEOgMQ8x+Rhrg3HBD6Pfg9gpTsxq6l3uBPMqnFArMeNHaZ3nF5tX
4SMfAoCmQTAeWdRafxJ//9efZOv7nwf/v0V9/9un/38lfwvT/6dC779Ef++7IvzeTP+c/f34E3/C
vy3rH56v6CEtE6O5Z7vkJ/8J/xbqH0KAAuQ/x6bCsvmV/539bXv/cDxHOb5puaa/ZIb/j//M/nb+
4dpSCVN6VLuUY97/S/a3pPz81+LOtGxfOoo1Dx9RM9v/lv4dJjohvsWtOUSYVU0VcVBm5ny1lXXJ
qxoYtY27j5ls501YD1rSIyAvblEenYwSQ2BckegCYfVo52lAgA+wlP4/ODqv5kiRNIr+IiKAhARe
C8qpSt7rhZBa3ZAk3sOvn8O87G5M7LRBkPmZe8/lwo8a339ArdPiGKQdM+9IYIOMmjDX8oDDuYj/
84Zt+iozclMSkI+dSagxi6mds7htaMo+31MLuCB5MREb6Ru6CaTAnrfpyTK2P3VGIw4YLMirfg9f
CYr02FDuYPLc0Rs252SFx1m51gmrBKyOxcl2YgEZ7Vo7y4fZttWeHABvdefclJN3MFTa7NPA+UIZ
NZ7Ag2OynZS/2RjnKEC8ROe6gKY0xmc1v8bAJcwkSfajCBDVQCqxS4CfYM3XBprh3NioGRHUeYG6
cfISxFZtGUetGwiXJRUd3vsvrIlXxJfTRSCKXLqfQAbWjUT7xBkyneZ28W6qho97HqZPf31s0dPA
+hT7ymGrQYxwuo89iGlYCqD6Tic/1X/zfkLYhjC0WoZvL6fTSwn/AyUMrWf+64PS3nHBAKbsv/EE
GVHgBv9YHtzxGvYUZMs5oL3HJGcezSwNdl7CRKybhyyqXfNzlX9yjH37uEiPIkbHXgWIT9lbA0+4
mDH+3ZZLOSzY84OvvrHqbl83+INJxCb7WgIUM7vhsc7VQQSQgiw3dUMGY7sq673z7HtnxTqb0qmt
Ed4T7jAgv1mLFDK9SAZAWd6jGHIExMv4LiQyuLUJrglO8HD1uy3DjSmgDRdgF/jMaMlUCftl+ilb
8c9xsThZbfra5xR+8edAS8tg4k8m2FTwZfR7avb9gtE2hCZvGsVN0OMlqxm5DkaPHtMJG2uDhfQU
mOMk3wJjelVG8NDX+iVr8gr2ZYNmFuKaN4svXAdwWCfPYgHDVAnOIuxqoXZtD8BxyLNrMLCEKVL4
YWhaLnM7wp+a31Xpg1UcAxaa6V+fnMiIaNlKArcdC4BMG6AKkwVBVhDfiZR7rSlhru2IyQk/vn6w
h59sbn/TDs6chGAQOYkNrrDxyQsQznGR4612Pm2zJcykwJFgbrib2dgLcrh2Cb39XtOazlq2hzWx
3nOoO/tyBsQK4c87MDHesMjNSY0DYpSJxJ38gQGNhF1J/OYGImPpiDyGqYdr/AZxs14Yg6whuKk2
GpLmjZlVQQ8zQlLzVmObdqOyB6JejQAD1WysrPyWklG9F1rFiJiqZ8G4FnD869X/m7Nfb/o4j5YA
T4UIsLVsLhJQUFZ9WBJkrmsgf9xAPxNB7R+kabKnbDBU07vsaFjqkMoAoeGCwNEMIluIN2Zb+tx3
MAyka+/xTQEZKMxH4mA+TSQiIOoVr9KmCtMEV7qUQGHgp2+Eo1t75q/fBDt9AkPLwhSy5C6dvW/2
dNGQpe/1QnJNNUCvaD3nPgZWiC26oMgzmIqX8Glc9hXgW3jK2+s9I2C2V/AwXU4UhjXfITUgM3kx
jJPAIuO29HPANVI/j8aRmV85QQsnnBmv2LidZkizGywP5QpEbpywZozLdEbH9SU2ipOo0WRueKbW
NmA6E/UUUgWBFdZdG02GfDVEf9EDrIuRNaWKLXoomJUTYBDfVB9LqfBoK/RObDCPsQ2lFlMU604b
mZ/nEx44j1faCWTXo/b24/LQe/Fy1eOrBihyaPBtMfn+wf0L1gHr926uml9FqnFbehvt89NLjXOA
Ff3qNyRSjIuA/gsBNR0DEMeCD5f6EtOqApDggD0pgtg7LL3O94+DnRHvM2MlFdoyCMlgjjvOL8nA
GTBM6JLwVOESth+bnJ1DhlOUKJ0A7qZ6FUVzTLagBl/BTF5L493KS0h2GBenaPVtdh1XYQ3oND0D
+B5VvI/JrO/PdPgno5es7lwCtslohBlY+X9RbO8mFmWD0d2qfkRY4XV363Bj2NT7wnUbmiPEy8Z4
V2PO2GGUaUPD7tGREpvDVILgCcs+tqTUR6tUj1o0CjpxyOfy4cth3YOQ4IpI8ofK5lwQW3MXuDYK
rZFcsHFF5gfiyJhYEYB3eIQYciYCQQJoLFkRmLBmZvm81JvU22e82MwX7skPp0RZ3Q2/c1zAu/U/
AXaOe99CbGrDVUgzLMF9nKKz5b3BKg4CBBV1WHrKDHX+Qan8jD4ETQAr9F0H0Csc8J5xnGBpaOsn
e4t2nRGQbZ9wbmrMPjwxjgPe2HkzwPS/iet3YeAVZNd5fzAx4FaIN1HhwhgnjrfAnOQAaggGY8aO
Ypg5rLnTc5Iww64jJKA23FNTTyeTqJ/QYVgWyqG7tTBqo89VvxbrqL6W7Ecn9my8w0SvkzkgSUdI
VrVfiuRG1frR5keJVHQkd6R8HVFIRpKPi2Dy9qbtY3Eycs/dgscP9sbJbXzWGP6Q7pNKxhDPWVLB
tS0LbllCg0kk28p3wu4KUJsrzN6JWIq0v/pCPaMo+Rt42UON04vS6DZp2w/Hr5ms2ryJOuifGoPn
ZoIwdtv7iTqBryA/BKkCt2AgeyA5c1oh4uXOrXRJccYqyNqmqy3CGr5ayaQ9YWMeYk//UTALPfa9
0ToznFVqxNG87BU+4DTDRtI6eR9NddYAlmw/OQ7CaVT7ApB/NzQynGMGOnaLRyhpFpZ/5LFvgpEY
rSyyvB3KzTevQfBaAbevUrsHe7AS6NKSGiRr+pvuaZyS8cBwOd4V1nyubELs9IDgqK4YI7oGsmKo
Nm2LzJScTEwAzg10rQybHS9NqZ6KhfFi1t02JSUG1FWPJc8+R9QQedAiy4oDGRQQm4U8fm7WgV9X
OPheB+cipnmvY6zzfsWmmOfoTt17gKeQm8jddf70CGuIYVVGrK5tRpBHr0ZMoobXH9L/8xwG908F
C6jxhx1jcajyMSsOH9FjUHzZeXaP+gI6aeNejYSEgL4k5agdZ3QMW0qSCw6TMz1kI88qYKMZ6uri
xE8O1zIQ47E+GhDEx8TuQoPxF1WZcRus9tkDDI3C9wPGeL8zF9uInO1JoNwCOxpfGeMj+kugk0GH
Yx5nEwKRIedpz+hnJdVSS6wkFhAUFyncpZdGKv8Wn8xJLOl0vxpfDicVnKnkzR+Kc90gq+ln4F/B
7Ifs+K7zGKZigFs7Lr8SCWkVdHh+wCOllBFu/FcL+GEuZ0jQ4FYxDvMYfy5k+xAWSraToaCwjBJ0
GTH2UWDVzxvXoc6+y4Kol06sI26t4C5jBFim+bHVxGOQ6LFbKItXwmGoPggtTaf+X2C3e5kIPjeg
NkY9Xxjk/lCCUbViaUwmIuDsyuJp+vN+soPrHL/gKGC95ujvVbDbM+1T5y1InPCYpfCPOCTFTjGq
AUDoeVHuli/Vd5CLvwuJDqcAG1CU9tw4RXGkdge7LJ+9GiJg3Jsxnb9/UtAwQ7/AlO8t2SmTBtP3
Vp5Ss/oQGvC5YLg11nz3SZX9Cex6v+Tpl4baF1JIUUCzGhP4EzkIuxdGM595rWJ8rPmBfscmIYJ1
4lrr4ypYJBXywxwHiAMEVpj1OO1L2/ujy+3ORMuPlxrtkvXt6PU57aEmswL7zT5NIh3DdI6PJtYh
hs9ka/Wu6ncpW2o2ON2tmONL120hwF1xM8YJE2pb+0TrKmz47t+5KOar4AU6dxPXIqQ9Kan5c4QD
xBt8Tkb1x0+wjjM3AA/JaLQg6GpJ+L8t8bAH77QiKs3vgCyqQzUhuTEFYRoFBmdL/kgf9d8Gb/cc
A1WNM7gg2RDmN5We9iO1rL0wa+rXPGdPxDrRtK0toieLghwWqojwJoCyM0A9Wl56rQIPoOI6Ozt/
5jENjnFUQ1dcgBjEyEaPdjddEhdW4yBcYoey+mayX7IKFHNmgQwburE65khqmFiRP7FUVNcN9WKN
tyEzraiZ/HeoLu+uSh4mwyVknBQhWz5as/uvKNpnwyiYyAQ3i7RxJ2O/iICiiB1Rc/cdP4Wdvf3H
lBfTTo8syvzpNzbQVMsivkV+lCGR5OENjYe+j7TFbSXhEMQVS4XopmTe2swxb01/Rf0QTgr42Ajc
Yq9tNYeC5jJV2SOQ7+cx5ywQFWRRPGzgDnEnNMhqJpwL1jqdfdjLPPXrvOKgmJMeiqvuTjmh1Sqo
r3aRXDLHvc1q44XV+T2zzi+b32cX4z716IrSgvSZOj4Vmp1hN/BtuIoZ2yjlzv0l2FCyQSt+O2qJ
0PfWZxZr+6zzDhktYiunPzS+nNO6ell98p7Y9P20k/cz+6irbO29TpyIAKx72rYc8iBd98x4fzfE
iT6RLmiEfXZxm+46sfQ6BT7fvXIw4npEnYWGWXXEHA8DugFgZmlgn1YSncpV4QHk77er2c4eMjsp
qHTzg2hHOJGLTWplgVw0FVe/ZiDpdJW572Zm/fUIaau9a9uaSEkl3f3U+JwzBYRjMIexQUQRCYh2
xPTm0SJyDq9lC5K+OAIhW3dGyhx7KdHGDaV1D4u1x6OcfA02iqkSHtaOoj9KuwED9DJ+2mXwk7wL
MQHQb1Km2HHzAbeK+wjfGKQhtu5tEAXFMp5nm2ainEAOOibw5HU2L4nFfATAGrNF7Q78hrwRZTY+
2quT79f0ScEFR3cFK4g8YxvPZPbBC39rquTNEfPJV8M9QvZTPl7grBzZmd22VYPFEtTQE5myFQA1
RYYVP+8+mls0lj2ReWb8JBZwQLtGoPymxejmvTmAoMmDUzu7p9uzowHFYnNAPxCfOwualQHIeRgf
JyuKO/lszyvaAP82cYd/WKd8lTzlGuxn4BAjLC10cFN6aBGNmwx0WCWfa38zgMmOzDYEOdl02EQi
neBeLar0A2HeT2xDXas0G3/BkIA4R1RINvpJI/hpBl8crfic2fP9VNIOA7QzgTxDODVRQjTg0YPZ
/uqbAnx3sDwOYr7kiYdlV/6D5oedvtg383CZ/eKxJBnAqPObcRrPmutQUBOuAfaiBYpQ/IQr46MZ
xD0St79UgXeuV14Sz39g/s2gSRdvEtuVmm4DMZ5JC6fDTY+GSRJNfRHcg17gXTnjll1dw5pLzPXe
9SZ49038h/XPacZgu9TA3bOEVbxE2YSIDfarYw6Xkb0WQu2Lm5AmRh38XVTeu+Wkj9VivRDbG67Z
dGLsXEbMgeHu+Ya5k/TIxUK4wXSpy+RCpGK3CYGso2czg48rHyD/gE/C2cJiDR8pMfdfa0uxSw3o
wth9AJiaLPKd0jnEqpB71+JQ7zS5BPwvSmpip+IpO1WzfipuOfLRenjL1ZmexEoktEcD7lU9rEfv
lSAewc1T0RhwbeGKRe2mIXns2sL4MZXxO9ncp7JmbtBz5K3yl1XCFVj+NZ2CgzGKMWqH4joRyNqY
CXmJdvJZA3R0Y5td+caG8uh37YFbeDmkuXewm/6vN/rnlSyisXcOGb9rk5IqFRT/MNzQq9pjaBr8
kd2GgBA2Lu5TaWEfJWz5mVLtUkNJ4LFYb1JfzIXAltnybzGB8qyooIiKhhoK+nw01GOuvT/YPu6s
0jjTuB024iaiH+fTtMqzOwTnfEXIU7zODmagXA87zxB7UfZEXa0Plo+u3VE2UwHkS907mTl0ReZ0
MnzWrtOYnQxH3Grj75p/+OmTFnKPFvvdC3zy7MsxMlaM4KYtyXJRrFVLE0lDzWRyFI9kj8W3DZSW
zB/eZpjbi3yAxHpNUkp+YCIaIfJxhsSBAoU8oNgA37XFj7Q0hZh9kZj5YYq8PhR0WeZSH7d9TxKU
j4i13mAMA8pplvrBL5IYTSLk5p6BknLMf8EgOYsb973NQUMVDRPdaiAbESgAbmmmMP78MdANWwA+
YOTO2Y51ULlPFiLXgMpRcZY165CgPSQr9Sd94gHQnRNqDrbOIsTbp76uGnnseNek70YjjtJQVqt7
XmfrbFMc7ALgqf66XQWiuTNqiwdMP4f2/B0XwGmmJCBoa3qqi+FQWYyLumoZv3T8XUmsnXbgPXYC
gqcPEqEc6U+6nGqMsU6OhMtjHhmIam/ngJ+z8RvMwbyLATFxgIZKoGNVDoL3rAUySVFThGK2X3Ev
3SEEYdjo/mOEcjEL/GN91/9pJZ9ZAj0ycagm60oOkP0LLOgtCIOhHUgsRhgcVRhID8AN+Z2G5Eeu
HWN1hfrY5cdvbxGELdExYVnWv5ZuCfcZstOG5hzahROMI/4hNzp0UmX2nSGbl+SqBlq84ByiCzWZ
cRfB0p6bzHtPSig+Jjdd49INYcm776oWRVTPZWDTy7tw4tWdVKjJt7ThcajJF/ErIFWaP0pS2MUp
bTsQctV6B9H4zs0L3Eh5zWQ5jSOSZslP7iG2kuWko9GylnuLbPQT2/tfxUwuWRswDZB9wtbtf8TE
DHVULqMkCDR5xz5RxYIUzOamo9h+qAnzRXFsftmt+qkKgjXGmSGwnQW/4KoOjRVNJoAN2XJmGJKm
zmdOhBevvTMcqmcwoUBuqWu7rPtdTOsFAstmF5U3VenryJTkYeW6hwyhnLBXfCBrQYORZ9whZHIR
dSJ5qG47SIQKHGAlaV99JcBtYSHcNXEM1bskvCy7pUL7l+Gj3vl6lVGC1wKUwLRGGVnZoYLcAJEk
LvbMq/kZ0dZqBhRoSlHh1homgKlaaOQMTSbN9B8xAMNHwugQYK2SrTFFrhhfK42S0OAFr9cGPFPC
4hYiH393pMhA5UIGq2EpGQwRfaFZfXJHYGw7Gr2Rh02Phhrx3i7FmUyUsvzGi3kcgxj7Vk2epsc8
0eT3WhcSD5Vy/g4SXW29wrOpFIERc2V3u94GlFyrl2ot89NmcEE4NJJOz5a/Whg1dLBeRMcbOaCq
cHTyB9GNuReyPyCGFJBSPZKwMJZ0/vwjNXt6O9HYCgZzCJVDyuhInkfjM/ogT2rA7ZDc+4U6mjCq
EUkGvJwLMzK3RX+ujWUh8L1zaUaW36BMPKo3SWx1bNGI0xWieT0zWiY1BYyB3baazjPFhpOpPErQ
KqbDryXlrW7SewLpmwPQsrPk9r2uQ33T1ZuTJO/BEKD19Kq1veuckS+KEd9+kP61ESmh4ua9jin8
ulbfFa7ZhBDJAecRg9jxUTP6OfKAbGsFLXsqgG0cJA0hqWQ8AEQZJGo2+YNoprsKABK8KxYUnPB0
shCbxtS8MlWJ2rl+V5iUQOdCVknMrdYOTrX1GN+byh8e2JoRM8APkHVU/SILXwBOcNmWrBhwXf0n
GXy4rcGxVPmyk8GjajoSkE31aWDPwepHJGShQm/z0q5edQO9Gloa+Hc1QkDvc2u8aaSpT9oQyb21
yic7swiPodTeMUyyzsjaHvuATDtemF2XkOTtp18sse8qjHrXyrpov/TvElIh24BPHx0xU9vaQDG9
+JEbYBoObOCb0iX+phpRtW6lKiIrAklhpjN2FeGWWtxabXMcBiKUPEV73Ca2FboDm6NRgoTIn6E9
sQlbQIwyK62ZqoKiurXwmpBa5+4rZWnyNOyTNrW8LHx7zUQbrRqm3h7D/3CljHaNlnApJ3/oUn3t
nHziXzv4SbRa8RZ1BJeBrV1Kp9dsWuE1DZuR75QYGLzDG3sKvR4FrnFAhQSiamSZmmr3e+iC8YZ4
kIG/0Df2KT5qfoFTYbboGjZji7mw5QMpuBPFR2AsO8T4xC+t72aAwqWAQsXE1juh0WdRwEu8Iybn
vqjBvHme3USz/Q0tEKqgLf/qXpJ0YJCDodhXmLKl4wmGh9yBOJ5vbrO1YUI6r/rXT+fXWm0nOUWg
9tYgzLh/wZvVIY5aqNqU4m5ff3KiEC8gMaBLFRBljzbe6+rNv4BPIdPToSeI43Ycir3lsiTJVZQg
S6hn9Kna+dCtqHF3gJcGeApQfSHBMWvvg4rtg+rSXy2UcezpwNoi+9vYJd6S9mwBpuYj92jyHJYf
RMeArUyMu6xAT85ytT5OfvqaeDUDwFH4h6E294hcnxaJAyRri4A23D7E6dacZR6xUpX/pa2O5i7m
VaqWFJcaxpvUjOsDK0lmvu3tYGCPdBySiRUd+64oMS4TqFkzSgjBmmD/hnWQWltOywgJ37Z4lJO/
r5l1JWP9YYERoR1k7itoIofe7G6ytv9T9kxNCoacDG66VxWbzGQQueOPmyH6j7MVpRRabIzZU46y
QbvIhqLAcrSUCOhcH6i4SGkFeGdDQzu8C1iVKbKffbd9JJ+GSUfzGUx5/9Yaw4ufJrT0cXFQA8VT
qhyDfIhtW83XeyKxGAv3jA+5APClYo0XkdNgqFlJmHl3HEmQBbCHPD+QhnVgJ83uwKRX1XAMDjYJ
YeSZ3cjKkrdm7fytFXj1xhMe/sTkBj3+s5908tTY/teYM5n13bEkOxnIT4NtRm+Y7SXxPjsK2Mmv
Xshgv3fxLJGXi5OVJaWzvAbOgE9FP3kpVsP2UNgg9ngEe3MkDUh6HPxGZWgCyte7uImCWj4l3s/i
48gWLh2yodSTpuAsQGoKVimcF9NDEOxVS6WXGpCeF48MycrmcvaGP1XnnQ1VvWrffzNKBuVsgF/r
frwMRM3CFngai+q2qLJDEKSnpitvbRI6E1X8qeX4D+HdL8jrT8bTu16uzzZTe/IXmGlB9Cfii5Hr
mFj5bSIYDdZYP3oSQsNsGoCh2xaNG10GNQEM9IbT3GKFhgKUuSHk9qPIszfi4R61mbxhez6lPvwW
AidYBEwST+dT1jQESBTw9vIl+Ovxc7UXelCkSakT05sVjYll+46x6vNgL+apkNTgIAJsbmf8IlUD
JHLsgfTgaGIdX9Q0jlKf0CBd4YL75zDQZcVMZqqwfkrvnAoEBXYu7H1qjsB7VapeusY+knZt3uD6
CPbCY3leMJm6t3DPRhX62lDh8iCwzN9JoDt3cUelKVHsneD8Me/ytAJG0H9kOpP4kx24Xro4FVx9
SOHRQveLCkjClSH/CGGUtO4kkRQFxs+bkq3ksR+Wl3x13DsOiCO5k+V5SPDnwQmIDyrYNnD+MO+L
Yu1w49QHgVaZQS2luCeK5Zqpdj26KRj5ZDLlrWe+jjskectRLvO7t1An4a13Iua5T2yJyPpc3R1S
LOck2WVQlHYHMgu3qIP2OJOPnqu6AZxlPuG5d3aTNz15+F2i0sVta6h2v2bSDPsuBwoxkHnFIpDx
PXuqiXHLEow94hWacnoHKGtYKfHX1i0oIg+E5yTST5viyBuClkk7Xw88FfpJYhUwMu+M1hHROFOh
CgSAe1ZLTpRT/5K8HDg4GLr3NsbOPTmM95ROEJS0uT4k/vARaIrAbTcFxat8WKoDE6TyeTDVuekE
N7MJqHC2TBzJ6bzuihkdNB8Fa3BuktAb3OAI0ydidzq2+UEqO3lJkv49sKCGZ5MDNt8fHyu1JgyL
5heWMoxhWCD4GB+KdECpk1fuSebqOoFPP/mlXC52g28rLerjCLDnrUr+GtAYcQ4h42zW5ogcjw53
cpAR1NNIC70yggWzOjIfCJvJselnYUlIfr2d6Q/NyV9ywg1QXXJjE/eD0i4evMg1PMJ1evfQkmpD
RndzigNK1nYQT3VeI3v1+uvkOHJXeymyBQRcjNNRFUnPi/eJZrPXzs19nMFsaLplvcPwOu+CJrYR
xnKbZoNVnBNpHQW5q/RxBGAl0282sU8zVvOYVsdB294mEbJ37LSZurQMZ6timi9zVb+YHdMol/Hb
TU6cTkAUHrdfzuQMD5aB4xGRTJoBWjhrIYxzXb6RhfoKtPkVBSzFE4e6lYjgCdcJlzeS43CSmP7j
TU8sHeN2oHbIs47GxMvSKKFKPmmp7hhjQ0FLSQ+0VnpnQlcQ0cKNPbhrHDag8zda3IbWSG4L03NP
kIvNazZ66zUZUWg5wjTYPOr1Zqy4/ZUzX+tEOnsZD4ylOjbmXkkyujkVJNNiSyvI6QgzkLlI0h7m
rZy1OkKohVhep5YFRNz0z7b4KxEp8zxTAjm6JDt18ZDvSg8XvmO8aQPL+QCaA5fM8qmLnDC32BoO
iDHfZEKVDBbDvOakdAFiIH5z8k8wF+ECvRue/0bqTYbOvCXkcJtQg44jwin3EUJZjDCY+izsno3M
tw8tnz+FvzzWKQimvBmRGU3ug5uUB+UGxhHHrcMQhYTO0Y4WG+S6LO45ILBswX4MjdglmhJqB002
BewGNSlUP7GSsi5eUw5MU/M7U+JjH3tvv5ry3A/ccKyoqSz8hYGygVjPrB68xrySm/Y9W90eCuJ5
ZsuwOBApfK87VQS3UBEivuq+13rTG6TiO8EXyZ/X2FuNfzPjUFu2yhAq9LvnvkPyZkoFCSbRM2YD
Z5eMW0h9QgWKL6sKbbczYQanP3ZKA1nmACqL4dWho6yZgwsc4b4xr3tr4nu1ukcTz7z0kDrUAMm7
nHBZBeWBwJ9lsqGEuuADEi7ntKwF+8AWG1JevWK/gCFuK0KWxMDUzw+inC2+WRnBke3UaRzmc+59
ZJwMjUq4RniEvDWot80UDm1akPTELwcHdGcrtwhJh2E57S9skNMPyGWw0By2Em5PrpjOPMZYvTym
MPuR+sZhutlPZLXsp5Y5F9a2RJPejfn8k6q/DmGx/8O86R8TT9+nMwMeMmiTc2YAZXCZuzCKI6r4
EINti2RvEzailwNkLH4IirHeWiMNG5MgnE2D8Rf2VrWuDDAyQKaBzoabBNv3srjPsV7uWrK5aL0o
YrJ7hDdJ1FbmvTCR4FjCvdGiYE7d6z34wQfWRBSLteuylOqPhmaV7gZLBLjuB7AVHRkLV3NYrosT
m9RtPtptq/zXC/dpLBOEXPDqcUlTgy7JNc0DMp97fcRoU55FjnrF4XhI5bvl5gDWTGakuuKjMGeC
wRr7Rm5B6k5GIVrmfpT6dxBh1W3OpjcaTbKI0KhTuvbxqVF7I4hD5cO6dHJiMIcAcFDlGcfW8d4D
j7fABYcvS2BaRGu6J92nN1qxMJboscO+rosjx8+DmVSQCaj9Vh8BSk45UUjbvglaCw0/Y1TK065B
8NSqw4AntGA6GvpjeYHnfsO/pSu6cwtq7w5F/CP8F9Qj43xDfNVbsdWtQ+bQSerxOyDxESYuuzlU
fFjs03cfM+rRbCFXTQahvz4yeBRsBywl90bqjecJ5aDg1Ls0zEsoPOq7Yc5oOsJ41jlJ1dm3n4NU
jjMaXVHBcXFV9lYEWp28LU2QKiYyCwJpUl/exQFaB6tg3GI7LTe6TDYvPy5kAUG/7hECNP26c2R6
aez016wJKoGQd1Q2FgoiPlLySVlsgddvm6dlNO9zTtQDu+kbwViKeFqj23smoTrSjnq83eFq+lRV
rN1I9S1+e80ilw7/u4r1R6uEu6dYxF3iUyqpzrMiR1DogU7eZ9B9GM2IY9Da1Z7cTRY99dIewRrn
MF/tE3qNO+zBm6CBWW4dsF4rmBCUZvIoC6giZUsEo+rVqwXk5V355ZNJ7AB/qXAYp/lg9oIIejnU
DBj5sdOJ711chBxmZXxZJVvPTpCODhjoU7dwKdLcdMlRwuyCK3GKFirCEAQMphht6GMajPsC36Yu
qvUa25wrJCRd6CkvlCqE0472EAXTGLo5eUhdHOIeb/D9L7c9ELNDwMbCJTOXqpwBt5XI4zyBqF5M
5DasCfTQkybAt1ZbrKkrQk72zmYYynXMZ7xyU0wEgxXekEelANFqCsgh/lxg3k7rKO8Bq+fZh7UJ
jTskU9KF30hci4FWe8cK9h6v4BwukqKxjlHVYSR0I2ih36URL2F2ZLtgWRXRZT6rJo4/ODVPjjeO
SGfEs15RjDkzSJCaQN2TUVQXK23Z/nHSxrW8SJV+LnEDHD6evvJVqXDQiEwJ8mM2r7BRN49Ocmcm
rDbKOXgcJaVtPsFtJs6AA0IkKN+C7AAiCdbzW5kWzdVTTEjEmN/rAUI69lx9w8SElL2Huvd/4FXe
sn1HGGDDFMUsTUGikUOBeziymtfHZcWvVBJbmBViP9vVS8uMHRVTyYiUdwkHv4nkYUlehoVIMMLm
ybMTA1skqz1WgfXgDGBwkmRRF6cYsqdE1o+1QD2cwIPEZwIzpTfqu8rsSR4ibpJRd/nlehQSKsDx
FHjMDgBPWIAU++y81MuHaw3fHcP+3eynN4zQvrtmcW6qVr3w3+eiaubPMv0XNMgYchDEApj+TnQ+
r2rQkc1VDi8rqkcLyYOj7WNvghRYUvu4lhJ9Mg8edSZm3NoIE/Ii91qYEQMv3j5+QgSHIoS23GMp
0wPQqzBNy1OLw3jrCP7h9mffRsFjkx3TYMXGbsnt538tromkpYo8a/7tYZ/M00QnKvx/lK+fsZ8j
oGPe7Qq6vxSYhAmUqwtOYGue8v/Z2gLzXZMRcT5O7KKA1aRBzhqpiJ83r1uaGXaE/uLXGIuDkzDh
MqEG6a2tt2rn3BKGKuYA9fAYNzhp0JHhvj5VNnYBQmbDyiHhclHlR+qkI4yVBJzu8IptHLmaleVo
IwAawRuVjzmbSGPe9hxef796xGU72Qs7+ABRdUIfDANs3BJkpdX3EUAHGOsLVUbRk0WFyRJRpm+P
x8mWyJzL/BJr+YATkGDkpIDTM2CeKfsAqa3xKnOisKXBQbiM0TqhA2X6YSNrKcMqsMmgnjkJeURW
i0xG2MTSw5tkbtBwhCduc6285J9v1mSQBOaHYZgH36Ggnqvu1yj6g/amJQRM8bUSJVa7v55JHVaU
7HQmcz0BjWDyC4ajkONX1br3vYcG2Rurp87Zfr6BfwD8GE4LEoE2x/vHeLOHNn8aitd+NLnGN5ZY
gl6BJ7tzMU1eu2X4k7SEvOpgXI+N8zefNU8Z7Tb/AIc0N4yzMvwLSBfrB5d6Hix/qMnk244nd6j/
wQi6i2W9nOwVT2unhwdHVeLsDx7Sg6R+2yY+3UTqOl513ayQzdG9xqN+7lajZvcmvmJ+xSkQr5Nv
68OcsfgIym7ZlRa3pC6RGQSACR1v5pH9x955LMetZVn0Vzp6jgpcABdm0BOmt/SkyAlClIH3Hl/f
64Kv6umpIl5Fz3uSASQpKYUErjln77VteUjYR/BfZZHjju6TH9cbfQ4vAbv6oUCRL0rM8ZPp7FN2
QLp14M4tkcbNWAvt+utU0POZx/ZgCvT6tBv7fSaCd23ADYEGgEaX+eEn43uPRiAuSn0lE/MUV/V3
v2gIPuTS0f4h1CYVz4gNnJ1bps+hNhLjCPMTDUC0bUy635pv07pMp6Ml59dWJKR1CUIbal1esegd
7FRjcxeAKcXU5qHLWieEpWz1HiBf0oBlGFAq1pOWbMGXNvwwspWh+pYY7q8QikxUjAoMOWroIHja
qxBragqF30kwitVG5dz4IUG+QIag/ITZCCfFpfCEqBCNqQ79i5aeVzRrvYnfHENcS2o1N1Zmf1it
YOtRRj8sN7/pTbLSm4zFlztU7CHmp0i44QWNKLXG0rr0zn4Q2lNW0Kr29QdtqMMNJD2M2ixgiIEg
ZZpt60iRjRbhqW5KuK8FNaGeuACjPLSoQIEJEamMxzYDAkAC7ljkT4QofCsNDHc2N0vB+zILJAD5
WW239VPbUFQ2zPcBP9O667xXTZ/jLX4gJjP6TjLSyDOjRQ1qeMfqvKJJMn11rP4uG8d3j1IRGh70
oFKO60aCgSYDYBdmzldjAqyrOcZRH4lgrjRv3EeDDv2qYBU5kbcWkuJoaV58bv13I5SAaL35NZoi
SnVJtSpEMB2iIFzP2mWmEjb4PLiuGbLbG2ZAhrG+zTWH3E/aQFu/ru4K6Tws3rL/d9/R+W/r6eFH
gJn1L146If7OfXfIvxf5jyb6+m9/5sfXpv2f/xaW+IduCMf1JOwFVxjyn/47T/7D0JH4Ila2dMNk
uvuX/07+g9AU04P7YznCQp7PH4K934b/89+a0P/h6dKitQKBzgDfZ/9fDHjLv/8rXMF1dcNwPFtI
x3WEI1ysfr8iK4CliZJMAgTETPc7fWrTHdhF91KMLFM/jzJ2Tj5+6xN23vwOSZd2bIf5YTnLyKkh
ymLO15rlUzOuPIejZLqjIDHdcYPbp9jU0cEqbvgsvmKnk1R2pukh6UIVJiXqL8KTH7Syte86oHs6
cEyhcP3XY9BU3zuv+2lSgH6lw/XR5Pp9kk/9vZkE2lbravCeekSajNN7tF6Br9Cp1Vd6XNpfZBCy
A2FjOpEFQenR19Fb2WC6arMRp8nMxCM8lIdkHqb3xBqgXmoCnuRg648UhB/kNLMgbd3e35Zl+gqE
u2BzEAdbqff1vRs5kGjVe2Vh/PTMUD95U3gNLR1utyInUlynSrpYzMkzJGwpRvmWY96/LEeaVUMJ
/et7nz8NYEJVZTuuRtlN26T3pvc8/hZbhvdFzmOxX95ujOA857FnHwP0sqxk0wutB0Y8dTRp5h9H
y3ukeTMV03E5p/LOi9WUaHYZi1gB+quvgtNyCj+j3katBfjeY7Bk2FThVmwURBG8L0cay/i3X46S
8cVp3yJjaG4D9bIwc1tARPj2c2ezvEdm4X+Cgeh/hZjggdZ5WizhMHfanuT//df7VYciCXfFrI9a
Ppu7wqDV3YCXPIG4mxG9IbWA340lLeijc1Dp3g1CVHGoaBw+AqQLDjXeKGRQx6oR95UCJ1g98uGk
7D6Wsz63kqvm4tuL/SfmleKt0Q9zHy0TzSGp6ulb0TmvTTyUdwFZhaeoDOaNnlshLkERbW2mpTA1
3EeSXqvjXI1ftYY8vqgN9GMVAjGrRxatmrFt+8FFx56MDOj1BNg9fpj80jnr5rATgA2eWaBxC6Ed
2OuuKG8Jn1xZ7AvUIlIeRkTBj23LOhaDQrXyS9M5jhKgTTb7LBiL4l7EQ/4UowtbGXagH1CI5k8i
kcmqN8wWHpMNfrdHdhF32USpN28uZPVR6reL5pq1rv4kinktra8+MUFk7vbmsx7Tqhwm8cBSzrwJ
Or7qTuXx0Xv7ZrpZ+ajrdC7Jc6ofM22kOFl30YkaeLy3Z0uce+nbx1wYj5Cwc7ASpkmyFSpeHKYX
KsBkB1t5oTGToSCXuBluayf2TlYY3pdksCBqxYcQG3Z9Rn7VbLSi0Y4Gu382dDK7+xyLRjYiiTXC
uKQHtOo9+l0FBdpLZpGhwHZq+pJJQrBnuhaXVAb1NowSY9tps3avVt6OqY8HA1XOJuodwJSUWrRT
13fk8timfxpsdPG5ugqaFmaX3Bh0UFfqSGcnNOeGYe9Id0/Ih/PqXWZ5GP/aZLrUmfvOWrO+6HOq
5O1lVF8+z72WapBazqu3lhfj81fGC5JA6yylNlxIP9uNFZUhNDo/DdmaJ2cu9HuSnghl5WvJMfpt
C5u2QsC2CnivaTwWOmyL0ZUfeW+RlJBFnnExGlqVHWWwG1Bb7Fot7Ydfxi+kwFtvc5JoGPKC8GAL
ZAiYIl4cayY5GCujA0ubhrIKA7HH6KYZEFgbNlBCw30YqGd+rUZCblmz9K90YKtVrivyRsWuL4mJ
Noyb6LQcGVF+aiLf2c92Cl1imPTzlLr62WWzgka/KZNNVXq9CmB6k5E979kXULsLOwm3l5kLWrc0
2GFZFXEHxZhtyCukNx4IOSILaYNdnznpHi/AgDbTNZ6XU2whPRjLObhG0nqzKi98LHCSUxCavIOu
Z+DndQ8KTDHol6iLL9CTmoflhV4/Nks98lCZZghHoatP7bGsx/TDwblBlRalOH8dBcv4OHoouBoj
yqhNN/q7k2KRXfI1dGagmzLP3qSpt+cOQc7jVLfWWvTdvpNmjWY5+iZLdvWN05dbm96xrgEEagL6
0SMO34D+8ZnqQn1jlfH3vneqZzSf9VbGs3vsnLjaE7gteFAT0rqy4TLqdKjGgYV5XMYeHdugORp0
kF6zpjsUfhA/DnWqbwyvDiHgG8UhaNP4CD/naWF2C/uWTDp7Xw5Tfb+8ZFr4Vkc0gYakvwuQtq31
ttXvl6OggypNH9e5hnb7YJFreEv53HxWWW9DQbV8ooRxysDx70jk8Y5hOprnDN32hn85fCodY+b7
JIApk9hW1loy1ufGR1NfTulHVDPi2fMksUlY+17MyYPAmwPmjjyxJWi1paz3eToMsQGtSYWvgCwj
jl4BlCNMD0DWZwfRO3IIJM/GaSgyQpzGMj273XAgW4GcEnUTlrk2n6/gkfWzcOxgZaU9z40RpOB0
1SRh4xKmFTlVl+XeQtCsBEYp+PZMJcOXzD9h8COtxvCRNgebGRvJ7IqIRXUpUwIOl8mam7ZLC++a
+NVT1BG6UFoy3I2SfXKjGPduM7wDl8QJXHwvky7Ayt7V90GaAStj7OmiYmBLDOzzLUJ/t5qmpl/z
tdC5VgGGy0to02ksOzSYdjcMKiZSv23jNrmlA0fR39LzL3iQWZr0OakSjJylDfE9CKq3QO/aQ6i5
H0PZF9dOvXgaWRGdh2a6NI0Gd1KJyjDIvV2M13qFdLHdapoGlDWYktMvq+g/IB//lXfZXRHlbcM6
2VXgh0/4x8JSY2Hq6CZwVwsNMRt0mzXwrwtTvUYY4dCd3HqRFbGBrrej7QcMVSo+3KR10hF7eApI
Ikn0ZjplY0anh5jrNVBerH04YU9DZTQnWlYk0cwGATJ5TFKhOnVzCym9jKc1dAi+qL7JPkgsqL+U
T5llTV8C6LY72KL+LpKJdsk9WkAshcTbgPcKqj+SHD/w74k5bECYN9GD32G9govwECSwwWa/M4+h
zP44Wt4b1Xuxei8YMV+TRkXTtqqia4G4Fyd6UkO4bl8HmfjvmlOdAaX7ybdSEW67OuDBZp6++CmZ
hQsn/+G3H+t9y83F3X1TI+vf576LssCLiNmqtAoX6jw8pUI1p/Oq/iBucoe64E6z0umtc5T62rO+
omb0b1yb/mymU2TGZij3XYHHyiTnQEuUYiALm+1yuryUWHWbmPrD8rAkNglQEtDVMyryCGXImjWY
fyADqD9OIeGMlvPROvTewQBgBS0aq6Sw8m56ZUjuXWjcmfE3I46GH5ElfnR5kr2OI/Lg2g25SZMY
6JGqIA2Mr/sGL84qVit3ZirqbUj0mMDRv8jG/M7M5ty6lvtziWyomzTYcnshFh3YMBd9f5iwyELc
wByhWQ1HBhpi5lWXrFYyPm1P+6LTbfvQs1S1yiLvbrStfm+7hDnMo3cJVNRBpF5MlXLguoV2VO8v
Z8v7WEly5GTUJEtV5yX/5oR75SlQOyKAGu0tq4YbP43jvUNBc7N8Tj0kCgjVhbPRJCF4flrdt35l
vhpWmR1MQswIJeTUDdyV31f5ru4CjH+Yj0Mm9ajfU6QgcVd9qpgq76aF2rsCa5FdJ5IjDukREEmM
263OvuU8xOWU6E81qlrkHG64GQhNQ/dN1tHykpZefSbOyl79/TOtiDJ/faSFMHTDxTRvCaRx1m9r
93Z2CyF6bdwOmdD26PqTY5Z5j/mEcc4K7Z+u1uwGP7O/+3lEEkeuPw+BlpGkNkzHptksOyshvP3Y
G+HtstlKm+rnPA84ihM7v69pQ+Gn87N712OhpQLVTI1k5Y4YKmT06dqNw2S7xIiwcTHulvwsI6qN
O8fzmrtWP/nIbM5emYFPmHK8ZqY145NQuabwB0+w41kcth1q0EAP8zsHxJKt3X4ep565/fvrJf96
vYhgdMDc2JiP2fQwynrq57/gJDN0A7bm6fMOyTUMjzpD3xLP2bcg6ijGOvXxc3k3j86l1Vt3W7Vx
dRCjAePSYz1oI5/x6GIepDFT07VVCqQzBNm6jVqkecDNAgNMcEWl4bHQ9oPT9E9LnhGLnGenLOLr
coZNPe774b6qdec2NJ2fRlg7D/lkP+V2I4950IcsQiay18g+yXHlHX470nr2UHlGqddya6RarGGf
G4gRN8LOzV2WZNdle0aQIRbOEhmNKU0exEqae93gzizoY9o5HIu+Of79FTbtf7/EanqRkrvRdWAQ
Uez59RLXlV7C64ydnRc6wXXUPZg5tPNfjKQqrj0qZbA+CR4+mjzArXe0acabjn0OVDGjEyh5xvKw
DIZtmtEfZw044oXUNWzAmvs0F0gH2d59qS2Xvih+s9AbylWz7DtD3yCsOnXWBTrK6QYzXlU3t0ak
y71hUVcmNCxRyjClY+wkOs6y2qOg6hgtE+saNEjV/SiNNyO6hW3pRYLrxpUdKRptscuLTacTG99P
zIZL/EasMiOXoz9fGteGKGMhUMUN6a+h5iEDd2OCjnKVofjLYYbxMWawQGHMaBsEMJ4DqW8+SyQO
2kxHIceaLsGKWxRfxtIJNoz23pklIE4ZSPjrIUjws3SgiIUaYME//NBYgzzE/dgcoxG1A9YNvCek
AlggZEna7kd/BrKZwcVEkP+8nGoxp7Egs6EggnlfqZVMl0640BkDN8tG0Jdlcv4M2s0zke78NJ1v
fTt9WLb4aWNPt6VH3hVpaogMyQvDdVmfahv3dwIv9s2Hmp/UBlpavFIXUWUkKHfYaCNCHO+inLqI
Rhr1OxMkdhmUDr/9MFMz059/agiCA9G49I/G+oUJ3b9aRRifkPbV6wD/4L5Ieuf065HM15+D2uf/
IUWvwTMbCZKQOzZMUc+gRJfb3AgtkNZeLMmccW/DBMgDFBNVEZJt0wSPcx2/eJ+Dll49LjNmOcTK
e1w8RGCFzvNo0MXJPSRjS62roJNF82ca2QMiui0id7wUdtPsgrD446jQ00Mo80M/ms1OBvF4GbCu
EG3HEayHZteYw3ky/H673I5AhYj2hoV6asaJW0ZU1yDxiNYLzfKhqMgEImH4xhmrHK+lHngnzXIm
TKYKjBu7ctiz27+1Avk09bP+AKo4JphswPAIX/46QB5Y+1npYIKbvd05TLzhvXIrY0MMHlNC3Nwu
L2gV30uqnCwVIspFUM9BA70YoW48x6Yx01CXCNaN7l43IXqo3WPxl7PYrrr7OnH2MmazQizys+W4
zSnykUm2hBl8aXode8w7RlBQ5XlPpl6MoOlmOZ8q46s2ZNkj5G+KloX1U/c12BTE76WEvp58xCSP
eh4qb+6AdM4H7vz5pdUWYC7Y5OLcqJd6xAGS1w17LnVKAny84z4knamdn3tpxY9hEcfnMPzZGRIw
rxpOanyF6PzUvKWH/dqrx2YT0+d492Ng8aJqXkwSag7L+63h9gwaNHwKtf2D7LBG0W5clzM8GkSU
ewRg5Twau0hz40sOZcSRCC9uZdHLSwE2ZVmBTL63ZRXe3RiYhcQ2LSyqF7RaccBjr6mcBEHyvJkD
GtOfmzbuoPGI8gdpm5ZCRVF7oyzC6YaUEluiw/xuZLieSi141FVmy5y5yJvUhcPA/TSSQ8ClRV6x
0oKaSCSENxeNCBN/KvCYt2NFmakhRU3Vr5eXUdD3giq8bWx7IkWaxuZyNyyVNyLKZoLksVvk2Xip
2GCz6wvcTV8byGf9roSrzcJ/uSxov+v7TutuqzFvCE0mndJKMap4k0FVSu9wG+V1sE1Fk98t6wSu
1jmyac0OjJfPfSHfTSNzvrepxmQwwAbz38blPxxywQ/LXCnTxCbmr/AOrsuIo0eog7Br2MOaff5z
UI3aTWzCPMrcx6CoeQrzcLzoOiYkDIDESsaluNW77fKRls+wvCQivfn72fRzAffnns21XRDFbNuk
K1yaCp71+2waC72GVJMfxqadsVpndL++sW/64zOVYwkcKklqgKpx6h60MHmaltVbYWH2LAbnEW8P
woM5IyikFTl3ey9uzd6kaKWKp4NZuZsxQS9azcFLNoiKha/8wDtTUykCnX5d3vMi98MptZ9iqQhU
ZYVYJ58y5su4GM6wNlLLCy7LS6ICMXk8cI4K5wEY8xdrdMTV7Pvq2IZQaJYrqoXyySTqcr9c2rTV
QtrX7EO73PW3ImT8aQ18Ogx63aZL9PvCSZ3voLKvWq5lX7BlgOvREm+tNdxotRmFjxmxnRuUbIrj
LsoHz9nmuBHQyDW3+Mvay2D6UN7KdA9b1joapK4k6jMvEd0T+WX7z6G/s/de63ApfV/7IOZA0din
M6Z4dqhMVJveTdFvg8iuFSe7Jtsv5rlZhnpiEOzdRE2PxD6VIL7EiC8v4VBtuLTRxi5tFN9zpX01
R2Fj9VPFftvRzli/10swKSr6BPeYT2BwIw39hpWR7KHBY23O+w9M6XjA1FNa++jcsDIjwdXIVSA+
cxuWNtsPBAonckAPNQKOV43o+aPeOO6qVKe15jNitbhGarIC72HnkJ+jRjg5x8+fo0K1tFgaEbz0
RV/vDMoMONpZmi8vy1PH/vyEBe/RsOW8+/MZGNXvz5DbbsTQY5cHUvXnD0OM+OTCxuflr5EdFLC/
f1RUc++XrZB6UlzH002W1hbLe6kIm7+uO/PEoI0x6u3BQ9y8sp1yXg3FBEOjJ5fs2IhceRLSnaE6
AaM3e2ALkx17pPkZhUY7h7vADeInpMSsl4gF++5PmDIbYsI7PsZWQ49x6Ihg25OPnN45pQjWflA1
X6yqfs5yC/Vo/Nz5821U+IfludGdurguR/Ywo/onXmLJrfSEU775yX2VV//hEgjv91aO69HZM5mK
VBfUM35fe7tkjCQTXc5DZqHvuKEfj0mH6j8GouHNa0IMAOnkX5VftiBCQVARNXlSGbqjnWMCfRNI
qYxkpleZo/cm+qNpAwPV1mAg2wDSC+oXf566KlolHiPEfa96nowomTE0gCPfmew8CeOc0ug0NCYB
nZmZ3AYusr5C/ZjiD8BqGoPHZRGvMdKPKGFrZFv3M9JrMDHQ4OXY2NvZ798iDMJEBpvTeyvNE5E6
0XMHw2xKUlR0Th6S/TCdamkPT3r6WlAFv3VZ4CGEJbYN+m63dlqnO8rK0BhEzHKzVGTHtH6Ajkj4
5uC453gkFXs5Cv91VECRYVI2H0J14/tq4mlisqkT8FqKE3NdbqLBqZv9hJkWy9J38AqqNKqDX/Qs
eremFrm7pK+tTeL9nEaXZ9qra39dpnh9lwc9VBOLFvtnMxvI5U7QjBu9bTyPI5EWugfTSP+hqzdy
JyW7SpuZcTQbD02NB1Qdab7wIR9Le4Ne6bWMemBA6izUeN/qBqwBEVEgaupa/sEWkgliauaAAPXl
Un9nCaCGtU2lNmNIRvJrXBsnOtszUgsUksc01PIjxv4CqayzNue8Ir2KOqabBB8eHw7qF+Sbyk5z
iDjcnScAqiNoRM97jusqX4V1rhMm7bgfpBQVF2twggOtk2jjaoCS8uUuja3MvJgaJl1u3+jbRNGK
aiIa1/mnaC06cy3Rcr0B0DrIKMmYxpTef37ERFbihiQXrnyVVD2twsn7QNAynnP/RRvi7Gm0DBCC
+YQgLyA1SouLCRdaqzodf5R3Zchj7ibuKakJy+DdODe+lmOTnEbVdh4ia5+awBXdmbFOVW9TnPnA
qtFGBt2u54slEPOfL1bUTafCcMZT2PTiaCwXcgT5edKmQfsPBV2Ywr8PeZ7hecLWF02DY4rfqhkd
7CdkmYBZ5US/fiVt/OzLBI2SvduQRTOCXsj7u8bF4B13wHbUhO6Z8KuzEMFzTgbbdtYdmrtYaS+f
V7IOce6lMgEBlxV+cWMDHyGwk/OehxlOQM5cEESC5l4JYziR3ha5FPBXK4geqzRWGWHMN1lXvtKm
wFWnXqT9UaZDdC+bTsFXBnEiz2RE1plY8HFox3jz04RiCH1ToP2QrDXb3DyLHqNOCV7nSAxNs1qW
kqajstTwSzyzx8NPHSYhntDNgud2QvObk+nNsz0Z7/S25qMFHZNkE3b3ZWQRPc1WwfNBvvCAX1zS
MY6ITvGMWx1xfaxqv8a5gn+P/g8Pp0pua7AhQRlTxfM9+WhJIuNCMaQn9qOI4SzqrG2YmLtmLmiT
qF+ZBQYp1ujdzbIxjqdsz+bDRYceMxE1hslcke5tzzy4ut+/Fq3+g/Tf/gvAeuMOpffnH5vAyp7t
JMbd3Y3WTiTkbeV2OV4s1b4ssxdYE+HdIpkg56PdzgB76culdK1ZGbh10lzaqr/E9ELoUDD/6+41
z2AUBIBPvwzCelueFCCpEhmkTY9CNAxFfUNFqoVC25G++c+3jThDWoonGI/GTRUI6yWU0t7q3jRu
5JAf4IiOl2VJl1NeWpXLtGJJzI9/rvVNSTKfBSr1T73G8PHH1EMbDAnu4xJjn0gXYXA97CmG2Hcx
LZexxi9BzlVC75UsK1cD2O5XDXPW2C9mbEM99hEeWfiP8Kc6hlRF5y+Gj8K34c7K2D26LUG1IFRd
oKzLExn6PNBFZUzvcIOI3tW8x5A074sheGAoa66tShKFrpqRM1XSwC+eszZ9Emo0Zitc3iLSfNJq
vMdzGnsfPZT4lYSrdrYLZyC7KRb9GhNFjz0pJfq0TZwPs87H53xyi603a6RlxaIjvZ0KTNWhKoZ4
JfceUoTclWTVd8VDlnTo5Yju+0B4ufJwdR5jDW2ahs4GETxWNtrA9sZS+6kaBsFF6JX3IbztPDes
s1UbW/19lgiajyLoDy4DGUYiNTkDArO2NkyCA2TCAQ3TLgvJcCZjPj77k/Q+XC8rDktntS3C2y4U
CcaQGm8OvP+l5IkKZOs2jGqeXtV4avunWm3plg+Tp6Bf2A5X2ypPrt0svePQOhTR0WgwNNqPaW3H
7LTTfg+kHF201oXsGz2aiBRlDoXmbhx19uev0QgHvmUU/RHQh3nXe8FZQsGNhz78UbB1HxNiJOCO
gyCiWLZaZhsPzMelSikr2059N5RA2HKSXg1ydu+W4mIyaw7qRJvKvWpA04i2akBI3C/xwWNnjmuT
SiPEg+yAzchZCzRDpavFT8BbONOmTdW6+bVTMwZ+ENCvU31yuln1zyfGkDAAId0EPDrIKn/A84zV
Djzg+SXz0o+uaEaegXlO+1jY1RaFeXYYYn9f+wbE4YEbCoYEcBRKdmAJgCrcOfRK2ajq4QfiqJ3d
TUzRfZkW++VzpAMwhqwHw5MT5nGdGm+DSbDGh5GhPJ9Y6YEeM9eQLp2Xzz8bx/7X2R6GXZNbyK9q
KBBVR+R66bWXBsGjkMEuNPSgO+Tqw5GOGK20WLYvudV8aEV3CPKse5mM5p9vL78wmHutcOKHz18f
xuqxbIhHj7OrVL2D5UXPi2xV+1QQGgwgbt3KPfeAyuchXqsjZjPt6+9dTBZL2uHp4l5+0AmXVHoj
9FfWI+MTsfShxIXUAjFeNvQjfc9V4ZCq0S8t3Q4dyoZkCGikdeRsxtkoH9LCB07m9euyDCihqM5y
oJzTZDUcFq1VETaAUlOn2zTm7SyG9msdy3cxtf2ToQEqtmyQ6i4MaLdv4fJYVnjT9LHcDglRc4h0
iqup5dwKjSocI3wltoxOKOCqs2lASxUh2J4l9jd8GeNKeyZqaEe5OTvRpaJl5JN5Qu0TBUM+dYd4
HAeV3QjADfPGW4ATSO1cWg3kajvlWL40/wSlQTbbSqdCYwmCPCfdYIWYm+N+olO4klToDoVESSWB
Nj8i0pGPcCqBbfIhSSuUyNNOaVg8Bv64rfqgPUVqgZDSfl/rcW/9gNJhXsRA4mZ/68SdffDVCih0
mhE34/zS4Ykj0RVFnRPRbLOtYNov++nlxW6g239eg89+pm1DJfvULfr09wPE72ccWITHOcAh7C7+
2QkjQVzB/xMFJ1+yG66tiQHqT/GEZZbJanlvUUrB6b6y185Oy3V1KnC+kzeWb3XgT4fBgRE7jF11
cBNpPdqTVh/qoiISsMeCZhvRGxr+PSHA9U91YArWLqM7oBxPiZjC5eFyh80xQvUSYFNfAXhjORXu
ivg59XCjYWGhKo357MbX5j1uL/0FFcsOLB5JIU75dSIy8YQvOy/oTwK3QcdDpmkclo/LEeGUXwqS
sBjX55NliWyTk3b9roV4Ko0nUD8TyBNguZCed+xD+r0LwuooehNX3iKGIMz07MiQYEw/ZO1vus2t
XXiYZXpfnNBeynVpQr9oHfmsoUm8oNq2bpwZblWxiIN65OKnBnpG8h82omw3f1uZYvv2PM9Ac4tp
SXpLH+6XPltX1SYU0sw8agUJtMOAixHeg9OUJM90PasSYf9MlVqANNH63krTq2F66SmczPx9Ius3
jsJpu4wW5dzE90Uob6zpAe01UYGgU1Ag7OdmEps+Z+EoEnGZJ+un01SoOXyTjLjArmHqmYRw40Hz
v2CNtxuxT/OwYKmF2H0o8ook5uQlbwgYX9Zqrom7sqvceQMwi85vaKCFtclGULc8TyMemdhuUYln
d8CL/G8jBzGLyeWAHkFXhv6bSFqxiiThUGWnLDNTSfkkGZwexEKH3sNyLTyyQ3MiosNfT7E97nyZ
Ur0zhNhRSQbJ5iKmpWpG7YbcBkLY3ScuJmtUvaG8HAErC0TXP/VhdW11fC+T7Wq3jZtWOyDat7Ya
ZRPL2JKBg0wliDvEtoO7gque3zYEgwfAgO9Hk+29ZTpytagLDIrINwMtkNOiNZr8nD262bVH2j8a
A4gRZpDmoMmFreE8FlZNPfFYCwsWgoBBDUgBYaNwrfJt9h18CnCvt9SrfNWWaLdBQp5u4WC0zEyI
HoE3tAdbS9y7tnKvtszi11g6Z4L0sm+VNt7APYR3VSTvY4A/lPvUO1iybHdmS8g1XSDTCc6WTYip
iKLxTDdXPyZBxxommes7P6qSdaM1zathNt/bGZd7IIpmPwS72rExCHDgwQF4HCgirThxy8p5LSIY
nL/+StoRI4rmB9vM8gXC/cnvhhkba9Hw1X5qq9zhph0qPvTIPNF49ZMTytdyTONHDN8OYLFJv2In
SO6ImQT9Mln5xiX5mGjxWt+PKc3aZYbOSNLeO9RtVksznrIesKdgsA8yj5pVZnU2BNSBLiYcpRm1
0vpzRFW8yE3q+tdl+he1J4nCq26WWWgZxLMAdmTQ9jRngh9TVN8t9UCj9+muRvqILy8yXzNNB1Km
ppCKLtDSxl9e+kgDFkxA5qFSz2eBeJBITsIIlg1G74OyJdPLojDEfiMjVeq2KMt9r8R4ekS0b6zl
BNwb5uuMmcYTmnwgFyB40PT62gkzXdWsj6gDoK0g7GGESe8/VaGjnQii0UAwuM77mM83HojzPO4e
lnEg74HJOvWMwdvKvouYIWwtCLZcfxYs6fbjixydZisR4uHpZ7XgGwPe/JRmN/uO7WQRVbvM855f
dPvYZJMqi5CChj9Ve/b61TkUZbhxIomfi6UuzABmpor0jM/sJtPrvP3ADAWE+SZvEHHesJrLifXe
ejnetjqk6lktdaAGvqU3KX2LHmj9AzM/oTWdBgYmtr9LtqOvfYhFNez66bJcJwLFQZ7s45HFPkla
9T1rZoMVNOO311bd2R7G91RWWFIqd9qiv/eeTOQdkeHIQ4OXchOP+MirKff2mU7cFjTrkEB1z6Rr
ZuNWV4sdBH/AX7xmWpd58aPJDONZsyP7os5KI0CuMGH2jSIK16rYHnbJk9X02gvbxNtBQ+TAuI2j
Un2tggX1TTwpMlBRBk8UqkEbshzSRAZ1Q4k7vH+9pOP42lSmdU5YGN60Vpxf9L4c1kZg4USauUPn
npjU5e/tycypGsO6LZEdZaPbHpYqKiDjGvIJ1ziU7jeXncoe2W3yGYP1lxSsXwVycimP/tps8QQE
XilRLTjSMF3rN4Fca1ZlQ1DiDLwg/j515PgU+jyvlkaJWZPrkSbmF98V/mbZChYmDMPOZfUxarF2
dvDYtTAq8/BYqp3HWMwkgKbiAmo4+VoDmjJJ9vomTDr+iXX7OQ9a2KXWBLKFq8yxoG3866Xt8hcT
TU+4CHU9Lx23y4baVDs+3YNSaZsTCC5X86l/EEgLejV8msL21E8UmKcaIJYjzGGTg7I3Jmhf/hii
04t7+TJP+Uqn9fnm16LYx2DrtwzLoL6Gbt7ZTaTTLVb9UDMPGboRnxkS6G7WjX9Uc/oMFG2Q1cOB
mnJ36/r9sRAq3bPojYc/j4LUY3nvqIhLzz8lSiyR+czMN8v5/xJ2HktyG9sW/SJEJDww7fKuvWNP
EE0H7z2+/q3Mkh5F3ghpoAoUqtUkC0Cac/ZeuyBoVP3b8PhNsqikKks1i/Z9tOBIV2+dbEaLwORz
P8fGY2XXKMMSw9+IMHZ3LVRg4hiM+IN9VnrTkoa8cHcpJT/RQR1RlFG4bessf6rzjfp9qWd9Fp7w
D+pPDEorOQ6e9aqEnjShjyAcCGzyYZo5XonpMZh92BVBeeiwEJ3VHDc7VAKXkPSCom88nDJLcqs+
oP1H1qDSOxFC2OMkZEYs/dmEj8BGP061Zhdqrb4pQhQLLMPANEtppG0yuvZ6tp90T6yTMdF2qnMq
uATrSL5lX3JLZc1EVcm2sUlBDSI7tQ9QcqqHsk2px1EvCSc0baZ7gYNdQnhh1YIbgduwhusWNRpM
clm5VB9M0U0SJC6KxGH+AFM6d0X6wb4Am4tZZTu1pOf0MnvoaAfKBAPAbkBOY4Fld+ZeJbnqm5/d
DLlz42gk7dWBoEMfExiFgvrRTKzqoGQCeQj0z6NcvTFkJS6w5zeHGAxqBpTk1EtrAw9Y5Jo9jIfy
oGaU2p2xc0BcYxfyKAptIC4BFfkScQOXrvOtjvqW8MnU2FgULFZZMvlsGjFbWVIZhH73jOcfEClm
3lNg+RWhedp0j8TYvzFzbdz1kZju56ae7+OqbHd1R7RPNX+08zwRJYTFsKE9DM7H+U7BqbwJTcd6
Ej21AivUijeU3s2utUttJboFKIdGnUNbK0lWZ43lTuvrCOpsaZ7tyrBeDXTGlIW+olxML1bSj8fr
DG7SE9+gAqPdhFn8oOZdTdj94bq8iJBtyjWR5GO62Zx92H4E04IpJZkq+6GUGktXM7EM1e7Ro6Tz
DLv+rC5ojaVkvVAluP4ma/RwAlQMzdcGg1rkqYVfY4h+jWe22NdUE2JpEe28kWp6UAzt4frXJBJ9
ZPkop9tWhmU1Y95sWznVTQOtcNOCRFrIUSscXOZewCmN1GLVlWZvfRsfjhJ/LEnubF35VupBlrD1
LzK17BRQkETFVOLJMqJbraVPWlKJA87Sk3hGyNOXchYgC9PgB87yWa68OW/gPXeHHDdQb8k+yGwS
I5PtuwmkcVV32MzlNnZuG3rBnRcc4qMpdZpB08drpi6MRayV1lmoie9Ll4K70Ht07kNMNsYwLSf1
JWKae4nbuQOdImRWVNVe1fsGslhphQcyZCwf6g9SdSbKx1uH3IyHvE6fR6Cad2ofCw/2WauXL/kk
2q36abVEI9J6hW1VSr4AdV6reLKEpkd3QWuiZ7AMRPByc8+ytXjswRJ4rfhCGc7bJUWFsybzCFyy
QYbONZEcfAX9nVpoJglJVKeJi35Qw85cJ92WJUd1BBca7EDTNCvHAfu0iinh3qQYlImDkX8Tx7L7
czWhPBqrPD96w0xpy3Z0loqDftEryL2t2z8EUR2f1d06d7p/oa29HUXy3PtFfFFPr1EINIjQZNSI
p/4SbmEm1Cp9lEB+8pDrPYknSyi26QzCPpMsU6vrxXZoqnwfR0TumRlhGUYzlpuu9cdza/TWuWCW
3VQTjVcsiSYvxnPZ9v7XEt1kmWbaU2En4XEJw+BQeuIYOtSBDRPNP3sImLD6EJ2zZIlXmTGxgpmW
aTONjBmtPn1ezTJNxo1jNudfL32Q9Pu8rm/zxUOCPCcvBqu8rxN2H6UxATZZ3bSaJTNSmnCnNEWe
mj8HNnmbq2ch9LNdRY7jOlKt/cqh4TYJUD1s/sWpttOfoLWjJ6KD2c0BgbpPxx++VWlfjQg4DmGy
5h30g0EVURs81UuIogxZAeTmhRukYJMGsMY5qwkOWBI7Tq43g47a5KPR9NdJo6/pkoGMMDE+G9q7
WqCoRlBJ/e1UsgX14rR5JjDB3rvUk0lwMF9bNN9WNOV3FdXalIT2o1qfuOfRH7wza4rp6EMEnNkG
kasmEz9s/TLHqbOjoVuugD80lXjxyTd5N/HBrgp9fNPYTmLmgF7ljhNxM/yDRh+mVmN1LoEdw0ap
sp2oLE9GAx+4qUuEiDZKKMLWKwJgARMRrhGvqD8gN6CmsbbkwykwLMHna4tjZ3n4ZCIj2fy7wkC3
/5QY+DrQNNtxXEu3daki/l1iEGU4+JD8orlobaRo2MtRtmJjguvwxKzcHvuC6nxTIdnTCOkEwlEO
T3VTbSP8gnj2+u7Zq0b75Mev3H7dHTbLJ4vShk0VKIBk/kwekkGrdwL8a0XJXRV4m8Arx0+AbEWd
gpXrEWkSJ2Ai0jE1apXJM3lh8UXdQK3cOmIq+ErtOzyLYum2g5UgGgyy9o6eVr2B45KfIAoqyXOd
TqRd+QBMGiqG1KWE/dSUc7sJCoOQLvmW9irRcov/rG6t6yKt0dalU5ADcb3R2L9tuyKaV2qRhqo2
W9GoMlaIJLD7TNIqm4BYfw4rYwYMYnnXo0ieW8jRWcFxuRkmqMjO5Ibbq/TPn3/GFCHRfUnPEKvS
bkVIVbtKC4mMAFR1U0KY2v4lfWzc7UKO/PVPpPd2001ofooBjLKnR9TwBm9rRU3yaQlqzmAECVTi
aIxr54tk8+0XaVKapYdOvZhUo9dVwCrFy6xx180g3dTe3EyfCCwQ/L0M84Sdgi42FvgHqwtjkqxa
gKSmO6zp31MTiShb75jmZERpNmyrtqQ/i06PwYjllGr0e+Ems6P0xdS6/KWZQCivQUxzKOfPCKeZ
H90OZZe8kd3F1jcTDLuyvIBO4sWcZNBM5hp3VVjdUiP3vtBgGVeF7bYPmr40bM0D/VgvyWXhKdO7
AdHSQiLEWb2U3ix2xGmRJ8i9QcxEf5kHvtDGczZx7wZ3xUzVnNZy8x+CNvt/C4OwTXxa2fSVTIYi
GV77j8JgHrh006ZcOxK8iEQ6nR5apxDf5IEZGNcDG6Lvm9VXnx4w8CLSh9vMMBZ4n0TUQJnLznYR
rJScvGYYPCQR5m7TRsZryX6PrIDNVYUb0PF/XFdAjNkbW7rMocWHl9kvUbKScGXbffOkLoVWlSuk
yM1T47KqsJIS5Hk1v45GMn1t/j5IteE1qgWtnASLjPrmlCcb0Ok2c8f2rE6pFzVY15y3KjSMGHbD
/xiLbE/8T4UV57Zr4adz2a9y/PsXiQETv0vqZqekmf4SLoQtitYEw3Dtlrcokimzhpkcmnu7Klmi
L/F2Mhv9TGMTeCXpi3KPN0dusW1ixrPGL6Cmua2HQVbD2OMFD+YyBg/F0uuwNRHfqnPqJcRuDxq+
PDbavKBsdlDnFFCxaprnjG0NLZ+Ju66r7lRtlaSt50W+qzBiMQy4aMSUJt426M8GwAqRAKdnT6Z/
Q88aS54gtdFFifzluktMK1s8QJMmkq1w7YfB1/t9XFU16WwMDOWcnMg1qW+XqaoQt/npRyo6Phu2
3DvzUTWF1YsTzdZNEifWSu0T03BY68QkPAzS/03FJFm7UFLJ91DeckxXm7B305fF8481GZVEfpDb
qHrH4IA+W1svHrsub0Hgdi+mNFkXXZreuvylOkcjUQEZMhZwkjjMhKPUQHqnjuSnZu5+9cqoeZen
rz8gf9SyWmudJGZ9Bwthq+t5/9m4xLYWWVE+4OnQdm43Hiy6RPf10IBCZbwYAmC4sOYXmR1FpH3e
f5cHS5RkO0JfCmbKkus8QAtS5lhU03eeUxHPSK6ca5bujvJUv3GKn8ZRa/h2kpnsDNSulyRuWQ1U
Q7dvKvxetgX0DiXeegKxQ1RYqQ/WTRMV1JJDsiQDUn4T82SJ5ccS2CSglenPaYoO7qh9K4zaWsH3
gcQAKamvC7JSeg+4k79Be77JqvwTiBgp0GKtGRDzy8Z4NVrnkNT4JWMsMXZ4bnLtW6jrLHvGrNjm
TiQ7hTdVTVS1Psz+kUdXpm6Qr2jG27g2d1Y78Rsrn1UKTLOmxMzpJlazsRoAQ4Eg7jnody4UHcKp
SejQBnEcZ/QF9FLTtQuGEhaPI0OK6uxl7PynmMbBPg3xzA8rzW6Tk+Amk4V+yrtutbUwIur1rnPJ
BQ3D7Sw119rCn5eOL6jExTrtm+Lctw33AStvkKPsP5GEWoxAQabP58wPKfa3bfjI3jpw4VWBkpyP
c149BkUebselPbc1po4pLI2DbR90r/HPbkMshVcmFtMNrmAPc3ufFtMR9Pez4xj6TcTuem2NzrKS
GpawRzGTFNN6QDCu50zS/VgeQCO816z9GFuXc0WfrEopSdbW98WiqLuID0u/jxxqLnDL2CAW59yV
bHIIm3PnfgfTz52e9N3eQ2GDjgwnMnlimZ9UTG3avhh064BR3kBFglQFcSHYtNI+zkXNysQxLnqh
fW90/d7h98xD792JoL9kuXNyJTmWXv25HnieO5b5N6NW8P2F87Hru5OvxcZKbxJ2TCYUJnb9aO28
PfNuf+NNdLc8iKC6xnOLZv1Cw+TJHg2AhvlDW/wUOMwDwh7iwfiyzKmzgdM+1FHx7NMtW/Ws5faY
yfJns5P1oJ74B9G8kXr2l6hOyes6G3Vjo+31ijwy08uM1xbZCvWxbzFwqfvUExnoYmjALJqGp6QY
j2NMXQSmXUfCOLYoqnIJ/jiWjO7Qvcy63z1EQVk9dGP36hfjbaZP4fFXZ3UBN35qF3BsIqtuIznG
j55DaA8chTK/LYa8IIIv3/EJ9Dh3PZkfORGMBnGiBTtat3pjsboOMp6zzloNmFgDLtnE15XPpFlg
FpH/zcMTW1hSHFlyzv1j6fq3ASqDwHlNwJ52M5DoEN4hY4Un7uP4ozL9vW7Sue7OrVvtouqHZZ5H
wLtWcSecfevtQ/yfA7kFudhO02EgPjwL35feQf1/QYODWTaL30fS5WsyHiwxwYW7+NnGS9sNwVY9
MRtGfJzFlrBrvXFvTKBpuiCrYHl1MMOtQvFWN9HXgoHnzksfPWaRE+kR+qq2gpFlufboe+RlBT2V
vEDc44UJkTQ42UkvJJTBPJuZxEg16wX566mYWE+NVv4jhH299gMrIgmjZw/zYY5dfY/kaEyyQ2AE
MHFtbE9aRFj2BEzyrSE8fnGN4HEI4M56OUZbwydjdvji2e606b3guWkBAVLteZvJ2wpbeFd2NrwM
Y1pfMoIJCENxTzx94hBHot41srkxLyWThDD1NbbdfWDYyanX0XUsDCNz1YK+drRTV0jRK2o8D9Xc
Fq1oeYFzd4eHNEBwDFg7/QZzc8bA7Hc6fK0ZKaSVgFykI7Pts3tcKocwXaxDZuafqf/WBSVZSVb3
LSJUtFgNmX+v6jl1NOw6j3k4HVZjH0MVMdpqT0phDSJm2jtOGp1F4ELYwb1MPRUAiZcbK5MW6tEh
KGC/pH55W1slxjMSwh7zksy+ZmkFJUXdx2kf0tU2QTCU9ojvhsLR1i5d89ZMiAED2Gtdz6lP4aYQ
DGS2dorGP3kGr3bWfBZGvlPUt9dOeStzCbI2RvUVt+NbK6B6u7W+U9KK6/+a+22/1/WafLyQRAye
Ppy+TbjxWz/aezWSlUXqEqwKPjTdzGCPXwnMCHyZok9mMJpIOFhFiQsGnf5Gdde6VpvhxnvWNpbE
Gi6ZSfskbO/mXg8JqARG1khHEejqaB8ECSyUMUBk4EzhE35Ie2dP8b4I4w6zjDRQIfzBRMjbMm1p
ZWF+2iy2g+5qrIJTUxKPZxQOUboS/PHvW1/DMP9cbvqGDjGVlSaZU9wuf/hQMLwUZddoMCItnCQZ
wQbrwfWyczqL8R4GLhJS/o1fY6t7Jd8Ms59OZhlprM2DWdjdsbbED/UulVCBEMkG4hTBDh+2hQUF
m2cVs7HjOQRLgKsYgWLkmJx+Fn56rgxa+QE01Eq7lFEv0yVnk4hfvfrEZW3eWIPbPw/EOkl3pHaW
oH107OamqlF4dASzqrbL4qPM9LRqute03j2Gpk42Ut5qJJKis1B4nFbuG9UazsD/t4nj7uggXb5J
upofDqaYlUU36vvIrItb7vVDLJvpGonx2y4BOugy9TwsE1IQs44eirDnokLQonQNoVBpgXjI2dCy
TOLbZEqAIPHilu1nlAbO92QxIG+TOWJ4hratbSbeDSsPqJYEEGXYOh7HkWlbd+MMwPKYHVCD0CyV
sjIN5jVJUBbgoOqqMjWB+KZTZ12BTOj7dhlur7jBQDaa1aMr4JtC1qk3LHWjr/ht4/bLiNNxepjJ
T9mr25Isw4nFy0hqshslyNoRYGbpdDu0Y3vEV0KAroRkoFYydyH5xDdoXPybtmsCNDVc18brD1MA
ORqpVcqgw5oaH6KxS6AFPDq0o286eC831z6pZhTJzpx8b0dyEDGJbF/vZ5cBQIxY1ZbFN+696TRC
aPw+jREZZvIHUu8x0akg44AKppUoS2vNWPSYcaWugiArMto7DMjpzdL63b7SBZxalyJVQPKNy+jz
03ZMVtJl+um3bYrAwW0fG6fYS9rCBm434u/I7p6qCQRnb3Wku8tORZeN942NqBzaNw4GumS7KvaW
gx4u2q1ZNPW6H+J7p0BIPYJMx0k83yoXgfITFLO+SCKJuAhWANtQEEP068jzmkdCk2/bgmrX4Ir2
McUgdxj6xtpaLCZH0s/7GVC5kafmG/vZ786Sznd1ow8vHqEPtpk92411VGJpqfLakaOQbvS5uqly
7F/EPBzRAxsvxsAwJ/IC5ZA14DKw/WqFNLO48SN7i1OmvKiXgd3DpoHiC7Du73PqyGp6wsiG5KCz
6Lgk3jzvuiJzTlf/4b+PP/9j7lFaIunZ92ycPZ4vh6d/lA0qz2kXp1v8E2X0YpN2mf1EVoJJGAlM
nOtGTp5zO8hs7qHN+vROPc3qpbPcmhAoC3C03KBBU3+GkQ/rDccpkrcw0s9ZY4rzZL94lWdczwDi
fu+Dtj+qggL2qnO4dMUtqBhtM09pvfUo8kPNER0FKq99rOuye2QeHleLhmVmyK1ij3SNiuJ/lFB8
2YX+rUuN6t/WfbghVCIltfD37yJFF8qy1A1O5eQ/IO931sKrkOnIXqIug9ZqvXsJcs1itBTi2mOc
jMpZVzhoD7lM1PSVX80GeMk0s+zbOakIpc+Xj8khVYOM43e3YRyjVoPm1AEn5MX2dJfMbrxljTtR
uCSUQp0LcxBtqZdjuHLbl4JhZ26L/MkLcp94DcAifVW9wVR1TosA/J1g03qslB0dUHd3UlvyaAE2
LjrtWDQ5qTukhkWT9zOSqhdL1acSgNH0AiCKswW8H2Jix23g7nGeRvfqlHqxurLauDYIwV/n1I9k
sX5IEhJ61HlRiRtz9PuLwvmgrZ8+0tTTbxTTR9F9goA4WzFyKk7pGhkA0sq8eBMtNLgupLTa2JSk
/98KbcmbKjEI8vIm/KUsjg+8+0hNyxXr2P0BCsc6B4xgRG6kwrupcCJuUAFpFy2u/wO/oGB9v24O
l4Ka51mm0AFdChvDqCwb/eNBcfvWr8MKO7G6bBbGoLQK2q84+a8H8oyQBdWxrqfb//+8idu3qZF5
EW4YotLoGetZU2NaV7WYKphIeDdRdjP0/VCyp0HPXoxEtC9zNL02o+4Mj/o8PTeyo5wSTbiy7Nba
/fswYMvq4D/+dTjaTAp5ji1MCzKf+BPfETY1mvHc6I/gGdzuKdH04Um0nn2yY7Zx/TJgmGgIB/c7
0AoYlaKVej9oPTAx07kdTIefo6CzMZLRu0vbdNvorXfy04xi2RCyKQqKr1EZlc8F3NlZL4MfM6K0
qRLTN9cA5TA0NGi6Od20S2/uO1ENT6BX6ANIiggZe9oc5R8iqYu1Y0vrk4AdN5npo+YEQKihAmsL
JcigS+mnEotFDUHUtIekQKCZO4D2qaYf7Mm7GdnR75XoOaLXt7UyqOHqbVZl2l399u/frPrmfv9m
HQ+yKqwX1+ALNv8YYO3FrHyLeeB47VmlDZKemqXGG/aXd2XKoZa9GhKj/6AJaTq7FH9lWKGFp47n
PPw6smhOY4R9o4DO119nZrr2xICB0v7pkRx0tOWU3FtVwDIo1zbUdlaQ9CmohiN1NXUUcY4qf7pG
xeSkl36i3RvZJeV2MH0fNtlH6g5EuIxrp/bqu27I3BN6xFWXglXTHFKMVku57AKBWXACeuJEbEXV
S2RFPIxGCLbK9LHcJhTCw5GdqOZkz7lTTGc1kNOZEBekXIifGdsb4dGsi7P7WiPOVae0f5rCqDqr
9t+CtWLVzG76ABLK29NNj/atnXT7Mted9ZRp+b16qYbsp01r6kDCRHkTFXmFBhmcwtS5AaQ58dpo
pQzpoL9Ji6DfinAYtiVxDevQ7rSTm1avAqoeIQet+ZqnyLXson4cNZ8QFDf1b+yGu8bWK3GnscA6
900TkeQY+Z//fqdYfzbBPGrRvi4sluWkIglPTk//GGH6GkBj7JBrbg+Wc3u1B9GVxl4Q3Vu90Rp3
lj5LZ20aExpsxtVGm5J3ddk1uxfrSrMIdcDWv7oq9+pK2jtUtToPJ7mplc34q6PanvBS93r9DV9G
tbflcjM0tOqc2GKldlKNRmFknv1ne/D99ahs/jZOw81YPbdpsjxmclkwuTkQ1T7CbSHfFmzG0OTm
2ykz202aOyW6zdBZsbcqj8Rhl2/6mD267UgA+FQ7T//xBf4OyJFDNDozz+Mx0w2BjP2PIbpzqza1
AlTcKLONG63t+0vYztnanJb4W4hJB6lCVRQJoQ44cdvW6vFWtvVqhv0LAcDoNPOi9tVRV363Zv5V
jnKVX//10EHOhYSAaCELfXVEobh+1EbUQeqoEN3nFeHrNj1ECIPa7RV+YCY/IgPuOLHY5YOJdLPT
ZbyYPeYHyDnJe+6Qd05q8mNmudp9iRZpiar4vcXzvYuZlkBdGPF7PMI/zVLvv/qv3u97UL44VzA8
6aZjGD5FS/cPu2OnzXECTBPDrdpGwfeAMMb398JNf0p85Dws7foXv6yeGCnzO+QevmQKQ/vKZZ6d
6DedPY4XDI7TRR01iJFvGjHBm+zfZ2E1z0ph5YXveJTrXZ5oNugEGtAuRRECS7J39IDlQQmptDbP
MHaMF6o8ayUZSZ3Z3BwidzJ2CtQymoYDsqx9UmUGkUQn/ETRHS4aatpDj2eDws9jqLExbWtr+YYA
66bAe0AHlfxvryoRn8jpdFicu8rykZVYyE6WgugxStQ+GqBo1dlt/OykNlEVbv2tjxoqoUoWQJqJ
ucUb0++0KtSuXfXKQtckKLicqb4iJ07T+uD6bYHCGJiQI7evcaYbZGghpCl0tzu6NTIjvAP5s0Zh
DK6QDBdw8+copAT/78+FGjj+MQVxeQ2bHb5lmy6wC0P/YwrSB12MCQFVu1hv67NMT0D25U7XoyJP
muNMruKvU5UhI83JLlulYdiw2CW0QX1fixX+zFBE3DnBd7Xjsnsz3FP+py0rDd1+0g+Hxho+Hat0
L0EROheUCv4M80u+qLOLVwA/CAkiUe41cAC+k16Xo0qObTsPiH0Q34ZVd5wxdIqVOsQNAgUECPfa
FMY5WyaToB1yErLF/x6kmGTmLJufIzc2qW8Vw7Gm6XbrZ5q26jXN+YhDa9MZif+dJu93V0YCUF1a
1oh9nNPEjYpbK3tk3nROqXxprJQEJ2CZ+A2ist24aTbvPYF15hdKhfbAdD0nuvuoEu1nUZF2U2Ku
eSfDjT4VIrinaKmrjV74IQCDztrlddycInRdx2Uu/f9Yxrm/72Dkg2y6KJPpXVqyh/nng4z2T0MV
N6S7EtHDupY1sDLRy0PSu5+QiVlNyxd1PgFMPL16nv9Iqdp86yfQT5M3sNGXFgl0lqTyyaBE+Zzg
gF/Vjqm9+SHAxhCszVZ3w+v5pfJuYz9Nj27U6LewTvRbNzXEbV4TFCBSyMXqA3VOfWoXk3HJ5scG
SNLBFUwnYeitLauo16NN1d01Jkn/IzsZ1M4jDcHvBTELXwlsJHd3GvWHPtGfx2IuNjmNeKVjVSoK
9TIuxR40tfGczgMhzf7ibdXC2dZPo9Wnayzs3k6YUCIt19ZWHjlAW/UWS+98EHMBtq7oD70dx1+r
fgDeoiXFbd0a1W2Ttqgl+nD+j4umGsp/PJ4uhh7XQiDtWUR2/D7vJ4Qr2a7exDvd6FGoygoPhVyP
Oj07JZY680nRFQASNsg2E3et3moLS2HNjibaa2ZF1fxZlQFrxMSHyljw61h0A7dNjxdgmBZuPJTq
geaeeq8OtnMoxEvlxOsZ4+Z7l5o/k0ZzaJYFI4nC5rie4rl9JY0Trno4zd+FEeK6jNrwhiDFo3FQ
W5hGCuvUSzI67wXa4m2ewF6re5dr6TnzLazh+dbFGkG2kxAXmmaMNeWcXoRDOO402ePaNzpscMvM
bl+41Gh73ABwHJoBL/i3uBj9n3o63s8GZfMS+8ZNnNnxK6aIGM9zNT5YmBa2ZtIOF5Pm9N5Nu3j/
78OnEh/9fn1MjwKtDD8wXTmK/n59mpKEGaPUk11egIzrpRfDR++wzUQ2QQKRX3UikEoXpnV10uAt
+4aTSHnrlBWlzisi0WADbc0uBURvWRfmq/EYWJQcNcR165Ya9snVKTXLau8DVqXuEFBZGgXrhGlc
yjfK+gSUAFw4cINWb3D3P8g2E3f2qNMyrnpq4eRKPfp1hPawCDvA4rxVL3MHOK/MB4S6WUfh34cW
HSx/E3pgfl52pTeevC7F8yfXcYteM3ogF2Rz0Wcshdt857q1sQsnN3tpuvY1mEiK0gw3v6vjBRj0
0rN4YPh5M7IG5pcFmV1JvxX4oTbFPZxg/fALDgEEiomwy/pd0frOvYNkR+3BlA8VD9lHjJd1f8XM
tEi/2lRfHtPa+WRJUdyqElxlmp8+1ipoxva7+Eq/0Pr0m7HfGAvZM1HtTo8+VMl/vxncPxfpNntk
1xHCdgzbhg/651KpaVpTE6LcTfBN9pWqTWUufjIRuVv1ts0Mew95qPri10Z/aHt6851R9HdNWWY4
vwx/m47pd5PktWsdn1nCuI91fI6iPBZtSrNLm9qHdiZu3Z8pGixZWlwcjehuNtjR14VAtrrN6nd3
ccJd70QX+E72hewAfx0FrfHAVUKZKI9oyjyw5CDGVTA9JdMPnkfn46o/NkjRenZnUtkqn6xnixGX
nu8ZhPP4rE9WS3NznKABclGBYd8KJyERojRpw8/BJypw9ODInrZE5XSEscbhKtZJ2FISMWugFIT6
aMekuLLz2tlcTTGawGsh3+LGr09zYWbrEaVVTC3uoe1yIMV/i0Q9OGUANtETqXN9TC7qv1/JPxa9
nsOVNMgTMXSXR5vAgD8f62gyBXzycneVc0JoJHtM7qFTsWjHss+bVZl77SWsJgRn6Uh3CJzhX0fl
SGLay6/Pfx2pnwwn+1G1q4eJjo0WeV/0vmywLmbBJcBhc4ZOiQddzq1ZoL/rrLXXNvnG5zaMT4o4
WVlaRejpMN3qyUB7pnSZFaP4Rgy2gPxhhVvTCKOzTljSeQJ2ya2kjfs0N/O16pwrMI0eet4Opzru
Gdukmq9EgHkG7Zvi/ms3EEiBrfJzKuARF/XiXeAuU7lEWUOOcNDc0yRCD5YH42X26nelhUzTZKAe
VGd7qy7E5rrTjBZc2+rjMs8P6IJC1uK6C/MNPrvGAooQwkp/yMKgOI1QBTatnF+tetc2mP00BDcv
ELoPNMKK93+/yqZnSO3or+Gbsp1FaYtlomOYPj6PP7fVbUd6dt9r4aF1NHujT7X/XAQkg/VNnW5E
ZvrPsdv6hwbC2Up9SujDfAnz4FN9yJLaeah7Cv3y/1QvuOtxcET51tb7YK1OLWyNZpZIcNn5ha6P
0dOxWv+oPoyydFyD4KB2KD/99aerTzvY1AeLqt+q92wgamPvr6IqHR8zd0+4efGkXhonpTGo5e5W
vU0mbtQkrPaZwGWuThm9l5IM6P71fyELXc5pE7z/+h3jkGXsSrFVBUZXPkEGTI4NCi+ZoV48TWQK
NNDYb93eeYoNOC7qilpa3hxqgSELjSh5JH1lPemOTM2W4Ish13RIk757GqPC2JvyCBGivuf58U6i
MfW97GQ4nR44R7DBGaDBlvDY3tZXaiaNekO7GQKvorUloGjVwjj8VeFCzYgRozEO+J0BqOj+w4Ad
69BLFgmgdUaYGELcKN9Sj8LCU2rv1vhpu8H4iRoVITvLbEppzXwsa/cVDHp7EnrSPihrdGu0x1zc
KQaWMdUk7MlyZ4RqtXYKfZ07i/4GHwLNCKVKYcIyH8r5axyF0SrDpyKzKk3mbtMa0dSjIWuIEt00
WgPRv/LLnZr98g4uWghN6gyljAj10Pq5ZP6x14T9IYae9O8sSB9DQSQQdS5tm+WFthngqrhx4u0a
dIUsDMies9z2tXBGxOnYSrSwCP55pA3j/5z7x89JBGdbds84kfBdYJMPR8CY+ZBMKIOd+NQ6bbpW
LY4M6rdEAY1nQuH825amb3pho2ZvmmnaX8tORLVwK5egdqa0pJbP0POwjNFwyRZC5dWAZlSo6BEZ
v5eul69tGRjRSYCiACuyKub6cEV8lr2GPIi04UqXKYBmXb+Z4ZPi6Agt/EyoFCOLI4+WruY6RnP4
qGZXxJPvfL/BSZ2yFoo3kX5oPQrvSq43hrNGCE7dXS1d9Pq0Q0FfBPFN871M9c64K4E/r0qGNdIM
Y/vu11FYxe66q8VwVHgwuydAOqdkc6zdYhVI3yWaTHEuMb7hXTMr3Dx/n3Ohzbe5+GyH1twtwvW/
1HiQbMECPvH9QydpJlcIVuiyBOuxWnglhLV4nk/q6NeLaNzpoHnd9Sd+nXdWPCDaGZ8E8bOt3a5c
mRyhXuAqivWwsI70AFbddn61/uWriYYIcO2CUrEBv/xGORirFcKI6q4ry2+qSOf3SXSIpHm5nrNy
BajV46YW1Y5GFgGQyVx/8VwkScBRg+PSet1baoCHkeerEik9dipiQhzjRQRvFJraK9Anm95CO8yg
uFT3ioGUaNMMpxeZw6/H0BxCmOHyXIq0b6/FWs2ikzIS3emQdlLd7tQTDszuyxUxnOgdybQVkV9w
erJX148fFr3KvlBmR3js21u74XFcpAmtl+60/+PqTHfbRtpue0UEyOL8l6JmS5Y8O38Ix3E4FGey
OF39WVIa7wccoBHYSXfakkjWM+y9tkp679wusLDv391+qefKRgUef/+zimqEp25o7Kzg3zUP02JA
OTUbT1rp/F3MOf1N7mOORSLTrrmVxsciyfM1wzS0CzdcbQalohkaBfwbFqTF4nBgaPZCf9VdjCh6
hw+izgxSWV9D9LxD9Ej/brcmYzAoire3UaCOLMk9mjq9PkmN3QeQKq12qEK09iWp/OXp7hwAicIr
sRhlG7a+724K1SpJ/7sN7ncAVIt3zFxhdVcZ3MfDEmSAOzTOobtNBGxL27DRc09l0dUbxpoJwE4c
LPeXMqPN0/r2cF9aYkCEX2v3fsjatNyNJAYHDnrhzV0IHVu1Cj1JfjqWjK0smuHv7Yskdf59oSX/
fXH/o2TUQoGRHu2eNQDtv1uz7m2kVNLd5wM9YtQW6EcHB/z/vRfEhMTTVQxEmZVuH2KcHvd2rpnv
WQE+qU28a+QwI+jb9NAgi+4bxzvfu+BZFvVhngiDQ8OChg4LWWvGebC4sGTuZjG/idrDvwuKeM5L
zPD8ufShkuVINFbtzeVO/RgTD4Vmg3RT0C/jHVM5k0nkePtpAL+kMxZp7YvhFvK/5+MAFCEwGg1f
K/d3YJg8frI2S2+4u45dZf8J4INb7P6ntg4+0Swcq/mtWQahbbennNPm3m6wLDe4P+/uv0SKIKER
inQ4udNXbQr/Udit/whRUhwdcoP/ffe/3/dHhHW5FqGEbAUCON4xkqCTDTVLy4yXb31BSlgU5fa5
j5E2oeTIt2pZ35fKEpT4ucot5ECKHTOIdI7zUjrh/U8Lj5xTDOpblD1ye39tkyjzy7Qk62iKAVQv
vbUfBDg6x46rH7ejsxujn/EG2W0Mh112aX6Q6W3uUxBH9yvSsQAiDLhdUHTY2ZNzNhWyuvvXZV9Z
B8DJnDV2AnnR70ECVa0GbQs7ua7UH5Lak/1df+D4nCkYOaIjYosKX5TE38g/+FjSYlL8eLeBA7Nt
kzhiJsNT0LVRv7UpRtd3Y7C6fdtkfrJOBnaB2eA93v+N+2/dm06Ikf/9B06qlofuvp6953mgDSOD
PWrac2+QikHWLqMREA/9PDFTG51+/Y8DV+jJAUkZDgJNLC9FpVN0yfrU+hX5fcIU+u5eOjTCbE9x
dBmwQYX9YDHglMJBF+H3NTAxyw7zikCrnMm25dWYmMjSzMGc8BxuMJzYhv3aZ6j5lgROWp2b8SPL
VP9ZynpfJA3Gda+1QbAPQWfU2i9bAqpuEKMe/hGI/7k7oBi+d1W7t4yxuaJYNV9v35lT7gW52dj7
1q6yE/hYsr97u4WJk6NM+7fwxbW3gRxBnlTmrAfiYfdeMjnP6O8/unFKfw92i7zE0dxLbJQjSpeU
TqTJ0Qjr/nuTTo93LLFbFRdD9/2zG7V/2w6eFwacdq+qon6ZvPitv4/pZmS2qm7VZQKkGuJlrrd9
AcYEsfG5uMGs77Pp/sa2rhcmuLXd7e9//Qh2O3Yz/TcQ+oHSuZGXwfXfk7lgVA6ii+EywzGZafOq
7KyR3L6EnqarOOpTi9RsYqP+6HGOeTNmMFYMJFt7S/cVqdkljaURz+Qp0WFpaMjsetEIjWPvb9z3
/npWM4ycRM6eBcBWklrOl6vGf8kE99/HA5IcyiQlIDaFRGjJztv7fuHgx0MG2fCYUQS13F/a/Zc7
SiVN/NOgNcYxsQijaGGxPaQ5PAxXz8wrPVxE9RxJ3uX5YvmMSjrpAYnq+8Q/2FPzWjqgvAi+7ZaD
1HA1VzKRT0M3maHdG9mT17XhvyUiQOh7UZ7IrHrUSR+5H9mgc3vWk9gF/xXlFvIQ8y4fnRMuvdHK
SIdPezIM7iBtL/VP9xiUuxBo7hH+VjOrEW0ybiw/tb+ztW40QFAkMtveKVvJXGvHpBa7qO1xcYAT
ZkC7dpjz/+oMQ1thH484atPL0qiZvAk/PnKz9fu41v/7arGBNDStU20Xv/59v6xLH05SE00odDTs
2oyzH1sXLixxV5CL7mvTmq7ilMV9/IygN7TTWjtXOh9fLNnyVN5UP/5/X0EOWBWOEW1vGLWjEyGV
q8oO3V8R+yrIa2HgwiOUp8UKe6qt7BHC1dv9gkPO42zUWGgbKQb/tYqjsBIs0+N0/Hv7osI5+jeW
M7/DzB5Vd7tu7NlAIt7l4f31sJU5ewLEp5EotbdU1z+hCMTj6Ufd5d9OE0/jLeaompAeI8EArlTX
RvYnnZEERAgYL6K1c54GQFGaUniv7APeOmChAdsCItNccMjhoBvL1SGk/e7o4WgF9WyMSMdjC08J
kiNvL7wmMJviZYHac06z/r9fiDWEPtn050Vm5eH++wDa/vtD0Hc66YtfhM/945NZtdk/QEzBsRg3
5/sa1+wnenBhjk9KsnBDRhcf5K1NVN1tRV65JHTfNLI9Q40442f6P9r8P+S8u0iclSoLa9l9ISgx
X0lUw9ou1BdNktQIesDLd9PXOslzqRbvmLjie/DLMrCayjstLeExwkU0fs9EspvJDJDON5hIO2Nj
OaX1SjexuqtI6Qr1fVObT5imv+P/Ib+TVkdGTfjqnf09shX8TyQEB4otvEuzHeXV+ChyRxzBunPf
ahHx6fjTVvVCOpBrefZuiMzkoc2LIfCF1u11EkLv5ND7yyxqhydWOUO20TXEsUItj5ne6kcsd8Va
FPPbPyVIzKPPaJ97/MbfthLGSub4bKBVzhu9zgDFi+eeHMjzWNTGRUE6vmLRPd2vVkzcMB2zTltP
FuKk2E6BUM7mH/a6+N1wXCCbC2rcLR+TMYqbK3tcDXGkX7PcuQ7/y/a873Uj0ibCf0KpKB4Oihot
vD8c7r/UGA40v4u2leMRRXqzdnuMsQrwsA86S06EdpqFEp7JyDD5QLr1iMTM2nwQhcWiUEr8Poju
m1IjlqlUnFoUtCjDnUdL/vYVFEgvtsUanSvR79UTvIYdjpl1X1bPqeE/9NV8ndwaBy7WqdXULU+T
i+N/qPywLZpjVxFjBLl4T/ga5MbBmdfmyJmkJoxA4wNJ2VpYp+xYxto4YNwK8j4iGoV1x4ZM2JD5
XBNkvgD74fkbI+InlvAcV6Ln9rYi9dy3uAkm08A+0j8uguxiN2vlRk+6aybFbk4NeyN8Uol7iFiH
dJA7NXkoDvi/PEyS/69XECPhLc86DAsjabClLGh2Ix0l7qhs2i/tndyGq8xLCaxBumtnJAJBj0mV
tnV7o2YWO4m/o/EiLIHtcBCnJjOYGSVxiX63S+ZnG/nj1i96UiNGwfjWPYxEMO/t1tk0dTlvWW3l
KxA710RC5+gZJq8SYHyrCf5zwM38UoD55FbtflcKc4z8pcQvxqZlncmNKKdVbbkPCwrgsCHTMog9
OMWGJbhGQIqGBmwrwnjcQn+/vV9s40lnTHwWevpM38W0xaYwWxc2RVLHHGPvIkAMLXJ+7DY/WbrC
0WjPLzMrybVftc8cPN+NgUrIBN7glN9OyQm+eDll84SJzS13ldceEiA5XuucUZMEGVeAMRYPtqkV
h0xqRHws4xdjswCBKJlJhdtuZhtARD6z4+zsuD6ks3thGvA99iW0NPfSdPYSeBxVqOjFWgJqAF80
jMAd9Qt8NdThvnaqh3kfMySheMbksszD+0CjTM6Ee9Dr4seuudVHEyipY/1WZf2cYiKEbmbcEndf
tKWoQ8u7/VCms2HHIwL4Nho6uPS5BKdK5NybZpgxG6O04Y1uQjbvl8wWJBOfuoazLCOKgOYfeC2F
Zjn5/sqNWN+hKDVwtBjRSvPaZ/Ts6VnxSOtS+qYeydSAADtQGgaRBJ5FN9MNmRgSDOu1HMiH8lrT
BRKpyyCtkPW7dBcB4UOftmZZD2CARZG4AQvagg814t410u+6anatLCZiadJinRuwPJLu2YOcGnBm
W2sex+/tuHwWxYhCuWU+AMJwbaWS8O+qawOPvxMomvpl5qxWEkYEQ2rHO7MdHg2bQqDv06fSnMuT
12UfEeQ1fSY7zEkbDPfNbYr4DfIwWS3pzOtgf5stxseUWg9qaX+oZAbQePHVcgZeiMvsS5jJd1c3
eIU8UwuiqljCsUYHje/uqHszEtsWMuDM8FHc1CBLTnqtq/kr4TxgV+Mtn7Ufo1nqFTXQxe6H6Jw6
6uwhM8EnVV0b3QXcOmRNkI/Ln77X//TsHXnbgX973bKPb9k+RB3G09hfZogqYREl+qZS7H10+caD
+dGY1bxyU0YdBbmnOBdXgMp/+UUHN5K1K6ayduFazrFLybJfjxjnI6hNGJXAz+Cnz5hehHFP1Gli
b7O6fXTd/KoZ4lNzloh2MH1TkhIarwmqurx3N+QEYwqcTcwaeXaUabZ1lEfJ1WltmGhk+jjla5wu
cjc5YQWdJvCIadhCEnsra3oT9OArQO1/CmBONLIEMuOjLSxmR9YJuaq+iUT5gSILaL+WIf4pfgaz
7daJVJiXcTjj6t3WfScfzPijj9z1onnDakG4sCIjKCgI3UH2SndFDPCxKi0OQ0gpMED4OVzM/3qZ
Pvp995GTTRS2mjwTTxetbmoiY3n1gCImzY+JdnZrpLD8ZYKEXVXTjwcJO1y6S5LYX7yz2GWrt2WJ
HhrEz641Fmtdkxws/TNi1mc+S5TySQTHI8Z95gzFV28I3idMiT2z9Ty5jvwP1GRcKxBbV2LW9joJ
O+uuTz7LmnCVSTc/ETd4Kz+KPvoYA2GdtDyaTMZ9nUQdZw/6qWn90MFbHHjg4nDAKieQNVwmpOJV
UHpMETTXi0MtNUcgfZ4FzQ5eCigaWZGEYCx42cC4BpGzgPtXqAT8EVrmqR3BZPiR8WbWcLsK2qnQ
BNu+UrO20VktbgBODVivVPooy+QILgIDqp2HFuHSuwUvoBUJSCaYsnKNWMHCZOGetX+BOl5Jn77i
ukbqCb+SIOAQvMjJ6dS1kvYuM8gYcSvnI7JxwxTZl6GV5boeVRUSJsqmxkrCctReRCY+9DrJybTN
6IRJLPJbbK1Z5L4YSzNg/owzCoLxoAaq8ZkmfGhmoFm8b4Gpxs8kqtezrcfUY/YNdMAgqorqZ4xW
kQdpK2V2GNRoYyKCVUAN5j+TiJ9K3RrXbCQsUi0GWLyduRD0sCDsNhs8KeRaSeeCCyrmAcSnJXFC
9YYeen2Vn9ij7ulf42PX1SIc5kQgr9e+yYt5KhZxQS4gV+zI3hS85MOZkep3VZqXyGWjhTYpROL6
VZoG145Vr7v5mBDN85aO3VbMc8L0gh/MWTwNusHknDL7Mxb6sW1UvnZseuWJCEbegAd4GmxHXDwH
9HKjrXMITjUivvKswyxKMjHveC95vnIT+V1GbDb3e40iKrCbOAld2/ssbzqWQna3p6KHzC664pxy
z0bFMsikESSriqV/fJGKPZgE8S9bBmSRl0frgWaNwMF4xXmyo3wiSCBtr9yDRtiSNIt2RAKsTZ9V
GpUkWpXYSReMn35qTETyTJe4+WzKsdoASUM+NGFzqaGZuXlCaD0G+HUb19ynLMrxzuf4w9jCNzkk
IN8a8OKJ5VTUxWehyF22mTIVnXe1+4fW+IyjomXjSZF48zSCKl3L4TSKkYrHo5PPMDqZWjvsMlS0
QaxL6o/xwxwxJ9oydU9y6i7NpDwEMeqN4dUQLlPGYKOMMVx3yOV8QWkfDxjn59YzQ2buB+mCCwRY
gSffGf0140C56rU034jbuGmEau8BHFvpLjp6vy7ylbewsGzKajNGfRKKurCC0h85CYz8d89Iji3H
JENHq37FvMGGVr9YqVbzbIfjSrSeRe1TbHWLRJXZTMy1ZLOL/8Jbd4P5kXbut1Vw6ZuAHF4IOu9m
Z+0SI8GTC1e/gM7S1ebftMAI2rU2JxwTyYmNQjhayyFnUkktzlze7vnkK97CxrxFj5nRVc/UkVhR
nrxNN+6JkZVudrGguO6Hsd7ULTk8Doajx8kiUfn2hteW/ZFYcBNd/BWBKFNWU/O8GqPlbWq6h9gl
ywqhJxezcH4NXnzQmLo/ZH76Q1uDVHyp68Dyeed8ZT3DXnrxk6lcWb8nIiVWhFegIPb9i1f0PmT8
KgvY5536quRk7vMQVh8JU4tJ/vxAFH0bayQxdOp9oBrPBYZ1WPHxyvV+Ss7DvEwz8hFJUZysht6k
LyiPEriNmmCKIqeKBeVe+ObJctg3SVovqPweLOapCXvFQWvUouexS+SRXlAS5+5LawFP9dAdBy2c
eW7MLjNTItatJpya5JJian8HE0DANJE/WAAnBzJVNSDXBN/Ny+sH5CKdvqq1+DUuqo9slpuKjzUT
6DxEZGzdhPhWVg0rX8N+aPTJBf3Uu2ULyoWFjRwSBcKqgeXTPpBccdQgx9MvzehiPeso6+KPl7Gh
Enn3hwGGd1TmH1urCFbELxYyWTtSUI0YxMtznIWkmpkFJQ3W7A0q2/NYGmea4hJlVGdsR1Zeo4lD
0lNyWfksfsIWHBjF0jy6x85yOn7T187xlPxx/OKkkY0D1km/apjlcd3WSNLUZtHnEYYPHwIb+N/K
1VPgEFyl0fwHkcMepAQrX7xaQG250cSJvd4zalGOApYBlIW+ibx9YJmu31hKVZE/oyY7xoNKA8yY
grHL+JYzu6iqjXJ2qjZ+32GdGkN1vF6Wi3TnRXQLkivBzcrejXmGflEA4qaOwqFf26n76uA0XymH
3sUlPlIYEuwAGU48v7gabzey7o1/5rHY4TuFptsTleCk4sFVbC3rmAVRsZSr/DrDOMdV/Kszk4Ob
LUT1UvOsyWtrEfqdm6rRL0PLnpzUTIEBdN06kApiCB57yRzryaniNQgJdG40VkvJaQPI1gjE7FLD
lv13H5lhDX3rONLzzQQqVTGIiXlhnSGb8r2JtWe/8R0QfawN57HF3tZCRIAsudCU9EeVaO8z281A
moz9TJ34cstF9lIUlXkbJrkHs6uKjZMmn87ICMrBvurH5MBE1Lrr3rhx1KqgqMtkReo5hDTvsyv7
D/Q1K1HXFeDG9JXAam01YFIJML39cmrvCSEBgTt1NyGkKzD6VtZDrzMvK7XlVDsQq0cYuQhD3Wzj
l2w++4jn/xh5G0KajonszkUdc43qOzln0bo3R/DEiYk/1TN7NhaJv27LLtnIiDYcEeFOzyPMz3oT
rUlMDkqmrHyOJhQAaauVEfkikJNJW8rDywcLs8n75qNLAN2n7shemHXWbiinS5XiIkToOn24zR8e
pByyBQ+sjs7M9UhanBxvfBidhOSMoWFslbDLHSDtjBN2Zf7spVf9BZWbteNCgLBOgTZ46z7XLzLR
CuqhP+0ysFf3yWMBU5wHesFNkRXTc9arp7lEOK45HJ/AHysD/FBqpBB0kzdvqooA3xOLYU+FVtGT
FJZGbgCzu2c+thx7ibi0ryXpl/SHslj5SaOvLdCMyqOt5aSit3T958aopn3sgSWRhfc9SRzT5pT0
V29C3Rppn1OMlMGyKorcPt4XRAPDBE7nYcXcfAoWckfY8pTvOb1GIElLVrdzvJijT1IVuGh1eDh4
hI9FWTLYJtbN53mxcAyGKOCzbW7z0ykAaEPlgNfR5PXGtzJtedOwGSvyCYn6BOjnO9oQmJ3ZkLFG
PtEQK3/PDKY/kOT81yjsQ63U16Ri1qa0vcCGmgVyjbHR25LwqDjhPUFxtbdIkgi8JAMPxoHe+u3f
co6+jcilVDWsi95mQDSy+mFsHBa2Q+OufR/sGTtpVOVSW8cdNJs6Bjql/O6vYR9pML19EvXvRGE8
tVpCmqpVX2J+TieZUBw2jQiMyi6xe7bfMqf7mAwd1LRjb0ziuTcctr87lmnDzbPgZmB5mfgwLv5b
dqMbUsbHK2dpvuEbrN0Ep5riJLq1wZik47WjjPciZR5nE98Uqtx+cGb9dYHfnpne1YldSWkYUQIX
GtZG9TqllbvSxfwhmo5bwu7OLsmARx+1IHPa5Qo37ThgyXiuwTrWDFmPjhsFnm8X1IJ6d1BRitYn
iSdCBpCtm2wykDBoZ2Eg0kWK/GsWY0Ec3Ri4wnwokfdspjoLyDTX11qDqBveyHGa6muuJRYaCf1l
mPA2elzpga1NOetX1oXxDW2U2j94fg65ekv9zA89Ql6R+vPZaWYEYMUpMXTSQqNb4f0Y9eeha8yN
W084jDI4I+Ph9rfbk90QL3XgcS8ZQhU8UodJD5TPCawBLuw4bG0Y/9Ngrpum/+Xpf6eMwrQY4c2p
2ZMs0qlYZdL6m4zKulHTTwU6aIXXjVDGBDqnmbjt3lkSHkZMu8POpIhEb2SFc5dToVTTAsd+oaXx
5yeZ2RQKC8SpJcNFpqvpVRPyG9olVWzWY32pzR2nBUDIh6hgApmp+EAb5K6B8YCMnOKvHAXeSqiW
yxkWFma2IPLHR+6UltMTKmtqGy89zrWx1LaO0b2KGCmVZnATWZr1mszkFxaZ/lRmy+9kWLqVU6Tb
MgPQN4iJwIfbPKaybQSQGp+/lgcaCR3QKMk3nTXGYD5dp6s7XxZWk7CGje2O+CrnPuPk8Z0xID30
ZWSMSxvy7Q+1HUx+N4R260H3YJTu+9+1tHoa8CvzHbbYsbE1CmfatU7eBZFp8IM7jct6kQuSf4Pp
lUihTfTfxchMgO0EKmxO5gCaEu17vPJNg/20UR1ZZS+UI9wY0Wg+4NicjoXRQCiMmweLGKAgjtwq
mBm/45PCSk4OlyiXMFuWJbAICyt6+8MvlksmY31d++ZjYzMam1rCrcCJMHvzzUBMyRMagGNleo9m
MTpMDv0vx1XPndtccj8KtYglnZlV+soawf9MlBAJ5q71UOnfSiwKQY0Lt6/mXdbK5NekuWsmAUyF
lwrl2yiZ/dBiN5raLRUC79xNNFDtw7PLTi/oGzJfc2pplE+OvjI7sp777GN05oJ2hLz4KVJfWafa
q6W2Vjt0xMTFq5JBHVMTATDLYyfgwMnBjLDH3dqtwGcyNdOoEsemfjTRgq88hroPzN83EcFGcLJB
rBFTe13MBW7gGKWBL+njpf8HBmc4TRytZgqdYom+B68eCHgiFWhZa+VNk9aR0xqX6Wsx18nOj+yg
aSm6cH2W68ifltBdRTLOgDbw6aR++mIYCubvxChDn67s0akwiMu+OUVeh9pkURHHIxpD20UdI/X1
RKpidlNrF7TcN3nSwtnpF2LZ0gePadm/Lq65NeoGps8gXEaQN4xo+xsFcB3giwTdMQF/djnCDTex
1lWW/xo6De27/9rlWGrF2BDInUId7lKgIH4EVF+z06NXgES/eUJxK20qLQdrDOtmcZJzbNDXGfU5
FYNHaHqiyIBoGXONpNwq+LJZVq5MnBioDxMSB6lMAw+jpGh6WHJkCK5wXl5J7+XEsMlzLMb0V95G
n43bXzOfxiGtxNrN3mYI6gG4Wy74JYHMpeLHgWTLiXdE48ZdM1MpCWwJJwHzCOKjxAavVnqXvvot
F7Vn00sWHUwpxinb1LI2bQxsFBT/T7EUeKxGsU9Nnn3ClnsvAq2t/Djhtu+sTV1MCf7KhIKrcn6A
Rda7Nh2xx6JjMWP9pqktdwlMCna/3d/Cc4kcYq5OvPtoQEjIonnDMPLHnhTtZ9Q+RtPcHA1JfMio
eZJB2FbL8n6D4k8Fk+fO+IaDzgaiNcquWE2JvOWbU0uId9nmdoDxHItirq3ypKx3ZoPmFeaRmB2q
B8VL7XVeGDzuNocG7Jd7W3pvUI5oGg0oNm7Jjl/aSIn8CGON+UmMCDZ65d3m1K8y9+yVnljZChSp
vWt7gwyV6VxODgfaYBvbvPmBcb8vx2Znq157igB5bIkXA9UfMW6DQ57GxdrM++lAFfAZzxNG1Rj5
hdfXSIb4DEuy9MgpgQVt802H7wImiVNNO+xJ2Md97cgxgeZhJrirTve9iH/1i6L78r2/eu3sWjSd
pRJ/+snbCRkTd2qurHkaD2CrHmGeQK7LrGwjjIdkpjb1SmhwJhc1M7LvVgBMQYTsBzAJGfXkc+hK
9lWQRUmGEfDpevWjQig6w3Zw7WiLM+pWMDkPVVmhrB+/dCRdoT/nR1VGn/Bs4tUyxjJcSutiGUhD
E6uCzAYxjDQMTKFd9ztxBJntnUenV1tgN6botMiBJ6JFMFmjpWx0L1Fvou2sY+BQGd5xyTpjSJB1
LHp0sr34neM4mZq/Q5m7YQlBE/HLsoK1BKjXrJhyRMtTI5liqI7omcmhShc2minHl4D7OMvadrAu
rRN9k2BJJFA6MD6hkzU6eDWdkzT7mq0c6kG2I6OpNyuLuolCM/n2xmII4yzWeMp1yLSs+UsmJPv0
vKyxDhqAVryD9SsTecEMbZvqo9oi9LRReiI4nthiBymaNWrxhzTzXyHAE0PD265ajTwv4bCJHan8
xqjc1McyZ6KtECVC3I9eCpZRQIO5Zul9twnnleq4ipXC39Pq/W/di+kFfO8TfgYWL+LI0mGIV1XH
w3KJ5MVFr/XAaIHuaKD6dtemA8Jq1FxzHTUGmZMpJlrCluZ2IcbXTF57hyIlJkaMi/Z2T/r+Ok2H
KzpUgGlzYYbOnH3UVJYpeojDQPrTUlWkh5TyKLPpOCOI0bcteRoMcOHi6ZV8drJNMcnnFmP+SuMY
dED8B3XcPzjNZO2XcQSQiR6bcT/DVWyGQTM2G3APb3Ydw54EW7uMWyszf6yCE6+ed0M/EQQ5JmwA
IoEuCi8m6SyBJUSzRnT/VNYID7BOPM4uCyUyonc10/MVvsUoJIgcKH6Zc3HMURjZjhvkC/lSldkc
zULgBkrKlWPw6Zg9fcfAHHaCG7WLvIGlyoTIUYxDcyBRGOsMT3VReTvLa96gcf3U7+Dlot1gkqBV
A2gOBC5ZpOpleYrd9rC0urvubyWhXj4YsOECiOglhSyiqcVmXFY3qFBpe+s5WivfRpWQT2rTuwey
hj4KpvC3YE3uPu/b7c92m8IK8ZovaxLfyEI2FY6EYKrrrTcVzi4XERvcyV47xLuEaCq3wolejG7e
Rb1ubeKGTZ9sTmrBZwG53AqMIdq3uvil+bT+nveACX1hUEXupt7Yr7JolyN93veUM3JPcxI657Hf
d1YRZpIfnb6Rdya3SLpx/orU/84UTzhLUN5j+D2bDSPV0i5/NX1MW4H2eJPWar+oc1U9RRJpsB5v
GIHT9DxOmPHXFdHTgd/b71o8/1UNSyvYKHo4O8MDhnKC5mrMm02GBLOoX1s/SkJGK79IFKB6j2F0
0EYuWCi+NFuQnzdT7+nAlqcOWYvfPbfcSFQOgkrJzItwUj+2t8kXL3nFm7LqKxkTajq/Ww0qy37g
ijQnxhUG888hAdcQa6jLhsx6lQhSMC9+sGP4qtqmZXCCY51cAhduLYAwVd8allObl69OhwbbH601
Gmrkqemvqky/ZdNuKWn6FWJWAKeK+f80VXMoHDJ8yYlMiutIWiXzETPZGHNxNKvFQoyHPixdnCPJ
1XQsGUua1tsiaS+2haNvydMl47dlac6oit09jyGLhV1vWqumZPhIJI9cU25CpuWmsCruuszh5fkF
gnRTHIee4bHIeRj37K1TRvgMNtv6pvDfaFq6PPomhNSsT47pqK0L0iQ2aZX86dgSB352e8SnvMkL
o9Rb3MFaR5xj4l0jTVs/xoLNTmaIE5EzalWAsuorAhMgMH9p0vkqxpqeYrE+tJbLyfC4aFAeupzm
FDyyDGMhvkl/925H9StZUtS/Pf9iI5psR7u7nzoz3kJqYnFXM8If/U9jZoBYiKK5eFNfhdXtzEnr
fuOa2pdwqy9fmH9L68uUzDfFqCNbl+0zyJtQwwXK+a9YiuvtsWWRE/Ssf7bKaZ8jX2/2jaavTXBs
uzY+qjonqKFASLBorc0E36v4z6I/KQnz2tjFp1Y/YzpUgF3cm3R24PPhjbAd1UHa7V96XcNfqilu
rWgNOfYr4o5cz9J6WrIaiPGtHBOgF5POe3GX31Xj/WZb7Zx86yvqLYAko3oiYrbAITlfCO1iQV8E
je5Adx0e8yj0HZfzjzS3rPAE7aJZrWgwa2aaYt6SZb51hR5BBuzslUUxKJc+32R2dWDwfG168jPy
WX/TlfZDVKAVAvS3OZVvsc0F2xuUBG6oadpDi9IdFpDJuMtCvDW1v4RpDg+VazXPzRmQr31sXdJu
baNz1jAAra3dx/aFQEGTVKek/PSi9FoiOvx74wEz87DP/3AfHQ8ksDJAceNi/O022NkT7K7JZO4l
o9UT9NH4dLfc+h43k9lkLEVcJyatEUUhBUYlQzl7HyKeGrSWdGo2iw2Vocxu7wr/Vk6bsiG4FbFz
/mR0RIjf6LbIRkHVzmazLtz/IuYViLad69jdk4rR4/kaJeO/b29p4XWBJhpqHRBYV9N3VQ3yuqvh
KfzfV16Ufzp6hxbiZnQuhyU+Mzs660yUb9JTFBOxX7ZHoxPzCUPfzk8iNBCuO2+mkojHob/dLmIy
3+epzBATNPHDPRfEI97Nsb0U+fHNilKzpQWij8a8E+KkaSgZ0ztXahLmzpoz/VSgOlT/j7AzW24b
ybboFyECYwJ45UyKkyRasvSCkFw25nnG19+FpLtU5RvR/WAEANKURIKJzHP2XhvS1ClzwvBAwwxG
lBEAmcmF9RyLC0UxA32RTQsjbppsWxb9pZqtrL1AG4njPtt0hkm6MqPcytbdgSs+7C+s2/PLaCIE
k+k48gFd4P2L8Qxch3REB++RORhb0zm2kCcgS4anL3+OgqXhRB6Rsu41wkPGCXlvYfi8J3TedKLp
UbhzyeIZC2dsCKHj8xFlLv7A+X9GNGyUyAl3ref1BFAoyYa014LoRkz6Sf3t9/sbKt0+azS+Pnn4
U6bwYmK7H0kRutSke13yEpZTxZzTSn9kkQHbOrXei0B5ub9M36T6R2pMa13Tps8isoyFwS3qGRJb
hNvFqY9QObMHhITrEcpTwqqJ1iMUL71gqiVw2G2Ntj4lpmp9N9CNxBjTP2Nbw5MW9Pax0lPjgiqa
Na/ieOsy8hFma/5flVvYj9lgRgzodYfVifyn+XwbG1cSf14xarrr2utmyEHfbEACeHd3sFExB+6N
+C2DvntRzGS+Bfv6hW9uxH1+GncWZItZ+x4fp6Ib6CbPx6lXsNKUH0JndceGsh0gzbG62l7Dmt4N
D15H7TKE+rKWbAUk8KQDK/1jGbVHf9Df1RllMZmDtvSC3lq2ZZQvpRndd9N0XXRVtpG29MlUU9ar
+msh+rdaSvLVIaVH7QbTg0/EJrVR9OKGzivZtXnIVC06Kh1y8Sy2lPVd4V+57nSdmEmEU0S/xqCr
pxvSVG+VyLFD9WREaXzgFghKyXMO4+xYSVnCaMBxHd76ctM4w/h9suNsTRtV7Ogr4rCLom2Q5usa
hhRV0Sqn6UrrexVBWN+KiamFklveBsKRcaB4qp4Q6wbraSysF4gx70o6jkcjNF0a03BcnHXUedE1
IjTHQXOlzLV+boWe5Y/7yDdXkoFCseZBVd3mQY97dxtn+fwNHqAXWXzTlRr1J005f6XSqKIIndHq
VtVdNSIPG/x5puMT4d2VaLGYBBfryMaDbHR2turdwVmiHfbPVlAEJxQv9YqARmdB58WD4FVgc86D
DwaLHFaIGLYsONAmzDgwC890bwfQ+f+Gg6Wj8TPrcK1D9tRXTogmuG3CF0U3cF7hZToUVSI2mjt1
t1zFa295or250grV9DA+SzSFdLt04xXPV7BpAq/ahvMhavpooQ12vI0hx7NQxx7hG9FFB7twnZy8
XmolcrpAQLLV/k4quY9xX8klqGb4i1WVNNkpXsvhSxN6vsdU79JIq8rj/a3vK3d40HPabbNEN1IK
Vim08E9tDAFaTasnR/ouYqLTd35f/5Ijih0jcrYhMW3wQKuLhOxw8lrCmLI2wpZT03ftoa+7TQBk
H7UgTFZLw+QPzKG5ed1LhzPjcn8rxpCX7Fr6PQQAHLAJsBfZ7rJy/GYnLf/VjPiFpTQtjR7Nzv1c
EpfwxoC45gM9j5Qs1wuaLWNt5yV19IEJTEO6/A/0D0vGeCJo1e82K/4m6qFrWk30l2v+Jc1DIph+
AH0qX2IX7gt4cEK2UDcupXDbGKw3Pay6s/x6E3j+ZukkfjeuYCUl8WfCC6O9YjGOyG+o4mSPQ13A
+2ESfbXL/KNxX2rf0K4SF4hlZIU0kaQOOej3fTg+UlfvUwNtIhHyusC/2KAyqDRI1kEg7rE/Y3IY
Q3UWkTTjXtqamgzsciGmK2M5+r9AcZR9I1gV4rSZ9q4PpKwpwu6Z6+6e0unMNsA8Bxghr7hERYs1
eqy7N4rjf7qJNn0YVfGse119Q99gYRO1rLU8H54j4HYfEcaEtZLo4z4fadbAvqn21ry0d02grk4/
1vQANTWhTtQf/2DnIIkjZdAguT5OtC13LbQ2GgRuORayumufVOfNsAzrOfHBkHQ+aLWhvxGDaXw4
VCRWWeMNR6DNVISZCO2+aB8Vol30b0AwAy3YkNYwvSuIJGZC1vpur3AazUDeHlVnhcpyYGomBYju
h+6P7r4cC3WLoEs8AgCeM8qt5DMnP7O2u/axD1tjEZlk8hZoo44E3ooXjH+LGQP2er8tWCG3MTJd
ImotRb2tUswWQ2BdQj3OrpRvs2vddT/MAGDx/RRBW0xVpla/uEhd1oR1aY8dNnXNzmCjzBuvJjW5
KTP7UHf0ngfq/cVQNU8SJdS60bGJuH3Lo4E14DGiVpSVt8nUjm5chp9jgIa/ReR9NpJOO7VeRyF/
fiCeom1hECCs0qfb1pNJbJuixC/z/5RPkP8zc5GCBU2/6IchfOps5SSNp0ptqvsIxs5KKV3jtUKj
s+rwXSi47lYNa1rSp8F5nPUW6WUYFnPfnuxITSeI1GbOtpsC/dTOniojZp1jh7O+cay6E353IPKj
K16I5NhVWnLMGTue8FxWsGinoxwQ7Sqx932lpIRDFcO6bPndgwr5ID0078z4rjxDaNhZRQE5pK76
nVBJWpYRsK4yc+yryj85JoDOOSSibOjPJ21aHSujyW7JWJNYxIW7MVwyIzLegYeQFkBkOu80GCER
zikzBSEL+QRru5uPApVZ3VwTNSe3Rmnd5t9H/yTjWTMApfyuhCIGfV++aar6lpUJNBKKPWclcw/S
WUS6wTe9q9SXobUMYjrajWd5H0FZ/OYdSwZyPkepKUa1QVlUXKw8aVd6lhevrml/SNJ6+ZKZVvfL
MrKbTq/7NWVdv1INtz/lrL0fLDU11hpC4vXd5XefvI0BsaOKGp4raqWzHH26eZCgF0RIdZ+pRT5b
PcOYxqRYh3pQ/bAd4s08iz47uBasbibJXcV0zxTuBtEuAvK8T/RYyP1LIB8YetCuDUQCG+kZtubD
UikV6tvUvlA6+AeXCgY+EQho7pwzlyaAS2PTooHuRrYJGlE7ytuISdG7jqv7gTyTxRQU73+HbrM4
kDRO0yeJw8+9aPUF+FUtRTsQONQTlesPD3hlE7x3x3yOLJrAn6IDbN1wM8nZh6H2zEgj7lv0Or/r
o+PQjCuSU1UUyZHC35sXiffhb9u3PcbxjpxdFR0Ai86vB3AlxjV9bnDLP0qMxKhG5tG5H8yY1Ysf
rIfaudxHXSMpUZrnU3T2a2GuBMuq17IJXuPG9H7ChVpaA5p7aAgWteUZ8+bl7t6s0uSldUmdn/Eu
8rztOsQb4aOhy0MWXBfR1fMpv30hj4RJhAk93SnMP0ZGy6Wpe+E1zjBOahbTkBzc+3JsZwXeZLX+
1ijGB8GK8ubadLJ7NVf3bmJ2j24jfrXGzOIV2ApQMGX9A5T4gB+qWAdn8ujdzYdOYeJVGNseUy41
LSqHnQp8y5gdii6E7f+RAP3/0NoOODVDzOQkA6s4NvA/GFpakSttUab7OzCmt0xi0LMwvPi49TfZ
33sOpdf7OdhQK9ecqm8BMwLXj7xvahBkFxo4aBkDK30c/VTUmzxFl9U73sPESmptTkO10EVsE4U8
n0Qtqe1Hai6h6gxXpSuvKl3Jh7vPsUWMu1bN0lxRf2oXauFn04tG6AL470snN0k8MeFFr1Wm7kWe
j8fROInAfXf4yc92rsUbs1NxYOde/lAJw9lEWpY+YfJ+yuPwxbRc75sz2inUZvboQmTLPoW00iC5
XMXNzi+N9CY3YY1K06/siqAPzumeKlaWma5zj46FhBsHquGf5J4eaC8lts9Tp4KfVnvr3IEY/kZT
6bVHkY1uGbBGyjq50Ca7JkYGC6VpNY9V76a3pqcJJurXHFPJhsQnTMLzxktC8ywclb/Yjm9tq3+/
B17YeJLRquDADtWY1lE1Jd7/QKwhTPsT0uPYNgpB5rZCd4Wh/8HA810L1gdmof2URO4nplMkqPXY
NucBiuqxIwN9Y7DiWSAi2aYUhKgdg1sxzMg++T2iT/i1zIrw8DbRXp9LI2FVhRiTxLjL3R4vlZ2k
e9UvTnqXd1d5ypxrLJpVvtWjS45ZnzjXDkfjQkSj+0mA2F/yVVEg+dx5kQtbeQvjMMRFN5MuhMBw
hpJ7TdWwfTC9poR8SwFL87BOACtwWLOAeMJeVFAwg/9T2XPvzPiGOxz1Z6HSJ8+s6Rp7xUeHb+BR
C41odqT9pTgi2Eeqby+6aUyv+A522NyjX+5ksYMiwdLQzsnwj0xRhq2S9c1SzOF8QW6+Qawo99q8
aDRyoiscxAsxfSOsWYaY+yeUgGH54aFJxxsW2ptDDfZT8XKmomYmDl0HYlZPmU6Ztj8jzmNcUQVi
JcmgyyPswQq+qty3a/ymM0Yx64rriGRXqUblmPXkOQWq/g3W4lOruOPFLRlhy9jE62GAPjcd3Tj4
BbCFpiGgPh/Hn84Yv8tfuFcKe6OgLF0Wuf0+orN5aJBQEngSnAzDRj8R4YsgDI1WE7nGiumE6z5V
sfnoDth3cy5DFTCc7HjTcKP9kSXqhxIO9tYRWbANczIPpzRHzhWReo7HWV1m8koaaB0+OcjDolzL
T0ggvlNtNs/lWLvrKaPb4syHdmkgm5/VNPLRxPaMs+kRmaAryVGPaBgghOSOgELmEbCts/ECBDYU
SN5EO9KpjgXyjaZ37XUOvovFmEEo8Rax/E9JZsw7J35UrRBzY/CGO97cyijoirIjbQ3vR9jnpMbH
ylmzbF4N7fk8nWcVl2duMf+aqNdUQE1a0r/aUY/4L6dz0UBL2HYEii5zhw8WS1vDShH4ge7H4WfC
QLSIYtU+UL6iYRbBY8N20L4D796kTuMfNRXfWkGrM18pKrwe32lI1OBjL3oHano6wF/qfH2DC0Zd
do0NPE0T2tHLO0rPBGCaOZX+QbEemfVOBxE7/f2ex715C1ep3Ima8rci1OwWB029CJA0X50Jg3bd
0W6KaMj4Tky5aiYIqN04XX2gK5Gu0MKwjOkmZ0eaUYbnaZzKvSlyvmXl6G1iTaOVb2VHQa9nDoV5
CGE0PvsufQQlN8u3DJ553lOrX2Lej8+J4RANVFRwj9FUYgO1v7nZ+OTHtnmOwfXt2sre2woWBb+3
6w3mXNZFM/5SbkZPgDJ7+B/osj+DKB1ScXU2KqAR1bTNP+IoUt9rSTrprD2xjG8u9g24RiG+Bip2
VCQmqvONs9CVOGAiCWWY1oa2ixP/QBaLQCMtPCiPRjRtUW5iRYnUiXK8/YvE8V+KPnxa84jRjbFz
mI8KWPyykKg4w6eiB+bOtBFhGo5wZvMjHuUyC5//+x8oI0n/SWZzTdMwHAidmmFquiPBqP8AnpNj
21D89VzUAYmzLhCD2tGQ/6ws6jClV+PBSapqk5lK/GCOtjjlqqaBtXGG72iGz+78XNHUJxLAkfvT
h16FYRacbRsvtN/n9EANxBtzFdugJneNaDtLWpLosBGNfgX/ab6h+rGVbn+b/MMux8Pbd/o+siJq
VHHCw3AScqfUrj7mkq6Y3XRVuddbG2SJ0lbHr42mVSameGdg8CyTS16lZPLgL190vZZc/NrS6FxX
fvBg1vy3+RxFqXTvGB3WWHusLgjZfsqU5lHD+z5prb7WmNa9uiW+mDzCozUWibugpWK8OrN7GLLh
t3//z6xMza0HWWY9sX7b0i6M6a4YCeVhY5W7aXUuAnotdqdVCwlY0ct+2KfaHEsBZ/JJngsAjdMN
padnid78Hzd7Tf/zwmbVzCrNIW1FJ29C/ROo2nML7GPIw4c7bnxoyT1XCDqEjmsT1E7lS4k1cxOM
owKPrKLgNnu9A40QVqsG2odXCsAS8mGqicVa1oBKN/x9KG+yI/mXUFCTjsxTnyTGwbS5rc0lOlSK
IOkUPkl7CCkBZ/oCwVj6Q3RU5al9qUX+kUFhRykpdKpVCtc/2r1VSMDiUzog0c0TP8a016s3ZGQ3
NVQhcgpvlhPkwwWD7agAaKf2rn/LbUbfzMXtCqPnTUGP9tA2pkrUJq581FvhcjCR57vK3EGUtDXd
giw2356I5E654PxuA3SqRb4CGRAqg1TGVo8UY8pDGje/fF8vL56Koc5C7Fc5BfEp2hw5Oh92Yzge
u1S8349wAj0bwfjSzrDGpA/yrTml3c1MCRUb28CkTMxhFGk56p3UW8pHdbWCAJkl0aLowaBoohGX
xjdscAZDskXS5O1qNSbCyaDxndncHWUhtAXTAwXAo2E+v+kFPbeuSsd7ynnRh0z+rSHfQKLRDwLQ
hRyMHEoGJ6bnlzAU01aTvSZNy596zR++zUsouaBibYiOynAQeCr6/r+PSOaf01BmvLjjhA1vmRwG
w/qD7srCSQ0j2+gfSFgf8szDjzA6r061kVULFeQ8En9W/zaf/0IOJtCJYjOpj7bboc2CUksskJHT
kHbiZ3wldHTrPHn2ZW933ssBKeYOggtyQOibTy1m/3m2liE1wyYUEQM516ibUsef0eJkttSuYt7u
EJs2RcoK8Au+x56Y0rGOn8l9VXaq6/lUPBTSr+e7+hDZ6PJG7Tk1hLn36xrszbf//j4RUPev+boN
aNxRAeGaTNjha9Lq//d6zqbnN/ZtUG4DE6OcLLcMRiaOJpebLMVElTdXnJHN3sGBZaOqCw973E5O
d9pZ8lA5U7/R5/awzDTHVtrvLDENJ8tS+lON+AicBMv1wQmmFcS65inPUcYO8x5aiAkrM23krEF3
wJVnn/swQOxEPc9w8uqCaW9cyx6fUf5A8vldhgUoJgTWqaNnGDJlk2+9iTdqRZY6lqe/qciumzNl
b8o5/EzJcPAQTmYYVkG3tGVo9GkpVpNlnDFQUVVjPvtYqu6ZGDnSbqyh0sAs4vebXPfkCKZWU8NX
fBrccVPQHT5n8wZfOUqAj6gsaQLWxTGJSvXhvjwewhYA/sxqY4Ym78L+Rq3bYG1piQY9A5hgqY+r
+/BpKHm7tAjErI05CDkHshNVvo7XbDChv3vLyYG7jnoCIbTssAa9qZ1dGi9a4DxHGONufmrFqxJU
+NmLKvswpUwnIhOqvz7l4QovZvUoWz7WUKfr/34p2X/iWbkV6UwAdE3nK8zk9Y8rqS0aTJEUSTdp
JpxVVQH2mvrxHREbgpue8QWtk/laDnMuCeezyPp9PkOiuy5yq9sKAU7L0X1jL6+tVFAIjozgtdbn
8CL5aGuGFbyd+kCVYvo+OP1WYmR6GtUM6LRGc4JDH0QbqYsK3t8PaB4ryescPICPZlu+l61fL+GE
GtvEHbJVaEUnbV5LyhYv67aT8a+jwUOGP8jafTYm0Trz8PUrSpY/yT3fhDASDqE225DzJ3/eCxsa
IolrD6t7u3EKMAnpo7WXZaKQGOCdGdPhQkSygw5QXpvJoiqRgROx6+4mNylx957qqo/dfIryCYCv
OiRzVcc99N8/ORD1/06NcvjAXFPlM3NclX+G88cMFehE4PdWJE7grTcm0nUC08LiwKKjOHTzRh5+
beQ5JxQ5brS+WlLch/tByyI/aNm83uUu8s+TJhKGA1R5NG1y9x/Pl8dyU+bWpbX6cSNf5+v8ZBvZ
YWKOOC2/Hpmq+j8/8f5iWSsiqv7pQocHcOAGVNw3DdqjAyQDkl3lyW4+lifl4ZT3JAoLvBqJA79o
nLCD/L03BIgzUU7zYf59Tj4FABY//evZf/znPw7l8+S5r5fxRdtsa5ovvSLKg1KOvzcD4xv9UTME
DB5y3VmYg6euQqIsdzHRCATjSpkd7rv/eEKjROZW9aJt6yDMWUbzkyzytKd1PP9ZUHCZae1ToR9p
llW0yJ2fXA5ogzoYdDZlhhT+Y5VcrLAqF0qEnCcSiNIIKR4dE2SLNW7TwoaYdbMcoJS0FFLdwlgV
tSSt+uFRjbufJH3vwsxlyhc5x7Rs16bwHurGSTdjriD8wvdLHgllDqVuQA5QubAxjal2jQaSyjws
lmOFcq0rqRmqU74ts2lNd63EHJfjy5nCtzHRV3FubTCrwN6asKgVfOe5g2M207D4Nq/Ag1IUZ7pY
68DvDdjag4Lfw8m7YJNX0bHWxofE/kQlFIKVADdidp9Zk71XVVwsouTRZ0626yf3oEfAzN3ukUA7
EF3YjyH90kPz3ws/CNfAs1ioY27wOrz/ZEbe0gxqg3gwWytf4ZgkeWXvvgqLrMvAg7iSd3scHtvU
WVah9RI3EBVd/RDaRxsi6yJs9BuzhgX34xtWlgZDTJat8KJetVw7FgmmpQHJXAQ5KVR+mn66NCie
rro0+JYljzoCzQDzr9Uf2xReQ14dKG0/g/IBaOKrqMWsn6Icn/LEOWitfzXJkLfVgNYQEnHPt7el
iIrZgLduVH3heoRr8rYqCGwjoo+iQJwdwp72fWJssp5ZKUarRW12TyZ0vEU+Te/h0tKKtzZELO5j
4amip5xkyF1kD3jlqveGxN+Vmk5bq82PfaWV9Iu93QiubyEan9h1rd5B57QpEFrnuHKvfC9Vrkyb
En/Wb3DLqau671D+NNrW1aOz/kGf60wQ2bXFbAXo0kA4kHyatA5WVmRvUiqiubAPqdMeBeBYqEjk
GKl9+YPK0RKSy5MHy9MJ/LVpuI9Mz3GMljfPJS6q0C5m9aHH7i6OAV/TSvUa8UJgy0eWlfsWoQxj
O0X3Sdde7PnuEnT1JjWKF7PPPztp9jEGKizWcypuYd8tyFWns9TlGwMj8ZLv9Qqav7EMDDLCqzod
llEc7sMO+pod/oTZD2LwxfaGN8Gaeg1V6bmyhqcIjhrgl7csUq4KNtmsV99MuuELo9EdcPdYaL1u
fHHSvJw1NkTK4dWuM50UeZukHdd8gx+BMRVd9egGlEnEIaUFvyqL8BzgP9HT5i3Hcblo1f4Y8StW
Y7hoavdnplRYUl0Qg+lY4wCmm7TLsN3YhU9ZrE+z4oC+OT9A3d8pgzJuexINDpXpwG0thjxhLvyf
Y7cLH8e8azdybJIbOTbK8UnufT0gx0t5aOSONrea4LjNQ6IcF33NYUiU46A8KTdyLGRhg61EHv9j
l0I4EkLV2IXCHdEA81tk5JewCdweb6mZUFm20PsuNC3NDtp8y5F78jl/Hv79lPuj86HcS++vACh0
4eAsXslf/+sPydKeH/D1J97vC18n0zrwfj+OvZq/Qr4v8vlfb1NjdpioyfhZ56HKe2DMP90JvfR+
r5B7X+fkoc2vgCXn7+fIh+//++vpbWZ9mlrS4qRodTyZ8x27t9AP3nflTdjT0RTtqM0se93Ud1bV
5Pe7JTpQomEowHkew/+Al15hSAvm+UDQITtlTOTl5LHfxK8Bajdce8jSzZpsYcM2zUdNnb1d6Qyz
8MxxVaJ/OQOsZaorF/8V2rSFqe3JvMHJ3ao5MGqYVG4aMtKNPsNf1eATmhjTmQkMm6mop51v4iCW
NWqv7LUnd3yinmE9yzPUzQ1GkyQ+yHOifFdZa5xnJFCoh9NJxqoGel+jLmCREXh5u8YUEB9HO1l3
am3vVdnXdCxHbJUA81xcJ9Oq8/2J/kGSHAwzz4jQAjoYNoRUUSAv97K4n3bEsGuB9ixAfB8mhDf3
ggY5u2EzfEusJvuGrip4jjJSoReEU/iadfaozmD1TrwHbzLnLPPu90aec+luUNng7SoNJExkMGoL
e+6lWDIQUNTm0e9fEy7kGgLzriz8dJ+monvGGu0d3BbxmlKEuHWcUHsog8k+D9SQT8g3f5mKXi+i
KO0euT24B4qvNRgDN/7g7mhXfvep2FG9cqZhPKqh216KiXj2qsRfncXuLW1r9Yya6FkeqUoaPvdY
q+XRfeOJVd8p7qOKzfNGifgjh8p3jMyLao3WLXEdcDy1o+6bWrFujZ9O68lT5gxvDjUNM2tPEudS
HiIHwobUEv2EA33jdF76aExG80gZkt5ek3bL0ABkY0bmk3w14VRvmqdbJ/mjpkD8VQWBit8oeFRM
naZ1Mfevs3mTK2G79i2kjHnYvftDbX3MO1NiWx/DUL/nwDg/JnYGvxzespFyfGpAB41CcQE6DOHL
No1FgkP33TRxacoH6vkBsyUkNVcODS5P7FOeWDdhqB1lfUlWlYK8exgNtbnm0bUPrfglLIL0qk/a
i2zldKSv7Ed1RplgtGinobvgAzKugAMmAER+uSK5zrzKc50OyY+e24s8alNyp/BA3vKyO2ugrR6Z
bthPxgC51Yuyp7CkNSQm88xiWD90Q3mUvRJ5Cl/buOsDZhBDG75blhheQ27rq4613SVLanXn20G+
R5IVHKKsPZawf7Z9Cw/P083pCMYM+bnI3Od0vlTN0rIv/G03NJWNtmoCTUD45lOj/xCchVWmKqNJ
EvCbiHDjO6a4H7qdFbBWNw6W3XUn9MvKutRSE754oyLLKbRXs8ZYUXuusu3JLqAHB4LEjLvqA6wL
89Hc9B9b21KP5QTwSz5QaOFD2haYp8ws21UkhIwNAI8gIhNbV1r/YYwMFfkNhxQzud7T/pz3tXWD
oaTdRmhEPFKnOAG7cV7PO8NFY0p6bmL0iAUhWbMnKsbOTY3OjVpvMxDlvBohuuxSPQPUZRXeQ5JM
vzee64YUlmf6LOeNeAqWeSYerQ4ZMjTtZFaGje90YLCjDWrwKCYExsLADccyUj2bMgdycOpzN9fP
28lFLuMBmGCQHDZuDLhkYGw+yU3bJ2+VXbq0QMrfp+T5OiLEbPIBjVaVA28FBbBNBaOocEObFMBF
965OWrMjKEjRcc832insX/0IhZLZlPuaUIfnzg2QZrhCPXW4yp8wXN6U2hBviRjBblqjf0AVML62
ISLNPrHfGhXjPNcjxAifcpHrohIeGiRzjkL3Ls+6vVORvSeEb9Ubvw6TXS67W6ZvdavejhZE0Azb
WsvK09eeoRIp+XXOSvoUWnU9M9BrrV0ZRUYiQEP/QYqd6WudGhFPFzVsNvc84tjreyoMLawCPcFU
qf4rmF41/hNWn5uwz4wULkFF2PSqDdQ5voDNaBXNyTGmTTPHF3R+LHZ9KAxmlCnvnN5mNwIHu3XV
IDWn1T3uuRGruwnO4BkNkrUaWWvkYJb2Ol+NmwM5H/RbrGzkYVk12Ddip1mivObqiqnU3Vv/rgfh
Rr6v+N/eWsLGHwvEtueyc36/30EqgmWqeuMpNUL9yQtq5q58DpGAkIFYCC9dYB1Hpewf8jCpN0E9
es/4/YEqeCmZp1gJ1tPgPIyN6jznVL1PMQFZlMrC8k34eovnKOz2apk862OYbnqyb79n6LYWfTGU
Z9GNQMBZ45AiHX43wrokhgb3sIrU5ElRpo9hwi2hteIv19NPfTaV3yeEfCuBdG6Ka2bxUe1oG6i+
P0xR9/BJ6ehJSrc8DK38lzwlN5PnDDulQ7++jWoQQfyi3mMgDmAqksdwPjBGqt5WKB7lQ27I0Bi4
zohxEGdjLPQfaByGYz77F/qYTmtaPkumdf8TGRv1ZC9xjxE1uleaHiu998ubGTeANeKcKiLdXENG
BThOW+x9GmBCmMYvdwC6gAT8h8JKazECeGMdmH82So/YlTx2oNE/qQRiAyvz9jZaRDdamWk/IDJi
kWtgUO3tEt1YGl/gGBT7Mv2NBG77oFzdhTKJhsYtMFkb0ZAdryE65IuWN+uu6m79aBdvTqjgo8KT
uLP7onyLAXC4UVG+DkO/I7GZNW6g/wUiPL46KH+vlXO9K8ekFnnSFYHvyFLbn7EXezf8h/DE07Z6
BE5rPfit8dnWUwPZmjqgWobKsmKSBPCjROI4USWHNhEXY0Acg0fHeWZqD8YUXiIqsemQEFwPOZlc
n+42OjCWauyG28AIuxvmJ2fnTGSDy0f7qjbXeugzd1JpmNMIRRdcgSXSZy2ID88i8wf1Fg0G8a++
qA9IKOILBJp2YSvORphh8dolbYOQWmR7cz50oxQavDpc4rhVz4Fw3yLK+iYqjJM/68LtORh2PmVr
VXUKWuCj9wxwQ3HHpUGF4DjBRDyOImGGUlPe0UrnAzcAcoyrCFLzOglhXM15T++zN62J6LL/fb40
XOKCxshd4mDulWcvsyDveiDT/XDvw1h8s8uuW6EjojTvi4bsXPyKY6J6n2P+i+qi/Z1p+Vqy3Y2B
7xXZ8dZKHmLP2+tmkB3kkdyk3CXmTJhx5jqt7hlO1DP07dBQvJDX9QgscJEioztyv85fU+65o1ol
N93PMJWWM1giBSXKusA4jlo68m1GsOKjIbxFdtgu9IE4OR3hIZqH7FYkHVFkeeDs6lnWVIE42CkG
+gAxEPehKelrZYSolnKhPqldCKEBY9ua4m3yolQKXlK8OdY0oXIYYDVJHWSqG0ebmvfCri3cE8RM
zk2dBLSHRgk9Sr2RSRzymWDem+ZzX3t+X0/0Pv7zPEoclB+j3R9PyOcYJ8ITDy5V+IeaGOCVjn5/
FdmNfQrmjdwb9cg+5cp7ntAUCElxh5ZgwJoJO2aBfMq8jUXe7cJh/KChHJ7i2E5veDSIUQQjs5GH
A9bRhUjacm9FvXmRG8Yb/LmG+o9TGoW7i1OujPlJNmyIpe8VztZLcS92Wp3edT7UoJunSBxERJIa
/n93iWC+OthVVu5GQrrOgoTHtfAK+7mcIQuh14u3Uhtupeurv1z9W+uqF68Q8WMXudU1V7ST7Mf+
fWRYjfHNrgd745sUEnQd1MsAUGnp2VTEE4ieGz7O4Dl2tfBxflSuiuRKqRj038+Q5+QzYBYsgKdV
mN+yeC/XDEhbQIEP/lWuGXRDANsoELnIB3HeOMtJsaedfDSpkLaUfmivWZLW26yvVZfi59S8+2Ls
j36FUGxsNOWlLiqxLUxwmvIwJbl0hcocCGvROCerCEA4hsGO4n32VnYFLZyob4+5N04n1e3rVUy8
+rtZIdARocNSiJu1GoMsQtSVP+E/osysjGLLBEd7bnudBXnthX+5dbgzxzDfWB5Tgf/j6zyW41ay
LfpFGQFvpuW9oRPFCUIW3nt8/VvI0r1Ud3S8CQJAFSWyCkBmnrP32nlo4iGzRv2JO02sydPJzlpv
a/ux87RdRMXowrl83RYGfw8OfwRqmTijJ7/C15j2o9pp3dZtvG4VBo4A9sSrTfK7rL2cP2EcAdtm
48X0TJeWHhS7KQlhR7mtC3Rickn4DVsWIU0Z7nn8b6YOcWpd+H82uu5jEcWgNhybEtW9kmZH3w2c
E1rrky1lW/Iwi5sTvNRVV/rqsmb2vKzdoIWB02j2+bErkgv9mUVbhRA3mznplJ56fpYbJjv5uZ6S
fmW3prIMUXuMeCQIO87R5deTujanOFirvVM/6Q1Of6tiElNNlXHvMhVKSqOBO9SN+0j4d6R+I1x5
hdHaPsq4IFT61qap7XbTacGTYKJ9lYpLxYie0pqe9UTZ8GLE3luviLt8XTaGBt4NrxTqfiBmF6z5
YolzbQjlzRDTBLMYMkzeT9rdNDpzzSLnS5sbObpldLiTlRJXo2qdekjkbFNrsmuS1OuHAmu+IfMB
WJfdwgKS54jSXqGlb57ImfyZGq19hl5ULLBlhatB9iaVUn97tA1DQR8tANGL7Ot19DzuSRwSAKd3
Jfbhu6qK5Jnm414qysNsag7EtXz1J+1VkHngI8Aj34ULUIlx9c6/i/wNVC6RNCmaGxl6+tHOm1+a
6xFyZFkVJiukAGkx/jkMqo9YKbK7Alj5PkfzzboyuUECWC4fUg8ndcGUUsrb+PmA4dtJyoWMtJLd
0UznSRbU+Xtu+s2155aa0TFRiYU5GVS0jXZ/F/jqSH1RqcHb1VqegoalvtQ4DxfUNsmLLRPU4Lki
tlVfUx6MC9MGw6C464RrxSiydD1WJVh3c3TOLbI6CHxV+a3MMAX5afTT8VEutQSP7Pw01DYZ4RML
c1QoeWn/GEyAHN7gaZ+hE/p/bRTX78hCLanLls2VJ0388z92KAgkjzN9iqBQ8budGLmQtFIXO/lx
srpCI1MKsYuSLgSAUv625htWblrF1Y4W4TGKvF/luUZ3xktR1SgzcnFVbSNay1w0q1fHm0/Z4+iZ
9f1xCrDA/pF5rzEZqDdJ9ljfduRSaMYxcKb43WBkCnQMiEGUHlnwG8uA+eemC5JyS6O+YwFA+xF0
GQY6ekptb+YvWVASGO/BFrHiABHoEJKvJRKkhjQ0w43mpu06ou58Mms8GY5tkBWaAityev+rro3+
+nEFIy3dFaYH2XHW1SowBkAjc1iOWX6pNVYGc+N6SglQsJsKgHg/Iqz495yj6udWj+944Y9497Ob
qpZAP9uqdNGhabSeoqNvUqELxiC/VM5Ia1+ZpRpKNAQbYrx+hBpiyX3cDiOxTGb05FquBbZuIA75
HyXVlCkMoAG8wsgkqilGII8GKGyehmL87gizfxzFeYMahlneyiuq4NnIHOUgbbiZFYPBiKvuIGVB
eOb8YzAUT+P8C/8pcg4l03s1ssQRHTHiBnO4yY0w4vFGbeCWO850rMNu94h1UgfVJIvIhedVk7KD
HxChr+9/TaLYvmapO7wRIO/yWNiNqvDIMOO+DNryVwj56yiPuiSN8OWGG/HUOc30rdIa9AZj0B2N
KoqeuqIPFvKFvIb4qBedgYkeua8RNdVaKl9lRm2fBcNZHroTjpGcVTkq76I8tma165Fifc1I8gta
O/g+CiVfaa7oTmFXJZe67Rd8KDQSLLolRgd1Vu59nuuLRiXv1lrhSgqebLr+Gwgy/gmxVHzUej3f
1o0vkAHDT2nNdDoUSiUIxBEPx7IG3HEdQavfq5Ub3oMEQWRPObwaI/tm5ZM4aznisgwZxkeaa88A
mzPCDwBwyAqcJedpSurSSDEzscPwC+uNpN8Q1DNz4zQ/s7QIqZ4KscZvEW9wBSHG7uB1gAXufgkS
pByy6U1Tr1dAzMxjWIJ0lJvPw9JuOyiTnYBkpVf9xjCIBENI9EPuOJ3/107pJi8x1SIVTfUVuVoz
tPU1k4lEk++8PCo+eusGJ5cKALLeWNlbmpnuH/c+HB7/QoGuJzwq79cEpReXxsaOkKPlpo10MMoU
zc3sb+lZo61MB+atZs2hxcjBi96HgSq09jEIZPNhQErQxkrONuKJr6peXYY5aXVs/B2oWu/DscQE
YdbHA6GQEiasDBLRTKX18+7aCgdJXp2ELMjxQftCR6Mzl1DlnvCN4StLUhLK570MefFiriFBkFJR
+bmZchxNLNEybNRqiXTJp748Sl91dE8rvycBBni1VBaGASSnuINUJQwlPlcgJbaKmz61asnktHPB
xeR6keylrSaoweKb1fTcKlhdWb8iRzfRjwIxYfoVOeJOYoF8JyhnLkhNvaZhoe8fRsXH7Zmq2T5o
YY1rs89AF6pxHBLU3VPkHJV5zqQ0bndKSWHAszIfp41o1olgaQUP9c/LcEBfTN3o9vq8HpZu4HxD
Ba24iqQY16Hw7H0svBXNQuunXwLICaaJSmUbUBvj5pIG/ans3U3Ss2jCWqm9QpdzNz0ap3VldMs0
ZDTStAn5kz3r4xNP4w41WDC7zH77ZvqZtwiQWsChe9Gr7W6YGASbmlt1KlFmmaIdwFYwHkazwL8K
Ov+smiblkbqI162JaIp5zTfiAghvGsDuKInRH1yhfzCL0pY4uJJLPzre5n/t5Yn296v5t4AEiIWn
NcCBhrIPD8B09yxTVLQ9tApWw9SctTSxL3JRSA/zVdHD5JqE0KQLpPdr+DCE5bSJdm1CGBYUwusd
47V6y/32O/EIT74dxq9OkRFfM+9lJsktBS3uMwTdczgv9ns75ONL4ejIZb8sAMhzmqAFFf4o56YP
+v36GLpqsNDTjodPVBerCSztFuPBtDc0P7lRB2iXYG3TdTOJeF3aHmWkGWgMG2NmyD4PyeD+KeDt
5HAnBVzAwsodfDcErPM4WBhld7aHMgsQikGWHszwN//jsO2tdjg7mlrsFMBV+372QWGTwMBU1Qq4
ah6YC3lSQfcwev0hbZTsLP/3qhrHVaz7uAjnGlfSFvGpwJAmfyu5CZJmy9MPmiLk5FNTOuALbEzA
XM3luwVrwvXPRvTc+GF8ihkjYO179c4kEWhWrNI8Q/i4JSfdeialN0dX3WU7Z0yrXdspHpEikXdi
1ot13ewXeGXuMPlf3XyyrrHgp4lVTrdDYFjPtCFWEHhenNC3fk42SMSiyb6jzx6XKWJ02JSThk+A
cTKDu/VF7uF+qr703WCicoHjwVBD2uE82Lr87KUDdeCYImO8rGvzDPK8ByCpOM5uStJmRUI0kxgu
6shz1a+9NVQbr8w7mEna+h+BZGCt+0p/0jM6HUNZB2uhCfsdae7BEkX1Uw30Hw44lVcVmvbGKWNB
mF+Y3VobdB28NfeHDei5GHFKgR5d0y/qF4GaNO9yr9eqTdyMGYlrzBxw3DubhkoRMKM4PTV4nhY2
/yT6rSSm6lcM59zogyNO7SelJZk6NMDdlop1LXRX7E0YZBvDVAdy4QO6NbP1xpoPATbtE+R8C+Eg
Sqb6Vn1t25vsNVRDam7EJPydPK2a//M0iVkORaM7qIKXLqnCp1gBrhTwHGUYQUFg4dS0UuM0TCK4
u10UUToDilSarXirVAPcE1PKrTwsMmZdXVt2R9PPSFR1g1sLTJloidT6maDAAAeXfyPFAUqAR/mz
c8rmANpY30SIX18+36ulJEvMxkw30Wg2U6s9DnoOG8f06g11JW31SEYPafq4SJq3U1LABgsZ49Cl
dUvpi5F2mGCMhgu2pmnuf1hBWJ/KR2dkGsN9lXUXOXEMDDxSmRqgH63LLubpV1brIcUKSOHTPRq9
O7Jq7G23OApDUKTFJQ25y+mOZF9PixIdzkEOxJVe1Vx+6C0GHBWKLayP2CyfcphAr55BTGZS9QTe
an5BP43252ASxpBOg7btR7W9Udp4WATk5HaCUbNvI0JT5aFpmihaQdJugmGMxwUyrnQNRTRHNqb7
XwnhPFGQGJ6LHlVQZ8OctZsk+JpkoB9bFngHNyCexb65kZkcMgBq5Bdo/ZMJTFRY5JIuXRa6ajwq
d/Ia6ZlpcJJgdtmneu7gdkSeoZVpdUJeot/ys5Ub+VGbOMfdUQkujzWF7rgfpa4Jpg/aYQT2dvhr
1IqjehNZyNZN/GA7KaGkuNwAJk+R9swaynDuDoea81seEY27rAZjuNSp7q8q1YKTK+/6kgDzA9iJ
j2gg12lM0USV2NhupeXZNw+Wq2ncZrfwY9NY5mthk77+eSptiM7BiRLrSvyz4rk+Z1tmE7DHOrE6
gBo+y6UwCFZuCqr54VkuEgCzrT73tedljUD4eoQuOWNfKTISyX6Wi8TaIUq7SER3ljAhpnt/Xv18
n3wLbNn+8Rb5gm+5Oa6R0r44OnUZB6LCRs5dQGHH9wwhhDzKiynbBKqtpkcaaMM2Mr8MOdFZpHeV
hJMR1xNW6W0saHlHRc7S3K6ULw15LctJHaznccA9DSO1vgGcnVCRZvk5CUNj5wQp4m45GxgaJV7n
c4kFsvN4rk2rQ/OKZ1e3yhZTCOGXoaURfjnPNVMxFhvK4jw3zPS58salnL0k5pA9azG4xdpkctkz
e28yfItVYGtryf2gzgykVHY++8m7G2UM1WGujmi2aR3w4BC4Ns+DbNH/OfQQ3T+3FanE/56SPyDf
8fnzfpDxeHVtEgoz0zzS4U+3XC+vUZ7ij5PnNKttt7UZg0EwVVjOzfRaxhVJNbTw131TaTsBRJsl
GsqtoV+ZZtMCpOPT9GDAP/veVO8a1NK7vLL1Z8JFEftYsfWj6CpSMHy072OFVVWPkqPo/W0H/B/s
Y6HcJnxVUCCq9IcD3qCGj/8e+PRBwhnsaKWpaPYMT+TNzsIaKQ3BlebAHNS/5v1Q3yGfHeRvVtaE
5eCk8w5z3OqXENG8PO+iAaFDCQMwETYkH6h5spYQHRBodc++rlT3rjHu0tOEYC/eqz3Iy4CLYWFY
qAUeZY62yFaQ0qed/IqR36PA7owtQHBmkrOTrclpW8cBnqL5SG50n4kSAdz55rGE0S29WziJWnyx
CSgxaOQw9ZkYoEsqAZlu/lLnOoIeBzp9aOeX0gfj0dTH77KU+T+LmvIVMyC3qLLxHmNrkfezPt/n
pR0z8cPGJU99PgtY3KysVi0u8hTxjPES5z/Kvx7EaOirGPlt9B0ll/bK1+v+PYyyfTr8NvRevOnl
0B2MHBagPCwFaRUtntqNPGTCViyRbpg7tNz1gsQsqDVefJJqnoAQsQV8H21FAgWVw7h4IVt6mDnm
9ZOqVerZBjPQYLewSSM4VPNKTiSltoPu1Cw9uCPk5vRvzDOqO3HxI9R039oFZsSIHM7Hhk4aCLhX
EonG8ejVSXWMJx9H6LwxAlI5U48M5X/PG5o462YYIPBCogG73tiljvEmj6RCg65C8o+Ao9lSRSCj
ZhZ2yHeEpUOstk3npHQ7mkdxWJNjoJNT4wqMYlatkIHp6jeRjfqtaUlFiHXjd2IP7TJX2/wViSkR
sQxCjz15ronqPfrQAnFkSV1oQAkw8fcdLIOCul8nGF1MR30hoJM4CVE4P0hhWZI3Yvxubf1qF2L4
ikqQaLXY7teOlungScRwQeWFsi/Viq9WgUko7AG1q3j23zCeL4zNA7pmxGmCONLC5TxXgHRHyfC6
miuiSJmhl0wTeVaMlzZUCg0JuUdYXj4d5Dm5qUmfukBBH4VRbTCHK8tEtZiNxkzyLl4TrcZAH26B
j2/V8YPhoI/Gj3GywucmbpIDXU997aust/p6H/GVLkI4PFuGTpPnh55Wi3SiFyuP26ZPN74o9W3B
wuFCiJfHkwFpXpf7E0kUHH6+EJpUzfgifgQA3Jb/BRwqWpTIGjOypCC9d57u57MBpwIMdSxUfSlZ
ZL3ut6e+VvfyyAXIuEuitpwTwqq7T6K1Ebq0U+V1COKJcvDYrARZ8sshnEnXn0tMuee0GXUvrTCW
8jBAaN6I1DtUiCu8Sa1PsrD8qC737bSCxZcBRSNREwszlmkI0xnu3zdKeskOHEK9NU2Cn3rDT4Z7
E3S7CiEiY49KtQ/cXrlLm8G7JFAKH5s6jZNN4BPF8HgokZy1qWE9P/U0Wlb/ay8vPcIOwkHd0Uwt
UrCwrrKFPfRKoWKuc2N6csTNd2ceGTtkT1QwPZRbPfg0fn3L3o+GiJ6Sof8SaC1Si/nIzlCVhDCC
5dFga7/cthuBApWEbca2svTwQX+Mtv1R21XxpFe+capoW6Dnp97yWKOXqe1t1KYjkMIthH2oVI0U
JWa2iRns3SYZnmO04hs9r+2drcbOl9oFYywrZvN5dT7fK5BWTeMiP/BOh1NUtKOJyZd6fmBREf7T
+SihGsgPESbP92oQ1p/PWX66RGHq60whFsDPScYGaHft8e+CJGVuLwdkna/rcVhG+KIxrmhbSA05
AAIv2cohRh4mA0kHpjvqyyLyunejJyHCqZi4ZIjUEjSzJ98SNrwo5EyQ4cxv3Rxe1Rj6k1lD1hMZ
H478AVOdV/EkDNTZCRNzsundstzH1Axfi2C4Vp0zfbPdlm574UaXgrbr1bFgiZtYrJYhAO5L1sfk
WFr6z3lHGOVjZ5zP9EZ4zpTC+DmyI3wTHKYbfw1aghVVMOBHU2oP8IWjFLXvk9XmL9HYr2hQ5l9K
z7NP4KyRhszv0ghWmgmgLFXmwzAYGua3Xbro2G5bvta9lRjBvnGM4lyqTUlhsCvuVkrQWU9977XL
WDoigfE+8ly7j3ixfzesTgoURhASBOYRG6EWXLhj5A/jrSV9eJGlXfc9rqqrG8H4HETibY2yNLcJ
qndTmepX01Sumqbnd61T0tcYFn5HQeeLX4U+hBIwIPKwiy7/v6OJOSm2xb8d6VAwTFdRNdVWqPso
5mxW+8uRXrC+pO0dBzvfKrVN4Wn+FTrEqzpX4v49kmVBhYv5oIUDZNCIMDk7MfalaxAfnN+6MAVm
y6T9LN9ZpjgB4SMQe+0Cu1yITvtp56N1zsz8GhgpIc+qi/4K4TwjtnEJIfy9JEO60/1qfOcy1Bet
jKDXM3sOPgyJRuUqfJJ7sd/+2XNS9e4XZFARbLe11eFuxeEPWXiSlSYlK1bgQmxAXEWxc13mTXaR
fbj+2FxkI760ig80bs1F8jvmI3Nuxmfor1bCHqd1pfju2zDgKtMQxMAuPiaGCQs/S5hu67M61SMc
4cRa/d4GXbHr+y5dEaFCfggwPW0hsRnNiC6pKtVgJ0Wh2QRgEuHBjOL2O7K350JZ50DhDKNXp67y
oxczjDajPbyboiMVzgy1o1aSFDBL72CKB9T15KYeJu1Ngc2Qts2xUkZCd5PUwFqZBmdnBmXITSzg
U2cOM1xZ5EgGXOjlzNWdHadR4QNRjmOw10mKzYoSht7WzV5H2g4LTtGRn4fJl3gsg9ekM4wtgH88
PzZdfa1N4NAyifQe47dh+JQmEnRmFGGjXRcasyc4pHfdGcolSsbqhbr2Nnbr6PmBEo06cZFkLFmY
bwfvaCBqWjBX24gI8UpWF+7+sech4gI/fgTCMm10rLTboO/LrxrJBAhwp1e6otmpUMyOGHLOV4RD
Mc8Coz4L+j+pfHrOPOZxaTWdwVdQO1n/HCTKHoNs++FkMfhK5Mq3tBXQ2vLc2zVJfwNlm+/HJvY2
GBvTi+hdF4lOv33QEv//O1L/b3eo41BH0FzgNIoOK0Jz//OGhMasMeQSIMHsd24ABbDyhPGhpGGw
bPU0fVaCwt8wK3LBlwoMhwHfgJJts5IVHLbXaSMMgkOLWQQgN0lb/0qhHhei9Zq92mJL6hWYqC4Z
S4+1n4jEMUsT52c4qRSzEBMS/0EqIsR+BXnTomqSLxkayR3TzX6VpaAz//8/WtW0/34O4a/WbHxc
/MWqaoLI+M8/G+pIaelwGvfR0IUHApDrp2GK1hadfETwVbHJ9Tog7YeNNoD4eWCoPaqD677NxsOk
pzh423B8zzQ0vcwItC3QCbIszLrfJFZafc0Hoj5mvzg5S/CRXbs7ea0W3/gggMMmvvXu0JwI7OHY
TwuUvRkXv+ewBVliHuWGXzzfarr3050t68rULgugf1dA4iBwhjTeoVYDGwt8gXujmBrL2DGm01sf
0DnOCDXUy3uerdOH7uER6uix3nKV4mbiFZhb42jZq6IL1i3ZDht5jCLa2Hh1zcq/z3LCu+emWNtE
RbByYiHQeo0bc66B1xHpJLXThyd5SFK4v50EAX8ouqxVURl4jeKCRA1vIOk38M9TpQBXneg5WozZ
y6nxzFPmTdHea3AEbBwPS5KituE3In8XD7wQGkzA9NEB9Lpp7CgMTw8BaWqDNkDwN9BkRcYhxaOs
0q1+5cWkhVg02h+4GR6fC6OrIghllBOrQGnOULnvYHcxm5Vgnv5+FWAv44mFs02gn6S+Ph50YTnr
OlKLoxMC3UVQRXxtiipvP6FT3er4sJ5KanyLomy0t8cfEk3DB4N8uptSFfxxrKa7PDaMNc7YeRXV
46SfqmPf2KzZJMFn3sjzOZ2Jz1NeRvGyKAX9XGeWK+ljvYYLQRQYAUHjosngsNtIlLbOZP+uisR7
CdVxZLpI1ivxre4FCMv58fBB7L0lxgMNgT1b8NjdyEsXys8zjUxnj8qNf1I2ilOfKauVe4Rvg5sH
1mE+sRrDOmQn9k/TuCKYGH60CYURZZyLnkVNunkS+xSk1fZO6bQ9Y90tCRxMpw/5AiFEwUEvjeEG
odI+uWU/QhmcIwU9jVp/NKO5O3oMi5T2h1wVRy10J0OkygrdC+2WGAZ0aJjbKiKl/HExpKZOl8Qi
iUrtkBmHg0ePAeCYeRU2YFr/hZK22T3NJd4SjEFMUBTmMwTkPXoS1293VbEbsBQ89MGNYxJgy5Rq
Jy/mNCThDFfUsYtZftQBThBgi2jlbd1HVo1aDEwTyIw68UAcj1TqKSh8QTixb5EU/QgUY+t31blI
BvHTBYY/34kdaXLEE1N2UuKcMPcC932eGu/F3CtCuC4OrD0+5JESh4jKytgkkqSitV02yTamDvCG
ypsZiODSLdPpqLSxux+DBi8DANP7GJobdVZPSDkVLBIf/duvAvn/45elfe3svY7/exis5mublet4
ELDwMPEPr5pCyIMsPchfIVTQ7rWq0sB6q8SSFiP+pBm8JV+QY3Y/Lw+TuoF7003J9lPFRl5ms0rD
oVpJ/Vozdam1UuwGb5VVgZn3mUTbU3I2CONceBSZHvj6pnqj41K9Wb1lXVrzV5H351Fqc+eN8u+e
3o/KiUwYFKnVJeLvX0U9TlXMaoiKyCjNjtw5S6yPjCboT7XAnZ7mo6ovKDTOR8ooVlJbprq5Il/r
eRYswzDwtp+sIU2uu2K3cY4oFUJrXHRWhnI8TMxd5ucxYp1trUXmcXSND2uuiVVzf1El3Z64nlWe
Rs3LxGRoiT24fsk1oqimeW+Yz8lX/aL4HdP8vHajVj7PeWuyIe1RvX/WAK2afr8UonNu8unVKmQi
KYqWbyly6ItSPu390SY2yElYISpWW23VLHxPrZHFU68kLc6TuNx6o5beCq02j30en9EiZ7dMrduz
AcJCPjrlhjBrJAslUjKaTSGaG/fp81mkjEl5rEf7r8fTk2FlGWY/SBmJ67NIt1XiP10MupFWPz7G
xycoP9FxXrXafFeTcAdKrFxa5V7e+TWwzuPjgdO4MbYZu0N17nJjhl50b0xFf1ZMyEPzadtTUQpE
njgl9EBPVK7ThT+h/h6TgV5GRXHRTpRfGhD2s1tM5yiJkrNaoICq+5wgEYkhRdSeEHo/R+aVp77R
yi8s4eTTUZ9q0uM8MibrkARQ8Ovju9Ug0k071CUuwGBGOGDlKZDztUcXcy/ZYLVWf0e0M09drfyl
6pNs08OrBVhfDbgSA40GRjzdI9vncSmEd6vdUFz6xm83ZteIC/oefZFlyjUdUm4wx/SPfgAwAxFR
TwItASLTvDfgu3jsyXM+4ZmPV4fW9tdz0Ar25X/eLPeGEFl4mCFAx2K0HBwleG8GdDZhlLNcngWG
JPwsh7S1Nw84EmksgoSHtXwEyIeBjpr3Cslq6bU7RSupJcxPmGneBCn6aasKNlSG1F3ezoHM/+4h
RVBBzoLdssuhWZP74pQjzZL5B1WtFth25kE/CdJyl80SBcni0ypSxTxUFUsoluGuTMNfUg0V2oN/
z8VPZG1TQsE5AwY3Ij+dKsKre2RDqzwW20b4K/ns+/wdfcbQvqSy0Fqd2IUFbKXeh6puW+70tRqG
xySp9MmEt84g3vRX6t7iivbm6rkg50xLWCB+fQbovMu3UVQwO/i35DqQz7Xu7LE+owzpJz15jxxN
pwDrdATcKe0WhhzCw/nPk4jFBsXuHp3mQZ4CZbt4zOjziZg+v4Irjn1Vu8ZCFWu6UiEq7UdHQPYG
wqpF/lhvaTuEl7Yfi2cGHBC1wJ6ZhokNmNXhpsT6c2MBrFmrrfOmcJsfigiI3ePie8hfupnzIB8D
cpO6PJS1oWBdOT8ZEEI5ltnfk6TfAgdPf/BJ6xQ9ETZlhfgmP+DQ6Qn0FLWzoHOYXMzvmpFrx2LQ
LZ5NfENkPCtHYILf5Lcnhe0VkRarkTuWcb1tzkpEIO78d/Yaig9jCv1NnZXq9vEbCqQhZ/k/OSmu
jdKJDkEfxqROKcMOIql9So2DkNMgpw62lh4UqxCr8zuD9CJoBpdWr06FaR5aM28ms1nV165S1yVo
GLxOlrsxmn58S/xoNoESldX7KtJ/5tgewTZKSV0/b3r9kinme+RH6Y80r79RRgkPpaareMS0R/BI
lDfqMxC6RT0PNfQO1ecc5nyAAXEfuykq68k2nseonn1bBN7NZHMfLQ/Po1BZ+5rxpMuVb4hUc1MO
IWpkqxHP3PngbCL/pUhJ5csJf+N6EvX+cSWW1jlS3HrrjuEHqIBlzpjwwfw0pVKgTkdBfjd5GERc
F/PGaYkEeRyS6fbFsZAT6R7zmAc6xx8gp+pFOhKNXUExUNNrmuF6qpMameeg/wiKiAy0aczvqhKh
nSNsvHeQ6GynxsY8lqXjOu4ItKoywqEaMSUnT62mXQEEb4W/GrrzPEWXEEcgPZbjGOe0hGpi5cnS
1+zm9LlcZkoF7cQzmMb/iYdI/bUDGw4ubqBucuGjqLQto1qjLGFBUIriO5M88+QaPAzwsY3vdOcI
PhQRAb0EBUxFoB4fRWoWfAhfdO8cp/SDfN1AQZIpN6nNtrXOP6SGvylbZuahjoRBSoVkj4uZ4+XB
qo5YtC381KXernvIaB5L+tEkhBgo5Ag1aA7coPcoNpViDyytlC+pwK2Q4ytdySuEGqaGmWD6QLjT
Lj2tcney8oLjkiW2O73oXI1Lv4GB6wxpsnUAqJ2N3iD6ct7rw5aAWpnEAhkDX6xciLFEOFd6/abD
O0SmoI/nMlg84G6w+Az8jSFyrz430I6O7RUY3v3xqtdF7cEJavI2cUuAyZurS1HLnJliaLoxwnY8
Ak0dj4HedVt+0Zs8+jz/eehgLyRFT/HXjTpZEFbkNvZwy/qOrhyrjBKTma6qmlkORC/eIl80C5dQ
6LGk2zK/d+zKdIP+tFrUoz5eHIKNP+v61sSgGPhQ2CJVA9Ijj6Mm2XsJpK8mL5/LRphH2baQqixs
fc+WP1pHQVH3Fuc7JS2M/ZhbNZcshu8g9DYF8qc3ed4I7GxZlOZHid7gMCZifLFTjdwu86lqUGZ8
XsfSO9DQUcxT4uazwomvY9h1+7E06A87U3p3cD0wye2bb1UPHkzS1VFa3gAu4tKnthcDl/Jm9bDU
N/kqPupB4Cntpo0UQxeJxgg7y6KlINqKjGkhX23LwNsrRR1Y7zmGnUEjN2jSMX9S5XSeMZM+SqD4
So6KjhjJyzx0XvNyV6hcekFsld9zYxxuVa/sHmhVZoXjIvWRuduEvK2Gga988d8vpV1frORJpZoY
Lgu3XXa2nZ9FDboQYwsMwpHQHSZh3kHSJJPY3BuMXBejzHjW1ar7aAh1smk0lfRwwhErfBCRB1f0
HWEZttEAotlbrpueUTDa5xSwraii4h6yqB1wQr3S23t+INzoLhNRNiDKhWMULqU6JZy5EHLv84XP
c3VpP7U4zvZB6NoIN9rDZAGXspMOE0w9/3+mkdtnzUHmBRXiyY+aZvXXt+T4CuRwooNmTVridRg1
WYye9Ki5Qq4DktaXV/nM8HyqQbbRMuOXBqsxsLfdYJdXBkCY2aap7RDyqbtpFluJxlCe8jJWn8Ye
EHsemepBntOMMrgoRF3IF80wdY/xaP7QDBvPlU4ndRxz9aXPKm4ZIBRreejYVXRAL4g3Z35VU+zo
6qjaNYhVlbkpzZe0Z60JkuV3p6OCimZbrdxU3i+d5sgtmM9QIPbPYThc9N6xoqUqLEQMaalsVmY3
Y+wfz/PCe600AVFTPjk8S4mWDnHjG/khIE40ViQmlI/DuHC6e05E+59PaKpvj/siTZFpG5NPRIxS
XmSnyOjtD2zQL9WQBWjsvNQr33CVLvAAK+/1wJpe3lEdINO1FNw4MwPbdKb20WmShwzn7dZElnok
F8CHOdIdg9EX5zBWGtptWnayhvFNlizpN/ebMSrIHf68+NXgrQIrvQrIx4HtPktHTZAUYVZdheXp
Jwgn18e1LPucciNEsXYq8a6qereTP6Nq5XScxva3IvApkwYyO+ezcmxXUAujfeGZgLMjt3wreSLk
0GahOZsUX5rEto4Bf+bVJ718Pyjia2rDCSE5gnMVhaBl20/oatQ5gyuogn1yIg0LcmVmVHeiIbN7
cpL78myRdtl9PIzzOzK9WXt6EhIz77zKz9tSG+eQ1wCUhK+Jt3BIXqjE4emmFxtVyvRKivpqKpik
dYrt7fD+6l+aUn+0GmMl9zdTmQG+kU+XDHDPUipgjblgIPfK4P8IO6/luJFli34RIuDNa3vPpif1
gpCF9x5ff1dV64xGnBvSw+kDtDiaYTdQyMrce22oenUbbJvRby5mkZHMKyQxkRcRDdDVh76v+QJF
pQCv1wXECQtIXmOhR9KAQ31yZPLQbT2nrTfySS8e/qUFRbdrwnp5M4/0ehQf7ABbKkKsWhleyznI
TkHogSoR1YFf9+vIB4zUz/HqwxIrF9uw6aJT3qQrzcfKVJpTsR7FLrBrjvUYzQRPj8nJLtyLb7f3
t4k4afOklg8ehX5vEK7OFmURMm5h789TWBiyoJMAOZLfat70ysF1x/saneTp9hfQYqOmDbwnesbm
GZDrdxOX2y7gQ9qikrXuSfqTl9JI/xVJNGkK/H9OPKTYTe4UE/83ZsadUtT29zColnLGIV86a+aB
LCcPSm61O3mNykooMcEgjQnCTp3ktO2tgcyGOz8gZ4n/wjE0fqcYCpYpvRfMaoz8LE337A/Ndj3Q
FN0CQbc1ZhwOXvNphjqBgb0eLrGvJfNLSvgjqaRzcVUKPj9zZBZqKml4rKjCNxnhVo+NB09sthtj
bWB6/RnumKHhUBXqeyFr1gsvQlePeX7r553ZbJQxaC7SIpYrebUp1XJcwpSITq2LbMGcUxIFRNBY
67TRCjtqfJAuqqmNGS2//2Xk8AHlKEYNDuJRzdIIcFIdx9V/nzgMk802foq0Q4ED+C4p7W6D4Mxb
O7UDBU1RjeRcGMpzi73wkvK73+4uhi9g8+tOvU7JsA0VHKkl8RbXzigIvlXa8Ktff81UcgDVVnMx
dkTTtZ+94pDX3ietbqerIV6a1tR2NzF6THic37QntHH5a9C386b0Sm1vZR1kiN6kDSk0/DVsr9qu
v8WY8TytLA8RgN37xq2AugHBIndIG7YxCIrRLryLXwKbLSbj0bSy+mGk4L04I5gdquXyPZlI2oPg
Mex7ED9MiqpuO6pTuEyz9NVsy3zDKOlHrtXW0aMps1YZCO80t2qWpevaJKAr2a4Rq9o0TeV5Tru7
MGz25Wyr5H5Y+UFNAmIKRDtDvE8L3KoV82sdloIW235DjX0hTMp7dB0+yqYO6Z0lBtzwuaNlPJSd
tzI0TyCRh1sCo1sTixqy4DqmliFqUoe9q/QNZpZoPrZ15y87z3XPUTnPP20lVsikw2s7ripXRRtS
hG22UdWvrcSjVnr/jef++Jchli0umH+P0plgeTpiRTA4jmlr2geUMn1vBFFDnh9sn+gCKtfoaTSj
hctU4nqblt5qwWLUnCMgxvDsiZfU6rK97xinPA2q9TQPjI66tMPurUzEK982MSEWlnQmbrkprLVG
ittJdjhHPg10TkRWjOxzVjr43m3datoeMcO0lFNuedqK09BkYVYVi0mCyH4OMX08yCPK3egBZBwB
flp4LcsgvY10XfgCV3Umsd1FCXbbn9ZckssuKunjuIF5KeyCf09ieadynMB/zs03NBDeY+qU3S6r
Mm3rDDRaA4cwodbUkbLhkSEsjQBHG0Ifv940/IWva/1nlAi1yTU0aOuY4nX9Y/KObYGIMVJIDXEC
I7Q3s5dBR7Fm6oe08Al1sd3i3Kl68rksaXjbrl89kdWSrZu+Gi++ldM88+OlFwEIGEt31Yn/WKYw
M9bp0j1PsZfd2X6xssXT0R2TT3mahTvZszWxEO/t0sa8pNcosyYgPS3au7chA04TdKANHd0aP4n3
8bYiJ0Z4s2up9KT7yHdyDJpJ+EOKbv85U/zEWdoY8g/1MLvHuadolGp3+dJX7UbL0Pz/ZX20/8us
122g9TrjR9Pkf/9B3YZmM2Y+jR13GvbgZsxjCk2TEnA8R6BCllnVmRQgKWhqxYajiPr0dqpGkXIg
MA9BLKSQuG2epV+VEwRczXP2QsOxOcdyxtVNS6uP3yjOK65c09c2buhuRiZkD0ZSXF0nU+91o84I
ccVVlYzJk1YVB0X3zJ2BZvKi0sEA6BgOzyqKqgW7neErT382RCj9CuETCHV3xhMQ+8cCDiTAu268
s6yQXMO80R4NcTQqCNpqm2C7arBfSqFDb9XqgDo8f2/yzFo0ZJCPglyvQQXeezkKNnYJp068+Kr/
OvnsgmsBKk+mOWDB/5ZaFr1NDKQLRTOqRa3bLEayz+h12qa0qvgUi80R4fKHFGTUrZP/awqJHOKg
G+hJ4FQWzbtuY9ca4hEQN9HMXV9R80szKRrCn47SxGedtAZ0hXaWYrFBfvqrNRpE4hcOnXstTwnR
++cfuv3jg89fpyMGXORpGG4GJSQLLanPoxDOEZ4SbHwNZWCi+12ytFrQB0WazYRBpNvRCIZHRwwK
xmZKT5bmpm/EUOs06Y5MxPPTFOBT6rPWOmd5qz7UZvFke6X5HoxKhAp9MPZFQNqhE43jUvYc5Mus
+sUGS1xwa0vI97qEebua67q9rZNJ2cpKliQjbWMSG7g0O8gAtU7pIB2a42Cdh1HTL/IuaUgVQRvC
80VDXBZlmrZFwC5kZuDq05ReX5k8a1P7vZAmhNphwMT248/3lCGeAP9+QnimjpTZdVTV8VQLhcHv
JccE+Y13VfNQ9dlJSqwsVB4bHmt48sW0pLNLZaPowc/TIElWGJqWg9E6x8Jzdzd1wD+nVWWg24J3
mGf6/w9UaajNzj15tIKzMhPK17keUcfCrR0S8n0iT+peulvkiznqxsYKSXeWp0oZK+c/fwSa8ftT
UnL0TUgCNhoQ13Yczf39M2AYNYzUtMgo0pB4wUoPmDFDXlX6qXyQL3R3fijdDGoa8vCiVVQCopBm
RkFOf7PQs3MMUx2XO2n2QXgIjg6sv0spUJdU1inUQ3S7etO33KPt57mi7khS/HdzgiNZzPZp+rKt
V1CqtthJFrcqrGgnHqJDoexMhzQLueh3CUr+Up+Frw0kLKtsfgVqjm9eHOnFmC9Nl6Ucihc9ASSE
wRDgEhBH8dQZ72w9NuZY9zc5+kjw/W6sozd534dea56rxt3r+VCf5WQ0IxpV2Mh+mtxnBkwbAqDe
5B8m4FzXeDjspXhLQ8GDGMlOGXoaw1nez4Fms1ym0TIHLnSBfhqtfIOutswJNvI8O42+6S5oNTMC
FT6fmpjJi+9UN466fEsdT0B4x8cgtRsuKs3nLmmLVS5yHPIBDfJPWFOu3jdcTQffHj3uJt9ZoelJ
XqtifAtQD6HGUdDJReOdR033RoR6RjU6kkLuus2+12EtKkP+JXLr7By03P3yKNcHdTsUu8joU2yc
zAXdUH1SZ8O9OqAsHydy84ooyDD9JvSlZ6QukZH4N1mnT/b0hqTmbiNVnrHa7JzcO3vV5HxpsP3G
JM6f/nIt6x/vZ0tTuYoBl6o2UQ2a+uER2Ss4hMC2xNusj0d/Q2RCj1wWQR90rq0fpsNbburREm+Z
f1ekdXXMPeInpYaEufcCSanyaPKBLYo+8b5Z5aFrSv976hMvYtFSuYtN6+uoDHgWLd/7XMITmIRj
fIjGBwLBCrbBXruaFDoJDGLugnj6Ihn/ZW69hrXpP3VWz8zMhdOBZSJ7ChGhFr49Ly1KpJ1M+NOS
qt4iibTQsmN7VaTZNRswkxL6625Rt4Zwm8v8jN71krhG9cSuKYUeYfQrTaSIx2FwB41nPSGlO0/i
ssqsBOljGGE9E6dhM5qUrqmylqejGraHGZH2IsihhN8yM5WQBCoEfRjOo+/SSSvdtdVc7NJwcO8m
G09Q5YFyJY5aQz2cuQ0yrHhmdciVja37ya13WnepBUmwdZgsucPZxcyfm2X9qMTe51xNx8//HORI
25V4IufPVE1cC0K1X+MBogpMHhN9TmlykBM3Z8j/SFZ6Zles75CRUZtE7fyGGASlZ5CscJjSgUD2
tJ47gqLNyPeedb/dxSK6YdCHDpa799CEVMiEidvHkoY5VIiiee6HNFgYutp+Z9BAuJ8RfO1bQmgL
qx7vSaBKSeAqon2Dh+QvFTJJUx8fRDrzCdNQRRYVrVD1g8iw7ZCg66rXH3662OyY/WoRa1gbI66M
fkC6K/28xRDpwOX5LEszPQxQUA+NadYrY0Kzbtbti60BUMkHgyGlMJgBODuRJpsf29x5lZ1/+ZQO
C97yZ++Vz2Da5ykA1iBX/H2HT0KSV8a6mq6zeBHe80ZPyb4y+4M2RNFd0Sgg2fo6wjuqF2c7tm0I
bhd9YLI5iG5QnNP7N5VePfaNawN4r9U1aA3GSkhzX34efa9l5IqhJNUjEYSfLC5MKhFC3fy62zdx
Zb1EabII04S/EMX6vmNqN2vqmebaD7A19NPF2ciZ3FcxYqJ1HAY8axhqSS1OhqR7FauADV0TSVfd
VgUSfk976H3lIW6cYNnaQSjws+O5yWF+b0e/yFdC9wE9Z0WCe0JoO/WcXM/Nyo8OdW8/xEkClMge
nXU8keHuBnW1dlPiFK0Br42hDeMJx9R91LKc28hA93PoUA6FOhrrqukPSVDCsDAMtmh5e0zc8XOn
ztVKC/geiWHZhQET516Y4D17ggvlKADquXU2UjDsZn55cieoctSca9lTdxJr41XzfEe/nDSxbvyk
pxNxzpmKQkt8IcTxZE21/fNyq6v/uWoNh26ViXJIdzSC2D4stzUQk85JfO1QlmW8aozpKL0VWlTa
eNtL9WDYHTa0PH0iuGyTKXBVZKJlbWj56ubgMNLUOfdlsxom4rdGm2Aorp70icwMVZD/ilgdrvIo
EdkQs0/6jEbWNkNl8hT0OgVwGs4uY6/IO/tg+haJmjePDnqaLUBRlCohwptNF1r9ovBm75QYE52H
uNoVZlyu1Z5ZjTEXyGineX69tXZKoST0dZSENPXdKOkukK3NCwk85u3IVdIH2jHD1vT7a+v5q8lk
RCFV6+KsdRv1QV6T4gxi4daNrS2JL8ZR6pfUFtphSt524vhHtyDqVo7yKzHSSsIEoxMY60Qh6z1W
Ov2EfAMchYvoeStnXZM1vHHfm7sxumiYIt5pui7RAZLtKLyhfEzmxgZEqGdKgWOm/Cb/w3qUh2dx
ppO5s+ilnN+OEAcoCa4/z8vhMRIqe3X6nq1DSIK6KZ2tGmA7bArxTv4ttThNwmnDcy2aX4qqmjaD
lq1U1JrHwR1HOkO1PpWLMGGoBuu4oDWlapc+drMrqwk1IB2spTxF7OVubouAhbSWpRe1SJMgEsxG
U3shDPmmwbEEjHbGtYpigxVtjNHPM3kPX9MArQKT7y9RTEhyNQ/pJY6owIdYczYzg5nrmDGbDwW9
Jx78t6aZiKM1M2fpxUGvPJKNROBLq22UNki2EsVSIVcwaPtvfJ5w7FnRWCtoKncK2lcMTgrMNt9w
38tiqY4OZG+qg5hIn3L2sk+QkchGMIfyymX/xsY0O/hDcMs+Zl/fXAicf8lRNKaoQ45FTSpk4uco
KjMRzkOI5V7eqwVeZhuPe5i1xlX2x1t0nqYD+1uOckB+rBhMRUw1aekQewML0GS7JREHZeG9TbiH
HmY1GU5GR6tHFVWBqitvOWy2a6d9npCu3UUNwiIe4xW2eU4h9jI6gXgaLM1c69bktt/Co1Vd/Vba
YfyX3pz7e3qXa3uGY7nAv0wMeywh2ofMJVUhLNNQeocnis/dm7TZqg1sZJFC+hDnQcgDy7sY9RSc
WiwZK7mwJGHwHJEG8GiJ9+t/3s94XzXiaF/qmXqTlHgVsXo0JAihEZoSpoQIYzKNbLMmfTTL5HPD
wZJGsLspZhgZLBuufuKmFpgG5MrpnD30fYArf5ridxw2CKkMGlMwxvfyrNGTn+/TWjPuLdMfEGXn
L/2oubBnrIFUb04pMLOt7sNc+McKWhVIhbwwYbwr3mPSblwrmDgXjUivUm0BXvWwHiAKEwhY+sW0
mhKG2JJKjUudLhV3g0Es+0Lxqi1mVufLkGtn5IbzNzqEHw7mjkgA8Uc0DM4wY5zFBCt3NXT8qnnQ
FpR4bc3URP3bUMP8fWPJV6y6Dte1ZpsqnlRNF0OPfzmZgBrhqLD96oCL9XWaAtrHg2GaK9pzmzS1
CMZsAvvRjnXlPhURCuJ7UmLVehwq9XPk3Osx5h81IXZL0XzzcivpsVvGR9m2kYoxeYTt0FrPmJG2
g01OYpNEgC5VolYgMX+3WbrILfM+DerwNGNOOysWGwLoj94h8cZP8izsPnly/mQRE+F49c+LH7ig
MyR/SyLXZKfut7YDFDbVtuk44CuxLPdDtRfnhjmZhZUeg6arnomgJ0lIS4IXeUQ0rHJ7Tx4Fnkp8
WvhZdicQNzRHR1Aj5SnhV80xm00TQJx7urk5WUPitRpQ58YhFsNfU/9ubJNDZkSPzFjNixIJxrk4
8orB36YZvhxDyJRTdy5uahdwqSqxc8W4ZuP2U/zCzkhzuwuqefcQTk69mZ2wfq4n92vA+NktRKxz
pL2P0cQ43HLCi0+Sz4NWNhD3eF8NlHwd9xHIOiq9Z2IKCcHztlMzjo/Iq6r7oQkf0EQZr5OD8aGL
tHsMvljyhIgvMmuUWcwJzm5uuLjehN/1pt83oidzLnfBPChHuZsfh0Eo5xXhjcovtaNxnQ9K95LX
jza/+Wut6vYpKnpzgaR0k9OTxl9sTWm4Ire83tqJ5h2qKr786tpNadFstapJVpmuLY06RAOiZv64
0RL/JPWHkk3Q5z0ia1zNC6+BOepXnvFaqKBuprzrN1KkawawflNdXeVVWLNNYnAjpzdI/F+t2UQI
RIs+Oaeq88lxugJ23ticGmH/pFMT8bCLltlEFK4StVdDwb5azSr8MJw4X1TugcJg+FxaRbXta/vT
QDbGpbY3aG2B6Mdqd+7kPmKMYoJJgbKjx+rbKwqZcaf7jscDpXTvTNvUlroBDeIv7Sbj4yzAsz3y
IhxVU9mkm6a0Hf1rUXC5SxU0D+kRTuz4dS6FENRmtqlxZIYD37c95HBVjBdXc4FYhamxteeh2dV1
xERfli0DVKRTaaord/JsrjiOyoZKXh7d3hN/msv3fv+5IAoofhQ8shmj5oXs68eMHU5J09/9uTw2
/9OvZ6iLr0r1uE9cV/vYXAzVnjBoAyYO66Szz5xp4+odOiNcHN7SAJiISzOhDDWZZsQdzhfXeMIV
Cz6tGBUE/u6ernp8muXjWogaksqZD93QgTe2eIKLt6KguHLfczPGPdt90+K2E55NrVcG2q6Ed+aK
cQUSEq2bKbZPvUNZUA0JrOC6VtkQOleXIMjB9Kc3hU85x9r6Y3JbMEd59PTnD0RaV39b9hxLZ39r
6Uy5STj9uOxpls30YjLHYwlLd6F79QQcHgGt74x7nhEKqnb3UzMOn6oBJwIz6B1ggAcpyYitWjs4
pfdDgsuACwBA68FJibH2r8hMeZTlcc5y2kbryXbsam2xkd8ZE+m79QBK+heX0sXau21nz1nI96YO
IUqNoHU/VqX+zHXZG8/ycBfkdYENpwhPku4j19Sgm/ZRExlHKZ9ivkuyfBDNRA8xChRIO1zEj5Qj
8StmrGEdBc2PP3+crvmxZ+DQm/Z0NvSOTRlmfSih4OUqRmhoyuHWGTBb1acNoGXrPClAw4mVR4uN
tyhViutc9WBMk1oIkEl4gJeNJryZ3XLDKLEUwcYKCqgCLACy6Vi84PpkQbdfFYYDp9JIDkVd063U
NIaEYc5MOBFifD+fD7D5YVMoXXdAnN0uTLFW8/P+PKqvSY4mptPHg9QO1z3w9ugd4iR+hdIb36IQ
V2GU+/dWE3/r6QhueBxY2yEf/VPbJfbtqBZHps7O2Eq6gGGJRpaAaAsw0uP7NR0NtQf6v3QmysHX
vBfPG9NTJwZhJoBIJu3Rser9gPEDQmHH0Pole57i1cmx3WqVWm8zcVqZBQFAWhOc/bTNyUJwJ4YA
0UoVg4AgSINHcSbHAnwlwaUJPHudG10EHGOExdVp7vG2uP75i9YMUQ/8fuPQnVc1cLAU9o7zUR4y
4rQdIFfitFS1Ys9COD/AY1+TogXOD6/Rxs1we5OmUnuM3eI5f6XttaafN702Q/u1LKZTZgDFGLXR
emzweq29VCP03uV5Pw3ajM6YyVdFSNYqA/u+uG3NTTzhykxNLmtv4Gp3rM/ZE+6i4uj08UOp+o8S
lydfJDzDr1OsBhKY1LbITLwhIuEDVNZSMt9GAX4LEguAmNjS9hlSgCCdmuWtS0rXTfGi+lSDH1vI
G70jUnWBtpTn6JwwiCw/B9OcHmqRISXTpGjV7KcUbkvFlnF/20yq+UBam/Az0oW5GgSfbPPR+tIa
Ji4l4s2WMDowwUeGPZ6ZvsHcQNTXmca1s83xNEb+t1Qtw6OctZVYm+9bslbkpK3Q7MPtEcQIsznI
Vj+ofuU4E6wjbBnDSu0ZziVCuJ+nB/iYykNYZNUyqPILgN3+yQm98Eirj9Cr0vBfi5KHnRim1CoU
pEBHFatPMxIrB9kCoX7lQs5z5YufR8bSs+xjXuXUDka5VQpjq7XBugHFcJ9E0wW+gvIyo3k/2iEM
8ZAsiVdNUeNtgCJj7bdd+BB75ediHjehaUyfWqWpQYzDbMl89aUFqRcNg03dJdCBiudzEYkrI69d
CmwRQBzkpbljFX+dRQNujn1r+eeL/b+7Bo8JsWd4joUUyqFQ+H3XoGeRS28cqUuNMvQpwvUYdWVD
8oFWnXHT65/Glt9M66rksYASw6CQBddtIqako+usE9k4bvtGKDDm90xr8qut7A3ElXfS5xUKE0eT
KMxXVVHukeNRlF59amWfiE3N8Wdk7lAuyfd9UjAof5UHRfvUN1X6EGAYB/OhxVdDJ7rSxBawk50A
se3vaXbic0bXF04IeP/84dj/WfJhOhPraLMI8P/2xyWfmsAhgc5RjoXm4TZp32D0D8lynNVwow0i
Flqe503WM+pXRwCj7kCMZPvSZmEHsIfhmFzAgshsYeH7xu20Fn8qTzV3q6m29olBVb3wERpfVaNs
T2Mnnh9mrH62iAtPYrN+9Ydc2SqxX22ZFES7m+uUIDMbvCk8U0/oXGuhCsWv1V/Na78ejHptW4H/
PcoR9CZZ/pYVxKXGoWNc0tGw9jGJ5Hjqta+9bqr3Sp9lWFRi5XOqV+uSIeX3hH+QzEfvyJA52eTK
I7kyTKWIujxVbmsSNaEYr0bLZTGHGXMUoJ1//gb4XX9bixmXuswfcCnxLbB/Uz3xFf2rgDWjICja
uY53wN9o9Tl1cyKGfBGJea6hGMimxYs8ku+NUB9Bui0aUdMovvVOkGV/kRUO4J33uqjiY+rFO7kZ
nmMQTC70Sjp97IYrbIhIvmDkDGZFkXvzr7t8unPrrhlust8aOcJmlQcLPO3rogn+d+QiCQ3rPtrC
B1gHY9G990g8UdPN0XFKGqCGrnmEXjbT3XYgVQDp/RVf06TBvEjc7D5XEZyVbWZtFbspXrHvYr/v
CFtCely+VtCx7DbMnvvCsY5OWm/njojPyXeDC3Oe8KwL4Nqctv3OFETQwM2e1b63voiDIXG93eyX
5rYqB1DFXf+AHLW8xuX8VUziTuiQ2aNQbe1s0v42coLjqW/FNETvcWqku0YTwLhsWPuTaj6SEl/Q
RBRkEIvxWWy5yL2E758MnGOjOPl2oAJc2mNpHKFOPstcMYsOPkwyu91L6JVV+oupiPRXni77aHbG
51CPK/hgerBOjdH9y+X0nxva9BwDPbprG3Aa6aCLHsq/ribbt7oSyOEo5CtUG0lVXEqPpDct6fJt
19bWJgB4sUzS6HGavYoZN2MRGwop0VEvltXq92PJA6E3rBeM2/qpa1zomOJU17MJO9zMIB+iXdF4
3eswqDBSA/NHHmgXo1fsd2dyhmWcqgKAF7XbWZ1Q7Pi+v/+1oYVg0S7NL1OFfAYUxs0Q9M+Z3ED9
cwYy9p0cyfaaxY22s9lirGVXlc4uQcha9iMwsuGICGXcFK1hn1Ajz/uQQMs99U91ZuyRIUBAS2CN
RKGUTmy/QBeFU5XY4xcrY/xEts9fhsZyzfx3ccVXYLrsSWzakJ7mfFQJsozhG8nmaZMW3nepApQv
cCbCszya0GB4SEej3HaALFAL+tpESpLaP/Rp2i8GBcc8KAPcH5kGsMolz6hFHpT3kXpKsaOsAo3n
5FygG+6Jp26hnE71CZN5ANiiWpCF15ySHHa1rYfduhJOORHjMRm9c5GuKDYCLzLdIym89IT1gJBB
QnLMcLIhb1UB5PlmQc4slRouCdA02oOu94h3Y1PdBHR0UIlFL61ldffSONHWVcwWgCzthgfGX57g
XLi/LZGYH1WVHb6DlkQnikz7KOTtSheTf1Ah/inuclefCbYGPyqVqFIsNDWFso0nDz2fEjT7pivL
V8Pz30N3NO4KIMMvGbmCLqu/RSbuwqR3vk7E+DZTg63fps1Lb9nm/tf7Yatspq7eh7WtPmL2zjeB
zg4k6nNajtBJ9o31OCHleezAPj0ZCWEbUU7itAzdSgakuVWWVVubVurCplQ7RymTP43xDI6D2UVy
jyQ46Ad/5xkmiYpmnG5ry6QyFpBpnDTtVc/rDV8/LqK2xj9jRP1TX9liodXv5L+VwLlkGRemvr+d
2vSnNIClo9qND87M9kUCJGpzH1ZWcRw8OGu+uDIgmNS3F8QkDdnk9Ozx3XjXUEcfV7CNfhjLEWoE
+jhXJES0poNpZihmssCJFAzptuzk3MlwidepShHxmbJddVpm5jnihqUt2UmjnkQnwzrmVlPfI5AM
F8pYQguR31nSgzHTfbio/leJBuhT7+p3Y7PPGuervGbln/9zFqemy3TSN/ChBTqKgWBYdGU0ffLr
QUf1NUV3zQAmzao9ds4ersTAJbF6aPIE9i/LsxJGGy8stXfbAvRj1mqzxZqsvo8I5/oueBPSJAJX
BmrdgKSeG+rTR34dNnp1mZht7BLMNksHrqsRWdW71acwCZAf7+TPRpq5jIhvfKhje6+0xXTws9lZ
yacM1sIjW//smanrA4k+TJeMLHlvhhe5zSq8QN/445DsFOYs4u3MZH4GnmnAwEmya2U65Vo6KrQe
xaGaGhCXDMQavouFVy/71z+XJbROxZPi38uY67mGCxVaIxFBtVkRfn+SNH3R9WMe+fvb9ispStq4
0QwhAK3foYDdgCrPiRdkjxnbIMsSplQOCT10n1RCKDfqHOhbeZqlKg2hNhGdYXXtCTjCDYPoMDAN
5o5kNXX8kpklcWaS446Pb0sEdI6ppXBXVAfkWHZteLLnnCWNLN+evKzR7rNz4mK7QYu0lDtRs/Og
4zbrJiCiykYyu5f7HMq3+t5uHuQJejaavvA+Do2B7qYxUKu0rOfr3i/0VUIpvssRda+iQO+IJYA5
5Km1vejDkSwcSWQs+t4mKAsTCVziZKX47YjlHPGqliYFSr7QeixlDmKySuF9A0Ho0NvFhYZlLh6z
J6Tw9pq8W+FJJuNNbzx8RwhvF44b6ptCy8zlbdMRNeZnVzXf9DnWd8xC6cIVzhYy+/TQY8zUDOTw
ujZA2u9wOrIhJjIpwBMfDvMLjj37wVfCt193+6+bX9H9Zn3bMrMvMwExx8PSVSB8wj0HSIxwI0a7
NO3leBhZHc3nILK2QV3meHT8H1Ijh3s84g7MMjbMSna1o5JqXIu0JZ6q4tw7A3mnenqeuRXOPs+G
bqVVSrDWq4iN0Nwzvamjqj/p+luns34sohbsWdWpoPb6MtHWUr5khp1/wLt7L89+vcC9rYEtG1Vx
x3zhGHcaOV6oABpE6OaTJYKo0sE9a7YfPczWbDzo9LUsUc03OkhYi2iltiVuOu+Ya7NkAIHXvbu8
irM71zhMthnf3XSB6L6qZUoOmZf46b2RztojdLytLpIbwVYHm3LWnZVOMAmefTHQx+1DY73EMaPQ
V1nA7IB2Jp3zgWYSdCVnznmhqXcKV8cispz+sU1ZjJqBOASszXBIzY3MhcsVyQewV3lunuLKzK9Z
SSaeBQ7IYqh3u7Bc9BtbtSlh3uXVJzmxh7Z/O5OABflnqfmsYUBQvKdeIS2RIdmR6C33LeABtMoc
NVxg99MukYaXUPTbcq92d44fOAul7i5yizfRlsb+2Rs3JatfR+jxxCmKGdFwth4UlwwZp3Ce+Vqa
HTF/cCihlr4NNvC78iJzGilQv+P/TJ7jgfmF42oKbF3TW3q9cP93SrQy3dT4hLKUe6TFfJ02wVa2
bG1zgxaMinyahp3UFMmX1qhruA+UL1Jd1I3kG97c1nGop6Co/zdqkkOnzM0a1hFMn0tqMf81MMj0
Ch1c86aFp9luMYTKxQkNegoZ8C4VG/60d/2VakHl4FlfrbMy6o5ZX9h3Tj49T118hUFbf9FokefF
iNY/b55IvXBf/bS/TgUYvtKps0Pb28UC7QDgg0ZDiSLWOtWemusN0gbORM40Nat9xxpoVF9AUjhp
MG7TeazOMrsX1FV19sR7hes7S9Nnjqvi398Go1Odf/2wQots62lYbv73879+wLILAGkCgz12KyVz
ROC5V921WeLcN577UjA3e69xW0M3CJ0dVt1+2RaOdzDopEoToRkrROW5AtFqoBFtYxRvbVgpJ50B
4mKElLFkVDNd/CHlAR+QRtpZEaDZKN/pM+LupCTeomibN1p3xOOgi+nqNv3Kz7iLzMdYmrhFz461
Bq00lt+mgjY7+iSHrMLvuvql8+fkmx+SUJYaYfNISURg1yjo5k38njWvQOKnT5iwtE0dFIjsyFG1
+rL7CZhX1XCbqRh95effxuj6ez8dd6Wpf3Xq3tj/ekBVMeFVajYt4lGB3pkU8b6ummYXq5V2Jdxo
WrZdzrPJMMOVIbZacZ3eo1SY9k2RBdqCzIbppBmktGQV6viqX8ABbu7Gio1rYlOw1wbZFWnMbWRa
VIZFecFFQCAJWAxL7XlxKuWcyKC8GoZKyZxR/AWMwYBmTFmj7zPdfk31ZH37QvFxEEvqC5W/0h9v
/ihdwe2bR+hEiTwpD2FAWX/zZqYuzevB1E84la2XNIwXaWfEj7npPQTskleRhgpYHuX/R9h5LTeO
ZFv0ixABb17prSivqn5BqBw8kPDm6+/KZE3XTMfE3BcGAFarJRJIc87ea4NKfpphYWt5b0KZW+hE
NjINUR/IRbyfF/RJCKYVzf2n/5oqZ8T/iXvIUfz5WKJhiWuN7pXlYUA6hUcOlhz9Sr3NxxPisB9R
TrfORdT7wr3T/AxotiC1zpuH+3Q1RnijkSxWx8IHwqqK9tlI9BpU8qc5Ktx2txQaXp1lWrEs0F86
QUcVImZ11oiZu2pk0WwDSe+o8wQ/aXwdXLt6dlDXPucLvZfYHd805WUcAQwwRsIplo0Pj+/yklpF
sDLd2v7oZguzntf8Zl2UdKiOYmy+NbodX+wIQi7EZH9LKz14jXKrgCOaCxbNsAgWVowbz8qzkzK6
1gBUFgE7WbML8TrmxUdi5t03ltsfaBfaT9s60JL5lXG3vsx1wy4Y/ti+C8q3pQFLg14K4LbIiiOs
jvLB0EGbGp2dfOmES7+qHMke1uZbkMS/1OW5NLTdMnnTzpL/yli8Y48mbD0uqIdtEmLiySm+D72/
F2R2fYkD8kfmyuxPMbC2p3hJf2FbXPkK/UeuwY0VeHOzJsArcG/7Rz9ppkMtcNP6MQni928kt7xN
0fr2NmD7uLK8JkM/aWCxyQUhzIUO+WnSce+wx6VXtAyvNg6eD1cPTx3r+bvHrQZIt/gg8Ba05htb
86psGxBysWZfsfFm13gDqkT5PSfCQcQWEccuvRhV/7BnlDvCGYZdNBrbJQp+FcIg8SxIqoMWk2uc
2EF/8/MEvCQVmg3YSO9EjDRjkWGn12Y2q/eJTxlYDAYTNqh7a2qMFSC24ZEOy3iguB0eaFd5N3ea
AkKF7PBuYxiQMERmpX+p8YUeXL3ukYxiQIiMOFtbej/vK1GEIEApfatTYmSZZ+Sp76zRw4ldC8Jt
ly94ZhsbgU5U2Nq1t1FmpiI4jZX1XZ9n/0mkJvhkdkTr+7Y2sx9dmvhn2mxNsRmGvj7dnx89ZBxA
1Tghe0p2yixKhMm815oQ7GpIeoKXYuBG/Nc9z3qqrSY/MQ66RVyeutYehjys7pGWVVa5B1w9/oqm
TnDVypZVroyHZDwqH336fNuyYyOVlL2zqukHXDpajCfgSLDErb54bbJaPCckeqszbeh391+SOs9O
reddXR92hVNriLBz56VJRkgL87Sbm8pez0bX30Db5SevAi/k+KZ/mSv+PD/vvA1ksPyTURhJFFkx
GBW0m2io/Qckgb6ahBjRpxtLnOfc2ovPeqAoin0UJaiS5VGctb+PUsACoHZos4uKrBehzQ8qUKvL
i69IurVzNGHRmfCopkUUvkwkpK0hkgQv6lo0EdWZlTkyQx2z+hocOD8p6sndiMYK2PtYDQQ1pSiS
Eyo/UzuJjZvWyQP7QQsW5l9aQ/FhsUV1TD240fS5b60EbbsSqs0ud9rGw1Qz1UtCZVI0+Ef7xNxW
Uai9Y1NcT6O9vDbMWs99qR/5DbV3F5XGBbGauaJG1+7MFl7mTFjimtE/f5zrOTv7pT2yPvHHr1ac
blUz7R//wrb4w0qEdvpQ/JXkHgLKxPjWDWCO0eUQ+yxfAI6SYyTfcCmgji6aRjvP9W3jVsap78X4
ZFV+t8qr/nLXj9oVwZYJyR+s2bOQjLHpHs4IySa6djAXVkLj0YPA7+7VXabuN/6MiuJ1i07TTQ9J
nbXHUZ8EiJg5B242h1/ytrn1dfo5EXPzgnah5+cI41X0/bw1lqW8tgyCp56E5P0Yvufag6o/DJ14
jGvDZ8IOr5K5nM9a9mqgWFq8do0QJlfV4XMckLSHCR3TZpBrV7v01jiQkQDiJs75+XLEsjRaZLoz
xdvAIvJDueBzjX2+52Ef56te4VYDFt0X3TZqHOuxbNtum8ijSF5TR+pa1CzjDYjUZoYKDQcmoNYq
XwJso0d1TS1s4hrZlmWG5QHNLBN3PQ+PATnEp1Sij4Bu6m990nzJyFf/0Yv8cXRQfUUUgM+KfNtp
1HFxR91wtOWb1nKw6tv+M2aD5Z11dbkDToQcuxmNmzMBxGR08r6Xr/gOvHXhh8tR5SJ0xdLtQyp7
xCrJTm36EedB+OYZTBcknxCWC8kiM5bwEIYJ4TWx7u1w10Z4KgDcXIxbN0Ex9KNqvITyxUPIiQ6t
o9JCAoW/87LklJYifGbf6z81RfCgtF5aujDi6PjqYOG1Wxdt4tcg058zSAnPEQR6CE8M6GKIjK/k
MhGp5fXN1Qwm+sKZARu8sbT3q3ptDKN6tHKoL5jeaX73NqAiILkCWsh+DOzi4OfxPmXT+csItR14
b+cXVqZdLq/ItzI/csGjLuMllX732GWBUIejgULThPFq+PE3ytdPhfZijV785Ia9/9zTb83cNgWu
ledHcCCYDkot+YL0soCk70fwt8Ya6IyJBiWmJ7WQAPEKKZfQoqKyzlrYzhdsv8ZW10gpSpKLj0f1
qYnGt2WKXth0QVRrarKlWXOS2snRn5em98sjKPCrnRTH+9It8fXi3TG9m6dF2s/WDkmDjZtPfJft
OhU3zwuzrVkVyYXFe3WNZR6obhvGo6jEidAI76Br07RKRgF8R4TxQYANX3lDrP2VpnDfhIFWQxJv
gb+Wz6kd2wePhd5+KbzhQRNsmsrQ/6JVRX73ADmu6+LJWF4BCIHl/5uDbXWQaBfRZHs64MuDRg9z
URBTQmgvs3zxp5RRM6wR57f9c7GY4a0wXOMc+mRgZXlWf41z3+Bmpbs+jqzYWNloW2223aeOnZEt
q36t3BkRJ+MdeK6dl6QYDgvi5iTL2nfK8vYx7XpKUFI9UZNL9Oe6keY/x9x91V2Zgb0oCBTBLHqe
iisw559oCsS+oBe+703vyx8Rkp/oK6cK6g/KWxszN7KPsijEUao7tmQTjGuPMgrai8K4kFABs76z
hp9ANJEPe8Y50uz3P1JhFR0zCSw5cX/Da2Pfw2Si0alXNJa6Na3d/uhItmobZti6irDa3pFK5K00
1TQ/UyGKX1KHeAr1JrEk/SaKgnENu4VicYRKbV9PPV+wrNTRcyG/1z10Uq/PFJRdp2LcKbm+l+MP
Ikz+XdllXOmZgbIdXzNvq64ow7267OrFdyOror1mm3O7KuYik4kl4b42FiidVrarNIK12tDDje+k
9VbZtl0VWDvDZCUP6KwkHjAlw/uROrWiuDobMrf5JcqoisylGFeenQeIGhprT7RsQR8TVcmKFZO5
dShErjW9Df9qXG2vxMBJUD9khD7tw5x1mtIDRHQt1+zelt1dKxB3Nzf3MYZqRnVwJqM4DkU/3kap
LK7J6niK9WB/195JAV7A4mZne1aPwkXK6hV8yBXd+b7mXWbtRxzX77CTLAZTjO8GnfitOoVDTXA0
XopyirXLJAZAsW0PGVBx4dml8n+NjFcwicG3qbTuB8O/DuRbscM+JHfcv/77v4sTEX41umaD3+WB
0g85kw20nFb0H3bdN9uGLuJFywHXt30IncilI2/0pJbGPFT2lBBI2GnTxknT6lTo9vAlzw+5fOqM
IPMPBb06Vo10Q/rqIy0Gsela2qid7OaMWYHKK3ComemgmhpP7Ef73Swy6yMZE+eiyMbqNGVZt4p6
naU1IgwiLIeza7wU8oT9jXwJclRgUTYBdvbSZ8DBE6jLiEAvk5xiOhXqpTfJ7wk7ZLdKTzsvpMyU
MfdKl3gst8j9eBnwFZOxDkoACcuAYsq3W/+xUNKtYTB3uhk9svAilZMd3xmaZPTQLUnPAm20n7Vk
2AMmBV/oleF7HU0kS0n92yRGNsLSYeZldPMDEMG+tClOA90hgn7KS9BjOuvw7IPAzFyqYVCdOhCZ
cTKMl7muSHyOo9dEbuMaz/9lZZ2/wx9Sbgw9xNc5t8OmG3pv1TuVfirnOFoHUATgXQXFMzjWipXd
jeoErf//PIo7shjUtVQdUfLcCGNpDzxsZ3X/2UOrHRNzYWki706k8bAWy7/cGoUQ/wsW1VR7Wte+
JW7mMbe5h7LPrXUZO9EhzUjsHpsekvPoB9dF5rpYyHh7CtmvZf9SueR3OjLRYply5xTq3Y7Mv2f8
inRDBTkXM/vKVZGDNHRGH66hn2vnLgau407aCS8urAQ72uOUEhdFQbbwgxMbFqTbJWuqI977ZnVH
sfw5T522wnZoAzlbXrohqR/VdxQbutjft7btZK5pgp0iAK4/5QFhyZM6oLWEjNtMaTbLcIGmKJmz
/o4ZWJaAcgDZ3ep6RqeCXkJ7VXNZFjruNncsf6PAacWc5NvQ1fPNoGFmA0PX/wzbbMWI1H4v0gQO
py68pwHS2t52mBgs0YQ30BfWes7ob46Doe9ygsIWuqyoYb1foyh+HySlxZ3YPEZLVWzQlXUnVfx1
y5+j04XvQ7osly4q07W6HLTIe5oSOYSfRxul9e8gS1ordejjTw50AmZqlqE0AS8NqY8Xu+4YsYk4
GDapJqJtCZX1xNqOTFm5zc3/Pg3nfHia+xARImU/ZybevVxweSZGY22KnuDrrl+ao0aYpnItIQ9q
X9RZrJtvWRlIG40U8I+DWb6EEJagQBrweYVVHwXV/S0SRnaqdngO5Is66uyBuyY1wJ/kqsrmB8Ov
zuufyHBJLmZa8HyaxFdGmzhdgKe5dbK2syR69MrpfHfWJqmO/3toW2ZbqyQ7VQZ0aQQlrRonNI6C
rvh6NgP/GgT28hAAzl3rMqLCLLrzUAjWJVF1quW8BIEKEyMV3bVJUNn9F1RvBNWTU4es0RDdPCh4
6yjgQLlRGm9jN8j1fWq557aJ5/5nkxIqH2nDg6eb3t7ObOP852VxOnq9tbBHyu2AkhV0g+3Wbxao
OjVMOz2EQf7QwAZCsFYCcDOR7N01yvLI7Pq3UrDzvH9kJBcMdL81BH0xNkQl21QCzsAaxDox9agn
csR6KcvM2RbgSLnVs+YVnetL73fLJ5uulAaLYT2EZiA9bWa5Tgba9N1QE6LlZN9crU+fl8jzL8Qe
g82FvLund4c2Us6QtkjPmBZ9WuOcKVhfZ0XeqYjdJyMBRDDHUPUQo0YLZezUPTueDWEpRY1MkTto
d+LL/cYxcg3Tm6xGpsGQbZtaRxEr8X3qWmsY5HXqPXOtukaNodNorndTNpx7sxvOrXxRR+raBOT2
3CY+teeoONRed+sbWDv/ZoYOYu4UzSTPFiPjI58gq0XbrNf9wofJqqYHFs9vY/iiuzLh7NUanVBa
AUktnO8r+D/rdrWWB06SnYupPZuhS8aP3V7vk4zppHt9XkGaLb/rIvxB8LrHiGZ83IexDiHYN4vk
v2ix8GuPbrdChmy9Un2Yt1225AcgFMdgCdnB9C6oa73czrHdvIaumxNnuQT7yHSdV6exvqgnhZbv
p93OITX7HIpOLVdTANfWiQKjNnp6aCiM3eIEV21q2OUWaehLQL/nLewFsLIgJP6UiMAXA2clIed9
9hebh92cscORT2JXYLtonXp6FDrVuiBMra0mrOSr/Bf6vPwovSx/5mMKNkBb+5MZJ+2bNU8nC5vc
1hWtuSELGhYRgji0G9H4IqrIOBS2Xn5xmVVVlgZwSBmxGB17fTR2M7vsZ8tL4Aakznj7XdSmTb1i
A3JQv1WcgSwhiWS+NGbtUfGhOD5i/dWqQBwTJ9+kaQMMKm6/1hF28JruxMmtKZOn9JKhC2dTrX1b
6vHn0Obx+0wI4LZt7PjaL75FFb1DESBbA+lkgkmY9Xmd5zNivTRB9mFnRrOxdb3e13WIPlhCKsy+
bc51UYudNVblWmkbdQ3tI806Nq7ZPHxo+YYc1Z1SN8dAtF98nl3iFJ13uPkTwRWteGVq/Wy1oHvK
e/2LI1f1rZN/0+KhPWDixnQqqH+IIvhUaJ0U3Vc/R9PH6LcrJYlD7j0dF+FZqyXIXahOc3NfoaNR
0y8OGX2OiUQMJHi8xxc57gcS7DBXoG+s685eG874pP63SkQWjfLBMPRsX9tj85r0LlQYNDFeEK1j
LYe2JZO1RAWYjDT7hzxfEhL+uuxODEccnl3V6Qzs/tyTX7Vmhoi2TggPipxozHFSlxybVbrvIsvc
EF8SwtHVsN7nl9+L8Bh0kmNUwa0mcu1WJlW9t+C4r2x7xPVqgX1odRnbGYf4A2D41FuvpWhQLtaO
2ADnham2fbIaCpNSlUmebHS6/+TJ1odNFQV/pYlvfsqDtu/uB6RrpoCXqpOLrcIcXPNt6YviWZ45
S2e+pU220qs4fgyZuuFZtdGd4aeWs+pa0w9il5Jprb5osC/hY4L02Z+1cH/fI1AS94gtBQEyEwAr
x1O1CQmNtjlkU1mvJis0bvnYLf1PO6j5uoYZ8WgFu4GUci3A7VA+RUtUHRMJ/KW1QhFQYn7VkVHZ
2TbF2bTu6qYFqWpYh7tHzul3deAwyBtasG2s1tgQV5I9q2tjlnUrN+vNY0T2ziN1l2cEr+66DpHG
0xNDaFfYpLQShrzNMru/jVhhdwCKh/tRI4+yEP+Z2w32+9RMDwUd6zeGtv4wI17awwdgE6paCjTx
Pj2s4xhSxIfrCO8a9qWgpblUH8UEkopKS701bRM7yqyR1uOU/gP9jdUEsu4R+aH9qI7SBZ1+udAf
ktetxa5gQRZm/U2HvL1z6VGwJ31WTf7UFue2HsqtrsHVVGpyjSz6R6fqtGsD18B1DTgYrDmDdc4C
ZO+5Tvvc5WW2qmxHgoxZNdTl+P1uOgRABQydobbOe2BiCvyVM3nw3/dnZfkFzTTugi6TZFvB6u3j
/h0QEET6mwwrVS+M1N5mnrtqHeivKa5M7J+kQIyGTK+KBRYKsmxXsSxGplllbuM8LR/VUVX05eOE
5SsdJb9FIgRoa5BAJOx8fbcMDX1mXNWYk9Oz6ILEuOhzeVRFAlUb6LwEjYJjHDEzL/u2z1lOyXvG
Bn6AaFP77klHlK9Bl3SaHyzvNdzNabUOgQ9sI6HZL5ZBc8h3B+9AzRK1nmOFvw2ZlFJorpTL3tQL
/6INC1DKqidpy4OAzd4LWb41d5K+Pn1pcFXe74x7andjE5hn0SyBzczeMywsgYtkSahGoxsnLaNc
4XZf3Ynxo0YXJ3Sy6Rq5vFi2Px5+P+YGP0Zn2Lj6ATHLpawCZq67DfwE+Q7cRNLvkkPTJsv6nrLT
wlM9Okn9EWRScxvG01Z1gltAMzsnsalTyPqJKpm0nhFdgP1QJ2XV3OSEYN2LTViUH+Ymdo6KDtF3
SXOcyK0Apvilptj3KDAxPEfYeiropldG3oi9i9S18Git0G3nVyVwcTsr3DK/IopMy3kv8qpYq2gi
06FXhJrJoF7ss1eEF35TR1C256Op296qDOpfSu1HmKF5ZXf0i2Zpgh0sokbe1q8UnYZDSs/lCeCe
J7t2zo+t33a/7p+bXn1dJCbZxo7QMStTxqAkE3guMjkb4pFCz7IbKQ4T2ImVOtWyZHdvoeuIhlE3
Jxv11QJc4qnqzfZCtLs8kiyIcZn99T29uA20td4uv7JaB43rlg3RNThGq17MfzHqfAST522yJu03
WQHFjJHbO/GZdhgR6gkYVL6NiSh7uHcM3dLeYpYjSjKKDfrttXGpBm06p+IblpfnMrQGIiPY/WoR
unqKHLLmSSnvbpzpnDo42YQKQOZOxuaEZoScxhbBZ8FzeW8vEe21Ttu6OkyE017UUSTm9hLLa4u8
FkXzv97NgnB977iQGgD3Vv5NQUbgw5DSKsXyR9C9LQ69ZZoPIy3LbS5qj3nKjsAdaO5XlOuvdkku
qhm8dgLGVc4Av+40mqe9mX9YRcT4o77TOAI4pm6i3q7w5iK83uahbz34+hzu40Qn01KyUBySuS7U
LCG9uohL6rxlSFF7h1NJFNYlma3mIv4+qgZTP/YhRizxrNJwl9idXiPjWenH26lTJ+odf0Ae6i5V
fdBApO1JFYfjIM0JQJnaW1xFI1JF2aJx7DF7cnOt3MdzPW0xSPTvNdberYOCeE9Kw/Ce6HBBYi+g
nSrf7YKpXIloaa9LWfbvqd09THnsP4Zd4yAlDMy1Q8d/nWosF7QcCDXJ6L/0KHHeuWO52zQyNozO
ZK83DMtWH4vgXdT9a5nP7kVnLt/ZORbfDjEeB6OO1nvFHmqsk4AmYQeylyXW82hSpvW6+qbOWqgE
hyry9+ZUfPsjJNFCGhdJE38jhLV9wp+MAkU3MWvOyUdr5+1HlAX2xjWc5KHBt3DC9D+ipwrJlhra
54xkolUOa+obOMd1I40zcRbsJxPpgpT+FSQh+6ulqC8WZLcd/LkfVehUW9Jeh3Uv65BTxu5Ls2pr
K1IiKG1R/FD/pULXzWb7edevJHOFJk9UPgiVfEg2kcvyT1us6KpefEnTnWviC9wpTE8Ao8xH0wG2
qRpyfrHc3DEGRVC7b6wX5pOKHRXlxmqG8EGNl0lRuxsn7PW1VYTmuS/4bP3MsV9y2WDOYV3nJCeu
+4zMx2qatE0wskmIEOu+QsacTx5tw1UX1Kg4W7hs0HPdcFjWPvTOXdZkuABrA/kPSJho1bsMF2YI
mknd8Pcb29hm+mI8zAzy0AQkgtrPCtIXy266Su8Pm+00ebOBI6LvjNsfKCRWfhlFl1GrvY0niNYb
MDod1XyD6+yxTrrhKejGatN0cSWnC3FOh6jbKD4zcLxbUTTZq7qey+uFNg9HDBveNg+ShZX/EB9J
VLFfLVG9KCBARTI2WUjeucP7qzqhSVjRQ62Me1+0wCc1qU31fRNU8eBcDMPqz21ZvvuEWwAh+tcL
QWn/fqremCtQRE6BTrIM42ijoicxz1fSmz8TZ9T8rrq7oxmA9kmp9SEbPMxlkKwT1JHMjBWFUJNb
WkoN7sP85KyHEbGoGlzVMDu+eM4yMBXGEiHYxrtBDylkyGdfSicPVJrKFbZGn/T1sKV9gBWDODec
5K45XNXg8edUvYtO9fe75lzmK3OI6e8SUZ1IX2QfiuKhEUDijXCIPmC7Z8dBYFdS7w55KbbaeL6r
qbWqNw5d3SuxbWTvPZJDVnFAmEnUORenctqbIapfi4Vgpk8JCKWAjYRArsj/lDkcJouV1Zrjwa8h
o1IEIroIhzgMC7kpp7ymzgipOZiySKbOKOcdAhxzRtpfAg3MIuba+Fg3BYb0bAYoFWDMUxOC7VBf
jbTpRV2n1ZZvRKV7Z9MBBaZHZf3E7v+mYIxJO82nMZ4hlsnI7bSlyZ967cbuXLROpamTHCnpgzO/
8GKF3QNPkGQN9P1mMMJonwfBncaH0rdFv8RIUtdV8+iDZFwRoKat/EZrXEKpiYhjVGA1lVkZpMW6
L1b3FCcY2/ZFlC8QyYfj5EXOKpKEimLuy2NFMZXHnLxOMYcXxrf4xUgdfW1b5bONne7koxA/qaOI
xGNXzDf8xDSapZBQyytYzoyADwZZnrdOdP0q5w97BWd1LuWyD8fcV/iZ6SO0IB8VVbSJuD8BARbd
uk+95mIZhUuKHpbwpJ78XVKxaFNdDq0ainVUDHQxTajUZZq0ez8mRTRDbrAyaE2v1F4N6fFAF62m
xW0zs6hSZe8n3ZHdbcgXIsKzK6ve6lS9gGZaee8ZtXHHuWZ/PyXO2OY7MokqTLDuZyU0nTW7sE9B
xcSidZO1us9MYebnDyUZneesrB2eTJSLBYtjJ0iuetKdXMf+rsLzrHZIVk3Sio2dTl9acr6/s9H/
dDRqdPdb/fcSpqFgGMp9jVLX2l5dHrQsHlZZ73z/396F/+JcCGwiliF3En3OFugfjl8UVhp1O2or
bfmSwO/f/2kRJ2TyYqdMH1Vp3SYcdGejHV6HekMRhg2t6huoDsI/eglWUC67e6hbE/usLe2Q9hp4
mUPeVL+EhNMqtZm6ftedTemloXkDzKviOV+W6NxOLOQGivEPY8aqusheq4a7i5yR6aQsPvRQ/a3w
GJyVqYcAkPnkpAH7QmkA6rr6UZuc0+K447U2l+nENmuvdhg+BBvariq9pUwabTOhOlyrOaC1aRsI
UJx0GIgIDBjcGzNBhmRV01sJQc1rgW0G00RXGrHvw92uXIcQMoeQJSPuIXelqEZuYzRPHr6l/wf8
dyfn/7vZJDCAIuu66wSuT47sP4EEZiNml4wlKC7gI7GUgEj0/c7dZAMB6VXkxef7ctJJG7JG2Li3
g2G/N53+VcDYoWQzL7uR+fg6BuMmp4jyMujdS7l42gFMNwkdUBevvT9Smx/j9KvTOps+Hcr3SRhX
VbqrreqHET+rPkc8jvjiZVI7CRjBmSZzhrSKtiIuhvClMJFWCwF7cWoD5+Bl/ekOOo/0CoOkrb12
k7FBGG19xo6IVgu9DFLG9IX8vhTaN7vjVR4hvRVtGRxc2WrXQ2/eRF7wfYTzs7HyYXmZdCMBXO0t
L2OxQWtVf2geY+FYeASKwhb4WCp8XbX3kCdD+zjj9cP6WHzPayg82eDz+QzlUzZ5+s5hltmMEtRA
0KYPVffakiGA0YPSFB0EGH7LvI/KkuzBoL6qFJMmrz+1sYdKK6EHYkGFFyC+3rAkrbG7Nt21jzr2
UoMPsKNO+vOcxP5G7WLR0QiPGSbXte8RmbGyhIUiK76obb3fR9nN69+Iqmgx8UhfDMWy7pq1TXmb
5uSslmE+LYXnwhmOHba/73PdFqwtJ/s5z6vtfaf4vwcM4qT+4XUCmmXohmMZDmwdg2CB//Q6DckE
LGoGHx2Fpb2uYws9XhH+cpzKv1kFWquyNOhdBc0/dcD24G7sHMdvlFTtiw8BYKOOxpzvoYIZlLlD
80Io9u/rf/7Fn6OM4QPM5qqV0u4KP+ClytBKCjrolLPGp+bvI6h8v69FjvgU4HFPqsu/dKOFuUUK
FfSOLTLoKjwDg3H1PVfgAeDIqV9VXdPNnwDjhl/RGJ+7/6ANEgAEPifVwcRb4gya+hyUHlvMVtXq
LJgOd78Jmn1K71LeMoThxhn77AOrkDiGLjWs+1600gOeAJqne/oNFiGMS7WvQt+8Vmam7wpdI7Ez
fNZAHSFWkTXgzBL1WUpQRwGiswWD/7Wfs+3oVNUDde54PQut3aN/Sba1LAsvmd3uc0toCPADjAw8
Y/G2abKXXg1sc+Gt2mz+0EYx3WrHX57MpP6i1K7VlPVbRjDtUFWVsbmL86KlAEJRGJj5yuR5aE0a
k5EOmjsiJ4Oy3Lou25MRB96zSevwqZqHB+X/cf0l297p4n5h5mv1uznKc6vVGijrynquTKQIY+g+
8gHgXo6q30dVa/CVZTh9pJ7GTeOEoGaNNJ3RRLrRjmuzQYn2bzPX5HzC5VzOudv11Gz0Cq0Q3JrQ
otoGZWl+UN7WpudPbityE7uEqhoEDo+AV0oDGvKgWTUngcI4h6DV0oPNtL9eNBwtag5Z+Os3IDed
XUua1Smeem2tylxS+rvJQmJZAnRvq4yk6WM8ERNfwlBdKaeCyRNC4U34a4DTskEAzLzuEkKjC+Pr
HIQ6uRjIiZXSd2G3+8RWDtdUj5ASS+UU1uIrU6W46lrO915HKQBg5zNvjTe1dHUB266tjiKwyxbs
a6Lbw65MUGxrQza//OOoxEFmGZMOj816VB2Ini/g1Jrlp9pGprbLgtJIyq3aUGb+3GwWH6JuqFS0
IEzmw+KZ75YVPmdd5bx5AhABP9U51DEfJtG4Rrl8LWMAOqwLpWIEJ/asaRRaFts4pVV4HOaxvSZw
+cnP+q42OML03p3UHZ7vCyL4nNrB9VbstOcv1BGKcyZqZI1ldY6S8sqquH2jS/OmEmGDhgKV6W/U
r1+5XXRVv3nNGn9nzgGrRFlWUi/p30fuuKsyVyMdVGqD1ZpBvVRmsuwtT/x0CaLdNLburufFjKaV
Lp1698NIhKfSTYxjjNJ/cy/E5N6jgxeS/WcHPU1G91oVNbwsRvNBWziSL276pNVJhrWXt+MicUjV
4tcThf2YFsJ//t8DN5K2/xy4QSszZHueBTbDlglP/xi4obSUSd1r5vk++kU6MRVuX1HRzYO4e7Ch
kJcaC+9t0VXYBkYNpm0yFY8W8ohdVvC5DBHEHqOngpfUAaDvrs4uHi2AS9n/rqz1Uz8/VDSbji6t
kr3ptdVTF9E3woGuw6iYelT3UXtTTY0OruumR2GxLQEfXUWPPUjeIj2gUEgZWyf3omtZ9Y9KqN+E
TrPxi7E9OzW43ZlqJAnVCMGXyImOiliEo4IUYqcAIB5XT1Hmmd+rKPtzwBqh2bUVAUFxGqSnoPPg
NA+G856KbtpB/Wng0VfOu4u9ax1FpX+czcR9l0vFFY4YyGZ12OytznBOWeh3hEMYxRu8jR8EjLLw
b+sCRUbeoY33hmtVQ061oQC7eLVAVFvdXrkVujSIUWWF0hfJtrO2rM/Gq6oDG7mfxpSSGlMEUmHi
aSuahdnZNhv38uelyu0EQW+HdOk/3+iM+dZmdr6x4EXvKp+4S1tqgExQQpi6sauXGGQ37qJ3H7Xl
v2MoCn+G8by2kiI7RaNnHKjqKZX2j3SJ61XrxvpLXrSIybxp5WmO+cXqMaJKDmJfGuB7Wju4VH4F
QSIY3DNi4ZGkbNpLTSpW44TcqTVScrDln9m2NqOKPFWb7ai1TRRFi3trw/4nEWqA/rM3wyERq4/x
t9Zd95VcDHvlE6x0VS+hPCpt3ADejC/HMRx91cxTdjR0H2laU2XPpOiuhWjSR3Wpd0jWq522zrah
MD5ZR07vg9v/Qtya/8rddZGN9q+xT/5aIFcfmhj3lFpME1PDppK+ZOG08xF5yaEkpZxAMOIRN+QA
4BiIxRGOKdNonvob9QclWm7sTST6G/Xn+tlS/3+cevsfxG8eYMszITQ5/0fYee3IrWRZ9IsI0JvX
9L68fSFUUonee379rAiqWz13MDNAIzuZlVdlkmScOGfvtfnd0F0Y/2DOAVtqW/aBDq24yd4v5NxJ
ofUH7HdGeRsDDuyiEPSm3Sf3IJWCg8cGbptTljwvug3PGL9j1YwOpN4FB9uu1Gegzc9EVlGwQ6Jq
cEr0TjMuekw5YIsqDV93En3WqQIYWRCcpFjTgW1wE/9RKFzpTRViVuxd8kuTBN9tVagkq7jdcJbL
WDzUwW4Km3lbZ+rPog+cY0Dy4IYmDSHKsnYiJ6rcGqOXb+qycO5r23fu03ZV2uTQylfscXbutal6
Q6jvnf6+FEfq25TZ4zrI1XyVxZNd3pZro9YvFEunZsiPuZcUm78TO/lMUa3dMiuJp5Ybt7gxj2lx
V7OqOCJp29G/FhxoZYUf/ymLRBtJDmmBOcxGXAa1You2IUEtTaDKPAxUgoY6PMW2Hhy53FD8NGUA
tjTSN60VduuqtqmyuuQ9TP1vQC3Kj2mMwAzVaFtH4l4CbiHiycQrmNvaWzZBUJReSwvOftZo5U16
bZOClMAFPava3V06IfalSZ9cUjTsp1wFdfrvl8jQeAC7Zjz0BTlQpJR0txoc+S23dSYJ3KO+/Js5
V7DVve4iE28YdLl3E+WVaoWArszYwKrmVNVK134s9v5uTqKDnamgvMWNm2Y/MlIsXvE60HRrW8dn
c+L2Os79cCvsNCOeHncWRVn//3FPdJHS+J+7YoBJJv8zHWjvqmO7/wAe+wFWMqZ0CjTdyMfwVP7o
cCCQ3eJ7x1YFwDYEpf45j09M3E0mCXF6SOzJ3unVOOylu2EM1bWTMFfw69akbzA0G1u4IeLJ/O0g
LFwNWLLO/mR17BUgx+gqUL8EF9tG94dolWQEdEyjfyOorj0otkGzKUObNljdHAGpT/fIuJKVLGEL
p8I95CobuaWVDxE+/s1YINUYlJrcB5Xt6uTahI2OGjsXL9ovp6pRcmexGRFs9XI0Dxbyto8k+M7d
VHtzy8Y6ZTkwOyVtdobV0qO1CnVf9RZoCHEbtgNcqsIOFUR+daiqSrtfhrWobTYhyG1jU1JtnpJG
ucqOZwfzYTUkCtlirgtCh7L3ydFJ9hysCA7LaCUI+fMHPY2LS1iwACKVzTaYuos7Wq4t8JcuPhQ4
4x6mLPtczg09pZeszd27PBtwCDUHNyIzRB5aWP8oiTo+wjR860oN5VrUvqRMza71dQS3Fg9CaLD9
OwAfqqI7Lbup5ZeZS67emn16gwKrPWZ58gnAOkPtU7SPjap3DyNZvmIgVOPwOc0NLiMmhitkoc69
NPBxLdpHtaKvSZiaffi/S7H/2XRzAdMaGgAzDeoRVNb/voUOjDg0rdgfj6U2XD1RgBSONp7qCvvc
UoCUprML6jrcyfIkJZlzY6ldf5RfVdGUrqy6tq9IUhKohGZ6pM/8Kef8thEe9Dr1PvqReqnvumE1
ziLdWnjz5d3brXJ7nY6oR+RhWiHGb13SZIKIgOCizt8SYBEfBRI3cUB3pPkST4zSeuhKzuWMoc7J
MNzsrgpnBx1B2vywrIZwLpbEIU9CtOnsoAypd6l1chy6eD6wIzI0LXwwiyJeVd2UvWVeDNMpmSZM
QWLNmGvCavugYhosDhMvgizHctEIAyQhJGjygI7uGcGxi638F1wNBggJHlR7FjAJnlmu+/98Wjqr
5T/uLbamogIxGY/poulh/uPeMjeOYiKG8/c6te8R3SAQnyoPd14fQMMTD+7ozvXq7zHipg0Euh9E
qX9JsIQimsRoab5wTTt3S3KEayYHUnC+ch0QTq7MysUy4KOYjVncKpnP4lbaeSYOaUPKnHU26aU+
dWr1JOthari7sWb9LZTIv0A1wV1mIQXVhGLWiPz7gQL4IYuUtRTCBdSu2yLbA3WkvnIsk0896YuV
F6iYuO1Xk5HWMvrII/KfdXG4lGp20wFh8O8SJdOPBpazrYm18gU4E/gHCSX4yhJ+RlVr9Iea9AfN
0OsfVhtgH4q99MGyKa8srwbvMTkbabiTq4Wpm+56sIx+J1+rBhwZg2IysfKdDcRB7VGWUv8+kj+N
OLJVwdgSd7d/f01ufEF0rnJ8eGAVLB00iMiZmiJnC8Gd/FeUEY/gFoZ16Jr+DUFecGUnx4gK4jyB
aHIC/6dDIkRtZqnb0GTaU+9nNkWp+WobeX/qdMfa6Dmp8lLAx0xlk1p1/4P/8n0gXWM1xSmiJaW1
EPH26YWZ0O/C8t0Hm9CEMZzY7gnxlnygL6HDZenz/YyoibqZqQyROPoq0kLS3q3YOrJ/TdFMNs2D
UzkswbJvpXsddTz99BNU6WZlibZophfJarm9dj7dBa7RldxYOhR657DvtpFj0QgXHSHi2W/wjAr8
1s1wZNJVPWPpZLsF8cWCD3YO6R6sycJ6XzzGSvbA1ma4KK55i6UxbbTNjyoctXvkcPm2M0blGGZZ
9Oqk4aHr0umPOTmIJnXvMp65urOiHEedglRU8UH5tfTHign1LGrJfj/2zvSiOflz2SrKboz7cMMq
QTofDfD+XDPxQUIDRYErQTSx3H2xUhtSSlYFqehE3vH/uZv/buzUA6NbKH/8CR7tFMLtGwRLoh8P
AGL5xtYAO1klKpaJUqkeljCEvIzhmBjo9jG6NLU2nMzUGXZOmP9GDsHyPGXo8ZZ/QC+6cTVN6Xif
lMpr55PPRmzLeNCjHvZ1oNT7kCTFrcNUAEQn0ViWOCUmv2PTH1cQjvh8VNAu+wVfZM4nYInBLXaT
EMd35b8qVVCRDWUmQHExJoi0BtcBnlybI/dSIYVk4OkfVZupLLRQQ4TwySQ++VBX2nNOSPdKD4v6
2CMgOat4NXazF0bPOeJh9rNa97D044b+g+1T9kBqSnWyEjOitcidfPYLexeWCmhca8zeio66AuSa
R0NS/5DISgWfy84SIhHLpoW5Q2wWrvsJYe8g6D5/M3tkhE+pswIwZ+ni5sy2vL2TTVz54Fr9uS9z
cih6cuEQS5JE1rraLaeYSTAL0KJj4Pst0TppoRGw52T63quU/E0xfBtBal5tJLJKPqjp/Gvqqups
IOqlYYbK1jYp0Xi9uchhUUUxuMFmn+3loVNaziEvHCAl6BjXdWfme6kKrj7/tCzH+MWt1OySpATt
2YWlbBOrMJ4rJy9WtGzdP8axogvql/pNll4AzZ68bgi2ZYBfxwyeJIFDm1QIuiI5qMaOKC8HrbGI
041GNG3i6ihHqCsLUIlcGKPZjWxptzglS25dnRhUw4xBt4f/dgjxq8e4dumL7uU6w1pvsHGpu3Pq
Fu66zUaD/VUdMmlwjQtLMYyS4Nq15Xn5xaYJ3ZlQzqcV4bCWli9HZMJsxiAmZIgkWiKzzNOywTNM
AhDYfhH0Kh5c8dBmmnr6M6AAT2PqQEDjJzAx0y/TMNG5Gi2lBoC95sMcnHRTp2F9KWJr10Wqv3eY
bq5S2vbaKklIKWtgbe9o7G9l5FHojCSuBTbdAU57i1PyGKmcGIUXgmJiQ/7at/7vyh2i66LO75nU
yL8z0DWk0rPzHExBwnyZyNoG0H8+T+0hqHL1PfXI2xatebtuv215/iYFp3gdcHNPe2/6ZCV9qi39
Lg1Ck26d15+dDnh/mmDcX3xqAXmtTur8Ukr1TS2q+tUy7wgXbdYyo9NX8letrl7MCPJpbgJ7S/Lm
rfeq5IEbNxBqFsy1F3K87buMwKtZtQ+qjUC6Z6r5QsQYzC1ffY6b2iJGon9TQXwO8PfJ14R5DnP6
Z5KI2ZZu7qV01CkdJNn4h48DP2LT9fl9q4b2OSqDT4z/7aN8YEZHaG5h8Y9xg16lApwoSWyCNob4
c7lVqXUNBbTouq3kcC4kkjqxrg3pT0d5ooKx51TCW3QZs4dWb7JrKBqYjehnVnZEmiWX+Yr9bbBK
mfuwJ4TMLcesXoJUKbU1vIqcB4Zul5u/iTIyVgbN7ZfZMUpo9ZjxH45n9POQNeSDW67KMQn3KcjJ
tewqW7lT3sVpDrJ4qh8sgYDWI3fGpyVOu36AS9S52FtEA9lU9P4IU8xkGiUqHarew6wkjHUNKh1v
yPNn7A7RrY20J9nLKHou8sw1p5PHciDlzlAZykvmRLB7naB8U33X3iWThWTccC4UYN59YGFrKgLI
Z/IZmOaMSCtusD5pIpu0JF6HUQHhSCEtQsKYvvOk3iZjl71qZsNcNgN6lGB+JVqq8nby700uIc7j
UK93ck0tyxC4aVchSezDBxVn+vbvM5WYt8OyVM2Uzzgk7edYi8JrRpNseQi8+l2N0/raqdNBul1c
bUZCY3c/yhTmGRmlwz6Ks+jkcAnfcJnOGx9Rxq1hKrYOWaG10B/uI+GEMLvJ29lIYTY5ugWoHRh2
I28a7mVcHK4Jb+dMXFGDpt2H7egd1bwqF+M3uuA9Iu554yhGv4c1bN7IlecSFK2CsbGrvdb5AMZD
HR1rb2JQDLLiNOEyZY3vjIcg/OUFdfVsdx9yiysPovrTmtVfIE50kqXRPQ1eZ1/ApcIZrfTrUu3N
2m+u/xItD5lQVqg3d9WERlcXEbfVTHydBvtpK8srr1Wqawgcu9Ka8Wc138nEvMEAS8C+xFov8g1N
a8qzN5BbR+vkQbpbseVPO0czxo087PrROSx3qsFc/R1TywLCHo4tqphXiHAdU6ENQEdjbY4pSaB2
bT9aZvUmb1ik6bJGhW556Y3YeaRdv7zu5a7Dzzy+61oHUVf8/SqlWg+6nb8URWjdVXX+BQmWlcMp
mvsu6D/VJrZfXZWBrd+o8KXUDnLrcBxHR9k5vuM8ErrJwDZLx58oBoCfFd2zHdnZarKi4Q6bUbG2
ssn9xGuxQhuwHdyseEZ6pd4bRfIqE3dQrVFg2eaLTxW3qyG20EKmCo28rDu04pCpQ8/PrUQHOUMn
mcRRWv2xnEiCBCB7lRODHFIzFS0h6/Iw8uJu7bcTUqSUZkQkcBlqpO1Nss/2YxoYrx3SzLEnvk4d
u3bhqrJvcrdFMdYbqxIj/drx1/XUkrwpjGkAZTA9VkGzGRunO9O94D7TCqOaPDYn5RpkHVpmdxAJ
l8FKntvy9A90IsMmug4nFMXhk26k49kQb5FfLYO0u+cuulWy+gW9fXPfQiR6Kce3RnC87VZLbxNI
9hVx40BELOu7Q+WytzN73sn5uuMGHzDcoM6SevGApPFJai9Yg/75LnNS/Ws8R/VlNG0o5Ynl3M3/
flYMsHzka3+fBWHI6pwDZJLvK/ykvBohH4ph5HunHJtTDzPuNmvse0oyPd8srX/rGBmsVBaNq1u1
3Qk6OTP7tsnfFwV3rpQPtBsuppoVb6rLyTj27B3H6SevdqjlXWKhrOmNoYN9WFAI0D9VMV4JdnIE
FKXUOE1ug50VjUV5V6c7pa3U8iWuPPfsJmX9NE7Zs7wiKp+gc99HJ+qVpUlEWR4R5IggLbC6HM9V
KS55jEvYSsjbKMmUiEFnPow9XSf5TL4Witdm8Zp8FrvBLsD3tlJaNCQWstxNMJIrKA9bvTrBDTQ2
9hgQNi7l0eIBbW60A3BAhy3BWgjR4+RLtRD+CSKTAHEO+owNofLCpy7l7rTcoyesur4T9k9ZZvdP
RjV+1tAOL2HY9U+q2dnIlWwmFuKLExhv5LQTqvGB6ioIAWDb87uR+P1XaU5QPQqU6G3Td+e+67Vt
XXjmOi01bQ8Lq0Hfqzb3WVoxrYclyYk8mfTOEtoq/pje9U6CvcvVm2d6VzXLtrdyVT16MJxBPxMH
YGx60SlW0nfID9GHnd9JtQxxMdMumJm6SoEwukrvbKfqK6Pn7UCe8elv510Pe20zdlp9mK16XVTq
LLbr9TqOEuOBGdPvWuTrTsAFd9zO6TWblXGZkXyEkWn/IFMb/wQb8pq4tFVXqSY4T59tStzE27Rq
h4WqJW/5nQWiOPXVo49ua9m3liXMv+UvXqg96D8n+nRZ7E5/AUkDUr3NDNRW1hUh5tpt4cyCTGsz
A4rFcYwJf1W4rFEyAFOPJr6/5TKEGLhkEAEeCEKvTgGwHkLZGRbPcVFDmgVUEFiu84KXcJVWXbBh
8J4R3DmFbwNhaJKYYrExOsw42jBCqsF66Woalt0fa6VhHoLyOhYP9QzIRyEypdZ+yNA1WhnVKvKC
4CAHGfK11KzJBzf0HOpcXELKbVpxe7F3f9qkeQG6mZbzJiYS8Ew0af/U0l4aSqd/hZt5x1X1yBI4
vePfK/dYeYedlZAHPzJ3ODF73Vij4ryTOmbshtwEXTO54UuemQ9+y6ezsKtJfrkVsfJcUOK+4lAl
5V4vGgKKXAWJa8LyJAju1ZWirGTJJF/dTSpkLbTKZlPxMErE6VWf3OauRNeKn8gyNklgUYvNChIe
NUvuuDKjR5auF0c0w+l6aORW0wuCvY/dXJR8XYipK/Tq59JmcEqiLQFlAzhh0RIfZgdSOketpZPn
3Hjq1ppA8Mx1G/zwo+Yhdgf9dxdhLOhskO9VYm4UffJ/eVr50aY6FpRCJdFmsIt7DAXLvQDCibvu
PTI38JowDtLM/qvPyVFAIMQeLPPKD4i3uN2dKrwkeuy8KARF0COKMNBq+k7r2e1lda881JMR7OfU
iM8K07SLgoQPQkFYbN2+dfZsfC69AHs7pMZt0qTRT5HBwIDzLMWrz5JdwEKFHUoyQWj03Ruh541P
3yAZHBW2a5dewPrSZRFkjMq0rlpBAVIbE/zYSCEJOrTZf1W0ydJxMC5NNjJfb4Tr8hhYrf7935+E
oXPxhyTaKIrYTWpZe/Vyei9BEEen1IrAW5jWOSPd6tFvUTaXeX403KpncEo16Ed2cyp1fj/ESs37
jFua0iL9mXlU0qHCTQ3RxjZmwdmPYdddg0Ht9rN4hnnozzP5GuYd9HcKdM2uR1zl1+JONTkn2R9H
4lspPr9i2d535Hc+JmlxHzZaf8XTlzHjYbnRIIYTWgoixHDn+8x6A+/fk8YTWE9uNfjE0RfDJ3i6
O9dDorBiIoZhhXAsNp5PRtf4Gzf1lKOXkqjQx362rUWhPySFe6NzSgvB2o0dN/YJ7fm5rmn6SwaI
bvgKtwQGpXFvPHoGjCjZcuAT97ZdSKLGYANJ9PWoPOZEWqxTt5lpZA7/sTMC7l/sbJM8P6NOETN0
zU+zNVeTVvjfVmd+tJ3tvYal891Z2rR283FaRlBansV3lUa3Lk2Xd8Pv/xrtbnz15jbZct10V5OB
yTKEmjwiyDJnPkYFxEB5GbXuNB9r7Jdro+yfLa66p8Cb45ViNdkjm1/7lLkTYea5Hnzq1pvBhRfo
yUdaEZbsTMC85ZaZlxHvpx8VmE5UZ9O4jqCdHe1f0oaXpnp6McjhkyjKGh7gHZRRIsBqJf3wlPI2
lEl3bYhq2Qyq+ruPtIFkJlVHIkJ/mptNd2BgS1NWPJvlM7Qp+6V3kRuWvwq7VsV42RDTMbYRCS1B
8ej0ZBjJximwvRK/y5SfnISsUovk1P2IaGdnInhetp5uqwOmSrpo0bkwrnaPy4ITaq5xYLOAjobu
GpmRlcR3N3rMFpvb2pMXDTSjuSMVXsOFmJTf0qvcoBU5jDXeD10Ymf34s3Fr7WL6tXUoKvcRte54
DfWA089Jy3URDeExGLPuLJ8VuG0OrTVv4YgYLyo8Ma7+ZzTX7gSdw6F7mtdJKJSLYn5vpHF7Cppg
BMo3mRDhm2DXDH60y9TBQ1YAWHRoQ/eMiQ8/n1+mXxE+UobNX2YN3LfzjeHiNWNx5w0YHZcvCEyd
aVbnsOm0DQHgwTVR63JbRjiv5bY2zr1XrGDzSQd1dqView/G5sAUu/gNyeYfT8a0PsSe4l/MDr5s
mynjvVlX+jZz7QT6vIqrKGNZufa1vbdz1CZ6Pl8XC7XQZmpCr1nH1jkw3XztzsG8l3sOPLsDRnFr
3ixOW8MNngJ3ApuQ4ksWirvFMUyq4UjbPCfJSXxSRmw2Z3nIXlk7aQN8E/la3NXmSnaw9Dxsz5UZ
hqsFpKROKtqi+FPuYkorZXFwezM/N5TrbICJzgH+hYwYk5gT8aGj7QXz5tKXmkXusHjwRXxsU0JZ
YtO/C9R43BgNIdQOKoalTOk5aU5/5sVJa6xcsnz+kdtr+SMZU6bWHZ14muH+Aa+VvY86ModzZLcl
/TimcPTRvhg/OxdlOyq+96Si7n1OxDAOYQJ9vykMn6PCLvaz6J7Ir9p9Ft2liXJxCOC8C8IGL5+m
Hatmzg+FPUf3Y1KS7Ieo9H3K49cwKJQbuudpneXpu96o3tNckU0zhUqyy9hHfloaKou2LPeFZbr7
gF39qaIPi+vrXx2hKkIebQv3O6jvHqVTMrwh2zsTWVC8LnbVSoPrFJXFWd4M3Xw66WmSftITQUmo
hdORbcGiSyu1zNoaejot17CMoXWC+FL1ln4ZbHfYUyrPBz9MtMOSelcqxk2HI772BXMi0sdd1Gfd
whroi0ZdxbrlkBpASNjYtvRS6jFH/FyXny14ikwPXJRiAtO7OEogWfVCX5Cx4GbD2zxcsT87t6Wg
KmHprKRbry5L0oY9D9Jn3cE8DQ/ShOPmer4FsqoQYTqFr+L1fm7WeqE4b2Xk5ltUVtzQAOfIr0ms
A0VhtLe4WfCHBS0mfNg5bA9QxANbwci8tw3EUn5nr3wymX5NadtgE1Oc57rx9c3yU9OrhtHAGJKy
0nrSJp1OYooUzStxTsWp8hy5lBUoKtu9zAAxR5vEu6h80SoFxQkzh7VfWJCcA+9RCcYXJbbMr3xo
/vmkKs4FfJZotp3vHFaqWcUTnhvKspj655cy5l8FtN93OC4F47WpfTJ1NBOGZ3bn3EfNJfG1CdDa
KFVQZfBbX5VY6DPEs0C8Fomv/vN92SAtCC8xldfOd2L/voz8hvzJIXyxc8YkeBDVD3RPH6FaGb8y
R2OYPiKW9JEs+qlLeKYZXOJM6XeEsY6H0YPeQ0pD+uBEdYsiy7IOIXOp+wE389oGmPkjj032nHH3
TRX+WUFXZvMaj3tqZahVdf5OEibNR30AGYJ3ayMP4wr7SlRWoA6d8bExGAn71Rj/hKmylip2RSnf
xYHhpuW1FbEalc9YtLFK+6DHhG40BYY/O2GrFIaoQpDy/MB3C26QJMAyTB5IdrQ+qqKo1sDC68c2
sctdyq6mDJ4rrXuRpKLZBtMaFXl4N7Gg3xwBNK8FjLfxp7u+K6K1I7H67PsXXFKO7x3ZVPiTyIXk
NmT5n0jtqkhpAsASOltGHW/6yaF0Hk1A9G7uk3DtVg+LzwFy0JPUbjAV8HAkamd5JFHMlIHXtFLO
XZEjZKLB+tL3Lj5MqRzsaA8GGXIvRGOop8LfgCnx6iVIc3VRFudWjPq6UT7Qgldb5jft2fCLZ3SY
DFY9Mm8cAZ3LNe1FhYr77HRxdezzyd/Q0rlVQ1+yeWd5r6NcP7tiTCsPjb5ZO41lrqXH8q/bMm50
tjV54W3xWOzythF/FWHDlF9I6EsyK03fpaRKadCmNDaiQ7Z3xpvajtM6oM9x1vpj6Q/eszWwDXA6
V7nI4bkhDqP5EQYExldxd+87UnMa04h28jB1u+bsWGG9QtR+rakP7mNyE842SeSQmGmDGNA9tnbO
fooYaWk0xzxWwc12wxgRSndk42aftVY1tnnW04/hCsUcwUPq1PbyjI8f836eqVvF94Fszb2hnau+
+ddTlctmZZNrM/Z+fsoyDKYOK9o2jHzlGREhPx1g7V9aAVmi638NjmO+Ol3wODnh/JHZSbOuIFY9
Ei477tJeI8XZzfrj1Fb9VqKyMyPTzk6pMzAXVh8SL/XVVKGukScMnex1m6QwsAXYO8yRMZc+8zdg
W0xTsYZGGQukXhgcCg1C5KTEquXwEgJaitQxLSnnsX9EfeZuk6gzPo3icYj427WG8gFQckGGyray
jVNo3eu5t1+6zFYW3NU9GFvI+1qQF49lEKqPDRpJ+Z1rcVR6yiI5Jco72yGnBMKg9A9ynw4FsN5X
w8Ccy6bigIGsXvNIY1Kd6gX6BLa1uR2X70rA9FoZIuOgpZ619egEGzCKfseAsxzqP+wr2SNU8OlD
H5lm4ZnUjno/K1u3OFKx0+8X/avEs+/aYDxK+YZ8UJViWGdlEMHfMg5/ZpgzMpeeZuGxJrT3YCPx
vCa9qm9RJvqPFvkFa6trrfcwqj4nfQi+iVFdMUmYPkd6BFut7u64kREhIJrGlmEj49SNdo2ffNoh
nVLYjbWUxROT3rAsHnI+lMsU0xVoAoh0/z5kA+UfSGSY1rXX2pdQxJNV+qi8FP5wdUcE3mMYw9Sg
ShZHg9fGz4SZHZe1LU+dj55O5bGIam/TuiP5xzM1EGZibQWrxdukYlfrIrck93H+lnALnA72tScJ
Uh2QAhSsANuF6+sUPoF3bDRSY4p28r3ygQ/jONRxebNqmoo5Ugc6ke543wB3MWk2XuRRYuXTfdPg
Fgbbhl0vqW61uIurmT3dwmq4Xyz+Qx7vCpcgLtbTnwsQQ+qo644GVxt0cN8JXRI/tfzekzO3YiMW
s8Gph+tyTyWOgfAOTcvWpuM1R/ltAt1U92hYCoxeZfQUkOqXsb55n70Z3smzYEFst1V3qcZL6iAa
ErpYaXyIxouio//HjercEpQ6nSh3+1bNzr1j4yKoqQz1wMg/GPDRxCzRhfecPk5TXY2S+paPDWiN
Uw8bKYeVKtgo1Ng5DYlQIeP7k7c6Wgs0LPXxzyHTSP1YDgW5cuzkY2oyOteo2IKEXyZlTb7HxkD8
adPETx4OT8dz4q3uKuVOKQDkRKoaXQtbe6cd7ByXv80w63h0hA+NEV54YgM9rfLC7O+VeBi3f59N
TTzcBzAItiIUxPNL/yZN+OjkbqiT1HOcFhPd0ooAZrqIQGjETDqqq5UN3PWenXl/oyUHGKKqQozK
kVrsKqhS+1ygpJOs1TaV2mWfQdtzIdNLU0w6t4rbO49zhsizBkh9aObmqY8U/+xSda4hUbW0xqtL
mhFISXARzXtXeU8H46dVUAxb2cIJKA0myOngzZwqMbkoRDcMuRfg5NbaI4SB4KyYrChBkpcbeSi/
IN8y9W17pIIKz4N49veroq25/APL+7r5VcPuTp8gwCBpjACk4jA84j0L1lbERxEPvUBFuBhZLb9g
BkjP4UA/0ls1GbgkEw2vGs0BMSzF8PSnsTkycvaw4Ixzd/uPJZSXlPJRr5P2G9ghdUwzvONKrBj4
eEjCBMFS8QmUytLiSd6Qc3e2HlRjXjdhtZNXfTQUwVHz0njb98VwMJI+3kh0SNqrTx7tKsCqLb2P
gcj5UXRdzO4ev838S/MwV1D7/+m9tlPxlsC7uytEPw3WRPNmtTEySj4QAmPMKQCnpaFFSTDHbofM
7faSHjCYnOsR/dqrpAfQCWBbkc3bJnbmvd2puI1Ey66HLfKCZexV2kLD2f05DPZ07Q3oMGIcyjC3
3nXMw9a1Luj78kU1z7dagyRVeuA9+tFc9lkEL7Y/e36UfQfZeOYKz74bvwXBS5iK1KORDL2pndA8
RgJMW9XVa69gtDNp/7xW2YP8ucdyfHV6gp16LXiUH5ybBSoRgv4DU1x9YzMdPMWllaNTZoFoJzqT
YWRlW8uDfwtH+diLPnHKpUahlp2VOCyfFNS1q1zM2POEiAYF9shbfoU5mm8ap++P8jurMS1qlzmY
4kXjq0F+h57Ej3RZv9VBLaiz6RmTOR8DJinia+Dm3XM1aEdtLrUHLvdnKMMhsRcFOyix+pcV7kMY
wXjxRAcgSu0H3GlM+qQwTtN7kQY/4L0TerMB7/4+7vmtnvzO09/IBLevLuIvsgj4WQkxdjZ1GG09
M1EPgQjQLKzxt6w6RYmZtWTgoqHp9xMTmpXlk9ElV94Qyud5bqZklVhkYlrRmOPGV+uHECmwXMPk
kc361ZEidXX8nixJZwo2lkWhmLjJl6pqCdD9K2Ag1nt8Ivc1KQE3s8qglXles7E8yka3VaObMTBv
Dkcgyba7K2u9+YroEy1vGDMCOKKKwfP/fAPINgbao3n8x5sUbZek5Pb8r//Kv94gf44GQtK1dcMz
2+34MtApJq6gVj5GE98C6TBwolR1fjI71J7i9djW0m1m5MYxLhPzDXra8n4nZjpDhHixZyjcrsdC
17aTo3kP45zu5RkZRdCJlpt7wcBlQPbG1lHsE0dc/ZWI+ppVELUuYolL4tQha5ANMzaKKLt9N73Q
mJUfu2IB1FKUIFgOZ5WJmeV2G7sas7skRQBWi/nGqNc3PKcGAc4mTW+jv0xa4C/FHbkDE8AmEm/k
aZal3rSv2/bHFPkiJlWN0Ki4wVq3x/5Ddb23qAvHbzKYQf3RKl1lDHUSkPrf0TR+Gp1inBtHL9eT
xSJZaYV7ndzIZzeMLjS3Mu+tVy2AyuDhtM55g7LvvXit1mCJY9CiczHeEQI5rxPE+esxjaJTNc71
uiL94JEk+QGIupNcQoSK59Bvmj1/DOu+S5JLnaP1lqdzVfO3d+ZPLewh5rYXWRIsez7H5np28oYE
yWBllWb7ahBMd6riglDeAcxtO7PJkiMloEgw4D3oEOi1kq10rbgO9BLLPOAmLbc9VqJrZ/APJV7H
dl/YXnO3IQkCGs2rfMZWP/jzjB031X+xxjaCZWJGxhsi8Z3lRncmgr7VzeaX3iPB9aoif53JwJyn
8lOVcQQorvsrgfUxWDiZojYxjKwa5ZJ2lXsvH0iI28j6wYUpSnrCfArw5mJepzsn1xdHGRT2RO6X
CkeMHZb4qs1mAbtFYrfzFZelsZwrM21UpVXMt2j2t9AU/Q0bpOYUuVl6ZwIXWCdxV/7I2nFjC9qf
T8G3coiMfw4MfNM2OqKMaJDtYtsxR36TVOnhFbKd3WVVQvdaqLZa2yP4RhzC8XLXSmfM+2wsn6Qp
V/XsYKVScBAPHLD/rqfo5FvOfzF2XtuNY1m2/ZUe+dyoxoHHHV31QBI0ohHlQqF4wQiX8N7j6+/E
YdyMSFXfzH5IJkFSCooEjtl7rbnq20BoWWV0N3f6j0PTrpBXLS77SFU+K3GSPKgmb1gBqsfad9Hy
6xT90ZJZCGKLs5w65kLx7+I479Zy5C4aeqSJGd3+gdDVvjq0785y1+VX81sxbyz6XA+QqcTZmKYc
rRRrpxLDyAoVawd/ezYPJZusQzSr9VYdqdbe3hS+NSCdVEbl1aVmYX+M/nyYkpy2UooGo3YYfcoD
BA9EpYQ/7hXumVmof9BIONuQFNTfm24s9oNZQmbMNQq1S13MQEEQV0p4TbRSoVYwf3Rnrbmttwv8
zYA4Y8TCeAX03v47u6C9uBJ+dUQ5liYghAiD/yE2M96hXWrXRolruNZB0a1sDfGRbbralrR8K0rQ
ah4nbIXM8CTFudFQK1uFsuYtmDOFJHrR4H3o5bJ4TV+lOFwX8bjUG2IvCtLmgtW48WxCnDwzpmib
z2g4Ycb6X2YIF3IlU6iPLqqYY4Xs05l1gPRLtI28UdWh3hpV+yHQaTnZozt8zYgQWqIlpKzKmaDB
4cbzD5pJ5Gjf7h12RvfAyd17+UjgjtE+GwosOqV9rYL5Ilu9AT2AVVTmwb3tEAaM2URdR72hg2oY
QEUuJj/ZG+ekM7DV6keysNOPFAwp9vsUVuS90jG3QrTzVSSqDjy/be6oB6X3qRnOa9+990HJUyEa
jXtD4wsnbiDu5pfMbVuyT7LqgUvtw2TRh0XMiQqwDvqZzFA3W7VMTruuHqG8qqlzLupm8hJfwFRt
srq8R3vin/IoPuVmUz9gtp+pshrRiazLE2vf8KnuNOPeztAfsJZXrfFcLYHliCXdy9xPH+RRFqYH
n8Fhg9q0I7q8OYYEaX4ZFasggcadLxFI0a0xw87CtnGyKIOfoOuBnpfHZls93xaybCSqi1JM2TbX
nOp+cp+nCqCYOkWJJ2fD0G2+dAaeHktVomvQYkbRZgVVYhQFHpWXEJ1L259KTUnAnWXBrk+N4JEz
n6E1tAk5QHS8j/wO3WPP166I35XR959tdYAgl/trn3rdHhdy8+pD0JyHloi/RmHr55rzEcdUiSaO
WU/x68+GI7B8kPhyr8/B12jOzmrr9qcxyIdTKqrx4GM+UPFmnrI4JRcpLQ1u5Ws6tnumDmc6wsc/
RcWLXRvDXZRwEvtGTwS6HMb+2gIm3pt5LRcwmmW5xI5ReLZd9Z0bXw/UXtMJH7oTk0S36tPj1CWe
WHp8dR8PsHjyo0+m4rQiuuhD3JrNvkqIJbey6i0oo7cgad7GqQi+LHekfqlOtZodPZdZ3mb5Rsmw
16P/Ftj0OtCXi+++GJCMKG71qPhZcxyJxrjXMJ2viZZRvJ5xYafnCP7Uzg0eia0p92yo533bLZFE
uaGsU5F7gaFPnyINSnQ+DsOq4N/amaZWvpbdoK5627FO2KKLV9TkmzyABjgP0MjVkpara7ofCuV7
vGhKZtYIRVKOlMDRxkOr7FcyIKQxUTMGVCV9WTKaIA4MVDHwL0UfkxQ+tVKWJwQxYkvvqbt0Y/wJ
8MZ40PXK2UKthCNGs+Tm9ZMeP3f8zCCJl8afzeeRELqAZO5VgcBV1XUqEMpjglGCEDb1I6d5u1eh
i7vTSyxSWrWI7bUVDHO6X3X3SG9CPKJOGDedqqLdanr/xyw3UyD2Zsufr6oSfIZOMn0MacKuzFyA
NamCD3bpPNBMyb6OwzOq2++xP6vXyLTSi6nkLAiXmWvqUSBohVi7ZRfdM/rBi5Q3TR53R7w+J1nB
uRVzajUEkUA/baWQOHZVJvNNpm/2rlPQm2pLTx3nfDfSr1pbMllCJk1kZD6d1OoLARXmAYcG1fR+
8HI/U7ZBMSUXeo6/3hvmPl1UKijvbLImpuXGViHt/fX1YLnL+f7rbOVqtm7SrHJx8boO1wXPf/38
GOVB88/fxH9aKD3dzCHZNLL16G4s+m1YTZcgGh6CKY6+mtadVLqRKYlQvqVLQh3TPWDeMdGJdT6n
krIjRhBSJMGUb/JeEanT7V74x2Py2RGE0i+vo37xdTYbasJuMZ1GzazW9bLY7wYKArWZF2dYGM4x
oduz6jL4GEsyIJ5MMMVKUq3kYV+4894STPrykLK6i84o+tbWMeXkpVDRsmckGkOr99Ko0cvDnv2h
mL+l6Gd9cvbYhapVnO/wOIxXeZM02L5SEMGrQV+UcgsZkJ4RE+Jyr2pgwiRJRAbkcujaFJFyVxMg
L1Er0qYJ9jJG3TGG4BDXBVyYpcGDHONN1NRR4Bshqa+c+vQz8NxBMX+qVdP2KiUaFPjr4522yDaV
8UegBpBVz7U6VmkLR1kouBjmMps3FBUShN2sieBjCbAii1yxCpF8aTXOv2ARM/ZB0z7A+FnFqkXs
iK8PT5aL03Rugvj2+6pF/0dtoFjfjO2CgMVVXkF1JVosOYbweQlLtsuN7abdrs9DzWuyxve6Ci+8
rD8ai/w/dNMfj5EvYq9QUbGdoYp2Js3x15s21HdokQp0+TweA61mWHPUQ4jrc9fho/OChW+eaqq5
piZV3g10QF4rlHFq1u2aKKUSDXnTCvGGK2hIPri01qTAK42sAiKDonidUhKQWg2qJxHnJO/Gx3hw
nhUlMloP+flSM0rvVSfCpk0M0ka6x7u+I+jkDx85XsT5iCAgMKHg3cw7qD2RNBTph5b9G5I6c7wq
BrgEkbuD51ii3BQzKy+NIQWeIM/OXWmfWFkdFAYdimp9op04ha8WAYbzPH4OEfx6XeK0+OAa/dH2
698Twi9PUYtibmz8h8oamo8F7ahN5cz2BTyVdtCUofbCqfnYpAATpftDr5uMDW2abu0mGXduqBPZ
DilkZRLGe1FcNXk1wKXavf5qALtcNa4CQK2I9HOqJ+TR6nH1hqwN72WnbqkiGkTAGfXJIpniJO/J
G1WMwQq0EqDnhtG8HeoPfQEMaRiqt9GC6a9MdrYNG+hRKg6dTRra7GiD9rVORvLQhrnepcTZfDQa
UE7slT53nTpvQAarx4mtQTPqyeaWfJEORN/c2hnTkGUnDe7kyu6zmc+CUKWx6l36ePmHxF0YtOof
GXqFn2/8RhFP0dBYG5VBYS+V/loxP02p47Cw42TY3gQKiMCCOyduCNmFkyfzHroF+JXlGbWnGISB
NGr5YwI0vG5Gj0jf8JAuDPWfT4xVNlIutI17oGwrIsaTe0e16lUz05eOJqB6dlc6d4jjh1eBOB72
L/CG2lxy/dz4wUjSO3VZgkxmbS1RWEDH1MZeCQFJ3CsXxDg8MMEwuLYWu6hT58069FVCVBbGO8jQ
Tdv71akecAawPFjYJCTUq7qF7pylPZ2MUxI3W5axe80I6qNNws4FSDoc67SvwUtTsb4tuBphzUdH
t8k6tgcjORfKjEJ+7KyjDWp7H9jk+AwUVGCceL3Rswq2p92oJeaD7BT507i4ylk2myiL6HOEa6pE
FR/DRq/ESMHSYruSqRS4O9sgvr3uPU2k6lvDUCWneAxS3RYHE6ENeetCmZzo10t8Qxtm5X1YcYKV
DFMsVtpn+g5y9dKiQyALmb6b21gw6UAErcIBVxSoqWJlhFQ6nB6+zdLMYi/kHHWTnUfmkK4YNLWz
gq14ljbHwBWg31TtQ4MX95auxHo8u5+oqGRlw6q0KJ9kui7EZhg+TvGklWyGaoALa1PGC4bNRKJW
F37qF0qbbrQfB4tLrFCeZFxnRcIF2oH6KSgd0IkxV/6S2+licz5XnUtqOcvAJ2uAErXsVfyyGI+B
rXF92TY7l2VPU5BjfKyldAxY8SsLbXFKF3Q7AYRcCJPirKHv6Rs3srHrLY1DKpHtaZzGE/quCx2V
7ltcZbc7iIi2reujYtXSq9RORY11UcmJv5KHFK1ph+H8JVcQFcSyodEtwitzob32iV/tEEBlUMuD
mN6NMa5T1mJUwFwY2KDcT2kTdh6bxQRZq7aoADFZL8vYhotuSxzGTFomL2PcJGLXJYKFYPHzgPzx
PEGQOFqKYd2UWVKeVVi2fRTOfIJkqpBUMhGzWzbVWnoRwkxsel9TvxeYKkuba8xWrmkARs3E4fs0
Z9PjcrK9FYidgeX50aNSgVYtmyWqVJ3i4zC9ahrYcomtBjasrNLWKE/ycLnYUVT2677X63tDKMXK
ydr6Td4TtNhv9+RjA5lpTLOfmNP6h34W7Vmz7GodLn+3asM0QSUIPD6oD5hwHIThNMRB85VvyIOw
K+l1cUc7drz8YLBlNuCalNAboaWUqhz7vhvyK/FoxcEvoQSDrMjO+gDpWSeIikTUwrqfue48go7F
dUgg8QHGIfPBUaaNidH3odd87WrSrKgn/84wg28y7yVQxeDFiJW8ZraNJ6osMcqcpmTPGRP6EXXU
KG55Jm3fkPABMX8tHfIinr4GaUY+uwp/UwExQT8Qzd/N2ZX12FUtW+AfTSCbBlpL5Hc9QzTxf3Cu
Azvfao52ly+OToIAgojGKXlSdAaw0G1SuBHkY7FrmWrjTaLo5jmG8Tk0u2nW230ZmNNavmckxe1j
E3CG2vYh9st5gyotQyUaVvejWU6bW5F5nLNPoW8TzYh3+5fFPq4ZBiaXqe2qUpUjc2GaTqlv557S
VPor4eHXhTswQlo/+2lkXLqFkisClgsEfG0JC3RP7jB4fTQZXPLBSV8sufRHn82qr/Y3jiNKQhOj
zPzFn/CY33b+f5QD5GOOPiK0XvLA3Gr+6vuQNeQ4y6aW5kfLinlbdPp1yFzv//s76gjD/GROlwoT
660SHPTGCeDZo2Lk00vexJ+nJNM+L3cCVRPrkTP7IDvITbGx4axeKzJcPCUocbVC/1dCNm8TdwoN
KIKMBkhMNNaWxVA81YP/RtrD9SZWajtMTXn4ezs5XzSlGu60ui6p5bJ8VoNQ2TqEGK7lYZo5LJ+X
JwYDcFqyLLh1KjIX2x9R32fuWa4s1RELAoMPrhpD/ywXhv0YZIfAQfso1VeJpYtNh5F4b8SEXKsm
kCy0sR/ZzVZXQTHqmXyWm1xH85mRljAFirzVEUM67YJw3iJMmugpdNNR3vt5k1e5tiEk6fe/3npB
Cv23rRe1iKUE4RjkLFAu/PPWa5yZBIJei+7QpxEKGBWkpvkTacfEKa2p0jb3N7qp7dx32divmB2j
b6XpgSS3v/VLXulYVRa4tHo8WEvklYmij/hWwD+17mHu+xELpwo9OwWWeiWxAo9Z8Aw50b5IdJBw
a2vTx9Scb4t+IL7AvvWZ1KU2WgeLxbR00LTRSqWkrFg0Ln/uZplwlu5DRbfJ9/dGEqJiNMYSu7l8
9QQOmnAtt9wECIvOkvGmORDPnDCDetGYYIIwyDrq+ebibKtDTUGt2Vo+l4iMwesKBJSSCWv6dnuJ
hhRrVy8+3Mrp+oxqqvXrK4YzQZGkQQT+YtP5OlNKx4biNMZxNHrYestnGdS4nUbgxVs5Oskb59Pt
o+d3zt6sxluAP9HHkRTnXdIqzR4ji/WCLZUiH/ADNx23bWj2KwQfXbuiFV6fbGpMq07OkFSVcJUR
rJtCJvslHtjFA0wkXUs0FTv4fRKE5eadlV+MeoCoZmENG32xSYa6RNqldPWpc9zSY215p3fOU3uD
QydVcCY/zWGYXcTj6ehDv5O9EUNL8Y8u/wg7NgkJsAcBXFWLdhUPXzWl/l4LFp0xWMitqiN7cHUr
p/XAEiEd1fNNDQtE6VOZZJE3wH683NbfBmHfYMmhqM0dUc7ZVNK+pkULYlIOBhEke0IkQL3Lm4kM
qaNVuj8O6ZSy2apTn6BKFM7NKDpWFFg+pO9DPoaLrDu0rf2pxQV+EKMw7n1b0LCZ5mesNcY9bSoT
QxX3Zo2RKTFxQstD32d+ugVEaeEACWHZHtfLdnau+naHJnN3kwtzwV272LR2U5sUJLrlwBxagvUA
kVPx0a2YiJ4ySzfzcogGv1/VdosBa6HFxgzmBycpnmPs3omen/RhUk9sJtQTjhkBcIYlTFxXFlhi
lITjGCRXRdPFJetpcgkX59aP9XW7zNnsHSgvbkplPvz1sGK+w41S4MRrqwMtdFzVAVf+rqAD/MoR
NGSpnFNkT8KsWrdWqL3Ie45iNJe5sxfthDCf28qkWZICTSGJynpOW+SFcxFNG7EcIubLj9OAvEYt
Out5LkKQDG12lj9qx2O7LhLRavcTKOzaK8BW7FRMqUPe6x9ZBFzJKBjP6XJjLDxMsrEINQaxiWGj
RR/oYDkJxHiciawGAm+rb5mZFCtAV+Y92EJxrZWBBnlYirc0QpYVqfStbhO471T964A4XbKAFJtl
uV5FzZNe5NPmrz9O/d+w25ppqIapqbqKXUJ7T28dQlSZYTkVd2WoX+OQqiStH+01qDvq3pUe37PV
X0S1MaiUjFrxT7iKviRkDGkA6DfoY68G/KcsAm95I9e4Vtm1O70DeVYPhrkqhaVs466f7qzMeCyU
caadFXl2tXimQzurD11JmMC+cub5CtRu2FE9VjYSc/vzULbU0R0Vf4P6M7V3HEzLNU1Td/gX+DhM
S7jL87+UCivCW9oZj/IxC9nIcTG1R4jNWobOzs5X9iK8QK5Cr7KoubZiNg4QmqsZga5Fr2Govzp6
1f4epO6OUtnm5s4xfP0KsYrmq0DR1C6F2h7TaUdABR7LpcnSFf304tzJnVsQBqA+WnPRJJANU2rF
CQs56/dgCrehT89a7Qp35XqIeYuHSLXK1c0ZfQMq8ZEmB0kjN+a8wv83ebCunY3rF+Edf776GoXw
xekQvmlNAUCojT+QD0SdxElI1Wi6Bwvs+TYLB+OxaZJLVdJ7RPFR3cxcVbEdw757TA2Sdm1FqwgO
b30PcDxdznZ2zkwnxBc0LHRKQ3f3mkVDXRvxgskNjFCwkFtQXW+DVZQPB+nYtquh3gfF8MVc5nh7
uZGPp1b/+62CAWvrncvE9/Nk/8PEiqFnpTttsOncHNA9rVVpyDNC6/dwm/uk0pYLvEOOxHVkPTSG
Ea6KCbEmNN+ehLBSvcp78XKv8MuPVaCEh1htDhJkJwl3rm2mF42GP9e74AqPhDcygYWeoZm/sxBj
9B9Mmzk5Eye3TYFI2ORfeLcSA5KfCQp93NxjdIcHEiXmOgqIYptDlSd8pnDpb07UAUbV5I8bacit
DTJoOz2iJ16QEBYHMcEe1sTfOXfHW1jk7FOPlcykgTzYPXmh2EnDJFqi3kW5dgYfn1nAF4KuaTxV
Ou9zUq3+HGMPkVTrLE5M7NjhJ8ePQBXLSzHOfrfJB91R00aCWecpJddeWNthZINjZyVhx073HOn+
dLplG/olHfwb6gZts7WSvaIKR7AHT8ciFi9t72yt3//8gqPAJKre1/p1utD1rKVaMypqdcZiv5IP
Cas01q5D/oT8bXFPCEVVueYG8k20E6VGH3Ly8ZIxTd2FmfbjXpOC+UJ4ftsJlmPKBRGDSpVauqEM
UWtlBqx6azj3yzYc8/UbARunIbS7az3U2dGZ44+3z0EejuGwm6cA1U5Bd8psySjTB2b9KSufqn54
Rnz2FIzBtA+VqaFjmatvvckJTbiJR309eOqcvnys09fcd55kPkRfhoT6IUN5alCUN8K/I2q3uSJl
dldzRPPhthgl6AIpuvixsNTDWDktG/T8m8w/N/rR9VqngppY2VwwpCwfhjD54Izah6Rptolity/d
k5yexsBykEUMwpNTlpn1H2mIjBfHjgj5VJFmlEFcfOhHBqhFd0pbr7mXp2vMnAgOqyf/CicTIHXT
stf8ItQLC5QAqGmzRe2IymZJKfCtza1+PFgiOlGbYbxcbpYc5KyjhpQwrN2zTk62KaKwjTln+qlz
jXhj0XKXA2CJe/HuNpihUmS7ai4gt5i4VtRk1tOANJbFivZg4j5euSxH9jan+xYlIeZBv2xPKhUh
j1lEeRxsOjoE9NXPSoziUBlwmVMOqzGrFO4mtJCgyLZ2vxyyUhDkvYPpWeKY/Cz1WDEbR3cygU7W
gwCgu8R0TqiIQ1FPJ2WxypmleQkVYnduWsd5StR1plOhTruOGhYD5DkJI3hMFbouUse1qyAP9Gbr
6P3+hFAGNdeof84z85O8oxT+p1zt9QdBARGPAxQsi0hhbGvjHUwLh48wjek0RnG/kh3dKJ/SU64q
3croY7gKZGi8zAX8KZs2KoXBGFsz1ReekXf+eIpyipk2zyLrFlUiVKywGRrQyXHwWgiyiflTNq6I
0zsfP9duCbYBTk0iR95XW7N0oc53dNSW7VM2ttaR9OLauLYK+q+lkRdOYQHZgz4BbeF4I88Volyo
zMfOyVdYR4aVSthKM530RAwXOvpiHROf1xOGshvADkF6ExcSGPTqS+wQ79oua+kyHsxrWmyVgc4N
qvRsJ9GcWBAWtl3P2IbNaCQkwHy8gXi6KdC26FxNkBiOu6r9Brfg4pkZM0Q4VtX4O5PeMaIkk1CY
PwBGhnu8nYJmikmdWPi15HDIYRaxTXPfJXrpOfX4UmsVAa7xj8hzo8ydvQNy/pfHYrtJz7felbJk
3QQWxgws6576R9szk5Cyn8+U/EEX9kraEdDeWVEU6lRd7v64F6nXOQ4s6lqsOVmaBmdE/2bKJ4YO
LnkKDHYsRgCFXiqQWpCqt0Oo5fkmnUnqAw7R3Vc9Bmw6N/7S15H39JDTxBqq2CuL5iXse+NxZi5+
rA0YWgWQergaw7Ydx55KLfEI69mv73xSE7GK81qUlwMUHvzWYwCJR4rNnfCBNZ/z1Fhzf/z5eEhD
4OfjVUvPjauTFmI9EsKR5ltfqZKtfP/GcuhOSbK9qbNozXjt8OA7y/fciuJT/F3+UxrCTPYx5rgr
snx5FDAJwSS9op/SCPJCMtbVnVHVt/byf30d/0/wvbje+sjNv/6b469FOdVRELbvDv91jr7WRVP8
3v738mN/vOzPP/Sv3ffi8hkB81++6Py0ff7LF+y9R+/9C/70r/Lmfrz5zef2858OvBwS2/TQfa+n
x++k9bbyHfJnLq/83z75H9/lb3meyu///O1r0eXt8tuI08l/+/HU4Rtt9aXL/l+//v4fTy4fwT9/
O3/+9jn43Hz9XP/bD33/3LT//M1U/0HFCCKuphu6DcV4+L48bOj/oIqksb+jrqSptgqoPi9Ylf/z
N0WIfyDyQFZrmbYDKXd5B/gJ5XOa+Q90aipkGRDewrDQzPy/9/anr/jnV/4feZddiwgJP3/MssH8
RVGg6TqaN1yyms42AdXJUvb6ZZsw9BSVWmjC62Ae7DWVvhhBamysUs35Poeti341H1fs/r/PaAwB
/de0teZ81TYuyrOx+miM1bXuYiQZdfLFGr/88ln+eL9/en/v9Hm8P8MSpuUQ4q25pv4+x0v346KZ
E3rfzICk/WaEwwnmaa3Up3Ux6d+sqGEbqqYXy9C+0fxFpT+92t30oRi7u0K0G4c9Kl4A5+/EGOa/
f3IGoXQYd/ieXM103hUEzcpR0T4jPAhiZt96ctXV3KlgYbN8NUbq3hmrljFqrgjGhfUQhCMY9TbZ
LNizVRuT86YGbkQjZd40NAlWhpqyHMnV5yzRPkSpjnez+l7l4iWtuo7eovEQtNoDMphkM7P9XRtI
n6jPAiUbyH5TjfRrLs6mC13OMckJbUu9YhSCRorsjNoj+97I+iIogIPvoqagU7ZaFYCbXAebmSn0
F19AT3L12N07ZWATy5WEKzKJt93QtpBC7FMMqHkVNgUyRUU/534OQWKcP9BWu84NnrG//updLoB3
pyYYO7S0nJmIvzT1HQDcRVgR2DGnZhma6At1Rd236Eempu9O0LsAwE7K/dTRnmgMTISa80WUUf9c
D/NG6yZrLxorOo6TeHP9Vqz0bkrXKDxw5wxnxDBPemmre713+HOxHrhZoJ3L/GGswQ3rjpV6FUv4
na4q6H/Jv2IGguCaNJ3YOpXpepapmngpFCAQKf0ax1SWdm196eb84LKe2xJD5gWqkxxrZ0Jsje29
9od8LWZ/Pjh5fkxmygyTTa4xnbVkb2TTa2jgiScq5uRQVYdeRUcgx4499P0zoJFqP/gOrqZiupC3
2i/ybaGRxx3OhQ/VwB/Xs45OqqHQVSelIISeE1FDKeNhmUgxOofIHSZL32SzgYqkUTr04Q1USvHI
QmXxBFpXZUgNFrYImdopxVZOsp8SOAl7a/CSasziybA+5qFDBKlNeCOq743oh+BkGPl9PsP5/etT
QPufTgEEsgI4kkpPwF6e/2V0Sl0YXI4zpuukD1LPNBREeJa46NUzGzmxqRWbpodYF5kiDsUkXoJE
Oc4B0tKUhaxb18maeD9vpCW6mQtTQ9Sr49kYzE+arRmXtCsOjdMHXqjkf3Pyvi+/MG6ZwmG4ojDj
CBsN45/fed7gFYt1ka4j0RKUrVmH3C2snUKTfWsqykLZ1ddxYRcks7CjjXsF+mniHpdmGdW5yOuz
UdBN7YAk8FQEwMCLNYa5nkJ8xSp3kyBcTMz5We2o4kQGKg/258RtJjhHU4wHdRIVf0N5F8sl9+fZ
wsFzSKFSJwvTMvR3jHdDEWOuxZxNwNf1yCzgbSTkEcWFuzbIfQms/hSp1VuOBs6/s1DGk2DAOsVy
2zvDQCOHJuFvJgj9XV+GD5rZkHkVMq/DIPx+GNYdt6q0sqSWMaGV1qF9bYZ5dii0rZh851PvxwDq
lG9Kq1re6GBa7WLyeUoD0LhCdmeZm2uBc36txgP1rxyloFa0JNH7x1kzhrUNV2TrE5jZZGa+Q4FJ
hbCy/JXDddiG5TOfR7EZqD73kdv83ef9rojHikGjsmLSljN0lZLWu7OIPf0Iw4xYeQyk4daJqufE
XOpPQCwiJHOLVmZFcDf/JVDTcgIMRoAxZj19DQ1jscXxooAtvRLBo8d1EAikS399jbr/9gVwPuhM
06xHXNYQMhfgl2s0EV2TDXZPskwc38siYOKwtQ+DHDPD7J7aVhu2So4I1hDTtFXVZgJNNFbbrkmi
Axd/CFfFRAVgNOcKSfoT1OP6MHVgNBQ9FQ929skRivYgsOXAQStqL1LcfREK9YkSk30G6fY4O+5E
k1l0r7UVmacGM+6HDLwqqcKFdjclZbY1TU6EyLa+jFTWTiE9YJBU1ryZuyHzmnHiA8prEvPIhAD2
l/eANoypNLYBSNw1JXwEVFpX8JETGkLOsLptIRMdXP3OV0vrvlZiwlCq4ESt1coL9ZKH+vMS8bUj
tPshRu9FmrcivKwydwo2uac7mbzW2MoD4zRl9clzhokkcWUy9sowGquwzWnriwCjnDpcY8toKEp1
F63VsIY4KXD6KR7WoNXiXZUTXggT/djqVug5evskzNo+WAhbNbXIN7Fdbf/6S6ejr70bChzbNln+
OJyfgtaTNFb88rUHFHgUPwhZJ9T2WlHaID0XZkfdpPXBBUNFuLPz1kYhrtl3MDQ+K72qePLxNIiW
xNI5/NASfHiYlRx1lVPWVJCIZe3soj1pSXl1EngaQ22oa6q77VsWGZjIG7tE7qpR0S3dB/m4HwSW
1wXWuNfzoHtz8u9tbxivYRIzQcUDSzDRGGsiDZRDMCH7MkdNbCMApi+O2szbNipJrl8OaSaZO2NU
0fDh23qJJzuitFZAZF6eVUu1v/NDKpeNKMoHNlG7UFTm1Rqh6Ieu9ZgRvvJIm63xqrobPPlYHY/W
o5Uv+bNN8CBfUS80pVk1cSwtT8obNyItyu0JZNZJm6OEPW2hLcQXQYnpUiiA7YmUO87LkXxIPikP
UXoRlowkYD2r8ycbmi2l0nHGRj8Yy0a6dU+Vr7knaECp52ZMn/Hg6+eim5VpJe+qVnOtfWGwnGyA
Wuaq/iJ6G8RwPwWerMr8PJxHX9CtRv7XtK25Sf2xO0jGakJGbgY+4qWO1enYZC6ftw8ua54BAjgu
mwqKh6vAd2dMlgmKM3X4SL1zY1cECVtcrSciQ8TJoTS5wxyFoHxurOtcoVWak2ZLEwK0ccx0vTJH
4pJAIwP60+qvaOrytbYw8JwwHc5p3upbbGHzPatklExQEbkahtDL5mXYRiu5pPMV7T7+5get+OAT
GP/Ql8FZ2Iq6VAyVU+bPLWkKHEYY95Gl2Nj/YxRZfVSd8rmMHyyjAKBdK9UuZarDfq3kxqaP1NKL
3Sl6SK3IPqjtsp7vRn/dKpXY+bDNn7BSmqe0dT6KWVuodlX/lMTio+Vk9kke0alTd2EUKGt9eQU5
F42XsmHz5hZ5AEVDeRMiF1sNo9AP8lAzVWUPh5iBaUk7GOOkeOL1Y2yuCW4T0C+L+oX27MrWk/op
NET9ghFkH7ZF8SCfw/72SIRceS+PcHd9V2ykbfJInXTPrFVqXlpA5zgJlbO8CRTNhwxQK+e2ZnXT
tZxLU2TPK4QT3MrXmG6YsV2Lq5189c8fdpdfo7sNp1/z2QpdcWlgsD1FTXzqNcHHI8oGxVowLyI0
/SWbozWubXY5ZeiisTepjkkv1rCEJ7Tqa4ih4ywfqYv5U1m4yn4KbfvS12W1sdEqbpLaXxYidH8v
eVQ8jiQobevZvYCa7ENPY212xxrrooYmHZA/Dn+2BpXpWPfIf5KZ6BF505ec4tSNlDW+Z+NUTiY1
S/mMH80GyeUmgxPK4n0LjIS+dKwgSxUE+MqJzK4TJGd6ON5ZcWRF6xojtNro+vl2SCoLV1bzIF8b
uBPyGjy51jIF2rGqPQS2GRwNNzpWWb6VdeYusc2LKKDmLxLGZjnSOZLPmWpqyeeaRUwpn+vU7vbc
//Bzy3P+XBjYuCmWK6KcHkL4H5tIkOkqD+UN+csI9nEOgnIP5gf5mNZHBAtmC2Drj8fgYRCeUypP
atvHW5dL9bFMpvCC8uAkj+SNFjfBJqeGAAPIHQ5G30wrInKGBygoF4zA80ketctDVVnv0MUx/RHp
Sspbrq0q2gT3MUyMaD2f3OWjw+M2PJRFpNzTJFrJIwuixjkfilPQW+O9pgCtFuVATGKgJw//l7nz
WnJcybLsF6EMWrxSExTBiGCofIFlpIBWDof8+l5A3KqsW9YzbT1PU2UGA0FmXAoA7n7O3mv33ScL
DedhSIwhXJeEoSFyzi65JtLHmv+CsNQJIF/b7pyY8I5JJvlDlmgm9LpMKY5RbX4b4zZ/YJKE3yVV
1kvU+5L8brTWdCxGTumgVHcRPdV1ObnyZnSDvOXzHqCHrqluf45OLBTXhYi73fKi5QmlkIpfZt7z
8k/+HLcM9SXHuecvx5eXWlqn7toai88Ut2IlRCx8N6rdZyB1l6FMg+vyaHQDb4OJddxRAHOIsHTL
M7ri32VPw2cdT8bWZmC+4WSn5JkNtAocXd+zNvweQNm8jEpu7IjzQ4mTuOMLoq18j7Mi3+LAG1+8
uNT3eWlZm+Vh2nArr8ewRdPFi01rPDRxrBwNCp3nOJbGOosnVLBV50wUSZxzFpqmL1hjPrSuezKN
oIUl1I8Pg05g6Mpi7l65EPDnQ8gq4NBN3QDYkDY2QFILlErZ3aVatDuJamzreFF/N/ugPrUwUVfL
s2XoWo9BhNJ7fjJvKdHoZXWy6sl6WA4tf20op1ueC289ofFpVpqwI5iSfXSe5r1Wa07cXKZLVkaH
mD7pgyAA91nP9HynYj/c1nXVPEthmY8jsuzl0fIKV89VXB1dcuj4G88g5awzKtX35RXLoSEafs6R
qOflUDgaOqyxtFovT1ay+RXkvNtmsB7tdjTOeRkWT13cg4tp3d3yaNmAmpgIgGCi6CiieFqOKW3O
aR/l3eHPMejH68TKkhsgMdbLtRdsY8G6hyqViyWlqO+tPY9TXfJzeeS1U31HjkKqpPW8HIELlJFC
n+1VWoTJusNs/ph2Uns2m5KYuVRzj8uUvaqm9hhLhL58adozPTntuUi+Qz5aGcgx/dgWuA/diN9J
hbqwA8NHAokc4isO+erihNcsL+LrcsQt7fBUGfJo1brzKAYBbNxiMJgfWXLSb3HzujwA87eHCKhc
3CCoLi3xCFad4ZLL86zaWDYi+BDpCs59azxFlNYHy/zA9ECArxj8SetjPw0DRLBgcZUmAzvaGCl1
n6Hdqn1nXfR5s+wJ7tBnMmZXQWngx5m44ppQ097IY3VtrHlkP/7qklEb1loRheev5qdaQ7oOJcJG
Pnu0Nv/12ErSAeIdPzvJf46faBG2vVl9TljtsAu9sN0l3hC+iWro1q5X6L7kmiGOVwzrtLLAbzYi
9fO+UZ5Now728TwjsZ0peFataLzBD97VsNcfsKw7UC77bhUCQr7bDLJPmSbX1OR4pNEDrwPF5fJO
cjR5g7btMfchEarGyzCaLzBboE3XWEsbNNFPJIRT/7RWrQPnVNNgrYvWdb6FePxy6ERH3I5ICVz8
PHrePya8i2s/emKbq7Gur6TXnkXnlSfdrs03RRNbPfWzDO3vmMfjTaYyOpqe3GlNREuatw8F2tZf
ot7alHXyEMazRXcsW3fNZwQGv3hNhqKfcCuKiIWy4jF1qb4LPSxWIBzjIy4RGzEq1BX4dgajVZJc
zHyadtEg80Npe8r96ydrZN8SKhOQcSnjCIMxmrfFEUxp2kZ+6UUkwFWPFCzcQxI08hIgMitZlazz
0OjebFUBs0AGytEJwTfXEfgyBdPmg9X/XJJ0KGJAFenK+MZtuffVKdwnUyV3KjzPowgq61HJSHKO
bIEkR/J1G5o1bE3qy/OwL/KqeuGBnY/xqps80j/mL4yK2HSlJsgphIYM1X72ZNbhl6Ksl4Z2Nw5O
j1OzkTZAch4HDXlhxE7U59hoCla5s5+g6JQ11YkEaWt3IXCsgJiwQMJipsFtaN68ITW2JgFgG48Z
+6XJwze6/woQPK//NtrvixdhKnJjE5uBfqJmwHq6iJKRuRLnF4Jd3EvO1B9ttWbOmRp+aJIfq5g1
g6kXXxwt1B7C3n5cCAzReB9K6peLorpIlIgwC4beld7p1TXXi3pL51w51UEJVJEbXSrxyeytoN4g
VCU4Y3DzexQO6FHoMu3VvHta/iwzCKDcIT5b+Ar8xKtRuNeg7aedrRjxk672kkJcHF6lXb4lShxd
QRztc9joa0frcd/ObxnNXEnksczXbkcMZJqK2JcVq3ruzAkpk3yYKqjiC8scfQPVZ9c1x2aoSpBH
CXC9QEnuiBnfrBKBPxFk1qEbtWSHjjfaN21VvYVlQy3KrKdzBBd2PeR8Pi9JuKmW9BVQgpnkyAFD
mqdAo8IIYsvxyV4mS+k0qX6RDEDZ2+ZsV/IRgbf2pBUE1wupT9vlYZBG7S5s6mGGtG+AzSW3ZZaW
jwziaWdTWWTdVKyZPr/YWk6nUrPfxL+IA0qaUyCJUYPoM5JgeSIYtOQYes2PqqgswKYlblsn7ZRN
1IT5Ps80a50prcKZhYWgRyfy0Qv7sFiFcqK1i8AbTiqt/JXNsuLMEO2uOv7kGzOVZG+UuLJJGUrf
tEZOa6dpB2ZK5YteWxP3+oF+qYpTerB0bnLImB8cVV7VJqqeIRsdwymqfFXgFlTiNrlrXeY8ec2b
2trJ3TJL77n2Ze0pJ2GEMOLq5FgH03xmsYFHM2HpI4CgVTImigBqaOIQXkEfEI1JrZiPhldbj1ql
EnlUw1tajlWaU/lfeYqhFQY+42P0YDlJ/KA1cb2edAZfQ/HSI/XAHy7om2Ovn7qiUFkpR+GvjN5b
ZzdvUdYeFhdRJcQb6Zb9qXcsKj+SsaDHF6L0erSRQU5lZcrgCMMm64F1/oePNWWgJcS91HezQb6c
yWyOSaOjrgIV+yqV57oL73ZllAcukX6VlESlybgbzz0JhviT7F/hSLejz1KQQwaxyFsdxvFKayt6
UmqmHugumsm2QHE1jNMhNsbwVmGUI62n8SCrAOpSDbM+ZoljbYHQc2uavzgpMzK2WaCx1i0QAHVT
4FdOM8xL32xjyybaybznRm/j3s/7+jUZ1c9YMkpXZjBuI881TjkVwjLgRiYVB2jimB/l2Muzllec
wfM8LdXlBRHBualm6ZZgeYbDM7MUPxEMJ6mgNaN6PaWVxkROLokFwYK8atQpgehYJSiGQrJ6RHur
afaszF5DTh6m5d4ytGORMBNoeoiDLin26ylpaKzIFPAZbPcDobXPeYHBCwnSwPKfr/LPQ28qz3oW
E1+XYteeYgXJ/dT/HP65E1YYLeYj81OhFTMYZlq8XZzQTSsnRtKuAGIS3oVuGrdRbTSmUTlAZjop
G9t0QKpUGUOdw2+AeqXs90bAMtSzyjtiFWcbWDCr88CEjiBK+9BpqJaom9zdsP0dhunToqM2pB7v
qloX+6LGuRe3WO5QimbPjVJHjyarJsKryCES2GAd2E/MahqoZCoXeJoNvht0czlPhidgbviNFOjk
jjB3dfqjEVm8Camvn5jdgHlL9PrVRnUE7AGVyLIBeY40Fyv8GuggdGEl30ur18+BRU7B4PTlTVb5
d0OP/N5NmC1CQd3WFog606mzhwQa2oPHYmOjI1ThdoT7mLWLPEWRHVxoOLUbWIvjHI5KhChIB0BQ
o3GZFNegk0fXlAJCl8UtXmtMCCH5SINUS5+uzaXMw8xPVddZjxLgSZijANOTzuO8FS+l1tIqrJy2
+5VyAp21HhJdwslMmi02PSEa18dyoWwKmxJeq+F79HBAFAZo06Q1f4s5xTApqfW7wO+4C5wrx/jN
aorY85oCo2VpLzhg40MEZeo49qXDBabivasxcQZQcblAvfeoyj7coKxPeOWuXh9oZ+RPv8BgFe/0
0S7Uloms0uMDgH3m5KJUH5vUA3lQDrBj0Qo3zRvY/84f8ADdaEuskaB6T5E6bKuZB2BWrbbn36JP
yzXtkmfcdPAIbMCYeO8jQqGdMpG9l8LLQhmLhWJxYYqyAGPOcr/OzeGSaNNloVLkP6dWZE/qkN8i
RLIXTaqPecSCVrPKn6ZTDHvH0MM9MaPl0QHRss5MgvC4QJQ9MEZ6o9zej6Oox5vpvFRxjhvPSFYT
K6mTNdqhHzAzuC2bDnZmmHrON9Dd7xRcPoPaFqc27ceZNcGYNTN0ME6NpzYucr+x+/DLe0jGQbMZ
h3wE4IboLGnSY0/u170shoMcneFd6avxgLoWj7ygf1t15nRw6AfysxHMyXm6171oRJlsUvYt5lVU
4BpXUxbmtZ6EP1gfxLPmxy/ShhOMwUrLGzBjc05d6LlYwofwZgBzPNE9GVj8teXdDmyiXq00f6Op
zw/jOc6azrVVuO4jyW3uXMW0Twi2j5HM1l0s6BnJ/LeYwzr1zeJ6oyW60HKlm1mrSCuY1JkF8LU0
Z21VgdzvOyZp0D/evfbBjIW1/6ftCBPD0tzAlMlQhN1mA5/M3WDBt9bG7M6okag6ujWHLww7ZsXR
XZ83jR692UpM8ZFQIC7IFFdk6iSH3kAe74I2O+RxzpQSGR4SBkI7+iTadMMM8lYU7aBrFheOF96r
ecM3/A11l3KOu744fE0PPVM0O9OOWGx3rbtXcb6eg6q19gBg7VNjvuLzjEj/ZVrF0if/GFwFnhWJ
Yr3wkn2oUwzTRV8fR8v5bMuxgpTNpgZIAq3NOQTmFD8smzpLHxo8mYCVwIdlce7tsqoeN2om+n3o
OMDIcm+vk6LD6N9ZWwcF/VadAhVXvBH+oqZPsS4+ER0G6VHTUMuZ8om1HOMLXrlbrrUYSCnTbaJg
7PyyqDvfVZ3Oz1SNlj8LyHWRgJYwHFU8owMnsUJJ1zlG50MnentLuKZJO1/ixuujD3Dws4QVgLg5
oq+jCl7DRLbyHbVUFoRW7AupPphl6vqlS0giephuVzf6LiL+4BrZanJVy2QXmbaz0ocIkY5H+y9B
Erwqxoq7oV3sshEhKvFYIMcsUIFqk6ecI7I8T/TT3stiVcIqr5iv6aYVH4YuqVYiQp5hoXcvZhbL
aLAi1dorQhxjn1gOcP+xK/eVYqBkiVAGMRIVB6BQ8TFRCEQi3abbmaZMtrmXPhN2YfgmEIGNOdmd
3+eoxLXJ8dsJlAyZf8ZuDBDERrlDCMEQEIIy1d+dcQW+Yw5SZI0Ip2pLGxQUQOOZJ9GHGpkr0CZj
Zg12UGPp1ZSDwPZ1btQM9rcMXT/A8kSKh3cAU0UAuVVrvgdCysfJe5jI8tixFHd8HDxE4ZTak8NE
ycebadA+GFDmx+LiuVycrHT8rp2ekiJ+dDItPHdExp9V21rlcZRdPKt6ptdq+xb5PHulSPddb/FD
E9MH95ETLyvTo2aBJDKw2NZOVL46FrOuqoBDZgudGSOfA4+eXKV2I3ZJOChPTVL2j3lgVyj7i4+i
NoiCCr23fqIj08XpU4hEXvcS71LXbfKg2ix0KX/isCEDFHhvvjJDV2N1E2TnANtSs+rnXU9FJdP1
DV9G7PhTaCqnRErlYeiFPE9lguZRMxmNhInAGB634QzhAdijunUlahqC2aqn1mQ24oqmy/gj1azc
DsCpqcxf1ai4xWPGd6AMclWo0/toOunnvNPXBV37JHXXRUlZZAor9Qm6zqsXtXeHFAx7Vdj9Laf3
Jdqo3tIJ2utQH09dBhIQm3nK1dbUuwHWy1005nhy4GMUcvjg7loiSuJcq5F8rcJpyk5ZFek0qkIq
JqNbvmNJpqmQGHdV9tZVcd1i1WpDdFUD1Tqhsq9pEmhCXaFGWNljp6n84pP5jHRVO4RS08g7idSL
lSKXRu1SbQtWJuuxZt1U246ORFvCu5GSKL+hgT5MGFA6So9k6FKA8bMIY1P540MJG3bmP2haEq2I
qtR3iV4NBwWwGw+ndtcWhbkLggkOQbAm2kH50Zg4RChLqjezQQhUtkHySNE4XOPfSbH7NSiFhLMZ
XGO8dbp9bSYCPFU3Si/qcOrHEURlEvxAHsWwLLAuIFjRnjNCHvwxVlQk5c6+MZOcX5gYBk7HC+km
v0DyqGsjkMVa0oBbdXq2acdE2xB/Xm2qrEee0Sj2lYDOeNWQZkC9QySrNs6q1VSW9Q4ner2ZpATT
1jN1rNPyoFdHU7jVJhdBBLelPjlSy8/U57Diarc2Y1Aj7OzVS8VwVd3+ExwCupzuk/P4c6hL8w4S
SO7Tyg2Phut0R0JVwk2Z5z8w4fCpZifMspEO/X9Lg4Sa73Ildz7CYjD3ZQnDbSG1T7B1wkJ/FYqK
N3MQZ6Bw+arLQ+9uxTQC2iZmXtF499wrzV2BCnSNd/hRb5X8uxg8Mv3MpLkUk0PPoOOKy0LVvodp
kq3LsewfQlqju0RM/UNEkleYWY/EbRR+JQuiEpZ1/kC0KEbLCr1TODyngbdSx3kUDnR3nSXTrRxb
53ssKHCxXFTeYjXP16IU4p4qVb+xHDt6bFXOUhXYw4JCEiV1tdEikmXJEpTgTdZfEUDSMNNdpFg/
hKydG4GSyaVpx3VChsz7EOd7LTDbT4buek3SrHKqMsK8w1r4jDIhNKZ0orTWjRuw5uGrnK8nO3CG
HynwUp6M/AXJFbkDVF914Fsj56+fpHJWE/kRMXOjeEafMMtmg+u8AXSr4xvNqJXNPt1M4PdvABNp
/U9DCT1Cxz14F6wl9tYgX5Ci5HuyFJLX1vq1IFtCR45nm/sJE+KAQIUQ9xceeI13D5hD9+LmYk4R
cYjJYH5q8smz7eZ716PGYNDZOQYnkentC97re9dZ+ZnfGyVblyEPC90JgpKozkrmwpMIxoMo4x/9
jDK3W6Ias87oD0ETraHJogaBk7PPmTnuSCygNCFqA3FuIC7qmxuo/WM5wNYerVx8zGW8hdyXB91P
cmPdtWORVuTk9nkcEkaCbJ1sHGB450EZRt4MvIYgG+UKEbPYee0wHlvPIS1G20zDS6sl1ms92d6O
HBOFKNSE8N3eSFfQPlmtjgF2UrdUD3Buq5ONohM9mFhXehs+TkFVPzVwcpyuuRmJfkDUNM021+kD
MfuDAs8CAHJgbm0nddadBTC9d4fxnRRWPlGzksbMEKMDCE6FygJmhkfdToN9OfZgchrSpZWaH65x
Ss7buLY/tI6UWLTe+kc0sgaAtwTNJbPevWg9GJPyY0jo4Hud190o0qvHsON8DIDw3hsbOULNRHxl
k6f9CJ/kMgG0eHUjrseusXE8Z0nzFNjEIdepRuz2EGVbTFfMGjSXDmFa1a+SIu5gVtX70MS2H1lE
GjXSqN4D0hzWUzp9VoEw9nSLonOJqnGXGp12120gNBlt42cNCiqMzQdX4PJemROOpWpsf5CKFK8m
ra5JO1WntSvi36J35a/AAimgS/sTw0e6jpQK4VDkMv+RUeND/95NRUTYl+Y5GCzJLpgGGKoSnNQ+
VYbhcejTl1rE+7xNxGttswLJ5pc6KTbHMkiYQojUoxGPPyhyleZY1DXqY02QfzbP/LPkp6o45unL
zp0O4U/T7V7CXOTvRToxEdc36iS8c9VoxTVu0CNWbRph6UoZeLj7Qym5LE5Uu1Pp6SkEmyFJfWwt
6+nLs+KWT63uThBkzV/67MpmIULnbBgrehURSQdmCt868GYpbeFItEjvNG7lUzI2nk92vbXqOuVb
25fWi1uUZ/Ac1LYhgtxZUiRnzZ1FYNHwNvb6gzH70CkzQGymYnKwXdgijTm5/jQLK5qgeIpd7SIn
jUhBZfRQexgZdXFzWplWYt60qX2hca0cLZ2826VIkag9AG13O6Wt9xDPxhpLybvz15eVQ9nAoJ1Z
z7U4sj5zT9FcPdYow60hpMmNMpsvR0efXe4yO2Zpj+gy+hVZef4EB1rb1kXjHMou1D6YUCXK8GDF
qLktZpY0pMM7XrPysYzEW14iAhwLl9+i1S5DZ2pncPHxzYveueICxAEgoap2ECsHKtUV02S+SSD4
PAYzRLNklrYqU/gmkAXLXTkqNJc9MAftTN1CAT9tFr7PgvyZalRqAOhOgx2ahB2QueeU1IvdDB5F
ZdDEbErnZsopfBiHgEJmOWnnaSQZKQ3M2bSkFFfCBQ/oylAAzM2kUQ76Ixx/FALdPRFWdx+98RmO
0GvcMQqRFjIj9zAFyK5WoGeV64aKGr25/sz0gQGHGyl5M/EA7XwsFXS2fLCuGgo/IW0O3FppnCpi
eYiWMNDcRtmBNaB8y9t6g4AkP2RSTY7A1V+Zkkyf8w4xreOyY81HDJm+LjvzU65nGzMekZC1Ac2y
Vcjo1kKW9qUdK1vaOOabM7qnZMq0H0GTpitHI/bcA83lNurgW1uqUcPPZoion/ayv1Nx97Zuwvgd
lSI4a2kP0l/Rf7vZMGwqFlH7Mc60Z53bUTnl7YuBW+jFw8FklluNAXBd2tRVDqlrFL6FRwCwvnKM
0o70lXmTAswtV2piXz2oe+vBGhkZ9UHAqvq90HYCVAd+V881VVCK8+yR71vbGpgwNhHU7TMLmPRc
muZZd0i/1qo5ETutDJbKTnfvc/smmsg7NGp4SEEluqs0lAaEimHtRUX8KwrfTVVqb13m3fTSI+gV
x4IbBu114fUkKKDWsUxCdK/4Lumw9Lu2U7idpp53mCo8s1HlOBuV/9Ajtbm+BMWdGkc7dTJK+8pD
yzLnA2G+vdVc5IHEJvQfinGfFX/I2zJ92yJlO08GnpGRQNc35t3DNjaZgOh15L21hnxPjV7e0i6O
75rFvREf+6GGGrJLCf3cyEQtrkU3WL5H4wGLlyHuNqHYKIGz7hsUpXUA54xCYDbgs+R+yZo1OUOR
ouWn2hebltuPSml/5WB77iCS9b3ryHxlxGPLWD3JD3x8TWAEH0z208Mgc7mbKIB8KFO8Y62Ici6M
uysit/pg1zLcpzS1P1x9WJGIVYbZLk7lN7dzFLh+BhebPe9GbcrwOthybUUWQL/eDS+oNqJLQmH+
sjxUI9s5ID95GOP60ncErGVDuA9ztBJmYuMznT2HMJ5PpnSezAUeE4WVdpDYzQ59G31GZDoB3PDG
PFvZeDdgEg8RhoX0xiRWXlR8I1+bLEl5t8vBCqC8le2hQ0R0dLLWom8uqqPiwtc3NVilAdWFiSCg
z3FMkbNEDFvpeO8Zns5VqOzRVwLfZYJwsA1pP0HcqB+IrN6rnctgH1SmumlbSAe9yfyoEE17Jpm7
oPRbGFutrK3XoM4Exr0C+a4VPC5+xGUj9QS4sD7G0aayxSXyWLvr+tOfGt3ct5DODACOM7c6qk6k
PzSBAwAXDszyaNm4DkUsZQDD1TewMCby8EA4G+F9HH6nrdk/ZT1Yd40Tjxa4fk1jw3kWoSWZppIp
YAK4+SCLslhZ5HbePJMlRFjglh8TZ9jhqjSvRUuQ17LXz8coTBA+ISc0R8z9z8zPrX3puC/Lo8xw
9G0WYgmqCU+uKmP6OZbuMaxM+3cDWdNomwwsEySB2ibkgxIa7W3D8g23tfxwbIoCRsG8Ox/0etgD
KPMPxlyRbpuxXqku0rTlISEfHyO+hSfN1l4NmvtvRa4YG81w06ttmA6Ls7FYqVp4+kpIW8LSYjRT
q6HNxX5sq/AK4mG/3AKW3EgUAOlGptMPFDbjrp3yDPORUDY1a8BnRUUubNMCfHXpTyMUzJSP3pbf
PHxQqtJr90rP7IMlzRr0WdO81hVaqdSBwd2WingVdYdDf6TEqheyXmnzqqlrC+Oh0tGIp5r6VBhh
zCrbkfsc+MYximLU2KbebdO6YdEdca8OYyf6+I+91Nbjr2MYniRTtKrbFa1LCuS8qe3OXkdMn1nc
83Cq2mybDNygatdDfDkGc0CJPrwW6AJXRUcERt26/asrNCzZrGj16lPY5s/C1tLnyK6c4wD5b6dZ
qG97kHwJbfkXIMzKqtDBDSJlvcGYMx8TzXaultfMxDnzsSJx+dEBCmjkskZsXDdHmoB4Ypm/WVIg
J3ZZaZ8kFnDRcuZEpdcdCn3snxQnch/raL886J28fxJKiFSstgZWALygojF5moyCfFIags2OLBHg
S7yjr03hGIkfCUKDDp5nHybDxZnbTGLPYsZ6F51N3rZUnryyaR5G55MPkO/qTJ8lCRoyUSbQ9vqL
XQnpoNnibEYFMd/srGFU/GVvuQ0ue8tmlGudaMqtwGJ16Cu1fq/wBy6LdG561e7PcZO268IC7Ofj
sDZINA01HGIMWls3VbEiKirVBu52DZ1Pr6LNDxGF2nXyRuf/d2A28pdqAvOuCJCpQ+RLfTQrItSP
pNRJmhnR5soZdd/Nm2UvyIu/9qgz7jidLHqvqePXQeP4g639tffnWG3gPiji57Af04vB2p3Ub/Y6
4aaUB2MTkbZ9/PPkcvzPy+L5tVExii08bIBu//r3hZoT7xWxBpVNM5zhR1MHq0blHhKgc9PN6ZRP
InwJO6e85/YeYbm9aqgh7IooBwKdJDrRV7a7roy0OWq6Pu4Nm/hJpqIYVoRp/Qz6X5Stg0+7SElR
RvrEb+rtG2PMHzxBVGBUtMeQMuMnvVmyaKgPXF1N++UVZIigh8C3IyPtU8D0GoIk+2bM3mhJGpVP
20Bfqf1EhxFd13nZDJ76114tWW1/PcGn2xYipKjk2leWu5W/pEjGsy/es9rwSjrdanH8y5IsKG+O
aZhkVu+xlGzJhSfXfFSCDWttmCPe5NOlPwbSNN6IVhT+SC//r0BIj+Bnncn4QEbK2hnaT5BWLR0T
XHt513cbV0aMwRi4Vl1m5HunHcKr3pfvKlq8O9HK4qkPzLXlee496+npByUZ25RHT0As/tqECT4s
/rmLqaEb3wBb5WcQLDk5f1LZK/QHl0PLxmLgw//EK0Kk8ttKg9Tbt5rht//aeEmj5Cu4MYbv9JVu
EI07m1JG40gR2itXvTBA7+NC+msXGntx6susOC17TM/XAjfVZmwpSS/dxU5Y3xS7am6VUZXPpt37
eTYU50rV4v1Yo06Lx3c66oofmJm7XtiRw4BpqXda2jBl6B160Jr72BMRgQvNfMOJ/rlnEjtRksOm
FSFJkgGxnHPrvSzJISQHgdW7lo3PVXqsLdQSZuScZoCtAIewGflLG6fAoc1q+2dRECPv6hkNfAj3
t6I20f3NmVpT/eIQIfapqINNQzXRTpZnrK25Sv9nM5TjDxsT8n45FCP9LtDWvCg1UHK3obQY4lfi
orZ+c4au8AEj1RLquyU4cY3awhEsxnZrqI6xqbxa8UPD/Y3cB8sqZFTQeqHxonDbPGReoPDzewbM
z8SizAxdQRPZr6LUyPxy0z87BFP49ilZCLvtXFNakCAR/eMiUTe627lnluwua4v8rz2K9O45peJx
NJQW9QZSrLoFXjPjOyzDhAW07C4bZz647KlYL/yG1y2HnOV1tE3xqU7imvduDdP2aXCa7r5sJit6
buGtXOkbdnfuFiAt+4olY58bKzPuUj8ei/AmYZSvY6dTf0h3OwBk/9Eah8Cpv8d26r72ilX5lTJX
zKPRfW0iHVJZRON5mB/mUzLhgbQavyDNnQUVX5TXc9ZQ26Vqi87hsnii/lf4hP8OafA3jsL/Mznh
/0cwgoYV8P8MRjj++JV9L37+jYow/4svKoKiGf9AVw75QDWgFjr8/59kBEU3/2HpWEE90tO+wAn/
QiPY9j8gvPGUQySIbeiz3bMpFzKCzR9UNWySng0dUcM0/L8BI+h/tzWyFgfJYKsEDqLq9UxKln83
8CZmFnkxnbttVBFKEZnuxZsZsK6Y/C5Kii3Dw1NVpaQSpA5CRFkQO6/jCqR62EfxdO6L3l3JLHPO
lppDYE/r59oV9johW2Iz4fn+Hyx5mvk3Qx5vmEawzTdAX8BydfzLf3/Dnp3adjyYpF1Ko/etCtr6
iAE+MtVXrcbr7+q4qLsQwTsGvT62bEoP9jUF/LwKCBE/OJryP1hD/8O+Pb8lms0kE+DfR/WqOjOu
7988gsNUeWmP7GerdDjMCP3lOnSPNXNcaypAESYduRrO0YisVZyH3YtiC+2qcfG2jbsfErAC4940
9PaDIAUYYWLcdgjaucgzTGa2udFHFAadML7/23n630An/sPbOL9vhzfsmLrN/3RvgWb82/v2ciVt
p6pRIEDp+8kWxQM9KLooQ4y+Bbtob2d3U+nk1nbKhKVRnz1qdJILrcSo00PHCNw8YShuqfqr+b3V
f3e2d7YH+oy9Mp160byPTLtO//e3jc3v73553jgpVg5nLlcHwVacun//wpMWgCu9PXsjOX1xjlrG
+c8mLEx5HDv4hf86jsfRPKvzxtaDYF4csFtDlAUphT7+zwuVoTEhQ8OD1Y3a2GSeHE55YgynqgrH
r73l2PJQVuh6vah0VstLlifaDHxSPD3UKGlvFU0l1I6+wvzhBoUQ38F82MDpug27ksaQ+iEDdfov
os6ruW1lzaK/CFXI4ZUECWaJlCzZfkH5ODRyaACN8OtngZqaeWHZur5HNgV22N/ea9+Z8On3fuyq
nWeX904j0F9YClNsYCdbS8ru7JTMJEoe9ntAkxOohpoeMqMFtjZE5FyM7zPFVGFgTsbNTsv0lE4x
WdlAfUdUMC+UOJjRSGpuW1UKoZAx3P/+Ht5ddwc796/tS+PgeBrzjnQJ4JgDBusEqfFw6glf6xzM
4R03ly7jCbHZ13dY19rL82tY9KmMYxw10+h3iV1dUV7Ir+DAqEs9xeVpJSiQNCGlVNH4cpp6mOt+
QIiYDzjVQ1lJqF71JhBb08RJwYtZT623k6Jwy6+vKllVe05Mn21HlXhTgjw1So/y8GzK0vPzBeCA
DaCOAk5q+8yzndsUMv7fi3I0cRbzS7dywHO8PcR5y08rJcyjAZb/qZvvlAdr3+mTGddLPsyq9ctE
fsLeV+3nrFv6IbP+Zj2crWHp6QA0PJ3UptJ2k+5WHxqe+d3i0Ju9rL8NTBlvjU7Jo8Su/Mo4hLwP
NcvSDNooT7XuTbC+X5sue6hS9m/PL5XlmsDO24GGGf6EgfP3OHrNxuhKRfpwmR6xWU2PMWNO7vqt
f/z6Wlk62Mbt8Pm7ZP1jWcI/gEbVOXz+H/AagkjJFnGEnv9N2sVwUesEYWoX+1pO49fv+sLqT9Yc
f9ITnDBFE0sNObepzw0gOcpJaa0UfGNnGPpXvQzsq0ZINl9s5xbbTN4AkyW752+F3rPmrv8DLoXx
kkiEiKBNCXgKEB3TjCtPLE2DRZ1filHDhzBjPC60DuNNai4n5h1ohPWUqq0h6gk8QaPOwfoCWJc3
R2JTHTzJRy9J8I1QTH+STpucivTnE9KsqxSNQhrihdncavlptWrDsFjQMCWtkAzUvgvI4nY9QzTS
B/l5gTFQab4dknp3HqVDmngd0hg+JYZjjZBOLSp1shpiFG7CE/7betvQqnOdjI/RSL0bCrh7E1Lp
R7+sOcn1WaSwYO5GAG3fnCrR0SL1fle4vX/WDlUWrwMlB1eXqzlb6p3h2mYMfzbPXxqz1fFGJeUe
nLh5LRV5BsSwFAf9DetbG2It4r5hJPG+8tR6/Wg1ZobefMQpthtxSNIMsM+QqX7MPv4CtxDbgtEW
1tHWuUhS3jSJ8REAnZDdJDv+Ngms+FY5jAYx9XjnJlYvZWVDw/H8HRnA7rVnbnHQ6Vyn3zRw3gLG
Xi9tBfE0t6ubTzJtp/dpuptGGMezoJvLi0OTSMijGX3jMZkcSfHMhlAu0uNUG+qaAKfIneCR8Vn7
yL28Yg1QN6GJkkrizAq76ZQvr53pxJjlQWlSQxh6WbCJFy/YxlRA4m6izDAXeWh2BJ/7pt/RqXRI
Uoh/U52o3Wyqi09qM0zHstguUCGiwih/W6n9t84K/WSlzcUCGyTMEYIissqutBPeNhxBm3I2B8Ci
cahz0T3GqkwYbXgUaaWcq4Nl+k12xHglfPoD4El3ADNKLYzLVSAZ0vEgME63uPe98ewM1ZYICATj
mWblsMatcPdIPc52ab/r6wsfgi2ParE1AxZCAwXiMyYo0mWL8y5ZkUCkk61PaEiusvlDn/PPVvPS
nUWcaDsn6+ORL+4ppwVtwlhxbVTZXX0cXFx+vGmn2eZ/7RyITeNj0oqBzWyCTP1na+Nwc13rlY9G
SpkfL5UwDzGJjgBIKMjuNb5hoiRevZ7ZcruM1rjpTPuznaflPfPdkz/lEJW68Y1BzZUivWyXTLOz
5cjYnp8VQ2Wamgdt1h70qUZGZc93d4QLwcQvXq9UNjevhP0dl5be8/NOFGC8oaDIeLgGWWvcYtNJ
wtqe/GuZgSoiZoslMlbOoaZIB+usfkCU+28RPHvPxqa6ot0TV/vvGFjDkwRvVPEPiQK71ykFPKs0
aroSB8jKllUBIwRGgacEsWzj0eTk0Og6pyR9GG7YBO2pQQlb+nKWJXbOtA/gwHbqcTt0enLr1pe5
SfKt1aSEuO2ZNhbPZaWcbkuqa8fWGxWxYbsL60CnRcAr5kPsdrQNMpF7pzZxEwtMwmiY9yBYEvjW
U6zt4j7JeGTTjS2LkBBefVVzQO8O8KOd3gCxpE3id+Ew8y+ShINvZePU15ZdHOPOtBucbKbFAcPN
wsZuqLnLSf5pjKcevoMRxWwWTjLWfJ5xszcp6lAuz7X/hk/eZfbo/cK0RktM1gab2rT07dgP3aGs
BjvUywKyM7jVfvC00LbybKfVfBfLmvzISIeL0S4fgBIEe3vjRctIHX2lRuMRc5gY+vwPN9H0qnyH
YNQ8jzTy5uPZM1CuXM07D0Z/dwzMUEGOHzeDTHIh4/svrbX+NSY9sPruUU3Iu6stbBvQttkg94K4
EEdzMv8T2wvQlXM+WsVmmZJ6X+qTOJUswcvKpaCXetnNCU74kmIwPPr9b/JN1EGtIslCHwUFbYbl
unuuWwSGfutmmkF2mewwsbHuG7W8JJXJJ6uRHmklUe0oFj0YsFawsozmtvfpD+35QFDZyRLEY4b+
1WwTOzEvve18PCPSWlt9Q7jFOBpTeNtOW1PEOFjRdrdaSux89TgslpfeixkCfNKxVPgNfTs9iruP
JjzqiTyNBV4Kbyrec2umuQnL0JaeaDtafKu7BlP8T7RBGU2dN5yHxPiswDTsnXl4pA3nisY2blxO
qnOCUXgjmEHuE3Q12L0KM1RNjiEcKo1zUQXKntmJRlZ1sHat0Xa7uP1vzI2tppqfs+icswUMaTPM
ZMOZlxMENWmV9DOveg/i4DQnEwE+gy44QAn/hKbAg1FGdm6YwW/SXAUhZ0xA8ByQHMtDtE28MTKw
PeLAzC+0DcO7rLGhqEEH8AYD01g/BApX2Y7H2zGa5qylGlv43P52kd/YqtM4XBhqcGCg4VujuGU9
RA7qXI2cXEt6hLH+JOf1Wish4HJ+bHj+6quv+v60jCrfBiyKIV1g/kVq3pHJZ354Hiv69WyR2nu/
KBwdm+dQ7acxTk9Mme+cwv3bxLUaX67mv4hl52Hf/zUlyX9+VAI+fmlG/FcoWO2mwaRzapIB5b4V
6H66oy6KFOfBSof3p3e/p++1CJQ81J1oz527hm+1cvjqZTDcfNzh0oM6jeBLcRQzkloWxg7LTHn9
/xeD6BKldRnMhlk/OmLtdTKIvSQ93jYTPu+eIKLFlJQPUB5Yy0Hk2N/o7Jk5Do+/upkxV5I471ZA
NsLSu/o4efPrpFXaXXa41b3xQTlS+EVHpf5u02aLeieITu5KoA7XE6HfFZM6lSbJVTtetpNnWa+j
Z/9MY//Qeo0ffbG9hwl+KNV86T4o5+szVZjmyIzc5gDK9etgt9jif2Tvtl40DopU3BH2AQ1FHlZ8
2Fr6u6sNJ/IFeUxvZrCu7O47oYiVhavHnOYIV9sN/xQup24JP1zTQZ2DBn+r6cyeCBrfa8BzvsmD
nyL+R4MmfzSyTyPWDLC/8mYkWnkkKfv53I7KQVlXStVwZdO3c4KN9qLLNLiO7ai2S5e5kezYVNIy
C6dy+Samyn0d7E/btDDbfX3GbNe7Ez1l3DW6y75VKr0VXcDUbamus1xAoVTVaek981SWP8zRoRfX
sn9ZwjkH6YAdKcOi5AUC1ldBKcqzxlXzxM+BEGykB5g+n5i8acZZwwCmAtoz8cj01jAe8C/K0Ehs
sdcpFXq0RvN9NoV/1uPHMjQTp0+7uqgckF5clMM26agpd+aLN/4FyrT8dLLgxKjjsgyO/gODEcP5
LqeGlh7ym0vKe8O1PaGhhZ8FBZDdZ+f2v2stqH/jPKYrLLOHSxfnJIsdeyaQxNElyOGbMwAVtJwZ
YAOcDa0qmAlUwUCcM4LXt5+aY9qRJSQI4jg51e6kjrkev4F5nKPcdxRqRdNBXdb6fpeuF0FtcpOz
47v/QBQ1p2mJidYtfscHBtyDsBzg00sXHFPTiwgphxaOPRfP1wexyIbZCwsu48CLzxvy6qjKx5Ki
tKhOXJLts6r4kbhR77n+0a77N+68KfpN8e6XjJg9otVDkkPt5u6+M+uluPhxceYwJrdDnvpXxqne
tSOWElY6wKaaphSgS50FpJc1WVChvpVV0sLyQ0CaGTx/aI7dbBfPfRWycsnAten22YIo/GImmlWB
vzYV0pAlzPOcNL8IlBBZph5FTAJsKbkTfPr+tNZpREtOSK4I+PSQGCWoCd9LkXI9Vn1RnwcT0gsc
r2rnlqUIlecUkB6w6bfGo3MCztSFvx9bGnJNtvY7wct4V4IZOdaqTS4JVqq0GyVPIFDKuna9nV12
aO9rpMH6+fXoCxOjTIlhdldZsD3zTiYv0kqNE6kti1Fu4ByM/FtXwvQe6uLfIO36+Pws9kUF+tum
cXOR3SnI0sdzBazzPg3TmkSia6LW2xD49rKX5U4k/ocmdGOzYCQ/96vRVrO865KSO2nzdT2UdCwU
s/+zNtXpSYeKO926WlpyUpTG3YIK17HVDafGDHr8vHr8ovFYtII4hZa4r6pv9FPb/KmmCvcYheX0
ZvyTiWwepmiLDYAGsW2laMDJT05kaTXZuJlUVZyaGw3WwREn2LS3RlQgvWupMlvPgxr08Vnl/vn5
YiSpg1msJmtay/mRxX4WGm0K88IW9h6uhI9Kl2MMs1x9n+V4rJ5CjuTNJc94MvPivYAtRM5+bUdy
ZjibtpyAWmcFvWy6duWxeEsLgQFQME2HGYKSUI4QwSFnn+mTqLEcsjyX2IZ2kzXyPJqZd80V31yY
KV1hFZlMLFybL5ufi8M/DL56ROfqQ7VvmjHG2He4CSw2A+C0bvptF8RxNI/izW1kcWwqiCKmEPey
M7RXQ0IpK1vz12L0v03N0f8zlj4i21XdKZPE8OvFOOghXUEWBeLfjsemFy68j7o8YPxK3nshOWQv
5fl5IIg9vHtk4Nu2MDZirIorLviCJRYTGRhQO2KBCcBd9C/PzYrIlzq1wfxqKigLsfVnirEpP+3X
VlsypbHkRcd772eqP0ugoZe6cT/npvvFKNDjv+2BgHEYWTFQUlHjUbkaa7a9b+LhMRZlGVYewcFx
bfOSS0u4wm2PWjMrVuaeNQaYyOn1+WlZsrzbxDE5Pz1Xh44esI2eUKUBE5XC33Wp9Lz6L1nqW1MA
ntnm9ntNYP3dwYYFNvw4a5wkvz6ZjTzTidFe4/fccDbu6vvMnd4Pddvto8LGcDgmQWRorMQcp9NT
49fWfWqs7dDiW64L/aV3khOgKFQzDIdswi7/ZXgZgQacbsI9zcWfRaRU7o5ucg7ic/VrQOpi/7dp
zGs0+63AUX8ic7WfnYH+uovWmtkVykCG80RVUZB45n7ogcBbORJ0oGraVr/1rZ5GKiysBaucmZCP
TQvAm3CrWEcBu/f0LI69R3tW4FY7P85BGGDKUBvGxjEJutT4nuMpy6YaTbrPbkqXxbkCy3Np6E5I
0wCLNfVLaTV7p37pk3NQNBiCM3lNsbWddbMMkSwmujtq89WTH8+9vwfQtqQEikw92BMFjvey0P5y
UOYiGVNCgZaCtQvUhd4sm8WlcU/XiBkhcNF0Vfb6jbsp99n87Xm4c91k3GoO8SrCARsGSGHvTv2t
96jdKWVOVt3roAIGJP/8sZy2WlGBlERvBqEC8n6TarF7HxscGpWI05uz6IfczH/ncghe3Tk410RF
962RLXsv41Ok0ylVL6v0lks/WkrtjLb+M8aGdip1MnO2FkNgMfTfkEt+1CnaF1DZHjqEBf+zsTkC
xmLfjNP87kGBM50KU32S6VHWdid/NQuQo0G4Wkr1HiidRSFVl9HSeTbZ3VKnsGivMq2wrWx5T3S2
wlyo/eCXXAFqOnISTd2k7rvbOMVnW6iKhvmaO/cxd4aLRWH2pkrqNuLGOr88XwiDzy9W8Mn7pW+C
oaaWgqqLi7lekJ+35GGJ0V6fiJ5KqBVsxoM2giReglzQH+jqZ0srzaNbOWT8RoyAvrAiLcnf7MxE
d2gpu6OjwoTJuAT+prNcvDja3ISuTW6nTDBdCQz0L6DtiCjCIzzFg0ZttB6/ZusuD3so28jK4ZCy
uFuOedatlMq4CVuNh5m5VUNZ7JG1HTeawfkg9QQEuefhzne/eaZFDGwY861vduJV9yBNjHK8aiif
SWG0jwAabS2r9FFP5QfRSh8kCOvWnMxrMRql4jztPNWeOFtJ8WFkdhqhyonLwDm/28DXckKKGzFL
WJ//f2jSU2KYjen87jlGcIidx09dLm+WuhXVYN4HOw32U0zCVpBQPAproOrPcUE9GzFCnR1Up7aW
KJnD7inuWGLckPdUr3k2eOc2/V05xiv3avvV80q5T5g5kSc3+WDwXBKrxXed/fGL/lNrYqBwE+XO
c4sjrvQcBIS1+njk8mJ1Y4YExBvhemO59u5AJDCleykBO0ZGPRPx9dBL7E5/EPv7t8woY9rSVogI
mPG3+pB9GziQonwJBNLWREVP0jer7JrtGIxa2ME6PiGr4q/y61OPb2erV7Yfjk1XnDNd3uxYlvh/
euYUqYojFxvPprEG4NFj2YY8JLQRMoI5gX4tIk85OASxtBeDdl3suokWU/Y7kGQQIfy73kv9oNsC
8gyb3aD3b5bXcPsQ/6q4exBa0wnjFWCUKBkGGWoYuMCwppLHt85in+ogTzP/bXEHc6cXiCBp0cmr
V5z6laDSJPF//D39g+vKi6/7ar/4uXFL9XbaMGF9ySapfzwz0M6IxhiAOZ/W/k7bzbIoFvm4KSzx
qyxi56QL/ecSV/61pRouqd4Xve1oFR0uXhrblwHaM5IiHIBOQyPLJ8LrEEVvi1ZysJzig+lJIokL
zbhijWpOaR7vi+r1edYYZlmhY8XLqzfgLR3HaUdjKp4N3c8eo3oZEwI+nWZXfx9CwLOJa8CQ2rDO
wfp5l/rpr3lIVFS52oe3WO6xoaaDZbw4xzmFI1Jzh2jiYhW5hf+fTMvXRkv3wmr1YzVw7SLrV24V
yBUO1y4Vo8zW0P+XmYmP2xFMxjgDM2UI9RzMsNHkJEuYbadjjuWeqXqU2g214P2gRWqryUWd5tEI
9QZprTBxuJA2e7EW0KlK87OTW/doJIqwtUjL5NYP9Ys1Q941pH03xEjCFlpQrVu7rvO9cLScKGmp
oM1JlW3Mtkoja6SJNgviliioU267bKLHHE/ujjgkuy8L0mHw63HDofzozhK32dh/BINaHq03YbAs
iO3OvwZzeJ9Mi2p7XDjHKdeHPRgOYJmk2sDCz1uASCHjn/Q7lYskn1K3iJjW1GfLhgQ25qhfhjbT
sxjn3P5EcR7x3C6eR1yKNCmgDduJ/spadJsOpSJULLv7RCFpjlYFPno9EqaU7e6acui3ghD7duSG
fha2fNj27AMKN3Xe5vyX60KZrZWX79AOad3B+Hl1kWFCWYJjmLPgkbuobBDvqEZwTDoGsr7djkVA
xqaf9TBZVX0X4D7oxDnBH9prob9M2UuQo4ZXDt7xaaniKGOC+wxM+NidGlKklCh/c8i5bbwgySMq
iupzalTj7ivgofru1rfMEEVmwBnDjsYTuyC6tbBgoWPSYdzq3CVnCkun+utEOVEOs2QY8BuD3EGQ
HnUdu3MuDePeEIzRCM0j7RebmHP/pRwkg9/0QgX4ZSkxfDsePj9AtZ9aKvSwEarYZx7qaZofYd9u
C2UGB91VP0aDC1pexfeeY/GbbSlWBN9/x1Jba01zKdvS33aT+mNWhTxQrFOHQzB0IVrQdAqabwP0
k53kgdi77phGOf6OF3guAFmdv+TXndMSD8ekFhafNOHtpwaPsC3gN3GbDcK8CqD615yDimZAROcQ
SuiIvrjU7TBXW86fhprvi+jpjPVK0FNJ+1efrL+qTu5mkxbk+/1HzyUxkqJfLrUwQzgi400E0jp3
vYzUSiEINIaFQ2PDlIx0Q92CpvhokbC4qaSwxCaceLyh42nSidtp4CW6P4leEUZX0FsTyhsfQEc2
jkNXjXQNg/BK2h9SP448tNyn6mAMzOBsV2OVdkbQDVI/SpBKnSLZ6GKc31CVXUR4OTC7SCn2mrSP
pua6BK5ab29Ly0P61w8mQzBoML5l7Gim+imncdiTF5xCojT1xiuIp7ZkEe5ysOhsxGewQQ7rHwP5
dCvr691CMvwyQTneYE8UnqP/0iDMp3kt7w1q8KZDut+ZfVEeSuboJwCwFJHREH1Qfq9vCEPOr9ri
xaCkFnVoqsRDkqawSUo6sWWpLAuXb/2z9qr4LDDHx55AJp+T+MatBCynDV0ZMSS/9uba8Tt3RNgR
Y93WVKtOFVrC7qMFq/6BcSayhY7Cp9RLxSTxpI0zYUV2dc0OBNO/gSsXECLONySg+yAno+dTLzx4
L/iJaNpIhH12+g7khePhNGhcAoENf9Wi+qGqrLy2KR4NvWS7ZxXC6zmnL6ZZvXhWYz7GPPjXODZt
5HPKbDgnPz/EjNpyWEdnMwhSTnB1jQoSWxshPHWt3Z7IYhJcbKl9wtalJtFjGcwMVkAtxkVXN9Mt
k5B5sjI+Nnb9t7dTZuFlv0rAnX18nkUSnzvH180DvDVCfKefsm96ML8guhk/XDliXDTjiXcmuMgq
Gy+8+97OQ4WKWt1pV+3/0ynI2QBbrjeLctoT0SZ75ziSg4g0yp2BEFjOJUwI2srhsoxvfBPIbsOs
rV2J+mlhpLpxV+cjtY97y+PaXyac7IUsoC+hzUji+Fs/b5KoqVL+BV5CiqkgEtqKqPRzeaz1NEY4
odgwnjQV6hkOYQEWCNvFKNkC3gzfbn4kbi2pvbZw72a1FRW9y+U2H7pHGl/ZuryLKJq3NM00uBhN
9rDwgp1S6FaHhfa2zQxW+p4zyrU7Y7lXsb5/3plkNtfbWozszqbpbMZRObd01j+qsq6+LaWxt2cE
W2bsJOEadZdeaR2ks2TbnBvm6/PUUkzOfpxS95ybcP8CM9cPqT4Om8XucFpYmL3X+T3OCqhEpncE
ehi/5eWAp/meCftzkHK85X3gb+246F5oEn9pergrpjKTW0JQih3eWZ/OwKWC3Gsu8WrSTWztYZMa
uwxqhYml9r3oWtjV8RxsJ0OqreDSFlmDsPhBJJexnugZMwqTyY4YI6an9kua/1C0w9PLO/xn0g8Z
LmbfnUrTrX/kgPmq4eHoSt7z/ug6TXPKYcaGieaa2B+KmCuS952a6uAVU650zkpwivGYyTGqqfvX
oN0NZfPer9/HTxy8qnnAnhsvGl6tbLjatjYDXYG3kSxV8QIi1mTPYZw+D/jJgynLDoUnkTJilhkk
cumlb5WpEAcmQGcm58tlo8wYZmkNGhjz6qZrOBnhY8toIGucg+xaAIY+glzcyGO3NoohTF60+tO1
VHmMM/Fqz2o56Pk+9ucRunfy89nSCHVy01rGHxOc8Z4qT/NqsHZefTM4UbvH3SKZtSss/pb2XfoJ
isx3PoJWGVvipPuFKS1JlST/pjQum60YVtRpSQfbaskZ+DHtbFXp+7rXERjI5cI2xg/Tu/30Uk4l
RMc0YVWsYAW5y3Vyap6nGB4iu7y7mZo4CY08y86LRDXntlvquRk2spnDspkvsjWHGw0N4dTF9nUK
EqTiJTsstLg8tN7vthIP5z6nV+aSdE516tLxn9Lz8TFYwQG0SXXMByrphBf89nFYwZldylAkIC9h
1pEmCd61hZGDcLzl5Nl4xC19Hn9HT0GujUUaIsGbaC4YqTS3HnatSrvNc7zUAcvBXaOjOhrasTKA
o4jGnSFPo+LkrZbvHUnzoYkGuPEWPWYf62ieG+iU00RbH5nRjseS8C/e9Lri75M3m2ChgK5Xdz99
p1TVJ/o1/Jnj2XirAo97Ua4eDPqCF82mM0/LQKQQW9TOuSWmC4jKmzvhHTTQokDHzurs07/VEI0j
XFYskDYMplS3SdfRA6z2XvPTjqXUXjz2P07UVhLGkyt/VAZPflpQgTlM2ivb6GsbM6esoPNts/XQ
x+KSY/QvMScxIbrNRUd94TodGO8EgIOT5Q5GSAWnsdFVg75kcKlP1WBGhY/c5Fhgs8nNUcxheFWE
C1fufYSnvRyKaaMkpPHnSKfrK9qQUoa4vd0DkivaF5wp2KYG6CKp6f9JPPwsHZft0ivZWCvKD7+0
cAx7/2h99M/L+oKRMT9kY319PlzLl3NpWocapnVpZV1vjYRRtL3uwm2drjuW1vxol5QQqEnxrjWq
bxPlP3ubjPGpQ0esKNxMt5PVX1Vac7FgcF4fe9iX4Wwze3StIXkT4ANuwYBC4S1YOSfTgcrmkSX2
wC1+8SM82y7ONUS/eXW0+6W2ka1DCy7ulS0DQ4B9cRtE/pg2DF5HQP9dhxmGU8ozBD4TIfdMzw+f
siWtLS+OtIgaG1KGT/lDG4m78IwITuqFc5sDLG5uDWUAb357K5wxnHschy0jxUva2AhPmqYD3va5
C3CR7TTd3+bmkIZmMbpXbiHHHlAzgCvjP6voqWGnA1eLa5rkkw6XxwiI0R/sE9EAME7xUhymwL+M
rdZthN1NR7tKrX1DfmszUdaChpLA+/TE2+IMcK6RVNYmBM6qs7evA+fbWGnWNlFxuw968w/tnszZ
REWDmcfwE4xmgRda1/ej72lbz9LLcBmt+Va6kLJoMup3tHy++t1kHxEyukPPYroFwxOcurK7+Ha2
XFunfm9wyRSitc8IMus4veRmM2wzLY/vzWIoYi3ZuWAxORNgzc+UPnvbuIIv1c1UmA1lfo8tyFJ4
JfclFUtjZt2Nyf8ccW58gigRJxf7BuN+l0XEJ5IpM1Pu7Wwq0cMsMj8elsuyrx5mRQEFPxqNk8VQ
vDK66KOgmOzI5uk/Y1XgbzHYR9vrOLd0QxaNdVvvnDzQt3bQ9rxX4vvgclHyeifbTQTsLbeJDNs5
PSuinQlzCcN+SqK82d60LjaW5lObqowzAa2kWfumqyl/jN50WBBK9xjT7B1oFrE3WY4ig4E6P4Uz
yPLgAIxuOQQtA16nN8fw+SwG4Bg2gVOxU60HbDcem9DKU0DS/RiNGtU8zwMTEzLqTgPeZ4NvDhgZ
w1mlyTYy3YvhLvZNWYB0aje/xAun77KtcjxJbshu66D3sCe0LqAH9gwRO1Y4LWrhcSjO9uqqM001
RFrVmvs54Weo2VZwc3P5gcsbrsaa17eGATKazQdI4vz4+isFiPyH1hyZlR148IFpdCrKhIfHWrGF
XSAY7aoDIg31ETN5deg99VnPcDg8/0WOg25UDgn6zNJta8O4PTVYy4hVyFjHxb6yuEciJNc2o+95
yZp7L4mHu9+fV8DO5t/qqhzAdezmm0AySvRE8znFE1CRJHmdu9UAzsCSE5zz1lecPQTyJ2FiPHkj
ojLlco9n4Svd289YGeDCs1PMTO1SMrctoZcNARzjPnCFzJjw7TI/r8PKrmd22Iqg/GoUkxwTIitl
+5l7dN2coj7SjP8kjxPNVgOj80aYewhgBx7t+UJcF8NJlr82SNkvKtHgU3MW3MfDH84U4vZ8Ya7h
7xyNN2hLp6wXkdfTaBRr2oscthUZP9wHzhsHL1CQc/A61kZkGi0J2Awb0dMmQYI6PXeV0F5roc9b
B3depFMmwF2BkWrG83wWupjCucEDNa/HAdfDl5EVis9Gs9r98Cy6eXKfggW6muOcjaLAwMY++xNZ
GRvfvC29JoZWb/5xOs7qvW9p2xaplZhV3N7KbOQNstWvLyQhDYMnrITxOYChtymYPUVaelnyqnqt
nPhTSyzzysnX20x++zvGq7sXtPCGsz6gi7D8bx29wa/UtgpR2mCeAYMOzNWqHXNtcHj7T0XpGZG1
IJItQp7541XUedVvWnnK87S+tGbxs+vrAZ9lHhXSGTDX6MHRMUryxHqTbIokiw8DGE1YCHib/Rxg
w3SPFzs+IzRN20oztW0ObeXAVFC/DSmfxqfmZNLAddSMKthnrfVv0po/AqVxByMt2CWD4V6KiT5P
MoTN6njtT05KV7fpGd5mtqY/Q2VAzx5jtLO5Z+5Q+p69SXV7DLl/CCrQeElXr5fWNg+DKyYG/EVH
0UrFZ4lO4Kvqhj9vDLkyccXwh3nfI7sefVBddy/bLUFFgtK2/c/ZnhMGW3W3/150ngMF+w9pPfdq
SxYHc30ZLLteS2SS90woH6BArEetSQLTMv6Hs/PajVxLs/SrDPqehU2zaYCuvmD4CEWEFFLI3RDK
TCW993z6+cg8NYUzgwGm56IIKY2OKkVu/matb/GcLxclthBiC3H1Cyu4BrkJFc3P+v0iXISAS2C8
0TsHlCNkwXWC8ccchBxWKkOlkkVK0tnonYnziChQ+Be0SXjTwgoBdjaiDzTyJ91mQlYEz4GkNAfb
gcyWcGyzDfZNi4mTSABXBZ/1ajK9WDmNDgehahvYPLqz08eq2SuMRnZ50SOdGAwQg1a68wXLdrAJ
zHbs/M72bNiNqtzrIxaSAgDWZ0KudVjZ3n4wgY5YCu8Yvyutt3YOhWx+KMTPo8jRjCegMywqq9ba
CPhY56RBuTwOBd9XRJPMa/5e6yg0MlYyGzbQ5q4ztJ2GsAtJnzSe0p4BhAE2VQIo23WaYW3SIRuP
U8nsWy1SjCMQq3d6CQK643R8jOWMectQjQ49Ps6B+fmeBKv5ICJFDUcA4xJnSnkkTDLoVfnU+slz
MvnqoVFabcVRnO8iBHMIW0C65E2vXkVPujMY/PtkyaspQcKjcBwOODoxQ1YVgrDO1raTofvH8NM0
9PwQMcdzk/KFKlPdoeWJd21I+giUYtVtJ5LOSDqeeGZVsoc04V3askemUwUhkFfjw+D2vDPSDbZj
3LgLdi/whvhhknGyGUZyFdsh6n8W0rYeOk731byX2RRW992H7WdfSmfNmmug94uHM5XE+g8bvpWb
pe8GDu6dy3Ecjkktv4q4C9zAM8wPvK8Bs8sSlRXITs3JdpVMvqyMkhJooHLoQ+3KtnO8JZMDfyTL
93XLe3jJimpwiE6KpT8bCJFQEhi/0/hOelYDMqr3NrlmPjdsiUD7MV2KbO3qnEkfCzY+Ldx2gQol
kIzx9HzjOuVpFhtuIOfqga7hEaWyyWOAKNZk+jtRCZ3EiCTccFa6TaiYL/aklCvJzYGWvEmOOGlA
aYaBtdWUSiJFH3+wPJgQVCgcKwOKDdUZ7L0WIXGctclGmYCMJklpRr0qgb2rTYXRezVkh4iszFU8
DOGOQGEbQQj7DN7hA2gBXSAV9MZD7U+Pg2YMVxP5Ejhf5nP0PiBsAW7dFIRsJe/VgHZDQ7z70Zaz
etOxjGvjKMpTmLcvekqAEnW9sgv8zNrlCaAwsj1IRxzvgSwrbtVpOkJ9Z8Bqe0/4uu7xBORM1/J0
7SiJeetTJiz0TFhVB/MUaLqb1qO3cUgbu5g2aLNFgpOgo7oEQWbc2RTKEzg2Uoab8cL/6Hns/u71
wyyqU7rDIlwfm+okJyrvdGzCjUPH3vxpRjuz7h/MF6A9KbGEMKC6huWhPzPasA2oD/rQlRs/7Mgq
nQ9+1eJoZpX90AZIcgY7v4S2M+303LbXDDeRHNiJuXb4N3TjJcSgnvCOsJ09+qahua3PyF30wtum
Pl6HnH336U/vZXNkxOEkXTaYHtw3hZ/poBpXp0eGwH8jotk1zH2YdVcP9thDqsb1Thkr07XjpN8Y
wqc7l/8KYA/J92CmcucnlJ/SRttXRg+xFGbOdmx5C3cTDokJgAI05ta5mrqyh9KKJgJA4TmJGLgn
gTIQHEOvRIb2ebkg2bO2ZgG1yPLyGRBKLswJ0dnaxExzLGmOJgOXeBeUV/QFkKkT5xOXtXLLYv8l
G6f+qHR1vVdszoK+QYsWCO2OjhwchFl+CeYkgAxt5YV1vDg4QKAwdHXrKDHslDS5AcaYzA+ZXv+A
LBHfjLrVV06bibU1WR0nBsiJar5kvg0+KpiKQwqKgiLcf/7z+k2viwA5sbkX/gxJVRZXit92zxoO
2Y2VtDHDfQprX5lyt64RBPcSgveysSEQ5KJXwjtmdqmeUJMfwqaZ4Jr41Qb1kzw2SSePYxu3hMZs
At/ZGbMmrUEhtrSVfR7vwhBJOrbydL98lJUx1Nwe1F5baAhlhpJ5StYWbx7V/DaOm5L5KXXt1B2c
yiHcwgxfRwHZFGQgCLZEaVaFZJZSlW1zbuaLzk1GhqPiFn7zPfqoM/SRVOx/X3xTF6fY18OtFRaI
eOY5QxVPcN6XD5cLUonelXpIgEWRrA1EC4+h6lfXGDNLYWfjxWyKNV2c3Kd9/WmKH12shl+9WRkn
rciFa5XMNXSzpPP3+jfAksiE2oJNOvvkfIpPfzq2uCuzU1rwf6sYOE05fZDVVKiitc4yj+acXtmR
iMLkt6vXXdViYXVkGnNYI9JQJL0+p5a1tno4qnYSdNC4gdH2ZROzIYlZ+OkoW8I2uZNAmT2SF5a6
LSuJvzwvlAne2+i8oEcxS9Pby27cBVqnn6L5ghMHmqvdy00GdWWfzfNZh/LkMM5iVCBV+hYx3i9V
YTjheP5G8zSa4KD+KCLG5gGrTUiV+PSy4iHE6L/8/JfxmDBb/dQ56tYZg/ZOcbFOKUfecT+5UVq9
WCPzqGBG6Y5hWl91AzFbD7Hfii9F6onHvi7Uxy6CuzkiYK5tzaKEGqKL7ttEss0fKXHJ9L3X7YPd
ni3dKp8CLx7Phunt/gDHmNRY/KzRySry2EJqCld2zhtXcdjP4LF8qKF54/XkIv2e94/QUDZwzBSG
jI+DpcoDDykvWfJAFBqmCy25wgMsGT4lzo4dtL/S9aA6Z30Ni5CXazRgNe0YgysIQhS/iX80ln9m
u7cl1aB+bHEwn0K9/dk6PFehBtcbPfi1mywky53qABnygkublMFFG8gmK/xb1yrhIWFm8dyTZnrq
ocO7Q2SmvM3QvNezJ7ZOEPYVwvQ3+nyK6sR1+5UTr1sbRSDgsuAKizo9pop9KbzJP8cp890/2jWR
4aQyHctf8ZooflgsL+y08Pfk1UWrcJ7j6U7wo9LHaRemqPXjjmivSLTI5usbpp8AZFNQQpzW0RIM
uzrO5VPIluxgR6wBioT4XHS3wx4TsfMIvahZjQhu1mOVH0rVm0OSZPaAzHs3i9mfQZU+KZZtP6kx
luvlJmq8SByHJB3dJItpH5TK21iB3q0Wc9NkB/0j6mIeCTDIVcWOU6lvDVQYyNuicDPY7VtV6crV
0p6o4Pc2GiBgfHiBPCeF4j8EOjcF1QZ5Xz7vl4ESgaprv4h5JAMT1ywJMRuQk72x353Ofep/j9hj
aLnt9JH9s7L581KTDgueOvEw9DFbffaLq4EOiKAKvdVdYfNEIzELVUs+Ygwm+AyzV1K2+nNduW07
4p0wzU5/aHR0vB1+20a/xzhRAFX/C5fRcbZ1lXJiB6I+iJITHs/X3rLoyjsIk6PW48RUjK3Cehe/
yXiWthlfY7ahexqmH0WisQF3+hGr+WzpClVMmIYtse3L/qWOarb+JxqGgnaeycpi7yJkFggRBGWL
gd068vp8N2Bu5K/R/5aMgFkPzZqa7hlbFUrqcDhPVYEpMva3EVtZAIS89Duj8Dn7HTKjReU5q9jU
mhMgsjV2SpUcZD1kKV/Wr36S+qe6VrGZoCQwyoZ8LU4CEoaypCd3omjOJMwQdjVfqgJ1M+Rldud9
1NnrgJjYPK+LeDMa3tqQuXVcLtr8UaxOmN4GtkyuzMO71Zkoi1vDwU+brEfpN+RYjN85g0wYDOQ0
EZ3ENzGzF/Awjiv2YO9hKi0CaxJzQ5Hn0FsHjEBz/8WoNfI45qOyQfC2MZdbdZ4122myzSaA5AFD
pXUTzIWfD/o9sY1pDYYEGlhXkGsamXOooLYrZVhsRtW6y7JPMcWKZ4bSAzmkKHm4c4hFGyknlEOd
VgMbwzRAjIeAzfEt9WmoOW6csZ/2DehQ1xjVbiVCfZOXBVC7qiboVaPjm3Ujjpfdm4jAA+lPAmqn
8uBrzX5xX+INndyYJfuqn1iScAfwx6GVfSZCw0GnTVgBONXIjShxET0m+XYKuuKxmYL9VCfk2c1F
KaFNgsJ4leZGdFBkdheybg6MJss9bvXxNJQoTfFv3mRQ3ZSeHd+iNc2qxjwgfoDoBYRY0aeTikkF
HaLiDqgEt3/OouBnbsjmEXvCz3oqghNDOX8ljM7ZeYCm3SSsP7xCedLYj77GwvrixWNd6DivNeLi
VVaIQxda4sZ8IHXDCcdLi3evR9TEIdFAXaSAO4cTvmbeH9MhjaO5uGGoyET951CRQwCYNihrZYcC
yNjgPIr3ueHdLM41FbsVuYE4WwfhdruOSEGc0A32vFlOtszdmkjPd7bMWxZm8j0j2hM5Qst5gcl9
w2AEgyka1r3f57zRJXbEpfpffmpx3FXr2KmNXRON440cDm5PBxOHqSQMLrqXZMixeLYxZO0Sa1w+
APzSMhA2HHkrnrrpw5QcdqaqvPJPkW+Xe2dqTmKyPUa+sbG2WQKA/fuNZrfYNrqFvrRkmDeZ3QPp
P3s776YTk72foZ4A15UjJXZce5exM7JV2yM3EUkdHigmd/yjWy6KxGbr16n91KLxHqgxe0bQNNsV
wD09B8oTmLil0c7ETs4qqauqW97nvyIPjXczILVKtbWpZt2LOcY9ijaGcFI1W+QT9IxGSyhBA6vr
cZxP4D+qIITmP5NMR6SZa2zRhcWMO7B+qyAGN40+VKuuB+wZYOTF5FJ8sFjIDirplhtDi4NtNgTZ
bsTwu9JbYzyKPv6hKEk6U44bRGxO/wgx72QbtEEGana3iQ3lQa9w/xlZy6nbO0CXPVgYdZsjG6tS
SPI62igzZv6VJphQS5uXe9l5bkvqR2nxYFekImlGRiBFkDQP1siTrQwYjmIWWTu/65V9PTGTrIpI
oYjIgqOAJ+vie7QZ4bzE0tcubEVghzpvCYq3HXUu4sEZt7DQFyafFwQaxIs/qe0jvTO0OF7gFcms
K6GkAiN1gf/TxBWLTeKsq/Hg1ohM1gOMjLX091VyzHotu2F8lpsQ8uqxnE/c1u5PUWoPWEZQwztD
GJ3HR9uD2ZcoYXRySBcGcd6fbDBQZ+xMFYlRET7pmu4xQUqx0myHk8JCruAFcTWPxahKm5SQyyjr
VssObrloAo4EYR7zfvS7BNt0c0ZHv2V1fDfIdyhGk1V+0920oL8KlRdCmMXx/o+pSdYxz5JivEgp
wFSTncII2muGtWRUblSaAgwqrF9G9tJT3m/71AhZnVvRVqdse4hVJN+FICU8HOGR1Il4FXYtd73V
YT1jKn5RLIfZWq4820VYH5fpqdAUgqz0IV+FKtEqyYalWP+uIPZd6x5Y4mpemXBIEM9D9DWbVgG7
UBUXMe+r1JqKhM7x7CCLRXbUPXWJgnEIxYcg0ld8ZR3pwUl2zUwzvRIsYhpux2KT18UmalHetmlv
kDaaAyLPWbltitggTYuRGfFVXIiX/OsjVfKwYuknI7wR+Ov5GdaEWSyfqbLptkOK+CYy2ubETIrZ
cCS6Z6WOw0tb5R9YRHit/dIaIIu1IR7ViJJJD7T6qpij9oAQeEvMlfFs25TtbSJRsdSWIIHKrm+F
UgtXrX6NZEidM95O56hAnk6D4mq119wk6671YEAh4RHGQzkfMDpuxtGnYJkN42IS2tVixTdWTAma
mASGvCMiMeWdOuW4gzAiUu6bJkrcFDn/w3JhCPzXR0zJMBLxIBnznHepjUN26CstttBM05Af0Ifc
ZZEPR29Mfi2bGqk1v1I9NbbLfrabl7ShZiIbitifMRh8CoDxHPS+wvY6txJTUgOk80hna0uvWlcj
LaptJT8Ks3yPFa05GjO7IxxJyMt5CvezfZ+YaA4FI0CM0zvn5f/3ogRbLnZlqbyl+N6mRr2AZnv1
UyihyTyskg2GXFkwoBBesBVDb705UUVAENNiPW+MUy8xQDSwQqmBXCwj3QWavb7NAZf8Rcu2+HZA
hvj1te5ZMfrAahqyPZhVWI9w03+SrcB/TJUIicyCOqAAGsIg+JJ4WrSu8clS982b19S4LZpM9Ij/
OpE7Z8J6iTRcalqxx7TFIopUgJZgon0hiq/JSdZ1OXhPQrMfHPrtbTRTsFML+JFTE5EQIwnDR8YL
k/EC6a/VluUtK5s2vFn2CwGx6gcWd1bY8Anitmx3leEDvI6CjYn+Z+3XWvlcUddt/DlfpVLJ8RaK
UlNIs4v689aojXaH6AhFRdP8TFkNFFSyujf1z1CVECHMlHrc/PHRt4tq+5d4YF7mi+4gx+S+WBdt
g0LFtyFSmk1mYE2nthxNh5AQHyx21o2HxW8LjGI/9o6HiZTDtx5nGLjyNM7rISUsWlSOqHfNhH1P
S5r7FrRHzIIggwyGBIoDxMvptaJ4LuE7OsYMAY4mTsu6e9nSztt1GdOcWWyp50s3rtFeFscQVwAS
F+8Js2X3oDvJGeUeXiz0m8AB+3g7FdhV9T61ePuFW1tNzJcJwuKO2wbfymyGxrik7lM0YnPLPFBg
VdGsoO6Dc1H+WP4EUQoknrCNFIIRYkU0cDJTiEu+pYPOYunYOTnKoLpjFm5Y19FWLstDTZooxrtY
6vtoUlkvD8m0y5pPqejxMW4IXSu7wQCk0ikgIuz+6unDXxdulmzTNyNSQeAPlijBmiTOCCd/lBs4
LQ65x7jJ49gSHSIiPucFuMpDg56xKLw3jH0fXVqWr0JDXMZEYgeZnHnGjJFpZ6BMP19a+9nTqvQP
sqJBojD3mgHaf2uj4oE6LaoQXbwCDFslOTJOhhJ3pZCvfEP2nrOHcSxf4LR8ZFnoXrQ8dv53uCFd
MDxGOzvaxHuj3Zrttz3nVhmF2o5xnXlcLiLQEZjo4w1wHQPv2SsOp+6rb2umHgqFs6uqRr/NIgx0
s2VSrZNVOopmXSGqQ7rABrwbvZcGXeMDIVzR0cKU/uczpprbqDAYY4D0uEtwxHOSGkuiOtO2GYa3
lVcL/Sx6aR0MUz1qCuOC3nR+mc6EsyFus31k6J8slPU3T9HKVVwDxELc+L2sRMusuZR2PR4aNfU3
VpZkCLRZlcbmEyY2DEyMgMyWrUCigEySun2VTuNszGlE9tMbzRZJd7IGoeaT9Rt9BAWwPBxprJ89
39mqRnIZZq5865HBgz0tdEob9DK7CsmZsQvR3ANID7GpR57KgiFhqBSa/lpJs+eoRV6qBckPa1Zd
eyJn38oJV4MiJp/CcNnFvIRkT62W0yAvG25v0bRuGysz58wo50FMf1t+l6+nXpZ1aTuSwIyHlpiF
sJuwyiHe5UhZW+zzNl1BQMTI8vfcB2q6lSrGFCIO+qdOz18kgp8iMopzrJcByH4Cn3iJatc8fujt
H3i73XK05Ds+tKsYUEjGnTN+gtCMUuweOsoGTR8OXcwDYwd6uRbDNUEHfDZjwGGFEAnUnco8Lgoq
hB/U2/OoHoiExQSH8sFMAhxakkwNOb+qbLGD6pmxpGj5/eLgh86IRW709pU5Q4qNgX2b6ASclESc
bZXNZo2lIItHBvCWv/E98z1hMOPWNq5q7IuzxN2MYDioCVESWXT0a/vWmIw0PMfsiIUR7X6RqNbD
+Gm1BGzY/VBvAYRqe4XoMaMmA5GIAhV/VyW3kWQ43Er7s2Qb3Deyfh1TmgePHfSeAGQU4FOwYkzq
E9xYIPCfrUtI0MgUjfkZpL03BzWn6Wz1bImJ41Zo7CFYt0PcwR1hbZt0aAYcP+95fpBPsXODv6ar
P4U0qhNDpXZLTsec7ll8M5N11pbgoYtIbdsBffpkfkQAas1bE8FJv5nQVQKHWPXRSHudY4iqJ4p7
4nMdcnfWg2W81s4bE7sGMXO9r/rcQhI5WKdxviyf6jF132AwJbbxcR0cCBpwhiL1CUyC+lRVRrux
kNNFihRMGnzn2WHEQhUnH9peXq0gdJ5irXGecjo9x6NNcpzEc4NJ0Z9Su0CPrCO5CCdb2/g5DXZN
l4/eSqvg5nAXSR+PzDjG1i5B+o8RKE32YmR4OU7wmnZWpie7tqPoF5MOD2I2vY0ZP6EsnYhHVL2R
Zyqr3RCK8xll3tswstAq0Ry4YhxOVut0K1mReDqfDVU62XhN0F5qdL+uSD2sOYVC1ttDRKgtkkKS
sLb6rK1e4pYaNXfTKU6Pi16+sAwEjAh/QsMM2RmP/KO14mGRjw8+RWZgOkj9g2S7tJKIiqMVMyRm
Xo1xw7GbrOMQ4BZbrehBkKKFEWZtFsX4TgrhixBSP+GuWYkCATISR6QVEPWIZ8RiNUTbbDYbKvWY
wnJm7d3qxQ6EvrppPKd68ryUYwlTXdjc2L6ucJk6N0hBm7DEvBQ8Lvb6ohbjFv3jh48GH4sAF6a2
86E8l41pL+SK7AS/NcRN0fAZ6EYFb0sITNgIeHa2x9pQZdJaoPTiHd5rp4wBFKxkWkrfxCRsjap2
+VPRMCt7D1oxu2KI9JiiXeNb9rumxJsh5twGv3NOvG9WDGyBvAnboghegGO7VjX2Jw05B2MYMo3b
AdqWVeIe4gQg01QnLExlmouH1WMjZCUPnRMMVyWPDpVk5blIRfn3vZGe6u+KuL80qk0mdIrzeim+
HaJ091ZWQI6bHeSBMm5ALatHo/PnlIZMezLYhxe9Tpyk1Wus6xUcQaxQthI08N4LORE555RNe+4S
GR0K4hqxSwbmyxBfzSnH16el9V2AVj8MLELRoE713UYlTI4J+C7TkdVdLbJPS/DW0wtZLfL3lW6r
YMVmhHJcBw9xmhNTYBTIwOtq7TuIHQyM5uvBYXApZV9ucP2SsdbVZKRIzC0e4iImL6wLHch4vhAP
jZ2t9BrvVTr7vIxCIMmME4sXePjoVH6wSxKHddfQSBSn0Q1pNcSrIiBDbzDbLW0aO8Y63XdOIU8p
9RkyCM1E+xEUF60scdEmcfQ46hmWBE2fNcgkWeAtNvhZXUAfrSI1IQPEJ9QgaXgcRaN4bqnluHyS
2m25ER4HHoanwQRDCj+y3SwTBgyMaAm1EjtAHu6jOSKrtubzMPaClcW4dWQTgcTY/GLLhNkkRd9c
7nNLPWHZyA6OGjOXsEODOCWhrof5rFgufH/+AwUrg/CCtEJmlQ8j+1F9tglkrGJo9Db1fCqndlTj
wrMLJo5Tz23eGB7ZBgp2PZa1fooNoSlMIPAZg24ZOsfeectZFF+WS1CLDwgKmER5kE96Hyq7CkRo
PErz3M20BS2i/y1DulZiGammRqaPIuXFlmT5LCtQx+qRefwlT6vyUs+zXzsALGs7cj7g2K5OPYI/
hv7dxfucpJ0/GUK2B172LoCYT82z1a2toW7QzXh4iOjfHlRw6FuisgE66ZF61YunISUrIYFY+8qA
aJ0n9TtkMMbqeIDJxmwztCjlzD/ywjvikJbVSNu6g6+Tl160lEBpjvWFCyDEOKLQWqq95aIrYthX
Q0fDjFRpxhOUy1LcjHhiS1J/nCJLn4Y+uU6yyh9UPnpafim0vJ+aNssPNP+1yOJmt2i7S+BlJ1+h
1CVr8PDv1QW3xLFwUGAlY/QGKgL4HKN7crqi3VI8ixmkMTgIOHVwPbaGKhBJ0RrVo8XPXh1uANAb
+qIfnZXsvaBQP2Jd/+U1xe8szi5tofrnekCIh4iVqDBwIDgLqVnI8Ebyl6wTQio2ckQloxApgzAh
zVcSTtV7WsesZRuxCyj+11QN0VUdxM7XK/2WCF2/YYJy1goFKaOcwQHLxyywZs4lMnPGEM3AvnlS
KolPPmiliHfNlJJMKYJ234dYGLhBnGcs3P2TLkm++/NZ6jzHBh5qPcWVLar5U6KMkAbz1C5/Ycoc
+9KPxXn5zUBl85OK8itKSg8kIOpZJw1QjTe5PSPDhplsNKVgchLtOsXN11CoXYfYgcXRXx96NpQz
h4nk8ouRN6Y7LSw+vNizj1GOhcAKMucIE6JxSycWOxUH0a5MKQVH1EK9RdtsC+xoPVs119SnEIBB
QABOhfOzjy8KGtVLU1uVRrdJNaFYFbShiDTQf/+2J9R32YbqnqAzgp/zIEkuWUgvlQsEdMtXWH7N
D81RuPGMz0ttjdxgRHsrRQWagXNrQAlbko4t0GU+LJ8vlygprnpgtPtYFD/GBUgXahVj3mqPOs24
tZRzjKJg+y13fT93xu18qWz7HWIFmUOiSfYo689LRyILh7bEI81xufzpUhK1+cPR/m9h3M/P25f/
/Btx/b/+828Y9/9vzvvfvmj9X8t/xP/O11/N198+2WQUGeNT+w3E5pt5TrN8A3/9yf/X3/wf38tX
wQj2/c//+Jm3WTN/NT/Ms79B2W0o0f93jPvjV/Xlt1/j//FX/uK4S+MfGlEHhmNr2AZtYQD57r/r
5p//gfXqH6ZhCQvOm2XxYtft/8VxV1TnH1DBhW5j0ZU2ik1+r84XkDtl0T9MYVu6g5gKS4Nm6f8d
krthWQ7Y65zVPxO+X//8D9OQuqnPX8uQplB1HTL83zjkVR86XRDW/ga9Qo7OsVHccpAbTUJFDHJU
hJTLyMrI/a56bN4Com5dPfbCmg2PwpWBccqVcS7uHjNhX1QSz5KqPQeYpnAHzK1Z8jZK5N857nGL
vKFW9Q9RQN2W959Nw166R9i5cwjY6JX8tUME67ZkXm6wkDHm5LdxR7o2AVu9dvNt4wfoO2zKOvkb
MsOGV3z7pfYa2d61V4zvcTpCx/pQgv7NNJLzoOvvSTFCSisefV39DPviW8NMip7XeG67EC83XV2G
LRtuI6UwU4cpyVLXo0Jwh5x6usqvba5+mh1LXlR1W8z+8cpT2Ex0hrlxFPsTtTOIbBJXGjvsV2kJ
jqzq5wwlhHi0t4gfQHHUIWRXHbr8Sqmlq0YgwxoNhkdMN4sWzd763qOH5hZHLccsGG+2NQVBvZwc
8UzJA97JIXWOxvi9tYhFNtJoO+o4FfqJqjLAICco0ipOUWTDpLeVO8MypKvJ4peufPeefPQUfaNY
5gc9fgudYlgmzxtFR9tiFu+xX331jXeoiHjuA/Hms9jWCrjtaqdQJOfKL8WDxaQNj4gR+Odz/HeY
ONDCojPAn99DoX3pLbk91bgiEu7EHOHuWw79e3DUpfIsAbzNMlpmqa8xmlCjcj4ydp+lctIHjNiy
b7b1FBwVI+jgViD5qjqsAzlC2MT6sLHgrb08Z6s5/qLzD1nfVelam7q30kpRfuP1ETYikgizBw0J
CKupsq9BlxNqHmUgCVgWRiwUHbWiEUBsQPUFMhchgy/ktjBpBhqJTqZTCImk8HDtmFz2bjr0+eiv
oFE8jJLN6TR3ZhLjc4ZUcfS6fcJtGVaOyVMwOwKK0MB/1T5hEL5os5Q3CNZJjla9MMoPgK6P4tjG
6qfnjG+TH5yqvP+JTpCYzcpHvcBPWIWr2Zb9Nhl45CLH/5Z05Wn9NQx+5Fp+9ZN+DN+HrR9J8PWA
srt2k40r9MA3HqK9OgT3pjFw2vd76IKXvo6fpF6BBh8PU+y9Gllxp6XBK5Xi67CdEBZnS2/h85Sm
8hcg1JS2HylqO20HFsfVwF0ymeG7Z8kz0WWZLX4Nql4AVl2ndfhQRfq0Ro5+a2xG3QUPSIFONgv9
VafO5Uh3jdLhV+ln6So0t6Vu/UZo/Trmxh6Nwr2IJkRKOXpH32GWZjMgNLXf0aScUfEwHnBi1070
l0kP31T5OnjTWq1hQFXZ8Ewl/yqT9lM1v4t2wn1iSfo660fHCG2dDuaNqF1GuSEOE7W5sfNrcFeS
ba5p74rpvVZ975PPHf9iE7sHKv2tZ/zCaJh3lseU8/Itn4qb1MqPcNAwFrMnt5WTqlMiRep7qOAd
bV6U1PxJSNs3cnqUFxLmB34xJU4CIBz9b6E8Z571iySjniGZGmEMCV6w1e2MFg1aFVjNOvPiye1R
yq4oRkaEOO5sjUBgRKik9FT2xomycezmpAGWyXsissbJRh1bsbwyvDexw2uCLcmPfnTgyvn7OjAr
cKPrDiQ1sYUcQyMtZ56FdHDGYzvMP+/feARu49Tcs4DAZMf4lUzmM5JrAD+T/CZ65rdXf9mm8VTn
4SXmPCSXK7gnCls7zztNtBsWms7OUQzQ/OTUs3NZ23m5GlFLDWG9aWT3aFj6yyidczHka949EOq0
u8kevvI8ZLr2o54p1xjFkG7QjhvstzogOm7zngTpKmuHszEUzNa6O3DNjLVUeo/KbktM9Ebmxabs
7V1GSKBf0Nx74xd9/tegspU21YpcxFVYWfWq9diYmpN/Lz4Kq704TYoH1THqVSSMyFUHB16wZqLY
wcxEQtyXOnKrANXlUFabZy0x9iY9TPM7npqfUUFjk6g0NDmo84xZBf7Eq5lNb34jnyyfJ1GFjbhS
IWP3Xr1ifHkKLA561EoBnTWSCd16z5nKbiWUq7C2+bOdYeNYs1bSt59S9k28d5k/ivJHHBk/rboC
cW48lm1qui32FyK3Gu7XdG0ZJSNYZd4atvaWPdAbheRnWvGqVkLJuzdFqjXAEDUftCH8pSV0NNEb
7Qj98dh/wj9+DMJNVetPSUFIp1DtN/Ke38h0SrC6YtfrhHFmUae32ldC8AE99Z2W7I3d0zXHzgNm
+wt3Am8oXG8uYBcsZOiDiQ1fhyJ856B0pyR9xnn7uwOElOTODS7vuVaaLc4q5OWIl+q0uENyeYqK
7GyJ4EHX9Gg1KjUuJMcNzR5kTorCzYIW4CZoTVSz/zkFATmvPUEtSpZgFvQeffor6AuB2/VJtNLL
8jHMQbq3kKsLuyTYyjfujfrGITxrb8ghHkNkt4bcE0H5U2HO2VpwAZq0bEA2iysraSQTvoORNc+P
srFYBfg4qby2uRNa4jbWD9WgisB3HEUUKLlZ2FvTH2+24nOUTGDiu5oTJzJWeY/nSkXWCwTtPmTF
PsHjTsVQpq6CVMEd6/49tXpwPL5nY9Bmsx/+tDuHastDW/8/WTqv7UaVdos+EWOQC24FKNmyZMv5
huGwDRQ5FeHp/6k+58aju/d2t22hqi+sNZcvfjVNnO1MssmzpwbV7WkhUBIo4fLUZsAZVgIHNgaQ
Xeq0MXDXz3HgvElmRuw1hqlMp/cHNPCjEQjv6vKDycjFlDwiRAclwAgx/U3VJ/5b5AI49DfzpinY
B+RVu2xcUwV9W18k8mHLEFx04jKgP0Rj2r3iQQ/K7seqPxKtfhzBsMoJPGYDkSKYgVhvyM84Zr39
Xdzgla08WDPvMc9hojQ7+EHja1emH2XTHwQOsrXEkxPT1k1egobkvwxLCjwPzAtkIHPUrebGJ04k
SX/j1volJLtGEjYA5Ghh/WGhHhCJWMCc0uxHcwTcruIVwMcvCpLTLOJDAu4kUz/9ZHySDfCh+uyl
nr6oSOHCAYXZDNC7vVn7tNEPbjTHZ4KWvFZglmZtetatdr+6y7snrRd/aYGptVcz+4Pi+0WmqoEO
jLHZu+id7lY8nZw5BaxRyG2RKfI7UYom031iTjc0D1EO2eggpxwrGOlskfwbB6/y7oei36uBaSOU
wkz9J4v0o4N526YwNSYLG32/o8UfwOKxectQA8OeRKiJ01hkzs5g5NXL5YN9NOwcaV3M5sG1l/2Q
dw+aX229xjyx4WBXOjeBj1MC8u+bh99/o0PV27hzeZ2gkfiC014vP0G2E4nTale+e7yGgI9mQ01h
CVPDL1Ki2foT6zc9SOWXPVjPyGsJHFHT1mmReCCXxa0hHtOquJ86cT9i1Hcc78Feh3Ohyovn0qWq
+FFaw0Pcu/ubrr53aiKAmSEzEh3mwM5/jG4uA+wUn6bqp2j2iv0iUIUPevs6CtbasXu1Y/c1Vt6l
7M3nrqPUcAA2G9P6YlSUcjURJ6AiPl2movD14eBZ8mXRqm8ajx+zjvG8aVtqh7K7ZyBzQizw7XmM
4VNG5wSgHdOiZg7eP6akpW4Yel1AJr0YTJIyG16czDJ8zJP1lijMTWlCQKN4nknPs/XPFl+V28NK
WuI8BLHzVqLbS/uyxKKhPiRyn9hVO5KTQl9peOiHy2CZv0VWP2HMP3pgncJ2XN4c1T1PKTuMQgyb
uSBvEmcRHIBlPAwjqcRMJknbtbamZ8fBgoUmEpnfXGwKm7h49ZMkhOeDxxVWDQxEBosscDrDeaBG
PqvS5S0+W1HJKxKYTnJgziSp6HAyVSVhpGVMFQ4jetOt7EUwem5c3Te489KTY9IFdgPzUU8edKHp
TCnpZkA9Xcy8m296W0VD5Tyayjao2xJ9byNHJ2HWC8jjqjZsHgkpakEB6JbJGW0U5BZIGfUkwNj8
PHySFozmPz9DqAnNS0QMrm6Pef3XQf9hIitGJrgrQYerQ/zLbZBcxgaQDa19SKpuhwWPDzBINgZY
chyhl2mdPxY6tU071uT+FLVgEksGDdPiULA9zwz7vbIdCqJeNzd2qr2IRfvuXQ+nX4alp6FSSRnG
JEPzOnG+HkRZveRwUiFWIVSa8DsHTdvAAlPFcYTvgnN41HfdKJxNnY5F4BneGulmE96CqScBkZK0
lC6V7Y40CChqZlfjVOKqnWwTTyFkV0fvXrLOlDs4tmawmHERJDV0r1SPpw0xI3dojSlEebV6fAUL
ve8aMsDqA8wYRkSq6LGb2Eg5ftzByEE/bpJbgpTSJ3lgA3QsJVGSXGxzngawBq2xJaLz2lCMFm2H
ddJ+Mqr5VwP3ETQutkijfM8SdEDGSs2N5IsXhhUF9quLZFw8NA7veZzenALn3uecGZ3sg7zLwKBw
pFYxotxpiPYY9xJkTGYzAoP1R7+rlifhG4gIUysP4wKQqVbou4auNHBcxCOGT151/zUa9W/st0W4
dkBNCiRXTsVbpm+QVc9cNT4WndAZat7lWYK82yaiEpnUo1atRsSyhCNOdx6LmZYamvd3s1IhIx4A
51X7FoJH0pHyuE0iFecfZkc0k5Fc3GaZaf/R16XXPDWdcIgJ2120OQC4knPjqIdC8hSJcjg5BNhs
mt645ksmNxjxnLz9QFD/mcvmTTpcHRqb9NFmatLeIiomcysnQu9QlaCaAga5tArOZLVGK8LJ2cx2
tlsOG6JvEHyPiNW8YNWKX8OYuS00xTC3M4NaYF23RPckS1QBQ1l+VxYjisKrnoz+AOoFi7kRmYlG
Em5/9diVbWt4HxIaVlKTtmV6FG01908VjwDA1cyQwggNmZDFku9EbH41HP+tXVwS7gYdnnvsASIb
npXZ/MqubaigTIJnkCVWxqsOR2ab5vYzxj2f8vFpQLSJENb1UDbqf2s6uIT+JPG+JTU9bDM8adlM
87DiEtb1Vt0R7YwEiZ3JQXJEB17jPnQoG9kbWe59U6sovQExWtc4EVhCK5dBGj+oUadAbvQd7BIV
jNaDAIAfMLpao97OHhu1VEFajjNvrDJaeeS3VH0GVEqUDUaawvGE5zqs6x2y+j3WKM7AJk7CdWir
wIT/tjfjZsEWA1w+AUcL4Kwwp3uACqA+VmS8A0OVjndUPICEMz0uBcXOtPc28nY6e77+MSXTD2qh
986vuiBGnoiHApFtUuQCQxjLVpBvb8Axn+RcXf26ucPqwohFN7ezt9Zke6CeKnzrAM8IwEw13MIy
1l/Z+6RWCAhjUgcqydkt5uLJM/OA9S9AORf1YZmDwOjsXxPhf1qcfEaKZAqaEIcqny1AGTAbbyg+
9C9L1YKzmRIYJADh6bdEECIxaNXQu9Y2USICzuIy1qSm+DSlt+8LSeN/yN83qpm6TaspwlymH1XV
9r2wsTjeArg8R448w/50N9G3js5MZ0zpwmqEUlSr920LqAUBOApyu6eAUeSMQDHbJrYg+30Z372c
oHb0t99lCYIqX2aLL0k+DQNjGN2wn6pmBTMtEVU3Ob56b2CvwiGhY1pn3dqmGMk3Izlk4McZjvTJ
AuLUf9AkwFjd32g69TE/HHSEC/O9clUv/k2p6pNvreSbBY2CS42aaSwRU6QAoxJBTzS/xkX9UJTA
+zSUkG8CyQ8R38ldxTyVlbT+O2gQ8rv8VqW74M37dPqocnGvjd5HmY1jpHx1IsIbzLs7yg3ZMUX9
NchiPKKo+3KmH92vXhBcfea69zjDULYsYPO7zmvfYSPuhNM6kW0BaJpb6hw3rSncrPxHKK875Ln5
kg/EL7t5Fph+cSV5Tk4kxfqj+T1M80CIwQ/km49hbezIYmHmOMRNWreeHctQSBaYhUkCJs52EQz/
LN39xX2LAew31omTISImR6xIYyQ5zBghcwVq3QMnFqxMh64ZZwWKpDwmYqG/W6wCgitozNzKv7y8
3dspORPmndK15yLHj8Ag87GqDGKqtDvTtH6S4cWIfYUsDf+H0++tqr2j//RzCju/YPxoSyPqFCIg
MdTYHZghFhAsb7QpmIj5M9TALRVLHCDlv6zqj4S1jButP8Ge+zDkwV0MGnbkmPHScMJIpqac48HS
aFQZK5dOMmrVjn2Jfah1mtMpeZ4S24V5nxHOLXKI4FU23aN0S3OoI27slyFw1qOBUTdKbWSuzMrr
gsKg6/uQZUVxGA2aO7OcMAtP2hwlnPHWmB/02bjrrfwy6P7HqmyT54VTIe9K3rx1+WZr2EtTXm3N
45yFfeuGNhwPcn/GV4RVRwh7/RGBy3WQ2mUcW9IWTcgD8lnEDjtnfr6t7DcWgpDNYhAeJhiobTq/
fIK70G5QzDJI1yjP7ORZWD3jkJwyRNFwwDNgLvIP4aXT2M/ul7bI+h7TwnYACxgNLndFukD5tgLI
0fnZ6YuXTMCuhOToh/P8kwEu6WLnx6isOz+tWti29UiMK/vgvosPB86hnBd4iExm2ofJNcSxJ7qF
l3orPcKLF6HzqnKVk372w0Aak6CddaFlaGd4wPtBWUU41DY6wZSigH06tO54X1X8ibb8pDVB4ubU
3jbSf+YMJMPnkNh0KLMPfbe8WrEiXjOZrsMYa7Rr9nbSFy/scwIhzVQsdz5aY6sZ1jCLWNR0CHLz
X+wqkOt03h+jkIDaeO81xjqyP/R3eV+8xZZlhVIzHkg7xG750ZCcSdKnv5urEb8xPFxWxjQNo0aL
xAuxpuK6zmRFjbWOII4SzABZZsX9Ia/NO6finE1M1HkzkjV2qnO3nu02YyMa1/v6xmgr01dT+0tS
LC+OkhTRktxcEy9IkKRsH0WC4mzR5EH4GGw1iYZDUbN18dye8ZY/laPX/A5+Azo9wTeT22+l8iNP
S3/NkfC7RIPrseo5ojNsWtsaV/ZmilUXtLX/1o8DfIeByeXtJG8mxiA6qTxwrCjCtuaN77Sm+DRv
UjRZ4DDom1v/BRuB12cu+0OFYm7jE1caOY71sqBgsegICDj98PRiCuJJt3erq72nXQEQE1Efbrwd
6RTg2b0LYzg/UL1vHucKHdt8N1nycWi6a+wXfTg1sN89D6uU9uqL1X6Y6mEbp6UdTsgJuGA8Z1fb
mFTmMY54D8AWsNyz1PFZuc9ECYJlV7CBkTIEtjWeypIoLkUszEb7B6AAlzEeIHWdCY7Hm6x7YLjc
vS4h5maN2R0rUMBhblUPeMeg9XTK2mj0qlsyUPNdbXYfqBeiaQStUQgSXGCMMgrJ07BVtxDYtvmp
GtaFVE9+CVTELIv0bh3Fp521DfIX4+wjC9nieYbBzyrGtvonIBbGLmWtiECkv0dLD2Z7RbI6cWb3
GShIZnpArKp9Q7vEad1g6SEswovjZzEa19RmUuqM/l2Ktihcegoz9DevA6EyxsrsJRcpE+Gp2cm8
etJT4yBa/7OHWMsbZ6Gm1owTYTVBZyZ7HRLY4tXdI/+yVa+KAXTtbJU9R8jZInI+nx2+w53XZqTq
4JAPUP0Ad5YZ7+Xx3A31h91MNGDaPgVlhEBePBk+0rnBfyPx4GAuAGkWfFLZtDU8D1y6bP9zYpJy
LALaxKrSHZvNw5o1L0Y2cHQ6HUuJqloDv6eoI3PNQhmQ7Gd0Cm4Xf6x9fyJBhFJ8JNeg6cp3OArb
vCyWUAJ0zCxnH/PFsdV70AtWHQsHiTDr5L7Cxb4wJijnNA6sOf5Savho/IcVN3nAHIQpVlLsWXSR
KqFp5D1CdNrc/jUufhae3XjQce1S/nmnsdABF7TU1WPbjPtRzoQNNfOvSWyDV1Yl2SHN+1J++WC0
F1BfITLzCs/ItB9zB3DlhW2wF9b+9+Dk3VZpl95ZoFhDLlZ9+pIVjb/Jy3jbu0A7mx41JuYM3Zye
i/6JUWzGmKt3o7bVX7Ra/8/utEcSaj/WEpM59OjDSl6T1wBOz0rOT52drKtcNJ5OHS1o4akk3TYa
liYLcO01+1bpr14q2F76XlSM6UhNxyYHhSN2Cqqx0foyhW0z8+0/bVFEjYnroRvoSBmXQU1vvc/F
ioPZpr9CkRuDrQisnLGBO+mvc8vR6y0AojX1iuV+h/iP/i6/MgA46Wv3aNu3hKK2PvvK/ma4+jgW
lOJr268BQLC71doPazLtXcP79BfoH4N4bJNhPHI2HXF2EN8qnB+/QvLVi701MzKdUihzMcmOmiPv
pe/eIpmAvhRu4JPZwy8MopG1+yNIIpYo6YGFLkEXa/WYuZAfZ/asDavcdmiufoK7UYlXf6W7a92v
ZOFwUH7PBmn96EseenbMgd8xXqBrGRlgQASEUNASJuEiH/f9u0noZFHOPYAHIAtVM9J51LD2cTgw
RjbrbzHfurFc/mKAsVznV1rLmxQj577uvaJXfkC+9yYJXEzZKyxO+ysU5eHC2K5x1FcNNBdADnPi
Oj1r/fpT5d0GK5hDSddqvAe/AA4859IftrgpTqW7XI08+6Qp2iZJdrYTnpZG/cSt/Y6Af09ZMSjj
yzW5JgejfdZnlpreba2Y+fFGc/uji4d40/YyjMcJdpvS2IxhAbjh5URxXgxSL3vT/TBacVBQraIS
vdmuI/o2lD3KLgUaJ05kFnmeePfQMnexPIwd3O4BUAWab3mWVpYFll3s11JPgpQBJ2v0T2vi8Esi
y9Lvl4wLoeFVn4j+MtPs6OTrzxxfFWpYjvXE/zIb8eUS/gtv1YuanrVHkV1wbpw6g3weu9b/ROps
Gg4bCQoQRQ+gOi8NdZdAvdrQrkLzH71xnSF4ZB+ZQ78V2w/W0h71bNCixS+KYB7HUzKICD3GzoMT
4/RxqNT6WarpG4LibtHMezWth2bp0rD3mIGnNak0xTR9aSylZvlT9N4DfaSm7sosyfgy0Xeu0D7t
hCgjGg+LYrwIelRut3UH0axs4Q5w9ZvN+CNyHwtXi5IB/fGm99lyjKN57xnm23KLbnASYHZ6d2+a
MSYT+23xnD4ciuVsrhYDoA69PicBitXh3PYEVNxSV6l1Zx5t1bDCRMu9kxY5oK4Lfd3i3Joa84Bw
/ZHl4f1cgMCL7YUlz3jq+uEh4Vm5GRzojTMPlpDz3Y1EYIz5S96iwcCpwDime5r95hn/feAN/bNf
V9dbZPreHb2T8Jqj1XExokQ9Cp1vSUtE6Hf5940S4lnrVoeanhpGBN6/YxiGlMuen1uHQTYRKc8j
UKmNWMpnbWQ+KHXOJwKHrDY5MDq9VmXRhl1Scv2x++sspCwTVS9h6FjOCDuYsnet16xNWlX/xWP1
o4iWtFKGZetgEMCTudxJMv5ANw0Ek+XunMco1t113JZGvNUt5AFaVgbAJvqdm+rM+PAV4BJ0/3Nm
1pVqzOOwuLSe10ZZreadcphbA0IPwLurjbC90zKJCcIn5wmM8u3k8t0UlKWG5ZNayFQ6mSirkz6m
cFEfhhPf4fVlm5Pf6+wVHQtocHY7wpiOoADiNO1Sd+tp/ifMqMDXNT8oSCiIvJn2QCZn5SY/dfXf
uC5bYf5XditjcKPmoSFUyFza+aIx399sZ3KumRnhoKmdF5qgcdfM5i095lD5ZHkUJN1CGnnWLP06
NGuHb83LApd6xhACdyhv13FkMVrrjG1NgKy66R/4RguAivNxGVJy5kwZh0D6nnUCvFpz2Xs0gkxB
EoaPYHoM/RsBSLC6bgsMktu/cpO/uOqj1tHqrW67lF+t/eUk2BdLY2yiycFSPyyKGfiqKz4H+UIy
vdJr3imStZi+2BUAALj8EzZ3TxdX3C2w710oev1UHPN+vQU5ri/ot2ljxPu6lKRNxvIF5RKz00a/
GpY4wzV6x9n2hjUjhztDHhPmiRNSZHs7OtoaQmohxq0FYAWmMXDMAnfnzorZvVkmIa8skLg+y2aP
WyWqO73dE0VxrtrqNGO1xYxaHvqcGC8MZqeh5N628xFsZNk/c0f3Uc5nLUWBP2KSU9RkNcu5/g3U
GbM6shhW55OGkZfPVUCo/In43YzQvQYuKjXOzSdqiypCcAWhDreJnXlvGbNHtsrNHMKz3uB4aNmk
GF2Ax95kpMV+yB3Q5CrQaotd7gkWumCZJ+cLCNXEvIxepg400m94EtWxYR5eryPKG7nW+7KxSE2C
WhGkjLkNF5qQS4Z6rudRwYpu8ory4A32hbC6l2TgnSZLI3tY157Wn9SxPgZMUTGwwscuY/wQNRMT
cBTXfjG1977JkBVTJwr/2YK0uwfNe4tJYGVl70h3BCAFiM267TSc8U6DRzFJ/52mYGcqKGB8FlSR
s1sIwMilFW8kYJJwkeCxmAMc7Cljj2BiJxu6/RLPv/pkPuRVc45rrglsMC+9il9IAP0wsaIQ+RSx
2dA3yVA86J66gnKbD8Y4vPum3PfcMV+jS4Tpmh/SDlc03pvC4fYgH5fjAVJjQUrQj90xgNOIwdm3
YNWWqvr1Ky0NVdXB6eafXxPtnlue8XC2vJvecBoB14dDCwchZROaa7+GH3+39vhXl/ZlqsZXwXsl
dEg7DwdDPgGTbzatyqOOsAJUcGq+0ydI3UnKhV6khHImRPG2vfPeI1/oBm7/Eq+16TtPa8ttnImq
vpU1LKini+2jT6OIcsGpq2enLi8DPGPsXeQ1r5Q/WbZ84yPIQ5rXR9ibdz0Ew81c1R9YZu9EwVxP
IMhqcv9SCRbBlkY9j2MZiHJW/9T9uPduQrrMQlHfi/hYYssriVfzm+VPqvimmGk3AHcwN6KqSBfL
j/x5ZWOZ+gw0BQZhQJSBz1x76LDqCcx+QBHYyCQ5cu1M0JzTJ6d+F/qZZ4Zabl2atdFAfzIHm3QU
1DFVFuAoNpK+vq/sRt0DZYhMq73WGf8uKQ5DCDcr3Q6juR00Ajlx6n1iAWCbb4O00XVShfDjGbuY
VkETwMdmx/mh0or3yWfiqo6RIElO3J+7ksT6jT8YB9Jk8iiLNY6PW7SA63ybGitW5jmPCefHE0j/
bdpo43at0y8hTkYtRVC4zGX9m8pkcMSxJia2W+BeDNgFmUVM6JCajtypBVgOpV2W2BrtjQ14AgWl
KxvUnwaypEIjjKG4ncHFjOpApkFTcw+SZkDdNO8l3F7Nbl8m8cBPhjoMzHpn8+7xhLp6sXrvkZ9C
VEC7LTMeO44yQsBYp3Zz+6oVhR1p63J2jfqvbYGeNuw6Qdre+O9owayjPxpBIcjxTYqBCin/UmBV
D50BB4MZSM/wrw63XqoZW6fq/2rKT9eXjz4Y3dSQ6tQRiin4jdEDFSNIZ95gLPZRaNkvSe/+GWgg
w9yhb/Pd8bUb4OatznLEIq9zxaCgqtHAZimlkZlzdGQOh2l++1u1r654Zhqsb8h304LEo/udDSAx
aYvbNoai37MPHitEJrUEkyxjHteOWG/YcG5gSw8sZUtz5/d0qUtL5AcBBgQW9pFyrWNR6Hsg1+gK
au/IqQuHq5B5MNjpoXBBGs5YJHmT8yrNBKE1pHOMev4Up8q/t4o02znusarqBVPpQixRk7xRrEcT
lq8rsQnFtXK9bax1JC3ZikXE+i5HEGYFdUHv2wgF/BvGI527N4c7FEjG69jbTG4y616VOrjgOH3t
Y72FfDbuXOtCvejQYj39M34lYv1UWYx7o03zvSuM4t0hvK0sSsZNbeJH8EEasiLs5a60WAvoqewO
lMNseE0yFaAwLcSjny29OeE7Tj/yPP5M4hFnoTOYUbX63SmOWSQvzupsMbMxaLnxDGqyXo7mgKGV
hdyROSZDViCuL05daQ+Zm14nW89fxqFInlrZRu0sQRUIEH1tMRYvJciUr0Z08pmRyfqiWlIMbxkL
nP0XHpOH3H/VR6t9NuH/vhAIzKp9Xp54zvi2zfNUdAd9yPWoW4CDO2BN9kVKtJBeMsJnAgXzuYEw
c7e2GVOvslij2ia2aFqT5g6MgxbqCU9Pqtt80SsUVV6AXgvb2/8jXNHc/fvViNZoVy7iAvC+v0Ob
BqpEiJFTvBnu/n3QLNdoNv9+SbJyHeA1igMAIigMDxm+XVhaC0Gltz/496GxXTiqSz1h86pZvGeu
SYLelP//B7Jiy7CuwK75N38qjKwRdxzB7PGAumfFCaTVjnGu+VtC4XH73JKPg6EHZv7vvyK9Ns6Z
Y+tnyoEnYROEBkwIgU/BjxdXr3424kE/oy13ulR7SG7/578/SbDc6G2y7lgkHzU3X2WkCpHvhZ4x
uGnt9Wxo9ytGqIfGzNZzRah05JLOF+TTsJ4nz1rO/c3YV+DuBBk+cIXqcsvGmxRfOn23mseTtcQc
BRCVOfFiG8GIvNQr9rMjwIxlH5mNe4VcA9mrhfGl3fBeiXtbwSEGRieMobjwrvVg9CcIuEy3017r
T/8+dKzXWBbLb0SL96ZHNPU6dqwrbh/K2ydMqBn2jTvz9CzVg5rM0F5wefYri50W69cphl0XaPj/
IlOyIZS+MYVaIg3Ee5L1sGX1W5ODfjN37DWbGomyGgiH5WlzFOI+PjAGomE0UhnhbfPCYqa70gYT
TXtSFepklUqdXMTS0WxzhJgLplvdpNTvKjGemtuHNE4t7hYtD0uz+JbaNANz+coQFxBsqX+4skN/
4uRnNmUXz1ZrUCbT+JyMOpPFNYbiih7Am4jORORqMlc0YNi1mb0tWyd5EvqQPGWwpkCVi4d/v2Os
i3vJowIs941U7mXsXPcC4Na9NHocLtDHZH9uCPDdDQu7EYuiIcqTlr283sondhw7dqYOKXuFue06
ZV9p+fR7YcRfhYmERWFYDHW7pPDz2ao4DKZBm07Jz0qNJoX+7bvGEOarqO+d5JSyjON4RVHjQGhE
GiMg1zrTN5NcDJxeRt6wpvaYvE5cvcbrYpEKAs5pvJSlS2a3jzFcjreXanjNKKWfMuOSXZgwe1zG
bC3yeiJViL9zvAlVPYW8rveq+jFpPMJO1FB9U0i/oDAl90m7ljMSnr5nQBenKZGTDnupVa/eTb8h
ja3cr/ig3vwEoTeSYPQy1PXHFAKwK7BXNCyrvmfrI1MT0+zE9//vQ9Eue2UvCSHJfLFq0Z6XvHx1
TX4jBKkMttBDXtaQHqrfMqt7txtWvW6lzHCuWtQNmcRrvlhjNKdv682BH3tPMSoSwF4qpz4vfJBa
lPdO+aCIHT/W+OiORMOlR2WdkoVc8Zk7CGIY+2ZDuqeYqKFNatJKy47Sf99wU4RtXjiIJqsshChe
hKVfGI+a6z6VLpMncuXnyGofcoQEfLq3rxXyE2ELnsAh5gHuoRSY82HyfhjgDTcV7viYOzXIO5os
zU1zbPf0XaU5NPtBL9/jtip2mh7fOy3db6rtKOyTYEydv0a185Ek+ORh9Zcd9IjpcR2Slzl1tG3r
De+2M9u71LGvRrOcWYp/MXskaVVDUliqPYs2tWlKSN1TRUeQ376OgiiOXWyVgNkpoNY1T6N10F1W
4ABREw51cFeHTra3FfowbBdgVSHQ5ICIvixwWBhs06U2H41xNh4nyK3G5HyR1UnUTlkT1FQlAh1i
YoamAGSo1zpsQgytlbiU5jSx7B/GiHBINwZmSNXROfXOar5VYwJEZZ8Ez+XUaLA1dGFtcwGlwul8
tS8HCsJEtCTUxuPpXxzVDF9iD/cQkYT9wQZo3qVarIJsyONoKRMcF14XjR3sldJrT9iOkGxaci8T
nSgCNiHehkKS8Yaekgt3+95gM+9yK53u17rajqLII7+ClWkq1GSJ192XTJA3D022FpeF+inwF9vb
qi5tLnLYVmns8lzdxFzzfzEC8EB4LU8jko5pQZggDBb4hM9+FAbJjNaSQzms823rcpiOOSXFPFo7
zPTbZUj+yjQlFTCmkv01yumQOMRAELLmpn13YJMk3e4xE6W5T2XyZNftxWmsnXB578iPRSY+Ds/+
d4FVEGkNAbIGzRjkKwRzWTEhVcM0TozotINOsl+Ikk9btVcl2Kceon9QNpG3cvmmQFmCaTSZD9as
zmOVIADayAPA0RweZYV+iqVQRuhhDMl/BJxCV+1LHwmxfGHOhTnAbb5d88lw6u9x5pRyShNqg72f
WsBH+vglJovY9vXPIjI2TFs6IN3rdmxQtl2pLdRrS4aMR3QYcuRd5iV/vLQg5vQ8XNlcSmQDtqn7
+yRuyy0uA6btzHXQTwjQip/JPDN180LIICgjaClMPcZGexN+YBuiKkcmgGWYwzzflzrSelbpYXnb
mldp9p63zeewaiamy26HL2q/Wu5dt8hITgUI3m55z6dup8t3HJTJNo7HF825CZFRiTsZiz3TevGU
vSOp5py37TeOrHdC/xidDjjdDWI+PHjdxy53/0NyghJl58SrIoqJ/PiiASNLb/4Qk19Q18QR1qV2
Dxg5i1pj+B4QbDCK9ZLAUhEGcCSBjQITaBDqwvCkQbW6myNwDn+yAjdDrCMJPyyJVTc/kdV5jAey
Se22+3Hq+dIX1XPcZssOMZfC7zCCDnO8sPyyOI4jW4zfqhMR+q6bstwY3iBV7LTY7MO6K9AGeqQ+
jIwuG/oeIzbtqHDG9wbMLbkuFeuKGXuwOd97icLQMVp8yZn2nEFeZAG0wxiFPE9vepaI6bY3fDiN
rBPIpWVnRz697KowEzM7rRy3a6tM+sX6YjlYt/o1dIm6CSrLih/j7tqix2Vdk1ymBX9km13q4bm0
ZKSPzrO+IJZX3kMv1bzx3Pl18XCl2VzC3HYoMh3B0FjEPEv1WHNqq8CbE4+BDlBdk4BaCp9Psxp5
lqofy+3u0mwlQDwne44BCdcHUOfYG3FhDeFS+BA65J9e9+4pqa0lRCt4yP8Zx538XdppClyv+vQ0
hApKhzZQoL5OjA6AIUnyWqdG8D5UxHJaqdwt/ZuT+sglPgWzROBmFaQxDOJ+kuuLlI0ZZvDvULK0
Tuib08tif5KsaDIyql/Is7kbE/O9seyaWUf12pZu5Pb6T3IFxqp27YIon/xvJgxtsRWjZ0F1Re9c
WGaBfFrTIlQQ2/FqQr66Z5t7U1vQlLLa4xApUQd0IJE4JsNybYe7xXzxgU8ihtSqoLWmlBEIeVJJ
zvQRonhgdGnK7vp/7J3HcuRIl6VfZazXgzLAoRe9Ca0jqJncwJgKDq0BB56+P0RWV/5V1j1mPatZ
zIbGCIRiEHBx7znfQbzBVjYivRGxs6qePYAbmIr0D06kuUd/M4T5TBbpLaNQFqc+W+apTjcUIMO4
2gQp1rkqrOHJkE41ED+x9HwvPmthcUzk9Eq55sFyylnMhNsbOeIKiDo2B9F/+AYeTp+wUIPeAXHA
D9Kli8veEqUkBr8mPFZJMJzxzZP8u2DOBJml2ELh3AIw1qF3wvYF9zaymUwJ2NEfg9b4VKNRchaj
bSd4HoZFBqTZGcTH6II7CXo1UWPuHwYN3xuV4OioWeW7EfU3XYwE3rTevnbCbG942JOSURhsRMwn
A7PStuDDFe2bTIMP1xyfJttUFMHIUYQ9bjVgmXPefi/K/BSQ4Ip8HOc7MdTKf4OfhNCwVKx7wkMd
Fv6qytS76XK2IhlzluZkvBgZAeAOgV/wXtgLhwbAGCDfq4n4lVnEVK4qR5x19mQrp61XtAvUcnKn
va+PH7o+PVPiM3GzROCKOaEXYVGDVlyjD3nUDft97iNyuW9FTFXC/ub0/UNL4CUuxHFPyP3ORFGE
lQUZb4k0apIZVzGUyqss1T5vvUOtrbW2pJ0XpydzsExMbzQ90v5dJ6aHQQxJ8djoOz8onvuY5k7g
eeQ+1+zuSMUAOQdyogPu2BdPlkuDz6u7cdck8sMDICKwPCyeWi+BsEQ5arVLAJaDa6SYOZXOMTCJ
4oEoyt9QU1ciRNJIfbCGgfiqNLGObH/cqQLdSWsQdj+qU5cX8aUu072FO7YYowEZuqhZr6R8/rXh
eKhhKuy5mqbeQo+8L41kVEin6Pssr95V/hc/Ghk5UoZ2dN0mZyJqZN1CMGhq7yiyWQHGNSe9ZZ45
n/AzenWzbSNBAEvHpIZjBUclenWR0OklgGTsc4KtRbXTyNsrPPNcsdZb9JoPNHYsN+wwTui/iVES
CKy8kVbYZMHMiXCqWmG3GAq72EB5YqBVWz+MnpwkvDpj9C0biNZkfU4rh6ClUQe9bPYPeoM2JWf9
32aPSGWuRFuZS0LrAQbWa1LTkL5DVt/ZkTiLlOiKfHrBp+KvJypieDJwCwY4PHsjh+aoGxsU/Nq6
igHDkq3QUeNo1MZgU09nHq6DkwfXNK7xdYJ25rOU67LXqoPSWByR+l0GAAcrYZZ4l/w5omvy2SZ5
O0xJ/XnyWImCPUQ6Po17F0AzSobG3pdacGiLZYISj96ZApPt1MOKjhNufgPrKcm4wI93o2pseLb5
Q0v6N1U4Fu9qcNDnzdlM0OUhhvNDtxM0m2GzjJjaD30FgWLAdLaelP1z9J18Q5VCHMFmZm7zYMBL
Ifugrq+DjazFtOUu7ra+BqWqq9pX2LHIQ0WSQB703beGPOAFgerNudEj921YBGNjv/muvHZjWeyh
IFJMYFp96yilb7zBirfVlDtv7RyWTqfKvBQO/CkjKFrEAF/EqOi+5t0ECJAY6fvNoe8dTj2pb/NK
4xuzAFi6pf7TZ01/JZ/HfRHeM2LjQSbyVZe2foykeieJCSeK7N5sTZbH3tGrZc84A9/NluBcyVAI
KlzKXZqJvSk97dXtm+9DQ6onjs5FnEYuu0mK/4a1s6u7JDc9BC71+ImI51DWpOeE2k9TsigyC3zZ
lENXPpcOSoqxWEWmGa5MUgo3E0sLOkxfdVDnDUx/CuwTJazapkqC+CoUsYMwuYdmntA6ajscLgmv
pFTyRLWRWa9B8Wnbhb9g0xYjKfeXDjAXC0nWKhRktLPOOIDBpao3gWxEx1UxpGf6Kp/3OMVIyJie
esveNLKl3utiTQn2azHm751fegBg3ofA+2JAgSSfo3wY2XgCNrF6lHHlfmxJD0ybmRGGEstvr1yX
BgDkkUUjLcWJHHZakAd2GSeHMi66WvqyTsrUlWT9umurk01UOXLjGJntYPywQARcW4LCWmqJjEXN
S5scmR+cVWHHVzNyl1Tbra1TdslyqMJjaMtpRbICOcHsm8nC8bE1Rw4xNMVRpnik+tSntijj11gX
F6UmD6vT2MExnA6t6//oDBSc00ijgFARTpqJyKG208gJwxQ4VDNZHHX0mhrfU5ENF12Lt7bR3+JB
sGVxqa0UOz9Kj6XNaZenEVtNUX7JY5s5Jp/0XaIyGPhsVJwAuB6n6Z7QVfJRK5aMNrK5dvS+FyPd
WNWtqNORWzR5rxqUsUjGE/MFY3tovNn0AxGvdMPWdvUr/YbV1A1rSY8Khz2lgDB14XvCVIwbD92o
4b7nCYB6wyfuVcvEGrrwNOs3YRsoqgdjBNBb2t2OaJFqlbgEtuvqRLLEF/AqRDPZ9NotZIdxeUrJ
5UZZGJkrUSZfktRK9t7QPFltJgmd8dqDT1Tp5DTfyxLY6/hVMyprO0PZuuTETvUmFR2I0WWh3Vg1
aEeqihAzKC84rViFmPZyNr5sDLBC7hDgsJj2q3lWaMyTSMXNduWujDjzvQKLutLyN7bfDSJePLpT
cigzG56GqNYyHq7DlIXbEfxjZwjoWaiX86ygPk88O6YonFK1vJU5RTi6BQCkAyIp8vqMTf/rqE+P
0rEOueEQXT9Vpyxi9eOlNpsTfAqboJmO0Ej21BEF7t4Rol0T0wev59fiBc3A/D6VwcbKtGkZuKh7
yCPPuyiBeoDmX6Y+Smh//EHlCShB3EMkBO6z8tNHdL5zm8R8qkWUk/GJyw+jjr0xVfymWlooRad9
UhmIYywyVnyWLmso1BGrVvXVBk4eGvMIF0wWxhuErSenQIhYqfGk5q5n0Ps/I808mnm/H/Fc7Zy1
ObYAM6rUXXfh9F3zD0XGle84BZmmjlqMA6ckwAdYuZCbdQ3Y/BTYx6GtHu3UULRQkQCPjYvE1uJq
dwkoHsh4NlNo5YH5Es0NzSa3tQPOUUBeBX34QT8GnVwAGS9XWkQLo6+aXeB4P83eJptipIZA0Z8y
bEKSzniyc0Rcpgq1dYSmHbpisgHKEDBn4MWLJEr0sjAO0OtXho1NniQCmhvBF9mM0YaEdnyELNYs
ZgNkU4g5m9dCp/rr5N2LzaIR/wOdNKhGzKVc0URe/+TVJStAY6MpB6aIR10Fl5ZYUI/Yqjad8RsR
LSoGz2HenShbfCvA+jv50O9YI7Gcsp2L3cGgHQPEghX1BytMv4oEJUxKt7Ejqg11AVOObWzmzsay
pYu1zg0u8njgTzC8bFpEkdbt+WZfa5RuSOW9z64y6acJwVYGT+6jNwAuGfJPP7W+s+R7kWn53JE3
hj0KSKxZo1wdSIELCYgjsz1Ztw1bCdkGa4RSGAQYCG1Cl06yMGrUVhUkEnJ1/AltyVB9GrGHdYwc
DVTTNpLS+WYejF/GESN5kM6mATqYkR7Eq3oxIV4Ba4YwoKMXmEYGWScqf3SuFoEpQmwcCOYS08qO
hUm2mMF3iMgvqZy+w6ESdICnTxmy4d2MpeswhtKhQIWy0gec6PmILdHo6dbWGpUG2HorTG1WVUWb
2KQ6Erhs1UOIByPJR6vMJdfCifUKIBrr1kajBIr7GoQjRSmHuQKhEAZ0B3VfgI5gKUF30Y/Rd9Kz
CHb1ueQKQ1K2inYZtd5lPAEWo12PKIiRtUSUTHFSXzah9tRlSIQKgee6IBBobct25+LsdXpPY9ll
g1YNW1xX2I+sInEpD/0YbO1bbnkuqdmF3M6FJSCpOFMdufd7gmiAJvb0ZpHzGJVAEMa50yFAxpOT
bL1LNfcdc7dEJOtRqCpa1j+Wie4/Nj4aKZuryPMtSrtPf3CtDUrLfTzl6O8gWKyjpqqIxHHpnI/Z
D5nrT6PLch0PzGsYy3Zp2opw+yxitVvjaW1gH52TZLIRF+EVs7R9dsrNCQNRRQuswus1uW2+wdL1
CTSUYkODvDjrtWtql4fWYqCtPSZvwpJMzNZThOIOJSBR0hjVHfVRqOi1sTD+oLBuTJt/QE91jtTg
ZZaG9tr3zSfRVROtt9eyQ0MUuOCjDccibz722PQr9zGg792x4ckNZsi4mb4aPsoa01V7YTYk8SBE
QoiePsamvfHcEk1ygru3CvAzu/q0FEKixoqJrPBdcL3CIo02KX6A2yWapP/KKCkuSJi58pcAGqpl
pvOFyE8D/WvH5NGEA4nzg41ARaMH0sc9aYKRt84HWvEIBB6ZDN9qwH1QY4wfifLbvYMOY2D9yIa9
3nR1eHZJIME27Z1iisZg+7gwqqQ+K8OOaHMXlGqc7kXF+dyIssJdFIofgzEu0GoRHrEvFMXjsmj8
Y0Wzzp+H/1Zj7xhX32norXtWPiuDQlfUqHSrqIVYYGI3MXIFgErsfkNYI8Ax+ICMDlpA4EZS+x/6
SezIEH1XUjNpWLQIaP2GLY771bHqYVnsB2WzNEp+mp7eLTC1uMjdoOkhLd1YLbzRWcA1VLMLjmWI
MO1Dj8lxqQ2BwSaC3Muqq/LVFJobZXIK23k7zDVjPjZRmLod4jmhO0WcOgJkRTVpCuMnNxSICTQG
3JhmD6uxeSEdIaEqbXvckg+Dr6TdiA7HaMu14XtULUPgS4vC8H9QeRooXrPm3o2tmy1V49/CIbjR
z7Rwp/crYA0IwDV23PSnm32obobOSt/3ANzrWIoDxKpMgel3N8pPcTpF6x52GdYCsbasubYX4tJk
PtNJHT4ODhokKyMWuuxnUnZ5SEzb3zgmG1kvILmBiabxY7UiAIZqQSte7dIHkVUpSm+wbFYyo1o9
T1+WMopljMV/23f4ZaPWHw4MEbvMMFHtzRer6nOHASPauV2frfspu1IK3WEEezEUdTRNNpc6dKaT
18erQuiPnsEIUGoNKR7DF/dN1n2zRqh2gMfwjUtxFikUVCNKLnJK1ujfh3cGX/CJGKmD95aS/DHK
sAMgtvspXP+gVHOp2khtoBhcgKXRpHKRpZklTYJRX7tGDfrJLl5KSB2HTgm5HCI61woNx9QYj3bz
zUuDdF9aTEOpQck0ElqwCeOr75JRWKuyWaBn4f9NT/qBnB76n4Y6FUCj0aaH8Pst8ehYic23B/Qk
KAf2dORPgYEvV8TKlO47OEAWWgESFpYJYX8oQo+pkZ25KVmje0a+G+rkU7Fjx4lSs+ChZJd2Ggp8
TGFERY/f40r/Ar8UnYUnfnpUExfwHOUyH/LnTlSUmOdz1yqJlIslcTbwjiuWDRrju2huTVy0exG1
FNkNsUut8EvGIHwMg+bm2l3FlSEJ48aNRBZTSpdsCn8ETpZsBkH8hBa+5D3OlT4uf6IwMd+FBXS4
kxEeCxRROW5Us9G3aUNP2qjUc5QgPKSMgo+NLDOgMNO5tKgzxiTPFE5wIbmbU2zoulOek6tDyZll
tbpVtaUfK3vC735sRdQ9mMYQX11MnCBQg/PYdkwvGqdcb9XwPVW8gg26qEanOUmPqiUe5Xdzep96
ZX5WwQrwiLkMYNHhJmK8ByNU04J/9FMRXjPPyVd4Mtl9NO6hzanTDXKMdywT+GvWeW9WX9xIcEXb
0bSBJ8ZWy+bPNDKISXwvkHJUP55dW7Fx8utxlTi4q0yXFmVY7tDS8L+paP4EKVJVvA6m9r3OkdS0
VtxvfNOE1WLp8TKRpbmGNpTcXJ2OSpKau5iW2aUsH2wd/LCZqh9pP04bimy0D/rdoPiXUBE8RP5N
hmLYiUqdDF2Veze6aY76TtGif2IATtddYMRra+QkGOduU+4p/9Kab0MDynWwyu/s+MOVJRriiYd4
fU/YUg7xDHUDGVnloiMwhQ4/8Fm1bospuzDUDQu9QqpR2g5ZO1aDN6bccKI/0znVP+uufOKq5t8R
PckCjx8ouQqTIr4EU1GsqnVNHDQjxAgrOdl8Rrq2zdjYudHBEfSUSld8d4CfScfbt6nwDnNA58Ju
p4EctspahiZI6bY4JVKap2oYF7lb5AezzJZwjDeQVugbRxWrZ28G13Qx4Vsj0pF6Y43tt2BAoRwr
+UkWAo6EOf3TfABNR+G99p57GPigjgLAUAvAogyy4bSOwu6q9f0XVO/fhDPx9Fm8Y5mzP3beeyvz
LYHqTbVtE1jDux/pJZsv75vRZBvejnpZTsVhrMsB/sWVIK1t5lAL8Aeg2GPH5MscecztS9IQgVQn
jKwB96yyTr6gP91ZzfCDUJFDw6yOj7sI2FXiqx0HDeMktTZPds1yoG1cDbfKwBGsGfZjVJGV6Iu3
n6idXiOE3yWiwm6OFk6IzstFC8a4YMlv3WTiv2QliZaRNT33Qt9VhruLHQcGFkXs3JffVevCjoLv
Q1hgrPOvAAiE6SSQH21ebe/kzf8Rm/T/Gj36N4Dpf0U4/X+RTSpAdf73bNJDUX///DvMdH7CLzKp
6f9h6RbqFMMRIAccmyO/wKSm9QdaFgYLnfnB+nUkLxA2/vu/meYfwEh0TmvPAiUsdPMvLKnw/zC8
eePo2qbjCCq4/xMqqYEq7G9UUle41NANGiuGDTlVeM5MLf32+RhRnv33fzP+N1p0SetwlrwnJRuS
OlPHtiSooPGT6it6AkyvwWcRsFQosi46UscYHtgGY4GZH2DJ+r2l1vJMQ5fEtDSgfkcezXutgHoA
fPtqmZA0LM8ju0oj2KtwcNHcn4kqc6cb3fiW9kO2tcam3/kT2MQiMR5+vbSNccPA5QkIM/CPzYBS
CKTzgm1UywAXNdeRotUiHaLss3F8Tn2vdB9q08hPo2mhLtaG7HOEokoOmwGpre73HYkGAD54AuRC
D9H6F/bx8dbD4rtLrDx5r/ro1/NYDDIiU/s/GL4TPRd+8NjNr+d08A5pSXZnfcb7jGS34PamIUZP
SRDe0ONMtozoW0CwwxmgCQd+/SobcW61CXVzo5H+lmSUsX895f68+YfuBpfKLrr9OD/498H7CzRt
SLAaRtz7/b+e//txA3BC2oseyK2/Xu7+2/25999aj9kaLl6xsQs8sySn6bs6ah69rnJfFGfBlSTN
15Ip5wXNZnvxXLgC8zHD8u3zFBc/78dCK8/O0OlBRs4HdSjIJ5Yo9a+bjd3L0xBhh7kfRRjas9FV
/JdMpGmxjYxwqgxWSwPOEhZSxWuBj51sqhTRiKkDpXWUtSoheOC+4Khkpl/msS8PxP1xsxN8a+Dz
cFJxM8iCT4zK+uX+VM8Yj6FVlA/3Y5okebwD3pENCi0KsP0L/SoBzshWF9R2lGiYBC6yrfWNNKQg
4iSeNkEozIuKXUUuOTwn0oYIBTQC9NQaJHQA9/6FSKCOOWTULirzGnR0o7wW4IGQ8aqYcHu92qgU
Ek8G0WjDLiy/qqEpNlTiyiviBaabeKyvQc8iSxHvd6W4lmyywe+uyp97pSSpXiW2/E3mBeMV97Dk
3Sghq46WEIIr81p4MMcDTdq8GzJ+1VrONRtIzw6sxL+GsndpG7rBFd4aOexxIW9Bn5B5FGrRTU2o
vDPWdDdlhCZHrewmPaInYIyVN0YCnVfxqpsS47TOKlb9CmDW/G49oBOBmIKazi0LAYcFYFpuSkb9
GkmRcSsygkMDJAC8GyUpVWT23LsmA8Aq3ZtqtWqtNa1/K/hYvJun3QIMKGua+fJBBUbO39ai4iV6
k3dT6YOsB4w5cVs8yDnvchS2edGGur26huz3jZd+3G+JQrTX+2+9W8n9EFGInB/1+/6Jy26XzLuK
fxwYiOOhdzebFP96kftDWsgIW0cLYCf9/YDsZUdpEgXA/QB1yT/fGymA3PZGDLLmr/vuL2XHSmzK
1tDmTFGDSsb82QCt1BvkZ9Rn55u/fyAZCDcWtvh/HjDDwFjjvDD+5cD9nYpsqtdmSQ3696vcDyAl
kGuCXzKsEv/5HvcDuhZaiIZt6P9/P2AQJLqqpMDXOB/4/YcQV5et2JFJXBt/O1A5hCcaPR3OfxzI
PGykcsSG848DudWQcCo6bX1/+d9foMkOZlm0otr8ft/7c93GnyPyyEL4xwE8N3A/zE5u/3EgkRjK
m3yUCCxANxpZdDANw31hUFnZmju+ZcYU7DpNys2QNwCnK9xROnLoBugq+eLMgpHlkb1UD+hW7alc
9YgtAl00X2pf22ST63yjhUj+sEEqapxbqzoqgMc5ibPTWX1vQ7cZnjMLipAbWN+AO119y/DJn6a8
1NRuuq0rHZFZLKsXN+wfzNEqvtaeIiDGlfVtiPGkIPp9Y0cvToXtnzKUaA/3H7XXFZeusNf3WxQl
uaZspMHCrdJrEk/ttq9gQCJ2Sq8qSgwLqBi2hc7Nzvf77j/uD27ZOSwru3NOCT2Khya9WZVe3+qC
9DIy+yh0hp5/vR+7/3AL5ABEP15heREcPf8Y/Wm4pPXONYwK93URntupHE+GFp2JUkgehPCSBz0O
oiv93+Xvuzrc5Q+h3Gsy6m73u2XNwysj3basLn49+f4gk9I0msb2eH/U/S620ei6UpJr7i9/v4+M
Z6zZpVVvf99X2UGzMjoJiXv+LPd3aAWd6qqXMzGc++7PFXjXt6GBu+v3fUOVtXuiYhgX5j/h/jhQ
QOORKfSJjRKEJFTHpK5i9Knz4M3tSMs2PUBCdP3Gl6azQTCPm6gK0rVmZdOLO1BvgpczktSMLqFJ
IQz4BvIV/PxysNNXu9XAv8RNuU17LXkdUio6jQ5woy+cj2YM89cE9+yyMkbz0M03mT8xPdURKQ5q
yl5p2b4htAgZTVn4+PPcSBLPrgUn8Xi/Rei4HpfyZZjaD4oUwSlEz26R30qUZ4+AqOima9Tpryn9
hVfLaqyjUw5UI4JufJVgD3BRYJxMw+kNP91wzWBRrU0ti7eqEdMrDqCRUrgsKNfE+msWUKMSQxWd
JDKpKrOMV5Lpt5rmm4921GUvaf+JLkS8VoYd30LlPE1BTRRPMiRksQfiCKMOvoLfmK99mWvbqK0j
aq7aSzDY+rUM43Yd9w3neqyiNcQzZ2u21bQ0oK0cQuTvr86kIQXrIUPcbwoNLBvEsYemVJ8Da9vL
AHeARslL70C6ohq4uf/daTaNl6ktvo9ZVT93/cx4GL0Di5OC8h9/52CUxhbsHanA4LFeYe4AstEB
1XhFXRzJFo+W9x9C9eURcoj+SszJe1iZjABhbbyabbRMDVE/t8p2VoRADZu681alqYlXExPeJerU
j/vfjVuhOvhxTy7IfLCCm++0krVpWsiN0evWa5WW8cpCb7C/3/RmNpFOCNrZLWX44KrsSp9jqydl
8Dg4Wo9eIVr6Zuy+1pM128MMdtnCeR1I2SbJpdw4MKNgrtXeK/+5epMDotq0WeC+ypZrqK9wOslO
O0VW5Tz19XSOM/vBwuj7GKrq7JJAx1VZynNOre7YWTKBbOkcfQIR93p2bfOpvrR+SPaWPjyBroAN
Flvn0CWt1n7A89yePWfYO40LQSS3nhxN7EWfmIeSmSeyuhpFXLRD3EbwWgRdbm4jpjkZUfff7j8K
S9l7An/Woa7Z26gj1DJ2ww3upoNKYrWtpf4t0Ei4VxgGIaARIDaS7n30ZrUDKnPe5qnPB/sUYIU5
uHmypR0HGA/lyw1cv73U6UgT7QTkukXALDTnw2/cs255OuM/WiFkLP1jrDvXpPTfKVYT/6KKdF/L
5KkkdXiJ+AMBniZvFtAklpdth2Y6OtbT9GyJaM73zje1k+d7FNbGshaywU1OBqrZ1ibysfGhTgDN
9Hj+czF5yLvFB8VgBnFXH9dZLqDhIXwuxp422NRepD9Au3KyLwyEezTGkQ6TDqFT1/rH3BczJcVa
ag6liDmfpguoonvhZdSKae77/yROlAGpVduKoCJTaiXWHdykQVBsxpdE0tAnomtW01dfp8bZkPJz
9t38iWCrzzZv7U0deD8H09wVDiBcHzM0mtx1aPkfFPS/2+O5da0Hz7YqRDHu5yCylUrokms5ssHK
9j7rKjmIEaJ3WKltYVa0fevqiHNwlSL1WwZmbqEEhqKFEQ1nL9KOR1nV6aKcqW00PhH0VyuDpa4R
ylNuY7wnVCdfUmbnBKh81FPNgCACJnmI0yOtS7Cn49GpIoJVOzq7CoDnVugSbAN1Kc3mNCz0xN/7
wtzTttKQ/vvl8lRiEtR0tzoCU0E0jlrRd5pVjKP4TKbBd3gacZXjNDaddeEyS0q0w0kvbqWg6D6X
rgS0QJkq8win+0DEGWUlNs9ZjefVBhzaxtF3O0ZHmgzVSzWpVYQ8eHZR8gXFSHX4mlZDPrkIfsst
cLmNeDYLOhLQj5qlV9WX6S6HWldk9hF/gB082VYF/S0D6SrYukdG2l2KF54KMQ37EEcLgbHYvjva
c3299ztWGEXT+IvOii4XtOVf7JTeVc55ThmZXOioYxTX36jg0Rqz3MfBb59svNOZVd16P3lTMhZr
3yIXvWs1ujUglO1SHPWigN5gH5IUQWsvijX4v4JrMaRDY6vNaEzkXPHnkYZaodEBE9Q5abQtL0Wd
+yAXeNzEUMtZDPOtD6WzVumu1LH6W36i75+ohHXn8dmtLDBvmaAm56IZzmr4AmGer1GqvYkw/kBn
nSwI475afQcth8+4zFXqbMMSx8SQjA0ODvLhGMlBTLDFy+BZGEE4PmJ8XQG70bekvqDlL3/IXgeG
3+gZV42VHguJ3KJRVDwlwFFttB5EUG8TJDT7qUczDXTbeK0GAsejOjw5DmsfWt/pWlXGRyWgYLSu
M6DNwBJf6lzkFkoGACWGebEpgi/iyYg2TWqz4ERrQ9HavLTTtg3H4TJhK95XSf8S5liQ2Wj4DFbx
1kmC5MM2NMwb/A1myRrSHfHZLAVeFDUWrAgc/4WdDaciI+tDTofZ0+MHm11gQ2BMAvTjmDVftFZN
lHnKCuJbsbCLpj4M3kiZyO4ZjkxxLNzHHKveGZnfk5CeeVJO9dMUIr0Aa/MWrZ5X+260n22Ed9RQ
MZFMmv8tDXyCbOWMPGymFGHsrAKnf9RbDe34S5V4YunNKnT6xcZi19q5/Bmj5iGyj+/ZM1/ILmoW
Q5rmB93aMSibZ1mfBkOz1nVBaz3z8v445ea5s8aRQrz5ULn2lyk9SP2qW4PxCRVMwoGlRW3r1pnX
0nMrOUnJsgKqLKY8viqNTvvGCjgB5Qh42DcbdQZbeh3TjZYV2msweTaRvtrZiCmYaz0d9mia2teg
nhHEEflsjuVf/Fw4NO0f23QqTgVJvGgUAYIn8FQGzkY7rLwDsdWntu/zs5ZNxwTq7IF8vXhte+IF
BdrNxhvw3MylMEOS9RZrJnH0uXO2S7DDA/3PHfWUnTMANLWgxazAoESnEHVKog/vMNLqrenDh+hJ
XS2zb1pm67uo6WoKC3Vvoy7ViZimscg1X237rP+chmF6jMX2Mpats7HNoViWXrEpmmBY2+Zo7gL4
RzsVIGH0k/Cj0txyjzZqU6cp0dKRJ/mPF9cKq/TWLhOST/PqOcdBtQ8aY1VPo7EvjGjgGi27cxCa
HxJfy9WrJv/gN+qKdFi/upS/QCAr7Su6P/no4v9eSdU2Z7+2vaPSLGMd+pN4NSzxMrhJfnbGjlan
EPaW6/VH1XEpT1F1qyiSnWniLMlEd6G4zAjfkMluKbGfbw0JrJKxbdyObZnfJkve3F4127KhFoB7
TueaFnLT8a3FOgwBlILboba0q0e25NWDCU4Xetrxn51WZlejXfbScF1mUNciD70iQUVqE8XDY5jj
Bg9befPzH2VSeyRpZtEatwtxoxAKGkN9BmbpnIrZsINEE3ecb7wHTYz+D0xaRUbuSnMYlpHREBUP
oNU20hsqCTUXANmteh6nUqV/Dj7aeF9bNmgzg7lMR+3nk8JDEZQagoIStEXU7QwPBi+bLX/2E4Xg
ZLBCPne3lKbNAugJSRgWzezaRmlSI+0J2XgXDfQPn9cy3e8xPJySLwVO5fRJF3vTN86LabSv/egE
e/Swy3xCpzjKtjzjmGFwmH9jBfPnb4GJCkLPYXD9OkBhBvXY/Jj7j8QGe+nXARqBvw78y69itMBU
VYJY2PtTvLD69bz7zfv7KaG0LTqu99/v+V99jrjwT3UzNRRg//b5fj/WBt+1DqsJ0tf8NqVD1+/P
T/rX2wqcwnZIkNHfPw27NWf9/xsx/+eQOJt8tv++EXMu8s9vxd8i4uYn/GrEuH9YtmF6vkvApmcI
3+PIr0YMR+jQUMX26X7QcXHJjvuzEWOZf7iOidRCd0iWs4RBd+TPfLj5kDB5IYHIB0I/sXL/mY53
+5X6RrAe3S7S8v68/b/yjiB4ONI0VoQt/tGH0T0qmHR9hEnaHPUgPsS/9mEAnI34mMaeMalCQp0v
tNhjMA9WNeqX/il90kbAmCVO220GGRTpBCLWhNzRHnLq1gnfhP4Tm6ygmoVq0Owe+vIzTM8u/RlE
b80TdBXD2RekwbGiKpcKO1Ds4ZPa2t9yscCBI+J9+s1Xx9heA7hojF0ylitoDbF6IOeagISdDiPR
iJe4BcfyxXUP8bgInXRhTnvqma1Hbqq/oQzdQbyfTpkCwoAetWE7eLBQcgRrEFvbCTcDmdYlXXhM
ceujhlAz/hH1K5X2y1m/FqUIfpbZhzYXsp5D80tK+MV7rh2iBwxeE6rjcWG/hbPAbUGicxUuaRJn
AAGxshFO/IIzJqOO8sWzjzRahk/i3U+Ya34GTwOMbCRbHqbGrV/vtR3gH+ujG08a5ubNtCRtYSMZ
8Dqgbqti+9jvCFRYkjMQFCfnZ+BST9rq+cUYIBMuYBwTYkFHeU3y2S7a+E9s0/DnfSJKJBJlE18p
AewiMFbajgSaflueEDjaJCPEeLZoxPwHe2e2GzeWbdtfOT/ABDd7AhcXOBHB6CWF5LBk64VQY7Hv
e379GVuZVSXJWdKth/t2UFkGMi07GOTmbtaac0xEYtEaQ1qs7Eb3gs22QmJI/R3BVHqpjT/Ndh+l
33yfw+dNpJ0N81D4HjoXKyOiAozqkvAXdDLKIqWkhQsciwDut4UNjSCkWL5J8hVuZ+zdtsBovUJr
3D0g88JiYyZHUV3k8yXJf5211tE2YbTdsxy307rR9o6NtgkNPfCnJSJv81v5bLyQqiuesovpMj0V
qO9748qd1YItf/DLYUla+XZ27eM04vBomKsy0W+nDsDcypzjF7ekW6Ca2eF/Z7/PZz+LNvAns99D
2j68m/zkz/85+QnjD9O2YAgYAAM0YTjGPyY/fkc4umHS+hWuxgT5r8lPt/5gUtJV16YzrKq6K/45
+enmH7StaWgL0wSFavxnkx8T6ofJD2uyo+uWYTP7mip98veTnzoEVLTBEHLGCZZthYQxW5XMe43F
DnOuLg0CHEfnKXa0HTIpVty7NHzSdJQ3cBpK11NBuqp0cnF/rAReqQE7asVEV1PSLJLDzBaUgPYl
tSD/e4ErAfqZuJ4l6rB7KIcDltkcC3b2orZ7/5QrJ5N6JqlaZ1AoC1n74cpcxRPQNeyjS55AdjX7
V1PxPCMN7XPkxBqqDwrk4FCpP2CIkZMr+1XxfWwQHZ0MSNOSvOdCFfDZPBDHEKOMryN9YziBZ0U7
B5cvsF8cFsSFo1kja5u6RsHcZoK9gpE9whPmSL+MYs78vLHy9oTKSCactpjYe019svWTZp9nySZS
+AoONMZgW5s6pEksIEq9GDOw/4/LSsW0y322HH9R+DXYUNJCsIwFJleESJutIQF+yCQpbxG16yPa
9ZN45RAjD3VpSQXPSeOVyXWPxHYMmn3Qi3CXIcfu3WDdR8lGlMEaXtYhqEJPH0nc83+JUexcY+Dr
z7t8SnCicGgJ2EuHMVYFRFlojShEcFx46irK0zA5qPByGumRo0r/WIEIe2mi1JEszG5CWkfulO5y
EQEEh5nsRa5TMW9HnIII/4b4zoRzDm7Z9LBrLxznO7VsDdUMYI77Qt0XzYNNRADNzmUkxEK3tWVa
3NZogcl2QW8Lb+XWJN+8ELdcU66TMFFAg6lu5VVGJgofpK8Zpu4ieFIM4mCShoViXFcCazd/Dp8m
TiFW1khsMvRvWnzPqKrNgZpGTLURlgIDNdFp6bmnuuw9aJMLsocCvspYPcn/4jK9Z6Pioale9Ihw
Le0JvwNZlxx15bqpPGbkgAzjbU7OgxK/Bnfw9PZZM29MSorysiARLpsuJjCeEBgoChiovRELyexi
CqMck9vDqsy2Bmfzur4vmtumfRLUHg1KVZCdlzXDCxHUZnbRMPIxFBxWFkWoXCUgpxCeEd5YzQYv
NMvNzxHqUxcr6xLqoKb+bJu9qHkoIPDkyJ2BjxVjsPIbRi1nCAeyXVvBVbfg7mtLlUYfqTjgXrgq
krnV8qlrL9FootzNF4kkW99Ky5pdBl7NGEhJObLHwasssJYcVHVEwggqnZJyaTeuWgoFM/ZEJBps
iqi7RYDuTDingpz0alzJe0YBGOghZTX4p7n+VHKx1jytNFU9VkoMYWVawV7iQfGKgZqr0IBaFG0M
OVbsk4X2syPHNJ7RYSG8pMHcX4Tx05tJ/G92hjZTc/mv2GDmXjk3mqpGSIPU6thy7nwj0NFtR3PD
NiLuI31pgIrMVy42BqJbqAoy5HxYKeZthtS8y+U3cw7o8XjVQF04OwPlcjlTUOOJ96rYDdMmRl7I
ZFKuceitu4BsHaodMec+k2SCEGWIM55qdSt3oi1NzkJUyxlIiIszNZ2e5Es2wg3gHWiKa1U9+XZM
uKW6mDhCGgM7sfAp5QVy1FvD3mSavpRuiiriJna3WDUxf1DjVJ+M+CdKCD7NsvbEwK6G+qmmDTlq
bHuffBxeBfc6mpCVUF+zrKsmvMmov5vj5vO7K/525Xlzd6U86s3d7eirJYXB3Z3T7wnIWhybGQ5K
0Csrm5gHVYmA9L3oBtEmVMdZeoxpRWqkSWH08yuRMdS/PWfU35YDZUEzWHDfX0neKwpuOLIYtYLF
bl2Ko85on8Kloe64ccjBUWy2/r5wiNlc0UyskAr7nEahHJCMUXgYYCifJ92mUQ9KvkoBTZfXSXHF
YbqunkrzUCHYj/jnTtc3CbpL1aJmCneiu/r8q8jV+sOIdVVNZbzKb+No8pu+uad6jMhfddJugcO3
dh9BvVEXgUJpHzEMLT//rPeh2q9vB5+lW7bO8Yxj04fnV2NLD0FkYNgm2iwFXrFK+3XX0Z5YOI8g
E7/4NP2jXA7Fnc5pkL2SSm1XaPJtffPdBkcdFeh4HCWYb+ZY29k+r1VIjEIpdtQZVoWY1sn4BO8L
YvcKOx66T3iXI602aPQB+cMjRwRHXArK7lNC7A7KUk3A8WGWzxvEonOCtYYTmlI+BsYdHC43Cr+j
Nd7kvORD1D6bitj54bmO2t3sakvR0NAaayhz2kJeRZrGp8YZLgaXVJj8yUaKp0/rmkYHnE+j82b1
gQqGV3VPA0RR29iB213IbYSC99uJUfZVRG8c+Ifl9QL5nwcIsM/AE07+Ft8RdlcJe8S+lcGX7EAm
WCed5D092zTKT9q9tPaVbcs7P1VP8VztwWgwhS4ZKcAXodhCzkMaDwlrJVfeiMuWy4NGP2To+So+
IAxWPvltg+GsJVSubtWOhRZyQyKNn6wnTHly16DyZxT5coASTs14ISf62q/33SN4UU6Yy1jmLkx3
PWdgKwUOQfjDiGKExY9UPry548JQnjdpe9dUp3ZeBz3OU87dud17JYtEwL5noi/X8yIiQKeth0ga
ffr8y0hOSonBCBa2RkzCgPVSJPfye8kFJSvuZoObVF3M0aJy2EEKvDl00Ubx07GQ/3LNFWveBIZQ
btj6CoQEDnaO5qHtGYnKgXyfBGyAC/6yGDg5odk2/TH9dZnssHFUbQDLNbszq3or9OGiGHbxRKKl
Hu1CyOWToYB8xIOO7jgPsEjdk9NEqRDEOZZqUOAeqPJ9bttLv9mMxZYYVKiZ4GSwkBdDuolJBdMD
uoL2RgUtPWfHmXZqwLICTgMJD3+7wa7KijYYjtJsz3IZWRev6zLIJHfZJA8NSv6cDaxv3dI08cri
V8e38NltWjQt8HPK5Vqn5yW3R7IurMCaGHhp5IpkZk9JvyZC81aid0Xc4sYl3NU4IvCrIFV1bIRo
Iq+MODiT1clW8dA7BDIFwQ5L5Jk2+zKRA0LhIGrwXt30mEBKEkF6sHxtwN4gb9hUPQ3Oo8buWih4
Tc2j7RwnKNkkYfDfdQoGuTjneITlJ6BYA8KKew5RfL+nN1k0lNbtUz2wm6UVKVNxJ1rUg80fbvZy
HugHbRNAR1MMbdPFlOQrmjrTndyKqOUTqLiVfCsjbIpzT2ocS55efWME4M/aKjpL80InlDhgOSw1
9hohwXSFtgvdk01woZwvbIL12BYV9vi6WnUmPCYmQRUW2FBtM0CfMBle97c1w2WSu+rxnLWP8hBh
V1jsOGPUWCxt7SkhrFReRR7juCdxQFWwlgH0z6675kluogZjl2trWuwLg1146IZgpGFF4HIMic0j
0kKmk8pNsWUpqwQnTwsauztb+MVyIDkhGSzNXUmehYalU6+3Gsbw2B09C36LVUbYXtgNyKBAZTWT
F9lg7hU6L1e6CUWyagCTkfu9rcxvDpUX+o5ZdbmOI6Lf+V15smhCPMHEPeDw0Pt+ldKelhOV9AO9
HiwYDfLo4LKK4sPeSuQmRgs0FMrC0ODms7O0oJdGz4DTPPEDAd2iba+jcSlqJmn7Ud5zvaw4ZD3V
OfM++0x36L0ejT+BW1t5oupEigeG8xzyH1VmIVfwXQgKxYXZjXTaAxm7zYlFdB6UraukDoBayUFw
73f3BaABTByWPPbW9+Q9L3tabKT0bHmsyANuu5j41ZcIZ+YQ0XuzCFvqJpylvaf2lA0Jo8FD2DJ8
w5q4hnxbsqWn3iWWMW4o+X/wNShDjc1IH4wdZBHuQb8t9RGjMd2OEoVIIZWlGtYRoHMaVUBBWJM7
hogqto24pinv03RLz253IKsWt6CtE+p2H5lPUUQkyRnBEamZJBrhabK+pYTZdMbLPy62oGHltjdC
OSUwBKs2Xka2snYKk3MFa4m2qQhsHLBamCNsP7LmdDwsqLhq2FF+TvNEQv7koqtitH1Rk2NAgmZH
REVVXfQUCdllaBTnTTSY9l3eLXBpYi3EvNRYF3n4CA3RinAknplZyWhcdJjB2V5sLCbhXyHqGSc5
qMF5wJCWNQeFedMvs5Xffi/08xg/KEzPrAA+rw+H1faYCNpvdLFrVFqVfcxBEJNA1l5ZCSSqrR/u
ErF358u2uKLkxreQmyD5yGaQ33h02qWwiRzRiNWOKhjVR4LVJpVbMa/t4cEla7KIyHmBboNqJDF6
QrJB9HXmgiisfT6sXLtGUNh5Gs4QJaiuZnCqBDmvqGtju1Y3rtqt28paRtO0cnMuswNsSL2jotaZ
mHyDilqn7p7J3l4JUuHIF1qYkYKwiRdJBgER/uXGGdSf+5KNPzRmpQn3Q7gtUALFCtVX51izINgw
qUQNRpknQk1X3AX+RiFUPEF/o8WK1xD1UBAqGzFJ5hmNOlQtZGahn1sEc4saauvPd6Z2zjUDPiKl
1u7e6H/a2vcJu1jaRUuMkvi5pcp4xBWvTRixepzPuYnPDgUNiYkYOL0OQ67mkyph+vA3MDGa9cpJ
Gm92jWu0ImttpC7DJJnFR+mv7RF0AV3RrACtMasD/uEKeNxQ9GsajTBk0RGIdmmDYbHYTtqQFkSK
9I+MUY6iVWgSfNnsALJ6uuOjvD134wvG7J2a/mh0MDBsXlD8RDg8saC/iPlHVmx1/ayopLd2GVuP
81BTR9dojPcwFwJK6IqXwscFJsgy9CIHCsTalfBfxuE86O0yy0yOHh39741axcvCepkhe8lbUjLP
4bYg3oeLnUJva1k6zr0XSyVWkpZaF93ndBMMF7pROCzFpOKavM8nqJIBY6JOVy6bo6z3vZhSgyH4
MSQP6TQDvfe9GqwUGahQaMh86YAg+Fywb6AMxPfZc1ZBzG2BcpM/n1KuIaxyCeCPTASK+a3nUMQP
pmzVqvQqSoZdGIEv6HgBUJjG3ZJsVzgmXGgCBTbGwsFspzA7oIrk2HU/dZD02T3KSUKhEJ+KY2W9
OkDId2R6d7u1wZFwtMfrjLO7/DG3MekfdMuW5rea92ug016HL7dX2YQZ4WZGEmk06dqy8vsJgZfw
2Rq3ZMdR4h4uGqpSiPBWcTatHUNjCpBkS+3o1lcpKAl52tedEYjVaiRtRGlkSgIQA13Z5tS4h5mt
rxkeskRfdhlamv7ChRXTB4hB4/WcgKGrA4K0CHUbUCBDMI+nmPhLSp4mFj72Y818Y4HBc1jOIIKQ
ZU9twrhtMoAcbHpl2bAh+kNln4cuPij5CUNshtJHMUEHg41n0rAU02SWZZ88wUTAaq7byipVZm+A
gDRH3Qq5Q23yyndsx9Vyi+hfLtmU+yOU32drPjAcVHtrYpB+rUGO7T7Jce1AYoPcsIl0RJDtKgUR
XgEhSBAitTRaqoPOmJ6Gp1iupzugH8s2fG5GFciUz0o5eBC9KOiqR6u/ndEDuuTfyT17mMyL59l+
auimqFQJ5SYrVXxipZKN26RSHn856A1ZstUmDOJbXWuoESlEkEU3r6e7/zW2FV0OpuvmVxAV731q
HGSF7dKK/Pdthf9+7P7romvedxb++ef+bC+Y5h+qyf6H9oLLvgkz2T/aC/J3ZI8UL5trkfxr81l/
9VY18w90UxrWM13HGm9I59lfvVV+y7EIq3ddWxeGYeriP+mtmnz623qEbpu2qnNWx4OH1e63yoqR
BJ2ZRBI7NKcHqy+JiwYbKo+aeXbKyFmawfpn1MamtF4V9rTONJqbqX2IJmIlEvJ1+8e8k4xCG2UN
qQxpetVY9jkooovMybaBPV+JOriMml/zWD520MknQsLMYK/mUNqi+Kik2Q0YxisTaUmT69ftbF4V
7b5Fbe0K52C3xiGka5BltFurDVkc1yUKvgGWWQhXxFHmb6PLsA/n4v/HkL8jzrD89Rw9/J935sz/
+/5faXf/9aatHtqHd//i5W3UTtfdLzkIiWZt/9EZlz/5//qb//Xr9W85T583yT4fzaeH/CF7P5bl
H/hzGCu2/YewpTSAEUxkoykbaH9qBBRHZ4jjxRRCmGwLX32cfw1k9w8aVzDxVRchgKPh6fznQObv
o3sGPsDQLdfE6Gn8JwPZeF8iNE1I8IC15C8WSlPrVUPwpviUYzNtDHc0PAM1JL5nKMqtqVKBMMp9
5dqkgAXWi6Hg759nMGCNiQmmksAhvdGXVeeASEALZA3Wr77T40PdkyfIMF27LkquBly5YpY/LRRd
7E77FESJr5FxiOcpnkoaHtjIyHQp7iog/F1YAvghjWIZt9RCiedqR/LFjUdnZCMMKCqnsEFNAYga
5zn6dsSLIJzrh3BZsMmUCHVtEbFsLZgA2C9N1lkp2Ni+mapOf9Yc38oqhPq+ev56y1B7EH9Im5Im
52s9780tE6nCLOO7uhfoBS13t7whRp4o8tb82SFbdGoTj397qYCSd4zMWtP38kM0FMFMXaRRRp8z
yzBvR23QUeoOwYIERXVpgsjJW9Ji9MrciBnXOAgwr6b10glacQ1nztBxThVV5CLQfwWqOIOdG7eT
Lm5Fof3SnJwugkkV9gQCCBQe/LzYIR6vpiqRZXATqAWz8Z/IfPDHGIah1T6Bf/6GxYxG3LxGc1gE
QI0Giw2zqXTLIihhmbCEVw7BS9V4OWchUJ/Y3cZZbyzLHp16SuQZUeSPTQR4LgLDAEMGTMe9Bj5y
W4zdgQl8AAahq6QsEayUUJeJggCElhsDUPQTb1gkPnxP1c4gVCn6PlIezVtOYWqZr2woUbBAjIuk
cdYdMckq+cJ5oJAQ21c3QJxhv6WhSSzm2QSQu25GEiqJuP9lqafYCi8LG91E6oXw5VZGED5g2QNb
L759PiK09wV/OSBQ7aiupRq2S9P744AwazUrqAMwIAqij0FF9qshCK+dkLJWSabFckqTO7z/31Ax
Hlz3Gow5PCIlDVcC/OqyHHROU+x7jNYpV2NBEDy2Us6FXbga2oimGs0SUxJ/+/hkJKI7+vyHL74D
M9SbBU1+B4v5if67aVkktqkfCux5yiHb6RrhOWw3GW4xXWhY4rVTPVBwvvGdcRtlAQ7slG5WPASs
JhOu1OolGg08a9O1WbLnT6aYMCVS2iaJ2xkJbiN1zh/6O2xx68+vWPx+xUxcjpQgGNx1oTOxvi2b
oxkhPxKXsTfBaPMt9V6J55fGhmBrysRXNX+0lFGW2wiAUwuvKqZu4YZ4Nj+/jt8fvo2rAH2VnMBV
U87Uby+jL0MfSqQ8mAw0JOhe/MDqc0Pmw1cf9Po3/asHIh8RnwQKg10MsjPX+WCrz8s+yM2ZPJS4
4Dik5DDK87bAw1Xfh2Z0MaT0FmdzLjaOVl1GRLcgq6IA02jhbqImuip8f5U4cUmOcjyBw86tLxon
4v2uSF4hig+WJaE56DhYTd7fi240pJbUrT1Ha7bFQAe1q26DvMBgW5LsXFxR9rEGAm/TK91qzp8/
CPH7vCyFeOw9dZOHoYMxePckwIQT3Vx2rScBtFPzMywAO2dlRe5bVBMClMBfbgLc+mrNdDG/hG1+
04j5NtenX0r0p5To36rvhOytfXxa8oHpyPhM67dxAesfgXxfA8SaIq+ryp3qFw9jZf2YWw6/qFi3
LIctbtcyLthd/HM3/TdL1O9rOvOQqjnC0lEeEhr7/kZEyjCo4B1bL9FndwGnsKCqgdJEDzSYnW6L
qM03d5mlX3z+ueJ9J+uv528Z7FuQnTvMie8/GIPBkFSNtHzExVU3dOdycI5VE0D0c4iSMZ6hu9/4
bn4rFO1i0I6Z5Z/isLytYoHJrCberPpiUGjvm3mvl6TR+jQdqQRiWH64Fw28UjSXXNIo4E7Be2ka
3dNppKhjfU88zT0xV9uwzY5ahC5c6S6UKb7otGvyf7dyHA0+8gNkKH151qML8JU7FyF82HaPUzPc
5EZ6lSrj41ygVmTM5zNYF+gyn9/X36cYMF5vvsOHgd02GRnD0kljm+5ey92Ta7SPvGvbzz/mbyYY
PgcxF81P5lMWg/ePz1IyZ4w13N9YC2+dYrpx0nmvLVuj3Q4iv4UhvGe38Wz0GZswm77QBA9hQUGU
PIL+MUVcnwTqV2Pqfef3rwfIeoRg3KKXbcs5581uK4rbNi66sfYMuEYoKTezAgaDrIeEAd5q402c
AIoN8x9TYp8QZC8xMJ6nnt8r6w2yr2nMT0pf/vj8Xv3NSEfBxp4Z0AnaDVX+/purUos4hY/Q18hD
1Zt2Ln50uriArXNVj433+Uf93azKJtN1DG6GZtofFzrMP66Kr7r2oqTkRFc355KQY8yREDNmG7fT
ENnbtCJ/wa/wnBOSivUQ7/AXC93fzGhI92iKg4dFVyfUD8MDf4cgxLgBDuD6J1pRQbgNxrNrXaAz
vrHC+rE17H0f6s+ff3/t95lUfq5lC9vkQ1Ebvr/XOM1mzYeK5gWT+WyX+X2GsXpph+oFlK0fSpFd
TWN5Be9sFa9me1oZRnzPvEiNWcNnYFXISFRsN4hM4pcmQnXa1Lca7MCv7s/fTTXIELg7iCFVlJHv
r7MbfEWtWkjgfuCe4E8/BqL8AUA8mWFgZ00Nv0DVnjthnQIV24Q/qN+BYgUr0lG9uaUjNlJs1+Go
uPYJ0psMilK+ukb5jN6vSmjOXxckNAcskR82TYkbFJUW5jBW/eJ7DlBNV28moV1Moj2XorxFETFR
kyzua3oSuG9WrhV+Mc18UGb++UYb8Hk4FluoQT+qUpg9si5oAt5otXiqB1+Sa2VHA8imVTXXQw/0
GeU1raO8OeDLWvsABQMt2KduFi2JmrtGaAVLVKU43MeQ7YW1SCnAIm8QL05OOF4fX7MRog3D8Ru/
kk+YHc4ZJdnMZJhpSwz/8UJ1W52IaJLaaQaPGtyQ3vT11edj9/fJy0WXopvsDfmeQv/wyqhOboez
qQqvHIzvFqzEXREQ8uM6G9uZBpqjyvDVHkw+wfdPmJXXkmd62+CdMT68LQ0W7K6N4WS0BWKFsJTJ
CvNDgFyDVj+R0y0Kem0erjMN5ZqWNe7a0cLjXFZI3zDmfv79zd+XLuYtLgjkpKlRL/swT8YE5yRj
YqheGvZHu/CXfhJBPOPAF93lE+7gvOGkhoKix4vFowXFM14ml5lBm1bDJBqp0Y8pcK+z0bky+1+I
yVDaxkOOnda8swJ287XdHRMViGccbNqmfkwr2nUDBWiqDJTjkLShH8v6eedE7Y+wG/GQOoc8KVfC
bhBI4poLmBtoTCD5c93vYXBVgkdYJPTg6ZA6OAiqBGgQyMKynchzqS9mmvud3a76pN7FWXybVsHp
89smPj5EW2UNZhvNvlGeKz8ueoiANASw1eyFaYfTNC+XYlRvgw6RvmkghFWIbKhKp1oQIfGcWZW5
VZX0Gua8tegH9z9dgP68Goega0qymvNaEHmz2IVZG/cqdmJpU8IE7LgPZUn/KipauKtRvB9Eqy3n
ktwhoRPCNg9oYHqn/fX5TZE7tbcDW16FAVYMzxvvE8eg99Mr9mm4K2o2e5o/0/Qsw0cbfx2sgI2r
A30ylmZdzV+8v+JvPlSn0IMWDJEWB+MPp7uxHEIy1pPJw4v/3a4hNVukregjVY7MufXbYWOJaDtZ
Np7H6YZnxkv0JFrnrMOHotUpVd+lcrYD/ToR9NE/vyWv0rD390TImiL/Y56RW/3394QCYV3kI6Hg
sik4Tqq47EA+r1pDvR2n1NgPXYwRm8Bai7BEpifa8H6NvqbJ6KZXZrwtbVmyJsO0Ru/SBHzPrEQ+
DL372qAYFYs4OJgWAdilf5eVYfrFWoAZ4LenypouHIORIUWpspj/diPVpZXeB51Ue3hd0wtY9ui0
ejeH4WsDbdf05CUNcSSmfg1VbZpUDLD1hagrcfZTf91rSerN5GYum6ist2rQ0uhJBtzSRChoWPPz
vh+2phtek4LjNXU5I4HIupUqrnImmV2vl895OLq7qk3vLMClyJIQAaeJIoCEE7Y+oDePRrEZjXQ8
GqnUUSb4HOsa11Mx2qsoo4ypVpPOnMNtjFNwwWqlniY1xFXuDp0Hxnte2oGr0uZCiofhAB2AUbib
Luw6cL7Rsco1VEcJ6GsniAi0ppGnKggp6FpZtXkDtQUhydRC6TWSn2orLlKU0oUSvhD0fTu70OvN
NH82zVNhO/VSaBkqhPhRCHynY7ouATyGfnFt2/0PWMBLtJTi2AqhL5FBUZrEdNoNA11AxkQLWBSy
agh0m8A3CturdCKhdE4HZzWGQ+YFJXZjX0mXQ2vMK7PPQfL1rkfclLIkT2ipYILdu8QDsMFQH3V1
vBmNjD+bMkOYxnjoXE3ZIfbeZ5pzWfaMVSvRVBrtRX1lQsEomdcXWkDRy1fF6BlKyOVBSCdUtwXk
1IS7QEpeiElEpJGZ2ZqzaIFko4g8oRGwBpsIHatRHF5HT9uRhZD2AcEbEVToLmxQwAiTHiAUeTvI
ux9fvI9/M2/L4oMuT96Gyz7w/Wg2YwfCheOMXpZNVw5BiZEb3KTjN7v2NyVK8yVMNTqaCm3NmqST
xMWWNrVw3owNhOel2vVX8QT5Ia0erTl7UNT2roXDjv5Ccn1xrtelvvv8mj/uWplWqSixDbMN2TGz
PpyvRuqKTR7UkwdoVGdwpyt/DIydM08/hOvcOfCZaLLCvnK/ONX+tq/nkx1TfS2cucL47dVPJgUF
ixLBlzUDlFgzsniwHT/K5xiFGNnPBP45qKCsWTy0brVxKhB6bfSY5cMPo4c1ZjkQrE2YSpQgqXc5
l6EIKE9PX81RHzdxr9cJRpprdDgXv64Rb5a/rjJCc6By7bk6dYGmv9JmlWiE6DroKCkV+kGJ1P0c
NCu9akoOhHRAkEM1ZUeLHHukYRnkpdGLy9n3frWf/1hxQ75P5dOh2EMNEtfUhwGnTNUUm507eEGu
n83A+D7W9mNhl/emOgL0N56ber6xY4AymHEm5enzsfNbDZaPt2zDtRw+WrNc48ORZ65ix0jSuvcU
KazJRgQkyECqrR1IGWOG750wdrOAuoCuDwO8QIOO3JYD6xf68Nc6zvuVkCvBQEYzjQ4w+4P3b14W
zbkToqzxiBGLiNL2INbu/J6O7OtOuwnIqjTnmnZRHl9b6XAP4ibXHX0nJn4+QU+SKDvTr5Obnp9K
5XzWDXVDSzVaV2VTXEZ1Ui0qF11zNUYaHinBbOUq1so2S8JAyC4lU1X51ViyFfT6Fztje6l1P0Nj
1BDzsjgMGQqSWQ+l/i8sNggVuyTtjgPin7ye8U0O4Qn2dHdpdZsgIAG1AwYA0H3cRLXDSHNSy1Os
bjePqn5NmtVSDM6hwiLrlW5ZAYljwTCaLvpiE/9bXUg+ZfZcBrY96oqW9WGXwSZmcusBUaAvKt8z
6naV2ybc1YL51sy8WHNe3Jg8eB0NGsFDLypVDM/oLOeYzJVDJsQCMtC4U4aROJihG74oteoU/H/b
RTDbOuzEuEpXZ5P6/unD02wD36cgVCkV+sFmEORopprcheVkiw7LWrGuy3QIL1GJQhvQ9q1rDZt+
mobvZkSEC6z/K83Xxyubyduox/RinHUkjiLZaOiCl6M6Z4cAHBAHaKYk9oAC6M95aMn0cHVi44A6
YbKi5rQtzHZtuR2x28xeC80hXAlDyAPcjn5D8RExPrg9ojoXs8imndboqOMTPBltH3tlK1wvD1sW
MbeMiaUMHqd5zylncsPusimp+Ax+m8LSooUWz/U263KpWGQd7Tu0dUHcuSiAnBbVH6tcB+ZZ3ZRF
UV0QvIV3N0xx+Zm5v/aJtIMhpaxstRwuLavEAqaHJ2vGl60ppUIb00DbF6HdS+UzFArRDxpsdExe
OL8K5uPBTTdkzwCYRXEVINusfNc5kvZCWzcdeOVjDwhWwnENnFdR9Cpq5IPWqkiu+8xedqVzG1rM
/slUdCjGM21Zlj1p95H2TAqeStbBMc+c58kf9TWRAqu5QmKbaTFFk6eqdrOzqaX5NxcJ+pi4K2uK
xWUDVnYsI+PKJBASLA3Ef7nJyzh/2jVJr13ojAuXPdWugRa3TIMUgpRGsmYDqJYmMnmRk+/362QA
BiQ/Lq45b+au+hyatbIJW1VspiD6OYc/wcxM14qG071Bs23Du0GPOYllwWOGyU3+BtuZZktzjDN3
gPIY9R+btiqeLwMjviN575FCXQ64zkLX25xCdWrJF01OPXoQpqIsTUdGgtpcxBMe+TrqCMku4O4b
83QMp+dyKsl6A1UzC98DTTQcyL97svvYWIdhgD3VGAiEHnHdKcMV+HLOupDA4EFGxS4yAtL2OI0A
wVxappreioOpZ+mRlk6NUtglqTeaHya5vDWDbhKzbveLwYaSpxOas6iJPcLwDRqANG7wIYF7tMNV
E1nxfk4nqClkrsQaz5JDEyMwDA+z6d4ONGVnk/iWUK1DdumVvQwj370l2HoarKOVWjdxgao9gRMW
u3W+4y/UMePj181asGEZbnndwO2emNE5G5zuAFP/BhHydWFO7c98huaVupf4B/icwhluKGazoS2X
cWchlEwCA+dSehEG8DVUHWChouWEy2oliQ1ksZxr6HdtlSAoC21Cyzuo1bWcW/EVlgwfqyd5inzn
3KlHbA0YcxNYtgtrk0yJ8nN2/BM2VR6U1ZS0AYh9t7rpp5h1FNMdtFgixNUrqyJ5qputvTrRlIz1
8FgVGoCryPjJO64NEBwrP0HtqU/knllxuMut/mdGCtXWJFDnMDbNZmYP7OtWtnIrmG/IEd0gMa+r
aVwLuVPkKYXXigOt3Q6VS3Ogz68k3yINNcDk9tgOivkHjXvtpiOpKDYMNMZFvxv87Kqfmwi4KmYA
LIFbjrPHMI2HbaiKozEg1Gv4GisCvFy5X6t3ppL9+W+iye6aeBJ7vaHygjlD8YMBEyjlFXegA9di
/vV4QZbJPKWnQXRQJhXrBkkADmXOy8KBQs3RFaq1ae1UjRkq63ZhaJPeUTKpRvJIVTZuuCBo/qQU
9gkbT7GxUFZtW50nUE4wBCZriX0Ff5GD8USeHCc22kPM2cMxKgfRqYrmwOgFHoEN2Zkcf8Ow3gZ6
eF8rISWWdm+DpbkImpjkP5+82XYea1Kzw+rK1rPvYJW3c88XwT5SbNtwqNZwcqQJ5sGdUHO26tSx
FEdYIJqSlHl+MSIfFv+Yb8NKmAfEbOt5wqvq9ci7RB5YF2x4rQst1syLZzYaGApn8IXteOlb/BLQ
Etj7iXrRtNioglyIXcWEQWao0I9T9j80ncdy5TiURL+IEfRm+7yTL9kNQ2pJBD0IgPbr5zzNzK6r
Qt2tZwhck3lyeVFpDfgvQUAx2AS1QU/aZNXY7/7+2NtojueuBhcdEa7clJl8V+20zi19HHXS31JP
EkY1aXsHOrfbZU4cEZ59NiNGFgq0grJyv0hKDDPixLSTiWulFBYJxRNuKuRCveyYI/ZWsClSGB18
Ol7FcLVspvt6WcZVC7CHgRrOmih7iYMs31eq8I+WZSHfXVDrUPlIJN9FtBML2hHfNnozuMq+daX1
yT0GB7T8XUKoYmOM4JsAlZupOEchzXecJyR3jKAh6APe03hkuVv0l86ljZJgj/BBwVWKg73tqoHc
uXQhPa6iqGODpjo4GEQw+V2Dn+a5JnpqjWgJQsi1r5yD5IkbykcqD57KK6Yts3usPF4zHafcYJzp
u+84dI5/HbE7DA+Vfe2hVTLc1U713Ab7v364Kjq84Y0DXY9eShqmkvWwNyHvID4pZ6Xt8KEitCX2
qNZyrckOlBlzFwtpCwh2anUHMlkJE/hAbuImh5d8KXV6hnk9bnxmqnu9UND0+sLArbwkQ35xk+7R
RNrZjUFKvJbz3dXZmexrToIAZ1U8O0954JM3ueCCr0ZstKPBHp4CFUCDk4/Ge0zw+88D7byS6LE5
oddBGjn7JEelXQRXo5PAHxCX48UW46+rNRGJNflAXXCWaRisIBGLfcHKGT3tEWwx0Yjht/QMF7PE
1+cmytqRiSkARDEqWPSS7rpoLteRwWlfyRtZNy8Q5z4jsKmreSJwxY88xqxNtA0amaBNd9I9xPcA
NQzdlUzxY8/xNZTUwVo+OWDjFdIgq4besNj5BeLpBrisvxoGMtiUr16rlDhZsJHMhB9iB62Kb9M/
OjUsriFZsF7ri1W09AMA0naydXeJkmIbts6+VNREqoTl5b8Gca3v/oYX8S4vDUVRrVC1+UA4Y/+7
rzEb2mFyTKPux136mUl0DdbXUGvM/aeALXh2MTlclckcmoZUukDP5yhIj1oYf8s4ut7ousQnjtoJ
oVm/L3MXp+DsFceiWMgLj9bwLopHEbuvyo7CVTeQktMRdXWoLbTeo529ZVo79zIo3b2ThnBznOmM
EzjclqWKbsf0vS07/+AyBtr33nPYeM35qWG+jFt5Rq5eUo7Kueabu6g738MNVRuU/O4XuExOmQwv
t+T61liZrbwZHlLWtNAV7Zs+stonjNv/hBUGG1KgeT0gbw/t7P9gRK2PbqkG7JZlTm5h763FQILp
X7cVJZgWnNCFEqiguTrhFXRzLbbrrgSkM/kXUaTsjBqYPTxW9ssYWHI7h2O7lZSDq5aok33S4iBk
XV1aeXf5exLdOehXKPRKDU53yPdivE6KPcKvrLEoeIFXcYbQT63/ChUT+g0Wpr/hV2T4GSJVzUaN
/eOULU+tAKtPxttdl+YNJ7+7c11n3SRyuURARVd9rADviHA+x9hXSuQfp6aHQD3MkskOS1kZ4z/0
TEKwb1ozeNPFpbdC8J+VH69sFYoL6zc2nP14N7WSfqkOVy3xvPfu/GcYFPNqHOd5z6wBvE+YJ5dO
SaKmcu/sRNaPVIbXV6M3Uzk6Aen3Oz0XxH0mQh88NsYqK/NDgaAhLe8yO/UO3L/xJiE84NAE7zKq
WKqXgdqNgpjMfEzerZHQS0sB9I/Dj87vIziZ1RXckJ36sj+7XVKswknMHHrtywQr87JYxKIF2YIO
Me4xEw7zicSaeiuiMV1REzIK6BDiJ7F6b/K+wJpPlkAo5Va7vn/XWtWhq5st7114QR8a3yQ6f586
UawF2Yb7IgoeBRuuIxmHCAHHnmvAYjClGMrBWg+JKl5yhxF8yMVV9o9/3wBSaA/pbF5Cy3w52fBB
Sqci/ocSofLDJy9/7AeOiL8k4zaCOTpm8bxiwehilr+n91OMcEhMSOqvzMvChxkS5Mqjb3FIQkah
Wr54edGea1wPiZ08CR9rbTv2dyGajd2i3aMDIKYr2nbjtYO/+vuVEmCgcBXc73LhHWxypztGgXd4
kbkOboSHuSGfmZqMhofDKmSGzJK7M24q5+gtdbrpO/TlFu7LsMG+3ansnC/9u9V6y25oGGfArnnN
LNZn4QAi0NELriqR18QfDmrXqmgv8eBoyjl0GwEireLJcngvReZNh9ZuTtE8jGeLpMNDtjEYK0+y
r/tzIpj/2j7hlmHEOWkJl6AIe5fOo3yr1sucqsvIhmYTTNAckbC9VHV0FkWcPMxjfewK4WyDvAFo
3Yk9l3Z0Q4Ze/tCo5maxaBvGruOk1jllegiHB037zVzNzWb0UtruVhx4quyHzM6CE2kVb7PEcAqN
/QUxK1XkUqhj1zJqw1sV+cHJkhlwZvojV4GjQp2asXolyXdIcJX40Wda4zsxwfjp2x3wCqWx7sUR
rz5gAg4nbc+qgdjB4HYITHHROTwb8kL+We5y/kecpNpJzCbrpcEpVWc3PlonQ0jTjriZj0Epm3xS
W+9dZPabMMmfGPx8FYSsgTSPb2rtfoQekFBYzk7tdKu6x6bYj+V/Ierg0yT56pGa+1y1s1mF2Rg9
6FEc+Q5OO32NdA+mKXqcsO877qkR1KtRiGW1CX/ZJZoTq0q9G0zTbjF77ywOWmBzC1ll9bixjNn1
3qcu+JQKb74fetdfp2SWpLgo1aKoOAss8rH86Vj6rf0MtKdTHJNrpouCe9OHWbTrKnO/hBKPUDGc
nBY+5MKkA86Mesukr0l29RKMOS+NK8U+S9kR+ssDZ8OJq8EmBMAFZGST/FBAZysEJv5pefKahJji
CIXm3NrjppsHubKdUKBFR0zY6XnvuTAlU6TM5kpZmQRuWcum5w7zb1mbT1/MePAZ064dxzzRuQLy
cQhUr4KMy9b+iMlNZ/AS3CbxgFtN4NbvhuGjcqiimImfHLtEaI0jTqrWOsS9/zAkQUjOGoVQL9vb
yZ5GAhm/yIZ+0gNpvMV7PuMNQ5REzR/iik8r8zDk3DLObADpd84+Kizy3JyvysS8K3V9KJgfUDgX
76HoGBZF4JoSh2hpNPEr2fFquEZJq5zvGciNu8ZnEJn4cYPKM3mZOyB1boUNTXUBJu4FiqciBIYZ
Pang0uqPMXnFrYtBsIuqcLdU/VszFxOFuAcRzq6e3RimJnbabR++Qyl4i7H43Bc7wL0g9TL4FlGv
PjWBAFuih+c1csrkWA7ZMxDqnbTqkmDUfNnEE3k70s7PIharuvHaLVtzjYM2+gAaDFHBJUuzD5Sz
KYx6j1ISpz1jWysi26szwNpjWeh309LgZDo/eHLqVqOykSVOboS1nkd9IrjAHSrOQNUTHBxjMG43
lVOEF6Ik7PXgU48rL1y3eN1yBjiDf+DOhajAQHIXEjfJhfjoDY7ZexljrCKIsBjP/6rlB614/mDc
cjMhauf5bHfIQTmLUi5q6K9o0mOb7zHy5bHSoLZSIshT+Oqrqkg2jTE3Ze7Jfdrg+yP043Hp1Z7E
50fa4Y+GdMuA9o8srtsOWq591QqAXmrtdi+d8i5QMfCM/I5cu0vl5c8uWZ3UhQzYJOJ+T4+7dmKI
5yYB5/kwvjR+8Zi5rIkQsfIUdYaBc57ds6iBlxy0qyiXH2HluQcn2Tst1KOorDJABJwKKUte33xb
vjmLhZOwoyZc0ee8qJI6oSAUxUWMwQByZHzLfCOdy3KnANmOwiTbdkRsoK1iYjUa/hBKJM/qHOA+
eGhr/60q+S7pdDql8RLdpxTmYQK+NOlEDIQkTHeTIVk8NxSqrGhXJrPVmgM7JZBWXVrh2WvXhEgw
WuhoEBHxvluvZgK1FI7/5m5xDqqjarC6lJRgrvhjPaEFav15ui/ZJXJ1LRfLTgQAadJNO8e9tWQJ
BgI4hDtbFNq9xNYfZhL07Cly0rNdQ6MoWG45ex2S5VO7fbpuq2sYwXIK0tZeQ/9w90OSw1iw+72P
DdMfGtYljvXtZ+mP7zTAMBc7WZsq+iae3VsVUfk0D0Dfs2f49m9Qk9gxatbQjmp/fUH+cUom0iYZ
uuSSRaUNrszodUHsBqOZBQdy+WxS/+Anhllx3W0nTVRkW8/VJvbaee/O5cFX3ArCDPU/N/P+i3Ry
dgLtPpiQHqS+FrJhaX8di4m/b/u7smMiK2Cxk+12Zb+M+2WkuolK+VJ5nKG8zpu+B7oUlGgVSKJN
dl5Z7LAibVOiVV+WlMBKNmyvzLiSOyGrnynsh3ViuIyM43OEXDOXuBnjfVb2EXpQIF8ZoZx3/lTv
aBNJaVSJeB7KedyCfvgJWAkTSG/PO+EDMVlC5sc5SxBWNK9FKYeNL3vG8Fb+mwL76CVJmg3OjzJq
f60BGcVCZgmdlvFhnlmVW5GGAFyAxIQzwzpxW4CL96NMvtKmPlQxXojGmlmnNMu+7cLhNsCPAy0A
W/JX74F6geKQbaKq9c/D+M1kvj1nV8xkTGHEDTy4NXnJBmhE0luHvE/AqLBuhipNemjEXlJF8Zad
OPmzrbWPfWlOsTO+/0korIQZVCKWZZ11UEyuFblk6r5nboUdqUxvExrVUz0U9s4Oxw/PJzo6Ea+p
y/Re1DPRHZGW64wHcCVU8JDM15Qhwn4bPhBnBKwy1WCHquELcM+xBh++GjpN48sgIhT0yC1iXdzD
7CDEI4HnIeoH2cIr9OVIyEVp434NSImAyLWgg0Y+0PHXVxcgk6gtIjg+2o9YZgDAcvcUKTYRZBW1
aLWyZwdmf+PTpbbzlSrIF4YpUEkA9UTAyFOhjLVBVH9lDTj3ovW/QS0eXeTcXiCAlkZQ8SfiUD1A
akPHq8nKDrzpzHgkDT7xKMBWVOO7mxx4BhVO+JnldzPFVM5wYsrsrsZDUwlk2pYNitkYeCUilM8+
iiECP9Bu1n35j9viXhV2zjqNSNYZjzkn9rRFiUcnCZwkSKdwPyj7omlvDayeODO/je54B1XNKD1v
z2UwsKwfWfUgw9r1ZdkSV+CRe9KFB0qOiNlATACzD2aOcGYcOh0KLJg2czZfB7uMkqvcpaMyH5Yy
9kbYAR9I25Nfzh6WeKZomwGTSZt6FySwJ7B2nP1Wd7iUKXjsHqOKpzy87pK5Sm4uob3vtqpGWF20
5DQ3OsDRVlUHveDLE70LpBd7f00hPgT8Am7mU04Pw34Q01uY62lb1NVjHU0F3Oyi2mmOEQc521FH
4jm8ktgslyiBvv2nVdfeIKOKzOccuNalzcuzPw7DyfXvqwDI/zFTRj8rGBCmz8WpS4PNmCbqYVAN
OsyBRqMCdzBEfDr0t/K4gKaPKsP0r6FYjTnXehe4BvvhzeA556myPpzcDg5IPT8LEmnZFKDl8MRT
lBf20QuwdnvZjI1W2dux5d8mncBI7xLnrPqzMf6uR/CDQLDFPo7a4BPycXkYF3gDUfvWlSMJ2jOD
HSuHUUZYKgir0Vl1jh4QFmTE+sm7sknD3UTB62RwdK0xRmlTKLbSiXcMl3srQtuWtRXwArfNDoFY
niePzQbKfGfdD+aYj717yNoEChR2ug03+Hc1KipTjriRzvQaTAZFgpyUtm6316HBjBzqsjhvZIYR
zlaFHCFOH12gSqx0bNrz8GsTSOeggXyqW54lUuNhGrgk7gQa3VbnZ98+v3dBElBowxbmBtuXQ3cF
QNYe8mv+O34LdsuBJyLJ3tiT6UFdz1vUkZezU1Fa7XL9USblOQvCdZ2PXNLYK/usenLMCG9vmpx1
FPVHj29FjAhIzajWLMM0S4bFsxuiwoKJk1Nfrpf6u8+nmGIUHcYlsxN5INjothLdYbaib79ufycb
C5ih463lsumnVq8DptSrqD3GnMObuSOPxhPtY1sVdOrZdXqefhnF4zSU6bjJNIFUIRukY/JQF9ct
Td4ON66bA3LMbFZRDtp6u6FJgMnDWFin9b6cKL2ZQADGkg3qN/Z9TA5zcAN53xynkD4AjwAXrcMH
CzlKbmRLMrePpW8towjAFSLGg5AjgSjJp7+M6YOA4tJLOzkaK6JcFWQx2hYskNx4zJIZTSVxa+2G
mmQFHTj+yViOBEqVUz62t45lU5Nl0r7ql/q1KN0M5v28irQXn8n/28oht85oo24C4vcGi6zSjl9A
TdhqgwJvV6MiQl1i1Mxdb+X7YTIhZ926gQN6P6FzlImwTgBJczBJab+tC9hhg0Vqx+La/1x3eKHD
15jTH3q+7Wnt8AVsGcen3VhuEzGn2AZSc0hM72/tuvDX2OzVriDxbcX5RYAD86gVW7gEaleKAVc0
NsUCCWBplnMV5bm/LSTaKTwZZ0m1HBOufVsNlO1gPnat07fP88gwTulmjeeVs+aKnNakY8VzPlLS
b4Rvi6cuyN7/TovKDemf0rhcW31+sCP8rln9rnWknrI6uFiE3FVKTve5QHczxdBxwpIInWFW80p4
wW6MhMvuMmM5ziqIUVZOFCVSCB21O9upP3O/IO+EkKYdL/kzkXF1IpfiEBQj8B0ltlbTYqwlkxmM
R8g38k+nUfUBEE++Ok1XVQjjIrOz5+JhsD8HfyfnwGOKSHRqHE0HN2iSvWjFqymWF5G07ZHS7dN3
RkHJ7xwlEeBrBs48PnZOlGsjjpEqnJXjKHOdPe4qJ4/u57l+5hMNb7Kgp+N2uaPt8l0W4HoIPsGI
60LGc/FQb8OlNRs9W/YVZ1qc0/8doZFv2QzCv0MBCckjMAFUqqk6kicluQLvvCyjyQ664BagaHPV
767ocebvaq5/gWqtQsKQ7swk45s/wC+lLIudhNz0az8g1LiOJiPOpJd8xv4VCtvrtUPUxkFrdApj
NjibRkcs06mjCEO31nelCynMD5c3PXHnR1AAJ+3c4g7LoXxED2bmy+GIxlpzi+7JDStQTEJJL5R/
KSW0oQSKfMNUbq/IAIJ0xPjPI7uCcodKpg9NxBE1rvERUIZOIL+cYu63VZntcq9H1jrbTLC5ljIi
M8zeDhuzc1S8ZzvR3Fmy4NvbyNs+HVIa75Bs9vKn6RAGxmP+mubq8RqhPhv7ivEb3yud35fNcN0J
WshCFcPjtC9eO1m+GgDqcxO7m8nNd/kwYeEO53U4l2Inss6BwMx+lpjyJS//4UvqYDWFv5O8YlF6
UnxU8Zz53UcXaIqq/JUwHIcLFN86MbEXP+Tl6mx6cloiiebs6m3J/M9B+m9+F91Mnfdlquq8SPTp
RQ9VpdCsOwqH3k7CDJrCAD5r5a2aynuS0RLsgAv9xz2NLKQUfDs6e98Eit1pRWloR+c0iR7hAf2q
KI8BA67yMhAXxM+3/cBitkIsYuhJtpYk0eWa5sQs26nyA/dushGBPpZN7689JmYrYtbG2nkEL/3U
jNyodhN9G9bezYCu142gx1clMgKDyGJJp5UX0j1JxOXkbrKohF516FS/9aKu5S1v/mWOvzVT9NuF
4tVW/OxAgiM/JvtTFU88oXy/bT6rEWKwl0I3XHR9J2pSRfyg+oolWT8uZgOhz7Zr+pMeuZQYQLH1
qm5whT3mPWzlBZjAPlRvXl+FN6ahCzXCIT4MIWaYVP3Olom9QRa1nyhtPHZxK3SI3RZbPHkC1XBn
IcmBEqR8cGAZ4rJ5n1WwjSTQDmGKO+0mjyJvSUpjOVF7fJY18SaoQAe1apaDlxuCxXyUKVIWdz7+
p82fe962FnIpO88QMSrZWbDuZ/R1NwXPwpC77PgoEgLPPucW+6IKI17n8ZAG1Dc+utNlzg9JQ3am
Ayi5OPZVgwrEIcuF0pvcMrK2FGoeAYzAIRdQDlj9rZbBVcaI22Gdv64tihF7rMEAOmxHb8YrhaAG
regrTnFPs/+RjKSqLGLiJEti1/rqtVfUqQnMtOv/jwZ4k6SENPQ9T6qdoobKZv02UnmBOgFvLbBY
ZIOAIdmkJCXEvMolDne9zeLX4VGninE2fcpvzaYBThmwoalcz94/ZkkRoyz2P4U/2pzGySWnYbfA
9cUesx1/Wvr1RJYdYfaQmAZDusI4AKCzRnN03OZROT7iria7wrgsexPlGbI+JqW3w2jmbdU4yFFe
As/hpMuQNIS/ubIeO6waaIhn5scd2dKq+gFDE668x8k0ESuN6s3CFg3qFMuGl5nbLKTWykzm7WYi
UUe9s1T73jjTWgTekxWuq6bYw5HZ6nxxd3aCLVqeHbbqsrJ/cheDBaJ/SJbEoELAGx7zJfyJpp65
Q3MYyFRbhbH+LyRjalRHSSfOlIojdQo4ORZERT5Y5LUIC2gQsNRAn9Fao3YZnzFmPQWiu20wn60y
G5mZmfMbFYaUYXNzWprW3Qalus/7Fi1PPTIlvk5qluU+oi0nE4OUbf9jBraHZlsW5lb18rbAgLUJ
a1qklDbMWaBReuIgannTgPeqBz6qeG6jzdKKG1LD++PEMLLoHFrrgFVO1HCYxW/Q6I66Dcq9X9F2
AXh96CW6ItYY7R3YVaiLjeg46UdyQqqbYvGg4kjvE0JVdryi+ksPAbDEIB+yBHOKxuZwc0G2BzPL
QH2wKqh3dORmR7Dit5bPcc1+C5JJfohycGJxMPvrqrebtbuI+ShK/NlI5BJrhD4Jea90rHSTU+nN
kLR4iPEHoMLawlW4RR9ZHiwgGTzEAa1xnz+5VHlbXQMFqDqcWH7e7EqXIh3/YMSIdV45glpV8RpU
wenJBnVNLfZR6YHQwYRfIh7VW90Nn3/1g2Rd27K362xsAkSPM6mDHcPDW0V7z4TuISDCdlU60XJ0
DTu4PJrH75i7ex7KB/RolBJe9xNajvcWaSgZgRHDP8x9MNaiebmXWAI9TXmipqQg2qnDVNV2700X
yav1QO4U+e2BCO6DfLkBTEaONiqpNdoUVAsBZb87WoiA/f/i0Hxg9/iirVfwc4e1PwuYIsAunajn
IWPJadLiq2qzBfh8d0u4+TbK2NvIHiE/e+EDZ8mjPU6HONT/TAniNHF4W4dwEy9mm2k+3ogt9DjK
O1P6H01XHAiQOyd9d4Bvd8pSoG5WEtxHfnuQGBGuHbzeJb1N9SkZjeWfuRv/JzwumAQpla2J0NaR
DOCJtQR72eY8KyDorkbUKOt943eMVtKQbmGG8dCT8gf9RhKBck1GyHhyEeOwKC4+hjJ5GLvmpZvk
OrTftBP+U9ftf+brRy/5Y0hygNku7GyBQQGKQgrwfL6ErJZ7RS6MJpiwqsOHUasbdQV01hmrZJl+
+Vm5jaJ8M9ScnD0FmZw5RbjXNv6ongubXnHp7FvLJS4aqh4iRAs9Dqvfk6VBjtpu/1z7zX1nzW96
6Heh2BW8j6vYkt+tb9PmhZ8Ww8JxTnbBEOdXPA2LVenepHXar1hM2fiuqefldEQWLUz6OdWGIJp6
M8snp7NxfZgPoZ3nPEte5GyRBMPWdvYuS6HLQ5xkh1rjRaFxoaPXt53x+wvv1rqIvWJTVfZF2vDf
PI1OcHJ/iZvWW2/04mXtEzOHCS/BxsMU0IC0OQyGAGXG32l9Cpvq//+RUr/5vz8z9mthcVRi5c5A
7iaUJeDPHWg6DuKz+jSTVLRUTv3PzuAwlGH74y34a1QMAd1L3FdXDN7Gb8jmEd61Mh2/kWR378Mk
0EvkFs2ZOCRINx7pjFdU7/TpTj3cNQwE2Y9Z8Slm1xLkaFcCBONDrAAZD1daIIU9uMSwBoHdbSJp
zHrJINdnDknrym6/rlG+ieFcS8iZW2vG3eTVPSSknDKD7KibfJSKEZ1M7ASEVwx62AdX10EuYBcT
M+uyTaseaj9jAe+hg3EEohHHp2X6+zv+RS9wObakGS7Fsm3gka+wCs1MPyc+LiPNHpUvqSRlc5dW
YbeKEFFQe1otHxRT8zwqEWAa7v6h5o8TUkwXI3jbJreGjFc29MG5cBFNOKbeszJWvXc/Zb/zpBl2
GpeIz7mUN9W+9b3VYoYUPFD5X1SjHA14AUs8XNK/BLh4yTduL17RM5cAinOQ2QUNDEC2LW3xNXKC
PJMcQfm6oPGxQVR5TUsNgX4ExtD0r3MmvnR5vgcKsbdbPa5Hncxbr3LuPfnjojLFtbQkUuOOC895
vxS7Krlma2fdyd+hm/kn0LYB9ewR1ojB3rkIoReTMClRC1Jk9SVUuA9kJM6Nzk64ct7LjGpFIkbD
DmlvpIX7ijRn5Nv66LU+JU+Aq9p1px8vcNI7lXjgOSUO3bTs/rGzfu7H1tqiScH4M6WPDCxos/r2
P1Gq32Kav6IB8pXpy73N07muE1i8Ou4xpKKpHjTmcm2EecB4xCLP9X+GImQUG5zLlqfPD+SOaMD4
tlneQp0u2zjJ30SJb2AC4l4G7OfyBYDrQkRYn+S/9OLDlZ6Sbp3SI765Tk6BP7K8xWw6IoXFJVi9
dfnIlzKWw8Fq7PimldxqCBhO4+jed0OSHLQgFhnbSEHmDb+tKlvok77zzTcw3vyvuYLR+d5nM8Fk
6+QuMxLPRCB0TFlNkcrMhTIAb4gCa1rbIEUIzmA6ZZNLq/C3IYDITjPbnj2p0PSDLKsmknHHHg7o
Mjjr2a2cE9kUAaHXW8FeYu/Z7KkTMxHIaNfMJ7Kbug0JPFTBbR447kHk8c/sNsuKUyjf1AzAfX75
wnH+oxQYeeM3thsFd0Fyk5NReTtIlxl1c3YryumAhKENOOvxrD02Fh44KKqg6oH5zDXTxSE7Yy78
f5IFHWTl5glgffYwGX7oysekKg93hS5+XdmUx6DPQVyLdD51gvfVvKAIBMhcoO2vg+q3YjoazPay
s0FfAS9t+eL6rdxKRY5GJL9cHYfrxhHIAZwYfRaq3yZANR5rVJFV0lMVdxOfAGYmOQSfGsFInsPu
RdMco+vE8bnY802Yk5AyoNIl5DT/9LLmoyLz23WwSSYWqT5lqoonlXA6Tsb9dCIK+rnzEcv5M3j8
SPyg2Xa39SIeHBvIVU/Z22t9GJbEsG00hkU+i6w8U2LnW2oXYOpBnzJc6D82ESSlZsoOLL9vOuM1
69rh8F58UsdM9zUHvCyrDHYOOrLtVWrvhY9yVN9tOlaMkylmcyZuivXHNJwz6tB1UeLqb1kuj0H8
Ug612SpFVLEK+0vvobpucgaOhsIzn7hhC9ltPNs0e3v6ZBXOVLqlsJwdhkFF+N/Iu+wQfTaPgbNn
BWLYIWBDL/seldsCVyYTV/36P5Sz5baNrnnc1vQogh32WzqdZSNBgm2KWah95PKJkEJZMHrHNjPq
kHsGPGxu+mWPkh5HEfpY6fOjsxDjaV6ceS8G9v+MQ7CYjpW3mSKboRRa2OXaD+WBu+ym7hUlBOo9
jzBf50K83m2Qyf8iu0OG4Z9NOBbb3lkS/MzqplyI7x4xkIwT2GzXHW8qRtsw2EnF0zGvIMme2fOt
ikLAoucDmbLu2DbXgVkdEdLG9+yqtTRc6ExUyyt7ubsdWrdc5V3BmDxTn2kvTrg2q61f8f9h+Eu9
CaJha+uEiIDi4xq8A5LfIqnUWHdzj3gAkva2qytEO4G+53VikQ3g31ID2tDpKMd7ZkWTzxSCBei2
nLJvO0lou+JhE9r5b+jIY8DbGlE6Y6xZiDDSI0sZP/k0zNeYkWNOYF7VjbgQsp5NnB2WP31MfmBT
J826Arm78rv7uQzYVtdZtR3H6U6n83+yDaxjl7Tk3vQIUYrAJoukgOo9iBhsvs+gm3Vbls7PVlV1
N/HY5TvGvdVZwe/3gmw8jcF0X7QYTIhNvfTLt8jaYWW3Qcadr6lvyNEjIhoVQb3QcaSOjbWeFhAo
uX/dwKdZBLagGfnmMy09JjXn3kxbzqiXdKaO/24tck3xo36DITqbaXBOKJG3s8rsJ8vrsamU7KBs
QrpEkEyPKiQrwtR28tBrrOHZ4mWnZm71ToME/BOq5Wk6PnVtQzgB7w6nRi6b7GbkBF0CNs+zwq+a
Aqbzcz3skBe/F3jwd16Kbnquvgdk5euSCS0SD4FptzcPLglaiULdYxQDD9dG2u8M7u2QxQ+LRcDK
5CMBTpvvfHhiVQO4ELSOYXAHpxSVVz8lIJkpJvVcfXl6OlasQayL9qd3N3pCh/bKVG/YiNp5tfzr
1DzUKMH8gE8G28JVI/mn2/bnAb3ldHZiYHFMFhW4OpZ4iF1gNOJdmF2/PFrt1T3U6ZXiytUYpMLC
exibq1y40pehZ+hC/7LWmUUmrw6QyvDcF+WvtrpDoFg7ixQlhZiy/3qWm1FXv9dOdlqoWNPxO4ns
u/HkhPVNGSr8y93wMCXthVAjTgArJ0xhesTydcYt+RLG/8PeeWy5jWVd+lV61Ry1YO6FGdSE3jPI
8JpgyYTgvcfT/x+grFJK2V3ZPe9BYREgI0skwWvO2fvbCvEOIDzUs6eauADaY5TIjeJpT6VSfqzy
AmNRV4zfMmbLJSErdLVIjy6o/vXVl56tkoi+e/ZYLeggeV8UjeIYkWHdRCGvlKfGeQ/84oul1V8H
r/yq9upBaCQEGT33hjYlf+JRbjPG61bfSh2b1szKSJDGjSO1nzbgizQz5TmCH5ra2gJN2baN1WPr
D+QyEW0gdBexa/MB54L8B/wUQM41Lz543fiki/oNCCotHfpHmcg3ti6SpTr5zVlHsKUb/GEl5YMt
vwUUg6wkf1b1vF5gS7hpnsUHo34BJ8LYkJdvfSDvgtJDPdrjymcuXPkaHqCKcuDFoajOdicwk61v
gItvkiLcWtz21In6kYCA9j7GUOKmT19pmVg8vmlcKSGRZKHcpu4UClCuIWHUK72kXIzjLdikJtMR
axYI6SuvZH3uoUrcBunwAjPiQqhIuTNMxH0mqn/2vijLuzi8jmojjrLs7hHQ2EtfpYdWR/9AdsG+
LfVvSdn6G9nl9NKMjIV61+uLQtLEkmiVEo8c6J671bbNOxMP/qTUfiyGNNn5McUqv66uutGQJ1fm
qJVH4O6TeUMJJ2hmJh+r1Db3GLio/ZVpv4ja0VopCVC8uq8fBazyXSjsgAJTDYU9uGsuRcxZgNMr
zodWKO2WxrSLLQvpBV65dU8UDPMVRZap1RG2vEWbBmSmkfaaRg6ogxSeQqCq/vZZC3x7V09K/rQn
kzUkiXqlI/PbOLYn1ooTfNGp1y0r8rgZTGLSY0ZKKCJD/927ND5sPbgPuU+IakYQRqnytloCARxq
VwRi4A8roDLMQ02X2+PO5LtcNJKNfsC26ch6UWdlF+ibAwGUgMrLytpYjYJzRekq7gV7Q8z4MojY
Dw3F14jgbDtMPrsEpq9rj5WE2oPUryirL22NKbsh947cevRtXdkvRekM/Moj6jJT7qDjO+G6SIW+
rjvjiUAp8suaIGM7CvI0V3p6VtjcdKsxtpaSrh08hozO1bNrUMML6IautV4cRw/pzH+3bAvxF6vs
hBBD3mJapjpBoH61ynaKgZFH1Yt1Z4Yt5Xn9QPj6IzH36aKzvE9uC9hFWidXsx+TJPVXiRl89InA
llpO+SlD+hzG0YWyyWb6n6swmsTja66URPV0CDY9UjGawL1TctqXPnVzBO/rtlKnOmXwpSlzbD5Z
pOA+YRtXm565pv5hTr0hIYKW3/8DGgq5AJ30rHVhdqjocJO0R8Buw+DNf0kugX5EfwMjmOFcv/rH
yUjD90bF1sBqpf32sQhU2i40e7RsLfG6cZaSE+fk7H+ybYXsIcnV76PsvJVEDeCMyYWiN+vfpE42
rRW/5mbGnZFR6s/A9JrEkgS9ny+Tbu/Hwa209E+dksEqRnRHDRPGF9ILgH7gtdB1G2SiU443v0e5
+CqkiqInjNmffbMn0EaKzVLJqvTo5gBy2/JvzN1/hRtIC4IqSgRH8LanNOo/81cMNS08YpgQXAjz
oo0ZPV/b+9zENuYqFEyLouLf8N9vQRz5f70HoQmBsJ78+lDZf6MWWHJUdHtqoXjNPSnzj1bFNDkU
z4zq3ZL8oAC0x0Kp2nvp6imFYf0Yxyxa+jTRNz2xUUAjVgoQ4oXQbYbGJCCdg+w5mRxatUaopK6y
Uv9QCrNaWWl4huCEs0GULjvI9sRqcaTGblyD2FvHrtVuasvo75k/buuRIVgt0BB60RcvyrfSoUfM
6rjaWMMbnql3PaGbOLCyW6iWnnInsKNW6zqhoFsWoH/xurulhoGoJzlB1u6LG+en3naSk1c8AzWz
iO4yHuEJYqZyNtCsxoVsfaLflPxOr8lZRNGJZKhbYVvHBk7ZsnxFH1OtXQdN09BT9GAJQnJK9i2k
h4sbBdv1lF7QNjWRJr3yiWpAqOc0KDNqI6Z7LRLj6IQwaiinkCw0NlerUy6T1ApYarTP9J5YjMC0
Thd3tJwXszzTUmjw1RAOWmXhLgk0djBZ+q5IXNlpo9pHRbz2ccX+muKlY/fm0iesqxUDEKGh/oyA
tHouy9N/v2f+wli2JBRVqhfEA5vEAfzO8XSGDAhkV2RME8jo+1ScvSx6Jd0wo8Pn1wtbxwwWWO1K
F8ONWk60Z7Wsw9wongnECE0DUYfbY+hGrZNU+Iviqn63IuNrGyTrsevF3qSDvPSVMV4OY79Wcz/7
G47WdFf/MsRAadLn4AKEmNBIf7vrWyIN8oAq91pO2xQVJWMhimOXszzCoP0olQJ6h5/t50/u/ydQ
/J8SKFgx/OnemuIA/sD8Xz4nH//6x4MfxEGeB+lH9edk6/mvfjD7wa7901Sn8VDThdS0iSbxA9nP
YPVPZP/Q7ATZFJojmSWQydb+v/6hq/+EcqdCaeWrhZM2QXerrJmeEv8UBqRFx7SA3FgCIcz/C7F/
Rub9vI1AHBtiJn4JmgYmYsTfZqq4ZwrEK9Of3Lhsjt49zxRY016BF9F162+mJtciz9lKUYzFv1il
YqHY3tdUSH1HGzW8Z5aLVFrXE5Jw1ezilZiUxt5Ys+jGozGq7wnKY4o5GBYdrWQdXyOyK2Kswrnx
dxAg49flyPRu+ISFpRsqxynR49f5JzJcFRFw0J102bKoCzBLeRVyohbr2Td+z5hHcu+E8IQ0Rq3Q
TqE1LbhG+opK6ewCI5Egf6r6sUm67+XQiXNIbZKOUO8v8Wd550gQOOnZOqvVhsxDtTPfUvVTpjFG
9iXKh3FIu6Vdu+YblpeFZKS+1jiwHqw66U6RER2sUn//0/328OOr+l9pkzxkQVpX//rHPKf++g1O
d5UAaOqA7rHEb8glLxRABPKqPdVsF0CGKTsXe9wTaIcScFT1nils/8EUeGc9G/NT3fsHK9fNbaFH
NLEc+zPhc98qVwIzUFH1gnk4jrzrs6E1+t/M1fqv6wO+H0HKgQGHEJCWkBCUf/1+5DgQrZZZ8QnL
PnUz/dlJEaw4pOE5DkvVjnVNsXAaWoHqV0PRwgdKLs6TFNFka4Vt5jWUHFqfRodixeM1DFOxS8Yc
08t0Oh/sKnEwhnOfpkjezpByjC3lLiQHoW9sU+/7f//4f+OP/nhL0xTC58+nr/2Oxx6wM0U+tvqT
GNLoVeUeou+IrJP6QLzLzDRMKbgaDVJudA+tuo1tX57ngzaZ9X+e6vorfbQlXmY9KdIHOipYHsBs
rOLODYeFWTn5QbjgkT3kr2uLiuoj/dTowezc9UBthNob7tkF9ctqlxeZf/OVuN3jqaEmZZEtuqx2
//2t67/ioua3bjuW5JcmAelC8f3121SNoUSMilFPFN+igCpPFEfFuz6axDJl8SXUo/Shd/N8VzrO
2Q0jHTuA1K4N4gC2JzgzM1ETZCHVEvmpJzfZoCRnCp3DDu2Fc+jAhhwKz4v/5t89c1J/+cVM5Odp
RIYba0h73tT8CcHFNDuautnGp3gSMUn29tdwlBi/4e2tqgJ8wuiV1jJCVbahFSYuMbS4khv01qsU
V7EzlQJ4gi1otLs6nnbTaPzHMDTzfUrAG2tNy3vSizQ70evGMygzbQ/tY6ByVbvA5NxkPKRuQOKJ
Yj23MKFWrq84y0I3KSVUIVvH//5FiWkQ/+0NS0DqUJ8ZHhxzmmj+vCxP+BD90VbSkwsTg2grAseT
0P+cg/lQFLW/GB6KCgWlpYNhEXRIhG+W+CwKbd3GQUf7EWfqPZVojoYRpz+6462hhP4TFfL60EeU
OAftTRvr+2CAWowhw561SbwCQTo/j1RZLMuvnsFvDFtW1P2uR2u/ShSdGhX0BlRu/muWIStOau0k
PSDGXpt1D2OCXIAqtvnK6IwTRTHfLWxEf7OF/ev4yR0ANJe9K2MTQ9Nvc0ZTCdf0O80/OrXYy7Dp
X9B7FKfKt+nfTKeJrYT7LqQL0ESkCfZaCobRteptwV+tHTO+uy1KJquu4rOe6/G5hR1Py2l66Nbu
36z75K90Ku5bG3wW4FLpqBqjqP3bry7GlDegn7UOFuTJrIGfRUAVSSBxHD+1wrpirB0/KUlSr2or
KI4mo+d8XUcHem3a7LmF3H9UJx293uuIxVpa/6PC4Fip2Cr8HosozH/rlqjBl4g8FIMN/nPfkWTv
aqO9scI43fgpeq9a6t7W16m6mpREnrQ2UY+JglhyPmVxoOxjb8TJUdjlqbK/GaHavIR6V26VmBRf
uzPMNzrXT5EqTHJMsxJNsvGN7EO4H841mIaP3Gg5hBkdgTi9zJd8TSYP4VSrAiSE52162XzAOfc3
85Xz23zlsAKDezwRxqQUjBry1x9Oq/d9SbmF7icN+5VJbwuf9fBJyRKTAnCV7Hs+jFc8XU63MoUW
fFIRYW8UvD8EHKXBJ/p5JRbU92IEukO3K9zk4Ir2ukBkgVasPilG1qAO41EUD0RMC79ezdfUsjXw
607PJMXQnMJOBSgUhgZCYfcptpT6gagQ69lr32f3kimG8ILdie64jbqBraZ3pGGHjyg2xS4AAvZa
1eKWgrm4Sbty7nWMIXW67AY93Dr0PitrnFTA3QBgujHHTama/UF1YHL5ARoCZ4i9z8w967E3u2c3
xorqtcZRpwN/tLVWKVDv/ftcEVqylZrxXnVNc2mjqLlwk9aXECzoIrJVZ/vzCTtHo2hBHuOnlN8L
SLffyZ1d5nWG0yfEiq91Zfm9T7UbSKMV7BRK687wKfTiNyY3/S6apkaW7sof18FwvcX/ud54obks
Gefn1/9fMLnxs/02ujImsg+D5wvQUZMOQ8ivN0nBijbO03Y8msnrOPba1UVpgmO/eI1GnyKsS3n+
5/VGI4c464+56uMQqsQZZbxxxksqfhxkQKkc+kG2TfFaIomcnplfWAcUryuvvvuGa+3BblEldkGS
jkS8berGPueTTShAH08nyq5u2BWx3Kn8gsmv7t/LEnWHZvKK2ASaKPpgbfv9sCglolBUMmKrykES
dmDEW5Qj1qqrbOVUtPYH+ajakzUwXanJUzGdqLrzpPLzdi17//NP8TsAqChSa9VWinyigWAcihhM
wXxaQG25gi6gIsf/DeKYFt2E4SHGJ1Yn692PRjE+se8XL5EEk6LGymvujAxZGhonVYvsA+0gqL0O
hPV58R6XhnoKPF876WlNRSJM90Y9nIA8VbFFri7Nvh8PuGJTogx01Wv2XYwLaZDxa2S5xkUWubgI
fSTpAKMpGIPOSnaxjrl0MT8fhTLbd/9+tTW9Gi4mxDu/aFcJGstt0arGPq4r7wHaRbdUKb6vNIXf
sl1HCVjD/ujAUrtHHrcqvspxpVg4tubT+Yki+GqWXXGbr4yiULZD1JKsO72+Dm3t3jrt54KSKYkD
GosE1s9XjXDQPw6js+3C0j3+dl0R4tWt5bD/eV3PCncTZ/LVjpGshEGuHMmU4hfnBd+oW0WfXTgS
C0Fd6sIUF19zLexpq39gffEfKPOKu+pll7AJhre6aI1tEpUhMV/d8NZYw59elQRkOhOjdjdGvUVy
jiy2ywtMviHbSEKH9MuY6xvsTQOqsvFTOgrxXXPKezs4zxHr9n1jVh2QsAFoEHL7dU0e74mtVsgy
ywviU5VGk2gISyuKna9VU51JuFNexpou9aip3T6w1QLLNq8wMwcTlvUaUIW8j0Hm3+lR8RkqjbmJ
KpX8aKyQz4PmhycJ7YjEMrQCk9w1Szzru5ejdI+7Hw/+c2V+ML/G1cqPECxR6fnVuj80VM0eaoTO
D/GIVJ12hbPqTBzsC3CtNg647EjakEO0KowdZN3RU9l2+VqVwV4Zg3xbJ7r+HEzUgFIJyuPP08yW
xQQ6ieDbYNIZUplSlIzbYyEc99GxamtTV6WxSqLYffQUw74YRnsGLVMD29a0oxvqEA2tJDghq+n3
CfF2qLuDT1agyafIQF/vI85QNd98crOo3rHeGZfK4L0lUvVPcdrU9xxD8UU1a6r7sn0IFees0n5C
BIHoPfaj/I6osFuBVsLBO53OT1Rtf/ZtqzlriIyvqgathg/lqZENYsTC8I/zqUvC2ipvU3Pbt/Cl
1cYmoTdvE0FDkA8V6O09sIJjnVOPrXLVZIHomqcaqcyibImrr1I2eVV6AhE/fqaLs8Q2Nry5SVxs
o6g9/PjvFQn7Ro+5fGmiz727RYLZKwj1g6qI/OzaGUnMbto9h6kFjR+l9QfG2KEJq+98Ud8iGVOi
J/6DNll6QwtfveFUkltjEjaNaVq+qaj20Lg4zgXoWP8U9w3sDq4bmdvsHZiVi0qL9nUJpGtI2BKg
SdGHFQg8HVUruZ+NXxIyayMgOlMePmpeSvT5tFGcL82P0vy16lL1MehYh+tRa7yxpA0WbdlYnxWY
bUQxJB8y0Dal7ZLa7RZMGk22cwKVlFwiBY99r4bH+ZHoy/A4H2pP2fQGDYa67w5qYKd4BfPqVhlI
C2C/4pA8efTIHpJOtx6k8O0HfXQ/sQBoD5E7ASAGQ6xCUKfYs6z8q9qQUOfIr7nnNfjDW3dPGqmG
Y8ebghaHPADy4yUvCRnAqSfEe5cr1iY3Ju69k4v3Av/AAFL+FUhNfrAtv1w6TqwhCnAkpWf/S6BE
2xCt7orYIuwmIrPOtTNY56KK9yaqzXPnptmyw/vxVrT1B7xC66vZFltLzXGut6D2DM3yFkqmnGy3
D760YjLGKI75onbkgSeNnxA9o5trDEvBZRjNesfKxsFtialxWgVHmXYoO8e76Y5nPNvR8OOs1Qbl
FBStdzJLrbyFkvzjpErEej4NwvIjrwHtaGNpkqDYPkWWZr4NutlviLQot5RpTXTU0RnQb/JoI6C8
jgijAgfsXpEH/besfB0iLf6etSZTgS5fWPw4q1ATynkwkuygFNAGGruxbqU/wecwbR1DYi9hamST
5EcxrKuHEZdeW/E4ZF3xWAUeGegUSPbztToq7KP0rY9gDNkDYFJ9h5k5nObXxgD1dwqS9+V8Ov+B
D7phQEj5YIrW2+Y4pjeJiRKmZtc4hMMW07H1FfH5t8Z22RoSzbhk1ac8GjnkZKyC1hWTBvHJfZGc
Kp3PJijHg52W/nkUWb91p0YoeZ20T1B3lFjHbwramFtI8gFg1LumED3HT0fulEFEl9QMim2epuo6
lVV5S1OwkBXSMbbjnFKzLG+u7CdPy7ciRz4VBO9y/ArUxPhk+bhpraYed05YMR6MCnp9Q56FrtYf
tVWcoihP3+d+TIanaxmY9bD03XJafnOwXED6aIjLqTXXgKLoH9HQjFugVxEfKF7ZLEjiH4/0DB3t
mMlmXamJccm0zkJpoXVfZP1GvQIZYXJm/1wd4iG38YkjMNq19D1hecBGqaMvunQPAE+msPcMRq7H
QILL5YZEqsZ4byJKY7vyVFnaBLH46owdWzrAEfe6yKK79cp2qbjPF1pPsgmpM2pk07X5CcWlWY5P
2d7Op1GblncdI7Qudd6ms0Guab+Z9gn+hP7Wy6YBmROhFWxL8Q525q5pETWQsWnO+QQgAjBaPAjm
08UAWmfZV01/oCVLnXQIHgoKejcnS5wnd+RrLPjgE1ocC1Md4bK08pT0SXWLpoMCIHCvta9NEGin
+TBq48bHvhfF8hYzH91CwAvr3qmpJ/3nmptzf2DYWkCfE0f0X8mJJZSOWq9wngki+5oZVvPBpn7J
XNuwkyHRFANIcPMbW1nh14sRPtGDcsD1HF3p83/Y8dt0Qg/Fte6zZlRtGnyuyq8tgt8EUqtZtYQM
3/3YLQ5NhxHV9dVg33uhe6mNSMUAWZjUEoCoI3X9brwlMCS+Y0v97I8aUiOGzFVsAAgVoSZ3dkwp
UK8cj8K7inrJixxs2LWEtpa2j8SEtY9iWOamF/w4UUkLWyRm8ZaFY7geo5TK23Qo/Ea99grZ7pzk
o6VemhS8Sdf0WyD8xsGOnfHkSISvWoS3lihaZJqZDD+z7z7migHmYJhg4YTYfCv8+DsoxwFrnmbu
RlKQniOJk7/o9H47n2ZFI9H5DdXGNbTyuah7e9MrdrFuu6B6zvksdkFNYWJ+1u51e2t0LQOAkpZk
3zgxLX6hn9kQinVBsvtjMvWymXyTd9eLX/ELN8c0zs1VxoKS4TwrmMntjiU9BvbR0ZSXcCjOGP+T
r7WoWP61dn5vRiySWoo6PQWogatvaBd1K+xTOx2oQygrftf5ijJuy9irD9NvjuXbWGpntKHPDnXy
s20A56WsLl9wALm7wtfrlTokCKadwDmSoIu/04/6a1sE2dUZDXURCGP49POJxKuzq0k7ZOFNT8S9
+Ze/+PmE3cLsC3Xjj7+oXDPeqUVM5qbdeNeorzVoXFlHFoX0rn0rkIubqVmjl+/2PQibq0SAthkE
gu6Suu1J9zuwWoHLvDH04641TaJ2A1Y7wpU7bSrOuBYqtPnRfAi7NwSQV6TVQEVTi6auC8gN9sFQ
XI2URRGO4AcrwoGl6pNHWvey03wY6Pn/8ShCAmlF47jWGkO+VGeZld6rdJgo8NKQ+tHo16gMhoOj
8ZuZysL2VCAm+coFWYsY2QqCszatSUuWRsvaFHAgpgVrF0oft2drgbjgVHpVsQey3yznF2vIHBeS
Gi4KHET7RBxBau2sQh7MEoqNgjVsQcNHdCtpR+BtJ9tCBbCSuHQOmUKXxkfrm/XOH5cSr3HOiWuz
QkIv6o/RuEG0iYK+EnKtG6F9bHUHRWjllxznC5kYxV6MysF0a/MBoxLUkmEov5XtQpquviOY1z/G
VrgwfDl8V4rgWWhx8eZMG5tCDOY1E0W/A6JF2BsLum3eNbDLG/dU1dEfB0sdt+qIkD7+z3W7bpAs
qQM5Be+DlrkfAbr1RQsSbG+W45StzG4ZBq1J275qF/MOOneG5ChHTYFrYitnD611riZ4Kmp5/u0R
7hrWpupIkraltwdf1M4xqKM/DkloOEd4VtBX4rimiKjkyUrJNDJ/1NI5ojkoVxqVndexFl+xB2ff
/XQNlw+iHmXjFzik9VtBsgicjVB9sImw2brYgACFkBU0dODzXf+iuGq6jpW2XgJzzdWFYAtymZ8J
hIJB3cseiR+39gneoXl9VgyaXFXOSGVjWq79PJ2ftfxOrhzgMtufp/OLf/7t/Oy88PvtbxUbLn2l
WcdkqpZEQDufoC3VO4/sdtAPnKqWkSO5T7/MZ0Ukq0dynGB2YnllL3Y1R1McbLfMcR+01XunquBC
C1W9wncrYPdYn+brYaOHa7dPWn7YTvVuUzrEOQ4xBLs0ceFmnw/EWZf+tRZatCo1IkMMobJX05Vl
Zg+uQ/iL3T4MzJHowwnbtun4Ppgxti/+TcPBCJ0MYnHcXZLGyC6jAsA4M0P7s+vnp2Ewm1tpJLCU
Ovdk9zJehX4Zf8qaHOZAfK5GWm1upynnQjYteUZWu9QIgz3GskTxFEyk6vkwThcRZ+1ShIGUx/N+
5cosZaPcR9vY4Q4piGs6NLUxCXCirz16RwLDvWQbJIWDOhLe3aIaprCfJjZuSeRpt37di6h9FU4w
IGaClT6fNvDQ1xErR1ZggJ5t0LwnMzIeFF33H5Umss9DCHOe1ILu3bIRNnZJZpywiaCiLvt6ZRZO
cUbpvzdrCLoa3fFJ3JHgYc2taqkw2txiDMgLK3bcfU3CHKCfGFdxZp4Ur+I30Pewy+qme2Yr8j3O
P4h9YmiyumBfTft7VwNJi4HYWNa19aINNp72ACG43prU2Mu4XlI7eg2tWIFf3IZHL3SeBtM0HiLf
tqFru+kugywfanX4zRcxZBIgnOcGSR09eySgKRGmdRAMWNHNjnKfW2xyKdNk2Tm4eRVnB3ABDIRb
vSiC1ez/7pESSowi07NKK6hQx9nL/C8Iy+FLg0zpIP0ErA+SJLahTbrVoiK7JOgOL75ZdCutgKRp
pz2OaD+k3l04mAYjfJuXlIXFVsHCzOTIqejxu9tueqbWci3tLjv4UrMu8yG3CvvSYM5ZE6VYY9xZ
6XnFiVvDDxjNjn6x31bnJoyrc27m6g4mvtmTh9LFLivwaT2jxml5qi2VNVxv2JsGYd3d8CEsdVl0
JrQC2ZavmspZN1Jat3iDJ5NJG+GT88TwWBm5nHaTd+RgFRC6zn5nT24smjbuWYOZ3bE34Gm6hZqs
51OHt3MMafeCVp6ezkcypQiQN3fs+nAXZoVceJUWPJW9NO+98uKyha2W8YBDMvVd6ixhQPSPN5zm
XgblUZZ+mca+Ymp3zNcICBN7gGAIqc9AUd/ZgDtfNKX5yAuze2Sxq+y0MPDZCMUWhEd5kp2wv7A3
BowgjILFct4fZKLS0QnVi+WWxjr8YoAkuMwHlXnmx6OkVGsGmuER6L88+iVS8S4rb9kQh+v50ZiX
fzyar2We9d5Jv9z0dqE95SWVqpKOORyHanyaCMpRcQhK673owvahVpv2YX40lPkp0+zo9PN6FMJp
Fk3NboMpSA07b9+ROYSNW/jnfISxGHmAM1/zIne3Th5oT6Nu1tu8ARE0nzY9KQyKjb1sLloT2RXe
OsmcHWRkIARGswsbSzvPh0SJoTbpDa6VLtZ/XGsrl2DVwiB+qRvU0zjlhgxQ4U5hX3mrjAQRo4pu
nRIAax2UQzRNqiEgyWYRToVofzrA/x6bxfSaBpwXlgBd3HINCECdaBcz87pHT3D3KbARn4wExGZn
eCU9WNt+dJLqQI/NfgPiOG4HKzTXunfMMYqexqgDu6o4D2PswvXAXGYjonto3HCXWm6wYUtl7qqM
/5LppsUaSH90tBMjXUm1LW92YJU3iJ6akoHX5nFKBWAlS8U9dn0ziWjdkYZriYYZ8e1pIDkAgoPj
3txKudmVS4nYD15Qwpd4ZNxhF8l0ePDIRe5tU5wptlPjw1Tg3MraNj5VHokleWu7ez1Vs7utNAtL
EOtRKOL246Dp9R6rXI3T5d/XQICVsJczVNxOIX+8LnQUkuBYpmzma4FhjaAXmVvySEfrENG0O4A6
re01YABxcAS+ZpSZDd74oVxg3q/v7N0A45Yi3iq9NT57VvPs4a77Ctvrk2Ik1hMkLTxSdqnt8NaF
BAKiPO/1Fk9DQwyN5vTeM79PMrpczOJQdr1nF7T8HpfkE1JI6xxZfXe1G5lnTMKXytPNpRtmytGq
1OaJVfEJBZbynoBLWoeg+vaebZV7ZfreWxUG2xRyv/PiaHgrMdjkNTbJItbrNW2jl3gQwaGKXHFt
s1FcwwpjY2ryM6XE7a+GEaUA/R32oAw06yJz+mvel/Xdiw11WwkFipkZsq2EbtOrFM3w+sX01cqv
XVSRd2KF3tWwy23Yd2wpWdGwAxbqj1NajuYpLPS3uABJvqRY9+YF0WurUdTyeuQceDQqdTUCgVy4
qVZs3I6LVWlXZCYAmjf7VOJcaKbdYW48Gy0EvlSoO3bc3nqKbbiluC7XAWL3W2e0ZJD05Ym0E+cp
i8WrlbfhZT5zm0BZZLBo8Jlr9Su0F5TSHY3BNGqWAYL2D5Frj7aa8lukXbmJ6DuWgp26aobpI5T8
bWZl8SsO74ZtZgiZezodsQZvo8lB0gKEZO9Nwdv0FlVFMtla9gMy2RhHdxR8qWj7rYpcG484DZKb
NmDmt3LN/zK24Wfb1qb2Hpr1QpjuKnVigaEmMN+ihFmXFYavqs6ubhGAWhgvn7LAuFWuWFbYze7z
cCXgsILEa/tT6Tok/ci8Prn21gwL43PemT6ZPU5z7EIxPsStojHyt8MXxHln/AX5S4qafdtYfoIV
x81ZD9k9RERz13nZ8EkORbT2oyI6OCa9ydDwH0qHLWrGGw1S2bZrizyWQaiI5exD5OfZWTOTAop1
/n0+mw+hO2Tnn6cjEQ9D4eHqgDaDzaq2+A221jUO0hKpNVSSUDet63xtPmD4WAvPCM7z9RGiZXhX
OrO8WZSSkEipLyDH6DImNRlY0+kUXlNaBNsoks4J6FEQsXozQfsoo/GjGXHrtZTVbH/0dlZlPtmt
Jl9khHCYvrmzz/HVvUSOS+U0qiFpa+4eN151zHINrU9KjNciUZN6O7RDT2gGhfK89B/ng1IIojq6
qNg0Dk0FBJv+Shvi6zBk2pOCe/eJgQUwbPBIrIGztFNdBfvIiLrWSyFYB0l13/nUOMYOd/iIPWCp
hp58D43+PBHZtC6+4rO3d1k3MJtOh3Sgt6mH2op1rX2hoypXFoCQVR0IAkaBT1zssBc3Y9IXjUq/
NdWk2M2eyNxFiJxEQMtaNa7vSdPXd1bhaygUDQWfiDfSxQfLSZF3o9p86+l0rMCDZPv5NLcU1kyj
uhtIRYQm0lJMQtpApY11aKyOw1LDHfunUxJz9L1epsbz/OL52fl0mBatzrEugLGs+j4wjw5wDC0v
/IOLGuqYjAPb9zZ78yZUmwrxtYmr8SGYzv6HsvNsbhvLtugvQhUuLuL7yJxFRVv6gpJDI+eMX/8W
YM90m+6yamqqMCJItygSuOGcvdfG/WlvsHoWq3REUcJIjwFK8X4+i5/W3rDBKlbzi1sjinYeIQHL
Rhuqaz0S9myorgKooDPWtko628JmVDmpYBPmZ0OkZHgLEayw96HUHekpJSbHI57MHasH3SqTRZ67
zWF+6Eg3vIZJDxJIqR4G/O4PGsb+rat6E0/FvC+rMrigGPHvmFY/634Wvyi+C+0SptyE3Y9fGn0M
jnnjYXibnq0yu9hXpUfebBxQaYGUviqyrj9Tg6oOOck9RWp35/lgG53BfyRqzh5+yGCcEopS2Gre
/FPAOcpXnJueHWqsMVGdR88dmHcvZmD0W6y2JS60a10Qa4KpNzl0uR6fvWDQ6fO75iMiQDqqEVE8
ndI1K+qcjr9SeI9Q9RSgXYXG0M4kt+3aXG6McejfJBr/Mk7faXlD+B06TNGsuYAbh9FejUp7P6ST
62e6KnBQ2/tuejhfFQ4jLGsU7d4wlO5c6t33Js+HbWbm/Xk+ZUFV2gwk5i0a6ZEh4nXWWgZtvhw6
gdlwPllNz6TV1nOi7CITzbyUaOgi1vO7URC1oAQ0uua+H3UcrPJ6bFwV4KWnns4PHn+sA1bVsAkw
3xtVMRDf0pzxTPZwaqa/N10od6WwVqTptlvcWMBP56VVIypkU8H4lNJYv9ZUGki2yA8F1TKutSB4
aw3GjUiSbuv4WP6xBgs2OzzhoZ5exDL6BgWLCw3BIDXeCDdO4e/kRIMsIfHvsCxTK4ZFfQlqPs0s
97VPNlSVfqra2DgOMf72X8hd86EJJdEDOs4GxRTqYSj779iG7GOnGxVfVl2vnJFW3XxoYlUl5oLG
IWCCTeuPOaAAW1mMjp1/IyV4rNviTRIzkHZ1cYQumFPTZml+pBNjsg8mkg69AZ4/kpnvrSRpGY/A
jGVuH79BINEWguzSS1YE8jrY6N3qyEvemjoD7j4q3zr04esQnOeDRlH4nNBhdKjQxuQZptWmsclj
8qdnq8YvHihSw+jQNXkY8ardNz5Awr58D2LDPMm6/XlA5uts8BtSuwQzcWdb1i4uev9xPhRs7Uic
gzFAJ1Eh10LlUsmUKaDpPz+lJsUw5MhyJYUYLklWDmADveEiivZ7HjfZlhL5eKpyl0mmN6Z+p1Jj
lVLgXEQ226x2kKD8Pf2xretsl1jjBDTgYWN57YNSfs6lhh98zF/rUc2PpEMVpyGIyUgOhm8W/mZQ
xqBV2A6+Ar9D+RupoAb6ynptPRiLAakGUSKMQ5hOsJjpPL7992hIvT2RHs0nkioqVHBddefNB7Xo
nzraaf0yCRMBYytzD6bep6tiWmskAgSA4ij2HX5j6+r1+XesWPXamVemtp0wCrPSv2NTDdCczsJO
dI485L3qbUzYmgsrYicFwi+4gJIMLzWdrcv80EU5CjInzFf0HfJlK8rkYhm1t2573dgQttw+mZpy
11p9dkTCPhioG4qvuo4hyHPG6s7uOwrWA0nzqjk+OYHQn0sjDLdl26d7+k/5Qwk1a+E5ovvaeene
L0T5Wc/Y+/SetA+p5vjX1vJxUqJi/2qy4oQDHr3zTQgawcUHmj/jxkMwyblgPuu2Zpqmju7vRqPe
4bYO3C7oj9B7AUGmfX9pwDZolOdGG7+XAPOT9GiC7e4fh5LsKhyeGSntOj1lq8W4GKHCXIlJTZEE
KLgLI3GO1NayO6qZJVloRfI1w04u3ArhkwN8GE8P+OkBcnaSk8hQ2KJ/yaGqU3YjJqPXVTJWKrc7
G3Is9oRhGBsc7uGnrktPckz8rxRbWsxbzUAbq04P1LlhBgRaDzIm2c6viIzaRh3mAmSruNanCs+a
qq7/FsfaEuKi9zVSQPl20DzvKOYnhz8rkW+MVxbVZsd2NN0kesiwJ+vVr1q5cdQT2eYN4VRJoK/s
vHeXgzXiZE8lVDDfUo4ZFKea7KPXlj29RWvnEUU0fMMqNVau7R2TwXcvMa7hS5jHlGLclR3TRMaI
DPhoEvrlVfUSOnm+dOyaQPEJg4AKZ/xANjy90X9Iqh2hqVSjBLxmczLjGDcZsT1SSRO6qLFvCkVZ
VU3Lsj40V0yl+eIvVyfW0nXM/8ldyYfH77TQKkugzfg9bq0GQT0l7kxUOwdqBhliyd5KM2CcYhUX
cbX1yzH5Yff62v+f9z37F3PJv/2VNn8mY6sFTEfeaqNtDVX7FJ1QVc9+TsZC3mLijwoyhcI2Up9M
q9oP6FT/fJX8/lvnX2ja/IkWH+/NZwvkB6ifAdXbVxuPDFQrWBaQPY+N7wJcH1IyXMg0drUw/kBb
PQdc//Kton/knhcGrmZVl7d6X5nleqJ6qXd0oKCKSHMOiQ0Nlqwd9a3QwTZbmfgiksBdkgI7nHNh
vGbu8OhjVdwZUK5Wc7Ng7N21r1sggCrtLlcM3WSXZL7AUvQP87mWwonumFd24NrKZweHzvo9Qpb7
FpfC25DAo+OlREwFVZFKJmljpKSCl56VDEaWeadmYAmCR4ydBTD1g2KSW1XI0ns0EwE2lRvwa68X
i6DW3e/JRE4B8kb3rwlIFC/LDyKTf/++NGEjk+bq1CYb2c33VdhGRSwHECXC9cSGqd9ak7MbL72G
fpAVcaM7I3zclODBD76wG+/vdEtoGiJ41WTUxs5xa/gyu6jMBtv3mcd6IJFmwG8e3TWkRfPUDnGy
bxLXWiiyK17IFiHoQE8+uCnFbOb+x0WDIB+qgFBx+WP2NVhP/DqmSS+qMzVMRyppoK3h5mtrcuPd
ewQoAeATa3g2YqGzBamH17br3z0zUCn1thW4Ajt8sG0gVUUpB2Q06DTmc1qSHDyNJkCCmeIQGU64
sdWR6yiZohMyMGC7RnPFXW0SJemMMJpLt/9ipHb0CVsdzBLhgmswSAOcfUJxinxUqADE5ofYC6uj
p8GCCWOoSeTk8O6gez+4cYTsxKRkGlgqig50HAahj4u+KNKV10jxJDW7OgXg3KltU+sFemPiuyeU
lWy1cWBT0rDt0VhJNcIkSxnlPuFBRiWW+bTdFVZgHMrAeJ1lFX8LLIi817a4HynGt93W7UCQOAON
y1lsWkm5RNFjPhdN2FD4LkHj0OtcCJox6IyM4hx1UOr8YASQyRXXU/cjxdiz4AipU+l2rt9aClIC
q/XUn4Vdb+OoxK8McBewMFqEtThOeMBHVV4av1ZXqjso65ppBPp3aiCM6cutjOz+YT4o0THobHk/
P2gbSeJmSTAcioqeKmowXFvXO7CFip4Ggl331VDj6PeA0v15oNSmO+vXS48JFaujYZnSBBh74wVp
euwDmqWIY9gTcoP8W7nvXP9rNHbMgzLqlw4WUiRITrJXrVF/YkNzmqtDgwFo27Ua64DWMDw5XSzX
uck2kC5EXBXp0Yxy+zifmQ8D/eLdn9+8cWOu4L6ZBPO2xUpAFUxs07DyDxsWHz9k9KJNaJtQNF7H
yHmpGzC2Gj2spgpEz66R+XuNBGc/N3C5Jkglqfw1tX1qJOgAo8TMPjkJdSXTJ8cIbwMkc5rxtQ6h
w6raJ2m0McW3eFzrAX3ELhWvbjt+dlq0ctqoCQLZ4vdA2khibDNclhkXG9RccH/cePuSthzy6lqu
0QK1Jzjz5lGoerwZkO090QuiEN2K6nvYL2mn+FD/nPwIiIqOlVbHJ0oiw4tF+mENzmSqwCBhKFwa
RpGnfB4bbP953th3kY4wmZ7DhOdWzn/+kMXNh+xowrEc2zCwu/NZi9sP2RnV2kqqUR7CFkYZBnsS
GdzYOpfc/ST6Bo+IGI8Dvps7IYsD8pD9XAuTJvhA33UI6q3bNysZKRh4VQktN1Y+GkBvDE0/3iK2
ClW1BZ5obeI7/OM6yNhqNqkRyYNuGFCt0LwfPZevBGkhy+eoce4QBeTEeRFkwjcI6wZhS6Yn/SdU
B8Hku9LvjSBUtgGJWKJKr57qp1dn0JJrrwFJ/fMnOg/nv95zGLJxi7E8YLLD9Pnr29WMnsQQPTMO
mplFGzx7+YtRYUHVxtHgY+3yF9U27sLCaa5dmSUPqPnLZV9JQdQuG7r5kJEgsW7bsCTPs3GPOOiC
dSFJm/GVljVHUcElcalo7RXsRrsyCCmweGCnB833T2VDFGZdIzpjvXzNSAy8R7cVbLjMAaxMD4l5
/cBCeDPFc69agDfMyTapQXtUb/5ovQJfGumYzggdJUQ1GFuw6cRW5zUbZT8XHfQBwoncyNE/mOKn
JebNxy2kpWu2TjmdDdCNuyai1GrKMjcP+ZBaW50b72FoAWbDZIZzYH2w4OVv+pffZ6kTwkRaGL9u
Z3Oa255Li8k5uG1h4u9K9YNoIMYgxONHcGs/D5GH6cSvKvonUZGs6REIBI4iekRV++bqofruKbbG
PKiM+xi1/yk2PYmXbpo/demdcmmwSmx75cmqECUBgjS+V/ZaxU3wXXgodMhO0olGCsdNTBjvXqAS
fO69z3ai5a/CiWzoE2G3NhJWNAZl2zVKbxc0Uhlf0ReVx9ix8nUJl/8NdeyS+GjvqzlCMbOVwblY
UDlOspPEa6KzYuGwn1+QlQIa8aCbOza3j3rtWuemQhht5J34khpkHkZD/Ob44U4tMXcNLO9UlJ0v
II3f86zqd7nVfKrL3jrrENwYM+tgFxjmcy0tyJn9SPYS23rCvEoy50YC6Mygf0knQZ7dD5/VzA0P
pamWuNVph+FgQwNdG87Jlh3ZfXqQrQoZ+I9F0MgpjwrW41QXd13o8EZPYKKpJQAI6LThLwic+0J1
hismBwsowUAH1NGeMpEMT+FBjyHLL6HCX2NlCO/mp2j9U3fVde+jK+r3OZotBTtExl54QNbtbqah
RGOOTDGA0Fr22IlzP5S9d+nL9BhAQnEzV8KnEvWVwI3XyGyQ67u2vFRl8vrnket31oNNl1WV/A8W
hcSD/+vI5WpOKIVrO4fSTohJcadILSP8XBruaxArzVoF87nBG0FsG3XWWDrutsZItA+LidjLZL7K
PQLcvLF/bwxTBXnjKouQt/wlBPwUqc1OKNaqQaf5hbLbUsZO8BpEpUpwU65+MGvMVJ9fxwXbVE2G
Iod5Q7UmrMY/Z41c+jXwgqY6RlOkN/wZzd4ZlMeO8yEyvE84eswdcTXFmo4PepNAL/fzOYEy+lJb
oYuqRK2fE8aUhbD36FlHmbjnwgv7Fzm6e9m59v1AW/UlZpEcyOdyfAhrjK/zulR2gDIqmsd3IMjT
R81TjiSRhhdFNF/NyShm9rI4BQruDukq2qIlhpI+22AuBsRzGLBi9Z3lKZms0w1d2q9BJjvSkkFn
ic6uHrxwIClbpAr3P1VP1rVGFciH+QHRSaTW+R4T8n8roi6zwqgheFMhQBLKrK9dtqzr+R6ZD4Jq
Mb23paZ59r7v2DT9+foS01B885VYk6OI1SgpqPZtTSRU3AH/q5kfYY8mOLaNBE4/8eVRXV2RD/w8
NESKkxLQomMj61OwhG+VazQdYAT7a8R7H7yt6bK+eVu2rhKrJgUFvd/WmbhPPdZrWXksgQ7uaopf
y7oIk/tmRLcQpJV9jUMZrtPKrff+JLnwcyVtP5jGwLL8/i4s3oLUTM109FvoANtGv6zoC5CwMXED
fJBSNVBbnaJoaS/Jg6k2AxElvuu5d/mQ9y+BjJbEkMdPcRumT3kfkK1bGR+sZm6Xh4KuD0ZyDYII
I5M0bgo88LBdVl0t3sph1I5ok8gq60V7dP3KPfeugsxH79//ty/E4ZfaGp5qaUiaqMZtlQWXaCX9
SDEPnlN0O9uL060MwUEqtfE4ZgKTRemRAVuK5SxbmcF3f34Lvxd6eAuWpAjJN2GRxHqz9+h6UyRG
CZ2y8MqFa8f5o+2Mw6p2QsDDhpE95j1UCIMwLWJDzD0tVr6jWApQ4KjzWf0F1yErzGUbjVQq0co7
mad8V73xgGeV/Hdj8KCo5NDFIizqg59dBJPeRbLJWUrK2luRdViqkykYIpcqrUIf4ZiHJGJELrXw
SOBZlWyc9702qC+J9KvFGMbhOb8QNF9ucP7Zd3WH+1ZVI3/p+728jxpbnkWu/tBIUquWhMfYH5U7
bhaCFHBZpbNrBGvHxsK4/eB8LLswDcbmUGJL3NBMC88tA/SOOGtGqwq3Nua5tjej+z9/Y+JmGp1+
MUtPYRqGVLmJbgeXSlHRHJVRfSDqbRvMDfbOe6plFbLda5yNC/QQJdkCrZllZdpKoMb41CblBwvh
20GO9yGkadu6JjR4muYtS8OKsYtqsnAOGnW5BfsWZ2/oLdtXx3Q+kdAJEMzr1c04fd2Ejb8Yvt3u
yF/HEpDFGrROBMPC0WlcpkZ/+fOHdEs2md6cYaiaKQydqZ5S3K+TotL3mdfEWKXLwFlL4nCFLZIL
qPzgGQERUh2KAsf5YdTn/gqUIM3kuyJHqaTXxbab3LyEa1/0zuzuiVwMAF/L/C5RRY8L2jS3LsqU
e71Mw2WB8vWLTSbIUKEKsWv70WSIR3MIxzhUTNqFk+Y6Qa98GAL/gzH9dinDH0oJXIdlYrKi4f9v
7l/Jxl+rS7M42gb4zi1NHQPFk9DQB+bDJy9w9m0WWV+GDDutmuJWqIcwpbVXsxjw6/EtRzo7DJ6z
Iy/M3tiycskORSLb6q0GWY+HMkYgVwUx+eGs0nd8IptWScJv9C3ShekQTvrn726+c36ZphiGpaAp
woBIgXe+Af6xDVb0GLGW6nTHCJPkWiQegbhZQXQZzoekduoNPLjojRpx7UWSGBc1WFddDianC9QH
h/ygSh3ku2ampIBaix8idqnl2xhe4VoaNQL46aEdFDyczIwtsWdhaZPy2hQODbfOY4aJ/bPnNP1z
EgTr+XxYNcPO7e0eKS7CRNI8vtepnaPjrLV7Jpbn3Gjsz8K3ik2N32aNfijLV1k7obrRSQC3KLJT
VFhwzum2Ap7hXBnrBXIdBcdnaaDSwqcSCbxemaKjvA29FZFU+pbpw3j0ocsfPGVJIp6E+dyIZ4Su
xEz5cfi5s4t8EVRSfcNO++plYfHVQQ2d+0n0lx3gFXCnMItYO2p+5u5IvDd2seF/a7xeedRB1+ws
q9C2Xm/Fz8STvvB88vVPL6CMpH3QRtKsm+qH7XBtogCESKipFPFmyNI/vnY9UujSopQ+jnFrn/WW
sAi78998lkYP0qrRD8fVN6mVNMX/e3CFke5gsgIp6EvlimA2R5b5y09Anf95Lk9VtEs2KTZhZCVP
qbdzS6c8B7TR4Yh26iIfw2abk/Nz1wMKMOnOq88SBfdBQ6j0n3PVU13t01BR36wW41cG9uQUtHV0
KUYYrEagsMcEhu+aw9ckdZjp2pamrzp+rfQq1DfWMOHfLdt/riN48+pQ/WUow52RDdlrifZumZek
HcUe+l+tzsNT6nk/D0JDc7IywoTIrt466P99dn5dP7AuamRa7CPTrwATO/YeDAWiJx9YrHDHJ92U
8Z1L8OEiuaiJOAST/kdMOp+xfenCYeqpa9rSxjnpwm5oVpBFQK8WzrDFCGXvNHBuP1b9nU8qYjfa
9aVlntqmNOvIiiUCgGSB8p7QcW1joZsgPi9rD60e4ngbbeweHuxdTVOsp9RlzS8is33Xu+pUcxcA
pPUPFEMlBsICrQSCtGrR2R3K0RDXmV/CXYeLfJoP83myMJKjE9JoF4q66dTEe1A1oBFarZavVZ48
DpVfTdaaVVuq/qtXx1/xEQ93o6xyYkiaYt/po3P8+XB6JggW+LOKO4NwvagYrIPUa0n71fVXWab3
Fx9B8I9DL4LhQlrHs0bs174d2kRbzC+JhBKfIBiv5tdCGegvf//TzvNIf/SIz7LQ6mxUpfaWAM+P
Zo9blYSQT66IcNLGNnHx0sr/ghB4lb4YzsJN+p2pZjgYYKF9Lh0MxtB8jS9tpx/jMtI9cisewBcx
+vSHwIjUT5WN2G7ovOGKuUdfVIXCmFD4zkPDJ9oRVbDUJkubr6BPbvFgUeiYEDkmGhl9WoLOr40l
hBYkNCEW1k3t4vncuLmlHezep2tyqdxWPtcFHRE0erOzw7ND7alqfzxDN2x+Jp8qd/95Zi7j/fJv
WhPAKljraDMwBx9lP/w8jN6QbpvAfJxP/f3kgCq/WMwnaVNuh9ldb7QB7gHLuscZK3bIWoOd7js6
wbhxu/AARXwbyYtCuq28KynuboskX1TFQsX4W2qnkMm/NYGDYerDpU9ZbJmPNoY9go8vncUnn5Ow
/UWtvSN0X43Ui1rfZqk0t4lo+5cQ/838AqHA7W5K5HGAIyFn6MZehFlGlys3hnXRbKRpMbZNZK9K
cwhcnfqeTl+/cNMkTzienkgRQ5oSOCuBuPF9aAZ/rQkYcAwx4VNSjPDDOV/V2ggXQOt3f56AtX8Z
ic2pmz8tMqdO3s3iqaw7symqGkhCKT+j7P7Skuj5rWyCbYx+8S12vGzl1lw9iDcwf2uHEGAiYQOA
C0PPit/tKac3KeU3N8IhlKlF9dR1pbsJo2kGBSRx4aGzqtJ6WBHt5N4ZVmfRx2rFsWRBQaAv5+ZD
5ZPd/ue/zvyXv86xNaIAaJZKSe3k16XhgBlR7dwsPeqFhSCx8fDwTIccjwcBQEmwbkT581yHJXkf
Z4O/mF8yPwGrob1Sbp/PmL5prt2SgLvBt6xLlFEVdTFPIpeFPjIdUsxRcgEi5U3NyeZ2w86+zK+d
XxLLQmz6gXA1czC7c4etkhgzFKGDzPxH0pZX5DKU11ja3mOajt620PyUbNDcX0aVT5ooIpfg6A3Z
neeZHUFF4T7UTW5N1PA7w0D5rCSkc1gEQ10iz432RPi8Kn6EwQXDmZc2+6HlnpiLJy49xxOZcQ9z
2a13ep2sRTwzSdlYd2bY3NesRN/cyCQsohfJ81SmIa7vo07N7yDJaVHLbhgZJlfhbxsclkgis6Mo
PAowQqlV3LeIQCjk4PfG3wqEIiU3qHKUJ9UtgIKRX3fvJ8FE38+fyuQJ9IBz50ahf+ngoAm/zYAb
+fWjXfUImlvb2xQTcNOdHvaR5m0k484KT4S18dQyvAsdcYzr2HicD33pwjh5zE0A2PNCXg4R0vRi
/Kgm+VtxxqF6x7qHP12IqWp0c1lSGW3UYYBcjPfJWhlJhgLxsYvG5rtFchBdc1991APV3kQmyBW4
s3Ixu2zmw+y/iQQkV9NsNqkORN0fYv81b19nSJiSV1//fB+JaRS4WabT+2GZTskRh+ptERW0iYoG
XEuOOQZPNLHKknZT/kltMWxZlPe+xSNy4Uy/Rxd3P9WZn9hNrnq3zLY5SLyH+QAz+tRN8uM/vznj
909TTI0pWn2wfPXfKnAWYLmKBkZ5NFizGKS8d5VnPipxLfdeGzqAQFPjcT6npes+jLJHuJfAVCe5
F0LoRaAZ+hc9D4xlHbTKWY7NeG4HnCHzE2byJc98oswtcmyGqiiwlsReuMi1wds6XHpYmZAKbwub
UVK3BnHsp2aeJpR0D0FubZjjeazvokF6r+XkY61FTfCm1vrPmadvtAgxZCHAh0VJWE85bdY562Pr
yMZygDon2091EV37QG2/eU736KRF+fLnD1BaN0xT7kEozebEB50UgPK2rBwUfuj6qe7CGkLjm1TV
ZlTVeotDC4MOusrWCrKHwVC7K4mc7/PpVAd4ML8q0/XhM/rXazc22UNseAGGIco5WhQj3RzWObFr
z7EvwmejZwEszPiB0k707OveY6f4yoWNM60glBk7r1Kq83zopfmlbUK57SLJTpsUEBKK52fGzqdZ
nqkZQrqx/vHqv/8dwsr6zAxPcY26KsPrWrWrBW6Aov/hE81IZthS6CCWanKMzt5RJItcDjIU/MXF
YbaOxROGg57gZcRve5orclaGkLQjim3eEeOQuva9JLegRXrTQJPrwj6/jHLIFjMFccTtTxYlHtnO
Rs8XxurDDEvkJgdhh5gcNZUfHrFjJosxrtmq4eu8Zp5ZXjP8fDuPkJZF7zTlFRisc8ktVQ3OSRJF
2w6wPArlMT6lOA4fk44cUD83HJQ1gfPo2C0ZvGik5ifnQ4mlE618QF4tr1eqKUoyL9WlYIJYEPiB
216q2YvnUdsz9Wbc12aTv2gk1aOkiZijdT9/SUT4vXR6ek3O8JUCq3nWagihQMzec0QBq9EE/dqk
TXcf+WiRVGOba90LuwKiKy3dO88HTErOzldkv8o7Q73MBy9o1YsbaS8mwpn9fCpmcXoW4cO8H6Tw
DswPifsa3ruAx8bBwUkX2e54mR/p+GQOto2ClJ4lWSuRHj2gNvvcxZX1xGdib1GyJLs0D5MjyTlm
BSzaPBt1Oim7lfzsY+0epimwmw5Vp8anvizTk9LkHcGao7NMuOreWcXdObTWnqgf5wfFboksmM5L
H6hfGDNZdaW1rlQ+B8cOwqVitsHnUB+cVdNZ7s63eOihpgUROTz4o1bcu3bPOlyGpFwYBISibHvW
IAfmSZ+eREYGMuT0gcj52txC5OSWmiTdjhZrm8wfGnKsWvRmxEvsI81WngJ0FasyiHF5TQ/H2mYR
1xApb4WwS03/MpBjDpnXvSNOIv0rowNWdXr+2aQlvOQT7+77qjA2Yw+lIdFLgw+sjE4dvK4j65VF
l0n3NAu1esBVdxjF1k2bvrKSig49y8RDX5AWZBEPQa2UewYX06GpjDc5yIcwN9QXJU2DKZ1+SqVO
xEtrKd2usNAjJSByR4VC7nwwA5IJBnuQ5x4IxkZuA9y6ykKQGMmEUp39xLCuiiWRYrsFinD6LcUQ
iC9VPGBWtwviCDvNPZVkYMEGkOUWayTwxAl8KNQ4g7WM0niGHc7n5gMwHrqU2OLXpSyeLOJ3Xso6
uHrget7zlty0QsnMZ6kqycopgvA+NuNu03j8Gt5ytQ8zyECN0zgnjX2rWbqosMg1bM9Wg0yxDaKH
xtCgxleQ1mmILis4h1usyMoLXV0WjOCYTnUe/9UlYbUSWRJdNEwuFCQ5uGRqrU0EfqTW9T0AiOnk
/Bquu3KblG6ysBxinyhoqDR6ICKlato9+ZG5oQTUyHNjQSzIq3Ftypq4IC8JC8D3HGSRWLthjA8D
t+oADRCIa2QeKiOPcUkQXbKusCCT2ueYU1abmYD7IjtkPvjTw/kchHHYkoMdrbq0vVpmrryxd0Ew
HjctVNBxvBRAyRfzE+pY/0W9zLqnVQl1ZIwdkqX78iWI7aW0FWwESpx6G8I2KEQIPOBaq8hto3Ua
EwTI2wbp9zYc5LjoB9bAq8zdW2wCidoxomHBsE5IuoCDkLgCE4CvD+sW5t5jbelfIim0u7jp7UVp
Bf1D6EPDcwSB9j1ROueB3JA/z6r/UrvXkWkyLCOrQCd6W7tXCJIfVA3cXo3+YTN2enmyMhtApOKv
qpaviaZ9zvpc28ZdvgkqSgIWn8VJZuyu//xe5vXZP9ZvTPB0fajdq6jOTNaet5K5BCDemNjawcjJ
PmMupSCCiOXsx1n8PHjuOmbx9zlqQLBAAMW52cJv6QtHs1aJFlK2xAjxpqcPmZtK6mgKHYe2HuhC
c5CkvkKfAF9TFlDE6+lgW9Fjl8+biKNm5O7RshFKKojrdzgASPVxI3U/oxhFYXBhUpeB/7If1R6q
T6zITyWah40CN3ibOjI4sK8UwQdfkPYvnworcHo6bA/plf6+DKcuKVvReEehNQl8DLNcwzemgoXy
9zMcGadJxs8Uzm2GNhQKbhc6n60emTt9kvoc2oX/HIUNLmDOtxBgdmEMCmose+czsnGKB8QnkuOU
b6gNQCEeMvXcscBw29wn+T3X/EPS6+BqqkC/9xReAtcz2A4V8dM/XhNTuVkVriYJTcvDjaelGAnb
ML5jdx3fUbM78CdUx/nUfGCXRcmv7vGpRswXMZfgJojz5jw66JY6Uprv4xEoAI3p7NkyS3aDdWK9
Iqf6bLqF+80a0zXVRQpjUr1WHpg2Wx/ZWzV7P4v8kzPRiuYDMaXmOSbkTpJXFlFaJ0nCRdK3sF0Y
R+50gFiJ6k9P3sx+LJKVFpX9IWtGYK5NYu/dyjD2tifWrW+ER9XvwqPipz9/ms/9/XB+Fp7TP183
DAlxNBI7lyzr4TpM+tMsEu7OjLpsMT90O3244sawFg0ozI0HwqRbOCDdzvNBobJ6aDIIqxHW6NV8
DvzBvc+4ddKrtCM/Vq0XQZPlj/PBSkKwelKe50fTQEXIteEc/EaYJ32qU88HPFbRYkBQ9JqiLJ2E
Io6lUFzt2cDiNrgzB6XeGyzqT6Y1RifqrT9/iglV3PqLhTTHaDHvW9GPhue/H4alciHavtvP4t4k
0TrGuFDAdhrUEzJqZe2i+VgCk3fvfdsoDpXFPserRvd+PgRSU9ZtQKwSqbA/z3WtBiosqYrd/M/m
J4zIO43klp9dXFArF/7/ehQhrYpgn3U1F8bEFmykRcJjN2rJk+6mRFLWg/oa6cVrUnr6vRbHOqvQ
clhkRFi+jqHbLksQXyenr7onXadjguVbyPRx/lv+liznOTi9RS5qZ+u3Abyh4EEKwkinHzI7+/ED
XoabM394zX+fikTdLkLugW0BSR3h7HS9WR65cjLBO0xIcXiM/HRruNk3pWv7rWo26r2FOOueiI+U
HQLVvRRpOyHjqXNtRFOdCM5T7+0IkWbWWiwsqTeiz+46VCmRwNbfT/5pHMa+zK8+edNG0RpnRo/w
RAbzhnhz98Ke0PlAJyRn+eivA76pU4UnNMfRjd871qz40xIpGhenNYTN1UHeQ5M+o5PW0uMM4LJV
Cp3c2hDdq0oe1jJIu/YIWzSGv+D8MNcpOTNpqFfmZn6Za6VQ1BjzmqIsWN515IzlBBH7WH3ZWMiT
WivTbJqZ6IjL6GqEaroShhp+YvH9l9FIKLZa5fGPKra4evv/hJ3XcqTYtkW/iAjY+Nf03kgplVQv
hFQG792Gr78D1CfanBO3X2ggVeqqTHKbteYckwxYtck3kWpUVH2Bh7IQltsYQt81zyaHli/GJyek
A0YC5fiK8ZOtOoMCG+gKLQmzWb7WQgHoLVapSwjg+U1krMMgZmrNcv1QIRA4zGd/Hv5xb77U8xKs
v27UBFba3T6AIL1RjM76Ngh/P8PDswB80qCH1c013PqomIC8Aid2vvddQo1Z+QX5yzjomNiu80HJ
en1R6E21nZlq8z3klfo1CtiLKEFzmm8ZWaDugd2ze4YmRIXyp6HVyW6+KlpyhWTbIeszI+evLxjh
Sylq55RCwFl2SWjdssqDEFKm/UEzK/9s2KO5RnurPKsSfAJbp+EzwTNVd2oIU80kZ36aPiq0NmQ9
+DlysRKrxjyBCCDqyzyv8nVfG+WmtApvNYqgPAWGjFeG4lUf9tjsc0KRXnMiNpZKUFVntWnbQ9kP
yYrO5fBWxB4eCl2TJ6DC/rc0+5xvK5HeoshuklUYwJUK2bJu9MBiiMUlvw9DNXoqa6Ndm0B91yC3
hqcW3AyBE5JPRs3hOdU2k1pTso5xXGTS0UC7JiDyh78dh7Rw/zgDieJSl9KWdbUfgoLwya6yH3Zg
NntZ4tyfL/NOz85Nnf/8ugK9dsdTuPZMpyETG4aN7HFdGVlHXmdJe3Dh5KjGTZGDYZxPnWbPrK0c
kmkV9HVn+omvs/hD+pp3rhowhg7ZJ1jig+6CEMJYydbXX+vO/6mPRf/brCCFp9qvOGn28xDEx91Q
Q5hGo69D1hgbMzDy5zoo/YVVCvse2gWbvhDVHEVlRP2UUO5j4Cprv5awY5Kivs6H2YrqpkDyap2s
gz/vhZNH1bILsdSZyPa13hn0mJWdNeTKtGddaX71fa5EzxXq1hE9HagmPMT8MggEYuXD5V4h/wzO
uloMK8M1rE0IdYOFpRJuNbdXL34NerMmIOOSjhasMNdfGpJAn689OJyC11DtxUHLavvt0k6LLgzc
KloXLVmh+HHfcGrie3Wspcmgu9aK0Ts0sTOaOCY4BSHgHejf/QpcHwqCFUR3lto/h9ZU32lskW+I
R2BdUatYSJGkG8/xhu8qKVgWNos36Yb6br4fTcYRwX3MCZTw4kJjoZ7mGwRy9r6gr/Gkg0FZsEow
P13VejCDRC8iCuNdDLR8YRQkgDhGuMKa3D050wHVpbqJ8SmuZASgrGgHrNNCeS/gHfF88BPs1Y0z
8Vun+Up0vthQ6YqXYdCZR2Cw39u2IDWyjAWEAzOC9BkFPtG6tbWkWBzdtEjrnnxzcPdGj5hhvqwQ
kClBmG17IIgPDCTIu+L6w0AMuhS+7l+6vvkXVdt/S1KwotHMJ9hGxcWg/VMiXyBEAAAbxAfNarVV
JHHS/HlAt+7DOG4Md4vmOdjWBSTz+QBVdZOl9otqOfDb2gGpiUNzlJxgxKAoPphNoVAAlKguhe+U
Fyu0vUPAlhoA6QYIMJ4BUYtNQE3yXxpi/71tE5MikGRNYeHFxxP599p8WYGWiBlnDgQDYHb0G7mu
/arbC4OkBJkTyBInxkdlBIJZhhLNDCmaD1i76n8RUM7tt7/N40gG2bDptLDwoppzYf4vQgmHXEa6
yzI+DCYUqpbs2G8KqO44UIIPI6yUVQtv8pArooIt7TbEZBn5PURNBxsqKu7+dBYqTnRWR13S0hUx
QCWCuhxkCe+5kxy7Mh9+4aCnrNK7bxplT0bnst2rQ0mza5JFz4eu8tmW14O6zAoz3NSWZGAmMuIy
2iUciHDoN7PWr3R/q0UQ3OB75mPWQ+pSx7uq9KDMKQmgjFDvzXSwagiPpAtt/aHvljg5nEdptDaO
ppR+VuHpCyEHrV8z9rskiLnpKU5je4MTZ/wXO9n/+sAtNoCkF9Lb0P/LiZO1jBd5oSOQryDi+kVL
FvfEbAYSs4j9ceH6Mt/6YV5NK+FqobBoWcxsgqLy/kXh9b+cnUiJ6bSYfK1QtIm/P3wB6saSsT06
qJIenB6NT/Xk7vZtiwAYQBVP1WBmSwD28R4MV3eEz9T8m6D5n/46F1Us6T+8JZPS7L+LBWOfN9pg
D81R1FWy6gy6iyTbhAszN+trLamCd4rdLWLN6A95eenySH9AV6l3vszkipnSfA2HAsP0UD0CXJBu
SUjT1FlI4J2/9jC5J+7SfIgn0hIOG7nX3PH4j/uqqPpFYWvZsfXQuCEnumpmS5s/DrWFQsLWorSb
Yjsvl5iCnbU/+HI5JhUgiGTdFLl+NkoI0jU7GXcINmAc25veyeam+80mMTrnWVP8DyJeR1CZWfyk
Oy4Jybn6XDRd8pxA8O50ku1yclM3yqj7Z5tFCUQ7wi2UlvxHo3DXUIP0tWsmUGmd4JaO6gT/4eB6
GDx63fwA11Hzbazdt8yz8q1i5OKsGBnPUG8pT3YDAbyW3XgVaaKcrN7yVzHInU9pkg9k63sncF/9
3DK3VWqSF96M9SkX6t5PhPYED0B9Kn+bhuYx/Q0gb0G9tEhGgM6hnKL8vdfBxdL3rrQbNaIUVXof
fm/kQtE0hRqyynSX8XYlU9JBFB5GZAZbIiCtE3opi3yhcFWXAWpHSP8GX+dLq4PiWGQHKqElIUtm
9B6H8ani3/OLBfRVYqz5F5u19c+gIZ5GUutwOZs2U4xr/8NoXPuImgYAuEc9st6FWbnXMaGI0ivp
0mSicGpzY5mK9gxxSXtmWUDMRwOTY77XkCO8a6vUWBrTj/Savut7S5z6zvVX0k4J95pGuK8u8nTG
d31bp416EtQyloE6Vlur5/+iaa31M/ZNyh2BD8LYkteWp+k09BArfNVQHmRgpifXZSNFo2VpyVa9
0ZemzhGzf7IcvwUl0Lx79IRXDJQGdU71e+fS8NX7fuXgmdwodTluTLumTChL9pPOUL8CcxD7OrZM
qC+qWANlBYYxWsUpJHUEKtx0WpZVtWD+sNbzZQ+gfvn/lw/1qR/9t1nItulYmzq/BIQlFcS/D0sg
KC07pwp/nL/9fZQCl+ki6NYMCE6v+ge6ljQWRlcuCw1PuGM28akodPvYVN6ONJTh7NEUZtYxk0Om
G1ToUTISTN2tQhtuVNzVi1mbo03NHRaFe2kUeEM6kE+ITOxtG7jduinJU4ZB8SvI1GecRMUHcaus
lCN9uGVQ8teUfzehb1PcNIA/X5WKLIH//53QmHT/8V4InsHZ1sQbwZTxT2eTEaaRgUgHg1yiFlvD
79pF4hX1u6dp/srO0Zq0juq+2mawnO9nKNh2Q9UFm1yx8TplmKUrIvTofFQbDLcVAiOqfEozlh98
gdeq1Q3fMmJtdn0C13SMLPEuETFNr1MNZ+WTsfZXEOI9jFi7IVarPiqlk0ulydRTxw5HSatLwkN2
sfBQbGjRk7KA5vQyvxBKnYlY11KxGgbEvvMrxNn+7FttWoqP867gTCXYe8IiUe4LHR6SKArlab7X
gUccbfx8SuF6T2HrNgfFBTuJatzKwFZAdh2LFVEC5nE2y9MFrVdOVOjb+bL3FHXbd3m7mi8zn/gQ
5JgZRS+XPoosia8vVGMVmka5FrJP7vOhqUn/dAPaL/Ol6drJfYQwtSX+IgdKZ2QbHx49+HclegKa
5S661nki2lpcihRBWNNK7VPE6s3MhQZZLlszdEZ37A/lbkAEuZgvv+6liYYft/xQCtacZkktRzPI
rixtrNmIa/NrOGkbIj+zHrXG/po5SMFoTfVt3rNrMuw2yCIFCuNpC5+KSy4K+8VnajSU4hexujUi
RfJsKoE7ehmS+HnAj/JWilS8ZmVbrfOq+u6pLaV1qI/XsZQST0ipkkRIPFQLt2hLnyY/zgc6IiGm
WuW7qAxqq7ljXGHvQiUjbmJbSltcMoMAgbaxsP1E6XBWesJX/Oksawk6gBnqfNPAI9MJJFmjM57j
qNPe2VamS7fNKohifrud6WUzx8yaiPKU9MFwTzojRTG9y3xmoQ/Bh7hw1JYcoD77LiFHLKgXuq/j
dIZI/4+z+Z5vkrwp6T97PthYN2teMDV0aDWwCzgJJsg8Ct2NG/Qx8S5UmGy3hb5gAwaxC2NrJ5Hz
jgDBN8gVaJMOqxokwLAmeRia7HJOQ+gtdUHJN1tQcUgPSN7ru4X+/wiN/r2aKphum/zQnEjb2UMM
HhjJ79mFRr7QQ4rjLaOoV5X99Hm99VbyA3Fsh9MU4sBIB+3N6WKDZFD2ZAEbzC9I9jz/TuprRbGx
E/o+T2XVpNs+FLitgvR7GMH1jmiBPge1a669zGpQI9MKYWWt79rE8HZpiwEOpWh+1sM4P2NQgpkK
gzgFWx0X5z4O1ZUSpRWsvunMIO2jEn54SOzUu+gMyzz5tGessYZyoEJWdqazuI2XHl+QUwHfZaeU
LLQn1+DcmtFEHS5yo0g21VBoxwAZvZE2TKMqZqW2Rnlc9DnBm/AuljB+IOVrxrLLw/GFISO8hATe
wP3NqzdSkpp1kNrNrja7bj+GCd0Kxe6XQMnDL4oZ+anmhWiLAwuzP5hmbg0Oz2zyfBHYjlzYqVZu
9aZMTiOA0kdj9g9qmeXFMxE9QOgNtlVcsgKfWwSWhlhTZtnWIAX2gI/RPeBsGDNcJzaxdr4bbJJG
K/DoEJhDPLYCVCPCDMjaAUVM+aUFnLV9HkUi0q2cs3Ra5YK9gjZpwtudA1dpLQgjYSpfbbrurHPG
dVdMSuYk6Zd21stb6PAsG/Sa4MLTcvDcATxHFWznLoTm/LBcf236aDf9sei+BV76w1Nke8WJR0xy
VjoL4rDE3eyHflUYubOOpss207U73SZ/OXgh/prR0k6NGQfHLMyPE6pqHU8pUX6OiKVHMq2GCVuY
CdYRmpl54kHZ2OBhqryu76Mx9HDqhLEBsWVAFqf5Sse2BuWBwk4UJ5nUK6sYhkvhZMNlPgNLz5kP
EcEP2FcGWfnQAefBcqNN5rZj+aj00T/JANDk/GoNxmcFpTzYlF216mqhv/So+5+mq2pS4dEhA/6Q
UlS2pZvR71XLT0WUe8Tg+beBzIRtXQ+v2tjtIbhru8GmWT17NgJRPoVSvQW874Qw6OahHX3roCgd
mRQiiFJIFWa1VFWvX0W6yLeeI8Bz6l29NmQpyKOFxhl1KUD16dIWiuR7Jl/0zoR0bxVhdfZ8Yoo6
NaXyN99Uyso45d5rREF/mzuKfgqmsyilzj2fzfeA4LQs1ADeZU1YvmZ6DLuSrh9EOC473fmdE3l8
SdX2aOuhXCVUrIYF5vJkq9KWXKCwTl502nOk9BD6MF2Vpv1btkl2DukRr4h+d0EI1oQI5rZYuWkG
arMroPWzHDgz+njtqoQRsRQESrKwLGjvhHc8dNHdhGt9IBFBXcaEpzIGi5cmzcRnrxgvcWlo84mR
1A8nlk8GY/mtZiha2cIbHm4bfkRpHNzCpAvAg3ImKwCl7MXjTpg7drDpNUfYj1YlwtcaZGm9ceoo
u1I/EJCgfWNF3q5TrKwheTMp/qwGVZr7IAZ8Mh9AlKvrIYqR1h6BWrsHN7H9Iyt9/zjEPOSIC4zG
sP1lKGV3yARbjkimj7p30we89KPVGMEa8ExAmdcdyM1Miz2lFP/Nywn3DMzke0VXY5OALd6qxZhd
8Bq/+bIXS6uy2/38dBLNLJYNsjPHRgGajeWSBMzhLRoVc48N3AG3nP82o7zZzQDsxtWCTSYIHjel
5578PnmD3MDsNzVx/Lmu2Bc1ZFcuI6GhMpMyJqL0JhHcfXOjrj16qcNHpdfYL5BNl6EAfhiov5Ny
rXVy8i5o9hM9t/I2xh6bxlqNnUXk1c05YwNxns9KnWAsULclxVbRnPMBXTPxZxYzp6FeW3tXxcNr
HlXDzWlk+ej0el3Ynf4tawgFqNSSfGpQlkPpHSFMmFtj1G9++mF5bvuN3aO5F9TcV/1EJkAByxpl
pJ0Dz/M8R456Dlp1pHjupprWNr7wv7GN9g4Eg/+uehnsSox656IIMXhPq4P5AKBqm0PtJ0gF3WgE
NeDZlyAXfDMdFzHSqB2pBuW2a+uI+LuKRUQNDYFpXMAxQHgCgZSMKNbzrGGbJyeyjIPpeOFCm5ws
iJmZqUI+sS5Ju5s+koyQmuvEssEo+NkPQL3ZB8oYVKAOCAi9UdV9mfpIyTKGwOlAp7EjJivd5FoL
TMtJH1pIQ84WWrXTCRx6TmvWtA2gpx8OzqCyX9KJGi7hdAjqbNj0+aBN2iGQIG3hXgx3+ICe+1Pz
Jg8+n/WBmlxzKZgCAwXVX8P+5A4vcTmWhE9d9dy/w0A/DrpW3+aDafnNzSaeaSHquoQ0xwvzPdIi
AoIVtJFWFPfUqBxd1BJINLwh2YyG6SxGW2ZPSV2pV89sVi2g0ad6OhD37m3NEeWFIkaSCiLM4Utg
lcVu/hNVVeRPepgvLdt0QAiSY5NEFTO9XX+QRUEfB2kaoZiDpG1pUmLIc5jbaLSbJNYXZYEdtDXt
Fs1tmx60KZWLoJyZ6sJ61D1gEmm2WhWepRlA70w8jIYx+hytIw8SQeamh2K98thMvCp9jverGz+8
svBXwq31U4nNj11MlZAxMegs/Ug0E0Gx45NnyZ0P0bowMnCpU7Z32dV6uVBL46V2/Gqv4uheVE4Y
7rLW0a7CF8NxLNkz2p1yGC0jwhsyoURji0SA0Myfqij6aUCsBEaA/leQjnsE6B9tjLZtXohT+JWE
dfKLFsGKhzQ9JV7dbuVCjqhjzJJ9KhFzOCanS/7Ji7aQ6ZuvdcG+QJ6znn8sKJSN3wM6QVzZVWMP
DoTBBynjlmgp7xs6lQQIGvEGkAYnbqZ6ctHqWFqpbBA7oDdDnHby5HiXZFTuvvTgkxQc4vFr2Ix8
KdXs2Ful99QEbbLlt8Tr3veMJ3OwxBakr7rsWZ/copJEMgIFnpI02+gTzyf3cuvqpcOzrRf5q0wQ
QKju72CisM74nqJItI1d88WKpnu05dRVoYO+KQTBnbRDPHQEffWoMsW+BXa/aQxTIw9HdidfjcdT
phAfRJetQ33pAkhLC1JHzaG6KgouMNwmElI5mbFkr0xPOJaI+dDo3ZuKDYNOCUnko1V2eyVPbsyn
zssELNr2tGN3WkesTYS0YhFNweHOlDBeBx3NRV1nlztUPg+9Ely++gooP5JF7prVcUAA/ty1RK2n
MXWLSRwiqjjZ2gYZfQXC4GMYsFXOvCb7aH0GCWTiJzVWA5CCBpbSNLWXfuIg/KNkbfmGeRiihrbc
fFo4rFJGPIlbU7QQ8NT4nNkde13cyq+Qdcsj8Z3u1yVpOtre1CsIItOrQZkvWeZSZJNledI0hKh0
2Nq1NJzhNTHVN81nL6lY9pronOQDjf0vgxhofMDIF10i8xI7KSG/DObS6MsYP5h4+KR8PWjANz0Z
hPPBSJqFq4/uFdGvdyuS3ANHkS9ao24JpUjIhyUv4diZPUGbIm74iRC4qOOYr6jJkMA7svo5ReuZ
llEhHhgsiHf/kfUWHtpCvcmOqtklJ6DzK7NWmmOfi4aksbw9zpdfB6DVbEnDHx5+xiWhifYunILp
PLJ1jokzEmmtKrSDPFLJMDY2l/nVNNaIPhh8c1UR1HKVef02CZGXduV3nzR3d76SDd/MIAm2oQiM
Hd227sr+Mli0aWNfhjx0LvOZ7avmrs3lISV7oCROwFVMGp1aGPBxoVx2e5EfaAkweZnxKrbN/qQE
+nca99C70l57Ki35UzROd/RbQ0XcnsRn25V3PeseYyavOLFfQIy7LMNLZjHHTIjly+N3WYNJ0SsW
/EMDirhk4AGZ2QhwC3RQAuwqN0Ib92YY/8qlKl4bWxlp4VrDznFa/RVRpgotHVXR/CrIx60rdmSu
WQuXSXA7VACsFzjYzGuc2GtjbNxTZIRyq9V4aNtAlTc17hZFHLqXbkpwnm/pQpRLm4+SnHbKKLmv
tUe47tEuziy5mlVJRLBFO1sqcjUSKHBtwvgwbySTZPSOX4fA0w9s3ReAAdDBl7/oJLyGohifDSEl
awwCEtwOd3Uc9cWxM1Bvp434UImlWkhvzPEXKhUVsj64pEMDL9mx/X2TDv6iwRW5J1olZaNGywYN
0m6+IgUBiXLjhsxwWuGCkej1HoN+nZwb6w4k/JKZdLyVumGnZub92uiTtdda7ntkRsGafVNy6ryo
vpSFeNa74AK+qL+wZpJfZ/MlCkWIg/a5zjyiw3JnWWp+eQXBgIQCVh+Bd6NyZ6+h3DM6lyuDptHm
z3t52//EH6wc5lukLSh3w943SrKVA1E383Y/6gg8VHCgoDtw1APvWLGYFaymmiRLNcNAUaR9vZ3I
1nstJXpDgCbIVJv5tSiH3eQQeyDW/HQL1ftsfHapXs33MFP9RZWlZHOHnb6ynPAcNH52L+Nevhr2
wana/AIi8C5QY13MfhwARSb2Qk4+t8rxSbmqUwNlclaA0qJokxeUxdBp1m+2WRMyrSXNm1oWaAQA
nyJFcQ1sJFl4aRoZXsqmVNY6oWtf9/58ATMqAVmY3A5FJY7kK1urzMmI4ULHDsrbvM9niu+sEtl7
S8Vt0hfZK9qWgrG6CjwuNbI6cIPl5KIEmXfMgCeB6xVUhSexVq+0UbQcAHcMZf8kJCG7Q9/z3Z8O
8z/Or0N1WVIs6OKfRS7J7+twxKNM8lCyFpXPAoObyCrhvBqduh3aX8QJjz57aDO+q9oHHSL7yoeT
gCJp43vhOdRxAuy4OZ7gQF2XbStPQguQVycZa8RBMRfgodwlahjL3gBp0U/U3inJ6kq+UPgObgaI
CU9uI4IlHcL2I4Z7mlisd3EFbfI6/Bn0Q3yOpsN8ZqhkezWmvaezqNyrCr+LVER3YVMuH8CGNvop
nb6Z5lTxoZe5TAcQKi6MwRtogeam9V5IK6VZJ2PTPGei+hwVNzmj0N4TuUeKVExeUtj0/lb4JHsZ
cftT0R1kk7is94g4/GehYvdBdt2/qKYMARxNNeTirS3q5OAkGsXt1GnfCUv/jalBvbW+m96qND8F
WqKjiFWb2zAdErP4TJ0AchSbFqehhZCXfnJqlYItV+HbjyCgLGUrMGfgmQbeL3jJGbzGxnworIrW
lUs/GeWyu6jtOFliAtJfcuLiDg0Ywb9ctkDV+DWYUHmAHUYBlxClUTUOiuEfA7Nn5oXI/ubo2aYt
7e6RpG5+NTX3hOh/5RHx7Gpeu0sna4atynJNBjX71N4ewaNyyIphSp6ZRGmI89cyV1X+QsGyl1F9
nc1FcCYZ+go9eW2lhS22MJRbVCXRnlAlAlyny0AXxi4T9IG0CZfbt7BojRi+HNKs+Mkjufqsl/2e
AFq4AuAYj/ZoawviwIMXoffFJTXjb/OLHpDBu0eCZVMRx+vhX9qbaVMvoC3VP63YXtbwtV6IG/0Z
ldlpBmjUXqHdDCU/mU4VEP6QhNvUsiipm4gFDbKjl40omUuSRLv7ZbyknZE9zJEaKks3h8pTbBK/
Y5GcbZnuM7IuzFUhJZCqKcoV3md3p7juS19Z8PbHOL5U02G+HBPLWlCavpAZp0IX6pQtDGf/wrjD
SIoa82YTp0eNh1BGWugJJYtNWsfNr9L3cgz5voW0FCog5NGWVVqmHrVOAzHVikVUYZ/pLAAgvfk2
SBc7f6AZO3PEeeD2WfZwcuczCO2tZAFdQaMbuuWolFRMYcazOmz6dzGQJRJmanhxYP8torav77n3
HEaTXtpCDeVoTnhXNPutaQz1K7cZpHbOQrhbx+Fq/uxnK5k1orfjOwF/Kyd8Ijv3aovmdzhmhsJ/
++MwX//nv395PbfqZ6utbewQIco6slio8Jt8dNt2Ko00kfazqntx0pGHXqSjvOFA8ekZtMWLltf+
pi+jcg/Ke0WeKw2SyrvMgBM1iPztoOPbrmHfLZuAHk4gBzwVgBviY2wNmyAvdtqQhU/YDLLXavxW
taPzoEcyPgS9/fmu0O8oLALA3W1t7Q0f6LbDF2FNg7p4C+O1Y2XOG9DTYuMMlImajpE/T6ctIUUE
GaZ8nclOAzUz30XN6R2iKPTWutFqi1pv04c+jvJItA9pNrSoHyA59yLU5TLjo4uWWmbQPY+fvbiK
noW0HLZaSY9+B8qBnVUKQ5xoTvMhhbjxdRalNFVpylATdmEBh85doLr6LL32SXMnl2ZY0jauhLsR
JTAGotLWrhNnn1SaqCaZln5uWGqM0u/XDuXBB9QZexu3abmaEYshWWwnqfOmzK9WwZjc+2bczC/W
GPMXUQPBSU0tnyWDmzq7oO92faYREFVv6Vv358jXdqPpnkutN4/zgeAAKlcl3UIPCS3d1E/by0uc
p0G8CjUdTzNZ11EEoqps9OqJrjWa6sw1f7QWrk045e/UusN1BGd5o/YRjTxBWhUj1Qtb8XWoK0sw
tFQZ2ex0uePd0ZB5d2tU0p3UsaPP9yq9+VkR2Lv0SKzmR+sWVw6amK1eb2rKzgva3/k3WgRAbRqg
nfMlVR59GYaiPuBSyO5aEO1l5TpQgzHGFXbxx5lf7rw0bQ/CUH/Mwgc/scwdwiQST4kBhqqeiFMQ
2C4yEuscThEqQtrGqsZ6udQbwlTme/OZC9JpWfENXtJUNOCKc5jP5vS8+awFI7pBBvKutH4FkSRn
U1eatCCipliVCXjMlLy2Fe7J/Ersuw6+zcr2yELGiyx0a6VkVvxqpQmAcOZP6gMPdLju70LGD4tH
cdEYUCUcO9Kx5yk2n2eD1VbRWGVZUfpASwHol9l3l0cBIExTqve+Cxe9psQ3VELjPdPUmHCTiNS5
VL3nxHTSeO7LVRBiIypYL17wIaY3nV4wxhx3+P7nC2lYaoBOrhDTvnnkTd2SoXCchV2iQEEZgXU8
Id3NyfzmRQPMhtTbodE4XdLgHLcejACCTbmUoTR2MqJwF3Vj/TLmin/AgkmumqtvhglYjJze5f/D
mXRyyrd46+db8yF0muCIQPf254/O91NRSULCOhdSEn8S42SzBLQQbs3YtraORphL3RbFN0EExBLN
VHGAJlB8i3r77vdqtc4ajKw9yKp7gMX60qTJqp9sjrgg9PiOH3maTUt41FtW7Qn6AEECtskiYV2X
xbB08mq8zoeo88crPRcT2AKGJ++ZjLtxA9FF+Y4utSjF96wonY1GetCOfmb+1kA4xm6HUiPqeOj1
LlyrbZEunRH+3FSMqvKOVRfomMNUJpqpKIFWWsehcoDGD2q9tQdQ21bCcxPi9GRoiUmnHXP94Shx
tRIJCmaoyAJrMY7yxO/IvgiT9olgrWUmCEBXvMCG2YXadxb6Nm0BPVASPEOFio1UjdMwN+ptPdrG
s49onGVw3Z5TlxBUu+xYtOQmdegaIdLmX3QS/wAGgHdCtwjUwTbQpfw3MIChPK/dspZHL8KW20jb
XM49VyXqJh/JyPhHNcO3h/7wRemSZFkxJsN7hCDQWoEzbUqUBYtu8SKU+F8MEvwV/iHjgD8FMg7w
CR4ahG7ORA75i7DSSonUCce2A5OlnxRL947zIbD/c/bnPSmWBHv9Kp0h20eTCxEaYnqjs+TuR8f6
KPUuu8335wN9Q5bA5Jxt7Sjbz87Uxj6ksEk+oiAL1lXgyaOuqvVNTJy2qkWZQF7ZsexpN3ktrkRH
h2jjFsDWg0S8RWnYr+hxxdtiolyPBk5QvaEUl04g7GwmX+dUFxtF5ljTx2rT4VHCK8YmqrYL6xJi
qts5Umv2ltd5Z4Sv9O/Au1HnzggpdtziszLdbWf0lb8gZ2ulNVPPtqrdp6p+rhTV+dkObcnyj+UV
dgjSO3XR7pPC+lAHpPk8YfmD5nB880yFFmdSPMbEzB990B0Mj+rDfKsK+aWG79u7+cWU1LFtqDfh
an41k628xFZ0n1+MO9PdR647HuLIS64ugutruoqbMb3ON9DC/3EmMxd6qdcd0VoguHA0tPrAhFnA
B9FWJgoG0rTMbj0xmqcg1PZDrP5xa34xML0PdTT1sz2ha8egoi5QBO9zGHLcZzepmdFlvnKVstxU
NvlPX5eufompQKyThJElpSNIxkmHUlXaP5oUVwe7yOhWB050q0r0JGpXP/68ZQRpdAtUNsSiNnJ0
tL2/qajKruM2GKm+Rca7ZbufCGjjH2DXTx2pLb8FkdqRYwKjcXV6+QMgfRXCP5758Rfhe3cN5egn
JAzmjcjV34aO/mKQ5tqLF1n2Umit+aQL61mU7IhZumKh8HEcIsHlk+U79+npzauK/qjHXgGwyAwo
CHBgEU7VlF1OmiTyqNZqfsZMtFJaevV+1EaPJCQLRm9x7wTRw5/CnnuT0afza+Sp8z3UQhuXOFcn
GUh4lX5xcPJOXryJd5Eksf1mhvkFnYD8peveAQKweI8VJ1yJXqLnMCX5omE3bJkVyqc+kzlrbRYX
xKy9WYEsVrKfDPDTpZ3EGzdtOspHssF/yOQ038cjo20AIP0fZWfW5CbSbdFfRATJzKvmsSTV6PIL
4amZp2Tm198FdnxuV3W44r4QIJW7JQRJ5jl7r+0grxPJJw+hpekzeDuZ+qlTRvxfdaw8unmUr8Ku
G29eDQ/XiszhLqJtAK0eTOnfx8e3grpp9LGJ2zIwaTEOGW/8uFVBFqktrO44+zqsnkqmZo4on1Mb
mn3bF/cRjfQ1Rx8lfb2TO/O/1mHPsBah/K6bsyn2XwNf32LcjtxoOCal57LQMn5EdCUh5qTDTnT/
RL7X73ssXgczdLtLGcu1GhrRTW3abv/3kyDengVBAgbpDKgKTQw5yK//HIPDouKeURrYKgkicHfM
MIEPVoXkKOjP86YtUPO0RdWurMjD49jGr1AY5IMYVfnQ+tb3+igXJjDskz1tcrv+6DO+ZwUL5vA2
Z4szJnii/fkZTQPzBfmFLj5zhpSgd85VV4A3i2qxZljstlWdpjtiQK90tNuHzgxvzYQwcntNIs8x
ta1CcMPAaiNYTHvd0Eb3fz+P+jt8i4q4ztCQbf9MGJve/9dP2ja+TTWh8vY1hcQ9QAOxFgBzH/QU
ZGmtiRU00d5iFRUuZQ97snEIedVjmGrV6BAQ7tpnR/LNlDRzzmMFuCxjRNthYErO+JrLY1MS2l4E
CdYy4943ki/wXZVnQ0d42ldtfRZhjWRRevufOjMmjspqmqn+/Xvac/LWHzpUvihIXMKPYHo5SPbf
fFGXTqeSdN5euka37QPL3TTuqG9glzkLF2nyWtFCecNBPqxSNxwfwtFQl5iulCevpI9mKM5V6K14
LFNqajkQDOG5h5F63GdLkgbreJ1zLb2soYbljFvhGfpRtzMVXc0/+nwwbbAVuisa6/5Z8bCjaVr/
3Pdji943uGWpP97yUtznnTZs/bjPiZGnlWsW5njt045igFLG21Tr9RfNir9UOtqv0tukrpES9UcV
jPpDffVw7+J/FUyAZOpShpdaufWawofDRpvbTvr2mmthucqV5ouh4zFrKkiQWlJTtlRx6mkuasgs
JaNB8PuuRgAmJw2LKpUGL4ET2ESbASPCTqmUi5eolKJ5IN/iuLi6FNE/mXiidpRlcsZrJ9n3Iz7g
yosImfHN9pImlXItiuCHFnbiNZDEXHvSGw4gfJKXENgGq3HxmgWOum3S5ntSU7bLdSx4mKlj5Q4/
j4LQzl60TsjC2dBUtGZufC5zCpCrRhH3lWd2OxYGyXl+Qy27sVuEaPV23VgQ4BQNa0cWNRTE/+35
Qf/rtWnPrmp5zbAbrTIcf13+o9FoL9qGlT+kcHy3YcRCYlrq3JFSVFIziMY1eClvpUjEtf4E1DRa
V36ixsGEvjHTk6Zk8afiMbNa+QmDnruC75AuMD9q6zaLvSffrr9Brmx+WMUIyKytvvo0VbFH2sHN
ycaXIEfza0UoevU+DV/oOx91Iny/ZoMJS1N3tauRu3gOsyY4enZAa30cl2osUYMrjb2wHGibJbj9
XasGFDNNdPClU7rL0S5wyYBfuZlqoz94XbNJfKBRcNPCPTZpeRGZJy8zTKhJvKtvdN41FeGp1Vxv
N9eE7akwPO9FmKr2Iz7+xZR62T7MHDajofYuW4Q0/fQaspLJyCtp0dlLJ4B+PCOQZ77F783v17LC
itHDUtyOiQ4Azh/fdHLLoLWRY1v4lnb5eegW/SFQ+uBcrTUkhft4IjC5oS1v9gAiSSusH2qoV6tZ
dD7r0PVJfp4J+0ZnlEhOmh2d3ltfhnI5RGn5tbdKm8W0p0LmdyEM1ZAWUpf/OuXKfQM75lUiR5vc
6Y4fO7uaWNJ1YeEJjV2ZB2cU9S2gB1c8FrIsNmh3+3VftO3GNoJmr1DVtmNd+dxKEOCVozV30Jfy
o12H/qatqua5Su0n6dbROch8G61Foz64w3fdthqS6Ttr0UIdfqC0jlu6Rcma9fGwDRIpN6QjHxS8
hLuIEsmySdv2UXZVimabz9t0dbStIjpzMw3dyclfwhqwqIgdOepV9yTG2KHKp1U0s7/GPLQuv/kI
iHfUDiN6ag/B0qFVPFEdmVpn4barep82s4gwMLNJBgYvWWMlo7Cwoqjf7BBiXVpEXUd1WtvOm9+H
ULc0LKuuONRTb6xFMHCnQTWd+mdAjsgRnV/Ps/IfT5obKm5iFUdmu4sKwECNTRZbbUMqtUi4zJqx
X2UJLR0rMMdVTEjoGe2tRt8C9dRQKQp9N0e5kg+mgCcFnETEbLecCLNV4mkPs9bwf0ftpENsAZFD
SmzP2JpEuTZLEx7NlJtSGJG1c1o136hgKIg65BajgK/4x7pr72Es07Z6dcpKPs4bT56zFryg6Sjl
4yDMlSVJqVm2GvOOXiXEyCWt8TDvsehyD2rbqusRMPXcGBY8Lg56mMLSIfHnQEJ8tE6B75/LVDWo
s1ftF0J2T22kGU9EtAX7yqnLTRDCuqpqhb6lzWJ22dHjW5PLV+0Gv6FOxZP40k0qqkFTxx0PsPKq
+rpGlSYx1mVR+luzaLRlluDC7KuweGAFO5wTO76fj+hA3DgJJH6hLn+gBrblSam/hPwaGwwpzx6Z
ycuhF+K16gmhS/vexYNrW6vZ5USHnQRANFG2VT36kwlb4QJfk0AVrCMeVedYCdTV2Cesjyz9n3gy
ftGxy89BS7gW7BUEeB0D9sLVADIY5kDOthrfp+nQfFVznTamVn1WQor7Nlpp+KTjFCkIgJXVe7mE
2KY/ZgJV2Qj59wFpq7aKIVy6mdpt/LYb7ryGzajHykIdQzwmGs9vbmrDof8h8SEccHiQMWLnmTyb
WvaQjOW4i0aCTCchiFnrTyZmRfLRMHlMmSNGWQLkkP4jbrT8BjhBeQrCZAnsBgXkl6Q2lXUq6HDX
cJDrOqlO+L3hIFs/WsRN52JWTHIzpZdEqe7gxOgHr/CwxLXRITMreQMBZmz0PNWW5aRQ1432kJTO
LSwKf1eXKIjTsenvVfc1GV333mLGs7OlnWz1qEGrCsGBExduAuAqm4xJ9Mo0Rb1hWa7dK86o3Rvt
LfULcXOmV0wjAfxGQ31Zqij3IuMprOOt1AqSZpnH3UtZySOwze9KY5CQyJpk/oh11dQHTAP3ABC3
SqVbrzLFyZKnCXWxlEhkXw/v01Y3n2M1NCfQb3RqjRj8hNllByNSUDsI5Zm7T9mrAHJCu9bPIuUH
IP0B3YB+xmEJFqYEHDcnynhj/+KLLDtYU7dyUmJdwwIeaFUAAA7EZjbJi//Z5ZOxjbdmTrqNL4gQ
pZra3bcdKThtFNibwgvNFWLCiRNVBFepriyzHEj95YAwb2XloppcI3sWEDFqa0PWPeUEh9LL0h7W
eSHFPcFYILuaqv2eVjujlM0PV20Luk9x8kgHdtigbjKWWSudTZtUAyStoAw2BJuu2oGkeOavNrhR
FTWwMeQ3pfSt9YTtvwv7pNgWJGlQctfRYDDVgrlGg4NyTHumvWatsYYCip2sGYU/qq82bg0gO091
4vSfeu3GiFKdW5OhksKK2Ch2k1HvDMxnNHPukiirtWB59dVymwptWsR/2fXstdYo6ZequDhV53+u
u4JzZot/Oj2t770QnExqqzAfhWQkCiezJkyoeuCv+Bn7O9Id9CedeapSyE+4t/VLlcn25hB9VQUB
okIWz1ikvW+WHaMHnTZVCWJXd5Ma+3aR4uBpxwNB5AQ8B126HkvPf/ZQEC/UKmwuVTWlcxp9cFKm
DaGwvzbCTa4yKopbLK1xYXkGSPV2HO5MyAgLNEnuZ+bCYBKTQbthoRKnNtHNZRUh+KbFpG9nVYUS
m0SMaDXdCPjjD3og7X3lngctss9WodvrYLScxXyIyNo+iyDstjFBKIxS6pNf5MXERjIfs0CGy9Gk
Vh1HUt93xY3xo7krWlmxjNamPHiumdwM4s9Khq5CtHaJFnXMb26v/kAoGX92S6o0aV8SnV3UkIPV
7tOdNvE3Q8aLoxZR5fZHlhy9WeJxLQSiQAPFWDupMMu6+zrm4CKjaKzvRVjpi7Gsne/R/WCo8Q9C
SQENm6l1j3QpXOGkKBbV2MJHMDXtUcT9eEQPXi0sGemPquaIa67I3fzmvLF0Sj2UM2gX8gdK4l7L
vlyUehTzoKc8C5b0q1QmIP6k8p+OChUrT0yuztQu5dE2AlhoPOXTkOHF+vuicC6VvFkTsip3TZbp
NhVn580C3VYKwy300t5zOvxdVANf9BirAAb4D72f7G0tHF7KtHEPfRIOONRKdQUvwstOASnwy0Ko
CnNh+2zrfRwtXWnne04ayfBptmzDPDgowNpXWlG9tBBZz36pp4+y0vVV5BpIOafDLtGSAy03azEf
mlXt3ycIDpkC9Eu6w3LjmPhSA10hN88wQbq4SpzfzZvf7xTokk92GD0HdgysQubWR+bFqZ7y9lRR
IWQFTXqvQ5jIn8vnsAXmqZsK4g8AYUoYG3eiUl/1CgUujiLlS68uUM5UytkaYu172LI68035AdLg
vcddNQ2XCCSqIJSgcHn8+SlSZRwBOeTmPtTUK7MS/1yU/cbT7GML33nn0/GEqdFes7j9kir04v9+
wejTBfHHWbBNVaMd7fAByEN6C3hIHSSOxSiGY4siZWWVinG1jW+M1/G9gXBkR6B4sAs7t1pFsOE3
kVHbt2Ta9I1XTqQNsdcHmO4TSX8WIgajUi1FjKlEU1x1r+hEO8XpWKxTwtrPUvPMhRJFyXKgXMJa
bKrQ/m9PMcpfr/3e42+mUpH2kbH/P764oSPIZT1gTgm0b+6USLZkBLRqe4xSw1qCaJpU2yaq3TLI
HnEYXGrqVZOKvWYlMlIhKSLESvNNDZsoP7o81BfG0KgfXRFvezFoxkEvGNRBqYZa7luISDZAmMxR
C+AjUJNzkrXiFBSscLxhuBa+C9XSFHu/spgfdc5BBUB7qqipXprUL5coI8UHH8h9d6NoECGgbQh3
MkHg3PrzEjWEKHM31uUhCWpjISe5qB4bFvgev15WstPWtLV/vTa/AfzNOZjE2Mx/SzJHqS/mNxKV
tGiszdsSDdadypJu48RjvDSmph1le3FgNoHaNxnvwzFc44QdMWao6VoBuHTSG9XZkmjw+C8V2WBv
A9zTPFV9l16oqd8KOtK3PhBfcs/CHjQdBbXyxaAHjZSUiTa3k/rq4IBhZeBDK3NxTtcC7lKcAnZK
dA8z7uPstCqYPTz20eOcPNzmqGmboInuWhfFlCN6F1laJnakjGhTGhXxSAoTI6cbBatNNnYFXTZm
zTZ1/pElBXAMX4awdkeWd45xToNtw6NlHiVtXIFbTbrhVAWIx51pme2dnSEPr6vgG4Q340DaDt9T
9ZUUGqlToKixhpsX6yiPhU9Gsozoo2JTuZqeL86tZhBvKbPyAwKBeFde1SydDosOZU2jEGy/IcJo
LhU0NzKyg9jofie/uAGGkc6DAIctnRKQm12COIpJoa26pTtPGP0PHPjvqvaCz2DYmoPSlWq0Y0/9
1n+VeHu86Lo5xMnB6B2TJ1fnbdXJ0QpRYyRUyH/N+ejbsY8MJvmqOFqW9g2OoXs0hwp03d+HUPFu
JOHT8CmmfFzH4h55M4RbNGxkYSv4DY2KYJi8x4KMEfEzTV/qrgBKdj1LoVs5od8DYtD5nfD4eJum
ANBv++0Hv5Dxrkg/jR5AvQwKwxg3HfPPs9O1AzztCJdvVLb11ZWdDQSCGWUQxuMjmIGdIavglftd
m0wwkmIOgXGBnu+lVbmPSCkojIgwPM2HuNIc8mDR3MyHBGzhpETsstCN/MzUPHnte+cYoPF66Jqa
qrlaGDh0k/S1s2lzIx7ujplbMOFW9Xz929I274WscNao/ON1NIlfG4JGcCnA1DUGGm51GxJno2fb
tulRM1FUvq9EoW/k2KIFc8r8gx/ybZeeq8qgCc5D2Ba6Sr7bn+cNWyP+RmlmB0dvJ4gfs7NRgZjs
sfha6tOV9vcL5z1aBmS6sLiTqN4bhvs2ZxjrtuIaIc2lxEcg5HlaeRs4t4hfVfEtcvqVHg3ZZ3mC
GqhTuE/T4FIl4yLN6uyuK8stXgJMWiiyjmmdtsc+RhXt+H1/pts5PPTcfnGWPHS0qz/45P91ySMM
ckwBPV/jUntzA4LNrSInlfkhKbpv8+WkTpVoKP8vEQ9rMBVUFnAOHhKKHE95qjprkaMZnfvMrqwp
n2vOByoG8f7BOScDkkwInUMF9vjn7+cGzIuryCoO2JWGpVHQcUrKck3eubHN0LfsM4emp1fp3q1A
D3OExn4PR3V8SSh2LHW6pB9cUO9beuhgbUOYKkG7KkPE1PL71zhlxkoTMjAZ+9op9GOre+qdVOHN
shI+zUd1lVrLvCmMgx+D+crHIVz83NOKdQd+kPqMH8tTPIzZhrVJ/pNmNzbZRz/p+7aZiU6Hrp5D
pCNrh7nb9O/PSlEV512q7ZU++lTN2GKRHI1B3zdG7nOygumMsYlRTJULMgTo/VRsmDVf8HSah1B1
+mtXVxT23WaVFq19jM2wOJbMpHVLJ0kkmlTGJcvcUU83LH+GQ6UO6Zms2/Q87ymtkpD1Q5Df9Hpm
I9T7+z33/mtyz00NTL4tAci6++bK1TwH10FQFocxLhIeyE9zPIHKNHsre8vfzod2BOwqzqN1TxFr
mUeVuYtHhzV0OmoU50LjSH7r0WhprofB+MA/NCm0E+SUW2l5QQC1a4ckxdlx7UgN3VS91T+Fofki
1drjxq7uB63pn2FxVyReUMT7+3d8N/5z1QlC6WkPusKg3/XnVZfaKTRg0Rp7rw581k+yB8hHwySy
C9gAlTqeuZw+jE56d/dN17rD049bj/iRt51007G0OADJASIFFkhTdhlygy6gued9nguPemWtbc+0
jwED/jLww3ArR0e/uUmPFT0Sw9puEv0Wlll8kMTQFksrDq1j1SrR3ZiJXxuF56UWOsUhr/H5/f3E
vXsA8BX4BoKZDZcG3LE/T5w9qr9u1/kBoOdEmcZFIC4GfKtJ+Vx98EPxROW/+Mfqi3WfsGxmKwjD
WIBN7//rpvOx+EuX4K59WQ3ZtQ4dpg+uffFlaN4GtSgx0qUbYiZWM7BjnuO0I04tpyk4ZWk30YLq
n4d2TnCWUIFOxxail9z5R3OTVdmPC7DE5gtdDm0vQ1qgvTYor41qXnoSOSgQ+wuDXtQPAqcYeyI9
eEJtvvXtYIvBhsi1aigvMBckiAR9XGG+H77GF3JYg53dBvJQtPTAA0OyZDTuayfeVrFHEBvTmiXz
frDKbSxIsJX2Mo4oS1DkYvFSFCaJLra7xaPunc2Cjk+JY21faqNcVWn5UDmFtzcm3gus2eAy79m6
TSyZ6aZraWQRK0nxhW9mL+ED/GrkOaNq7tOofUDObz0LTZKxGwnYk5qhgZZPoYZZ3ZOkMnYEQU6O
xfT6GLvpQkjhXSIyM0An8SCj8F09Q/aGTD9Y6xT9x6brR/lkIMXaWORdrBOAAk8wR+JdQ617Nb8L
4KIlYycYEPdR4ILgWR37IQkP2PXk0hxrjUHADX4e5qrFb2dUcGdE+8jgi+iVuOSjhvroMaGZ8f+e
M3OpMb6D1OJxZEOp/PNSsxurBrji4bFKEOEravRYlHlNjg1KgLwOrJNX9IJutHpUDVoIaZOCq+rt
c51Hl7/fZu+LVMghwWbpjsPqVkX18edHKRPpy9LBduN3WCvfqKskaaFwXMN6QQ6NuTFxtb4Epraz
wbl85Qv6S1dQWK3rKD5R1tFWFJj7L36Bb4EuRTxWYKW1xti0ZgLCYGpoBpJfw5VWyYLKS+/LMX2W
WMYwdVsJebCDuWJGBYfVj20SKMrV4EqyxMIWhUQTORTa2cjBsn/uIYRNdzKv9WuUUFDrwSWsjIjh
3Gxq7YMf7f1ITjo1TQ7KVK42Da1/nqhkmseHCK4Pv36zKtu5aLDWslHdNa2v9YgN8Mvff53/+H9a
hu5oPDlUZJhvVSXMAJxRVODvWtQK13xwGmh6aB1cs7kv/Uw7utNT5e//z/dVMJOJN8Inm+kkO2+v
CMvqe0b4PqAtAjGLTO5itJheSDwrft9kVKXJcQk6xwa9XgFMC7QPihz/9QlsXfDFwQiCx7HeXJOd
iDuEhaayN1tU9bPkirKg33tARJfwbx3uFMPbe/ROe9d+/OD7v394arbOYo1f2zHwAb15ZDuBVKsI
xOrewEh+imv3hp1hW+rq2teLZBsqlMLnwnviFPG6CeJiDd5/ZepN8GD1pDV88HmmweDNc4lodFb3
yMepIr+98Ky81AZDT5R9pUl4aSaIItEMl1TCRBk7giVbLUZvj68VSqR5DD0wTx98hP+4DhFiMRdl
fDB4PL4Zr1xlMPI+1q29KOJmhR4nPokgRTozjVV+AJfUN+0HsjmjbxCxrj4QJKWRJ40GY+pZa4zi
7g28QAbBEWMxru9m88EnfFcJMdE7QMXVkO05rOPe/GgYqjGolK21t9Qh2CeOzxquNaINxribpqT6
eshsWmjUorZKBKeChVF/VAzrozmtNg0Df/5aLPgNR2cWp9G8eZtH3nt9ovGgCpEb8JPl9HQm6mhX
5uHFz08ay4tVmxLRk1RO+QDuKrsUZrG3SuuxtMi2geGkbjlfoDEj0WyxSKxKOzHu50zT6ahoqmgV
VUW/BYcCmqqDt3usug+z6/6DrMjjSWUepLsqkN+3EzBQVspQMm1gPdsgdGw9+OO2dh2qRLuOoe3u
RuyPiw73i7cwcCpds2odQ1SGpDD9HdzRAF1Aj7vXl/bJHLAkQUX3v6QJYBIXvKSVWE/t+M2sWnOR
95QrnMoM4SkDAx0nw0U4mTZcplQHgk6QeoROtLEd5kQEnEUTir5YzYdRmGsH1KL2Yj4M0g+q05Te
3/6mVLZY5hs0mJAzslz5c+jvC/LhXaepjhEOkHGg7doAOVjT/+YjSMimvuVXN1Na3npI9OIn2Wp+
4/dr859kvjdcJc9UHDc3izbHy2B06b4I+k8xJfD9LFuxADwdrPQ5yDLysrqGoJZQnKKiMnaNgBE1
101HhwLzIInliCZeut6OG0uDwDpXb+cNcrrqgkfx5+t6oZMPXRsXCw7IPYEwpCHE97ZeW/cRT/+N
z0plFeKcgHGZIYMZUn1T5+SuO6Hsd12ONBsQmXKnS7RRgBLQ35jGeA51PKltEQ6fnQaR8PwG/E1r
2UQ4igtaBfelkHfDFGTvKj2YDz2ONwjoh09GGf6gpRpe6cP29L3GCBWcWRMFVg1rEchyiV66vtOD
pL6b35gPSfLijVjt14qO/z8vs42nmMapLTrjNO95vRUSbuPT/MqicOc0Xb9AKjqsPNHetWPdKgtz
IssW9YsrYTzmbX7Uob89ovRXNr1Ti5Wj6v4jzhjo8F2NSs0hhKxzX1Rb5ndNbGublIfAopgg08EQ
5HfzG/Oe6wT6RhfBMejCaNX50HHHsS2epIJ5jWyyGv+ZUzw51gj6oXaS9fyunhjdLmq0aDUf5kML
tyDAsKOKiaxuqNStheNx2xD95osyPrSFInaOVpAJGQavWoJoxzb6iBPFhnjg+G6U/jbrwuQ4vwRp
MyKRjg05Ou4h9pwrmSPRdztnaWC36ReTMKCVhQIJJNSVIEpKoyIVU6fD9C54F0M3RwBqDQ9xn5BF
Mm20rgip6pAU1cdqsxBmQdYsU3Hg7/s0I5lMuOWIiYVoewO1x8LXAw4n5UreDuLnu3OW6fyu0VRk
8xUuT7g2FHcuXd1V2IRk/2n4CVjpdD8K88IA4vxTF+VTXlndJwXr41Jjpn/lqeVsKymiwwgK6Bw1
6PkHQ7GxYcYw6GXofAssuZz/eZUQxUo17qFVBLzkyQo1+6HIdIm3Q1+Tp+EkynF2psM4TjYxVz7j
bvfNx+37xTHqnzsECn5z/U5cYotPOGbRcGtb43EmVLlK4W9VzTQ2uBG49McVSpRzpFbKqywrbMqt
3t3LtimWamF+Jhe72zdqGzw2sn4R5Nd9LbR+iryFjozcMTiFugOLtxDBV8MseUjY3LWttRRpTxVn
IiPMWb7zBnY5hwaLvdA7DypBGJxZcz1zMpvEebA6OIvz0bzJxpa0MqX0HrreN9amRSKxIZVNq8pv
zKebU5iig1nMu+10DDy7OckhOUgPlluTVsY6V6W2taL8LMakXtmTTHew+v1YjdVDhRjn6gfjixUk
FrBA5HTNAC6DNI4bScLlZx6N3mJUDe9BGZhKEf7ST/CTdF1rjbVupP3QDL6/84BZnOZN2NXaHvlo
ui49I7rUVMUv6FfiS+FnqwRy+Gl+fUqNWij9iGrSJPm8mLo5lX80SsX9MvZOt9BSW/IACsUqVHz9
YveDBgk2aZeYKrJ1qzr5KuJu+VKLdu81dfoMcjdETOclm/l1ST45+O/PZU7ouxHr3U4OTfyCnPjn
+8qIKVuTprwrnRh5s+Ij3oLp/hqXBLpABe9OdpQ4DFMkqoMyfU19YW/qGrIz93n1AGRwO1+YfdWT
+IUJa+3hsfp5sc5vWE7iHf/+2vxvS6vxsA+VloQeBdRUgLHnAwT5Gg4Ahg7FisiLSu3HdGoGV3U+
vGCNx4lvyPazEfSvpYiGb1pnHEOjQOhoU61DkWTd4Hy4O/4XYjEfJogdbvigIgqOT32RFhekFQ+a
6+NKmNywnXBiUNAoSWdtSh0aiMRMsmLmw1D3s4VbS55kKZU/yj2hC8Vm2k2nXdSG2U5Da816U18y
aI2f6rgU+zLxBUw/BCmjPfVEs2JHNH2yFAiCrqlSa9eqMh00qzjF5sP5DR7n8dUuNr9fmffqlBmL
3YTp2kV2u5QwDU5ADMyDV3J52HDcr51lVCtVuuVzS412wYTU/NYqCq70iMxhX/XWY97Jb03RQ6Jt
cnXpVkq+yXEDYEKyNnobxQwUvvGICTFbeKWMTvObWgZEuADwsJsPEQNMRD575yWZPok7VCp2Y/fQ
hYCSGmWoP7smzqWeZxUSwhUDDsqkmKGR3Pf8NUpbCOrNNMroQMoMp3dOMh3Dg9J75S6CH3YhOeVi
JZUenNCgfa1739kqPhJ5YKPGrYgT89aTw7NO4fqv59e6jHyTqvD8deeY7bLOnPhp3iNMI7mxDGf8
FvknImUWepImz7HkN0dB0S9CLyw+aTqLZMrucmcRRPqp8/O7wR/Rsjadcm0oEs3/urCCequOSb4p
Ffx6fqJ2lyytrZujRkezFfrz6HvKKTGVejEfFqPv74fQkqv5sOt1c40gNNo6+Luf1aCvl/mgq4f5
XStKvhYJC5FMQfvQW8VL7o/W/ZgZkEYnnRMBG/1ncoZfYmhK9xh6ylPZi6lgNppHCAUaYSs+tB6m
ZVVtm+c5U3B+6X+vJ275OSdqmAf4cI18UO550w9XQlIgnU6v5X7VrSlw9D/3fv8dZJnsTBw6/Eyn
/prmkfKiVKLfkl6prAkYU15KHfBBLcP+3KUx5cNRGYGw6uizfBLrgxB8VqIaeyNs7NcyqYJNL3ym
Fqljv+pfK9PoXw3MmTu/JecstDpnh64CjmGf693GCsuH0hfDVk+JjSWFI1hYLYu8XsviF4lYaaGg
0bjLJ46W7kXibj7shv4uY3A6zC9pTnjvtBnZDEN3drNGOxXdIG/zhixVOAF2t/XcwIrQe5NQo0U9
UelDV2/sIMnW9USKsPRIP1Wi/T6/ifsQeIT5oCSIXBn6sTAwQ9wkmduCeO4SWD+WhlSPw/k1wxra
u1+JAF/NyirO4B9hYc9/gXcZpyfOTDz31XHeSKmU6Qb46q9jxxGIq/yU+iw39YIq3TGkHnJKJk/r
vOlqxDZuGj+iRsH+4iNhi8yaU9lXj33fIAwPNbHrA/2bofOXCkzm740l1lVnRp8Ho9ZWtaUHZ8NI
/XM44LwfU7u9k3H+oyfteokHI7gLaVBfvQFjQDQp1NiJwBsRlIOV1roCI0/AX3jD5/lf+L2KnAFq
3dKcgLHzxsmqX3tuZSbbUU0frFYHhzolDoWwnaecLc8y4kvdktqIY/RTGQzVvp2OuHrTu2iAHYvW
dW01vnFWsVYeMqBwG2PqZWamQ9QfRANQpgHp2WB9xyaEpuIQrzJFel6DoDu5ADkvnqttidCxDj0N
30M7bebD/3pNEc13G1LxsfZcebPdhqVgSEgdz/k2mEDbv44plW+4FMJHrIk+QATFOzXI5JlnAvQN
cuvTIHQWqKhYMTVzGDMmLmqajyRD+K+zGVob0BCrhv/TMj2/NG/SBlhEXGbedj6kwGhse6MP0TSL
AqDZYirHfFZ9DGfELAm7gFvKBJGETQUKdx2TALEODWMPb7I7laBbiSgvF1yC8b0lp2Rtz7nN7lQ4
QTTSraJHPyTCx7yslK0RkZE1v5uG/SbhZ14Tf26RymGSPoSM/xIRAbh2DJHcI/xNV65Sjo+MZzn5
S3H6InOtXVTm6L527UcVFmtq2f5R2bApV9MiIfOHYCsKZH+ughsnxAqtldFRhIL4KCPpH2pVG7BJ
wdqT+nOJ9OOHQVSnSMf42Ra0e7uyLtZejn6vcOFxp7k2LcXkhjsquguRFQGpmN6Y9gCqR2sVlu6y
aKIl5ogRQhNjTglqRVoFqOy81nrSKfpvld+Ux9GNsf/9b8/v+Je6VumbIiA5FigsWtSufbGJKDkx
HmoLS3Pbl34j2g5XV4dTUm2xOlF4wN6PrygQzFZT+jgH3aSpkOWq8wm2yFLr/4+xM1tuHMmy7a+U
5TuqMQ9tnfUAgDMpkdQQkl5giggJ8+yAA/j6XlRW38rMMsu6L7BgUKEgCcLh55y99zITDJI76vyK
FRHtBiC65t5rc6JqyuYZ39/4DedftTN1ZQy1Yh6/iYVqSpYAF1FaPGkD9m6nHx+/DopScn9KyHNq
JuN+zm5hZvDMH2gwo7/AgeDbuekEQnmNScx7/DpoGnYHfbBOXax0j7yBKvTY62y0bvxR96Vyj1//
LY5n453y7bc/4O14S/rMeF/KF0xAd8bclYw7mx+5EmePHQPmrYJQZIMCGkkKw1kfmLtlkT49KPs0
463m2iy3StwP1H+QYCpU/18ye1sFLoNu61rqpc1+XZYnr9eSvZ0tBXnEAGPaeRzDuqzG545ZmV+p
eNi6En4g4fPTxlYksZe3dEt3sJeDOTEfcHpG7CM9pi/VcEGn875Wq11MvA4L/MjOH9XwqWN58RuB
6h4HQ7VxDDVdfz0EPhH5s5ZUxGvm6Z2iFXdizJU9wK9jUxgUHbk2JPduZnX4cm49t4SeFt7fs5kW
8zl1GPgz+O6v1IX99Si8fk9frXxv00jxzTpNH5oprdauGYsjJDBlry0R7ngrUXFriGEvXMJVSwve
Ns0d5/TXvU3j3y88ZuRo/iycyORX/1ngkTW5kNXsFAfpFYCNZ6JQTBimVBbzup6JJKVlb+zSRonu
2rpyIPCMD4uc5kOdV6/aUpsHw+ZeQ9MF8V7UxN/63n6uKhodsuziHWA99SauafdubpkPSzcIdmju
HGCBhoxssL1yJWDWm93r6+BJbY8HDWUSd/jHKUpWUjBzSXA67DVKe7IYO4hyc0SnbnF+A0b/14/p
v+OP+vzbgtP/4394/KPG6sKFKv708B+nh/Xj/9z+xf/7iT/+/D+2q+vqL39g81HfvZcf/Z9/6A+/
lP/2ny8rfBfvf3hAeEsq5svw0c3Xj34oxNcL4A3cfvL/98m/fXz9lse5+fj1lx8ETYvbbyN6sfrl
n0/tfv76i+YxoPiv3//+fz55ewO//nKuOzHE78W//ZOP9178+oti/53vjs0k3b7NrlRwA7/8TX58
PWVof0d6x2LuWQYDb5WuP1kuIvn1F1P/u2Za9u0ZVkX0yHREe9qDPGWof7/JeXSesfAY2uho/u+1
/eHk/etk/q0aynONJ6XnzfxxskBbVePlIb4H1Yf+498ofbKuCozQGW4xL0t3Q/NzIpQFb4l53+vC
XiHCfnSTXkGO0N95Zd1conqwdgOZI2OP5zX24CrY9c52+2nd2M4c/u6z/Ofr/f3rM//Yzuf1MXhB
veHZhN7zKr90Tr8TBcgmTqvE0AAzTJhF4yHr1r3KYtMexKCbbJAKd01veIsZuvURH2aXLtZooyjp
pWmEvneWZGeXaQ0YdQo6kg0Du6WtoXvDY+6idFJdRCpWtVviKTksUELaL8yB1723NfFNuE2SXdnB
nB3jWazVmqxLFRLLPm7Td3XG5lIZRfzcFtklNgB0dUleh7WhEenbmjsCdOPzKA3jrqscllZJkrYs
/9NH9Md52e0jIinB0G5iDcdCgPyn0UvL+gGrqJ6DjJO9pnfpHr4OhS3cW3bMsLMk6Dyb9lyQY7/8
ptoYiyxdtht77hjoNal7yLNsE8fadEhmTQk1tlEHELOhl6bKpZmUFzaxQN0HPbpgOr5fBlk81rZ2
FzcKoZ4TnRVJBDWGVgz+votdsvOS+Yj5P4RTuHHKzv0meRXBYEN+yvA5fVtQxi1Dku5nw7XDGJlf
SBeoYbKo2P9pcnz7BP61c/r6hHRP9Ui283QLcuPtIvjdl6id576ME0MGPWpTSoRdXhCQGydSXjM0
zncjsNhlADaO9ReASINvDHG7IL1rgAONyzk7eIY4idG6ayYTz/LQwSjMp/hUdPb9rJv5yb7lySal
/lZkdNm//or0W/Ai45Ss6ltulz54OcYupVkvradeyAhSLyXqM258lOQwLRffMsf84s0ZZVlsf85F
f7aqEcfQoh7lEjcHNiz1bwdLa/750L7tlRrNPEQ31wZ8BwMteZ1upei2X6bK3HFr4ggEtIfY8NbC
iAM02PmbVVjOmmxrggMMi3pJbabjnCY7rPeUIbdHX3+VJvF0bKgt4EWTai3z4YC1UxxoAlcHNwqs
KJuDOY/NOwL/umNU9/9pDdD/eP/l9Nm3gTCSwdtMmCiLP33BFYyCBZfvFLSuokIR1Is7At7OfCyz
7w2IUmO1FiH7xexJGsLymewVj2WvrqG090zNJjJ0buEWhRT7SggX1UNBrHc6U7EabFCMJr/rkYH5
7l0xju1zM6s3vZZdn0igdX0jXsoNRFl5akyZbf56gfsS0v7hu2kbiEaZaJgs+LzF29X9u+8mifC5
zSRABpOU30024auvgTuutXQXIwgijNkftcl6SGT0as7Vc0/M3EWxox9J6rboZ6Lk8vVXy0j+umcP
xubr774Ope3gYxnrmHBSdUMqb/rMWCXZ0gIjuw0K3bMCwG2teOkqNyFno+mB+HE7OOO8a5RxvJPl
NF+HerT3CJIy/+vJ5EZgNhAk0oOKvQ0NMOK0+jMBF+rZ7iIlFJ7EBnx7+HVwuox8WseNYYrOyl1E
KFsQcdrfbarsfHaTJx1bz6bCw98VpEhB501f3Tl/vZESLqo21GfNYGQWtWCdbAUpYocHh6+Mx3+C
mWap6qeiLjLiHA19RyQeg3IiSOlqL+VhoXVPSEHfrFVnuNqgbm586/g5tvX9YJGOMGRt/EzRsgJQ
Z12l2fz861NsmX9efngrhnmr2OhFYuO/Pf+7U+x6qQ0damHH+9W268inKwkCZOsIm6B/iSvHeo3R
6vdJRmEEUOm3gyGEr7rxXa6DxpvMjjjsKlvWtNQpxZfkYrmjSxArBz0v3SNDrHpbdt6VuVZ8QzDq
b+PsiY2XOeaRbmS1nx1xYJrYr/CBtDu7N7SXZLlvBk8/DrYNUecmX1BNEW1jZ3iOSRJ5SWaXPphl
/szrneiMrWjq6hRbt25A26ySrFdJZtgx0e/2eeERzzmr4JcTo/2/g9Pa/+F+p2n/tiewHYSr8CYQ
5bhcM3+SJtJN0mcq7ZpO6SqxTcjhpQS2KG+xYqAw7cJXZmh3iUFibGVZ1+J2cLVH/P7qJRud+G5w
2+3Abz7869BKETZTNK5bYUeBzabmiQzsTZ3Z2jerrTIyOuW8q7rap7tCln9RjxsWz/1YJtzw51Vs
1dnZ9erlWmqJQ1J3pKw6tt8njdZmjbH80uWACGjcTEFhmN8QbnF/8eQME6dVj63xE1WVvWULNflf
Du+vgs/SR8n8yCNr0nJX1GDgarSZgmDpLgSjUICTK49DIVLXfFKL38DeC8mlftYT5BXEuZ8zmQhC
l4c94gXEKbfDskTWoVCSN2vyvE0TYevDaqSceuzwvgEETCAinGczvXTzspk1oZ4skundfiZ8TmmB
r9wOdM+Bmwgjv5tIZ1lPY2Xdl8k0rjKvGS6qSg631yjlHcMs5jcxM2kxdAXTnOLeSmhVNZYoGP6a
8rA4NCx7OPRvMp3Ihp66K1Fg1Snx1DYgc6R6awrxWOq1BNwwZ5evA/LwjZq2+r7sSNL3I8c6yNmw
TjJTfrgg4X/89UX8J28gNyEH3KjH/UdHD+bAwP3jRewshV7Ng1MQfxdO1thcy3Fptl0TqUj9E+dk
Qf08FB5NEKGruZ+UA5yzON+R4NEcDChaW8hpn51VIgBPak9s89T5Ft2GarJLfuIjUjaJYl6q+VLn
sRfmVZ+v+0ZTrgC6JMYnbFXp7B2/DiXk1XVEVGqgJfb41BhG0Ml0+fbXb5lv/5+rA4eNNzsvVi+0
TxAz/nSltZ6Qg2vOuQ85hHZn/fh1KIzEzxJbv0q6Vad4cl/7gi52jBgpwO1W7jTM4QwH8vTZolVy
VCJP+uS6pc9uldp7OZLH+/WsHdnjrjCxxvTSSJ6pZKMNwEFrIR0fbWzx5N6Yqk6/wl4ZX0e1EFfF
UIGKCZAMXw/7lkAEkSQeN0nV+pxMwzyhrKC/Idxz17gKfRMGpOzpN4A6CAMmwFMbJ7lrlvY5G7vH
NotjX0vbnxlYGbaEjA7yu12fpD/dHO+Pks8rRLFvkZWXMFXp7YnX2fBeaN+4wfAhFPezGsk3afI6
mBS7J3uYpjAaGd2o6wBcSQaeTZJKG8/vrUyTAOPPxrFvDmAgGgETyo1Xx3pAdifM4gKqcSvde5c8
xuUNQ530iVW+g/CyAtBFEPj4mnXI75383W2Njde6EWN/rHh1mzNlof8TGkaprUcm0B3chI0VKe9L
1V5SudB3JnuJIC8PbwpI1kQB9tnU+QO6gTV2MHZRFkERafbSKY+23T7gnDJ3mYkGsavEm+jKPGRS
TTwRtYPCmCpryW7SJgWpsBYFgwqFxyzBWSAQD6S9Tnu50cflAVm+n5GF4SFHSkA9RTPGfIe25BSP
GNUwSLEbCLkZ16s6RSeP9rlco61TfGTIZE5UzFx6IyRCh3DLQodmZ7XztjDpdalenwcD93ecVbTQ
unTTagbOEAJRFryJK6W1tl4WZ3APvXZtNPGPG6SbQPifra3u0pmkK+Bo5loTZbSLr5Fn9muzUKY7
a4w74iGws2r1PTUPq1MJoTZznyrwFKWnrgbC30h/qqxd0Y2c+XSgF0gGfGe5ZNEOqrLVR8MfR8Jq
RwDJUZyQ4iF8okxuoQ9qRj0daIUzboZpwBjp1MSAEbOjNPmBd+asaDDVfqTDsmrpnJotgLliVu/V
RvtMlEY9gG4lzCNhnKIs1bUb1MdM2Qzj2Pmu22xtHUV8RZEMPXqnN9YeFQURAJN9diH5ke1mKH7T
MrvJPDLyZl27w3nxvHQj8FN8vgHqr44vonCQ72GRs3TSMqasgDxhFNtxsqbVSFpFWj17wn0va0+G
6TaCqU0cgBsKvJmbaeq6x1J1PosOfpJlJgjsrR36flZpk9PZ2vYpxl/qN3qinLXlobWq731sb7JE
oOVgCSGPBgCoZ27nJVsPjI5NXTs1E9ZKPasJ/tU3Arf8sLRFMGX5s6Kq74opuRcBHkP3P4MmH22i
BjClEGBAVJ3nD7VzL6b0ftLceS++DV7DZdh4r0tH0lIJIGjJx7C53aiMt2wafiTOq6b0A8mPMMvj
VtuP0wdjm/q15IWj1kDeQG7apdzHBnOWcr45FlRy3/SWi3mGGaXn3rudE9naydYL6WNk0H9q048V
Nw4L1yQxKlWwp6rTZwX4xlenan6y0mzbx7jsOrz4DGf7Kawllm+1o6WuGcAochDDsurM1VKi8pER
qB85txevllVo9+OWUMbvvaRBm2VEiYE3d8mtW0FkocqL8cwVXvVmpDNj6KZ4Xhr7XO6jvXS5AhnV
bcuWK61yDX2l0bGAMeJ5W/DKqOU+XGUl0RiAsRIVSdClukGvNrtRRzZ0YcMCt+ctFOoRgFXXSn3f
VNFDfQGfVAQkALlBX0ZvGKh2mBSWoJa2vmbz98zWQ4GkoymnybG29gj2nPt+6qXQGtTI3EO9e4mc
zj3SgrnjhH9mBa+rb1LFb3W4N4RV1UIZLsx4gMAgz1HLbtPM1XhybDJWYr3hJHjD1hrQ0Y8Qo1ur
I1d+Mzpz6w85v6Z0opdYtcUum9t12URF0CRqEwIQVv20FU/k29nbXG9afpkdqkbzMaQnDxz1bH+C
LSU6Oq2MVUwknK8BfvG1qDx1DUnGZjR/Ew3BIosOyLmJZB6gm2pXTseVq5FIyKhTGOteMrQxyg/X
TYuXMo9WeB4qv0gXRJ3G2eqrJ0Vpr51ut+QG3nX9cEnFupUkHJH0B6srfWAYcZTWuG7I+diNCBEJ
yS4+BLj4NblM6IvsKb6PnAmuVm9+RAW6W7evcoBuD4MrwQbhBUPlUaTXymlY+iyxGfTp0Ao4QXg/
Ip+A1j6ojIVv5Vov0G0NkEgUl+1ePbEhmuZAJXrrvjUfNRMgRTaipVi84pLNqrZDimcqeX5q+vZm
s9GqlVNtq7J2UG/jr9GVJEzTn2jt211SsCDKJS1Rf7fHeohsok9qdYUNocY7hj5j/OHV/AGyr7Np
JvV70rjdvUAUkfEtf+Rm+9yOE42B0TFOZKqfLJkUPsybC1Ee8s6skJYMWf7RJMm49lJMPQVCIgSO
c0gEH2PxeXpyKbnWpVH/MAYI2SKrngypXyLjIYsYd9p1/2wZbYYKwwkbq19OxMivONXRKlGqIYDf
E8g26oiHj0PDqkRgIQQJEqw1mQMxG16VcuiV5kXKCStw731X22HbAbfwoxx8gaz7H4RCHWHV6D7Q
lplordFZxWg9gyYt4Sgn0bohWRC+OdNrOebAe5LJ2taBquirZQTgPFA9B/pN1miLOA8HUyY7a9JO
qhVdl6l6zNV5o/Edi+wOOLxMSGOKGflMihvMafY9W2widBRn66E1X2EUstBsmgeP2K+DV74Xpa4z
JsUcVE/6QeTu8ttBIwHiMHLza0qnONoOYNDEyKlAh/LYNg90IatDnAP6JHKsPFBXWL49uZ/YwXqi
i2HpWC5+asidInFI3Uft5leKLQJuWn3YhDNrnj/o9rCJ3vWRCF8LXhItYA+enjG+ZMX84hQGkSol
WR1pND0NQr4xur51LcrdWN9K3F6JVzAhq6DLbqDMovOZM/hFwkbR00TQMYfvG9qEpbEnPcs+0CRk
//AzpRHhE0e+bMdqiIkdIrduHBp139ULqWLtxa6rbDV6Lg73240PupzupGLVCWK/eMk++ljHJ0vy
O90+OzRN1swOQCeAwShdMamrgjyPohCgJFquKP9mvJhL7mzNXitC3VE3LYPPla3owHhRfXtRI89N
ZgXeiOusZyw/WGoeWHXC0BJSFY1HaBJyTUjuSS3SG+TuLSEqMZM4u0AaOTr7IZIz1zOaiGDGh+hB
7EnQGeb98DONbdI/TbrDRHUv+WMupglnkfHkzYTpTTIOisFdSVv51MUSh4kZrRxdJ12fHF/faW5E
E5L0lPRYLaIJcnIhAG7udS9bttokfkRIoRL2XQET1ZdJdbvdvOzFQPPgBuMg4DH1kxkWTXHzo4aN
V0A6FW3QmIZYF+0wc9oRfRFShGrcQsDrhRqYdSXK6F91mSSbVfgQ+ECep+Qb9Isw19h0D4ND7G4r
lmplf7ol3weyI0zzwIgyJbeVQ1y2WzlASyIXISCPFQWUSjQvyJuciFtwtsZADDeRTaoLY+RRnzq5
zW/KoGUCLNShYQ5Iv1gTcBP54wI5SQURHXj45/yU/PRW45/20Ui8qmvdU76yS4VLJWdxXia+gyjS
JijrzlrJM22VLe23NBqPEoEfnJNzWab6KhuMObR6L4XyfgOLlMt9rujfQPjU/dBtrTG5ryvOm3vj
gCn4lGKVVsGQjXvyEuNVr9obLg0raEuApqaC9tO1E39q2MgjHI6D1iQnY6p3mWJiAyRVfatEZkdP
J/mRNMa1qJvKlwJ8j9nU79SmLDhAHEO9ZEOrx5q9B6yzXgwFkEhGmVDM3U/oJnmo8er8/CDsUR5J
/b9bNEcFdg5r5ou6vNjsBpCEM3jXKAAKlE6j2lK+hUBvWrbxNQkLXMe+qZVtIJOEhMhlumRWtewN
xPeTG8tdraarKEu8AHca+0IrPbTz8l5q0vQ1CLktEWe919s+4CKxsnuHNb+ltkmWZc9A3d1gxXid
Z6zao3f0Svsywj2kNeNiSW8AQJcDkD/PGsVxMIvdPPZPhB6vlDld1jnawKDpNG4i6RD2ufqmoYva
k39i+G7avvWVntKilikeSw+tg2feR/OrU+f3WaugT1oSJ1CoC2xteQdHF686XV8v8XJM9Sk9FPj+
Sr3hehPJXRe3Mw6IRRLLYrsBpoFlxWTZSLufKXKhqST2WDUS2GSTQyhslgQMXdLnUt2yr8eoasTn
WExPyFfodVWYRyv+FUayxI4u06SEuZpcS5Bf2WxcxxRom2InJognRG9zRwUMUVlerUrZjVCajLw/
4vJ912Ow3GSIcfcbV5qosq1qVqHD+rLtNFygdiREMLRpqE1tMEaOwgVkXToleWUHHjau+RYx9Aks
w3rCnLrNx95CD23ej9M3d6a8X16iwUHalGcKI8ahQPBy6yfM3hgk+jHPob4Rb/M0lM05tvTlZxHL
sLKVwReKfk4EL6NKYtDD3bifI3s7qydVHxI+VGXeOb5r8eamogz0JcVvW9nObhTRxi7hsKUkNXGb
e+4b850rLA0Hj2qW4J45sFScrsmSvBNXwdZcBgvJf+mNR9nkzroYor0FxmBoybepNELwklh0wZC8
YLTfNpJfoAzU30IRCRthrgOjgKRuLT+zuHmJjRovhhyOIOoY8kcUQjahsv1iPpSD8OEuyJ0bFY85
M7MkSw5mDmrE1XtcaJbuhlG8fJtr43ECtqDXoc4NmdTYfJcy7wJcJdu1sgDrdEbJ3VV91Vrrjulu
RMQ1y9UylB8xW1I0q9iRy42QKFzMCaRN32FRVddpXok7/ewO6A/oIMOQM82FMczAIsnIdKcg2vOQ
12/gj+n+kNX0PEYKy9g6t4u6ct0YDXg+BfgZwHFntrsaUjNsR0qsOnZZJgwYqXoJCmjs7K0YnSOb
moeoZgYDRwERH/mBGLY/NZ11kYGN1eZrKaOHaMELotAemIkAaWRR+HnXhkxEs/u8kz9HufTMkPO9
N7kJqHLuKV6nQRple1YMn70rn9oJPDtI4LUYu08IeQQQKqzkkfra1+lBKUVKz4OlKBZqRnPCNXwC
qJgWWp5YkaE+yuTA95WOgFIooQ40KWLPX6TGuzFX70pTMWgYy8BzuM7gNIx4rAKGHdHanUxWJfNs
T3iNEZrJANUyuNQCA5CNcYF4Tkxs8VUdtCwcu+IJ15AKybyBFNdG1LbExLB7KMnBZscwN+niQ1Ex
fEUlza9B/kYCOqoWK2wj5lpCr9YmyY+3H7yxnPJrp+QrMWhrqZevOJ8cp3RWc4SMMlKiVXpz8nnx
5Kxs+8lSEuWAe2DySWB1eM7kpQ71uvGqhzIi78kexpuLqXxdatrfttTYkbJ/7aQxBtS1t++Jckwj
zd5xDeUs9Yt5VFqoqo1JgZ3rfhH3h4aBW9COC9BfNgMryZTZUSwyJqdzXKV7Yj6ncFTV0MppETSM
ooIuLT9Jn0VR9KJgY0a3nUU5DsC8vTfc4kXmVc5+JD4LHBNrq9M+Ct07Z+jgYe0MD2oPxMFNWhyL
ZfHWKxOkCAhKBq06znX+liT3ZF+O4Q25PvSt3HizGXIpPOdmPK2WmIRPEiSPkzDzUE3ZjGpLOgak
T1HiDXloLdF3pjdI/6skObZJFHqa9TAUS3q+YtCCczY0VwIVTgo638MUi1PxvUqCIpo8LrYbvXyu
g8QmTcnuMhdtvhpU8WPdaY9KQWo6ZijgySU9DR5U76nX7oho3TYmbqZU5tz96n7ftDjBx7K8X3KT
8HfNpC6hmv16lN8s/L2jYL63N7rRx9t+5I4kNa/ZV5r+XHWxEd5GR3pJ6DvS1OemM2IqN5gejtHj
U3J1ipNx9tWkE6uEe3Xd0vIWON9G/WMSqbKXhAfLPApmM2o3ioXEZHTBC7FJNgh0trp8W7vzqsgL
0090tta2mMC9dvyj+j3FxXV7XW1QTBpoUbDIXtaGmWW/GwkT4MYYLF8v4qBsYx3yE9aOjt4GMzGs
VdUtao+dzSQxQdndt3qiW6B5M2SWJrvGpcVOrlI/+hKl1WTGi68vOiL0sVrLhXAa2t9P1RzR4B3t
+9ywCOSu1xaF+TaO16K/dKo6H7q89VYCoApZfrQuRvt1k/b1S67G3223Gn1DKc6Dg1GoLYhDKCP9
oibis9BVdt5Z/BIJb0VA1VkTrdx7Mm99XRKaUsb2cej7n7n22TpxyQ6aRcTQn8lriny3SHpfGVki
SJHh6z2vTJVSqGlT7PCivAjC5CcvjbYmLMJ4r06zu7N6pCsjidP5pEcsP91bMc1JeCSUgB4+Akyu
/y4stYpPvu+9IDGfoAQg0h+cZEuqqHuHTB38gWZTCc1q5Of7lumiW59NBiGGwkmylAcNkWowpcWp
kdReXUZ/YCDX11vo6Lj2A0y6Y2kxfY9c75kbKatUkj87MisIR2xoBKrssSNa/M7U3iszq1g10U2i
eUB8VjGaK7WeDqXGXlAlL4L1mC0OCUeB3fTvGcmrSPQoBjNhbexJC2M6Lv4tecsZktO0iGK9mK65
6r5CkLtm8CdpoBKgOwGqNeQV0w3Q8jsli+og726wJuYOWydtf9QFDI24byE/IsnUHoylC7A8aOgN
s3XfFl4oigIu14QkmZuXjw54ZkVbPlQXZAS6lC2NgGaVS9KGM3ACGGGakfc2vafJuMtolAcLPWDb
iO8LXd9in2OdNPNvBahXyNXxg2oSqQcmfpea+H0TtX2VCjgW8WB0ZntKQgTSaWCbyrhxpd5sBiiW
iaadPU0fCEGPP9rQ9jgZuTowo8nY5KDY+mCI4XOdHAcuL24XZHzphdtvPI/7PhR69jXvrGX8xwzm
F0ffz6VLHnK6z6L0IWVHMpEaGVoRK6cUXIBFh3So0wbGLV69XSq4CiUYaW1MDzjnjV07Wa/K7Zwv
zEXhayobt+++cztQfBsdUVBDkOt7fDL14G0YFn4KZflo6AGC9RzeNY09cplmKoPy84xeZo/ielvA
5vErKxY+1Ss2OZzhjAXdUyGtZQ05/sURix/X2WmB1U125W7JKLyy+ITu7pnWNS2O2iJElx6d7Jz3
yaFaTr2YzWpR68S0gvv2aF+KOacN4MXAyHXuxi6pITeZ+KpNtAx/orKuI9W5Jy441DVQlYWyahhY
PETecG7wT7XRVF5homZAJ89OuusctkIOzj7f6UAox7SLRf+R9xafXUEriw9yM7r9RWQL4Uue0Cmc
ladSSXW/j8zGN4b2kwlE7EdJEcbWpJ+lu5Qg0ZxPbClB52r3Vu7iXO6a2O9ttsuMNtH9tAmwWVpa
8dQ13Muib2z4cbWxXxkiqzg5TfrDzWdzM+QR/ZtbsaL085p3QZRfhwZPGNojMfLao5bVG50dM9ri
ifGSS40eK2aNdkWdz84w7yscdVduH2LHtJ7vAAbuVdSjrkeNGN1ZbFzuXHVZVnG1yCBrasqY2Tug
GMFxHLnUZpj1UxLY7xSX3KRcUmEpz5VsPnFZpc9abUHtqnC91tBFMI22N/iC92El2GJbtztm5eR3
A7qe6Rbf3bR4W+oJqJ9FU50YifG7IutDZYNt05OUdl2OSboqIfzhMRA/ssnP6tbwVaMi/YfZ6Fp4
TDo7i55AWpA727mqPMl2KK+eU4XtLTumqTelaFEwYwsaMaDRA8PrETlZnYU6f19p93Yn0p2I7fE+
tXJ5jyej2wqXPeuQveO4tM5Z1mXX1MDptFjJi9sr6fXrkI1usU5MinbDg2pmpwUErrm5Uh8gezCj
cY+KnIl0avX0gKpqXaXJtIm0Zr5IwtbOA6jkTHsdUTXskzpKL/nSZBeFjaw/CYDFtydlUYI5Bvpy
1saxCcc2Y2zaQEik1yVX1pDbIWYXESqy78kxR6bt3Q4drvgC1dKdmlvd1avn6MCbf8E/iuE4V419
SobKQ+T8iBtqZobkRCxwOztqlmKGnWG2R5w5ii0HZg9RddKd6aQu+vhQFk+z27RXamr5kKhGh2J9
STdfD+GywWMw03I9e87PeuDCD9SwkG71WFhm92jm9WdO0v/xi8zgVsSS0+j11l9PxkRl7bp4eZyN
7Kq2ifdN6pqgId2WW28ZjUdLMk8doX5GLltQ0ganTW/YE6nIZvWgx5xCahFW5bivHhwS0gNjVsy7
kow/NSem66UGcfmpp3nsI2wsT4k1MthZFBtOVTzhskjjVdIn5yXOegbozrsxmvZbx4QraDt32+Wm
e6lMhhzTaP+MqKhvNx2Ti+Z9KpK3OFPHp84gwr1vnEvmKhroddGinxpkOHQ9onz6p8fEakngvGn1
yhYLWFY2CGT14bPr9EdHsdWrqxz0lP7FGEuE4uXaYEp8NPH6+6Yi90vmPiaxUTEsxdpfQm2opu7O
yRgrC4auAa943kixogPUPXUibh+glfiadhpSzBe1RiLwGOHKh8XcaRg65tgD6tIC0BD/S915LEeO
bVn2V+oHkAYtpg7XklpNYGQwAvpCy6+vBTBeMJKZ9bJfWw+6Jm6EdJIOB+49Z++1GTeZRM4fQ5Rj
RLDc2ZHmSlbGBFmroq0pWTcz+9qQvIqGWResYilWT1ICTCrhX88/xVuILq0fUoMETGs0uLbw+rUm
bSk9k1bECXuPBsOtvWxkNrmuP/JIh+UdZdINBPa7oZPUvVbaMUU3orZrLQ+OlFeuuyhUl55MoCM2
G/WE3FZZlhGSONrkA9WLJEOCBT/FiCBEGWWx6QoJLJmZiAsFaPxrtXMrGnEj4hxaNQEfoHOSNVAG
j8wJRB4qESaNlhbYOeubEnoYjRSVtoedFUdtTI190XDbD4wEAWnq+hBODqlD30Oo5MpooUTiu6YL
lMrjC/dfb2vFlrRrQmDqZm1ufMlJb5ShzkBU08PEcaVVnbkzciTSed3rfBPCMyLRp4jhwjkrbYy+
IrU3I3P+TVUVVzGJFFu/DH50lWKf5xfRm1urSKXtgERw5dnfoVPzMI3ouBfWW0wZwUjynL6ATSu2
V/VjyLOIzLbyHDv2asB1vAfDYqxKx9w6PPBWcdU1G9vkQs0ly1oqnrnD29C5zKaRv5hXMclHO551
ZFIxS8wDVDADgN+tV1MHhV+bLyU9zN2xzYcDGe0x5q2QuUAxSXm9npwcvse7MLU2fl5o31KhLfOh
XaRKJT8myjAc6Q8igoj6+NbIzKWiRfZhfslCdNKS/1hitry2Ul+/IUFVWtrNk4+QZS3TRsH7rARb
Nate5MxSXRVHoa4yjrD9AWMsispF5kyFnZFCbWXhUVHTZT9WSB3beGnGqnyGaZUtCywiyzEW4sqU
0XVZRh0s5YQGP5Ot8lV16nfnooxdfhPzVNZhx++p44SUPc2G5ip2dPjf9jIYUmsdYbzamaK8TdPv
whfbIR6Hixqb+b3XSe9SgVZdigaSI5hU2HG8y0M1wLQbu75qRCdZKoGDEMQx1DgHC7uyzxFOVqUY
8tMYhPdaTYevi33lOq5NWnGjEmNEsckjJ/ltI9LcOYk2SrnjNdSiG40CCNJdlBH5NVKY8dpHi3zT
2uRxZ5K6m2JlVrESBkAsdf9koUy0k2Zlqq2xijXfO+ZCFdTw1G6Bo6db4haUN442DNcjCY/BmFtn
v6+6dVYl9TGKDMadAHyiaX2vCdInAN1UsX6VZDQSnUojdryv20UekrqgRI26AttHDDmTSoIZptp6
pHfHQejWoS9VhdZMS4Oi0qWtPXjjQ6LLGylQw1cXtnh3UrwBQ6lfqK4iW9CKE4kvZTPEuy5LxGF+
SSA+gRtSaal2CGCdBuW/Hb3Z3n2jpJYgJoN2OfdzHWKN5t2I0HMYcVBoUpx43eIcvqtMYMNZ8azS
Zbvoo30z4vFbi7FJ1iQ+6mie0TIOoKn2ER5UZvPMDWEUXVdEpjK8TTTlmrqYdFJIt2kaRdtLGTiq
zi4fRrrcm8DmM9csO12lYUPVqRDp0ZbTbYC8xx3G9A7ygTgISmRLL2kQIep6dvHiJr8YTZRffCXd
qtVdAELjANEQ/azsP3a1MZz5kl6DRot/2ExEi8pfClH1zC0NY/k5zsGwvKOLPj8THDtXX+Sm2Qta
6kvTSwlKYoC1z4nN3tNu2XA2km9NzOXNBGqxMF2uRgmEao+LzC1UApHpLfQLXc7lK55DNfc30d85
PYOU0orytSmZe8JYjSu+V/GyLggQCOXG26TJlNKiQ1fkAP8QBmSURXVt3ZlENCNqSJHbGNGDP65l
szL3WmZ+T5xhk/ZElSgBGVbM5PAU9lbKHEXKlkkjD8vSMlOabEl78vqV2dq3Ds1GkZnGreZQjyr9
8DUJEqqAviihYiB6aeSLDqJ8O5TybaqY/rFjgOQSJ2cRtZBbjXLnAX/D0SpNbGeoCzQ9XfzKBOS1
FpU7mVq2G3vOyvcpHc25SlZCSj25KBFZR3G2ppZPp0FBEecUEX0R2yssNxlz9QJ9C3pcHWhbrM/t
1sunrI5WisGDFPT6y/o8L6leoSzQXtrkYoton4Xeq260DfKz3qQ2ETTbLhhx3zlQIKiv5jeFk+c3
evuONlRcgE3goQ+Y3lSjcfTVnBfaTO6o5D6KEh9WDEKjKzu264OtGaTONTfweyDOeEl310V3M7Bm
XhDabe5I6iXx1TuD8fEpNwRuhQh7LQiMHZOYlpJdmGxmuGZlDOn1v1dAfqEoGyiAZeSeBtptqn2K
Jk/Us9+U27pwqi4MZa6NQX9NpPClN/VdS0jqshjhz8eKtFfpRyTlig4GkRh6/6ondu22dVNt/+F3
mRWmvzsFLEMjpkqjXmEbKraxySbx2y9TxIDSWw8xU4gIByVPJV+bxCMsoKL0Kz3K64MzGTNCRQCk
gL+0hMTDFzoYdqaT2kvID82axxtpe4UwqPCOHSU99DOB9pBGfkKBBM7CUKqoHLPcoAqUeZQ6S+1A
cXwSj6zxAFg2yn8rrk/MlbKrvI8u+Kfa0/xCQp+yFD3SnnlRjt7yENFAqlrtwSM8umqrapu1tnlA
IBTsyjAID3DPtN0gomKfVi9Gy6OzKUxkj3IjgrUe1U8pvrIavPZVO70EFd+zUVN64pRtxuRc8Mla
06iyamqCdtoU90lbGwc7MFDuZC0iW8986JtSWaT4NCmlxwSyUvUYTbS0TOBbVJHMLTiP/qzBVJOs
fGoHygfkhMoisyN7k7QZEaZ9my6IcRLnvBtbCoRZ70qxl900VKuXdtJb6/lboIVXtlVLp8Lvn1Sv
jx5oD+El6ROwldpjj8jnZn6xdQaGuHzUdXbIgiQ5Z15dHOMgWNaWlN3mdfFPGMO/CJgtEwW4blkm
UQGGqX5NrihEaGVyO9VqeovOZhlmNMjB0L+18QgD1wTu3CIJWjYy+0RR3e3h9YPPU6mYgQ4c+MDg
v8XEKlPzMk6BnZeg5cLwCkw7xPCgpdCkl95F0vS3rEl6pkmIOAIPMV6uPDnYG5ei5llapdVNm8T5
2lOAX1EIoGCuaFcBHobdv//K6H+GEvL1xR0JBVVBN0KqzF/COuTC7uq8qMtF1mQtFV0zW8bOsNTa
TF15CnAo0SO4rFSm+oqnykdLGEu58sJLzTjhEsqI8EAr1fsQbV7umNVjH2bSPivkeOkz1nlu/Kn9
0p7TJkacPwhKnABicdSa56B8bWXvZRR5fQa+S08UvsCizPoLWbv5Y6A3Mkib9NGO5b2S0lbBD+Md
FLDjLh206EB94pHZWXr77/8lX61U0w0Nwj6Uev4rWAa/uI38XFWDqOValrQ2XlDU+m6m0o9QYc5R
SFOzQEGpQJw7vQFN+SeM5d+9OQUKVTZBS3MlfgEYcOuRosyn40zuwntflYzsw13cBgaNtuZgBjJa
b31sthAePgCa/5Fp+f/ak/wnn/PfWZ//vzQtmxOA/3+2LTPJq4P/Or1++/6eifD1z+7l+dgP/7Kq
YTe2oXXAMeeeYSl8qB/2ZVX+Qzd103IwxwNRNiZq46d9WUPxQzPcoXJuOBPb8qd9WZf/sE15Qotb
uokl0zL+I/uyOpt9Pp+KlspFzPxHhqBMaAS/3xdzID1RjXgXJJtTZa81/WHhd7UJipJaKYKnpLxq
0G87XXQ1zamNvLwfJHsTZw3VURBbvcxUPaNkK9VdvLCz5tJMxhj1LLXRPXqvp9aiktNJ0t7yvXPN
fR4pQjkgiApLAppixXxCtngkwqmmF6VCFl2IITgYKYPK1KvWMdHY3ehsnQ5VUBZHzqqlXy2b46qx
BhspLimouBdRIwWvZVgxAFLjlcytca1OwgTGT4g3gTQTrYveTa6J04tk5Elxfe+ZDq3lKFyaPL0W
SqNtc6yvxO01KKh7545AUxc37ze5yNH9qT9yx7rOg6jfp/0xzGhult4N6KJ6oQMsRNsCRA+J1SS+
GjhLkxDRFgoLNocXu9ZzBzkJubUjqKtmpFbfNn1PZ7j3nsPOJvIvQyBH6/laxT6ed8TyoPhfjN98
n2esZfanMMQVANKoIEbAhU+goPHApKo+aIlVu0pZIWWiXFRH10LhdusTSUSPkpi+0T5YdbdAjXQS
kAbBvIyrMMzptoUScvUMe4FAi8Ao4MW02le5K33X6/DIZc2aWVaG7CQ5enpxFwEtqdv4kkgvSu08
AEh1efL6bhg+lnn5VoT+UYag0NviJkW8sLQ7cWuoy8EYT0rEvakv/UtbNUeJWDiVQnoaJT904O1Y
V86tYpGoxM18gXf/zihI4R3Nb4bXPsC2qDD2pghY+oMMm3MB6beHF3UizJLwUR3fZKJsA11/kIS4
ppFyXXcwPo1hanJ1r5ZZ4BCoKFjYdAEB06XwpzIeOyK9z9v41rSSnW5A1K0rJivdVRjwEXm5DJBn
jBd5X98isWesApQ4bzQZaeUqDVIq0519Kwt8wm6IqA3MUTwRtRTwY9SM0q6PDulENlPJdRZZuElD
5UVosenmFZrHjG5cFKArdG6VESOe8NAEhCmdcH9KGmm7R61THgtVX1p5c+o0c+NVKclnzV0TKiu5
EMc4KWHmP2PYZLJj+q9SoO0IKgStq9pvQij3qeWvJCwLCzls7wwoAMjQOqpq7ab0zWXC3W1R+AMS
t1HJgEtdqsApFmahf5P6mn9RS5UeiaHZEe0YVvlV5hguwqD7eatRo6Gs9GalVk7iah0yJNJF8WKk
e5Rb1HaF/M4UfxGQfh2Qv0N5odvnpEbkavLWWdWzbLc/8EW9hXz9NQqHsRM7+A+tcqdmU+tjiiJI
r3wGvMza+4tBH2DYR5a3QEGxGEtoWwbzhtbkj9AbahMafns6x816MJLHwRlWaesdO6gtqtFd61Z1
MrRgrcgT1hQcuA4utA2rxQMjLK5hNT72g34Cw3ZqA3ung3qnWkJ9TXkYKAsvtD53U13gPWyplKgY
+6hbhdIy83V3aKh6dtpjG+eTsyZ5tHWVP5/28zh9u/NaXnlo1JDrUp1MUDgy7bhMVmxiQ52F3jP2
jUB1kTzmeHrrsmBhs2hX4LOIzzS6+9wI8Nxg0F14Un81tuUN+lNzUcpwdpJ6nyXBiJAWLYVvt1uJ
v46GhLRxxjMOj2w1RknjUurc+wPQVgcGbpj8UHuTvkXfDYuqwo1jqm6M4wvnFcO4XIitNer7yIx+
QJrsuUEXxyaHNlmncuKO9NwVZm1uafV8YYbv2UhiG0XRm8FV1OKctgSTjaMB14WBnFDRbKmtsFEe
M71nNrxpc3lDSJvt0ql9FHn+Muo5FDWnokHaGZtYG0P+RZ7kMjhMZX7N4ll41ncAZihEb6U+QZBK
mLNf0QfBB1Mu6uwi6+NZ0NFfcLM6tL6hLpg4fK8NpvFMrGn8s6+k8QUji+IhihT8m4ArkAHIbhc5
1wNwb+5NqooIaTuWPSKaym65IctvA9I6Wo64UoYIoNGEMmilHSWYRdXS+5H47y60FF9mhTGlQ2Ei
MD/JzGimcM7vnh7fw9e4tcb2fbDDHcQu9OhdxGNyJNoaAtBCsbi3oDx7SEdTWRuYEOKqv094WVQ9
shUplAd3DG+cvEK7Lvcbgc8MWh1xfkFLP5XrHZzW4KWlS+EHPW4h3RF7SeeecG0F6zdPABdCFeQG
6ylKNR6haU031QfsGTH2trT81tZRsmiKvK8M5cLDDymcY5muA2+vSTDE9Lq1rEzvPiliWEL0JUQR
HzWbK6ZCPlx00bH07KNd4x/yi29NsNfl8LtVXGpNe0KCfdWMMUr/FBeWXrwoBiowx0gfraa7M1Qm
D+ZzbYwPZZ4+Kw6wvjYJPb5+iC/xy8VSfoeb5F11gB0GWTUJr0sDsU64HlWalJgLCyU9SiVELL/m
Adq1+S7Pxb3lUwt1AIxRl+wfIkoubRXzRLOqd7Mv6DJlyJ80GfQz90yXb4CB7xK1L2Ui2xTn1sS6
OCo8sGnUYeeQsOzl9mtQjdjzNMI1svrOxH3kKfAze10/5z5uU5jqiUs0+KkZUrRZJvHuUVVjZVAO
yUg0ObG/5s737HdV8he2tMjC5GAAKk5BibhFRbA49mexoKA9ySPRAZWZBdYJTRB3u4tV0VVtLX5n
x+hfalMGY8bIZbwTKo4rRwqOXq2dWkKiR+fahyu9UAyusIZEbydVv4vSI4LVTslXaU/c7ja9/9BX
8jaqjActU3As4omitUBTc8nTKbeCuxRCHDI5BXlZde3p+n30SDGMgmEujYsO48OiTuKNLlt7uwcc
WtsyJDk8fUs5qi+aqnEJCy6xkLHlYKgIDKjocaWe/Cp71OMCGmlMbVeVU7f3pENXNXt687siLXeO
Mm5sJdv56tM8KGNy1VZT7DkMAE/I6yxP1wTdHLOkfE+19gbQBk4IPVh7AriandwWcv7UF/G7jYOW
qNW0iX7UFLlcYCI9anf8Lri5FlpIinZpnLS0chZ4GqA/JD+iiE/ct83pnm+7fYFDxPNaDyC3YiyE
WhzR/t8UTcwYUqG7OCnsxqjId4zynspOXJDreKtG4ESVypDSI7B13b8NG7irsnFK8sRZ1KLpXb9d
NgZVFmHrzxIYYKX2f/DkW0QlWbmjmr95DlqBIb9Mw8Q0NHedYd71Gfee3iA3vi6yJcBLe8FN+i3K
eJAzV1jE6SAv+PvAuPf3coA1t7RQuZUhuVC1rqzGwHyvw/Sx1ce9XvNgzoLxu1023L4ifyUC+0XV
1l2y8frsRioZ4uY4SXn4QlMDW3QzkgMl5YFw7QThppdHjxYPdkXso7pNNjCBtmBApI00Ft/7QYIg
Sl96DQ4g5QEIqLybDDikL7kyY99lUWLfUn0vWdma9yxFabgKS48bWSBPvo3somrv0DZLN6okZ0Uq
+4Y5OddAu+0h86wo0C0sH65+JSGlpN7GeEAozQKRkb7Ot7BeSbmjlBUndNILHaiBXDuLIfJILqIG
bVUxTICOvBaAfMgouvjO73uEnp66RL88EgPOnX2KZh/UcpxEXKVbKcM7EliSapP+bJJzICJSdTPP
xstGrJKwSoycXrqlOUV3po7u/cD7bsErUIHPuHRK+e4qz+nIlUb7j1Ifze+SEYobO9G2J47VHVP9
1szDhBBvbeIF+gA8McmrLY09h0Hg0YpxKGmTAo7azyCNF/LX063dMLKgCPTY+tzLS7SKGDImADHe
Gqw7qJKH7N20KhTURopqgH4bkRzDmurKuKRUvCllq9kqQNtDKvOpxn3YGKR9q6ETxMN3gPrf008Y
alcbTz21XGAOvYtsLUcSbAerjax1WH9VCbd2691XkaCHihwDsmhmkRbQYGgtaXN2o/JeNQjkxhG5
czNkuywdjoPZXKPl9eBxupY9ykuLuPJNUxnPhoZSXyr5ztZBtsx16up+Q2k8GtV7quCE/zZU2dKb
oQCQV1t0lmPk0oBYntDPXgsruYa+o+EeUVeQX5itlC91WKRLLisGHdVt1mW3g9cgiM9CVy/4XNS6
WBIVZLo8LMvpz8KrlMUu2XsYQMsEV4cso2A2+X0RvmMCVBz4EnGOJwSOohtIQ78KNZP7ZuTXW6fm
geDgrR5CVPGSSeqsdUb1orhZKLeYBgEeK/oJq+mDR6uqt5oD5oAFX5tyhcRWXoVJsYs77tytlDF1
0KR7atWlG5d8lPrCdLiooZJDnYyfJGCEK6eVyYoCdLWBMbvSR/37WLTJdjCwpAY1oMSm7cKdDC0Q
li+9deuEPYuWgNHnO691Vk5oYFyWrXEn16W+1iCHaxnUzsQ2DqKOokMdOBs9zYD/x4g+Qt1cgVpc
CKcBuzPSas3qsll4IrwX5hMWUlrRQ3oJhO6vdJgxl5JJk5DoPxf2RjfbFcrrepPSKacL5flLJKe4
PG3gThGT34pWmluAILaU9lgt+zK+V7qsjNyq5NrFoL6xBVMVn4Ch8/wyRmqxsJQooDCmIoNEymhA
CeeZ3DRrkXZPWqv48BLkhI7pY+FH9EthT3AL7VwXKm6NtwSXZEM6KDJZ9aQnsfmSkkyKNWBBs7T2
EnAUzLJFe1S1OnmotO6Nj7aE4NPna+En6O+G4mRTfSYQAnu87JlrvzW2HS1OZlrOuIkq2rJ+QyIz
02KAPR0PoKh494pr1RT5PVCxczRxKqza+B40uB8wubYL6T4GekkfDoe85iF+zwnMlaTvRVHdRZij
6TUXFAGaAhEL8nXutEynZLlY6bgKmhoGZcOQDsIGvEf/sTJ9eYGbF4t00dz0A4q91riPEuVJM7Ob
Wk5RqUKbbwv/uirSd02E73pn3QBhPtYQQnrCcRvPaa9TvVkjQG7WvpLdGr56n3HrpRS2jWXmtFrG
vK/AwJ+r0sa3pbXArbFWBWJne7gua0KzkMobK75Ry0pzGCTSCHSDFhdKYD7b+VCtpFTqiUGwbkQR
0nCv0S5GibkVNsOksikN6iAoeHHOuxKP8RBCxgJVQogPXH3qA+7fvlYQNT9Gr8AotL24VgdS6GxZ
+yFNebpCMSKmsfj5FGuVGkwvCz9JVjiuIDlDwW+t8qzJw8lSjUvIRLBQtT1Xnu+H3AiN7Fm3JocP
Lq11Z/tvcb1LihLIgup8q+P0RbWacz3o3wapeFboEi500fwglan28ntg+8xntNegkzYEPsfVyLMG
B4Krdow+yChyPccUu4rQiE5BWcLkJIJ4nrXc+W18XqmEWybK7pwiR/0i3lumOI7TV65T9oxI5RAe
El4iIE9thMvfRiWIEsZ+YzSANVNnotKC1wD3x8ifZBWi10HrS94aNB3EtBemgwxGO4w4VNBkSVqR
XmeADNtWEwG49iKKPAEFJLnko69v+0S+jXS6rkWD9qu0rQORX+PSKkhUUWDhotAWy5bW8TKL8Ah6
nnVvVJG8VrtjOdrvQbvSz7C1lkFOGWbIIsL0KoZJlh60bhGEKPQrXGQhpUmTpImdh3LdixJjn8r6
UYUoiFHCZppTD+8wU8eDnIqV3WDshANDfob82CcxGBNTW1JxQtBiFtAFyx8I1a9Qu64VAgiWTsw9
u5rkMUHjUfLyooZRo9fQThqgYzOTGtI9c+nEboalZNQrVmGy/ZZl3MqY73kUMhfIASKai/lNyeiv
M5RrwiU0fP7tndlYL0pFXHiWeZXraQ3DPzDncXkbVwVylSjeidIel2Ot9fsY6ij4g9LYWDiqGs18
t1DrrtCuPLR6sCq1kUgP29zoJCq4VWiQB9On14k9GGurVb95pB65gG4BN/QvLf41+BxwiareK1e9
1T8lCG8/As/+37YH/q7y/7+xNaDKNH3+58bADaaCP/cD5gN+0kwV0/kDKJtCjZLHsE31/mc3QHH+
MGwYp7R3pqS0X60AW/ljSia3WWcBOVWn/sG/WgEKaFSblHCdhF3sUobzH7UCnD93+3RTA6BHQ4L4
cfoLsmx/6QTgS9X6ShqQk8EGKKpwM/b+bV0W2anK5Ow0//T5olGUDcVvaw1PDSgKTfu3ihcuU4YJ
y787/PNsE2pQTz/OgXcIeaNUUwfSy6MdhJgj67aluVnKDmVBbTVv+Fg3b56XixgWSVc2k/gTlXUM
SXYnJerKnE4A6YTR3vxj0lFiWBpZ4u0cNudaXAJYmN7q48BxoJ0WYh3gKYU4thTavceT6/i5iElB
PZoptfp569iOP7cqranez1s/d/67Y+etnzvb06nk6Y1ywVReGsrANQdFdv1Rx/7NnEGjHpvrZ3xN
0clTuY1PS4nlaed5/byIVfbnEV822H0fnXLc8J0dPPf2aJ4JMkB65OH7j9CZPrXQEbH0qs5mTrcy
B/WY0uRGk+vrlw7fGsnr3c/dlNJzNvNR9l93m9OwPs827zadjRpEeOt05BLHDK7cGZ1WJoq5LuP8
+ROkBor6d67avOHzZWatfS7Oxxdj+fxl/bxHmsjJgYynmllbqgGAaPzs1E8vZqYA/KKyS8lVFae2
t1CbxKRnIYSaVlSSfcbdDbxz3jKvmw+cf9JEGm06z6bYPO08v3wcnCiVOA0tKBZ5pYrEP8WTQK8M
Wv+EN29TeVm4n5c+15vNSEViXjb7aseTX9vNu3zul/46ybxb3zAt8ICK/u1u9Tj+k1JGk/8c2ahz
Y1K4rzioZQh4tR2H/uPvUpmEjqDVt430I/J06sZDSmBk7TwGdvSEHFj/YUc72KD6d6KSggWVG/Ew
JEhScZo2Z7Mzmx3CsmZbCJB289F54n8cXU5HS+VvR1egCq8rOGrY/SKJYkWq1bTlgL2bg/4kV7Jx
N6ads5ED2ElG5kGH+H0HyjbGXZFmZytlhEboSXonBWWxxzbJnHBatG1EI4GmfSw5nRB3vak8yYK2
wLxDEPfmstYqez0vqkwRvx6eTunN08kUpWNUWQux0qvERUMMym36Sco6fdJpoA/VfCPAs0wqdT6t
+7v9pnUfW6f9KLCm9xSW71XBRKesKLfO+qE0rrwzggPvTPnnpTPJhZxXtcRhMcvDOk+sTUArbNrv
c2dGZR9nmVcNWSCdf+qRRvvFMIpgN5/TzNQcV0MgrGIdD2I5ElsCLwh+Kj0PXCDTy/zT/DKDfMcJ
8fu5OP80r5u3zov/p4dVJgkqxa93+zzpl/f4svjlPTwsrmDazvF0Twwzxpa9UtA17ZTQ3hBq9hQo
bQIfnkDHJdrifDvgqllg6g60RVHgeWG2HS7luorPag2UQirIBy60wcEMMzbreTEKKMZblVef5kVv
cCkl5I9fDoosuD7zQSo9tMdmhU40ZIxv6NFZawbQ91BSKejmSQlL1XaNSTNPJxr5/ZAHSzXxqI7A
76JQmCeHWk2hMKGmuZ13gQPm8r8qrjvFe8ewHYJBdvxTNL3MP80vukL5QGFiwKcZ/LZ+3jivy6Dv
nH7tlndxjB3010k+D5O6oTl4sv6x8fNtEHE9cEfjvzxF2iqZgtdk6AO3DqvJ4sA6PysJr+sHOu/z
spAVHmp9RNQZ7agXLaUiWkpBdq0K3Guj5/c7g+C5S07SyXKMavWpTRukTIb3ney9dZI4zWtsO1g7
CPX6OChT9W6HmCK6pIX2Rq+IbnbLyDodctueYBDiyvOVmxLl/T6QWZpfKjVA229j5vvYb15ps1+R
tdLeG1S0cdPOosh/7jcvSu0ITYsA7o/zfRw7n6uezmW1oXnsDWWj9Yp+mV8UNCALU6riDd5NzKXz
ShQK6zRBdDyUBkCoVkjGwa+tvYzO9vKxriM2al2FuPh/W1mp6BFGiSr7byt/nezzTU1N/ZZVFqUn
r3qU9Hi48kaj/3iBM7C1SoN2+a/1eNXSpR/H9Can3VK8UFcgtOT9dLjdQh1bzDtPh/oDz7IAKQU+
eB3Kt5GFKzvorlNfNr/JUvMCmzi4T2QErWbQp7u6k51rS4VNIMzY/JZKhCsoIn5JC9pIQZgNx7an
hmBUSrpU88BhCszdctrVjEmgp+bTXWWBJ/aV1tbrsnfGh+nt5j3qrv94OzG9HTPAn29XJMVvb9d8
eTtsbgcvh0VBtcfDWmDH3+c/++MPDT1jGUPGOH3+xyxyBJlAgWKJY5VsP50gvF0qi4/DPv+NdGyX
iad7p/kfyMMuRhGZiMJfGdVV0xgxYR6aWCs91secAjMJ49FAKN304/wifv3EQIQqfyK833f/WDmf
KLOxPAg9HcwL7r5kGZsJv5hT+RTysJ/soq7lQ3Ow/63R9zduSSvUW/htO57hI0G2NANA3hWtx0jE
xS79OHzaXXasG5kquOwHb1ituleK369x6XWvNJJfJZ010yYfL9H8gyy87LrtkGH0HZW/iFLkQyRT
NaUHk13JBhYVue6TQ55040Gt7GhDVBxickJNl0Eb+Y/kOITUGzKKFhVSB+IqpyaFtTIobn2TmbtT
0mSmmxpDsQxHT3ycs2zgEtDn/HnOWCt/nlO28GylMrUJWQ9b+W2sM2vZNSAfIM7GFLPUS6973pGG
enRTyF1+YTy8mrfNq3q77rcIZEkKnfaYN0jMwlxpYEDwue4fT+TYXDApzKCeOIWrUlfjhROk48sY
AytFhu2dPjeEukYmVhZTA9eU3zf40wZ52jAfISuqdsoqcpJ8jEukrSHm//IToPuW0qtNRiVeoK9b
P4+Yt47TfkFCV7GQwk66LUxtEzf2cp6UJFWo3iiNtZynN/PS+Keladvnnr+OK5NY29gJd5NheMqZ
ZFwbEMCuexlhPPOHbkrCmld7cpH8zRqOoppYXs87wlqJQSf/dh6PFEJV93G/lmaNwU3W78ktP8uh
HLwNhY9pW4HL4EtjeZKZX7utEYZvtCJWTjxETyo9iQ1rmi1SLO2eXs553mE+0vLt5KKL2KAugrPM
EGruKh6SXkI0QRHWzmCdTD2zTgxPPSRp4M2mVZ/rw9D5uUfHr+kmSpSv5gPmDdgX8U5rmewdaP26
1kTmzKUSBBqykyuaxMEVWvViA3EFtNm0OK+btzI9f9ctXHufq5w2tg7mgDuu74Orea/5xbAKTOS5
0mPT4RyfJ48UmNNUxc6f5/58vy8nEZX0zjy7oeT4r3NI0/sRtntgKoglNwCWM39O88fIR6ROvi13
Xir95/kTnj/Cf33MgTFRzuclK36ar4nPy+BfH/GfzvjXc3y5eP72PPMp/nTmRjF/e+cv5/jrJcnv
ondKvsLdZVASABY2vzikOWkSt/fPVXx/okWXFuOu/7WbIVIJDkUfr+f9fLP2rmJZVvEQEyny27GB
jUi/Db59rspFZp1LtXQLv9ahp07n/PWumdCcj1/k813nk8+7fb5rNEZUAAfPE+6g5i9xH/3lXYM4
/u1dGwpT57AFnvzfnJ3XktvKtmW/CBFwCfNKTxZZhiwj6QUhswXvPb6+B5J1RKmuTu/b/YJAOrDI
IoHMXHONKd9DowOzJb927YjWQ3cv/5Jf7/N6db0K3t/jtfzh/ck/K2ym8jC/0u0P//X+bm/5z/co
S/je/5iEq9257UYNOvuMiWd3GSMrXREyLbaeHXSXion9KRudZwUn1QJ8v/gGTbw8pqnVXcpM8Xd8
5Pry2sqFEt+2z3Lk7UJBwHX7qbpeSJa8WncOXTh8kU/ZPozLbaEar/LpnGggxlYfH9wYi8fHgKj4
1iy0VzlMdpH1wp+mu7F5EDyrX8qQbJB5B6VB/bhPW3yl+rk4ClKd/VrpTr+6yS2TWqnUvWEbGrTB
eGcPqV5+A4p/MAdTL1eOOtpHaz7Evr1A/Zbf2aZmlCsADvaRjT0S9jSbdLSB/wFJkQQbTZzc3C45
ZOAi7osuVe+Lyl0FuMsdSdVU7ztiOKRODpO/Y586XAyyTGpyD0BmhHPsEIjapIEz3V8rE1uogCEu
8lrsPk8ocNLviEq8hWVVzN58PQ52shwPaf3kEhp7StI6gLiNl7EsyoPVkgs7qu60NL0Q+I5qECVD
06Cc6yLtxtda0Zg3lFayLEVgkwEzGG8iVpcasqaXKPTdB+LNXwUxgzc7SuOd4rr1etRq8+3DIKck
KXMepLJ4e+h5OvPfSX0Yw6zjC/zUnBHLvO4g/wF+EeY7v0ZkIP9tiofnInHu927MVA5yp2v+76gj
/M1hArMxJs3XavY2wX+YNVGfs/SRZT2QO2vvrUXZu/vrQ9cduxKog5fvUdrqW620lDOwAORcvOKP
PHnLyYv5Dq8iR2VnTo+3rnqZ+hfZ1ZnU/q5B4MQS83rVsQ7RWjpBcReBR1zIJDDhq8Wd7akURWO8
yNbaNMVCupaXANvv2rk4zQbH//ex5YBeBi1cp1x64YljgtvUMq2y7jHXCO9B0GdfVektPH4CWGV2
075MHfH0qVLED8OYk8jNn2NnXgKyXT/J0UnmtB9Ht+gP1yzS60uQavlzjWB76yG2XHdmp7/cilVf
GNfilNrBulSd31vrP4u3VtlZjrWq53qoM7hMcXZSSy88Ih4e1qVdBW+paV0kPQDlLG55nfqpNAno
knKSnQpXDY9O3pD5Pnq+7KoEyZvmzfgCewov8Ktd8CDMnXHCQcLumyiK3F1Yh83XsQKd5mI/e3by
St3g2KDekVmjkDkKB25wlN+HY9W+zeHd/KwKmHut0nzVDPtSwWddenGi1vcOdgcbK4JSbw2FxepZ
yY56EbOR6YHTwzwp/d4T1NLMMv/6tx5dcLIVlWS1vky/O7Mp8pCMnzHlw+9Xt2J8uf3kUbPJGPyz
x2AHzsJEIWd0h1iHz2wSJ2XhjbM3i2nvTp8hZ7KIRZ/K9gpf1lVUIt/3A5cwIwJrjtdz2U3Xinid
pywQcq9/RJVkE4RU2RZX2kdEkM6DnHTObbIkp6e13/xWmttqzbUfZNv/HIdcq1zrZCqWeJT0AVM9
HzmZ/BUgviSpXsdkSv4KbsVbqzW33oqyM5JC5+F917LxR+RCYWS8RE7drA2SAbey6LhpsyYy729J
/TLYR/1P8dYqOwM1fW/9fxqrtb5YwefnN6lA89355lQdk8Kd6S2Ko2H1Q1ke4MdvUjLb9i0zW4K/
cx/ZUInW2XmW/4pJK6Jptg534RwbGEnB7jt4iWRTxg/ozRBSzvV25APMVNGeh7gxym5dlpmXPBvi
B0h3v3ebChy0BvnE42q3bterzcMjX31/0ahs13WQ5fd6QnJh1COUCMCWwsiKECRb0AdQ6CIFuVa6
5UrzRfQoq1o0Ao9NkZELMg/LmTLwqAFOu9MyzF1lsxWSvKghK9hGQMAxjY90bHfIeIdQws1x3mxu
PWej8FP79Lce6jevZbKhQmY9m57ZnKqxwsmsas6yij2wcV3YY0wMQKCSdhLjzMTR+K8DotJ6VgNt
FhJl44Y8iewZlDwJ5zbijUhuWuuReQ77H8FckDVJX3/z6srjmUtVhaSHbOB23MiiHK00GJfXRps+
F2onRydhNpyaIH6s53ULywlWNXZffGoyE6nerU7Mi5wwy/1doaX4YrGqkVW6XMHI8q9h17o+ZXVc
GFBLJou5busxdVZyxbyUJNA9sFsArKpi+3Ku8lP1+6D03dEAUXr50L8Iymt/2agjrlOgm+JIJFIU
H26GKXiJ5Y48AEAmw6irD7J07TLO0SNZxjgJtZ+osmpxGyLPcgCbAwpc/udj/C9uSgRpiYX8lkBF
rNSxDXb18KUimYsk0T9jJWHlhomamfkqqEEVkXwLDTiMdXuOSmrmUiU/EauvQ6Nm6vUwpOL97FZX
s292ALf9e4Osu3WRrbLO84jqg2QnQjeR3Z4bRbgcXQBp+JGk3gGpw4CCV56qA+qr1NvAD5gOwxBP
hywLwV3LU1kpD/7cHOv9LKeaT6+VVnrJiUBtys4j03i28puCCAMnWTaUFFcL2yYNkqU+eifBXtSQ
v07MtHbmUK7hNWwnNPx7J3F9lB/ag6/nXzEOzLdeMx6GFC3YNFUPpI+yLh5r7yh6b01Y1VzifTiB
TMIe2guxj7Cs16JrHQCbgCb4YaHI9tAT+VVxCLHk3JE7i/txDKcBSvgG66FVUsK040E0bmyW1tDX
7Mzxtp0xkOicZECyB3cVvgauqc43t4cJ6KOraryJovph+jr4UXd8w8IhXqV2/j2Jik/1hLJwMglm
NlH7WAegICL9gR28V6yJPEQv4J101OMEihpwzCggkb6gKh6rBzwmNJzK+EWh9AyGcy9cwBxWD6YF
LaoPL3O2LYEUrK4TtqArUsfI7YowfmqATlp6CdeGbTEPStsyZUq+IlVt1Yv2q680CM7mByepEIvc
aMw1UBqysZ19Xxt7tZ4WqKmX4VeLOMiSPusaK0pyw4297lY+ND10bYiEAHcmxZGkumcr9sGQW5Wx
IimRLAK3Yvsy/OpNyMG8HNk9+QS7sAlOhO03et7BgsR55+Cv/cRlh8My1im8ZJRNswqQHVCwvaTM
uJiuxTU/5yp1FlXTHEhT+OmVuPAGIL01H5ptExXDSmUrq0dvQz7hJRRA3VQcRnaQHB6nWPludWp8
MueMpcbCP0D5FjRiwfztDSi7SjDX+B4b4cFwM8FdDOmyHQGH6cN/4P9+AhvnkXBhKxsg0S1JBhag
mhl92HmbthxOpPnh0RQk8SbtFVL24uhRtyaxNJUvpsccJh4Fmm+eR4biwqjwlWOV+WKTD09T5odn
r3Ugbs8b2dwJTlpZ26+5Wu9GP7h3yQDIBdvkNbAIzE94TS6864z8VS+mHqek6lUHPWFjS/OEjjcD
zGxoOI/g8eRrwKwhLL3mQS92ZR/423wiz6UWgdhogffkq2WwSWCpoRdOlIPR/iALwxRlUy5SZT/m
XrQtG3xcGvuombaz7YRqkkPX4ka9c9XIIqm6KpibRl8Inu0qdzI52KR21WReVmPH/N0ynDUGYfGC
+EKHjRWgxZGE0RWp6gd1bLtDZggAsgDh13ZuRtugDtFiFIjwyphU6LFrk3VWtCsX5jJOAsHGnSZS
tXQU5cEDjhfWFq8xZTWVCD6zoNgjXGIDsYu2ZpU4254smz7GWq1jQnMKAKfr6oPiTcOxBRXJVitx
PmjCxboJM3ddWt3R06P2aYD175dWfmgm7GS7ntwttC3uvRc4TxoJTSJohkNrZ6eyHLRDYUyHyoOA
yNsZT5lTpfOKqDtlE6JZcK4krhrsIbLNoyLK3Rqx/UWNxnKr59qL0tUJHgRkn1kTeX9GwC+na/u9
HhLr6bS7YNJXQ/dCYoGxKTEdhWTCrlADKBq5MfjJCeMPdnXjPSHlT1qFylqN2IVOT1M4qkwqRbTP
qwnEoBi/dqZWHUFe8iufVlpYabuSr9uyHxP1ZLOcFGZzLsnn3NtwiNZN1SF50O147XjcUd1O2zhq
MN5hSQYIfiw1ldeM6p2Tukcei/y9Id8Pe7jzEhukl9+GR3mmNBHZkrKskBdzcAWgiCxDmz2MP1sS
f9KYt9BGw2ZySepUE8v9HAkgld5Q9vewY7unNLS/6XM9/Pd8RW5OfOcqjf7iFNlWBLX7OXE7XF1d
rJJktx4LM2zJP6OVEztcDBE4X0fX0KeFeLatXNy1UeIu5eiShfvCIi3t0XCq/CEKSvwN5svqBrBa
mzSIkxeWsOdi40mtHahcmS5QtwqsH8DekDcwn8rDqAT19eyvzX/r87Hjh0uA/vFzY1w0PaSVNRQZ
gHMk6K6mLu5Y2HCoDdE+mPD1lmBmazjLkYMuaq6EKgMYoqgghclKeE88mmNx5EHGTXbq1ZPWJvEr
eb7Pox/Br2rN6NUw1H3kFtOTOpfqKV6WfGoXgefuK5kX1Om1MC9wc5ayztHKcqc5rC19N31IUgEH
OwjDLwG+dVCzxuFkRwo515761VD1Zttk8akmsTWatrqnohSYD51rtAijfpUb8gN/NFNR3QWtrRzl
YVQH5Qj+FnEtJqILl8Xtnd8K806eJUZIUPTNH3wsUuYmWYHbAcrfWxkHHspyFArsR3bsox2aymzT
JA7SkaBpjp1nMLMuo/ZzNIh8OzSZoW8MA+6cQIHKNMFYsplg3+V2xF560ryfeWm3dkuFZOCZBKNB
crwe9Ln4oU5yYiAeVRiSbFUh7kwvje+Y68Z3ZBkroOZmIUiMUYs8eHDLwQVmaFhFwdbPYB/kIcex
8npW/joL+26mikeEHVUwoPKAWQkvpjnJeABG3x7UezYyEBEwn8/vcBBhk6cEPw9pY39tyGefY6/k
xriQp0gRQH07ms9eAZ+aB79++ZvG8S8+49pMR/h9GmwjE0I3qNsuy2gbnMEsKfqNrmPiOWQqCar8
BcZ2I6kdY5WFG3QT4X2rKdXOiZQvLSy4YWuz23FqarK9aANfEt6reQENFxXckxIM7f5alC2YI+GA
ApN5LXtHRhTeY9Qa3ifzWaobVRzvjDYEQI5H0LruoLT5IOTAeM2nA3OV6wFOKFhHgEXb3mgfZaOm
AGljiqGvyabvIvg6jBBicHqUH+Pz2HTtFl4bTnvxQB4kprdvZlY/pEMrnrwEbSTGFOQSdcbboKTl
IQzJXCzmYh5Y7WrSinb/a1DlhYKtUNe/ENK7Vn8YJNi2WI1t0O5DFUttLIteLI0pdJoy9wsy0pEW
fhSbV4dquOTnNnPNfSQbqkkY92SEmdumxGIEDBaCF1kZ5Na5spEa53VHAL771SduBkzeHOZWeVDa
29AejJXcGZPFrJ495uZttFvx1io7A8TzTnhC4s9gmfYmtPTinrmsvcnioLwP5zN/rpOtPCbfz/63
/RQyNP/lK2rMcJbfVmo2S1MmOLrhIvlCUmt+WKn5mQm+oK2C1xK7ysZIH2LcKpZN3tRfRwywY+CY
P3jWh/hnKcMz2/ZiU9ZldTCMOnsw1f63vsO8V2sohLJl35SnwAbbyve+OUmpbst8aWpN7VLbTrDq
s/p/nDlarP/3VuST2Yp1dbGR8ovR7oKD0wbfbwIEKVnAznhNVFA/uUJBA4BMzl7maWgs2KL+fu0x
Cz/cyrwOv1XJM7Ubr8NlSSoZ5CWsOg43su46oDOXeCDEn31Ff5wSBH9Jzh69blbIyUb42sw5Me4D
TvO988xHNQ6yV2TM7OKL6b2HaFjO4Cb51x45/K9z24IQ+dXDiNT046v8eQ2SXmENsCjHgA7ZZTQT
EuXZ7eBN6j071O5Oaidv9R/6/uome1iN624VwOpLsmHBCKoRCeY9Cdry7Fb3t7P/RT8FGca/fLWJ
5Hz4bhsw0B3k4DxaLAN1+YfvdkcW0eAj+X3JIMTnzBfWQujFW0GMlrl6ae/rtije2nJ8wTuvfjSs
2HsZzNcEK/s39A7pvcCbdyHH5Fqe7RKSJtZyjLxEl0z2vp0vAav4egnPHAA0Vq9WgVgCjdK3NIpy
nL1U8xnEqLLOCEUe42xKYNW67rrphf2sM+WDJDZ4/5A+Wo7OP3JMn+bm8yhwgirmMWjdMTZuSp7z
fvHN8Ct2Cuvsq5EJgiFKnJzdpCL3yBw/BQ25V7rltxvZK/aKa6+wEPE56Mg06kcYGQGGemT/Vqex
zoyTLXCclnt+6lusKM63IO4ySIR+dQKxFxzelXt16JCF46TaEYClepQQWlzmRRKTAjwTaWWNPBjd
CCZFdqNHSQ4hQiDcDzScTQ6hi8MSeh08aGzv1Hv6IBa/6iA5KycjKeqHDJqCWNg55P4Pdb/GXrvI
3nOd7NdkGBvHhjudeqW7mEVnPFd9He59cxw3ZdlnnysSFCN8DL8VQse0ZmzGI5DZ8FEPbAPSAQ1V
PP42EieN95EFIwccR/lNtSnqKcTp2jrrw7ONZvdHjRetEg7Fp0CN/bWdTsoxKrrySGJLvU58pXqb
u5L+af/gSXVyf3XtGg2cugxvTlCTZtkvSy7cTEmO7zFXzEPjwwlLnmvNjDP9/+wjph7PEMvGmyFY
jlru/VOQXQ4hOHpLLeGsQJfaCEji4aBYaQyxOlDPxGxtNJB4YQeY8lwHOdankgTR3waFRdFsM3KO
MrfIntuUuK7qRg9176bPweR6y6zUwl07F0lT8nbI2dqlEQ2IiZHnLFrD7EnZzotXfO63VkFOaCI8
5ghxFx/9Nq5whBsM8o36z0xv6THXm42DHCp704sO3Zis6lsf+Jw8RYuNFjnFi1MWldGMjzhHflfU
QbuD0OEc6gq31q7WjRdZxI4cttr8uPegv19b6znEdiuWc/HD2FurHFsUsFRjS8m3gZsWW0XXf6R+
2vpbG4Ppkzz8aiBATval5zjBpvc7i+9lauAJg915B53nQGZztR3jNj+z0lYgJ6jGt8iwlrbiK/9Y
IZ+Vqg5vcpCScvMa5kEFCc7XQUXE++EBbxGMsczym5dV9dpPczwjFeOHU6TGvVlUeM5jcvooz+Jy
aD+eEeJpHzMmGP/Sz6y9H+VgAnDdKFrMFpLR+eSrT+oO5rLxpkTRKyme2iNftuwZ7PZaVpdDn95h
N98tw0k33m6D4rnYE5NBdKQ+En7P+OIi9s03OEoXn93Y6bcs49RrMTEQBdmpi3DYJQhdImQjNFd+
tgSsBLLyy+MUW90Lv+CNrCer+H24OXfrQ+u34UIUn6LOvJMBvykD28/O7qcW+eDaTbDQTfvQeIRW
xvp0Dhrio3vt4dQBFJL2PiNX+aT4cbSVZ71fvZ+N81nvJd5Jnt1ax7lO9iOg1Oyv/y7SxK03sC9s
Lk7eF9swSf51wVcpjtoeSU+FBBGPOcv7YOcHoKTBmcTQkzztgvcHPG5/NHZ81vnZJHxPpJEutXCW
qhZ7X3yw0qvBD9WTXlbtkQRawscY88irQXvWHrWWXcq8saNdJQBpBfP925xv0fJAIkZ8bbjVyS63
ER8a1MIyN6p/QSHuLeOpH7/omfVC2kVwSbDFOIYYEFzrVep7LQ8vyaBER9lfwTD+y5/1t/5G73zs
L68/18vrh6wByS/2SZwwhiMRDKwHGxvLDkyCUPxyR3Jdu8exdBQ7WWQLNNuRQooj+HyD6sg7fJiH
ltqE4d8I2vg21Gl8UMUNyiFfMw/5DO0FnYlfttaD5iRtFfYPwAPIHRehNOLSD2m2LAIR7u25KPtm
Kj44slUe6B837Bp6iPX2qUFIl10OB5ejpGp3QRIiDfeq5hEPRiyhC7hKsnhrKKdm04mqOvUBy9x2
PgQ6PHTfJFIq+8qGRo/YORm79fUlZJ0/24t7k8XrzC8hD4ZWa7tmfp3rpeYG2Xl+naAsjL1TWCRN
DcElswrtWIbxmyjd4CKrJhsCaiaEsZfFups0MtrSN1n60EOOYhfxrz2w4jKv18gC9DjdMJ6a/BOh
9hrEpjM8ykNcA3QnYZVHl9T+dm1l7AwMjBeyORHZeO0Y6p96n28z7o/jo6xmgwTrU0+Lt7KrVVZ4
Fjt2ufes5CgzccKxr6GWBOF5gnK4V/1w3PQFGM6/9GDZrO9JsSD0onbFG6TSj9e49Rjnazi8SjPl
+SovWzVNINdF5E2w+7MMQsGCfFb5zHv1da018Md79UH3mu+yOggjjz+aJHFZjCP2NcIuDP/bIHIo
14Vrxo6N+y5kB57HJ5vNudLG6Ds2Rv/klGmAlzb1t4Os+9VN1t+6yVEiCEml+LPLrZ/XtDzrZMeK
B74D9GmNOyqmZEmMjFLniW9qISnmOC1f2sw6ts4wflJ6UAsjyXFr2a0YxXu30rKHR8MOl0woL0VO
enA/1EfBs/1Tipoa0bRLWqZIw6NaOXNKAKStX12nrL127ZSM7QDSTg+z8krKtUqQxqSK5/qu8FQE
lFoSqgsbePSu+lB2Z2FXA1VmF4EhXThD70sMPFlYeZoQgcPJHSp8fu8pcX4vz+KmhGgbWz9zWIOB
4aKFjdiTup7NdZGsm8/8uKH11u/Pun/pJ8LoKGCHL25bP3JfZxBtAq1Sc0C3era7vjWTuB4cRxNS
+0qeXrvPG0fm6Ke7etNhrxA/Vm3X3Vc8ue4tS3T3cUCUTw+SaMcaIz4lU032fDTOy0YSRvQ6fJNn
CrbGbwDNAUL+efZ/7xfGsDp6Rbxf5bfrRR2hG6n5IOZsb5nCRUshmBEZI9YS8kzWGXOdmOvk2a2f
PMtNLX/90I9cvnbnqHkOoC1fjbFwzjrRx5fwjxJOAx/aYMy5ZzE1+suvcaY6fmlq170zakNZ9uWg
b8yp957koanirzD7yrsOmtS1SlG38wz4SZ87Ta5WHwd3OPtOb0X4ABb9dkRrvLyW0x7OSjOW+uY2
fr5kBqr+jo1qfMrn64KtmuZLVl7uPjRZMSyj+dGLOG5rqRMzsqny9jWOH8BkqA+oD7Q0eh1D1dtX
3I+u9XFu/9a/mOtbNzHJm5Xau8BkE6wa2vpBlIAXDD3LIQ+JLmC+/p9ybEXMHXIxrwI5uzU4WsCS
L6r+YT8Um+EyLzCGQebWkIkF2/iPIjeYghwwZujtULy3yqLs/N6qKiel0MB2rFMn2JZKHV0g6+01
/uA34mX1YVSZBnmNyY6lmvUr8Cn13m8pJnjqAhsznsjViC5NV+1lL7eyaqKK+Ek1XsnuZ2ADnfEh
ZGiTeFYM3DCHeSW1ksd8GrKFk/nWs2fVmJ4TbD/G86GJuYlF8xD31xA5QhZJo052Gm66W6UPST2P
HRMhRNicHRz+HkRirWQpwZTxPDaGu4l6PLPrCZO7ZQ5k6m8jZOdMmwwshfNx6w+OtjYDH6jO/Kw2
50c0IWPcFfWzrGEfT18niQUvZW4jI81em0487P1GcbvXuODLxobkpjMAZhMELeutltXMErWY8pAo
KfIz9Q4DwoDYzNwniKL3Pj43y/1Ujd+UKNOPgVFDme2yx0Ln5rvAUgU2rN67m2tZ9hnD9tonwBX4
McT947ErURDnHezzVtvLvxGVtXHs9em11fDWWeqzaFe2yjeE05p5TEDfdRbxrfcvazI4G6Mf1aOS
lKBRW2vcjASPj7IucQvcwOSprJysRDtGAHd/6ygbfKUXe7wTtoMYK5LfOKizYxgLx+oYYxeybxr3
2iir/tbtVvdrQFVD4WNLSVlFZJ3wAdZVO0vQfuokpeM1OteZRfrDa2xtLz9xeQgTXnDuVsN0PIap
fdcKPTpjFZodmtaYfd0pKl0Yn6cJ56jOZbIg664NuvfD1+GCylIVecOTMeHqRHdZ87+4DrP34OBb
hsH0GEcUVnswBOLu/UwxA+cuaydtJ8/8wtYQc/5rP0XJ2lVe90b5zVVM8nwzR901cdTNHNnxha3d
Z7mDlTfGT4AS0+XWQcvy8cXw8udYMXdBFmpLhxDYVt4s8GLIyH3inydvNFOOo4ksylbtz6LsbM1j
ZecPY2+tDSYsNU/8Yxkp/ikd1B6LvHz8Uivl9zi23KfCzdmXnesB6Qy3ekB7hDdy665pekS18/KI
u1z/hd/Pa6eY1tkrnJpItCWWygxaJBE32Pqe6hyaoHZIVvzP2X+tC1Tl3k1B08kB8iD7yqFDyKRS
j0L2RyfjXKc6DqeZ2j8gmzlHQZPd4T4G6k1U7oMSwwQm4tbvmiQgvzOKVPXecr6nDlL0axVkb7FJ
CzNaysreh7WN7eZ/xslKY76WgzvCfVD/kDWmqO31+z0byCD6IUxO9latsn0xL8+myJy/kXCd55I+
r8kCd3iu4QmdZIlneL+y9LDYyqIcPmDFs5AD2qn+bbi8Yql3z56d3jUVWxNlyFyP2fBLndXRoezj
BEhtN36Z69vIMc//sk39PyIwqMlBaGO+oQIwt2ztQ5DQF5bfdbbisWmIOsdQNgZUr7PZaOZZWFOC
GN4B/doX5lke/EE8uE7TY4ZK1aBjrQa0IF/IAdY8qkZPtsAFmoyctGABJ/R2i5N7Mi7wm+5Pd3nu
DvnWADyYcjPb5Fnr4IFn2s+QRT4Zc7hiMOyvXp2Uz8psA0WI09n2Sf23DlgRZTt5hf/SwZ2vgI6M
K8z+U2rjnJNBPbgJxvQkRZpLEaM2Z8vWxzyNB5BsaL3mmz+47hmxgr4fXHLUufMmk45OyS17ZzGO
SGhAmXbWRjbJQ58XMILS1ooRrCjhXTfm5dbvKnsdp1YOWTfCGiKI3YMsWsNwckfVeBojAWmutjZw
Wdp9h/f7zs4bst+LoF2rU2Vd2Ad10TJZIEYRFFBNeqbg08T3dZMHab1x5rm/KjAPScLUIk6Q1k9C
7aonIzeGBU9aayeL3tyvUuKvScgLET3BXDSckIxXoKqi4s43+vwftc+uJzgPXU/mpihW3VdN8YW5
M7zy5zQnwlf4955HgKTMi9hZaFQs24PgKUb4rRYJacf8Plh/O9i3ZtH151IFlXUP2/0Bq4nsuVLy
f/k6m4S27T/DLobQdMItvHkQrCoEng9f6KHF6jeFZg1ZcyzW6GiW/Ww/RCimw9jZtQ6Fs28DAnlM
A7olII0nP5hUtHQmD7oUKPUUwGjHGUyFyqvm6zBdQ5Y/NWmvrywL0jspPTrxAvs+NNRLPKYTejh3
oYdGuYjc5ktRZl/Zj4bEPYH3tONuozs65G6V7BFPlOtg1AFKQrMdO32GaRkpMw37m22p1cLrgMAH
DWpqInXPtg32vlC6YonS85ywzYBuBHaYlueQZUHVYIeI6HRM1qTy+g9amR8cpf0n8ywPuIGN0V8M
VcHDt4l4hLZThw5St/CjVeAYD05AKe7xDEi0eF9mdstmnm5vNWd6YdYNkzWD6Y5VAIJBw95mavcE
jNZcmziuwlEFieEykQF7NxYLq1BmFWhgL9XSAmRpNM0uUsoXA++Pg/Nz6kB9lK1lkQQlPDYdgZH0
mIn1arLC66DexV79yFw3PMBRxmUbkSYwrWgTak14N5axAVIaut6Qs5nc6vX0KByCMp34EeKusxWT
A3p2tvnyvrtDqqy0RntWB/UrEWNlhRXWSW1wU04c72gqYhl4jr4PFa9bJFV8hz5NBYuHZb1hdvkL
at9pM0YmtgEhFEKPO9G5y8SLJXAFdqOj2YKPnPBGA6o0/NCdqNlEfPw1CtjtZDfGpmlJXc6f4Tqm
+zEwnhFeqC+hD7G9jLVsXyaW+uL5sbIk5n3mGtg317Z5Ho0kPkGROIcdMnFuyFQprlj6VdLCfEJ4
3miV/lTYT7JN9kIfmW6CxME7MxErsH75fmiT6jkX3kvketE3rx/As2U5IbpitmnXnGFlJnzwnh8s
QuyzvuBT4m80ApV7RKbjBWTvl15t4m81y41FjaDuSTPdBu9HBYu++ZIsiowYVntUVCpQvro82MyI
z3pd/JRXDps4WQwFu1KgU+2DWbE4kw1ytM9abD3nNxwCrwjOU5sl7OXOf6mIfpIvZp0BchaHpDPw
o0vt5OuIGJNF0qdQKOuKOORqysbywWDZv0fc6m1V3BCfjFGkUNC5DDtUq8qzxT/CMV6QVXRvcY7L
gKMR7NIg4h3aKFM2ETOji2m72kJ3o+RHKd7swTH/ARzzkxWhdwkiCK0lYGQL27LPZlsfo8b0/hn0
bq/1Vfclsyz8mu26e1RLo9/BCPN2ZRjZDwNSRNKRhfrZjlt22LL8S0JWB3hzX8ykRHRwpiAmFUfe
MofPiJDUzb2NM+aEH6M2f5B95CGrXHdnJMMPWVItbzqpqY5Dl9McOi1qdh4SsfsGAM16zH33zA2o
QU1cTiiZKyD39pReMBFowAIA3Z5L8hCFGIOPGeGg1FPSC4wO5T7FfrdiFgB4G6gV+5Wxt7uO4C5B
tGt6u7b2KuD2JLDFQbYKf9APwGCxW5vggOEDfLH4tmLiqfcblxSqL2Y2LVXyF98K9tr2qhjbtawX
qdhnHWBNz+y9Q1fF/UrWA0u8+G6SXrzJ6Y+tVWpLK80ucYYbdmUicrZVlWQGA2k6gkecKLTpLqsr
5U0vTRMXQDh80HFH8q9AVzvzAdmdcvehKBsity2gMqBvlV1unaM+84+yTh7S1Mf4y7dwQvKz7ECW
nbgrtR4zrrpB5pDH7aoYwocAnkMx6gE0lCp4CtUQWWo0ocaeizCq0FClzD7wC09WRL7x54gVtgFT
wQIlYHs4YDV+XxuFta5LO35CuA1wV8v6S+PxVcP2wX8VZW4R7Y20T2OAQlwf8/6rrqOIUaL+Bxly
e9Rqd2GP6eHO8SCHEtrbY2VqvuDZnaKrTaK1jFvkOHU7NT8PB5Y1226psZ0jxseRh/VatzACl8WZ
p3OUZ02ag6eXp/IwB42PoYOHeG5bq1u/fLIKZF5agvfKPFiWb9eynOTk4qAFBtYSq0RXHoh8iEPd
WBBP5z0UWZxq3V/KsOaYV/GhizKSZ31b/azU2PiOkx8/GpAGHu10iBat27jr61ueilpbNyquJJCw
u0d/sLoTdd0Sb7vo69j1z76VGxfLaf8PW+ex5LbSdNsnQgRQ8FMS9L69NEHIwrtCwT79XeD542ry
TRhNimqp2UBVVubee7nHOAccl7RN+gOlETv734bPPPrS2b0hYZG11mJJ9qeSoIko+9RQYiFAQwFv
zDNh6zMZ6RkY+M0gLdJfyTqowxYtdNq/gbANadPyrFvk0c+v2Ga4LwkrXxFyzeRFi63XIoPE2hse
iW6zlu0Yk7KbU6Mf5igsD2hAoVp0kM9F2RDqLuNJu7h6B5x98GAVLE9bI3sQEhw/3LFZUAdaBeZc
z/bK0rW1NnvetWwRgYV2h64/HuW2HwrAMS2tCYwoSaBZxH09n/YTgbyDrnnn59Opyq/2NCSP5zNc
vPHgOu8sa+qllKjRx1T/6EXzrQFXgNLS0tGNE81SYcBHmrl0JrWs/HR9y7k+7YKySz6nLnWvTxOg
bmefIiaFNTEE0cZKyoflzBerq7WdoR6zoW+orLBEo4F7TY0KR0XneFsHrsFbIZMSvWZOZ3t5+nwL
IQ5WnGavzyee6buryI/Dw/MNrLH+zq8kR5flu3Wcsu9+Zu6e3+z5Dm8236ED65fnG0iiqje+ssrt
86mcSI7xS1gmz/c+/5arPPgamv8giLTdNHMY78bcN+6dBn6tzLJrpo0GxF8eZsQuIFKLcudbxf+9
VoZtvRrBm596T8+JYm17EN7wZP97qtOluxSV52yxNspVN9hxhIS3+1kXRbz3ljBdMxU2mhJ0HUuf
PiH7tDg9X3v+6ZK7LT0v2pJiMkw3cjTmm2sM8y13O+vEFXT899LzdSdybm4UfRfFV+E3yBNmIqMY
Vuu/PUN8x4ODUCUZovU4jPItTQwrcCo/ui+7DE2p6Eo4ZLccihSZ/3zVNqOpVs/nqR6G5Hcslof/
/57nHzwf/tdrvqCCrgYRBv/rfc/v//wDLdYVset9tWe4H5+InY1OGshsrJARUa3La22F5tbG9mJ7
kFHMGScCe4y6dE2nLs+v+hq74POrugHdI5yR/KflNT+sjHE1RLiVACNM67bsohvYgFvRGf3b84H2
x8oDqokMqQ+PlR2pW950aMdnWw90QXj9CnkiPBl9HgOB1YqQXtHSYSByHkx6dMjs7t1C+fy95fJa
qczXPgodYnRapv1rpHQvsGVW3TXU4lvyE5pLnN1ZEw6Vmfx+hoX9yw77lxP2/KpO/WanRdHvf6//
ywn799r/eFvRlYjaVdJvDa8fb34Xqe2konL9fDql+Xh7fhUnxCst9JXg32vm8jcsOyKH1+qTLQLr
zFmhLa2OQ8GVMYoRNB5jh2eq5r+nzwWhj+YRwFaJQXnJ3PT6fgT9PfzfU184R8E2iCcsofc7OiaV
dWx+q3eTpjnfRpET28LL5Pb22b7vugBiC92IRQj2Tx8Ww+zaOYQebROKFGbZQt9CnC4h/ZhNdFZ0
SAvUYff/XoMC1WLPFt1eDlPlMwvTrANhCr+e70mdwQgy5Xst/Z1h39rtGHixq75AAEZrS6XmWULi
/fSdu4un6qvXm+Rka5a19gyt/epoC66JviQmYvlTIg2dohg+bR90s4P68b93cYrjJ+lj/9D3MYfE
qQAP6v9no6btbtAU+c+L/XxiTbesx5cUmviJy1kXkLDE+BUXYi/IPSC9KVMrN9OrF8eOywOrTLYb
6QK9d0n1/nyHSKLvWP28N48u5S41GhM3WRS96q5LqzYuxl8yFCdv6MVnaMp0O2YSvgRSobtGhaZn
og6yrov3ZVOYH3o54hX2NPtUDLP5EYbDS1348v58NrjnsalcmMYOAd5dcbfseni4SaPfB9goJjEF
a4LoclrziGcY/EPkqF3isAtURqqx1vUII8WuAb0uzJMextiuj7NfhszMNXFc7aZECgJPosIdNwBg
yeMMAxLJzo1p3qUro60Snbku07QDDhaIubKOsCNw+GhhdaY5aOrxw+llvAkbeFcS5sAMCv7Iw3VM
3+IwHdfPf58mtlJ5E0D8pKVbbGJkp6s5Y2EcLYLKIof0ekxVkDbJ/4abhzeIQUwCU3U9DKx0cJSC
uTawk0X8siVG/DWqMVxJ5XlWfJdnMpRdAPfB5/UVYcdbTa36JMuk59AiXJqyepAZCt7UTwoREsEd
OA+VTqj2YM9/xymGKtSz+XGKfmS9d4vNBLuYaXlBYbU7iQhjmHvCXPz60RCTR5qecfCSP/NMBFxU
JARg9sCEard4cW3oNQQcoE59VPwnqXc+Y+fUJlKsJxvBRmrt6oUG0mio8waa/Z75MCNim1LSLFYK
geukWdeyCtnS4d5ao03uv9+tkxQBg9b/9rueRT+nHPbLc53bX3R3GIMr4w8pZT9Kys/1WBBZ2DTl
FpuStyo8W65nOvHrpJyPZKdgnSVFnNuW6PeZwGJBM00ba7Vpyu4T6TPmb49gQJW2R3Ly672VyHE9
j/F5MOLhBP+AeWgN8Kae1o5Sat2ScMJFimc4l467q63hlvYgcTC/+7tintu95WMKNyUiokw3XrVi
wvY0+OY25UNYlxbpftSJt3bsP9tiErsuzoxVFc3EmVPeQEpxdnk+Be0UdXsQQyLX62NMQk7cdvJA
LFuOpYwHWAsiiNku12PW7sJOWa8jACPlpz54H1S7XfnHTdz0s46IGwgvblM4tAFhb49KP6EtXTWS
WUNX+0hDiuQ3tqNO2urM+cLYtfgiwU1YJ8du6JIZSXiYFIHGNPmLb65Z7Dj9H8MwK/6SToCgL6h8
vX0hqrghVyK8uU0/vthZW5GK9uaZnf7HKjAY4u2bzrY1I4Acke+3yivIYBw3UGGKjawI13Bl8xE3
GbZZZ/D3ZZ5qgWpSEUCkjk9ZnXqvDpOHKP8YAUZ85JPdnqKmX45ev/g3zW9qKcNSJv+bobCTdQon
860T08b3cQQOMAw3ujmYr8o+ECPi0LOR5SZf5nXJMrlTakF9JYAPe19sZ89Vlwwm05amgQ6gRSTX
1tdKsgm9szU0yaay8VZjtENntzzE+Z/UmcujVeOisuo5PdLvXY2++YbOMtnr8H7PKHXScHKuWTHk
N89KjjppYKsWCHGSq8M0qGld+iVSi8FZmozZj5ZjoDmdMR7Q1yV18QxwZVVi/f8ljXLbxsL8IiP/
xR2Tuw/GZ9MNwg7KDAnUKIhb7DOQWlMEVVJHuQMf6lC5oOmWpP87CQBMdb29U7C0JxDKLP8OUDFf
OeHwLUeNfaYPCuws7S65yOv1XHdt0AhsBomyXzwEioPjwKGsDfZkuugnUDrs57REyq4i+0ev5M6p
mlfbdwLGFdEaqE241hZvVdaQYyIy2974DJt2mcNlFLksV60d7ZRQ/YkOcLkucxgjU6gpkgSXBxNE
QqyXB8LAx1Mp3OZkfFfNz4o2zMFc7pPBskp8rGRYNo7X7ApRXskRNTZwB+OVI0N6mv5y5zo6HKZs
1K7ImnkQrnadxg7v/8j/KyycN8tyyMcZm5fc0cxbOnKaSFzBOTpJj07fvRqOU97gf9ziesyuETcz
RuTutZEZnBruEQv2nGNDsNgw7r17HlPjJIHJgz2ecM8qOgndTa6lqlGfGna9Zun6ISbTPxo5I80j
oTTzqpPinJNDVzCYWANaJQa8hQhYauKvHUXYpua03PeTyRQsfc86ET5cpA576p12XcF5xgEF22ni
KPEGTuY9B/eyRfZEC848hFUp3o0exlmax7vB65p97jvgyCbr4EyAH3P0sPcJe0Ke2x+CISZ/a8SI
7ZnTDUUliDb5zW20A8CoZsXIx1xZtKCmxiMXpFmV0iUFhMCpdSk6d6W8kDYdVyFt308z74xfGGov
Smv6z6VPQ/4KPlTVJi80BwvkA5X5hk2qWGv6T+EBwMhtcTf52R+OBTUKKMx0sJen8B18tyKwNG0t
Agv0bD1HDHMmhCQks6fJ3TrGwxAFoY5/FDw0P0Qcp+fcEiuBz9fL3JyEBJQmkU5r0Is3ok/XSUW3
9ZnN/nzwHOMiPL87dp5fLfybfiPa/G83tKfUiTvw6wBwB0sdm8jsYXZZ+tGty3Wn2yErvkzBQKph
rTXtVz6IPHheT/YUFB6xc1aLB9LtB5pzdvo2oEZYKsBdjTL2Yuds9ZarWYucwiVoIFbveM4B0S3r
qRf/tow5X48IjKtKYu9OJb1n2dsEWjTQfqWz54Kzg16bfdJVphCoTpJTmZblxc6q8pBI7yaNor/1
OrqGohTmrtL8LUBU6BSDdwbIBGNp6N/YQ/2t05uAN/uEYmF58ErT2jRSp2G+PPWn+Y3PHK2/nO0r
BxO1o2Zc8QuGUNrp1rtolv5D9Ntxwi3fd34vRVLd3Njf6Hqy1efuc0JpfwO6GDE6zIGwe136acnR
3fWRSZ5C4aWftBXyIKwjTkhIwXWUEO+l/ceEceo1Tv9ilLo6t2RNdE2irTiMON8yn3AaD3n23rCS
T7/O8aI7ku9m3ku9jT8s8tmuDZkBCcOrD6HN+cWICNsgwwwnvO7od6FD1BKgok6iH7tX0XfsJ6n1
3TYqWIO4fWM5W29OMa8jWunEnYO9NRxreICYGqHFxgOSDbfkd+iNOxKEo7c0DetjzU+1apR6NxU9
n7514PMlyxCmaAhlq4Z660IguXKeZeoT97SXrf6LrvMjEob2aIVfb9ueyA4ly4upD8U5kSlUlXmp
F4uWM0zOnmnZw9ZikbiwccB4vzauDu4hlDD68t5ittK8NwyhN7UajC9rYNEoZfLR1BTppJyn21wn
3H3wlPVBv+NesC+RZAmNZhyBEWnRdHgm8kFhagO/ieegGj13E8nmLTXg8FhNN2+ZdJIiRTFxzyyS
5kpK67YVf4vWaQ91YV/ggqEBWx6i1ATmFUtvK5VnXcleSddp3WmrvJgVBEVKvMw3v1Qp78C5iOIy
+7ObEtfeVnZ88yhFWNUJ/rZj0tMwpoqzYOY1Wj7tTfESC4+0oJhAlEr16mrGuboWy1f4n+3A9ggE
qfPse27H864GnsaJn6N8axt/ywlTjU/XH5yLGwas9EsD3Zt3qvLfsyHKb7UTrmIOFkZmXrm6NAIi
SYDXlxj3gTp0pRLUdHPyPhqYuk1tLF7sJ8WopPT0q/GYguw7DXpVBEPmR98bUf2US6p+0QAcnEDr
5VVFRrhOFK+Tz58GvR3TS6PfBcFOBcFzoqPhEE9JcnP9CLd+I0ISTZhWk7n4NuTUeLpyp8Pc+sma
ORERwD1VZy4tb68PQ8XhjXxub7Cno5GM+dHs3Usp9ZdmYlQQF6TcRTmRvH47vNpFdQxTtrnagjQs
uu5AVLK7s8JyE/rocfEcBQVUWeJCoH/0KbRIb76NU6rYhVMPD0KbnJBBJ/gV+Kr2IObNehf0gJys
vuv3CKofORb/1dBxcUfm3LJq0RibnOnXXOUzqkU3SL1sCia+30UNxN/kzHITiCvnOiNfAPsmabAc
+WDtDtkKt5Kxd3y3hqSNpDF16/MMLvpku/M9UtRZjlfiaS+0IrA6u4J9TKT+TOBDP3vtLQ/DNyeb
wTES8Lvl4xzvEai8YyUUW9k847h1Zo+SuzT2Fo3o9cRJI0iJY6vG/ttvWN8rV59UMLp6CqfTZ0Ls
4n1MEu/qdp7c+la/S0wrP4ioeKgISZuZlA2Q0hyhWVtZp3jMyiBOaZqPUf9Gu/g+KvZvl/ruYhZM
BSh8WO8BS099fAgzZyOkFQadNtor6iE+mAGUOYdfh4CjN5Pk6X1cNcumX+Hb9PD99BPgozj6aZi0
rj3LyoKSBqLR0140Ylx2ZeNfRt2bth0wlCCe4urKchojGALM5NuhDJCPfGr2wDIy+fPRiFyCZLIu
2xhiVgCimGDpk3YvapSIjIbYywvaBLGR33JfY0uhXSvgfwStPEatHE8yoe8lvPCq2fFrEqaviRO6
n6FVX1yv8XaGQ56ZZ/ysM9cLfMUUe7CZV0bspFuXjyL9OcZ0JpyMetXP9OIyKRxkjlUjiOy9bYIG
sbYJ6utoMwd1OsFsXToZ8/KXKF9hY6croJmctr6XIZnUra7SrSUHuTKVv52lslZ6BICQoL5gGMN4
20dxFnhaexEFoVVl852DXHicW+02KeJ0gD/6HahZI4aiqc3uY2IFIWBpKonIKct7NoVbAv7jS8ny
en++Lvo22lgteLWWo2ybehxMkrG4z7M1kootD63RbgDCchqhe3JXkevdWUOwaSKu35fIaXBPMYFg
oDw3UOxaf8jv9kziXsmnt3ILHWOaXg9BOOr9sTU8cU8G+erCW4ySAQehTWRMOSo0TI0BLyxWA4Pr
ctg1OcffTDOoSGdg3ENGDRDnvUNEeRye+rJb0sGrJBhrhLpeayAVixd1lbiadhet9Zohil4xQ4pV
ccir8pEJRe/I9h+jX+a7tDjXFOlLW6tLZfs2VT0dvK5fO/rovJKmNpE3VBUP+APDypobsi70AR2F
Z+PeBJhriDBi9j9/mzkDr2SeWOuu78KT1oLfSgW/NJchF6ULB3MONYsYlX5uXc0eGrVSu5lOyR1p
RVfT6MJdteSxt5ZZPpx0+kUC6XBuDcifo0lSksVsLUsrjXIeaDqi/W7bSzo+g2+fGXjWF2k34aPC
yMR+GH6ne5sDgd6abQRlyejZEX18Nii6ObkcGMni9u+SSzYl+YW49mYVJfgyY2fQNyTEN4fYLqt1
0cVkgbnseHjr3oV0GBDDOeS8XeD7FeN8RCSqDt3sryuAQB+pE1HLZvM7ghomieXIwdNCjOyj6p8m
H25q0+y1HjKkMbKp9OUjnAaT1g0xLqNfvHgFkfGaYDTkjNr3QapvPfOWH6M70f1vrbV0EnWle3Xy
x0+Omqz8dhodqsZrNloezeesSXv0qDRaus43gJBH6qzY11o/1gjNqc1jXsmEDOei3iCLHQNTqE26
ENc7ZCDnMUy08/OrSbINDGk178yu2cahOuVu3wVC0fqk8u3ZeyZnbSDGWIXcrgGGBnE0ev3N1+pm
b2Uz2qM6OUuP/3PiNJe0dtNDEZskyhSwI+OQIb3TB7Up5aYfOSkbTb+maROfMUT3NGv8byolC0Tv
NArFjeWnn1Heep/McrZF8jFqQg9US1KV7MfvQ6c7tAS+WrtrGOilX3JEY+lbcRLQDmNOSP19yid4
ts3ogruFQ8pdBla35VcqaIEO3CwmUDvDWWuOG+1pwgiGnguTVu8JCjAg+82SWJS2cVZI1mPihjrw
nNSNXVbZjznRmDTDM4eiOc1BIlyB6V/HO2qHJyaCV7/q42u8hHFUnRVwAO0O5Vy7Wzefv0wty4Bn
WtlFjRHcxAbuLOujdkwsmljEQ3rBYPSvshfjJW8Z249J803ZrbktkTCB8N76g3A+SPX5jGSLqSuR
d8omfz8WCJfoouAXl8On44LJ7MhWvaTQKfDXUiAjUPOW+SxuGyffenPUnly/2pudoQO5J39snzvF
j1qa3lV1rX8lY984IXTfeXbrXSfb2Q+6bgSYqAAGLtgUtwXCEvWpvc7sCmiunRvr55Jb206LwQww
Yq5nt6ip3QM6T2yHva2typAMEeYK7IOja24cV873ocP34uNYXYWq9DZpVG4GhylchRnrCSNcxXX1
6qKKT0bvNhBduoZljyivt0jY9/nO0zyckMNt59mtNkJVFXTDZFsIrdpiVs73lTkkrNg/WYMNbHSh
Ora9ejHmCZ/84FmHcbrrwDFBMwIE1riyqI4H2t/6nauWhkfactdERM6ko9dsdS39XdCq3+dGgSiD
vjJnoLg49042XSkjvzd0erm4fqqYxmjMkQOsyHyZ6TbvrcbdJ7KybylTlGCROo0CEjgTdrlKCwNq
xMTRy7Mrkv5s7TAgEELlQac6TDAQ7NKe07YcTJ8qLZrIvQXWbmQqOhqtvh44+54quTTIXiuV+udJ
7HunCY9ICPsTVfIp92L6so2Fx2tAPpxR8pLidYhgjRjG9BqqnYtLGg+j9UVq+xZxWH2wSVXEPp2d
Q5drtE+gSPuZYNDb5vdyzpjBiLLY+ma7Skz/ZpT9o3B6d5ubaXaZ5inZOInpracwDZSbHfFBW3vX
oe+dN7eWBd427EAwdtp1RUivOW22Mm0AiJTNucfXSgB5fupK5ueyPZBNqh9s0o+DJPc2iUpzopFj
SjEWzPtcZRcx00eaPWQ/QkMPnerlSZWDtsrm/k2iuVzpfQv9cYwb+ux+e26G/H2OfqtODAeKwvI4
kB/JeGXR7QkXz4+45Y7ZHtmYCXKwtUuMOHhTg31AEEy90Zq4/gnrmyZ6rlpe1bt2nHYzseAXrvhk
JyQ3uFnm2koYaEnccPyirvD3gk4EzhAijim6D6V66GX3iyQ/oKJDhGQBZdrFgNZ8cRQoTV3MZOm3
2S3LrfJq+u3OHLW/inSzneEmXjCqQKuldnDdZs21SSdUI49HpXCTjbmCV+xaF2/vL9NaetUUwXWD
g5yAxH5JQSzgmddiJBouStCXCQz4Y9afyNLJ96qfTtDX5dYmknI9jS3NcAHDlMJMHPFXdZi4qhxS
Vk7DFg6566SHLJPEDHbuCwEj5oFMWbWqw7HeNHlvH6feY6uawMVOufa7WoCIrRa/uX2+dKpRhDR5
QhpVk3BpEMhm7X0m3GgstXnv0eyHNFUktJXQTqI93USqyQMXB+22OrYOG06YFl84zhfTHoOgZOF6
JF0Wrsqu/O2PkvLZHW6zPgeNStJrQ7e7LWiRZG201cfffDd1IPsmPYTTNiSu5mob1GulTrHNJJW5
A3Ee45iHgR+P+XqoUJnGs8c964ZiK3GDBqDk24CGKKZZl+3f7oo/fQ3LfardgEB8bM2and1huLSp
j5xEK3amwQgjQ94uRiaqQzip12ERWalZTzZdEttBXXMSSMKJwwa9Ejeb/yZZjtrCUOG16ziXVyYx
7rluyROMbW0HasPbhbKc3/XGx0Gmdk3SyAMNce3oZ9kLd7q3BQCtHXmdz3F6aRMTprpOfqCWC3ks
QoUHpxXUEhnX9YyVvTSrtzylYktnM0RK7xxx7/3lo6ClMq0TgSnKVVwhTO/WjSaCKB0FbcKRa5s4
Cy8mMpQxwEpP91ZqlC8EfPaUK1EmVQBUlrg9CzN1FCK70RMwxMQH072O843xKmTmIpFG5VwNl4q5
0ik1x6BzYPrMuc9uUUS/pMWRy4hx1yV+irC4I9lMk5siK8H0mZ7YFeCM59FLAzvhRDX7I5KXmFGA
7sig1vmCWew5c+pwn4et2quQzgmXOCebCNPntagNiu1YRicvSbcSRe433SfSIBOFvc6n0dnHRfVg
oxN7EFxyJ9PxNhHkSbQbSkhwVavKpvr3SZav2Lev8YB/uWMJGCIQipWXoLcEoUEOfrSjCAZYOxWr
ggjjVX1NmSsG3KM58WkINv029gjHKKbAiAkWWtXl8JEpANgt7mva8EUZmF0QNtZH4xvnzOdyDF+i
qPk5cvCi7MVSNI0DpAtHrKZ4Po04OnAEOtuRCOt+UniVQIXqw1cIm3s5Ve0r3HOlJ3/kIuk2Eadf
3dbBpmf0G/wwuji059BNPDxuBCCHHIetnCa6EHtUsLswOc6ihhWu5E3LSSs2HPfRSfVhZuinO9Vu
af3cW/7rjNSogmhWFLHRrdDO29OhtPpvFfaS8zS923CAVQz4rCBY1qYFhxRR0k/271lnGGvT7fpt
rf0YM2ZQhoCJ3sO/wfObbkLm4bqUn9Xk7l2PnbPHlerq2gfr3C7X9FthTUfTL+5UuAC0uwniKTFW
fr1SrndoKq89aAJZm968kZJARGjtBVFtg3jIwleiYl5qg0g2TiVnPpniNKS40UPkBpyQSeof6S0Y
nHMdFvLEMK9lPF/loH44pfFnkCkb1cYMd1YejcHisWGrItrbcLV4XeQgwKvZfl2um8FmpUiTgOwC
4zIjltV/Znl6SOdsV7joExDPbIpOv9q5+8Oahc7htv/MZfUmmug9DrlOx6XrotJ9XjOCMc1xwX1C
oxlT1Nlz/PA8arI6jmDX4/0+RGZ+ssus3ul8kQ/6t9wIi13hLLPwmWgtl84Nre81FL8ZFf020TLU
/Ik9Bwp7wFp2g79uvfkzSjikd1H4K7a43mVONZWFDIJIEvneZYToFgg6AiRpR+Q6/YWpD7cu3QRN
l/qpSY1VZ7CPEXzSr+qXwiLUfCpt9uKyp6mQMgRvSEfGiqkCS/1JCD4MJMFGq6Iv0003plGQdM6N
VLx6lZSPUTbfMwcpZ84cBa2tRaxpiPjHScrAn+08MLPvbuFlKzvR3yvfbTamrb8VhV7t05kJWlPP
HsGyWFC8mDOyUXNUB0ZSEJ9LwsMILgudohw3Q+NsB9IOEOXYkHp17mhJlysRZURPpL9kfq42Dpml
7pSjxCx5T5LcmXj44DXaZFlhvlj5CWgnHjUURaBSiFdlqAXmBLi6r9NqQ5P4LQSHsBX2A+6GXDtR
Tban8h4IQI+I7/PAb/vhVJQ0uzyLNzYJXVKXW4URNTlhakPHiS7D4AZ5Ye27yM34PSDGmmZV8o2I
ioZUeiuo7vc5S2eWmbeFnrKFwPyn5Fjbap0OwawOqqrTd1O/9bG0rqg/1nHt8SvgkzmqpCbJV5te
BwfusLBZGQYFJi9k7m4Ox35kYl+T5hDQf3+TGC/6TKtesJCsEU3+yhzhbeMSlKLOdWGxyLLtjFMg
CEWfwlKsUOsAUkPJQGPwkcbIR2lis7ISXZcm6b6zqg8Voy7QFD9Al+PVcXp7zYDU5visbXHQ/glt
2QeetG9u6ZCerJPTyi/sd1x1gILVi1Wk88anF85Jn8+YzqJu6kVA6v8IzC0DTc5wxxJRtjeSU1Sh
CEel/JOAmGit+XNxeT6IodiJmmVjDEOdiY59yaIzS/8uab110nLPocA5aJXzMVlSWzHknveOPOkl
Y0nNTY/w6e8MqvyD0RZrpFGcwdvCIPhoQCJE+VEW3c7p7M9ytL8TbbaNXeN7o1vlpSR2b01w3Rcy
5B+WI3fIYt+qwdL3vtxbrnoJR4cewjlTTCXHj8JFftTYpbMjK/daaM2bU9uSW7T84TfIH6gGVaVR
u1l8VJVfviX9jvXjTxP5044p6idzIyrLYa/7w05E3U4ZJnqcuRQbysrCRq8qKvenkZDVABx36J1N
UZkd+5KY196QGQfR0yFFacFZIL+SMvibZPdfAtTvNzKKPjtgEmUm8hOqN64bUh38vLpHsoLbWr+2
2VjLLY0BWBxzeWjr2Nja5vCRhJSL/Ee4YVVEBhkJyuNgGNcZmxRJzJVGhTUeDL5jy6CfkOSIn1j+
irtk7+MrpLiPkze/gTwPVSQ9lziCCJ6s/rZvtnCxGUb2TFnH6KsYi0AuHa1GC7ut1bZeYLpSbOlk
o5eK518JOnpGB1701kfbTGmvI1Lg7VTPyxAK9LWe/er1LyvV5UMYG+QvaIQMeRWeLvkw+u1ATwmn
lO5/FknxcPJHLTGyF6n+E6fDrxGR367PcLa2s3drC5suvO2Q5hgDcVNmzLJTfoMd+sOMZ359fSi3
2JQorHR2i7mnq9F85JIef2+32UtuS+Y8g2vgVakn5jKVdpFa8hgrK9kXNvqXkjC6VTKqedNOxFsQ
YZMdsqZuNxmut9ARe1/04KUk3GyFS2rr4t7dRfV8DW18KRzSwAU3Z9+x80tjpc5lJP177cYd6TRN
ep49e6RXPhnXdjJMhFvKYSA6oHZKA48Qwg9Lgo6cGNKtHvqYplvX1HFD/MxVu9cJ5d/aDj2Bkmw8
pwkKJ+wPtLk4unbM+ot4voS1ea2GisjPjvNA2AjaLyk2JCqruaMBjAITV5oaupX6hqfUhs2affVp
8apgGK/bjul5nlNdKfL41eDTHRp+ImVN0Jbr8ZrkErmai/KvZnbtuuQ+0uVm1qyPJTeY2KEAibLH
b5g1hrQT5BrEqonqb1lGdPE7SEJ2wqwtqvw1R097L63uiM27CFwL9Qyb1zcuZaRS+sNtVLqhASk2
9mLQNXAmCjOLt4TYl/eO8tYax24fmoj7+t6QB08v7qxdQVZ8bysUo0W/tFsjnTmPFZlsSNZ4+38s
nceu3Mi2RL+IAG2SnFaxvDveaELIJr3PpPn6t9j3TQQI3YKOyjB3xo5Y0SETT4vdR7rpvizX+ZWS
tOQnY1nbvzqAOG5GaejDmieKwvJnXoifVVNR/1RZxaUiDglzc/rCvh2yzpnkixMm9JhxzQ9G47Xz
s2dOj3JnzjxnvLZ/zwMVPlrPl6vNUF8U+kzkGk52sjB1IA0Vnxre7BmaPEbfbuL5nHXmkcsCOolj
8cPTq4lqH7hIGl7iZptwVmrrpxIAuAIxnCfce8y9Ev0ISXF5StvyzgLrt2qpFEim40gKoR6Wj3ac
5EOWHisXKlOws3L/tcQ32ol/LCkQ4pgDyNEv+oKL7jcLnXUALD/7lFQm8SI7AqtcbVlWcf2Jq9fE
GR9a1pibNdDtNvPOAXWIB8cweHNMm5Wr9VnaBUhGIkDN0Nqbhq0dR1FrPLJiryEHo3UM6+WV1WA/
DB8lusAJTV7eRWkd44LnUDbm/X6mP+iFuVWBys5tjtJ9Grblg/6rIsJYYeyGaQq2iT0gd/vxEwa/
7it3Z0GMnavymM7fFoGZt7kyi1MlB4VYCp+1pMR8n7SyfYRSRYLrBBWwQLbblXpvzf4umawZ8wU8
m0IzSGdTe/Irm+kbqTiyt7jJrH2sGRicnMylL8196Bs4wVSDW3l9iiS+nW47e2O6WDQbY/wZmu2z
V1nq1IzbGMRalmfq2SILvy2d1D6A4ZpuyqQFjDB41jmXwZK30QtzSgD00YoVEWPGEb+rLip17XOR
Cme7lN4hRiun0c/mxlvxbwpRkYKCaxWTgRPCSJuHBHOz6wECUt3GNZEu4VxYm8zLMH/9gLLGvztw
kyjwCdgB73S2ObecCF4a9SvzH5zG1Q5IE83OvYysBduOTZ6Heybn3fJnVov5Shrig+XiSfv2l+Vk
n1OY/+A/+tvytZ+q8CiV/lOkr2yoJr7gBbgexR3PdVjQ67SOskrcFwmWsXfbbCewlUVWYBiY3ijY
DLAHIKBmkDYzSuPGRcB4M/FPDwecdvkl5SKe1wulYdy2Nm5ekCwkvRO8jALYOBwmRBROJnxNb1OQ
n1xkmfvAghabbc1Gyp94XrTNPyDKOB+c+rOH9tVUS/vUDd3PXMQ/QpMPEv0Qr2in37QOMZdkwt30
MUUjbsKWDRo4d0azxI+mJpvZsDF3S4o9dxi4zzr++G6uAR8dGKeMyY3tRHhvguTbsjlc28T86zB2
P2VZ9wv47m50m/OSWylB2DWBY9ILFpavFveWc2L1Ecp1EhVQN0/WCqEonREVcL6pwWoIAHQd5wuP
Osufm0P+kaR2uLGSLnsUZAlPg+9/VUk5PI9N/Qfxgm4ozzI2kErvMY8tzoaQmJM5eJuhs1AzcRTF
dInh+8EujFOvi+qm+9nF+Q+IhN9zU+yHSvrXNnHzkzM3zdatHCx3WKcSLYktr6t5K4V15SWwt61i
Nnkkh07kLpGJ5Sxy2hBZe3xmXy4j7nTpN8Ytyk3Ri4yG3vrGeirx777C6QN0O0FkSfFEZhpLeGlr
WhKX9tMEg0vlSFFGfWX+MoI8Zhq1i5thSE0rOT3tVMAcagugCK5IK/eZlWvlb/uYgFXADrkKUGjW
wpUU//+yfmlXQc7zx5yPI83usmQs1dW2Z41xdGOb8cb7L5obb+AVptQVHsswIW0spcU3F5Han7K9
RKG19HTUFbZawPHvQYZSglwC+Lzoy5P0OloCKFIuBynwHLDtzuLiqRg9Ltped+IlUVgF8IyU4SfF
LPTfOPV0aR0XgLPlNxs9zvNZWoLrk1sfcNXzpXImeYlpeqktJHYWOnKfBcDeuNjW5zBev8D+sOkn
nzezrHHFQ7JSwO9rpc5dZutNLUDIBzrcEp9lLe6MNxrfkIML/+RNySPM8YXMAZcIOVCfkWa/mR3u
tQ9wn9Dka2rPvwqjPyQDO4ycLTjNYf6hLJcXB5LkNp+5+EBuHFm3sl0qGK90+KoGfKiOF++ohIED
2t+Cqf1X2xk4FxZeTtfOt7LqglPa8DYYxXdmDCiUNrukso3x+8vp5+JWBoKhvC7ah50eEnOffJdw
Vy34J+Xfdsfyd2KzGlnqWTl1eW3REyxd2iTZi5z3mxT8INDI6uJWserZ0PGzmuGLN0jCWAIvrT0f
gS84XF5aHk3C+5R+4h+YSZ+EvbeDCRXNDZ+rdI6Cpl/2E7dlVELLOxrts5n7/yrRDVujrJxtUN8T
HwZjX51Tz8yJgYcPMMTfUBQvlWP9IgG9UUvc7nIQWxuvM7duIP42TtNvVLp3k0m9aFgQRlnvTCsR
b50S7k36482kXNJoPLQK19mBaCy3dkVtaSLH33Xr1/e5B9zcNDkulwD0z0Ifwm7Ig+Vi2vnI0cIn
A2VJ4NpNPOgZot9RihCpIFUggcp/zLzNsymCt3rK1C8WgDur73euwX5gNGE8uHP67s0Ue9ISbuc2
+kedkKpdbnmhgxuzlTiEFcVVY4nuGVsJ99jxoxjC9Og0K7lZSzyGnXinLdM9pe6CI4BbQsjwGVGV
drArhRcKH2CJfL6fsy/ogIr6Lw01I0+YPif7GAyFvJTaeM/iswBGdFJrV5zp4/7KE5WgNllOhAeS
C0NbHLrAp8qF6XuDTQDNZPzSqIMXZ2wSjDlpsLMCuuIMw9pmTi2jzCvO4ZBNmLTgkRZOcRhNmlUa
dzWM1QRh4DBiPLfJdcjEYf5xnIPbLik5vP7c2gzytNzfTcyvr0SSzfgaJCKLykpU22ziHhnUpKRT
352OE3bVOfXLXWwR8Jzavo748TWmiiq416zT+f5jEQ0q3z8HTnlKh7m71IUjzn7PJ0BQIYsWPmQM
dryozrVykMbgbO69UdQb4eaY+82XOW6bU41xDF3LZ5WC+lZC2SJIQrt3x5q/9Vgds2yfOPC3qdNP
236eTdAgbdFeRNlFKMs9mvTVZ2N+l66w7tajtm3/qLiwe4nza/G5QavOTfccV9NlnvtXa14xeq7C
js+ovYnDH+1U/MLCNp/dNH23h9U3F7gHwG72OXAH+9y4IeaAiUc3XojjPDwhmFVCF/wc4T6XhC/C
PvhreW3w7Li2+2wf+gXdocVZHQG32RKCy+8OyXGWu3h1a6mrS2rXG22a+h7ODfDKbuSZWB0dFstX
XK8h6slCjmpkMZnBWqHn4mJMVbZvlEPl04BH0ywQxOY+PC6j30epR+2syfH/Ok2vZJZcasEmd5sZ
5nxh5SC3Q2VygQTFaEoD38DctUdHLuy06yy/l8qrtkxuNrKb8DmKXlMrZSRugNr0Dd+xruNFSX0u
HVNeRDmQ1qgYDeuoJpa6hs1oU9uVdSFAxNNutUcs/ZyxAbPLs/ZHHIITDcaKF8BJMWfFAYjz/8Js
XNh2ppu3z7MzxXfvhN1w7xbsEiyL1hpczsUJntTem+y3nkctOaDWxgCmoPa6yc904Xad51gE8Vxj
sCQcFsc+DUeUQyyZat7HEfaTXMYH11mykikfpoHpYskSeSxK61xUvkA97mpWvP11HFV4aV2Yja6o
px29yOHFLheJBOtRerw2n6iCA5R5h+ZSp4TtYxWfYkRHpP/DikSKjeG/X+Zk+pGVfoy7g+qx2O/9
vReLZwzzLsTyZzWnLJ6rs22uf6Eclise/vw0w7HBPN2dDVM9pWjo+9TBitixFYOEyhBB20OPK6Dd
jDpjuegIOV+mItm3gRRnlI6VZv7Dk65HsMUFZZxnZaQlztw5w7tbONsMbNGdnBibMYEZY4ss+eJM
iMH/DX8qqKcnbySu4datgfsWrI7yf0JHcfdhmiRPTqwaNGt1D/lEPVRi8w2WEtgQv5vGivovHb94
5FXxa2KKNtLibA98FIti1DuTneijM2Z2Hn7YRBXGinLx2OUOAmeqi5/ENMjwO+mOx5yORG8sdwGt
/WwtxrOFGThwZ/wo3KhhUXpgcO2LpJDsQaz6stCNwumMDeFlYnklt1msUzpnXkuyc89znxbPxmxQ
rZFTHFaHoFHigzdN9jnTCB/rfx7coQDw73RRJ/5mCXkgVuzLY+BDsLdKO8ZVh4lRQqZwDZPPo+9f
YorAWeWuqfWlxWkROjRw07WVn9qgJH1H0Inok9efA6vLooZX/WR7KCh52Mu7rUvir8t4W4Z53EHd
vIfdmL2wsR5fTLoIcuHdbImXJrfta+WjWw+8aHSpVuvinfWH7eM+RdX1O5jYZXzyVjSVks6XaxAC
GUIBruNVemoBPzA0RHcr/8DodGFT4FzVHCenRk53tWjzYIQdftsMqSRpnPrcpbl45Scajnrp+ePZ
m2cG3VPQ880p7ZqzqEcUCMC0bb2h9kn2cQbNXCM2MrChcSxcRKQ9s3iQbR5JT5Psly85/y/XpVFE
0DFfjDghp9n76iJiwBx4246y6BbGCVDMZcWQP0+MafSn7mQqMngQ6p8HlHiHYX/vzQxMPrRKbg7Z
xRtkGAk6aDc6ozG5sl6hddon23fqaCHBiYr9nQxN/R4Gjr3BZeycU4ZNwmiDigD92hGeNiRysjp5
Wx2R+NxzOMYOX1vzovGhRVZov4woQGdOXGNbSsbzog+BqFfCwnRNcYdPF089WiUb+9pb5fu7Peri
0g14d4KVnsFcXZ7x4SKGNfwzC05o/qB16XsVE9CnoqnKoIimS3fvdXdHsjMwvIHOrrN7Wih57nJ6
nIFsTFddT3yh7VR8iEwMR0H6MJqKLy4N5ENzPKp26dxoJ1sdiXtrEOOHZ3gKkoXlHA3HktvUlsPN
0S3ifOB9YBOpT/bCfrOeGUqtBDcdcaoN66uHmQfTmg6rNuTnKnxXNrXCvvgnseycJP+t1dlwzcii
G7JfX5QMg5KGo5sW8uW/XyzeVezIxQP7ZMiBDNx8scfwlOngw8yN5jhO9icBm+zd152NcELqvt/F
bt69/PdLXxrZYcYBuy1iZ58WxmNx8/emLI68FmQGlr+q7F641DmbqlJ/6JX3D7VbvCZywOZfjdmO
rSVyt0heCVHcO9GBtJdYsJ2i1QcW1uMmUENL4Daszqs7wxMKG0A/uvxrFNZP4P8RK5n+7A7N3wQ3
nDNxWY0Jm0qISS7Gya20tXPxZ1HudeL/cdY3ngvFckzNYP2Kx2c2FB7Ty9CyGGIbMSwdzVKUqFZu
1UYDkLbIk9HAMv41LrxLIkIT53L1U7K1oS8zSFhT+O9GT10afvNrX7bEhZFTd6Jlj1tnHPhu88Ef
+6izZX5WBnZbItMsQ7ld8Nyj0QZ3xC63RHiQdcqWIAgODvafqHCaEukqXL0q062iN5EYQGHtnPTQ
irC8CdrTdiMINQyb7NrLcj4vtQGge2FX2mhgpPGiI7/8zvGdsORxRdahBJc5kQayb8b8BIBpjDyr
DyOjHrwduod+zfh0mfK2MLVe8WLy15njm5GWRJtSN314ROtFGV6YoFDieR1D/aqCsriUhHBlWf8O
UvLaA8r7rZbNCSABQuoEMt7qbyLNI1CE5XPAfiAyOlhZ/shjn/nmpSw+GXLNjQRk0DNivJRh3h2W
DN15KsNNPxjTy9h2W3zqAMuo0EQjt88xyYNoSNo7j3nrrVycI2IFsZuee4kfh0+93YiLoAF53xrJ
PmkqEGUShb5Fp4mSbua54Hr0GxbjVtl7YXXMkIuJqXaa1lLo5jeRLxKgpdHvdNqoDUqTeTCD+p83
k2guB4JX7Zz904K1LrujZDspCjAD31xzTukbD78HFac/3TROIgua4t6ocjohW71TAwCcHILXhjPX
vC7pMOD3QrrlN8asfs8TT2f0zq3LvyqqSPGf2hFEicq41DRQgbbSsY2tM/r6nBmsbNIhXW/w/gmO
OOQDZXTHHhHU6hWcvT5JvsDXuOfRwPzYKNI7E6aBag5esjFBu9NBciqp40mWgYb70kojlnCPXgxU
hC6BSeA5A72bvkPTancjh/0e7GX2Dn+zPrCa8LAOhihdVCzWAsuXN8BcWvQaYZIVhZy2c5my8bNb
DH0q3U3b8fRnEiHVMHlUVCA0GIsON2PV3CDoLDeE9zfuv2LTpwJCSDJtlgEMq20Wnx1hCHzXLIJM
mbz7C2stk9mew3c0t8FAAMBoOS1Cl/UN5FPGA+JQi9t9ipnVuy3ls9N5OjLLuMcRXrc0rOG40o3k
GHOVe5+Nr7Yep1ttdvTxuhVzLgZb3c/+b7PnkosbGa+wvxvn8dALP7gsdP1cGtQv5neEFGxLextD
H/DE01gMxcGFnvdttOkBnuVeNJwfge7vzYC5d+5Ir3v2Dl5O8FDDk2kF6SEgqJeivzA2GHA5WPf6
QZk8NYkbIW055wCzaZcjcvnARL/H3O757DYwvAb47XMiDK5k1MOYqNepkG/KGwTwYaa4Qcw/FLAG
PbkTOUPMclPmzY+p7H8vhtjUc++fiGTs2AwZe1bsIJYsiHCwRuccG1TJz5Rxl5eotlGBlXP2uFIs
wy92ZAmyFbeusbCOxdiB4Kv6W2+n48GvQg7VDK1ZacxWOudCO49I4iBcNoUzFieGaHGwSN2+jKH8
qHG6FyNsI2eQh7YnlR5k0w+4a7fZN0d0PboiF/kb45W/DX546GG7pTKMZ36OFTdA352D+G6CxXoB
7fYJZte9NKq7Jvk4EAof+KkdJ4dSUYhzhj11E5hNtzPM17DFgE3e9Mqf3Rp1EuPLww1HwBvzfviS
DlieExBL+6QmDW+N8l882+VTBShgNtuMtsn8XAIlA8ZIbGoUwVHDlEfiLa5q4S6Yod0S/Ahfa8t4
bYMZdOFAIK1UfXe0WuMnffW4XMwmjM++1dxbGjqvVpzuGWyQO805QTOz2A8HrKNV57GJp316burx
yC1zIcQYlkcvrjYyxvNbOPKfoMGVz4RbnCv2U0TxrwPhn4sB34iUqNtpiU8v+0s501pQxfYFMlWk
PD/BNbBEwTj9jbtp3y3OZ+U35DVa+uOasT7lnJQQJGIRlQw9RJ3N6Z1YH8a2cvmq44YRXMfNMVzj
tWg3yEiwyDnejJgNnfsdw8i4tT4kLlH+DlmvHyZpXGVa6Dtzajcv1oH13hXpc7yEUo4XaTgMmrZB
sUuG+i4KTij+tsGxvixQBNcFhzqyGZOCUepoqhGBNHIgBJnUOcZ61zk/scUAvFBmRzss2wA11XfL
boyL6XpYwsuBemNsFSSi6PboqmbXa0DavqtJfCb9xoxd6+aQDLVb4T3Ta1guXICJgG8b1jl3Bj7M
TyMOmsxt5+2XpOwKr4MZOeWMo7oR8FuH+GisNU4Bgep7ZjFzuL57NOKggaTwkmQtnSwuBuiwJtIk
WxCbyn0C5fFOskkgFYj5ysbglOXe3rccF9dsTsBYY8FaWmYUmyAo8t/FYtuXpEZxzwwu9TWfYlAe
ML4aAYC5rMnsrCw72cvnsEG2Bt23sux6VB/P2tY9ZeSDD0usSLcgC7MbVBKWXC5xMMegwmHtMm4w
HKkcC9lki+dg5tkLolTsCodHndp4mr2EpOzxf7+U6MH20h0Dy1x2VcYnbOJVhrBvXWkofdIsuthf
B+XJnq3sCN22xAUAO4AZ3NgR6vKvgweYhevavKsDgpZx/YOhYDoJeuZPDmmoelTY9rv0jrWDsxm4
goNTCLIdeedc7oXS6EdY0OsSGdhObLBgmFjg2+7ytPq22W5sY8sFLV7Xx6ZcF4Vg9kTlxNsZqB1r
FhzKhj2tuoT5RzQqZIePQa1CFy8w1NdAI/fmCLPRr+FSaPXbJ1UCw8KWR2wxZ73ORMJmcQGDgb0c
TSX7QBX/WpNG9PS/BvjVk4kzUW07AGK4MNtVsK9HKjtW+xNHZ0mbK/NdH6L8lW9c6BoCEwy4DgdZ
CwXQJSpBkQ3KT7UCvsJHGAeoSxlJszJjdjHwsR+LdviXeayoCOi+OpNd3XBIQEeRM83Nof/NS1hF
QTp19ATSuVeMzSsviXcuvPzh9wH794oux0zJ9K1P4drpKnCiIkt9rm9QSZPG5XlUPkBDvGltfrIo
YFx3281iJOoIPubaGUF/Lxo68YaqflV6GiMTB13KKg6+hvFhAB3bdl7zPInaOcocXXWOheQgLRFK
lZdGJkdBZqdD1DYNnXPK3vz3O+UgjBYA8cIK6Ous5HdQzedSuV80YsjIqIJ8l1bsb+tu/taB3T4K
9HauqiyV6nnYDnl5rOLUPccSBLXou71dpYqIcPUPyKs+9D22xUEV1GzPC8VrQWBiN1+9XpAuBt5M
iGhI9H6AnTS5Ib1/KbOC8RJymy61dSaswVxRAOJy/OxLiC9FQMIi1iBJbnBzyyYiR3HzAr8dZWUc
/hkpUSHbB92L+9/ZePHyzSXxtWjibN+29aVxY+vi9OhwevgEW13jJ1umXWWPb6MdvE6FqF91l1Jy
zPlOxLE8Ch5EIIjwSQsVfk4ucYYM0O0WdTXb+KPkQ+3Z7m7xXBY75psySEP5GAf4Rs6XEcz0rgaF
MjT40MfC7/f9khwc21FHwsHYAif3OHfBe6rWsrNJs98Kc/+ZLwKYyI4KgrlaCUc6YNSmwqqp8xch
hgKVcHiduoy2iwX0HeHKTkr/6HawV6eE24x2XvFGLOc8mQ4TCyWYASxKe4gjHWJ1HQN6bMKmidgB
lDs+WRYme6482nKCKB91eg/oSe/r77BHv81SCRW76A98cMtTjnUsH8FwIzLHXO4yyfLe3kKdCS+x
xc0U2rq6ar0jhUxKwWexh7XnGgfTYxwdbkndV4OZ+6ZzNi8EInZlX3kbUDJHr7TcfZMDBpxgUSSM
RU3gHUywNBtrEjFbNq/jFJRMbACg+jD4lnUh9hDof+RO/e6yH7jMid9EVueiqk/OVfjAqlmBbn3V
2leHBCQLckTk7ENWJyflxlfJcOeQVsastyrtcvXv2L7axdolDlxIxOcgSY6WUaGFI1rz+E3PLNih
Q+keY6P/x56r71p6f2u2hITbCHXlmf9dJVyhsJm+1GUHjwVQUGPYEElynpnGBA1leQrlDlnK3fsq
hl2kcrQjtOUcjW0PFzjxkJdNGxHOM/YmRT/k13g9zZEVghDrQ1W6z1kryLr2vkWWASOcBxBnvXFh
dcFd0qj50F6W9UBR4m1uoRybsfinMMwWDqiB0MTcBnSUsOb0QN3d010aR7khv0gEEfqrGbD+04Xz
gXGvBlfuAiHSXrHsnbaKz4kN4Dqp6MvpTfZgGIkGNYudqa2CRFx/itvMBZPU/IaP/LMc0vYDtHDG
qWQ+zGp+DnJiOd7qktViRkZMYiIRQAz7nLsSLhFUMCrqEg/x3jzq2KrfzYIxBZeqPRfJZ6uKDPes
GjbZ4IfQt4KQKDOrl94DKJcI3iK/N8sjqWfzEYzdgQaLX31nD2gUdsuhTPjbW5odTg9NqQWyc07V
dhFzsVgSzlKvFZ9NnF91iwEimNIPNrY/a9WWR7uKwwgd8A+QDdRRxdazwxvjNAa5McX1zRSJ3HqW
+RJ4zZUs1sdkZzvXzgiOFso+jIbxVpkwsEueEwx5PFGqajqCn6EfdRqbDQkrZHxCxqnX7JZZyEiE
zcu6XNj23l5PuCc7LkFEvPjMuLl5kIDaowFZ0WRKrqapINAHppbd675kC7eX/qWdumFTtwm3RAs/
3Cysc9sBNBwxe9lW82H0pAFoVWl2gfvFbtqMYicQW77wN2+qWFaV8Nk4EgQjbpRluywNc9Y/ltwl
FaMZZm6bZiyJ5ECb0Dh6v9UgvthOPpXEfmAsgCcR+kcH8g9W7kmQJLxodQomPBX9WN9cIwH2K7pl
D0ULoWZ9QxK/6w5BWh4g3nIH1jTDF8gGFY+UjWUVKG4hCtdCpGJC+uPV0BBWzMKK0ja+6Yn1QDwa
BwC+/TW2gcUPgzUdGhKS+G8YBChyWzjzMnzuU1ZHRVr9yd2K96KF/WvE46EMjTeRIRkGOkHmd/SD
soWHIO0S1VRf7GbN0eVlmBCtsQKXJX1cSzHXLFfyoCnwNPLZ02dink/KE/GBx85RN018i+f8M+Vx
vSy6wPXFhaA/wmWXR9vsDlQS75IgPC+L8VBeg4PdNXD9FxwF1vwL3+4u6cxx1zT0PXRtM9+8jJdj
4DxdZv+L3qfM4BozNLjDTfEUN3gJRsClR5vkH9RtfXU5Iw9wi/4tIjw7UJA3JOzaSLC3dirdnsme
/+qVPs0zfgGl7OCmgjvvz3io6vSc++HvTBvPs9v+6GmX2Q2D/1qOLMyd1iShbtjdkyqbbM2+IkcF
9hw1IavRhGGZwCBITwJPsWUDG/R6tmPBq9tn36AFOiKwmoLvvP6sldyZAl5GingnBf/02muZ7NXw
EK4JNQqjAgqeRPsphoj+zufFxwGpauABcyl3slGvWTqrLXPj6hBjUKiCsOSSiRW84RFlTVDjch8K
kRuaT3M1Y2EOydoHhFMNAdLZpBHB8NgSkf2g3lVEde7KnRAGm8Dxa/TaBm/o8qFs29kOCntXEYuW
1AJC15I4B5S6FVfQFsc1wFGwPYQmGqyOknTN5WfxHpv6XzP7guCSRSZRFJyJ7fwk6ye4OD5JPItP
Vl2BUxbuT89tk9PU1C/VGFgnRFlmt7i9hRz/uxYXIvFKDGdmQGqJ7eJO6fLhthypkLyeByNGghS/
eRJR6j1SZX8d4uSnr+2fpkNekI6CEybgi59lZIft8NML3KuwpveixinZ4TmJS/f3bLl/tL0m1QLa
6Xrprcld46/tES0L8vzDgwixyeYJrUL75iZ1n9t5pLy+7Yipr87uCv+NRR46ozFOtfegd8yoLY2z
HsxvPQ3pubHa59R2BLZrVmB9jtofSuSvsdmV2bjX1fCjwCNu4q6cBDaRMCAE3jCsDCDIrsUx57G0
lTxOs8Vq9mZe/5E9VpfJwE0SUNANuXvOSNBr85SwHjTqZoMwWr8FJa4zsuEul4KDSbAqUhL7ARVs
mORbFiyB3Q+RFfvP/Sw0vQ11f1cWdEAhMWvTqHHE7SpuS6KZbsHCb3RVyhfgyCczUcu7V6iTL1KO
IsGRIpLmgC/6ZwvUdHTS4KhWklpd8jmUlRvg+G9MMF3Ya+McM2rdjektDoOnBiNH5fYMUxNw8pr4
B/HShaYZK6y3tVer95ajM/zDviehpKAyo9L4y+Jo3zb1PfP9W5is6iAKUKTtanjhfnuuoWk8qiwt
Iy+PrfMCkjOr3RejSvubTlHrGWBMqtfGakvOxwJK2Il9GZAaJ1HH2qpI7oZZ1Buu409FXGJy6N3s
SAfmgcTgBqzAcA27KbjlUzfxVseQNBmcVjWWPWoISU/QFWQqLDsKeJxfblCtWZIubE36EpekYxEF
CwYoGFiDtn7gveW0RSR9MGw5Yr9EtnwGYaMjj7XTNmN97PYBnegwjnkG4PQDLcJH4juVeH0Dzxw2
nj3yyVpScVI4P+YZdmZRpDu2U09dWqeXNTiBAvYISqzDagn+yRq9XLMJYLQFzZlhW7mO6VBssgRj
vYsPIAL9r2yum/EYMhAG4c0zyK7bIgZ7URQhMISQua9WJZJanuwcBNytrbt2T2nWrXYWQNrN8mmw
FEfeJV/gi3zPRhATeChN+vKm5e555U9pIMTGkJoqvJu9FhrqwPRuGNwTyCiTq4WykrJ8qgqYikaa
a04lsmrKaU5xNeIvtzyxM4TBYZOrjxj+Nw4RnBsM6zeQS8W4vvzjHJ9Mtfd5r9YHYbPz+UmYM+ye
eyFH8gKwC89+Uu79tQjI5mt5YwSdILxNjJ9k8iS8GdpCK9Y2RbXciS2DFqfd7DA4wXzX6y9WZzCl
4uE+/PfbNgVzEq5blP+2HAMTxraqOb8y5fyQqLIYxrAVYWJErzeoOETJN1wiFPxitNMtHcWp0YPG
XT43tyCt//8X2ZZXTAH6hMzX3LSuknXnUaO7je7ZRvgwTPtuTeTISH77W9HJKzar8jj5bR2NmY0S
QBzymTc1oOgaklLhHOFnFkwD//vLrarZGFy2z6S0SeXi8y633CaTCG4a9x88Q+Sukn0vw2+bWGxV
4OgZ+fDujWD8mZX8c9KOLpowVM9iSnk4+u/W1MaPwRMXbBPsHkc7MriNbJqx/W0o3qVFsQ6eFqNi
T2A22zIV5CQsvXhXQQwFPtqFw5t338qvwQ8qzRHQYW/4k+iOjgNykvH3mC4/3JW/GpbLaWgxrsCp
XH3936FZfoeYGaKSyqq915IH89WtTax5r10n3FS9B4woTnHsVpD2tL7N5QBLHzvCReb8vDSWApF0
PvuulM/PThzTTByrad1vu5hYLGcXO45F3J78UsuNYQjD/yPqPJbjRtol+kSIgKlCAdv2lt30pDYI
ktLAe1MAnv4ecHH/xXRIGomiugHUZzJPevArePLxcdRN652MSb+5lAqH3ysDlWP7MPxMkTE8REc2
5f2tBTqzgdZRbPFF+FxcawkBcxjng8ogggUMHxpXXKZ5LradRRiGKqaWdpF5GaI+YNAYj0CJHqt+
YW8ls78PXNzkGr4WpfLIYnecv5Q7U8TB3iK9Yqi2EVqAJokosII5P2QZLFC3CrtHcnQL2A7vlTIJ
axr8p5FkMP6x81UJpAiF2z9qlbF/SRXc2+UkcjBxJhbLzD4EZg0t9JT+/0uJ+OtYwsNBD1ivpAc9
ZWry09ixFU8aMIMxXfoqjQrwtH55E6lIbl5t8GwgqBCWxvA4u+QTAATti8p8MdI2Ow5yRmuEcymb
xWWw6mol53rYYQtAQTk6B8hm7al7JwTHuLLSs1dFOle7cLC6I3ONqh4fyhnMJLP1T4wxAILRl5bV
P0kbOMrixKc/rQ3ewB00VyQ16JMBz4WvRj9eVdHu7RY7qKdaonhU65zc5WXoawxcFv1KF7O3JFIz
gH6xNwKHmdmazwJIn+NPL4sdlqLLWUWSyScCRTg/eriqHCZfqNr7qJMPlvUW98BLMhXJKlEhZ1OD
bgIid4WBOfFOxWR429z1/yI6F/DMmNcxA+ZZOBbHwOuah47rV8OEOwiBcXMAPWpKLLcYkhguNvI5
i9BNoOcnJoC4RIRRYHwjHpOmd4gQFW6nQix2tKHf9XG99qBJwh01eJYQo5ICsTRAFqUOGzE9fOl0
hmgYiZsMW3vdMPndOE72o9ui5llr88Um5zv02pSotsHhjcR5YQCYAJw2vjVw7HepSxbY1AAp6qb0
T5RhciDd4bkl9W0d9KW5j2rpb3MjsjbkZvXPGIxWEFuwWkgUHBDbWvwoz0YVugfM8uW6ALLxjOMA
26svtkZqNStL79Ou8nb+0KIWcVk85djyvGjGniLEAxRuec4adDR9hxhT1ybb8ClguSr/qAjtRFIu
UUBtciVYaO8wj13lmUluSsgoHPcPWt76LxkQ0WkKZ0Q35Uc0NS7r6abYxEQmEOJ5mnowJUM9s/Vo
3fZaAiXe5CFjT8kO5Rg16ROu/pnVp0lzLOqXuCmmS73oHzr069GAs7EIJId66bsYevLzIAcXqn5S
HiCOCRp79n64jaHIxDjqtLHrolHpJV3syyWZ5eB4X4YobHBspoWYg3jZncCQedZj+aansNo3c4Pg
2hXvdmP19wAV+FU43ASDkx5mRZZG7bgVeQL8o2CBGCflgLkPDfVLEWTQkvsYYbn5/Wl4Gp062mej
/YMBoR7nZjeyPANr7We7Oly0m4RAbKH2Nxu/nxSeo/Yt4D3D2d91GxBO5j0zDDTpZoRYnkSzq51h
0+pmnkSKOzYXnv+g4J9tF3AVKh5aNJqw0pqtXTNaEHlTNa/7cUYlgeSXYzm037QhDiDHt6qssqe4
QtBHbNjZNV+rAAaRP9K/UB+xVocYu5Km3LP1Xlt44M785ZAajAbYUoxKqFXFE6dpDJsRIPKwsLIy
e0if53B8K4f/Esfrb3gCLtXY6J1Cw7MqiTY+ya7vGKjm78oREkQhEYTDIoWVzL1gP4DwSIbSOEYu
gkLhq9uoeNLSuZK8O3FM2M+mSJJNa8OZMgb0hEXSNVtrQvWXYXFfe3HbbIpJf+PjcPZSlTjlumk6
dNAUN8iEsMGBaTlKZV1GYAYppdwlsvNmFerqyyoTfz8DW9VjDpkE5L7fXLmHb1o5DteCUdG5CGT4
jMU6s9W04slT6BfeKWhY3kK7AznCCokr9G8ytNGtMj11HtXrvDz2+14jOVDlv1+VrGbpeWkKQqdg
wh1+n2GoID6wtbIetcHOofEC9TvuQZbuCwOwZ1wygK51fTcHsWxPkQiUAed3VeAJqd3qx55j/a9m
x0lGisOx62TXFCgfEIZTuFEdGF/GKazMJOWvrr81TrzTUIrHEcOFvYjUh34GiWDgzA8Vz0O34olh
VlAmQxVfjcE3j8AToJLi4s5ZIR5CiwcmMCX+qJ3p7YgcY9c37j3qsz+msPnXujQAFS09pmQAxkmf
3RG7RA9NhVpRMbD3Op/tbr4KEQdvyOlMbhLXTJQsz4sGwnKV6Mdo5jvXDQqSCA3PJkdvxnCvg9cj
5Y5VPCOFpmQgxrzfyeutL8USp9WAxsPkdkqN7lFmnt44Rmd8DH4LkqbG2J/QT+FxaE68adhbm8Ti
qeyUZ9cakZDhLDKzAsgVO9dOKHyFPVKWtOJ5wrsGtpfFrlvgUemzxQBaTRiVGNpZFhNiGwnT2Scd
Dmilh4pJbtocNXEdhvOerS1+ao2RtMPPs7J7VJGJYx6p6THQFwzodT3ZO52mf5gNxrcwUs+DhQc4
6cuHMYw0JUiD3D2fmD0VC3PI1zzoyAQi1cNt3/q2sPZlOz1CwyPFzKzLo04XIX4Mf/gB8mZ6t5aE
VRtXDyYbd4WY56KsOj1VJTdOZsht6qAeLcjO5B+IpK7lDYgZquJwWlSltTuu0aUBcTGHgkEnEO+A
hMbaTcm4wCtCylOyGZwXhhVMcSVdF4Nxd14CaXtqNTm3m5RuKYijidGkeBgooI6/ZqO852SPHQb7
geIpRwEsHPMUdX+rMP6w59zBRetAIYnELtEugqUCPlZts2OLYcblVQAvZGSzWZB9NHWm9dh1bMls
oS66qigJ7C+eLvPJL/NiPRKvtZNW8RnVlgfD90+cxnKFDjP01LIhnlZws5o9qAXIJM2yxG/zXwTB
FYtyv6cfy7a4TsI3mouBz0aFu1YtwI/Gtc4N6lRMOmaISs1j4ewb3yAKKga0fOKGX+ttUrnjlZ6P
c4zLbS0sn01WZu0MVEFAIJg8Nn0WQGZn5uVmBps4PqlwTtuN7D0yDUR687pxZTiADcpW02Z01R+M
JSe0+PKYMOzcNgglVtqfnGOZG2u/wQFRWGwhrD5j2h52sA1UnbFZaTC3GcluqAiOLTL1iMevOCoc
HwdQ33utuIpKHnu2A6+1sbYemKmNot1AL3J3SMph3kZ6go83Jy2N6eaEzh/p4gjpZ/lIBwl0jAG+
ppe7a9+kWAX6zVT2QxTE1XVWJPe/BpoeXdcZkeh8/v1pqEyTOyHwNsWi1TPBKsIo7i55xNTh9yVz
yv+0j3MIccmLpGHfNU169ZSbvRY2XhOk7QcclCzV1HjP4uTLjDHJhXH7YWv0XhP5P3h1xmbNJH7G
5z01j5Hx11ZZeFd0fCszdfWK+CDw8b2zVWwiIBBb69Scp52AfA1Y4NIDfWSiC4u+9ELk2v0pRe0Z
JynwMqS1rOLDnQYlfQuZtSo+2qSMjo5HzkQ3BUR29BYSX+PLxghFREkTXmmj/+Hq9ejLyPjg7qt2
42wdK8npTkIblkLf+qgRJ1NGG3I/9JyIxBbs2aBQhs/lsIrRPJ4x/TE5jVm+qezDmsN6sf682Yv4
wFJDdRLLj3rsq6mVR6eBET6aLJwS5dzi0TQvkVXGr2TSZQ+1GV5sDrysTKZnmTbohKz0BYgLmgfM
ZA8KDdpu9gBwcCYYa2m6/2yEZYBP4FDQ2FOUksPqV8wwgDsAF8NSVgp1s+bkaIjUoim3wx385nBX
QJvNkfwwqzaIliMYajWVnn0qPR3fUgMvdxlANoeLEgmGOVlKCoVrTwgYULQc5GzcWfY8ijArzg4J
IkgfmmUMsEOLFzxMAYlXk897isZz5dYFREOmy23AVLPOLWoqvp+p+ppZPe7TOpenpMBbOCk+JpjV
7boJMPMha1YrEeRq5Wt/69XixUyzaDO1HegEdgZI4KpbPdZvo9PS4LhKPoVAlfedW7Hq1/3LIHL7
o9dErDjZuz+eFBrbc+lgDxy5NkNC2kiWpiwkqg1zDTICVnq7RWTxYGAr3aGllwtjNmIhBrbSrUV3
K+PlBqYW/6q74hlV6ScogOKFNhFc7YNRsY53RuzBngigDBZExqz8rH0TlQ9vrCosxv3T09S387Vq
qNOEo/8MCQ4IrIT2Nml9BAkawgfyA1ZnUwtsYUivpgl3UUbRl8UcFuVhlz/hvtmQ5xMAxx/MbWgM
6XnU/r5kE3JAqCNPHDiQE2t0k8xAQTRPK9HZ+mIq0jbbLMarhl5gSMonUnUp41I9r1qT+3MgM/ZQ
WCwFywwDe9Z2RODI4SDYmCBTy7vdILs/RrN0731vnH4pZpXnc8jx7u7K1HEPdsj2CN6dQHrS6XOZ
8hEaxuRgWu6wUbnxuiWUCv9XeFI+35k24l3nD8WRnFgcAtNkRHshLKJMc45SSpVVgixojeJy5XBs
npYfIC6ALGmRRwL7ELATuOioLaNLazC+FqZ4L/yuRDk6OPcxcvidUFZJauozVru97Vz9ro+OKkYa
XpbFzZNWdjG5hE7UxcC4pXNtzQ7rIzYuOvWUYS997i4Orf4k6Fpc7TXXrhuQ8Ankv27KqAGuzalX
z2VVjKcMAe62o3yCOiuccy9qZxMSSbeNpI8loLAvrXSvbkjMkGneGXf0OeDIPgiRUZFhZcw8z5q2
JttgBsrjdeIttnKmION7N82kzDopHWHEcRWh81uJlrfUlwsG3TF/mH38WIYn740VbM06gioySqhm
Sr2hQ4Cbac5fcR+0B22UgBfKOX+AHQYfSdtb5UZqnXjZDumJfk5bEuysbsAV2KLcSs50utTXpf04
1v2prrKHxR6DL1r3B5vO4iz5qA9BRPaYScnOIN26mlpFK7BCzA5mSETpALEQWxwaBSbozEHw4TWf
I644hEKWd4vrEAPeAD2ZB23Pb/UNQil5L1HyPUlp1eiDuUj5+/egl4d9RjTQmew49zwVrym8q7Of
KHHRaTnCvSPeNe6AMxNZzyXHb/p9+f0zLolDCX4yoiJC9hFRhgDwRzMi/SJeHI5O/o0ibzvNLkWz
pVeQPP9L5WS9SdvcJ6oFY8D8icNu2uNEaCikiFwuGO9dCnOvXafgdsQMS/vfrltHckepdzhVMQit
loY//WRsVJzNqrjiVBBPafiQ8XR8Zu8j92DCSc4KSPMsEevhXrBPBWbxdTaihOlZi1mB6e5dS59r
BeQ5ReRMK4YsJqsBsnZXohjx6KO+ojrJP1I5eluwoCzgCykIP6vluevdQ9Bk3tqMzevspGJfS3my
E1te1RKtaKMpY5OFLQkQIeVvl97RNMHHDRaCsules2bwNwPbQPZTH60/8m+vhmTnKdrLLAubdYkO
Y+snjMvSAnCEcMp4G8oSZYt1Lnp6dYHc7uRpTv0c7NVTaFhnyWDoY6QkZA9jEk3iO/lHYCUedQF5
AD6dzNbQ2r2SL4FDFOULUseUpKPMhQuPenye/fjaDSMZQ0kD+n/yDnWYV6dmKFHJWYbLxt+DBmlo
Nue0xk0agl9fXtLKvTkEih9D0R1kOXbPeR0xL7SQsSDwP0AbgIkWhyhTPQR1IawX9mTeManrGtOk
1xNzMJvIl9vyGozzX8qpAYhSdsgSLqKmQwg69Ko5mIydizEUB9ey7kRcpNd4QWAPtn4bZZUcfn/p
90WN7ROBHfHW98gJ7wPAGb8BOjndOqL+7r0a3E/dRfhl4JWxoQmSY6Z5XM79mO9JBjnUjX3CJ9s8
FgWoysY0WCMSUZOEMWp2O7pqpadjnsfHpCicB5pzwlUn7y9VNq4nqPf45EBh5vtq/pJMvy/qDSbL
rh8z++gHI3gh7QOaLrxk7QrGYYiVrNXMKX8j/5lAz+ahKpEzegYZ6Ujhw5tODKbwlmPuqq58qlsh
LtJFExZl0S0SNlrCsACK22gYNoNXPcBPIUmjNp9BvrXPhKVE+5bU84l1xqXTdsGgRL9VDFSCqt8m
o/oW8xDssLmOjyCzi63oKPN8QwKXI/v2oPz4fQoZ2Fb2nFxiWAkwEBnsmCVso99f+/2RaBWP1wAk
UUq+efg+FcFfYLIgkLLAe20qkqHqz6Edkgc2ENFLPIp6UxFyDujR3dvxvCPsxOQkwZ/em0v/4TQv
YRqap3qItzyU4e2PSFc8RlxYOsiVdL1yRUD9dHKd8ifs4byQefUV+ZY89767Jz0N6udsluy6DBLI
jN5emz72mnHhiKTZwiVm6LKKwzEm/nXuSaZD+gfY5Zledt8SNPVlVXx1GDs+LI0DqrLHNAIvFzvT
1o6sboMQ+Jn8xuohndC/xp331OQuHWWXfsWJ0NeeP7dLA8PcSgJy8K7nNiiyIEHWahcHONhYVv4h
tJqPdQgaf/GMglb7V4bKYz35X9/N3WvaVNPBL+AoGT15fx2bttIV/nOdJQPt0Qie2ZifKpEYuKU6
bvnCZTQkb6WU6p7l3kcZTxlLk+LdDjL4eDbkSqdHFo7eZW07hn7hxgTfmbyRdDV/2350y2qOQOna
Nx2RyB2XyZtX25+xpWnuS9HeI9q5Pchib+UnsrlMwXwJrNB85N5AGDy07JvLz8lzi82kybyw6+6h
AWR6gqlU37CRzftkEfhS4VxnsMVn30r7OzC0Y8l87lJPsrtHfBQcLSGQGNced1XFTsH0XWid9hQM
m4bEpA2bRCbhMdzW2sc8QxHeBg/RfDdtjZcAjfAq8kyxQzcNTQHM7e33pUuBGSHzS3eN77RYYZcw
O5BFu0mmyBK1m8WwF+YYv9Pyc68czEtiqX3TF09DjvRZJOk7TQ0AVo9arYqn9WgyMKDXe8uEZrZ8
cTk8LrZl04zDCL22LT5ZF/ZBzlA4WKEBVBulCbSA03YI9ILzaqy3UGhmNOMiodDTCGdEYaKnIR7Q
Kh+K2TdPHvqeTQsZe/XLH87CJN4nlflGG1dv2XqEW0bq9Noim0+xTUvjAR7a/SozLdtvEAU1OCXr
Kl0bohGEBBDRYBINuPHgZAxkDQ/xe4mLlt66ew+TZu+bfLi2inYNYygEnayY2QK7BBfhyBrl2h+H
p18EQWxLjiz222BGo3A3V+nAHlrKR8Yx0Q0wxaZQZrHLMyNfp0VY3WKE1xRzAG4azK1O4z6MtTes
E0a6iGGLQ2p2aDuwpM5kFk6urA8YIEmRzczoJAf6IeBMzQYZp7UVQVwzomKI4+VgeWeFt1AAU4So
FN+snPX33PZMTOBQ5lP80zFjP49ejxcoYRJkRORtGAlOlGT6W5X0qxFVilvG8b6RyVdq1/JgaSTh
WSrMgyJ7PYbPuCqqpH2KHFId6jjoH3SdHGI7HbnWFmWEbX6Wtii28QAYDdVacoGxiGKneTFEGN3G
GdYkHdLCE2Cf5M+4d3pTktCTr6VXHPK2DQ/j2H1TcNDH14xsJgyuD77EYT14T3WfqitGu2EdzQmj
Ey//6TKIpAOcpK2TpkSK2NOREYbeWFyRGL7uGUS0bVDa8RaDlJGRqjcUvMGUsUy5g1uUjQ/0Xh+J
MbX7MH6Q3oKltFkykH02wAWR7X/5MGNuJqtjVbMqy6127VgCQ7UQARuycaQAwMjFhq16BtzUDorh
U41FOxnwzrJsuEqh/HNLkplFEcNp455FFhF2SmrmPcf+SSh98eEitXhyDUac3YAgIHPFi2U43daG
5LJq8gWx6er83WPiQw3jdPtfbpmDuG+VxjXBPsv/XSjPvjHxjCyRWpPrRWpqaZ1Cnad7lvM4pjpZ
3ufEOudxmb4iDpufZ+Nv1qrk9fcFwhsgdlXfPcCmv5MaDP7Xgfrj/vszImT/JaZRE/aGJnzgUXsh
ng/ZkdbWiSFg8opZCXpxmeUHk8iG1w6MItvDMd4lsoN7bhZvY4rZmBLFpomGF5eY7FYKJvorzGr5
mS9pMcdkRsTOwr4q3X5XWZ+9lqwr76ZPkzoV+evgsVVrg56tvuaBNCim5H5iPAt+yna3fRbO0c9d
e9u2hrsmZL1+JSF2g5qkeirt+USDa92bpkFlM8f3FEbra2sMX7WjkY+0XfU6FgafEJJtg1DMc2wq
PMTJ3cmI6lX9EB69QUy4kEimsyDRvLeEsu1Jb0RUErvyfXF6rtoh666//xekbGHw9OFiRskWBtZ1
jNC7Jmg+3nXMxtcfVbovLGLGANbnpFB1u7SxJqLeJcsdi4chN8QXVYJ+pN24uzMAwcaf/edBazim
WeQ8DW70U2bGjwwz41kabBe7gC9fT+MfxZEzDN0/DrX5boy/+igRvonJBnpfnSKW209zpottXc87
aqHwPs6xszL7Wu6nMu72rVncDKd2/iY8XSwmoOemMfGU7czYt//VI8+82n1MeFO/tMhePd8rnpu2
+NYBtB2mhIU1JV8gq7dADeCz2KV91Wz/MVeg5xl+rLRim5g8zl0rv9iyPxYTFJqcceUIa3jLt32r
iqD69pknILVP1Ue75CWiUFpulqA4tyljVzz/4X3ZnjvosRwP7pKfGgcwjPb7SKXDpGGynoNlGWM3
I48BrMhXUK7lVuGjetPZ8EMZycnBooRkFzYuHiO8NuQ0mcEjmb6l/lZN/G1ZifVRmkbFhsmZ8Y+F
ksc+15afxvldZXQ8hNv3Vx7R/QHcjnHCNDef+qGS6Kfz6ZzDhKzDyt21gfRYHlRkQpRt8pxlHbKM
9OzSSr8m1aXJ+pLePKy+0zS9GEyCqTGIq0wqGvMwbw4jS/8fIwS/7HRQVCsMPCx6pnRXa96BhEBt
4F9jfW9xXcLX6V4yhnLP8zg8OClyo5IMBFZr20bDO0hRsj4Etcr3wktbDqh6RBYagBGYZ3r6COaP
a6Os1aLr9yKe2X9RYCtF+5M1BGYRF9XfBB2ug1zB79N76vrTwc36R0fB6Z1bCMJdOKg//ijONjKG
cIVIdR05eYRSwDAvYyXiDd3sGYdccNQqR0sSMHRLih62UIbUJbJ8qm87uOBJX5tF2f1F2rLps+EW
zdbiNAFl4OTGmyT4ZRU9ztCC0ppWl0Lcu7L76y8qm4KNosb/TDK5jdpZ/YzLQLbzjPKpnNB5ZAwN
VyYOy71Xz+rF6JMvqDfOT2enTwkCkrdEOzN3q+sfs44hCf/RD+dSohCK5x8GPHAS3AI+NfhLw+6+
AE6UXJFt/eLH5XVySe+1a4i5s5VsqFsPqU48Nofsx9OZg0z2E4G385OopunYLiuWwIcqw3CwfM8a
wFOqWjdUe1dMVjzMebPPYZDIK0Qr7P/Gi537qDOsQR80EH22zFwvPYIRoc0fHj5ir+OYlJesMHYp
4utjysb1ydY0hJC/258mvZMHd7Ba6b34betuTMP7z2LpwxQJd0JaIFWGn7cWOkW5icj6KmQHoTG+
zURE3E2vME42i11kbrzJxhEq37pBvv9TSRxiqnySIhpeYd9Fh4gN4V43Wr02TUls4iqsku5QQzw9
QozZgDVaDmf3EisOsrEwHzFaB3vgwObdyGO57sGz3Yyi+NuGAwW1w32cCEQ25vvYMh+FGxvujc9U
5fYR8TQDP8gSZ0LWK7wbcXVwi3hNQIN/jIS/QaQyMjArN5Bm7ylEW7BM1pZx43dQdi7XWvTWho5z
pJbIz3UUgaKy5r3gCtv2EWR0LSNj24cxtIMq9k+ikazqzPc4LrodtD9qR+hNXDjn2fINDgjzyW4d
YiHm7YDW7VDNUGn0YC3iIB0QJpe3p1r3xK146i1wm126rPmNYCHwWwxuvSKhJBYnVy9fGvwKCEwH
87rwJ0gTab5tc+KlwA/kQGQYEyP3q0+uKO8c1xtAd/KQh+qJMqzbyCEat36Z1vQZLbJdP2pPKlsK
1mL+ciriIIGUtpiZlyd8pZ4DHtk5BBgE5PJYT2V3bpeX3x/1Rrx4q/M1mIVH4iNmFIuAbEtt99D6
3fn0+33//uh/L7+/1ln0JbWFw7Do/2S1SRs2DXR+ZMb6hZ3sLB6nVVIn58lVL2YixGbq8vJg2P5b
k6OTYhAI4JXps5GxpSaEZ+1rQeyni4rBaSksPIe+3MPkYI6hea38kLE58G34vCg9q05fIlf8KRSZ
6W7LwSJBcR5iUPo4W1LWZgx7ZjeVl7CYzWPvpJ8IRw9ONT4mgw+tWGnzgKm4YNoEoI9tW85pwIBK
X6olPPl/L26bvUL2kPWAM8Kr+3sjC9CnbgqGkoCVdLRuIxdHyYXhiSo9kcgkN9qjTwkTOZ616VDE
efeInfnaKIBGVJE3MqSyduZYlhskVBkixk+CddHvqJYUwQLEGHKRa1t3DnUNrYyV6scaKHDpVDfI
kXor+zLeAQvAU1RDGZOj7664kV9QmsIKw4+LnnSv0A+vFWdy6pmQC5uXtlIlta15rbthAB8xYbE0
x9Nk8abBFWKsJUWRr7oovvhDNByLwPSvaA4xHefWu5e017APm1vQ8VIx916jpJl3MaPMvanweUh3
EHtfEKwxoX2hgJ2SrWEtWRqdTvZFk3CpG5vEDhH32Jo8FQzuHf5fuE3rnCcQhysO5PI5DILhMdTG
95glGOb8Xm+SzuH9UjedYuzLiIKN0c9TscA+wKuxJc3DWYQj68zKjJdImP/J3LSXFsNZM5EmdxaE
7G8iEvz7Q1EKse/j4EWjuYJO6yE0J6267ghJQroTheMlYSrXmTlxemYN48VQ7Qk6s4PHPCJC2YjH
6jKkMzjVBdtX2mlJNcu8Ns7Kv7pF26Mlkd1+NrJBDIN9SMLGr4Ek8GcqVIkQRkXSXiEWhplSolwS
ot0686LwDYBj9DSWqSzgSk1TuuGAZ3KkArUxPZY3eN/4zrpXch3tPbhtstYgYIalt4QOe7jOEZ2S
PI7yCfkRiaSEEgJN7BTSF4ZVpLMFkHJHrZApFHW/9sRixCjsd98aOVsc/25iuSUfuzWBpfY4zMEJ
85xS7bXhs101w3b2K/EgK29fOv58wxyPotfzgaQX6efACpQNFv4LAlyZKudIc4oFVc1M4OAtKiSZ
OR/ZQpkca9ZVXct8D30CFHe100P4FjD5QtYubKrA5uiK2r8ilb55ZZXs5+dCBCYyeriyzHjWUuJj
d1Cx7ex0eJkViXKrlloB+9tn7pIiVUxYfVWIhhnSv5sFH1oQrmka4R8UYhXuhTJ9Dq6+lOWzhfn6
ocubk4mXb52gFORYP6A9MbdpZJdHlxWJLZ2FcdGRq5qxCcgb/2Sm/4iBA6wm4UE5QMjGFgZrR5tV
deY5cJN/gcPmgBHZGnM5BE6CZHuHhBMUTAZrMP/hdw2ZsEKtYiHYftvyBk3fZMhrHpqEDwFIFYUU
L84EzxEnWb7thR73em6Rykb1oZ1yTIBtv0tTcwLoZKz87kQ1Jt9nM/lDg4dvPV5uzxpFjXCfYbWy
kDWTp5xvDWqi7dbTD4jHa5EWj5ME6o0ZXoNnV5+Rs9SUDeI3Bl7xGqDEugafeE6ZnBDENxGkkOiz
EmK+Jh7thxdn/zpwfsJtP1HMp9Awm48MbDs6WbI2G/gfpeHtGS3qg0L+X5GsfArn4eq0id6UoffK
1FRc7RFxzyA9QA7YwnaOghpWAHPaQqQmc8P8dPrSeHRsdkN9NrPpjUGcKx+ivn3x89HeAsmBe9Mm
06UrxF/TglIi+3wRscHeQ3FKAG4f3IhyH49k0T2HPKB2rkbJTP2arIMOrZgTBsOu9xborB8Xp0QY
h8oA4s+aFxh0nVbwaaKEuUxqr5GCVmeaRRSqRWVcIjLa06o8DpqdXWckHU40c9yijQD+Ocq7GxTY
WGxayMB5DA22W0aNnLyME6KbYiaBaS6YqYj+P4qx5DtcjN6jdJMnNyzc0xDai8Ug3zZlUn2oT6st
8m/toA930GCBLzDuJrkpEQbXcxGb5c7GyQzjnijGmeYxmsdkj+RgRneI/ti38nqX95U4cnRvW8xf
W4eJx0UExkcWVhb3kg9OHVV6HA3qtY+Memt2LhLGEd5EZjTjM9dVSnFRxa8k5x2pMq6TgKJp+h7y
8Mn8m6Ebx2NPpHqd9/dyoGvhD6RmnB4yaC8rYQWfnsBS2bFIQbdg7EPwDoAODimCq6KLSeiQEatf
yZQr1J82ovW9i5l3LksXAVy/TcNpfrRb/2SQKQimaoqxPQt1op9rt/1YPSMujDZqqcQ7q33l6jyq
2rZeurFjAGZVV1Fp65tbuO+y6JvwQm/TzNBAQ6j8K9UtvGEvn3ZuhraggNIzBGezJfEm7rmoxvHd
a5huty3rqoS4oR18Sns7dtaqrly5MSNAOYJ4OrCKcQBnc7oLWIu7nsoNmM8snzoIO+2sk02jetaQ
Bitnv9JbJRG1jv2j0jO7NK/Fsq4zUp7znugScrkNXbQnz+ihEhA+t7fifq3RRby3yIy3GI9brNH9
K70ZhmUvYfMOjIkYKIGMwLOeXHrNg6QA6aBidxJOIUJv8kZRY3cMujp3ibQdtpbldZuRjc26CGPs
gPlsXyuL+4YMMAvrwOAdhe/GJxUaExwc3b7NHjvtmEjrqfdwGPSwU6oyPOZkWKyCwgV4occnqBzo
8ofmnqSOh7SwocnrWrHvIvVfHgyfoMwfQdgRqTtAPCrNFzBQCN07NLaq5kSYR9YCVr1z1Zxeiupb
uOiWLQuetVG3FzNmUxMa42PHqvk0DBZSOD+7RypkuOkPIHnD5O3/SDqv5baRLYp+Eaq6G6GBV5Jg
JpVlWS8oyR4j54yvvwu6D6PyTE3JEkl0n7D32lMsnxNyh2qLJqa0ab9t00HZoSdKJ3zmfGI3fC7q
C/nn+G9K6N9Zn5RfBYJUutmupqCghTy5S1fvJxQWR8dggoSwiOgc3PXc1N5wbKdxOYwovIn7E8e8
XKy9IidtS0o57pdEPHoz9WbNCocBPmB7Dy0+fitQcq9LuFSfPYObMSYzZppPc8eFDTsFYCcq490i
8bHYmXV2Y/HtEhKb1ZjmcoO8Eh5OZDOt69fC+DKZVqL6/8xyEJD2Ovd2OYPtkEBaBAXzltd8a3K3
HyIp+1V1TALXAqSDFI1N0QzDng0YvNlVWR/k95YCiaC6VYldYcWaW+dS5FQunmOEft7XPGfoKrHt
occLW5P0tKQ27zP0624kAYRJz7KfTf0pECHtx5Z0ksgdD8Fc7N2ZFT/amXOFv/rgMDqpF9u849I1
74PbiEMKGzdb5KuGwMhQ86HKF2Z3qfVRJeihO6HnFyxjm4Sfz0irfT1jhEV1H5gj/h9nWq785WBa
O8Ss9TJ+KAfIY9ilf1oMwVzFKetXgi/KHDg7BBREfLFJR7J8oS+gfYT001+EMQb7oivkBqA00ZVa
/wHY6lhd8F4jISa92sRpA0fa7tLUN2JcUdzm+jjR+cY2ueRzN946lKKHWjCATvT0ywk4Gmh3acIm
szhomfzzDOd3mAz6qQv7cQv8xto4pgWLQar40mqkBp3HqqHN/5Ar94r8EYeJZ9I1lsEjISe4ugGg
uex0VsfBe4hAl7JlzI9s22GlUsrsq+ZWCBnC+xFANTT5dpG5lpJB8wqJIAaWT5BLEZVsFlX9EbIs
9SG18Yk1cIRNEjt7UzrVfcAKtrFKAwiGbn4Vixmhlh3emDMnN9qB6cnTbwx0AAsrU906ImHhLSue
2IwuCYrdjkHUQ9fmOUlLzinR5MPRwBZbNX1WSD4fc9t6pMWB4ASlCtM2FkHLq25Zuhqm27byE8l7
l6SkHftAMl3Q9YTrpO34idjT3LA29Ta2SSXdI3fbPZPP8I8IQvbsg+2bCTsJxBgBAzzU4mEUcvrY
AFlYgx0yB3ZBiAhrCJgmSPxgP8WmnJrqrDKK+7mAhzDD3ALRwSZ9YGh3U6j2dvFcud/mv6S1n6IW
SDYi4JnqibAuSpJRqPrWL115on4+W3rCyO/Y4IcQEz3jfYGYGbvubsiWvxEp9iwCgC3AJMIXYrsz
Yo/6FXwzDAXTjj4rNs0Bm6bt0pqM0pv+L8qn34ZdBNiwz0TV2w8zECWAQPN+VvK/KhDBAUI5Kj2W
MVjqJcqbq2shjdhbWIMuyTC8e2qmZLVnRE1QBZ3SIUBL6O5Bu2P3EOjfCFGYi4JAqsbqH0HyWHGN
jAwpgD95Gu9qhPJ6MB4B/L/0FGG8S1B1JVXUHOXxxWmeliYxWC4g46BxE7kmThYRt0Bzvh2VVR7j
oTvnbjrfiIziUxlGeF9tG0vhX4jgM61NqtFfdgI5eLUyJCbYc8BJkIkRIe9gJg0glTjLZ42mnGAx
VAsELaZxvxzL3kOV2KinLE3ezWStSmOWNYL/pzIT15+aCCu90YJk5H7esu4iBUwuiLoUqnHmKjED
c9gof81G0Xz0q4twSuJLeQTmU/p0S3pj8g7vxxAKxU98Jk2cPiMN+CqBGhzw3CBKgZRuYxC3yuxZ
hHaHLkIsR2Sqka+1/Q+1c7NzLPtPySp9k3XT7yDIK4zM1OqTwuibOgwbA/lcAro9YQyhgFligZqa
tbizhJhs63Q5NnYOy2wxfIR4iDG8xUcggYhnLUHBJO8X8SvA7L9ZChiL/Uz3Dhruj4uylko6oxEs
sCZS7pMQyiNdE2nQ9up5SHH/MAkOzwtqTNHbOP6s+bkKEWEZ1eDt82j8CmV0WKIs3HtugGaa9L4i
wftKsuwFryuXlPQAVfaQuYoJUnvaOo8ODr4BBfWGeA37xFDYBQfhyn1YhA5DcWD4whzVoW/ji+x0
e1ETymGrv7Z4wuZ4yU5j4gCELm+Vkf03stLBjCKRF/L8RGiq0qS6yYTZUd2r2TcK8U7tCtETSaKP
LwRbRVTsUhPacQbm+9znDpY5+QfKS72HrYmkrAX+PQUDdpCS7DvvDUc7QxzMUrt6seKDFLSrWK4w
mECxsrN9LLXlfyoDgAd5DiTAh4ZvFUF6Vpy3uz6BODNP+jPx1vF4Od3Gkt6D1K7fliq/ba8v90nX
AFoc0wvW6o3F+cHenh8Hgx5DH7ByjOIxASZpdTSm8bUcJiBuM4qGGMrxIa2mhe3BIYHXdvIAlOxs
BGxYnQuMHST5+vj4CCUtr47ZR+huiKNETLgacVM/mElP1AvSxyAj0w5HoUkeypauA8vMAlJ+WnD4
K2OZto6AJ+BIUjQR8KKbChamuuSj2Xbd3IJEvc269QlyI39Zus6xdtN/0MVKSLOgLbomORVTffEw
bJ7SsQivP19kK78F4Xh7Y/wFTwNoC2CVLlgophsC8ExXSL9z35FVcKdNeboTUjzGrY4PPHOJzDBQ
BeTMpfnyHgOmfW7m7JRFy4sd8/uh2mXNIIkEpjKPt1BmN2VcG4+lV17sggxYAxVKuQrBnpbsN5Gu
/0buLk7/Nz7UM/ZJb9PU2GcDo/tOkfZcWlVaj4t2vtuC3PaGMNgq/T3LcB+tkOBVgJxx3RyGYfjM
16ovSVpkpo7xLJMZLrAzgV9AbgoxZ0LhwGK1dFy9A5KxBbMWXcaCb5lhC/GJLGO3vYlUMjPxnnYq
SN2tpbTe9gRkhet7OgsyHtlKfdoKddeMSqAlaQ2+5TvJPWqbpeojrTUbc18peRbBPXEtj+jyU8wY
qspaJgTJ8hwx+txKkf/L4ujf3Kzoywz5UlPLm9UGVzUt9tfQxofKOMeLO1JIcPpjagKM6GnC80gI
98h8ajG0oFaPPLTrAmdQBWKWoeDIjjq/VfkMd/ANv7F+deLwQWC3SEY0hmZZ8jGWiDU60fmabJhD
G+PeB/22XDISjkQbnurGTA4KAW01KYPFUhiStogXfjbx/U63Kbah5NHkH4x2OpA9Xd7cuEs3bgnh
Z6S5Btgu2fOO5aGYJ2qcMPZrS66qZmi4gSCCx4aOqJlJpEWwgaZEzoQg+YQMAaYQA5dCUeUkyJcN
q4TqOWTUDJ6jKE8h9i0tZLZPLYsZ8KBRxCdZfioqMqvzaV5TgKKI816ep0CYWE1Sk6kQ+Kg+RJKj
uWUmgTpvNh17z75g2vN5fijc6sNm8vzYjyNY1o742No0xC5s+tcpm9AtJB5qUQnlq1cGg4KFWVMD
c/uE8Mt5MGLSg2xUQkljgtnMCGZN8+QSd+B4a6u6mgLW85JReTD8Yu+5ZngDSTxW1MMXIiby3crb
YOE/jaRGBx9ZZssTvAoJZoYow+w1G6kTgqm8wXbuSVRBIwt+Nz6MVY+dsJWHeizMZ+02x3HIT/C1
Fz8hFIM53wZaTbYZIN3gxy5OUzHfy7b4La0v1OFAQieGxEsb38OIdCXiiJ67wuHBIjgrXlrWW2VP
kWx5Gys3AUga01eEI6PEEHxBSvQ764VPTQSfeDKaKyX8Ti02htohfjdb7x+WYUXRnH4g83K3TB49
v+wITBRxeJ56eu0Bz3jlSOyfM92PSWynGQ/jDr493zJPiYVJKxasrbL3IIG+htQ0bkmbIbFCU2Sb
6pGCGpO41dzcrj4K6Dk7EY6Irqfh3WFJuWlSYCa8si7OkQthaeLMeCDcESpAWQMdIF8tTGnvkHYN
+8DPK21Ao5YeXnywqHJQ+iDD4BLY3AMlrModUVfHNk9I/igDXhUSs/FsQYhxaIhBaamIErut0Oix
a9yHQmO3WLzu5iYeVvgmvff5X7I0UihfraRCzspbPbO6phRSLhVxi2LR4+dG/eJcZBqwEHVDpEa2
vAXG8F8aD+YB4Ypz60WF1hvmO4xm0o8b32saghKIw9yHrv3htcHFaJ7soJ+vsYqPBdKfq3M2Lan3
ODkJWWk7l3mSHF5g4p9Ex3NUFq58xZUSb4PSBNS13iKpW/O8kJQyQneDjSCi/dCeDS7BK1vT1XaA
h1KBUHc5RjGdQ1aCHDHs89r+D/Yq/NeuGg8TR9emngJ5wPpxy3rshYVWcOVNJs1D93uVmdynktXv
UGqi58drm/J97fBI1W4imGzDHIbMtBsaUC4BJ6uOgHdE9UfESHIrgSoPTEU3RU2Jns4vCLj1IcIJ
vB0iOdw5zHzQOP1Tu+LkIqwDB2NOUfrr+VUjBKNHcvzcTf7aWPN8B1wK2i7Hdx4NTP1Ps8HiM0Ii
sXjTZ+yOzhYTJ4aO9sPLSMVoLXviGTXXBJJ7gj5+02J+CbgJtv3QvsuGaxpGwz4nsfFM1J7v5QlN
Ihxsvil265zhHA/hqwW1kdOkax+YFt5r1cDWtDQJsdhzxHDRqcYUqOYPU1UvcnF+EeIYH8m4NECt
05hrrKIEOxPy4iEmkkN26iqv3UgDIg0nFjGjC4VzKtAPd4PcT/oUB8UCDAQFJ0g8ZuXWqE8Vl+Ks
kSUzZA4eWGoyVpGjgs+oyB0R2YWQjmFXNA4vAgfVA7V95OPXYB2PfvA8DVV0HKLyjFbDhLmVsSKt
WOTsmY4wAq/T6amcvRPL3mLXpiOx99h8tODRdRJ8Bk1uwTgPq5O7/psuY3kcx+Qhlqx1S2ofFWDC
HzzmRIsBam9qyURLPzxuD2Z1PPWFzQbCy3UDA6dofYvwpdEI9lWJlk+N/6WV6Z5djpcGXxML6pDZ
weQwISsAtuInxgcsnWtg4w+MJ6lWlDWsXvOvhaVsbzmz7cf4MmDYp+U5NpoZnQmYqChU+7zqkG38
rJVW+ni9FiwuYpqbI51TJojZEzZyGavX5iZAM7ZBO4GkdERbCCuaGQlkhpxPMsEPpedXyfxp8N4z
GNMas3jw3Hnh70SR/SykheWWrvHYjR3EpoF0oiLMHkyaOcwxGeUFU2HOafW1DPjoguJPy0SIRUWw
nHMtx/P08QPtRtXn7aV345i6LVX/MkzQdK3GebBbHkDkccEB3RTiTaNxXoF0DfQXPJ5V5rwqNsUu
ge4krWS/CAnqfFDAsJkt8gmTon4hu9V+YPKGnY+cYnaJdJhcURUz3i72fwCQiPwBV6ZAwFjH9CcH
I5tHnPQFTQj6Z6vyoX6aPbX5nLD8tqRJQCVzi5Op6+HcBN2KZX0iB9XZDpptB9O9m9XZyRmJ3d41
WC0VeFp2sXSZxMbdUzKucRXZ/FrmHoIOKYsr+yfGKaMipWNaB/fyF0PKBcbAicDHj4qQGLcn3bHn
/kFk0r7WHXpmRBFm2CHlcZkXBV5MXDdRWqWxsBeGbJEAylcJDZMAKmMk9XRyW4ZGoG7NXRKnb/CM
LeQzGUGIbH6Z4UQY0uIWB4LbOFDYW4eujPJUCPcVozDF5oRUGuUiTUDiXfogXw6hzWP284XJ7H0J
NGop2sXQJn+8y63xpNoLORRtiSYoGuoQnybr7oSqY89j/Gfx9IWoHg+6mDi0mGmHHhH2suZKGPs6
jI3LVFWwxAfO9941omscjHyuQEBiscAVkbAOCMJLj794MxKkWLbe4/pPkUf/raKydgjnG3b035VO
rTt7i0NaMmrJdGbuSJlCdA1H7iDHBOuqu6YJW01/dnrRn+s4N44k1ZN5kPaXutX4n9Y/CSPiyJ6W
/sA6m8eIyx/h6t1dtHGxewvpNfWLm35VutjZpigvIorokkh0Ms3uvRYo4aaBXJvMU9dZxIdlnJ44
5b5nZtHUV338UrKgKcrmQNoUk6gIrOvE5mwLRKGF4Q+QYLEjhvaFeAQ/WdwasgRVqzhyQAXy0iGT
MmiMAojHyCls5rF4lg+N1TxZ5uooDp+YwkcQIgBrSyI4NtIOMT01hGUOoLV2SI4wRGkTJ3XI4N1N
y5OeQ/YvkCuiPFJgsGjG26VcqpWj2P6/OV9U/xhhATjopRfHTrOFzoNDFmF/HjBpnZa6O7F0SB4m
KV413vsLEtJ2m+ZMKVkboJtI/8Z1BMotYU00qVbcCzt7UXr5Q4SY9I0kqs8/X0gfwa7mdiM+izjy
pUUPY40tRg0yJLYqxbReT4yyKiKEe91fCDdQEDg1RAJvYBrjVMfGEexabBinJfQu04EHNjPd40ar
rqCsl70ovO9mQSFEcFntywi2vWcI6mxA1ntFI3DIK2cT5L178pJquORyeqxzZhdBORRn7ssCejh/
SqKyOQ5k8fzkerk1k3xbYdEcIyO61J3cm50VHRcDMY9lhI9gPoedV8t3o9PGFXr47GdOT3Bbnj6G
RGHsGumu6Jdu2QZtO+w13ROrCwY6TWpQ9/6rbbM+kk8coEYbX8KCrq5wHG+LRC4/NLKlSmB0sxvj
5CZqXZycPnxQ3UD0RJrI7zCI5xOA9XO7fpuClFSa4GLXJEFAFVs1DwsxOw/DDfZAQKTS9BnGdnmu
euZT8LMgdNRofEESRKIk2to2XtrcHR6QztBmZcMrlxxC96Qen1N2jTBcFwaS1VcUy+bW1ynUAcJ9
N1UN4oCLnvekal9y66uRWb7HTAM5ITK/G+FSUkctJlrNPK5EEgcTpvzVpeErtFa21T1ptKnFakuZ
7aelbA7NhkbOMIv/gpYsghG4/sbocKVnysFzNowIGNepchyN99lyjo7XDMem4IHJMSuQNxsi1iFH
8WYPSFXJbJjBnu5x5CQ31yphLRN1spdz9GU0xB0nq9/ZqWaED+A1fthK9gpYwl04nFLSDZOFYIEB
qQWDqfpsp99lpplrFwOs69FotwwJIGf13dNcmtTdPXE6McNM4Akvycyry8gGhkExh0+hICiBLeuA
heEuKlRXg1nctfd3XYRse6u1IWsjlvgZYv/MrxPSKLZZJS3oe2F5+SE0Zx2gnwrDr4Uni7Crbt63
+fCLrVN3AzlOx28QHx9O0T6QgYPvJI8efixftYUEvYuBBeQ5yvfAqt76gL+4IrIoHLN5m1hoD1CS
hJsxx6zi5iXE9Q4zjVvr17BK38glME+tIaMHFnrethC9wO9E98YaliRfhseQhKzsUopw2Y5NMHJm
D0eMxYx2PZbayD/J6goJ+egZOeiFbG4rIyI1P4yuc1pk7by0cE02KoTsW83WTXgV6/FaPziZ6Jmn
d6zHTfYzkzM+ZJU1nfp++peCX040tYZtmeNRTWzybfw7eBOxKpqnAKWbD7EU6SNTm3qwtguY2Fvc
/SMdMD/zYxyxPI5n1lgf87DOgKMvUrkrTctdNOP3GNLtaLdD4RDXPDk0Z1vPVTG4kBlLKZYz3xkt
vL0EpZJk6jC/WZoL2iyYIHH0q+/eGoUkJ3aZ8yT2WLJsZZ25AFthhueQZ3VhI/No5mreiIStITw3
hTgS2LXZcHazUAWoRcHHpZsE9UtH6Cfc+5alH101xhEipNc2Lit6zWZv2Jko6kgDoF/GPwU2eURQ
iI109EVhvS515F5cjYIrtYNbyKu9UWrBB5X3bzHG0k0V22wwGTBb1ix+y0jv4YX1Xd9+KhKoIY5F
5UHI4ujGzFAdvsGuLh6tNWgtH8l/tqMeRcc8nOxWfWEqlo8GKracuukIORwuyNQ/oLdPcnu6T+4V
qE6xaRrtB9oiZUebd/ZFu15J90Mk+W+3R0gWjKZ39ELEiIsH7MGaHx1hm4cKWDtFkslQHXPtMTOi
ryVsHTJ76ZtTcrrBgrTwKya1yxyIJpNX+FEIJIoP4HQJvHBX2+06t42PVSxWZmtQ36FBYKAzmVqW
HI+31iNuwA2yx5Yi6BgN/Qs6fq5MHQKbVSzCy96Go+Cmod9Ab7wHVEOnYSq/3MwFekZG3z6e/0zj
YBzHkIwGxk7Yj9MRnqP410I7jvo1xW85S5cTGNkwraheDCJP+0MzcEwbVfFbs9Q+tHb2VBnaROwA
vtmyGyIKkbluApQ/RNAmQJNRc/GhwujptAc7juwTD4i5qQdQUdJ6XkxneR7BZgOUzgw+QWbGSlB1
D+YCKYK9jFyjge2bmMxTOnvf0N7zo8GewbDlL9asFvhANOQlpkTDDNVbo/OnZcDPZ5UIaSyWUpek
/O10tv069RLLW5DCdl2JDYSSeCyxxwTRnKGKz4H1j50l2S7SQt9cvPVwRBVT9pEQ3dI+OC7wmwgK
sWRbkKy/h5jS7VgrVG4NGqKQfRZDNFYqDpwmv0nV10zvdTRxco9YtA89brptVePeg5eOlFNa+A7A
xz0RDcUaMemDHU+ks3eJeaKuQ+q4YT85cHTHj+nsRGdYsSXOBL8zcaWi3ODhi4n8w6nP7qa6KHvU
K//0HgoSd1PgGL47t2JTt+o5w+c961Ic07xiGzhUL7GzZsfkcIHc5SkOebHwwzY35eTnKt8CUAhv
QDPkDl0+uhSMf1Mqd0bEu2nB8t/UTkA4DQjt2TISlPIovtwJlwhbyjjLtqrTGfzRbD7V72DKys+Y
WV4zA7dbomVNQcsgUdRiPFZTG2zteXFfkZVWlHZY3QBxki9ZL+8DE5yOcfEQjyXdY0stiwYPKPb8
K9GzeTBZZWFwihPfczTacvKxDc5yaEz111LixktbCwv5klwC6FM4ZjGmENzq957k6sMEsAnAj6yi
hHshiqsZueUJAdhvQxG7xID5L05lJDzacrbmbAX3kah1QbTptiWT7ehIQz2N+WzRi8Azq6vowD6K
KHQrNm+ro1s4LYAgjVWBUASaIxV+lT0umFnIx6Awl2vn4PxRdXDN5m9b8LS4Gdrl1EBtSVA4o4Te
4RgyK+E7UYotRtqEYMqSIiR1FjJW0jv4WUkss9BXYm/sp6DDrJXn9uc0oAhIRzDxQ8ZMICLcZWdR
whh9XL7OXUjoVRXyB8QT3UgOaAX0CSHWM8Nb7nmrH7YK44+LyDJCR4sGp5a+wAH21Buo0Arv1zyo
8hiCoVVNDo4qdX/HaFE3sg2NhwE+8iXkndQM0Hf5YLH/HrZ0bhgRy8rcDy629r4IaFMsVjAolZ5w
SNwFeXC7ts7JMPSQYcKZE1dJaZOFmc0mZAbM5ZlsrYxqp+KIyXiPjzkmvCXpX+a6OndVLHcN7bVf
ZwGuJsP9hpbShi+E4hCgFcwXItv+467Su7Skg2xmfvyqzY9JmJMP5hIqP1XT0SWopazS/5LJ4rax
dwwLA9bxC8hqnw/r7GsR8jGIlemj1Wg2Ks7x1vA5iSsoNmJW5Z4N78GILfdKOc2PHhDShTbgxuHM
/uwvi/Nr1O4WOwT1WKsWUbcmNJSmsbLfVBazAIzcX10pX1Rv9VtR4SAa4/IAW3Jvg25hqwDzyKs7
hp0RuXGp80ivTgnV4Seow5cqK16zCay2zYCCFe1b2nbwH8hP2+TRxPaie85bw3voF1jQDXs7Udd7
Lem2safHXMB4+gFFfMB1ZxVmx/LAxCcmuorxjoo+RpSOz5GVfKROSweLwkBLEvqgLZ+dRhHtORFA
AxWLIh7O5g6/KIlfq31+XpM+7K4PjiyKT1YbQwCYkrMxEB8KYBEZBN9UazgUeB9BMwUZkIgRULEX
N77NBrLh3j4Koe8THJthzh9jw0N9X6E9n5uJkPma5BJCdA6dZd9V6R2yJko/XVhqEezeLSeWS1MT
/ClhB21kCYTQyExU+HSTHvK+kxXwtqB9Z37uQpyTxrG0wK/k1b1ZwVQ6IuMG+/Lip/TolRLWI4yk
lwhczQ3pmx+kCzJHwLnSdIJjb05v1mjyYGI/unIaUVVoDRk4Vy8AIdINymh5JZQR6PEaLhnNe1ka
mqBrLLN51aTXny+1TVtWLy3dSYV8R5fJbRbaX3Ogj0LHf1IlDSKLK9jNCfDJxbTYvRFCN8TlsPV4
Z7d2UZZPs/Qe6EeV6uc3T5sXOL+4vqv/0hk87zh3BCDmaDWy5EVFBfaOTB/x8ucvYBmdDRyZ8ZTm
5nsuzdYfK3IsKpsVeIrW/BJ1+ptZ7Atm+1eUvw3baqhm3mylVxSLgtSO6IkdxrRD0qgxNfIJC5QA
uJJqLEvJ70LHxc3mzGaBeZkivWmcwtjVHSy0GXqNNVylI4unOlVMA1A3WEkbPEVjXflmQdJd5Zpf
pEBwT9nTdz0Tg+Mxqgvr3nrEnisfNe9Y512t/t0FMgiqUj7Pae89gFWqHsxibzTJwhpLLVeD5SPY
wi1Nd+qXkVM9hilP/Vz6g+IqblX7iVzNOXo0F3UwWEyL3xwvFWdprJmIBAdXAM3mirod487M+J/e
tDbMk5q1cyJcG6ZVG17JQA7Rmky8Fs6EAckLox1ejpPnmT1tFr7nAWXPLpQkGMUVrH4PyKUxc1xZ
0Fc5Y2H+xUSCWwPpkR0JsRt79WFAanah6T04qoBrgw9p20hj9uFOOsfCmr4TVKJeEIvXpBHAu1dZ
fpFgfOmGfkuyu76zPb2Ai9oi8OUhg4V3pJB7DBpS+vKRNwNWBMWsyAFU5xNlox3/Sk1+6RFPdQi+
muiwUr9YdbR1K6fm8YXATn5ZHHus0YejYTNFpRG9/uCgSgfFgZ2T4DqguWBVYe4bCJQ3aurgQJrZ
cxbzn2xrecrCPr4C2Yuv1oIyo3Ywl8qqai55zWTQrCBme6UIrrYXT34zhfdqCO/CjsttHKA/HoN4
BX8CxphzUqFt+1LJ0b6YFFiQ2WLwsKxlm74hOlzpxw7x6hFC+JeF84SMCjvyrZojLUiM/9jmweNO
EIz31TLt0OzRYivzsQ2G/ywiDHH831Qk1JtJSXiopLo7RsqQZR7hxgkDTsQDTuUa720X760w/WtT
jJ80AT6LObpscN4jIro33tTRdMWBTUfvPmHn+fCA6m/CiKoekXYTE7St54IXtO8/nE4Jn8d7YIXs
/J2pQp9zkqK6lBmrWXguEKcG5VKdP4MF4Iyf9LRxUiXu8/inFn36VGhiPHvWTMTy0Xqr1l4+PDeF
Sh0KeWu1gPnEBHEaxUNU1gVtSZCg93WDrTGySo7KPVGk+iw7pv6GUP0Jny2ayhGPdMhGw3HkIUM0
iaRxuLGPUhOJu6QcmwTQK40qltd9MuGgVSaqXxZA6BMLKqRwSJDll+6NWBnrsFStODECKh5ik44c
yfZmkW211zY5d17eR3z0xmdnNJ7Nmt9Zsh1mZIDUCAQc5rBmHYTmhyTvd5WQ06mrbykX6z638IFa
QfA4jC4ExoSmDF4Zq3kVwd8XhjrHZERq06Ksi3D3WCGBQwsdekIEq2CegOYZzzXrtXCbLYDpgzHz
rlXd/QJscB+DrvVZ4uXwhsp/k8Ny+SdXILF8Cz4z8GjaiTBCCmzSxWzi2L0rIfCQzBYD6tAfoVq8
dGnJE3gJKPCuaS8nXyacgCYiY0xL6DWmqK6hpY1IO0JrJQlFLLPaQ8C5f6TGPzq9dnwbMcAm7O0X
F1/rg8Up/JIKkizGpPIh/vGEZWc8MqIyunNb9/sfN2I022+y7BEkEvlkJ2rHYKW7cgbS7Fut3EtE
nCfWPhUcms7ed7V5zHX1HpdFdK6F9zITW3+JgXQjiWJyCeYU6N1ELcsXD6DitqdLZrorbj0roDYd
4f2Wmj43ZkUpmDbg+QbIHUV/mhrHXhRbD2YF65xbNz+wCClQoeP5rhJzgyXUPDpp9KJr4C9VQeiI
W0HLn7wGbrb3tx16Wr1IpM9p+SGZCt1TgAUHpPabKCedJShhlHrTmL5YxHJnzMm/G9vDKtghsqmp
D5ntdzcVlsbZlOjhciFu8ZJgcUSUttOJ7k7uaFPPMPDouHS1EWUkCP2dAA7QFDXtJU7Kf4aIkovr
ASpXo3nuCZTJEAIenIEh/egQZdTKcxx4hEd6DUe6iw3Rmlm3NOhJ9rUtmpcZfBJoBaq0oeG8Iy14
Z1Syo2FpqcuIn1MJK3YLMUvofLQ9+MQSSMy2aEtrSzrbBf5m87z0q1W6LtS5YrK2JzVBtG723M4p
MZxSHMoUxV2d12RYGwRAZkX4iif7eSqN/KkyCc6sv9uW6To3EPlMhlU/I+BC/eE6HilHAzaVGYma
1dTOrWKP4vMi6E2Ni/P8M7wsM5fmayISOTFR+Ahwksqd4gfXC69oqU5D76gDi1LtW2WTIAy7NVVr
XqOx5bxbt9cZjpGK/WaioUZhY02fYn7JHTOhvyEKuF1mF29FkHkXDfPviVfhP9r2t2mZIYClM5ms
08qeSgX4QdLl/+QI5g/4eFHUiwGdpJF+OuhJoZgRDSnAc8i0BM/IgDmtVbdfNGFdGVppQBkG2vTU
fFbKbe8eK/q+QTkfCoKsFs3yygU74daed/5ZDfz8yWtjizUuyD9wfMuJaCfjUli1S/YwOjw56TMQ
1PBsjX+gukF2ZucdC9ZCoxsNPkfoRmZ6RU1HW+qI6YgFYLiI2Xzu1FAf3dkdYXxJtG3IDxq3w0s6
a3JEeSDzGd3hiPt/EhikJ9vdk0uSe+ihw4kUDRkPhAdO7K8GEw8Nu9w/xkwnTHzEVgS82DD90Zbp
drmhgPdHj7OV7QZDEDuPX4LWW6X6ABB//rXjjX0uvz2BWl8yejwkq1eqndlYGAVKHIaD/xlhDwRK
2f7YjkcTpvFx4WLir2MKBRRv04UkmXrWY1GpGj1kIa6YPlDoVd6XZbE8kQD7kmB4G1VCTLIVvTNJ
LQ8XO0NURGjgY93DXgy+cvxaB+UY9xA5CkpCwsF6Ur+ecmNM71bt7EVDOrnZ6pPhJqAWGTdGOiOJ
JhitJwwmUozDE6+4iSluF0CM2lSISU88E1utDTQRpA9CaXYQ644YXysPkLS3GRAy31FGckJnxLL9
j6jzWK4byYLoFyEC3myf9+SjESltEHSCNwWggCp8fR9oFrMYhqZnOkSJeIW6eTNPWh0pi6njX2uC
h7YVyZGTlNwcwCgbLtvWLeaQqY0iU1an5KKG3t83NYG+ckFnQjZCze6TR9LheGDSnVOMcGOt4dFk
E3RCoHkZKtNeVyYmepeOvhWtQr8EDIJ139UxTzVmyboNDxZLvKwYfqct2+bOYNHgtq1BzrCJLsNc
w6HjV+EOT226kt78rBMr2pmGcUpFxbFtkckIZTUuLLbNFE0pjDrKiMGqGEYM8T/7HixYWGRvb9wC
0ruKk4C/iZYaCR9wleiT+sHizpUFdKDBHL0keVydBtPwjwTQx5kUoXZ2eeE+xRV/kroJGkTRNnjS
rB+fWr55N+zavYljYcXq07lhSnT2ZtV8gkXQJxF57trQMO8yhIqzzCnXC1Kbi4egqyvqbBZ9BSAg
eI20y+Us7y29SejhuoBJmpfLPoYKd/jUiuowMzNusnHK30bh7QPszKsQi9gpFE3wOubMCiJ6KVvD
PfdDQcOecnc6pK6yIUO+DqfwuYyaae/nXnBkuCcYIeJTUlo/WeG0B2Fmi20duks31/2jLUZ6/FJ7
Wv+fg/XvVxzx+zTgsWPl/t5Q4MKVb7pHFpe/DATjnKVAaXJTcCxREfnvixr83/VE11IA5uok+r9o
Y/ERB0F67kO5QUEuiVklNLHZ+K7wiICGENYxofrx6k+XMZ2NTYUTj5dnugY9Mt5ojnGOnp/+Thbf
WKQTYCU++ezcZ901IAWcGyuIYMpZmEUtEyyx/PEFCzA5k4dWPCk5BzDmfMohpYFQTZaFSU99RY2f
H2KbFGwflb+gR53iKlQ7NM5V4FIJ6Avb2fUJJgpBcBVi1aePuR7d0WNsHwga2039XjBkP6mxpxFN
DbeAuuR4CYDPvNfoqSUcT197uxtdHABBq9AejfaRfNQfbTb6kPnB71JZw8Ewe/KE04hrf8IcJPvo
q8f1dnNKFzTU8kV2cGdi4Jq2FcC1ws0ICG6kN47WNS64JgYa7EYO/TvbTmtxbjdtBELUk+CKQHnw
+BktmVjL46kO96GOgmMHCu8yLF+kkt4lk9OpLKrwaJtgD61hMXEGJqdCyztucru/PhyVgw/Ii9k0
UARh6p+wToZX3w7yB+pQn/Nx7l+pYvMeHaPjLeK09DT75c0HynHspFJUzDmvdb30IiiPXEQ5vCib
ylWAcBXmNyPZdc3aUBQSyyF7r5MkJnPDBUNIqll6O3qTcGhEhk4DYjivh4Pf5H/SSZ8Jfj3bufUr
Tzt7Y9clsLSU8Lh7dsizEr/rX0MJt4GfWdXBjR0Hb6OrDr7ezY0o2FUudnc/+ZMXswTVlB5hZrz0
I+EY2+aanyT6WnrT36IlB+IM9WcdtO/UroCRsbub25GnHQkvvhs5Hik7fk1mVl1cAw2MnJhXMoDD
K258DqNAcyeI2R6zyLo7FduWnL9FXn+Ju06Wvy4FvoVXc2k8mBZTMbcse0iarRVbCGzl9C1IKlmY
VbkV4N3XOjzrXj+VVQl3DFhXV7/x4H4Lo362rI6iZmwUbfxjQGLYxYm4AzVyLhGDWWARgf6T+W12
8hbbUU/lLRv4dz4NXNCoXJAJRghe/4wn8I+N+dpr1PBhpmRC5tUjE8HZ85sC90y/mDqGv5riZyRl
5uBRdJTl0jey1zxJIBTF1YPitq9jC6NSDSo4HJ0dH/Fso5N+PsjRhlJF10Lvj94p0VtTtOOxgcrj
Qrc3piZGA6//oNFh0bVxidS84axqehmWk8AaAJ+F52IS6PAd6nbExO6iMq4oEvuN0ORuVA94ig6e
p1gP42uZO9Gek5D0Ssu42PoNknIdY1HHtuiY6EwUJsCZlGO85fMYYYJZNy7SL8QFJixmqghmRzjD
FU+I8iVBKUiw6FtVVMlxqrNNmHAeE2fn3hjZL06PX0GhsRw9wrcNDg+i/JiWqk4Q2OlvFTnozDPL
r7rq3mGRPfL2zA55ebSnke+piEiU82EP0W4hpT9QzUcWatvSrbQfeQEe07HByWmeHIqYD248AKOc
K0lWK98zbBVHBpHdbFbmviyd3zWEMdw3Y3DNs3ib6zA8tvhz2xGagjVTuxc6WAtGWEa5xZZ0qn1j
LQsXwk3BrNnZwHzLnKVd3BVr0YQzGQvdrsNc3NtxRNuN3F0k2hu7YSg1IngEsgChTWbm3gnsbWHJ
8oDSk1AtzatHSmh5pkN1UC+i7krf1u9eNO3BwojHkwHevs6B68x9tCUsnpwx19fAZ9/Oo9kGu662
XhV2nYcM4/JDZk/9g57GY48qN+QLpGMei9Osk0cXFFSiKzoHXI4piyw+lXXUP0s+96Hf0kZVBweM
pG5UWk8ByUvbYKSrvKo5E7zzeYgxsYzwn9hj9CCokC+zQbZ3Oe5wBdKppxz7MWShsUd44h5oGHjy
cmhxoIFW+TXD0vEExnadkeTcuH3orxNEjnNQ5c4+mronEfy7T9HAVLXc2EzZ7M15aJkAKajw52Wl
MxMqqivCp1n+XJtzyo/fNnlMreJBxjx+c+0/84uAdA14zaTB/cLpyn/ELu8fYl8NJ63MGzlPOpq7
+uffq9mYkyuJUxd4tryklRftmngY1i6/f2Sk+tSxlCaF+qqJ9WwEU1Bhj+WJT+EqUDXI7CzEYuHg
bo96Ul9e6zMseeCCusXb5nljAJSkczdxG8+89YlDmrA7rzkQqVXhAj4B3k3sXNbTI4CQXe2o8djG
h3CsA24mesKCk33WkwfIULNtvYvZby9ZTfkgilmCc8zgLRw7anqgc688SwR0225/F5IKOIFjriwJ
22MfiNljyye83/UTEAAuSvTr7MOIhfsguZmR4GwmXnaTcec3Iz2toLoFZGut5Vun6ZNipltQ4f0d
cqI1KQ/8Dj3xAyoV1LrFjh1k/Flkx+AaqXIbzLCDupBpqrets+kViMmxRaaKrRfFzqZz/oee6ORL
SMpE12Z8wrDUbhNcnbBTp18jmymUUAmUlf5bjPbRpXMafxvxs6tgIh1cKoTQe4FDKuuYhiWpWcVH
2HfK0xhCdo/aAZ6ZYgls+iRXdBH8kQkeTDDKsLHdlqfDC/RpwB3cT3F4orrYRS85TrZ5cXLd3wxh
Ms131QuaQoY5eIpOmUOqpA9ZCvgt6hTPqqnGeefjIoRHi2GsZQeAA4psbdCo/b/tw+yMRFXTaScj
825aVkv72dYaWZLZlBiHDWHSeWq7gw648Lh52Z6wNLebMAXO0mJP3+StBVogbcne5vO2FQhslYjO
PcWU56oHvoKPq7uUk9KbyI9WA/zDXwgxn9J166OLN5U9ntgDdblNA3CWjBpnyq/FTxUP89WGXrD2
PTa9RX4oe9R436xPhcM/bXqknsDBRtXY3mdsU3cVx/zhx4FHfISjiUd7OKIuumeZIfR3MX4/d/FY
/nNbTuzCebSgk7kkiKIwIhz7zBp725HtCon+2Bn9jWXK2gd+S7hhv1ijT5DpUpIuFYrHkNZrCZEe
kDV3B3ve17MxH3j+fSz7hYLXx2unodrYJY11BvyPsdhyD7RnOtt+hlHuSNYgmqhLtQklurElBL62
7sgKV79j6Nn1OA/Je3M1Tp2oOWZ0S0wq+hqQYZ8smplhJcBSNUW8RBQZ5FMjXDLqDZ/pIIOEXYw4
Znv54FsvMy2q1543HqT7ES4EHhljKe7G+ke5V8J6OuzDS9vgc9VZtiqHymbvz9DOlmHwqo1Bwj6r
CXE2C4fn3xcA5DkSDHKkb1GxE2WaV5Hd5+sEEOzWiHA5cemmw4BjfOt4xo52ceeaiHUclCROuggR
2BpN0BJsKm2NbZnG0LsfiuSpyBK6tvvpM+GY6ymefKC7K+BKTHGykWOiMQtOezefd/+8Iuhs9olG
v+PkTpAFgPbr2rcuGDFsLJG1umWNso+DVQwn2EQ4hB2ykDOD5CGLsws0g9+sp8kMAbOA+0XptDBN
c6dR0TchFXuM2dy5deVhKVbFCYYFAUdxrvsEXsMItc8bi73tmn/wzxl7kdbFCgwSeMlu6Sllks/X
ncfzENvvgMa6nWwdYz1M8bKyGvsXal/Yepz4X4xzbjFRoxQqCFScyhalz6Crp3ADo06RseiShzb/
44cuFG0l+VaC8PHfl74jC1N4dyurhpNLpI9rCdzDCTJDprljpz2JDh+r1kJIYJNl2P/7EnPBmpV9
EwXerzpnB5U5kEbF9NbFmOHIMHJJotxjKZFQdZFcJt9ArHOeSboL/CgDrYsVVl0+FOR0sJvRiNtK
CB7/cNjNGH3hRT15XL9WTsjDpA3ePQAa3WPaYpgyPODlcmy+TW3qa5NKlKfZiDdw6Y5Vnz7VOBcQ
4fLyNPhzh7FmaA5xiOqLfQCbQvcWIgg9Vss6mHMf8gbJnFWX1I+WTyihqwnddhPigljyYjkT0lV5
Jjqqhwo6eJqU7gqjGYXLI8mV1PPZOI/dqZhdbqJRbpxcrp50oBL5xwrK2EaQrOirDstZy++Tsg6n
Qi3FdxisUpZHT8BTIRWC4/tUtLg0I+Eiomr2iRIRAFsh8ThdzR+l1fwxOyxarNEvUszJ3g7QBNgS
+lvH/8yNnI1e0wx4Cl3FHmrrNVzf0zbRr4QudpHVc0/svHzLwNbfA2X+7mseOghr9UVKWzz79S3z
YZEZhXOnfibZ6n5nl7q9wXmqTWXvQkv+WPYc7OoKULTwNNiAPn+CvEuX01gn5OSZgUrd/PHAvrZM
7kvlHA1kqFVtS3sLrdLWFsj7/Oh0E9vOOX6Memwbw6zJ0EBaxJJTqVfksmbLubVKa35huUnzRHHi
J/Xa/qFQD+6s/VNrcpcHnn7CyE2Rdxof/VT+hpv8jfFveORS1TeRZAiX9c5yImjFi+ZgE5PCgJ0c
Yc4sjSnme+AjwoAKPZgTvktG4v5Pm5Yb0UTircZoZKzSDCcUkAMbV8x1Rh+mVr1iNKusk+TKt9VT
evPMgBUbreFsOPe5jsU+duZhFZC0LCpGsUbuQZdMu5zd+KaNjWyfgnSgCmH505Y2UJB52Fvt9NI3
0K3nTlwVlzYi793SvzsupalZ+v5vxRW5XAONgB4j6Rm/wik6GH4cLB7AtdkN8T5c2DpxpzBelWIA
SNsWm3xUuJLM8BuuU3/T+XtvDfKsKv5pnM0PJf2Oy7IcYF3EWqgza/PEz+wA14KX7ajTo5ycm9/y
JFLFGO0nnMq4x0tAig4JgtRQ5MtKJQ4zlV3/lqmmMcIK0sgTi4YPony81mE9ciaW4a6Twr7Nk2Ux
H5V3nVKC21jJ39JBX0kNG5aYNzz2GQ1QxRhlj67GIN8nKSvsUWePnhWP+6QCTTLb4VHYMSBpjOY5
deI80+KGcYbtcPVWFgXob/bWmDT9Ldka1ot2luyVRuzPui7fBnlPJV4XPgYWtBRd5MFnW8ExovsN
1hzGZXhA6DJobWsjSe17X6WvxA//pFWw4hFUPJT8BYaUuR3BRwzcrIt1HhnUWCwixdw646OH/9Az
DiNpK3S0sP1MqoEWFsxLG+TZcDdz+mIz9y/W0FO5MIpz0HtXYPrTrZ5QQ4fxGNN/soBbuehQl407
mxrwgqjyWGM4ThiKJQ1b82wcO1ggGcPozlEUwFFS4F+5GrFlZbnduLLdu1P5QdkOfE4Jr8Dt1gax
oavwo+pqBxl3kKw/WhoQIhCvPyNS6jbjtAOhij067ZS9EgMUKPA3K2C6tKAonI2Rh6oV1lQcQyxG
pG6dbTu7XPnN2jmTODXJCgtxZopgw23X6mnMXsG2LjXVcOtokzi2DuiF2EnVOmMjBd7c3Yow+yKu
T6CcvEWaUlG38DgHNwue+wm0DMqHd/A8PMq2oBhKpZV5FRGLNOG9D5GIDn03F0ch0Ulh+V3ad/Ar
AHhTSo/sOvhFRCOnVzqg3M0gjxFyCu6a/DSA5uRDMg7Hgg1MTdNOwYbhKjMNjqjEh0uGa75D28SY
VaOz/vuv0YCJ10xhTDWF+dV4WYxgbslHbX34hrAfYVT/lBPmf5NSAXh0kBuVCTQra2aFWSmTu2pw
8N/NwrxOmgRd6dwMN6zPsdntsfw9VF0mD73kGZQLdtirhA/wtf/OJF02PnL5fSK4AxyBSihgtlcl
oTZBdVne++1XDYQCI+RWp9OAFPsmLdu/8wNd+l8orw2jYiVU5z3j3AgeQjWfSbI6lrAfBo/Vu2qN
9hBOtMkPwjpRmsQHoaUMlzW5vytGB/3HeYv0YL3mvZXemFtv+Yx+V+tgDS2MWJZgH8IKSjBH5t4Z
COi6Rh8hauhflR8eVZEFd8pu4geDna3KAvGganxrrroR/RAYezv0qwZwfFXM/QHZbOn0mUM8As2F
obLz0GJnZ8PMwSqvh5tIt5ANSGiXWOOHm3I7SX21F1T6rFvF8IbwMWyoPwhXHeuV078Rjl6KZLFt
gBOsqOmx9VNtKwhvKiSdOWFDsDOh7lBvZuRwB28y31OeNPbid3CP2YQ01pIYSFNnvg52Ju/KbPLH
mS5KPHdkF+pVgAfhJjyBp6hA9CgafmCNSNn9Y2JJ05dR8BD9oweWITbnEcrpY+eLDfGQ9hb7qIIj
fyPNaBSPoEQOlUT3sgKtECa7J9h57GAqYTAxDDerICEXggfIeFuuKy4ol5i0SlEYhHVck9EwXQqq
sVWTCVc/VTP8jtvJPLp66+pMHPD0KVAcwzbpHAQhbfEZk2Kk6+JqWQCirHnZDHonmcRfjme/W2aO
uaC5t0P8Y7v2S1UJaDolVq6GWyNXexyGyI/maDyxtL0Nnb3rqcNTqfXZ8KneRN301ZiyXJdZwcy2
D1GD8B5VN1VX28Q0vuasilf0MtzYur4MZEO3YQmMwY2xH5t2/jqYX2ZhXuKBt3tnoBiJXm7Y99fE
teqTwZaH9bYV74bWfi6hqs5e+JMnsdxfjfaloEFkrbkoK4XxMnbNndlXx7wuno3ae+vhAvDZxvDL
RPor6eaBOFXwqlqqglTFg1sDi8o1BaljVPhr7qGf0mwKNHVa1zz6aeIcDMkoqENVPo3tmtXZqHJQ
Z3lGEE+bW1npV9oGfom00LuIUnZSE6xBLD8sNkpUwV57y/p2/BU3IWmWnkhtmlN5o8jkBcr4LDO8
u7o21mFjfDvQ9vD6VAsJ4TsJx2rrTiOgiSkCQy/tBbnSYOsUeyTKx7bGrC2d+rfs+zMxuMPoGxec
fKccTyLB0vKJYPA+zAKF7pQSlk25sA0R6/h4XLFhz3d0VBJ6DfxX7xhy0IOEm6HR2dhZdeExSXQv
DaYAOn2vAWD3Ve02RFOwe8Htu6CSozcwhVhgDJp4acHyl9fKgC9naCg4HHRNMI4RCKPfOp3yg2O7
0dG+IeclQI56xmMGK9znELT6ycXwrZpDE5gcs6rbiX76o9sMnRZfkD2Fj1Q2KOI23skNx/ACuNN3
5cnImN4AMJ+KMK13tjWBs7eR3nxhWHujDqKDYyBqF/EMDcCuvn1KBTZB6T+r1MM7Qu6xCrLd5Jdn
p8FY6WA2qCe8upHkjk9tDpaRtajn4EDQ9B4spZw+XdgMtkusyaPXaXJ1uHKLYh973V8jNWE7AqSI
cv5eU927lwYXOz0HGJCZ4xGeOtvaNT28R2WV2KFShhETbofBQMBv6vzhMwC9Kc4FW64KCc78bcy8
FanE3DrKgW+QWGc6ReiZKxu6eFNiImHTgZtjCoS075BVNdiHyMh+LGYqmpP5wU/y8W3SfxDNf7lW
X279nFxEkE7NVmRLrnN6Eq7xp8jIyE0gzFO2h1yUve80ZduOIeaJ0gJmwVYU2zIPPjxNtCBn4Swd
lCDeV+E+wwyelw+NawYUnOkSLZVkA4b6a5t0d0QAbbAVT3vbWBEDQzAnDMByZMnae8+1oISiG54T
I/qETV+s55G8hO8x6mG5jGAusXfMfnRjnQ2Mccg548sUaJznmFtpt79WSUrZJrU4uP6icJ9Duyqd
v13XplujDD5CV7yHcKcz1ziT636odYfwYf7yXHGUqb+Pw3gfsdOXAy6TyZ6I6dcob/0vdrv7Ogwv
/IBermNVUXJ6bBPO5sQ5p5DNQDMFb/C4jkXs/YrHmBJmyP3iIDvuHlAgcXgU0d2RLRH28alCqu/M
5Dia8qNOXRAN84vKCIWPzaFm3d9yH286dbAGyPhhe3H5MItKX/lO1iSVqOrR43iJ+vE8B+W5ogeo
rt9MUW5Lyf4lZVyl5ubLbl4zviuwG29IMA9F5v8ly0dVwxn3Y8LOt/ky6p6WgNk/2+aPS2f32qVU
EjodqH+vjrgSNs9tMPDYj0c5dpsuxj5Z53cfH4Exxgd2neuMSpOWHRamlE9Wmw/lZB0nUf0isRtG
5beXhb9F1zwIlowY21/B794XewDE7ZUpAKNP5N9I78QfubbeonyoV9YuGPp9HbjX1MbxlS2Jdz/X
zRr8J9RLXoNdGP4bROKx/baE9drm2bAzjGiX4lk4D+yjDPfUACn2DBjZQT+CIQiCrTc53dbtI3vf
YwWEtuEKx9m4VM/u1NLgskFZN89ZBuJqxKaJSx/HPz7bncSiiAwDIXVE2dzkeiQwqt33orHEWqYS
L8KMrz1KOVk9ksCYH2h4CiZKs6AssNVB3vJJz9HC0nEDYSyb1m77w54IKvXsiM3sH5qO3rO2JGgw
dsfIdv9qv/l0rZT1kEi+nYmqUgMVSs9sV223J0k4yytY/c2AvNAaTMRNwjSbG/1zbFBJVVZvo6nv
VT/9JZyE8NLUTDTe0qmjUW51S4Srf+LjxSK6jAF1SA2bO2SLhn3sJpr5W4JjuGKrlxu7s59ikZFi
9id2S5nzy2d1rXtQvyzvHZQrNO1ZXFqTuFEXiVOm1VNj9e52JObINl+Xm4Jvkd0x9gYNw8j21BO8
6d+ZQXn0hOHZj6Jjy3oFsdU5yMj4SZolzwHWHMGUKELc5wvYM1YrlrdgfhyyEx5uFCM3n/qSFr3Q
bDlMDPmRQDimcIuFk3P3RjVuy2ZEk2oJ6IcOsJMOBPs0pdY6XtwuDYt1chzqwagAg3uclmwJo2+z
wZJWxtPZNduXJMGh7C/4xZH9QYENh52ShyJc01g+UBthdhZsLZL3q8HoicmQsBgWpK1ykSOjOqRA
PtJ/IKu8OokqNlVZAkSLvAgx7lYmqJ9DXlBrD7zWYwsH1oybBYADlrmOE28Va8qOTFdsqxfy8g7X
R+75icbV3He0YkzGuPPbwcBMFW+LQQYbXkne6tPK4dbz0XiTQn4YS9opA5fW+fLaVOlbmtTXKsqe
7XF690fXXbuLdOtS9rXi2X+KPeqlMvkee9hN4et8VFYerjAlXb18ZKVMIHXoy88hjv8G5choHf5x
4WSvcnOpLHaqQwrKJRiEcegs6qmw4wNStD/swn0bK+dRznG499OSSZHnJ5m8jyIdHmeqcqTNzS+q
gc6zY+ft68cra1l4FdXfip3YCkXuTuiZplMJXJKLGN8uEU2pCLS54BFCxeDqEQUGmVuuQZSxtIgh
nbJl4efRLJgYrvDId4AiQpqhfenQ0MedW5RJv23EvK5KkqZRYO5s5Mu1rLCizGkBcpE/M0g8SRE1
/3KjCrGeg3m+lB28L1JvkeiyI82maqsc51Qlctf4VvrMdvIholCLdbpTLQTpBLxO+9cyL0aQtnt6
kfYZ/L2F9X7hQb5lHi4iq3l0XMHnMXU2dmtwDzApItSotGN1pdFtPAri2l6JPwqQyEteGdFeeRwe
BECQxfJrZM9IWWzfVzqCfVYvdSl1layt2ugvaPG8UJHOeMjyOy2A0xbNf2P4EFtdA3XKHYdkm6T1
czw7bwMbuP3ARoT3QLTHdZzu8MSwZWZgKSMQHY55zxTL6oWdz+Ylw2qRTK+zMFrc+w0A4bE61R1x
a6G4FtvYIjKfe15QPAbeU9yCKGGgAnyIzIUEGfvRlgXCd5kh0neh+pEG9twiukWjui4rjbNM44+k
H+w9IzPvkq3scLouyJrONxBX27/QYNlOlFdSgd+yL95Eah2dOuC9ot9tF3r3EL55EfeHFMs637He
5ryyiTW8FyUqjnK8v4rA2ab2sztBh1MxZOzcPTqXp8K/2rH57ilyYHNp/A1B/xwwbj84hcEDP2dv
WZSSBCWcmpvFg7bunHJiYTsENLNUVaFXObkfJ69+fFd/CdP74bLxbU3mmXSvNdb3zq5ulPWFxCRp
T9XqtS3zae0VwVcM/3md2Xdg7hzerDPxYeWY1mJvM0vvRUjrkLm8TXGVgsLSyRlGwrPOh3sLq4uo
ecUxBB58jIZibYEL3mbpScnAWJsB51cKFN4ZzC1SJHnDcuqOxIa344j6G0DnBL/ciXfTR8sOEtpD
UUO2gcD1kOv8t9/zjGHyJV0SS2PjB3oz5qjCM2+XJCOBPbM/2o4Yw9G+wZKOVnwKunlGiPRZrmKN
IEI0rz6jHppMGDbQklS088bpK2/m6NG3IVyxKbyaqNJEjxpC0b5/Hsxu3YNHYnjAKiXrhpm4d3+V
8pZAAt/0tA3tO+imp7CnLL0z9JNpo02ABDWD+u4vSJ+5qsDIceTa9XfLo7s2Z/tl7kk9uTjgJ9Rf
WPNUVhFPTZPgM/aX3eLUP4kAEMBUsCEY3ag7VrfAMJJrmEYUVXX3iZzuQc0EqVyiSmupA3rrXSwO
VhKsqWNZbALTAcjpNsdZ0hnmqbPM35010nIp2A87gJhMO7pAn7j3ftnsGDS+0jp9ng3GUNsLtv3S
GTF5ffZsjNzABen9mHEzCDqo145znceIc8rtPiCHvOYWg+YsuXbHECo3rpqaK9TZ85CKx2yMX0N7
sI+uPcTrxGTv3JXTjzIiqkTDmDWp4s7q0MkczNW+CLv6CByLvG1FgFq1q8rNASHbU7eNeeEJQwZP
kSaBJDJvW/vlR9MU3rkwlVpH87ChuRH2n1/y/wRhng92+mpSQRrCdllPajBYx3Tm8tMxT7X8NpZm
jnhZWZMoo8ECNNW7rIecwyr9KAU/OmvgcZ+73ZhV9n2iZUt3tvGgv5J/gym1sQ1dTFWe/6U+vN45
bmidhWU8w+jq94UjIbbGMaiWljS0oQgc6FQdjWbixltlXEMg5avOuID2vE1cUja60WSnS+zuUhdi
w+G4k75XHXp/EBuKjOeCI6/3ODs5iRrcXDmsJght2DzaS5f5nIBVewGCiIvJN+0T1Q+vI6/PlW3k
P51m4cC8idOT6sdZHd36ZphJcVKT82DLor+nkS7pW2vlkVGuNDi/EnuattZjktXhIc3aZ8b5H2f0
midzXYo+ZAlSG/uyAD+JVwi8zZwcK6Tti+fKu8kf4YZJ7JUK5l/abz+Q+PSOsoDjmNg39uTsBBt1
St3xKaEIZO+my+I44oJkVy3W65KVQOr0PC8j2XLfNv5QxNBts7D50fPVmpEG8O4grXiAw9vLVPJe
BtEGj4vVd8SKCBAAtBELj1+CYWTPtZtlgHslKZip1LlOcUS4fqauSvFmW4mSadho5S3MxnkrCg8U
d3+sMsvamN3KMRb4ecTtclLcHKIcRsvQElrx08U6ZayTkuDqtDiARy5MO3Pa0IIGMsvl3Yd9yN+0
PhYuPt9ik9i4WrwKwIv2r00+UFkP3GSVuiDAWwIFU9EVD2WYcmeNg22qGAakhsyfpXO5YQCQabYr
2ZaXYrSWWgUIFiYHaJNvpTIrRgIU/tCVMKmThI5tiYutJXm8b0zxN/WGHCj49BWExqVy6ElKTIzi
OZ4WOQyXtnbKTSicL5MrAOD87laa+ZaLxZIbyt+1QTE83V24tDCeEh+R+7YPr1gOn6V6yDVJPpDR
WwNNE+qwY8HRpNACTV+Pz05mbiOq4C5LrQEbxXMacBxOuuPukd2gOHtnz+Fe1Ccna0q4MuO+7B3o
BAFBxyzPh61o3X4Xyo9+AMfqCPWVjqQJZtyHg7JB8A+I3rx0+rQiMGmffQAf6wnbAVRZ+QGtkusI
Vee7tH5AhBeA42pNqwl+m0Kz95iK7H2SOWEYb/7QnOGFN0MLCsrHbgIbAyLuPQ1haoO9Q2wLNfdi
KHgMLBm7Yv/iBgykBe7qHVaKw+S2xh5XXtHxwcmy+Xee4HcGzDrxfvWpYsELw8qg9/bgsr5mz7qx
81pBn2lOVRhd3aWkxe/Qj6xpplNEmktyLPduQcn20y/psMQqS5FIm5xkX9krp+dqCK1GUbON1udM
jE9pNJ2nMv9EufgOag1peMJlFBbms5dAJwDYhzIXDS+yoIW8ZI1UVpAGAfkDVYXCBQB9IfHV7jMW
wZfUjxQc4ghneNo/kJTcCT+3Huz5d1zobj/GuOQM8pYgJaF9BO6uBqvwz9/ebJMEiiWHPEvGo+0m
LyqciJwCtKnGQO35NKwgUbBTKikpIbk4rPOJXGbnYewko3HBeLMOwpEuHHhZII/uHvLkhcbL1xGn
3Uqk5R2oqXVNs/Fx7NkqM8rMKe/GqGRgYqkT5AO4jwbHDBvmlWVY/kbVNQyFIiWJK+EXjNXAj43O
K3fIGibs6NWoOAobt3jj+KVGm6z7oa1Q0CLvS0ErosIhtwk9GQN0DToPmdB1NIHS6VdN+8yZ2MCT
B3T3H0dn1twokkbRX0QEkKyvEtotWV7L9gvhKrtZkzWBhF8/h3mYiZjuHrdLgsxvuffcDYOCTYJ5
Cln0pukxFHbT8hH03vfizVT0BnSVDBxvksPsVJ43PDkISeyCa2uqC3zMDEAa0l8YTYpyR3Mak7GG
9GW9nAO1DxeNMi3lfxmZeyiApJFmAn9zcruMuKpkiqSXYVpAsxDHfshYDzK/n8fGRTrLS9rHdZSY
/VM2YYF0QTfRiHMtu0FVHLEf7yVmmyS2aW7L4Lcnfmrj+eA8ph5iWygtxlyNhF84USFR/suLvmeo
p6IgZMjv5ctntUwgSgRPNlIQaHCN++nl3nTMHwoOWcbx0t11GWzQBtfGqcGWFRW0AXsba48PJcJN
wkvqjoBiTQvRYsX3RJcRdxAwW0DCW6385ug3r04hP2yZMAOwmZD6rvNu4qrdW/YfUxbxtSB5PT8Z
nsv72DoH3wHWUIuEJRgpqRkmq72Zhge/gJPuD9ktEdz5zCEwONSfpu6DU74SsnsdPi5zRcInnFjZ
sich2TayKhb0qswjkY98nw34FC4ptNuKeWYgWbFy1Ihbg28KZQHijqZ1ozTs/5gYVDaEtWCoQao2
CggEnmZXEwrnOD39HwZXNWu6TdNhWDmR98ce88UjdHy3VCPdpFu+EXkZbN45DnymeDDt8omatqhJ
InqyCxjVbdqcpYaH1/oTzwOEz7bvsKiSeksoAmudvLtj479RUz9oCuhTL75MGC2RpPeKVq4SYFIW
BoNJCLh0/xsF3atpIprJMirfDpu+sNKvqQcrwuIEjED/k2es+l27hZAz4LbKvyZpHVJvmbFKJCoa
LCrdYB3CuQTlNdOClamfmIOG4c4s0w+reRr9cC/A0LaVwmw2N8W9r5GaBt1dmmwahIoM/NMmwIRI
e+YM+IBUsw5pUwKnaEkG2oYV0OnndFCMYVBNRATcE9M3yn+hj+NYBT8qluGWTvRjaQJ8/9hHIxdC
FPVUuB1D2VCHFFGp4HbVI/LmbAW4iVjx77C/C1TSLK27G8ccpI16fC0WRAt4JxyKItJUxUg3IIfq
XPJLMxREWTqOPRBRa8Y4hR+xrK1zgHOc7QPz48IN/kshIqGA4gcLGxvNyKo0UWRa5Eb62Lj1iDCB
h6cbOQ4QBicb9u8P5hraweH+OFelgy0fe4lLgXIYw5F0R7mAG8uqf8SGvnmVuvr4nreIxnAg1Cn8
76FWu0b2h5lFteWt7GCRfsN3dB7HoT2ZvlJHZSwM00l2KDHJRcoGCTz5Rb43RjWc40ndlob7N2Ex
+qF6/880/valE+JZyy9V0jv7zEd4bGQU48miPeBa+dscPJHqcMHoMJ0Gkzd6SvOv7KOf0HQoqmBj
6rkccw11yJloUgcsIOkbireTsLsUz3MwP4xDNBGVNWuICWrdAsEiqBrqDf64Ix4gqPidA5gbr8Sl
8ro76S9MpeZVBZN5zJ399q2ouTOz0V8eJguQODWCvZ5q1tnRcbO1GsTOaAvYACU6ylG+bmm376Ya
5xWFbG3hlwDr7uzPWv2hBI3GBBCghr4O07C2FlwO4y207Qc4EMPFbzWM7cAMo8pHVmU6OemgzOzO
o/9tVRSUeYyzobFWqs68fNQDuCKkfhlCMbfdVUb9OoKEiiyNBWdyrQ9nRtNVTNgZU+OU51UfWS0D
vg485zK0yUH1xclcl8BMoMJ96OoHbafnQbNk02V1N0dQyVgbn4rEPs8YgNyGIaSwrx0GkSgEmLe6
MuMnZ0YR0GOI6+GZnlKY187YUhHHwNuK+NT2xCL1DoQXMt6QCKK9VwH1HLZQgC8pr7syJDET7N+2
UqXD1pkW0q6gzAw5cKoU+A/oQoSNaB+QKpFlucSShNd860N8fTWrInzN2FFnITeMi06IyDznS5OX
ugum9hvv8epABupFR+TuHF/f21VEyExTRWSmk5SN7mQHuDCPKubid6cjf0F674K77jQUwMRFkEXS
XVkFfv5fS0EEKbo+sLgh+S12IGpJtVN6od6lMgrd6qDCjhXVKrxtKpgvRCkkHjKljCGo0ervZHS9
FS7EBaBwFMyy+kga7e9dYozpvy5sym+LDbpsMTvEH313KpMTGBJsRF8JD1yw1gFi4jtfbOJOuIQp
Zk2OR79eGRUM9QqM7hZrEh697tLZPA8i5enVRgalLn3gnGHP4v+SDXGwl0ow6RwQYJQW+VEmRYyr
GGRMXYWyLHgZEnIvciSUAF5UJEomh+tbVxsaEIffvuDxe8riut0J8mq2cbOrBzLFiGfHdWqpv6XJ
dGaahoGKoCThJoHNTfS19ZSWaAi1/c4GgyA7F81BTLZKV9v90e+5YTogviNgkkOciv9MuSANHGlJ
CdrSStFxeNhKBXvnEEEVWVIA9kAdo2CXzO0qzz6O/nBFD48+mpy9iJKswbkzEmKvyGpPsqBcof/o
Fzzqr2mugC9yBoLGebYJHHiqsGwBEJ22vUddBtj/2OfCWV2uRKgn6u6mDj40zCPCfRwNOV45cakC
qfKaxmMPXwfAh0inkGQYPy0Gy34zO4Z2bEQWA1Y/HNqjLNmoG/GuQQ4StTBItvAL2HRZq9IE6oJd
U0jDwAtLl67V5hMMnPyesoiL7ZagPYXLG/sGUHN7OgZ2YO914F+6N3x/1XFKpnevsdnXQrlOWQ2F
nbPtPB5GN2AWlLp7lyUzJPC1zg04J1yMM0iMGDhxEY1TuJsLk/0Kv2KK5z7pJ3YrelH8ZbD9eoo3
diPbqMefvw1cj5dYY5wwuu6kAiQnLsVIlEn6RcH0mTlNcxBydsE80mfmBiP1QFFMZznmdzPElGsO
71OMir5flmwnBkK+CHuI2O4R+zI040H7VrPzDGrGxtN/nSKzosVB+8JvSFafPTGOxR7nOhKdBcv6
ec5fC7jkfMgz2Gk/3rshpmEuiYhgEqzmCaYr/lV4ILcqw+a22KutxMo9jBZlhKWSnWEMRaVJu1Nl
pUy685KBLgjabdvlwaF3SKjqLXDa2h5etJu152nANtc78CQohYgMI29Wz3UZjVX5hWX5D5MZQIRj
eK1tKN64/xhg11/C7x9MBRt5gKlN+BxLKOaZgNwE1qBJyUvvsOpkUAtoV2FdQSbJ9vu9c5uZL56J
toHAhkxtxKeFbCJkIjbVKstbbpVxtP/NqUc3jQp7M/rjfz1a/e3iyG2J0P5xxrzMDBIhQbpqUczS
PrnVr2Y0uePUXHYc9uFOJhaAbgkcilStbeCvGhdJ0gadNhFb/ckrFwQAftEC2klwMxUookSf/kux
gMPQC8l6gAzZuug3SqSSm2ViR9OhQyvm8skZjek0us60J8114BgbWoJ/atpDOZ59xzzmfq3YhY8g
vEFn0DnfBRL3SyHQ4tQB1Qw35dZmDLSSOh9bhyuf7K5n0yzKoxaEQBfdeEcUwxGRm0wScuzgnftd
avg81JU7oJ3/Qsv5seOKAkUyDp0cI0Io81WaSDxQgyAZjRYbDxttNulpvZAQ49nSAxdX5yWBXA6m
M4lgwr+Y3A2i9foz4x9IC6CSdkT1Svw6V6d2i91AlNFmxicferZA1b3gnPORscWEYNXKKA9Maxrz
v3KgjJszXR7SoUw21S8dgPetyVNdpGAhW4037n5m8kozXqh4+SfnRPZHHRksDU416/s8wK/W1Ljt
WuCLoTqZobeGARwIC5B4s01mS1b+CGKfyFD+P1oBH0lyZLLcTe9GQjXI3Lfm8bam9tZ01X/uTEli
QJGB07zcUUpgT2RqyzJ1iUBy3ojvoKoc3XlruA50yBINEnqTLTgR1t6dv0cepVE7p3fwECejUeW2
wDR1RNCSbNqCLWG+Uk8Nk6jnxv8JUQNFWZawrzS620ICJDPXQJOVjK+ThqsEOh0FxEfrbD5DlUMy
l3IkpWdgb9wbrFYPQVO+t3BATnQTaIIAyO0pRz9SMjDw+Q6Aj2di00vBKAPx5KNleDVeJLA/2DPh
VQ67gT0l0UknaQbLXyKFCru6VOnH2h8/md0rwyXicHp20V5psYwNSxQTQ7ujjQF/wWyr989UPON2
8Pt+SwqzjQ2x+OBJY4LZM7MorepX1E61V6b6Jg4GmGCIH0cP3THr3T/zPNCohaO7CWaccpIcggnP
AaN2UD953qDyKS6JAUwOFkd5mXossI7V7GsHW/nYsyboC2Pbq3kG/NftmcNxWIFe3jGuiWgSHQxz
a+opFarweFxaOOwk5IIPGzsx7Uq+LoEQjeq3fgejG2wan7nkerIfe4cGf8kFOkQ0O+wVtCph+5rz
ingjNrcb5a3Rbr2bfv3Kv7sIWe41Ha2lr+6La2c2HHHNea4kFi42tFNebScf+GTip+yCMgCIZMNH
yrIxXAbcG7HHyiXPyJh1MSaFYuwu/tS9aEeYx0ljxqNWZ5AwMKfK4nc7tP5ZhZvfWJkz9p58Rqak
wbAtdeqHHmjjLKz+PnuHpkZa4ThcQqV9mMruucnILs1aHsKgtv467ZQdhixFzFH9HcGH7alOTs3a
vumeTOGWLDLu0jH7lD4njAN/DBdNTLYV+sMuYb5UmU+zn0IgZEtcwC+7zXP5PgNBWJcq0y6olk/A
rfJRhcBjx+ox0Y26d8jPz61F9kxDLHFX92gmp6W6LlKfzKoDnt4nxZ0Uh48FacorGcowpHjSD5nf
4AzGCL+xzXgjkz64uHVJok5BtsWQmdS6Ki5RjRnHpZggWSJM2mI1qQ622bsXD9MI73Yx+Kc6XIWk
BTvdwbP+LLkktaF/rDuuAXsB1Fd69aGzi2I7a77HUE4PKvPmS2E7h0x6975NrHu9YgnwzrocZxu8
4BXaVoiolu2/LIlfbcrUDx+HymWjOv/kAdKB3CZWOCDRME1gBUMEzMmf/itc9qlVnFin0UHrTlDI
UlvVyZwwkeABQY1K5JA3vUAeWj8xvi4SlT4d09jbakgeRNIArcCfHI4+gOJVUuVB7C489cSl6kCN
6zDcNcZfVqfHyWzJvmQsiLzD4SyUj6hKqJ4BPDlanTrXSZ50P8rtxI3TgZFhzAeWv4QUbcucTmoR
z2PqqMPIdNenxUXIhzpfBwfW3i/AigRZVJP3klYEB44GQZVq19vmvE88U7GLPjtcRo99sOpGkepa
/nhn1IcBsvBu4YreqwzI21RxfJyXRLj3uSLJ2CMVh5osOTJcxdHoMFSgd1qBytYmGBwbFWlcbOZk
BQaa1O9Km9+o5BpUVOw3val0bkEuftPcxHwWOginJHQs6gazWO4EnPd7nEbfSMWAibj2N4DuLTfy
8LDwJwDrPG9kPTHMY/xI/d+gc8wNcQRTSNa2pNUKDGlslsW2dkv4QKEKhAd3wnn2BZqemKei9a8o
FoItQRkIbjzrHJvgCOv8MZ4s47rOkwJyHlkgYFLfZLHun2ZnQVXreXhe1YvvK3GpGJZvXecWO4DX
XKJqMQ7Dzclm0ggWxsU4hf+6MzooHZ4dACHnKcfgQG7qrS+wFzNK0aY1H5kYR0nh/hn7Vh0AN50b
1uwOpCz6yHYvRsWyqpfRUmY/rJF6PJNVcfVr473KrEeH/JRTAkaPIpNUiCTeh57UV99cyFoDUxnx
G5PtIZOPrg4ZZQAFJSv5p4CIGFXTyMLGyakj9a8RAxbvFyLEuWz2MEnYUdZYdsBYKLtYXS/No42r
zhM+jKC8Krc5ix25APXTZC7jmyCbJMTC1Xci2A/KeWlNuSNnlJ/UDmwSCZRt0/466+Y1gBoOGXqh
nwEWPsUCsqYFiKJHIbBF/aPKjlhs0+OqngfobWn1ZptGcB4K8pDr8HNY52zzhEhpZppkxjOT9EI4
rOXNK8brmAza4UvP6x4PDKO02pv28ie7Uv2Wru4QVvRE8OceWxGUx5ikEdNPx7MsGuw1FpJU5uw7
K20eIJs1Z1aw1G9ERIcOZV3SnZ1Y8OIWPhIg6KiYCSLLSx3irZDIkluOZ785WHV/QJ5gv1QPpjV2
DwbCIBkkT91ovgc1gYlx45NPR1MbAJmPAD7HUTlOP2QN+jtuwEfUMt+5TYp4wFT0HDbi23WAcXV+
/wuPXpyrVQUFoUYcGyrkuRFndnbfMbtshD063MAgfkt0Ka7wR5BpTum+1B26KTl8ioRvOnWXO/QE
5hwWjyxjAP/JfE6ItXsgcuOhAKdBYDKiKhGclro/0mmtKhTW8yOZw5iMdxjjmPnnMjk0DIGZWMQ3
6Qn36A5NAE199YdMP3gVKc4aOGv2H0lMB+O9gX+kN24Gq0V2ZsyHxrK9zcZwfxiS9EixsHw1XPGb
rp9eaCHo0wlpIICiZgRp8VLJKj2RXZNEofTcTVen8kBDmm+GkVF5iarewSVr026whk1c6ylkqIil
pTlk2CU27ThMe2JXUXjPfc3WnqfOD8V08rEx0F1bbtQsxifxAKyECvqaoHPEsZyzE/DM9tiLtCLH
lGFQVfwj3Ca+lNhoVTLrKOSCFUY/3Fe55eD9o+UztsJZPjzL+7Y4ZGSevjkYu3vAIucwHW/CEB9W
wAPTDujs0fcQJgjXmwEV/qDeFA8dOiJQH8YhVXQBdfcPexvaE7MYd2FDhaAJdED/+JvM6GrqDhxB
LEo02eumDMSQh6qxuY7E4ewKj95Fd4yNFUtCqca/JH49UxG/qj7zd4mBB3+KsZ43PUVnUBAjziE/
7CzH+pnUkpxnW34lQ/7SDAlIZdN9sB2aSagcfxpBFMREspuq+ZNDtscTjwvn7JQ46Hiu9/CiPpMK
xmvWYM2RwDoWDFSHfDRYe1hsurBAwAgc8bZxqmbkEYjHkDwM0w0/zZn8dnwqO5a9zOUUZCEX1gSW
IXWuVXds3W66ZhpIHDYjHUFCyC3+Prnp/wDUE8Xjv1rD/I3mwKQZwPnUBCXkoHGj89y7zYH5xHsU
7NHKXQIrGTZq4MF3PAAhQTFd5Nz86wTofcT+oUzaKPWY9S7ZOuAP2+d47PMH33HJIjLhEtGQxP4v
ayPME1qYayEWpYDIgByMH1z9oKkMvh2R+zRs6b8MOSfVQvOTjjLnEQCqsLK6mgTOLNE0+OZx8mCa
kdd0wCYavhshoSMG4qdVgh9hzfhXbkOmYA+14sLRA6gDKHZgsXWfHmQKmyo3DQLxSh8cXQ5WWiY3
Pn7ss9Owc+eBUy80H3QAYq5XvAs2xsVGZqfEZ3jZMqGqxPxrJfwwyC572s/kaAogvmbjtsjaFxx3
acFiPmi/SQdln9r18m7HE7aYUVzJx7x0FoPe0K1fwxTNR2XxWI5OTuenDyyJ3sAL63NYknxiZtbH
oh5xUnV7qdk/FAZ3T5rOLHscGvwxQ4/Cl2ul6xaDxa/W/rLBZiK2MKdPkwLEOU5YV5zA3OMikXvD
7weEgCYDGED9B29JSVW062seiOng2MUT8D600X7GxoXYFzY53HODvdzchrWjbBkNOVWGhmdi9Cqw
Z/pWdip9Vn+dSU1eKkDhzLKZVre4E8pxfapxAWzHIMVXY4wcwmXDZkfVbJn0cOLT+ywL13zsFoub
iyEVgo+BNI+vlAb7YnhJhhXaHrdu+l5UcBK6LJgg7NIf6hrwHSyLuKMxlT7RizWuopQaO82y5nGk
oWnnElh9jOzRWFDHcC05RXoEXlUjYnFKSNkQkQzGg31ncJTbQAXbwHyDp4mbQctji5j+nLn/kT05
vIfs5ph/uaT3NqgeiJA6dOLV8dlOSM7MDdmtO1FgnlROuJCp455V/TLVsF00Jf8EZAg1MhL1uaa3
Q5Ek9j4ZDOdO9mD21vFDh0YuZkkeO1TKtEK7vBHsoqsQywij1iTI/hOqyR9y+8R5WEa1qXcj2bnU
z+XRkcXJILl4N8xYU1Z46gh2mylO/Dk7FxJ1wdFg046ILHtFSvc0YA4AzTH8CfK5umGv6TYpeted
MTVYz2b7OqSfelgFqAlmfvSaz8EyAYbAkvuHjQ2pH+Ee1kAILaTX/JdzH0Zj5Z+UgEUogjIy33a6
IRGVD0gxYGE4aS/yNi8wUl1GcNgfSAPjSN1KjstNCGOSAq/8kGo5tIv+WkVEzJmb5zyrr6Iz231J
tC4TrHyjgw+7NFE/0VF6nZe9jLPxW7BnHJu8OLik1uzj3CfuYlKnOYQJP0+ZPHZBR+x6gV3Nr0s+
mSp+JjltOnInvhdxh+SUcIaEqcexdfAfWeUL2bPuX9zGy7Z5L9tsAsBlZFs3NzMcWBtJ4QqYp98R
t0KchpM9Ow5RvDVHPfggFra0Wl4i32OpGbZ+kRBV7A1P4Jxs4a8ViTAPjdU/40P/GJNOHcMGriZq
/YrIiw0akVOg8uo5bVhEDkBTWlJfj16J/qK0gzu6p0Mrx7+dA3tN5yRQ2ZXBhC1Uw2ksGHy417kP
0sc6BqyL9G4/TtcydYar7sqMG3IzJf+PpG2WF9H4IazuWRxhGL8h/QLhJ3W+o2uQ023q9Z/AJIKu
HEirNGz0PSErKvbLlrqWRX8vrHjZIWQejz4R13Db7xlc1iNTn/cGGociN2eaNdq1GcU0O0u+m5I3
jvwCEYHTNvH4yx+TPfy+4MfhSyWxqmAHcE3M5ClwuZdcdu5Z2WUH15qYwjtjHZXST7joELvOnmSm
nI4nnfGuVxWorzDvH3RuuAcJ4jLKBTDHpUwYG1erga2Sz9LIfxLZYo2r1DujSIIMmn/jsqxge4zv
tUuEVinc9po5+k07TX7sS5GRAs9QeWDxdyEL6t3J8b5Vqng3CeMa4B3x0/DeCzKNW9fAzK1QyaXs
BXTXtzvTENa5DP6zWmwUGKvppoNuvM3qb1LH1zozJKAIsyQEEZEn2UwMrOIdMqUGdu9ob5ykfcsR
XkZZmomXWTnusTfAbhQZERk6eULuOQORZkjFvbUDH2aePDJYLgnH3spyLnv1FVhsSYMYkng8DPpe
Nzs3kOrWLynD78I/MPiLpD0ZpxlTyNZqxxILRlVFQF2ioZjh+AXlp1sFuMNTEqaGNt2LAnuTBd2O
NR4L1gTWcdwwclRgBrd+6mHtkNkBRkJ7Yo/g7iQ+NNVY/+I17q0LUVzkiT8ekHzZ297ipSyW/IU7
tzjm5F8Do7T2rUIKRqThrpsIXkB7Eh9AGm4wrvOtQeNmuhaYt/iL6ekzsbXuycc2z4PrnJeGKW2V
ID5ErEsy1wDvoR0DkLbecWR8Psqq3TeD8Z8MmTLC1f0T45861hWs5JkO82Cl6rGzyvaiCLMjoxgl
RoJ5e4trZ5XumKAg7fBsJNBzcuMrGA3/iVY6d7a2iPOXIs/JpxZU+DImU8BYzvRs3tGfIKvS2R3B
nijikvx3heDul5XqsZpF/AkruUbJ1eobxadAcp+SGOMBOksz039dkIXkbqp3aandvWk0KECYxvpg
xFw0yBgPrMcE+93O13nGRWTYW+T3IAA9shnnwf03gAbc5zWIAfaSV1WSPxIGf7OmRxIfQDcy+7on
1M1neYHUkcuCfpKRwSGwXIZVAyyAViTZA5Lwq9bZk2WHKRobpAk2S23oKjaNiEMgWks/WNMOLMK5
xqhpIx27ap/2KehbXT1nZQ4dVjd67zM88MPavxAfB2RYhixeSKXeFlmekNgzI3FfGA7Yk/m+THgm
ATHGm0mgBFCF/YJbr+PlmMFz5j06pBj4GytPqCvo4eCqtWfDDaOsDT/9Cpe7DXWMfBDquAqyzsh6
2Jq86qDN0qBEUvvS5uidQ2HvVy9E2pDSDIDoG47fqbOqEIsZRY0lKTicqtjaBkFVVYiPa1nkuFso
Jnksqh9fqtemaFHTL9j8EjvZm2XbndxY/m2Mxtz2af0vLCl+ALt8o34p52GK4HLUe1s7zIVNbexV
4QInG8o7HGEeAIXjrR/kQy2mVfJOLxSEe6TRz3nngFpxMUOPhEuH5BKTidYSuUx7tIv7bJfH3NHa
IiUkhZxKexbe0pk1sL06YdPFwyQkaI3s5JPqjzBpC2+Iv6TyyQUSvIVX3ZMyJpNIBX5ypMUKtwTO
9QqQo9MnggRp8v/gWrFqboyt6xUflh2veo7qsNjy6jol/yDpmEPZxgi01acv+Aj9jDlxx5yTRVnD
4RTbWyG6Y7KIm1+zLaKpmXbOEP5r47tMbDoES5jbRB7ESiIx13DwMoxPQKa8Yz427Va2KZNKNyWx
2W4jmBstC4j/LHLheTkIYbVpfiTStnLOKYPuoa+Zc0iQAhlkC68fseH4rJVs9CpAjht8mYx2AHcR
zCklll3stoRjzGQuuGmkJMAkZPn4IVpgAXb/aMepGyHmmKPahrQyaYLAufXT3Rzv5ry8j0VaPVhm
yVRsIAh8QpNRroQoW+XnQpMgvczDeC4l4vIOzREotSsOcVTAbGx33PsPfKgvdm3wtalhn7v6qOPh
bGGvOhYU/A6ZNHxEtTxBsjt3YX1O2oBcBHeBZCVx+jszX1LKsTpMxR9gPtAABw6X0O7wFur40Boa
m7EqP5G+uCRACNoTqJBTOpXHpqqOlqT21ZZtbseyy/dZABLVFWsEaVIY9FQNcbJj/zUyqUCWCxyi
zRkpgcErEOmlNL6dmlDI0zPAFgb/k5kP2WxMt5Dt+GAkeHXAiDNcHfd9t35l5NdvrNilaGEjbobY
TIPAjszR53DIf4PYNw5LPr9SSRb9qqxVgmMfV1bYtnpPwhr736y9CAbkXedflEH4KEjKDY0fuNmQ
eChmILlBtLj02lthSBDqwvo31HWDejp/RNaXH5dEE1vbmr9651WMVMsBLSeXCIlmsvjbZuJrIemB
p4Jmx3PtxzVlCO5A5W3z3nvrEJZtsLB8zyNlQo63Y/ayP4gpnk03uPlzf2zqZNrFg473hM9gHKbE
khcXriM7/B4wCJjipQVZ6YXTdLL6N2DDTBcM/+h7fngKkZPN4MBwmO08Ieuz24sXxGBHNKkpcxHt
IPuIbwPzgS0oVXHQafUzGAEBW850qNcpfp5M18WA2y8LZRymQv4U4RxDwffpEkNvU0qXLGZRIY7y
xEPgM6vFFnlRHdi6sQnOuekXb8AP8NyRMLqbletjvYrGaURkAjlvm88ZXKXEou2Pq3scQ/4aiCv5
Kork6rcWJPypRRC3/kITongmK9YhD7OcW15bzBRsXOdo9BfTy/iOO/NSB7xz84xVy866mqE1Autm
mdbqSuLq1jZ/VE5ymZE2kReIN3XPYM4qPTZLCHL2pOMh5UqyM2a2b0xwJRIgVPdlZ29dg+keesM9
SIIKEEGfGUfyYuneLWuGumfGz/TytLHIKxul7Cu1AjM/l7C7hObvCmMHRNTyn6HwZwahqA9J7F1C
G73rwnNhEIp6srL4Bx5c88yat4PrjZW6rYL2Ok4YVa2w+BZiQqLrdAH4MqxXhue/rtr7iHjYabtk
WF27qf9xc4to++UjHQRTVq+4EICBXGtwVOT3pAIEbXYhyOUNUyWPg1WT4QM2eqmTedWlh1GXrWMc
Yb6ivrOfUJHEDUv8vEKglKS4L3AHCGJFSvQrY2U/zUn8jvz1LPL8ZYajtQ1Ktd5q4z/RO+4JTino
lLTn5PWR8FGaBZD1XpOBh1bxmIl2pGwjS4y0YhGFdG9WHc77NkTOOlDubcZi5AOuJQKXIDnpVZ4a
mu1j0zeYqwGPR+DqECzhHsXJP1+WWGARX+zvKtDxOZ2ociyji6xyKHBIcJw2DWG9sq1OiUOOQRoO
7nZGv8EorsmOcgqoAtrypYjJPQAM9OYrw9p3SgCaqkitsALRrFz976KHzuvIc7iAUvYJcr0E5ISc
EbUREagYvFXC/4N0loqJFEk3S58DRVU1peO+gIJrhOXdKwqNdXeBL4lVM7PNZS/bQOxGbwkxnZjL
G0OXHx2KW47p62xR07jp1G3nyg1gSUOcbmLmVgsh8Vt/wGtFQYJm25hpheuF0M+3uoQljJLGvY3S
cg70lGAFDI+TqepOuV38NzSwITWgMoxzp2w9pvruo5vA4ExLAKOmeMx7PjiU1i9FEaawmBwkxDXW
+hKJ10a1QFgSw/wcc83tbQDzxDdKzjHXRRXO5KcP8Y1shUiHTnG0wx6KZmlcOTmpvNe/X1rhXysg
GSL0IWpS7g129qR8irPEzz9i03l1c/K3JKPgXsynRoGqqxLdbTOfIEsU6eRhD39NcI+gJiecaIgG
rGB+LlRdb8flP1K2fqp0ho0lYgBxw1NZrEQAkyi8dEi/snrCpp/ueNjyE30MVeaCehUnxYv75Gi2
BbbwTnNN3u3goy2J0+6slhD0uotBH2BEBLKOYaNPdvNQZWOU9EBJs2kEv9eYQcSEwGwPCEzIuhPo
j9GWY6duHi2sX+gNGSO7nWpAfyVvw2wiLRXzMVfx1WiZd/PYaqCI+Q/oF2M3O+mvW7+orm+2CPBO
yKr3NeRs7iHnwTTYIFotblMHQgzBu5yrboZ8OHBf85j0FkO2yA8cAiIc41D0Lnb6GhCgspCSV8zP
Az/nGlw1exY5ioymRdQ0f1hrexcyt4ki8ugoYh9QJ0qpLPV/tBP+eIgD0HqWO2tsHtb/iALOqyKN
IsJbP2w4fLpN04WPmaq2TjO+5wPDNw+8qdN2vzk6DAWxInXrt0kx9giTTHPODqxAfaQ0NdPFDv3J
Drtyiabc2SAJB69pUCMiUdzaFrzsZYopbxYsVlnqfOBMQIGofGoZVOoymD9Qs1/nFsOS2RAe7GQ0
+QsKUWFXf0k9W++wNNn5XFjseIBJxvQvxUxEhbaMX3Cp4tR1hCQOpvVbVh4UXQz9g/9ud3TzSUg4
ngIAI9TIwe+j9I1Z5BZT+gadm43R+nHL3IbGQDdfT5nY0dIzWDT+R9qZNSXSbG37F1VEzcOpA6CA
KGBre1Khtl3zPNev/65MfJpun957vxHfCUFmrkxQiiJzrXvAjlYpUFCa23Zheghh+CYJHy2jqKiF
+mOHuhHC99/MJiQVDYQGlej7UFdsMqIu2cbpwVZC7Mwiznx8QlchxwrTc96czEqQrYFmSFn1ZfAX
FKPgTRWAmkaY000QIXfQjJiaqSDcJ5Mza6knbx3KQG2DRBUKEWbsgn1QYKKZMShTcLIcZJv4hkM9
mcEke88gsVyWWgx2XkdSCsWCje8EfDuqwuBnPLotI/AzoaYipxKvPEcnBeF0W7iCH6GBghrCCiB+
NPMe/tgqjakgTiFFN/QmESrwixUpuI9BkH498ccEMTnuCukZN/zRTSA0ueh3ejQcSbZdQnbfT6Hb
YIpcO4KA63HJ5OjUptYFiuqa+KGY3Ti8blSgEWmEzoNr9xRDtHZTlfmjxrn8QqtV/aqHbO7VXA0+
7Fy8VT74mcwQ6GAXTy2b9PLedsjfJra+c13KDVMdkPbMk7WNPGmG0zzpQw6LPfQW031optkij9Uf
9FI/mEj86VQVkLLKmuoj0qu3sbPwq6stDA0KPNIMzblKS+H1MCdHjPbQWMbe9WpuNe5trxO6+Srl
BapbZMVQJ0xnYJBmtEx1G2tSE+XvDD/GGtlAXXnGVf57T1H4QsNOgNRHZqu3FFDMyzxSnjNP/QFu
oU2BfCq5pgB4bCBljfHrz8KD5I1jCZDIWrvDa5yDfHLt9lw5xgjQKd4rOr9QzhCjOwM2VwGNqjrz
d9ALP518BIlUamt/8nd5+UoOd+ujkYjuBErxqtstRr15sNzme5+lNvRm0gCBNTyRv9L4OYS8GzVD
gPMBbtUkTy5mL18pFDs5q1NQgErsTXyGQOcXWfDIoZ8aup5q4GCjwxyD3Os7BDs1nepxp+2aEQ1I
w+whzU2r3J7vNDLAc8jNVLytoQ/fMJBetoPzDRDdowfwC5FhiOrde5eCBK76A0f2GzDdBqqi3ZFD
0kMAtZJqu/5jiJ6THNV8gZ3sfuawJPkKuncVWYqb3CvfyASR/gG/Ykf2BsLbeL1UB873oATBl3m5
c5c5c3wLje5etuQDR5NOlMm0b7nlsEeKYkoYiuI6dxRphoWeoJD1W6ec4zjfwejpW1cQxL3YZEYh
aBW9G1NY9gdSLFbrlutybm5kzPnlfDFl1BCl6yetWp0HZJwz2h2/p8CwT68jl5ZPI2zjXXNoNlSv
+ELpIDYsfzhoJvQgG8DqhfAdv1TFHmSYsgH6HdUL9oETeJriqGgaoJRkhqwFFDNAb2OtJ2tyu+AI
RwN8G841V4NPMbL0UfEoTbO8slz2+Wy8yxtDiNQFegK/CqLQhCJGUFewoDoXuygIuxz0ggvN8ali
6iyLPwkfZHNDFmraximw0T4s4HfNS7i+qMKM7cusQxb35kfSpONNpI/lRvgzY7SD5l7XrYva3WO3
InwN2SsEDrRf3TuWyBQ8dJR61wpUncvJ5Zaaa4IrheboRRRUNxFsENBHoYvp9i37VG2ZtONPW8nI
twYvXO8/UdS8KnO/uZrgQl5CfKQC5oNgVszie0mK9kJHwgUOmAOtKeDaNoLK2ykjaBDLEtDE2IL3
y9YKIsiDAZjpwlGh4cLKQTe7PfYj5TOxe4mUBdkUByJQewV691ZB4PuhLb6ls2mRzu2/QSslq4GZ
xVXlslePmhmkrQqcF/o/mVtFw7ecnwgggi+l2N6qhh+RrvWguJQD9sqRMl0MeUiNxKbGptoAhxH+
tZc9sN/cMBLk0P1v7oTuvaGwVdNrjC1wW0TpaARcNFT7pg842/j+AYekRR3m+gUmcj+pyXJTy0rt
pkF717XeU0BYN72GZdI8Kh+mXu+7lpzxYE9UCgasJN1qPBZ1jZPiHPeXJt/WSZ+o8iBqHuc2os1Q
VnsdggV7NY5gCD3432FNUEtDtR0wefMzNheINd7yY/Ej74Gl2m74Bqbkru4VEjLvfsZ/pWVB/gfh
K9w57lQBjHLoSI8e+L5LspL+wtCPU2aPF01StRexiX5hAzF0jAQoGTyjaf5MYrtHdGI1pd2wzdJR
v2+N8SY0yw1bdGAyZFsvnb48ClnRKkJwBbwKKTj1NhTvVkFuFGbUM/XNYWvkd37odPc6WYkkhkQ6
m6m3yiFWcwiyF0Hs1ujtkcGlfntVRpZ3q2eGs7U5mJqzadyE6OIsqPzzvVN7ZTXZ7SquleI1ObiC
XgEmtLqc9BSi5oRQ3MQdOVEAwar4ukbj2jAtBN5jC4mS5jlmC3TLBe/fd+Jh6vg9Rz6xWMqmHBhs
H8+2se2vZB+IEVwwrURbaQNSgrKp+C1WGv78nLlGtW3LaZn2DklctUmMe38a1hrM1M0898a97EqN
RBg0c0g8901h5C35X4HVFLNU0Gb3sV3j3IPXbllk5ZYvxwI4u7Vt8eAZ4pI7Tk3BwO3JLqA7m6FF
BBbIw6rwwvXfOsPyVm6h7rGpgFjgUnf2a406Eck/jjfWgtsTv/KNL0jMYF+8Xpy1e8B3rZZCGI2D
e72v3xNjBOjrZcLTUr829exxSmF/JpY+o+HR7aNeJYGNYbrRBTobOR96vec0q26iWNiFwd7o3mKK
XUu11w6xHVRH4JB4kHpsY3hneFX0sDq79kpN0E2ILPup8QJjMbeKgqubknPPwJYwobLRqRwSlHhR
uSU02Kg7IARxRPAYIbB0eNaMiuuId8yGOEA/Kkw/NJO6Yh7D8sX12gYwwfeAMsKlxqd1mbvFtyAI
uYd3SPx4r0bHuY4fsqmmolj5qF7VkGs0ym9WEkF8HBSIomDLLuwSlPhQKddBKi5TM7rxM8PehWUE
xh8Ox9UA/kkb0Io3Yju8cgdnP1dx+ZB6e8pIiCiEMDs0P3rr4/LJNIbk3u9vMbOoLkq8Rm7Kyn7M
hzxdDV3/bvbGQ1flWxfpvk3KjZa7V0GNvaGMCyg3x6SFtFtrQg+MECdIget3YHPAQx7Ijs8rILnb
vrBhaZtcA33tuVdVfXRBWRtO5yxKU282Sdpc5iInD9T6VtdIR6qclYH0N9f4Icer0uNlrVpbh1Fs
rMZi3INt/shm9zons0fmW10qfreGIYHcn/aYZ9PaKjnueMGAHFWZvXgJtajKX2qxU98aiXHsIOJA
lhsysjDTUTENzmydN3GDBUxbVN6j2abtFVYGhsNRMMNF9yLvhxZUzdUwkHhz1G+aFkV4mUXZooQA
bzjZy2SF0Mu5/4JSRAVOj3HSCw1BdC+yK5L3Jbh8J0FTN15xX73Q6xgVTw9CPg7tnGxDdgyBBlkb
G2cA7ThtCr4Y0qbPnUchvOgm9qPNtnc4lCB0x2kF37rOR2hExXClqBOOow4Asl5kXEd1zy3fBpaJ
uGOrwHEZrPHG6kkDJF24q83pW28hINHFXMm5YierQnlRY7QFRsP+SIxGW5oDcmTW6GSrLPC2iRZa
y8F/7ZNR3WINhfoMBed1I+oQKmUCqHsG+X1heZL5OobiFfa/Wqeu+FTZybl8lnkUK9fRXOz8kfTz
XPtv8AMPeoIHa9/a46KJE/siHCtgDyYunwCPFoGLrkqMtJY66MvW7ozb1qLMWHqAxewQLZMpbcDk
zI6zQIuQe3PFeTynhAFioMMIFF7PhI70tRGgOVcMrY5Wtfc9AcNI2p1kKCWD7mIAB+i1uXUdGaiT
eLVUlsnIdpH9AMjWQIZLzA3+zQDqMBmJQScHKXIRjg+0MlHFb2WLKBSCbsPOU4q7oqhg2YFlJVeL
5E2J5BYCGqu57ZeI15uY0UYvyL4A/ydfpqoh0hhuudB9vIzGuhj4d1pwG9i+TcGMKmR8W6IDfx0m
iXMZeEfN+zZPbftoI2rN1ToJ8aALreMoYg3HpMR/iCvghzqMz3OCkLrL/xI87PzNNeFRzY0AQ0Ju
QjUFQ0i/QraP1GJgsm1T58aGupyzpypQN+zL9AbACvRgtkdIDjQQikAf3SCdhxpQqaC1Xs8OOipA
LY342rLuSqxYd97Azsyw6nFZjNl90FMsUp0RuaH8fTYpBSsdgJMq9n4K71x4AeDJsv5nNMKE06rm
vYA8TprJUKEQaVdW5alXWhTfqijEXKvdeDHzU3PpN6F9MWh8RQzEJC9zLT16AVaepYszV9LV1zOH
oUsAI7dqV8PKyaf7yrkNVPOtmFPzpk0QfibHkwKOswNeyGyeTa19zLTC+jkYR6Tk8o9AoYpOed58
bP06uh5jO7qrfs1urDz7Mnus2un74JTPJr4HO7VGekmv05irPpxeEDPDb6TK3tOiI0EgIkhgWGsl
Qjsf2J+7jjCyQd/GvwZMrT+aWKgsvClJFrKpAAdD1saIF7rVGo/kAHLwHT41oriOFraWkHyLnPph
hDZYB+Z9MmbNg+xpiiWkaPM++9XTf8bI4SnkFGMr3AhiK9A3Slmki9i33L3sU728e/H6DiA+vidg
PN/10Ro+2sT40NwqewJ1AjC8nbL7nt33ch6CEY9Z1qlc1AWhB3l7L0ZyAVxr++c6YFPKhxb9n0s1
ah+cXNNQ1Wkfijj78oRiwqnn3zFyyAnrh/8VE/jRzo8hHyBJ5FMZV+b2PeVuaVuB/1Fm7necPNxv
6pTiJo0bC7JDDp4Nph0sq8K29kNJKkJOCsj4yUmTbn03p8z7lua1csUO9fsM+9BeztQhRqieUQZt
b/RauHsO9xw2bdwDfvVNYWluEZVcxB52NaeBCGWSzp39rQyTD6rGISVVa2eldYl7L/vCmZxV4Bqf
LyEH1CDTV96MuoYMCcTr1L5vyJc4Lde5vA5EY+F6BEAMuUorQpXrCn+iBK2OCE/DsOJ3YMANcn/q
nMwEj+vic8TW02RjJkAPm+pGHyoQy76/6qJI27R8jBv5zG4iCpiufNSK6LeY00gf+9XN6YNw9INq
KM3eTEZ446hL3ZRj3e6dLs8egupJjskHp039ZVuBbTz3yUmgcKabU8jnJC2Pk4c8eM3RhNnpIcDR
qcwQMgmQIuJMNS4xP4kOQjFm19oK6CcxaiKKBHk946sHf4ozBEgHtc6Nxz5W3YNoce4yHkF1uuDB
m1NLjunB55hsiTENIt2XeXKMW9pv88SaMlKv7fmAeS4eLhe9mrZ7+TBDsF8qqt8hnNOyh9F9pIhG
pzFvsg4kAuUN//4/zZAL8Gf195R7kT1Br64hg4UvWpsfkY8Yr8FhRIsBg6RjaHftGkggqENPzY7F
AFugcIAh0ZDxpk9mr28pqct4Ob1lb7IAkpQfsaj8nB4hTrs0cr48mDtku9lWj1auGriX6qeW/GN/
teQ/91fr9M8V86bQOMrWrzE5r3NxIhZrniN/tdJ/XuF/zzMj8podF0KFd/fCUKZsjzP9cEnxTH02
+P5GSDL+9O3nYGopfzt9vi4cR38FiKyyYbOtI2diBUGg1sdl1qpXszXEt7pimJss88oFFkPZXkX1
6t8rOmSVAVe76Zr6SvWUchwFbv09jOfsHfewFxCK/bGpqIWnsIuWfA768Y+AEW3FU0AXGcoSWod+
rJXqtII52i9fAoyxPK3Qt7W/M+PGuGyGCJImqtcX4plWO5/Pzn1kf//V99/j/vvoeWWIKcUDCjjY
2mjaz5TNxFZeH79a8tMTLdLi2lZeH79av8b+nCcj5fUhIjEIg3ZshOV1aE46ACIS5lTnschh/wn8
Y2iydd/4MG/GVN+ha0GNUx2CR98dtAvYRemrkU53Ghp74cW8wOsGqygj07at1jSvgQsynQ1m9pjX
tnpFpscB9FwNS32kgkWuAEtFqL9Lvxn0XV6NxlX659pmoH6u3V+FuhHspkqdrmLYZ6rTDEcX8+9l
EcF/LxC1ecB7zSKB5MZwcRrktwvvtdNRS9Crsbyz8w62foSjBMDM+jnkKk20Nv4hFvOgaxzZXOFD
7bfYgbnRcFrMafzoh2c1lEws95UzZXwJle6yicoiKcjORE/IuJogLIr8tvW4g1HWuQG6Pr/UwBbg
5tBvpVRUSKOe+lvRb4j+KexO/QVWH6d4E+eEU7wzVagZFtNLo7vRtWspGIiL9cU653i5Pghp9jz0
oxH3e7wRtsm6ydRXfrehKc22f6tBbjga5rj1AEW9wD3/7J+CWj0iRHzqnydUK8q+UW7HHn33gf7A
NKZTfAds9dRfV9qpX67fiH65zp/x8nX/XP8cj4BCD5u6TW7EiyPBhMC/eLN/eRH5Zv/sL7vy802d
X+TXm/rLHyfX/0u//Gf85XX1Ghlycr/RhdmA3MEOoLpzzM7cdEpJqtdpw7cGdThxL/pbQJQqwVuv
/O8AmyLUe6+DyoQczEmtAvmJiRH50aHTAISR1pv0Ds7LgFaoHrvfSSVq3yMNWZjCUsNbFxbxU2v+
MEW4E+nxqnOjciFngxW41eJkPqL40m7kqnJ2oePn9ZdVQY5/rhrGTfDMqpaDtCf8huRQlz4HAzjE
d4HpGHcmSj2X2tA2r01RPzeJWWEH4Nnk+hAykP3jMAEQ6sdnLZunZV8MmDWn2fCc+fhjUDd7VSD5
wSIL8Qe15/LgDdOzCVnitakikvB/vtL871cyxSvJCb9eKYOxjPqVeshL/mjo+MA8nPANJAY6szHn
DmWCieoZcA1cx4zeEhAhLraP37HpwBVtatKbicvw2LlQHUVAPKCkZOFjcZoJAhUzen4cLmY1M3d5
q659F9/NC68FsAA89oePgAz1gWL8Fjpo6VOK1nZgbNNVlBnRrYvDwxZWN0K4VQhLbkQZ30J94vUv
K4UjhzSc54bfVlJyEuWAiPEu8lzjBhQYtPUgi64rwzEfEVBNEbYN8w8tfszSwvwJdeIRriyIikiY
ndac22JA8Ksvs5W5sIB6pGSKwL5+BMbRtbtw05pBzr/IKLawmtHqqq3bmBukaA12B1U1cX+E5A7A
enGAalTygWY25gALOULJc5TsGxXEVk9nLFB8pzjZdwopllPVKrvR1bN1UgPhyaLpvpSW3E2CCu7k
txvZp9Uth9Gh4svH6LXskw+2Bzi9iJU9nqnTvQyT/aORn6aTEooA807FJlCMfFVxoAHc6eqP2qR8
NquhZKsqRi1gfld1Zimb3mheiyBpd03gjxAvQoDAWoi4lVVYzY6y43Q5xo51bYimJ0fOnWpiEMmP
anZDIuQH39fsHsBLfj82ibtMXSxmKsSDhE8EI/rU7lQr79Yy5EucjDAqfeXHJrQhsP/y3SqK4h+w
efitper5qVVUjXIQkfLPlJG/5smxX5FyTLQwIrtVVO11ooKBClXHprqNOFc8uW6U7WVHUo7uikIH
YjxiSD6kqPRQvPan1bmvetFSIz3NGcNuZTqtU72Zevk0GLNxXxT8DKvI6n99JkeNEuF9pJ7/V1yC
mCFsSiWaBzLEOyis1QFJC/tC6aziDZOihaJT+FAt+yazrPi1RYmTKpXT4BHgot1c1KQ9VTfdYBVf
gD//YzoiTQuZ00grC5mbInm1NRVejoWMdGrXq7Iq2n02jN3GbYJH2ZIPrh4oGP3FIF8Std3Lvq5S
N3Ubmtv/NClLhKxm+hOVu2Bb+HhmI76bcKZsBWxaN6ZLOSI5J/IZpF/02UwLc4J6PqhObh2UkWp3
gIT21dAE9sEeCmuXKvrqNBir1oEb1Y+J5O/mS7wiBpVmtnb2pPHpYn3jFakHetKztl3aCvtIxXgy
YK/gmuFrC0s0G2SxL2z0hLbUYcynTB+Np2yYrW09Di1SrTQdrqRFPBvMsNp+Q+J8Wrg5zMXZK+CF
YWqHQBFNG64tRhniqdlPKCWZbvT7OJhQbVMn4OHtrESNy5qUdWvF40Wb6fqjbFZlQNPvjceCu+Np
lAxgvYP5GqLTonYLyuj+nTuDTk5r8/PZuQ+U+u995Z8zznHYsfqbSokG5VC2vgZW1vwII9fYovTG
wXdyPpSQViNaYixDwPQ0ptOSY/JtijEybkKyyEeZHZw5sBr1IPfsTig8Qv5pRdIx5J9W8k9L7uB/
zRsF8i1UCzvZ4lLR3/H1U9KHeZ7dW6Q9s5s5de/QYIuxJ7TifVE6yQ7Qw7UGmo88Nh/PqhkN5UKO
OnOa7KlhOZfgbZSF7JMP/8dFQN/uAyyLV6E515us9Hiwp669GO2s2cjOGAELJJpw+4SxA1xIdp4f
ZGBP1hRT4yFFZBrTRMyTX8IGAKBqdc7adLMKax61OmUG/4wAkeCANVPby6bjb2854RgiMdgm2ryX
LZEIlK1KKKlQsDqPqX+05Dw8P9W9iDT+mJfGGeaTfqg9dhaggt7R30tYANR4zOAAtMdbdIZv3TrF
NG758YyuU+Al31D4fg0Ty/9A/Qyv5OZzksUm4jRJTYthhf4HeuEYI8mXREq2XNqiKd9rZegluWma
8s2em3I0FsHnuXzZH/QBuHFaJb/PRyyE1cW/5ct82fzbiwUhFkiZglFxhVqJHa20KB3WoR8tqlQv
7uDhFiAtUV65kANjlkLBpE9z6uKuQZUIOpTn9OssSk4DZQREioJ4ja1fBNItKNxgVeDVvJHPVBBI
p2eBgCjlYWJX6OrE8SUAkWmfjmih42Yw7QPHgnLhquPpmSf6YjGK5bzNz3TbXlVpP70k8CyRN4if
dWc0Vnpqpou0x99G9CPnUi8K1fSurLn9xsGqDC6++zJ1y0b0EY9H+9lR3Jlyuzs+1FWKlmwy4FOZ
qcPar2NyYnHTP5QQwdm5hsbzv5YpfPNRxcfi6zIztdy28YbNWFXepaUP2StX0VXMK/7o/DEELu1q
xwSnhIURhd3tXCOlJmONf2LdKPiMVQIEOdLWei+UVOw+fEQHAYpHN/yUvI/Uyr72yYiQY/4uFg8y
FjDG21yTJgFu6tjeEqZ/eA8/AmsacWLWnp22sd/HBD25zkm0HYAX7TbUMSGsAbh8S1tzL0/hZlg+
NnGQUq2Bjhv7fXVbigJd7uRUM8U5PXvlrm+9T5ONt3bWq7sZJtotoK4MZGnxELiNu+lHSqYWm6/D
oLfVFYiU8DCKviLUw4PawI+Xz2ScfCZHa8TFdjU5u0uY8fsZlTgsc/CL3tq9Gk9U+yj+ofW91+QI
curDtsJPy8xACL0pYQHpYRjR8THxn/aQ3nue1fgu6DrnB+YsD5bitE/C5/061u16I0PbzgfJKUIx
o7xru0K9w+0d2iDA2bWJA/pVhlHBC4L6dwFym0c0ECPyWuDb7GxGgdLgaOFqTgRJmms3yeziyRlL
juj97OOt3BRPaHX/KBs93clBZCGyKH1Cm6/e1Y35hpRZ+VRwefx1ATmah/EPvMTSnZvBHhtwkcEG
RQEcXRfop3lzswvEg5GWze480Ks+BCKHdPAwqKt2HPXrPEvj7x01lTYCk9llkPRUVRnuUzNzbk3N
+C2iQFr6VvUM7EZg7QPpLju1QIq84pZh+vwvoEzrvj9vvvTrESz+ooLlx6kEfHZllB8+6VP80fKI
cvwUPWgtGkKKxeES71gMVpK6pu7VTtghiRj54BrsWMZZVXFFoG/M3fBh0rXkRo9A1MtlTguqVrhR
TAVRLTe7jl3zIR5yQACGqqzlw+BUYM7SVrn0Z9NfFzMVauQcPCS3en9digf57Pwg+2wQATX1g39i
vsw7D8hnqeLAOMUc6tpCaZwC6GCto14rkPzkS8FBYkbxgj75kOdoJQBaIND5FX2eB6uMZBRS5Jgk
g0UMFeElsDG5Oa9JloI5tyZnEwB1wIyR24T8/stnf+mXdwgxvS1UQB+YUAelYh7csMH/dtA+TMuw
DjWfwsHRgMHU2PbJFkJwyGA7mG3/GS8HKVuc4kv0Wj3Lcdg2WOMyRbMJHCMGAa2ufcDD4wLz/WPf
2e3jOYCvh3vnDz3uQ0O8wZEj3fgxYt961TjHxES/2SsC5QNBOnV0P2oLgyU4x+axzUoFkwPmKDl7
fzkHBqJzBAvH2QmtUuZAnwWf17v3sm6gjfG0nJIQUUtZVghj4AajhUeCLBrUaqveu8pwKkR8mSEj
ZJ9dvlNBfjXqcFqP2mgdjCRtl3Cs0MqHxX8Ii9C+D7oEk6fUOsgIz+MakxNkn5ww1WlxJUeDobHv
e1xlMtdNMbIWwVNqjr+tLoPlXBksVpdTz6vPSjcKp/F+Ew8IR7C1KvxqfgoLI0FRGUlT5OsmfKt1
VDtj375FgWh6zicQUeb8pOREOY0FDw+6wy40NKB8KWUZZPfg18d984B2VP0g+6YeUqBsyoFznOxT
Yao9gLMj2SLmyuZ57n9cT4+zIbw8r6VFSPaF6vgEvVzxLP9HWNeg/ti0HKHl1Ita78e10MInF4bf
WRl36mPigbqTHzyTwCD6PwIT+dxKi4NjM/j1YgD/u9IHZNpEpSmAa33d62F9ffpYkf/f9850P0x9
tJURDhSyraFU97IlHzhFQvK2nOo06TTApK4kgWc7/a1VltNzAT+Sc5t3QKwu2FUZh3LZb6iYvURD
2608M0HKmzDLb7xDJ8JmRBgRuKK/UTEWT3OtW1VA3b+EydVkf6yCkwD70q3k4ikp63rkJQPrzQ3x
5Ild+/3XkzI0Tj3saU5P1J/1MBwdLS8fS0swONykX9Vl6x36WP/B3it7D3vvETeD4nGK1M8AXQm8
g2mbXwK82lGXUep1qz8DkL55lC9xOtPIw44C+GuDnRKuQ6KsaCPisnF6OECyJIKx7b9GQanBxBLB
rgj+73OVuqXoIcqQcuX/n7nnpeTrphO/AFEFC50f6AmF3mULjecaRZ/iyTcszllpk97KUcSbD5Gj
mPeDmfWPJIYReWGSgt3YFrRVyXVK0wEoclpDjso1mj/WGGYbSTgF15kqnnv0yzQw80Nu4MaR9cc+
BcHVB4oOmIRRRYPp3ZlUt+Vo0+v1Dg7bVg56k9IfdRyQkzIp9zLgvJqMOK8mR8+rmbBQrpEQ864j
Uw0PERinwLL5motaspsJQ45Bw4pBDv4TAem5fRhxMj7kXOMYZA06nCIm/LmGbMmI8xrjoDa305S8
AoPbyK1qprfvoarYR6fKUvyk5v4miLvsIbFj90JGFMWHgSjPmwad6JJ96XQ3krNcKzAArzuHxHrY
TKe1lKD+61q5DvNdrmWRg8ffCVapFp/udICfEEFJIyB6eQ9HB0+4AllidkLnm6OM6Tpc0uVNj7nN
g+yTcfIeeO4DYOkCxi3iusVbs7wPdLiLSah4a4QIgm/ThBRkPFXfAzexl0ADGyFZUn2v9fgO8af2
ACTC36oadTLZD7Dyc3ovpoez83V6XcfWvh/bgxJMd9Cz0p38kAcXFqBtp+WNvD6QGHTA7FHllaNq
brq4l3H7kqPmZPb7CbtMOSi7cGGC5RGku9MVhOLsX1eTo0U7drcGdi2kog44uqBWlzSfD7VoSoUy
zeDG/qtfPksC9Ga9cJIS958T5Py0GB1OSe1BhlHetAwoxqwJ0XOFbe/nSjJ2iqjJdZgBT3mwKMNB
P7RJRla0V28NgDhPIHXatZKQ4ZbfxXjg7OIWnb84fXGHmn/17LYb2RRrtGQ2D+XYNXCH9NO3HnXt
zzXkkmDB0mtlOkC/Sr+V9g+ZTLNqdd5oDvhOmX7DKMW95oMchZiQ8TSlMEyEHsKub9QELfeP86SC
nCdaOCJJB8SQnAgkZDLSe0SQ0OQ3HYSkQht3AgRcU4w4rHnB963YyxjP7jZOSdlZtiKt0bcx4JbT
/KEp9rquotsVQLiTk2YxU0lLxMVQTLuRcXLgGZubbC+fnl/3vMzfXttM2o1bU9b+87XlSwTosq9z
F3JwXRV4tiEGNthWe9GgBbjl5FVs5YDl6wgJyafeiFxqFOo3siXj5LPzAwLv1cLLUMD3k5hpMub0
VHH7dN2gis03N7YQLQg7KGdwrpNNDTgVVZqyTjYRgj34hHoofv42fg4yZyiEmlVaKF8XAAF9YRPo
CZvAr22SRFsT646lX0z9+hxnqlEJ6VRMcaS9oHg4D/+rr97iQ9qyAQ+PqvAQdIb58+FL04RwJLTU
/xmWz2QMWdTviW2jN/Jr8Mvcc5Nfr/KmLrkmQyQnDPEAdTIk1Qv+W/Y1Vf05ADH0c0D2/ceB0yp/
LiWDCyugMCPWk0sBKwf23mDZV+HsQIpqKBqk18V2FUizFw7TUyA2tUKxiOuf7h7S/yUkakqWohmX
6Bt5n1FVqYGG5MQ1s5d0it64McQZaZIZFLXof+uLRN4EP8Nm57jNf+wv89ldcAZnnd5aDClWUOqs
Yppwbg/onalLOyk/x0PbAxtxbg8JpDonfXQCZdyZflBlqMwhuzPk6riLqinfhRngVLT5VoYXPkbt
3C9Pl6i4BO1RT8atbIvRRI7Ka1f2lSIGghX5Fd9YZzKNN0Z3Rq1321MrFLm8UmT6KnNrOfW9gWmc
+CXLY2OpK6GyVsS5GMtBWBVTWV3L5nkgCD22QbJTPlTiSHwelvOyHt0ROdCaPbhtRcfkMkFg60uw
XADYnv/ba8q5cuDrK31tFw2muVNkJBSOBnyY0by0DoV46MviqcqzYiu7ZiPJFo2B34tsltHs3KEm
sjnHB376VOKZc4rvcYq6cOcgxj/tn7cWyb9atk9Pz28dFXT0vTzVOP2nvr5L+a+Rf3fDC0CNDNhE
8FtCCmkyEK+Z6mJaBq2dv9DdlxEYEqtELigOz91fovFlktHx6DaLMcziCzuMmg23pfq3hxZuGAm3
FK6JGHB/hWhtT67+HC0nc0Pqr+wC94CyQuzC8mLvVm65syK9GzhB3ss9dRnld2NY4ZQp8G2ihdYK
1kpTvT9//4sK4bRAmf2rc9/pVpJVvw+o+kBys4k5CctoGVMgLXgbJsNQhg9NOpXHPPJfWoQa7jSR
0jcH58XH/PfcCgpaEiJMxuFFtn5FnueJsXNriI98iUMuHDOFqiS/1fLOIB/krcC3MEk5D5xvD4HN
wFQ37uJ0G5H3jHOnDJTLnAfOy8iBRsheeXBxUcb3JCjXGTMIvToAYo3s6GVS4NvXiJ/ErO6piI1d
QLVetKmk+2tBB5NdiFzwA3eKkcOW3rYoRqGcduqcGpSfr1Bm9eQkK6rdjY1JsrjdJlAtd7V4hjsi
wm/jnC7NaoAu8qVTBsoHU9y/mx4QhoyWfXItOeM88GX9wDXh5TnhTVVz+i47dzoYmvKzEWBw/IOO
aBjMj1xQHQiCWlv9hwA7bBEMSef/Q0AiUk917HZORzJPh7AytdVj2TtX8qgcjn1942JIf2pWOvA2
9EOdrVbZp7BCHLxl2Dyz20YguRFK5IieywXYrfYX5KLSO7fwXaQXUJ8XB39bn6MbQ+OnUp7QZViE
kvEd0H7qG7O3sv4faWe23LiudOknYgTn4VayLMmyPFe5tm8YNXKeZz79/wF0mS7vOqf/7r5hEIlE
UrJFEkCuXEu71qt4ONt6xpZp5pFM4R9c3GDXKqs/U4jUoHIqTCTZVOG6vD9+DwSmvXv96Yo9kwuz
A3MdddH0JUjbc9go7oOeWu4teqm/pLlpzAANnPdeUV17D84EgSZMv8hqi72dwGGZX1XTad2yESZV
mOS6RXqlcf2pplj/JFty8SO8pGkdGP/2Wk1/xlLgsTy+PrmpbKMyLAv9fabkqIWKX3QVk9S/kFO6
waJIufQdqsP4+a+HZUqoU12374f0H9nxbqa3TgxFAJ4mQD71Prj2laS46cu+uJFn4FKfO2R2D6t9
FJ1wOj4W7vwCW2H2hKI9Qkaazma+aKpDrJy7fnySrdboQA4zLyK7M95L/wBI9iapVPsoO7OuKPc+
6fQLb8jzJ6Oy/HW4kcKayU51C+9+3WrmBm4wywJgUZuwN7Xl/Auh7eI5GDLz0GSReSE7tRDYALOZ
8gi/dPncxuYLaUAVOinT/kz9qrS+RZBDZITUcI0L2QkFJHp3YPlnN6dU0gtDIJyheYmiWfnYWpQI
REof/UhYgDC9+mnb7fdy9OvPOfTbOznGhDx2GROadUXOE0KeRIwxzJ897yW70Dp4hrTvFCwqn2fN
Gi8cYOm3zAcgPEpcl82mJr1VhgQ1b1S6n2Gb/ibBTjBb1Kb+68+xmdq8jqVEyjsUVqTtjYmXW++q
6aZyeuOZerWcmbaTXsomPCl8Pc8PIEHxjOcuOOfgKj4H5Tzd/G2Q9KpDdFs1AwY602vu5O93sJXx
HFVwV8i1//S7ud4Vb6ZlG9OyeK6LAevP/y3GamqdcpJe8laShw5kIBpLaruD2/su7evkYTKV+CEz
AhMlF586HdGUHU7CErJWqKyQNnkYPTKwejOg0IQbSjWSJPx/HSg3QY9aurWXOKiGpe1tH1MXMWm5
s11tjl11V3ra/jMZ/aMzU0CMJqX1WXkc4Uf6PELPeJfa5qdAj4JnJyrVK6cFZS47Neh8LofEni9l
Mwx9Kp5szbuSzbd41aCaxItEBFc3IxlP8/vXeJmPxgj0h/kJXV5Qu6DVb3QjPcl9XLklS2met6Nw
w75YbaHufc6g7LyWHnKQVeXUHIkKA1vpvV1rUDUexTM6KdpYXbZeP0Pp1SKSKGBxEuRGifirbRQQ
ONmx2qSLBM1Jmxuq78d+iFcgl0vmzdq2cNU7Fz6kP1fjYJ69TgVXVno2+6ODnYIj/aNbnzrzpvfV
cxMr6oPraRQcghi9i+IeMW6fameJW0YuBDyZ6FBa632HZ0wIHrn819YRfmZ1nxu/5AlGUTPTgKAH
zCc2sJaf6zDBtIRpfejXv03SYbkThCk12Cebjz0CSa6zDSMEosXnjfIyQM0dpbab2ajum0Dxj8v3
KoZ83qORy7ZmlNArXBbvymzu0e32jwOYtIvX0rAAGTIQZyiA1QIJ0CrMozo9fR4Uqzjqwp4IJMCf
9jpRjMXf992P/jLOmz13xuL4Z3xYYZ1rtY9/toK2t5tDdC8jSrvsgpLWXY0iVpx22lmS+tpg1YEq
ie00N/wlW6t9jLPXoZY5MIWU8d7GV56rXaqUT8MUR1kFeb3oQrcr85k/dQUNEVwGywOqcM9z7kUP
WjoZDy3PbWleBy1NeCkveGxoRyOjSK0kU14i+XiVzlZx44l3IPJ6xc0gDq6tHcPComT9zZ671kNN
LfBVUhnzEex6vxsEit2qysvOjdXPfdB/tM+GPn92kAn74C/tkYgDiL/fMZNd4qz+o06JqowPCXhg
tlvLBPKat+nZhe7/ZcpQ3DJJzt33YcZ6qe+dq9morWsk3ewdE8n4ae5DlD4dUhbZUF2g72P86rT4
HJNhealnGJzkcB1RAurfGZ5qSXkhct/7EEJsQBpxfTGJ6cHSBJYCzz8MpAc29JrbIYUrh5rF6SUm
SbORNtuImttOdFSiQ55Jm+yVfnKEHCttStr9yHqKXN3a2KyvgRj06a1gN/pgQh8WZjSx2Sw9RHN5
u+iGgRbB7wHy1jOF6S8xxJVcm020peBM6WFblnskSjvo29a1ylNdeuMX94tN3deX2tTUUxAifyn3
Vbw3JzO35jsvGR7n0To181CfE4RI7yk81+416JLVNN4akFOjEE89a8WqBA4qqz6qNkm7HBqle3mI
Rg+OtADx1cgLoPVJMufMVGc+2LzadrWh689qMSIel5TpCZZ54xlcIgSMG+4pDeq6wpufdOrprzQN
BckIsfYXAOx7qCiaz2mGUFPGs2bnOBkrRLi6wbUA4YCo89BBqHyptWFyW7MgotiM1WNMZZbcwk4n
ZAgaU6+Ocpca6kTr0oxAi8hmVAakUqkTWTa9p7LsHmrD3shOeXAdoFF/RrM8ivzWaK7RgD0R+Ze0
C6H6H9Qvodffahr3vFDpyu9KtjpRVYNaUjbtdMrv7NFoT8Kvi93sbrVHUQMpNWhciEmX3eiMNdyu
hS9uL7edpwb9HlulvlJmpiqq8qIhaD6xJUwtptc/yC1sJ6N2hRoPKH/F9rdB3mkHbyusBSKdZaj8
ncZRMc6y16fOD3Fkez8Ay7zo4Nd8pFwHuqjZT04jSLXHmmqcY9C7oBBF7yxsCXq/bc/aQrbIrLsX
APNbnpzB8MjWh3qDfiu3XAcJRZojkhOKcNJZhssrgL6yKS+Rwoqpw7h+747IwhdofcJ5hC5wFH0K
2F9mXRrH4Pe96ItFZSvU07lz6QZ1/MU0YePSfJaucDAbTzAe7OACj744cDhfpTXkNXJUoDRQdhsw
XcleETxCWOyTOuvxbYl4DDp1jLK96n1wKsNhCcqb5jZDE/fQhzlF89GnznGDR1lI2LTsEUIm4EHI
IeoKm6y75KNBCiSakxWb135d/OhKx2m2jKRQ4HVk0bIUKjwb1SVRbihHMlHKdihlv0BqoBy0gjc2
+xivB2cuoJ7Tg3IXFDVTUHFYe6XN7GCns8as3K29siMbfF4SiYWCoIwQjkLSZhi6cG+YlbsFwcl+
d1VFN+ak1OQ70mKvzU37UJNxQzgNJoM2pmATZn9WC9VzVSU1SVIGTXHwOshBmmE/i0E8CL1NgPTA
PtZ427Vh83Oup/EpiI1qn9SZWNgE/b2jibSLAKuRp98AAvW/IjgHL3KJPqVSTdZp9OE4cByj/MLt
tFSCASxdgkGEVO2NviuPiPh174KlfQWxU6x8ZQUCx3OyVXuUwBKyAnsJaImncD5ZQZ5uZFOCYnS4
5zWtM+8kAEajsBRKXwbIzg8DnDKw+VOa2kY3kdBA8PwH0EZudg220Dsttn4FTd0dB8OmbIAKae1Y
BOUP2cnrGg9x8Ej3afZzmMbdURr8XMMqvK0yW7yl6c+gU6pkd6urCMwMkIlH5dho0AKrV+M5f5Zn
g9UWz03YQSTw55nshWO5eLag8kJJpS0eChifN4V/lyJecaM6qSW0M81bA/Kbq9aon1eTtEfomENd
XcNTpVgx5MrCOTEMYMBOjxJR7UIM9x/Coan3LKXm15hrOGkrhGyaNYandWNc7nzbEBA0m/qiMKYI
DkyR1/nz8MH2rnkR2MVPmBYPZQrjWuL4xo1qz+aNPEvCwrzOJ4iE3+yt4Sus1nqMFfUUu3fOwifp
nGVEXngIrcToKxtd+DirKajuSDsZoiVNkac12yoqyoNs+sHQMw/WTrIlD4HwaIRHZdrvYshOGehD
DGiJb22Bs+X5OALXsX0Y1RWtu4kiNX7wKY85q2LtI1qjWCsiNNDukVwct9ImD6nKZrCrsTEDaqhL
tiIIsMTuRo74r0GKUns2rb55qEOPgVlu3ip8LVh+8nLXMe96AWG/ZamVff/g0fTdVb0k6HooPmFD
6b45Of9TXvL9vRlQz4CycLPzFD2hyv1eOlB+UyPUYUzXs9V2twUFZQCBi/5bUbnHWDGzZy0yM5Ib
03jIAGo8te70JB30SYOOvAh51MCcfWWG2X8MDWN+d2sOwxEpYhjGlX7n9COygWoI43Q/O4I2/yc7
5t7NaytNoTHpmlcX6ScPoJkoif9VMHPdSACoztQETszQOUp0qF6on7whrO/gxfE/Gf0naQ0KNbup
URdbxvQTZOmh4sc72WvMPBUbEUJGZCX9ZwgdmA/kJkHwMITTY8us9Ls4SQYdEbXfJ32mLpbx94ns
smf1AYw1U+cWcscxpbovcqboIijm+Uo2zfiphEjguUsKshB5AgWk501fSrd99cpYnkPoriRMaSEe
g/FtPKcxvJxhBQNl11e8ehaj6EaSZTyTLko2GjUIe9mx+ITijSZDrN2pfHHJMbJn7TarMdp/6Fiv
IiMgd/F6Ab6gf+orsK0CCKZETn4B9ewMYytYMWlrDEi5aiYasgWlXYZ2qv5Ttv42qArBBmhoPaAg
EpwjVdvKG4f523QdDPnDclfpCEJf1h7aV+udNwYAO1I7dg6vI7hN0fTbJoI4VLqFuvavIBDRxRdy
gBUI3EaoP8L/iTDhFtJDaEZ5hH6vwq+8xOwfvQEyDkmh+BGd1nnvKEZ9LJqpv0Msgg3IqIy/K9PL
6lqrTHDYcDCSMziKXdBF9aM8QHSKpkdQCQaN+tEDZAjEmT3M1SPqYd/SKwtMJB6wMc67WaumnTF2
9WPfgX2kKo/phQmLTWfH9ZbJyXSoK716NOusvi4AW8qhcoC4HoRi5bU0FWS1DyYL5K3slIMgNlqu
J0227U67zBimXRHBpWQaLuJVTXozWn77Q5zAd9b9CNv0phcWcSIt//bR2m+mCZsEXPzOwa38zN/Y
To6KHlv5W2qgcn9TBHV+q2U/O5CLd4upUsxyGSKN8iCHqfOUbQNE1nxWSG2yaUuw9YM5L/9f+W9E
xhgZzwRA0/rTKIPIR6grGg+rbUZ8A+BCuQyNtFi5/r8J5CvDaYC9/JF81TfVK9uv4sSB5f1rGnXf
iiDvpOWtK0fapE+Hb7ma3cJqPH12bYsyCjMtjvBT6w9jBr9jHMTZ9/8nDw386UNXAWz/TzFWD13A
FNGQuzX7/v3niNgaPjSwCW1McDUU8nnqTT4n7oHCCkhWqyS+CR3IEqqESvpCI69jF9nwTYNxMO5K
6oChad9ZoVt+b1NePrYdVp/WSIXm8hNIlfJojx2Fu4qDLtFbJH4g2hNri5tsyH42Ua09APexrtTR
T3eg2qyvRnDuq0Z70VhvXbpj1B/djLlvFqePsj/0Yd1OmfLf9rmlne2EfUjZMZpUgQ/QbqqxVyBn
WSX7aiLtlI/wZInI0HXUF7WuJNcobXn8BNHZCfPZ+lrwUSrxUZjTvX4Uaf/jo4yVzaQ0r6enyAkQ
K2ZcpAgNHIWfdZH27z9KU9ZXAU/0i7BlLywETPOUqSOSeqH7UAyN9VRlvCa60DvLFqUiEGtDSX9U
IlyNHlijl9bNMrIZevUAkNBmupHaT01kjSCGWHDJsdpclPdu1F/KoUu4Yvrvl2r92TjKYOulOq3p
b6kJvm4o8DjrdXH77uk61B4QO8ddbjXZAc6Ze7N3+sPypFb7HNkbDUo3MW36r0HiWO8TNBsIAAxB
SGXJBI+LdNAZZlr2rBNt+FZJKRL2quJMR98td15yRJPRdHDSh9pGwnemcvXUB351PTk8vAbVHx+r
LDM3qhKPfw530DVZhqc2bPgOsNOredDSu58+lct3oZilZFqT3wGGgIC7hulUkZOWYgyyu5/obLIU
gbQwuVxS0UOtz/dIPlwOsRkjBft2lujxq02cjUmRwPP2ZhN+KE3ln4serrRG1HWqbTRc9FOWHUpR
TEkZer80YTZ+37RMGJeXVwyzrBaaVAD+Rhy4e7lHlQdoX5mdQkaEYjDI4gL0AoH7rG5y00q42aaf
39hG/w+UXemuV7XqZe67rXyaACyHWbSPYUeKfPX0p8ekzOl3uwQDOOrm+M4jceP6ZSIxL2P8zQNV
tAm9ZDSHgSx81VKXlO7c6p9Gvfvqsql8owtEsuhbW0XSvPOsaP3Zt7bEuLyFP7eMkKLg+eruLW61
q4odPiR2efwAAC0/Uc8h5OQ09UfaILQbUzUdae6DSlnEF8gZne3cB9Md+QVvGd5C1vhueJZDiewl
pfMpoZhED9HFDXSjPThZYD7oJjoTgZJd8KnNB1CW5kPH/t4u1eKB+kPTfJBu2TRthzbv7mQLwoDi
MGRgppdOMSoIk5eZ8qprOQj6QOeE5tBXGVF69bxx/uOFpQc6dKgfiwvLpgwkLuwx47yTgaj6zxd2
0ymo9qGrNSerqpUzMBFUp/q4c7dOHahsaGBUWmq1N/I0taoWxj/jTrYSw3RefQChoI+gqldtg+rY
Xi+Zjv01gj5F7XGurTsU1HkUu96Fqli8T/rOP/m28XrQUIc9/XdbA4r5MkzE1tWfzrIpQ+ng8U7O
9CSLvXokMPc2ezAbWfYlD3/rWCvDCncw9gg9dygQ/K4Wk8Vj7VsopQ8pNZSFYyyq3scn3wvxOymD
XTT5cLVmzXBVpcmt4c/hcpB22XSFhgKpxPNqkvbB8CFsi4JuLzvIqIlnmzrPu64Mpu07o6l6hG+D
2w8RZBNQylYr2+j84dpaDLeZ3nxRvbQ5NHAI3MpDPUE6nJIqoFbwxlOZ6rPB4ZSAg7NPq9cM2/1t
4xo10hdzRFr1j+GGj1a1jLsE+CPm6vtn3KGzqcyxi2rndQMobHFgn3RjRVlI2o/W4NrTjTyr5yo5
hIYbUN2Xve+QvWDlESqyrOByHSH9lt58eBdzDSxjNg6/RmmzYuMmAkZ5QgBuujPsCe1oK6p2kWiG
qjve2cwwTmU7P8rWeuAJfNUEw3C9mtbhMpqMYWVhcsoZbme1ue25wCW3QnNvGGF9jvTwSrZCGxO7
aNW5zMh7CQebfaPFa9KTK9laTTleI1cPEXJ7jVMVzftBfwkt4kRku1DdEFeSTXTzTihd3JrsUZxE
EXAB/Z045lFG/kFY18PSv7bZI4KOVIFrU9qCxCetOqQRPwtpeHcq27YIt4RfupbzPlRRVYrVf4rA
3FGw4DyZgpdY7qL+YrrnwmmFEHVch+ZTB8nJTk+s6LpWguwaqWRy3G9DRq3wfwJGDW3nZ8FreRPV
ZXBAIi2/JP0ORKhUmw3UtwN03kX52pYPibVedO1YHHV9ZCkfZCRjKiiDRKJr1Nmnb4pwunPyubgZ
MxjGA0H45DWULyVTZG6c2Ggpep8NqjID46p0Ou1prsx8pztgzM3G0Z4mqMwO/WBSYy16tQgu8ya3
X1o/15k6o07jd19llzyEjn2qtcm5lS1zRGUrLHv9XeioIsOzDCgaG+1lT9vKK72FBrStbUYfkBeE
Sullq3nGwUXU6QuV6FtJxYVWcwouoTUPKWrX0i5T6dLOfvc7u/TnGZBSHfAvu4wv45DWyj9rDror
4/P6bXoox/yWH540aZbKM08fUacVfwolZIes9dJ5+TY+zA+HeJ7V5Q9VlcUMMUfxIn1RvWweCS2/
qLTYCDcqo2O+C8389zV0SF79Xeh5vstY5WyNGlKUcoRSs6MoelTJzHVtaD2Z06Bd5gGs2D6qW7dj
3rBKt9l1E7694tv/2TeKQWS/xZW+0wB/h2er5hK3MLLhKqyocwDK+uo7pi+G812ClSY10a5tBVSi
RD/VQR/vvSGKLmUvkjcVKFVohmRvw2ZHgBD6Q2cnwRMT9J00rzEWNJSIoYgYslmAQ0C3BOLngjK/
rZl1zZ7igJcIkuRreciKACZPeZqyibwYpV8aFC+rSXo4KNJe+HEaUwNe2Oe+L64lSYwkj9H6ztol
iu9dSJs+uGwwJcMnZeqaxe0vg1xNtWApRFO0MFTjstM6BFndSdOOeV2BkYj8ciN32drJrXeNXauH
Be6no9Cd9NmTdDPKEGpigQ7U+6jZmVlzCZl3RNURAkX15eSSy7ITofQosn6VDkVvFIzGSWb92kQ5
6HNqPyjNVD6WVrlfil80K75uG1Ry5CCf3OklekftpRyE0s9rDOmsjsHRFDGYZ5yZrbYnifPQAuR0
mZtet5kPMkTaqqgCHjCio7cYJXJkQYX89pYtac9rTz/MpVpudEHmESqoZaJ2Ck+sAAnLZqz0zmH+
s7n2Sud1rHSWIOL/xdhEtbWDm5AHZm0Sd2g4JP2jxmThPgtItopWBdbhsQqicjt2tnmQtqSHF6qv
USxLx6F/jMUhqmYq59vyRg7QULi+HBtLhzaCzsYelpCyU8ZIy6xExnx6DanNQ3caRUid7aSFzwZx
QzjPSe5vFioridyikCw8NJpeUogIrmshtfpgXCiyRPfaEWX6rWEBUUD82Xpsva+QSrQPsu44i00k
B/q0O8jmyC/yytSREZFN6W93LFu8V39jnOHu19VjiNDTQbe05DEL5u8LsRsc1hu9SMd71o01aoYk
+F3B2za2V87YRl/bGDk7E76bq9Qs/zqQHaD6VOuIxtWjS9oHutchVpWrPEGffRAJVN7B8WNa3cs+
mX3V5/inHcTaQu86UKC/8wNRKSzcoRlWrkDkgPQVwX6Pln08JrsdAg0g8lL/NckUdKG2z9L6Uaac
VrusKfqPttlAi9IpqWETpUfSzSgzh+207EfGo+ncjxnK8aF/z90ZDxtp81Esay7eeqRNHrqmv9B1
wyXxYwD4v/wSJjyoWdeBWLdG+96s/PZQpC4S6vCk3fsTQvVlHVg/3jl6jWffQyjTHpIRJEEymDH4
o8A6pUyJ2fksrRP1Eq9n8ZtN9n7wk72aGPvBb43ShCbkSUN8gsUURufRZfWpICimhFn90x7umWCY
v9Ix/ZyCaPvip0l0UdhzdFcx3zi4UMscdXtIIc8Lw3eju16vfprDPUUd5q8pjz/rlP6xpWWfslxD
503PnB+WeRw81f6uxxEwAwpx7hOYBlAxcP29mTjjQylUTMrCsP90jerAPxiSXwQN+gA+4WZQv2Uu
3yMB57lxC/3UdipT+jfYoKYiKapW4Xll1Hsz2XbNXHYI5pNa+K+DpBtcF+/iuGGdbQQyZguUdrgf
/emXJBb1TSpOgQM1ZzXl9lGT4ZecnWitVqNsF7TnN//VDrauORto3H/wV0ScN385+5kiNBK16t6k
pkoweEyQxKnly1onwWYxzxPyHMcuyV96jSUjBY0039zWYog3u6l7HqkZQADyEawq6BoixVCe5QM6
AUG0GUvKZWRv7YeIMIhe+YCWvSrvq6VXjrXT/kdq9Z/S2oohG4FAVZ2Co1o55ieKPtIrspWv9jpV
EBqGJnG1y7/jn/65iCO/f2F6hyDRrE+AbF7jvPnnIk7j+VvkfmMKX8U/UqGEE42U3lzY6MuKjWRb
QRHc87k3U6XRkAHWnWOludpe6RxSmE0OJCMN42+w7+46wO4/7TKDpz1IvqyDGti3qXnU3g8KKwG8
kr/ExL/qpiLTUJsbQmRJQfZs7TZotjpC018bzbmcxAJBG3x2PW3rC0w9QkHKTW/n2e+Oc5WHBwsu
9vs2Qk5FDkpdKlzEILUL7uQgvyVtGTnXg+c/DCiUPxqNY5w0r6diTzDRWpb7MKOu+Rglk0E9I3Wo
C1krdu1Pu1wziDhoajmXrY5iHDggqjIyqgFWjsXK6PM7ypW+d21kHld7T23/0ag7KgcEFaM8KIMe
34V3AyudX01S799OZsV8Z7GQW0VECZXDGOnbdOO0xbUkV+wm0hbozXnXjeCQhGAcLsXOcK8lSaPs
lc2+0Y1Pq/M61vIr76Mz1Dj9nZsEbPk6SXgJnrJ6cr3av3JSSv7Q5K2erKQqH8YGxIjolCagl4+W
02U3uRnXT/ZYxxde7Hv7xT9z1AM/aBW9GHqnOMuo4FHPshMCqvTeAw26tVWwxT0rLZDCMtOKXIlQ
WbE2o95COpgH9sXSlmQxhYdyd2jY1sVCIDVF3blcWHsQZB54JSPvEda+cmZLKDr7EJ1fwBc1fJvC
nSQPqsbUQxVZBSqM5P3Z8RrkgXLNZr1CRd7ocEs7IXIPC5pGC/O95/M5JJzGG83hTleVneyUJhif
XgfI8SmbEpeIsSO5wDNycAMgiJNQ4lKu46ZKj9K0HlY3aVNd7zoUbpWWj5vS6ntwiNmDiSbBsR/r
TN2/NbU2CX/0LnBVx62oA/HdfwaIMraelrf3Kdo5+6nLWXoCsb9ugsrYtWXSPI2VgXRb047fzczc
LiIaEWTVUev9ozb5sCXN296redTsLRVqLDlc7+CcJulaborJbI4jgIDPkQnpkXh+9WlGmagZsB3Z
F9RPIKAun0cB3HTQIv32F3bp7xfYFbaH9wL7mIkxIpZ8Vn0Y85dryGuLWJJ8+oP/27XXz/TmL+OD
l339TG/X/fAd3r5b2bo+yxrVP/pKHoJObfqzJFI0UBMnI01TMjCuvW6jzbfhjJ4qyVsPhVj20ZFl
by+dIEYpRLCCeIWF/qnoXZvcVFzozVn2ynpGRTj/bWw+Fl8o/6j2lqCBlbNmlTTDpQmz4XaZMC9z
5zfjOmFeO+ZpBsAseWUbf0JXNTeu1W4+Q0uk/vCA66mBrv5wOEHIGx1NuorcmOWJ7Cq8/i8+ZgpO
lu3S4HKkbv0iNiwe+GapPtk1AcQPRtptNVKuegTHnzQK7uU/54O/sK/+f8aR//wP/iJ+V2gvI0ts
lo0s6lBG00BhymKACcxiBH3p7WvlCwwZsrlWCsDdvJiW6hkEf7ZIlBW30uMtRj8bL17b7TTFy15M
pO9EeWyuogJISnPaF1afvSDxU0Zlfd9N2ld3ypzTkGtIaokcU4Pm5SlIOpoiqSR7DW0E9C5STrHX
k2MQTSj3XnvlWHgn0/3rawCVJRPmUdYdCZoK97U4a2dHu0cjw0eud3g9Q+9Hu///9vsQhWm599fr
Flq7Rz2+O8gftu4AXCR/N17LZpjM1WYwownJZG4K6MH/1bs6Oxnw18Q6jvpcneQaxirD5HIiO7cg
Ub2qLa9BSLH9I1Y/0kWtUcbTpkfZQF+tBijovh8+t0D65VIqcQBlyOGmHZfXPP2fyzDt5k0Hb/5R
KeKb12YSuefIaR2YlRAT1Oyp2oQJ2ddOdCw+sluOC+L0RraWjj5EXg9wCgLkGgpe8qBchVnq3Wi6
1aHgrsY/rF63Dm1hvfYvnko/XQRZRlGh6DD9UGQack85WEHybXQDOzi8Blr6pNtbtMVWZIp3/fpz
0V0EZ7KUtRDyuuMl+7/2w+h5CrVjk/pVazPKT0m/lZ2/D5Fu+QrXvLKJPSZCFaiEy1Iz7JMHQdC7
4bMY7lahJodD8T/8o3bGNZCKR14jHotuJueAv5Mt9VbwmCQd8MNUHW96Q5vvy3r8Ws2z80/hqN1F
EinmlcHK+bPaRSjeYG/syb700Qvcy2aYUR/E4vy51BTrqAzoO8mwpQ1zkbhcpbJ2kJeLh9T5x4fi
Z7kc9RjL5WQcJiOvlzN9f7lcqo3jFWU5EMVIfuN+mmKmxAroakGMHENh0lzZU8ukxhytrdW9Vjao
vROegmD6Z3lUGPwiTsbQv2+qYfvPSrnzNmB5joinkvV70PoEkl4ijjTJZ9db6PVJJk0WXiQvo+0s
RLZnUTZf1WSv3tXXL2X0oaXuYqURunW/a+61tap+LbWXpfWDP/3LW3YY65DX0SJuMMJ2tRb0y2Ad
nAQ7OGl6dKRI4g+NduxTo70mMSzy9mHF3qZOdmNpS5hh680gjIPuekUepuH46rdAFGWPiPXBT8ab
tJp44mprABGTLM0nxVDcXRYMyTVQftSTTB2QTDplr21pbDsruc4jINKeFX2WJnlYh6222veMCwTR
4q3cxUDUzzwENWl+sQGSiMMY5Wx+xFrEGlq0hVID8Hd3cZl03Tkl0LgPVjc+pFnZbAdvDv/xDfcz
ZKvzL6c/N5qGBk2r6dephUgp6GYT2LrTPrGnne5Iq6iwYqTzYco75zgrRniewMddtn70PqITMa/K
xumXa53nLv1XxA7SPwi9c/VkKpA7iuodlw0pSTWwbM+Rt7Ye0NNWH1Wb6Z9YarRzoT6GovBecNm/
9cmFhmy1qbnQwadx4t9Ap7rNO5InQL3sRdHJ1uFgKsbpsJJwDWCCt21Yk+oRnFym8Kh+ezCxjB5l
jF54SJ6utoYVqkzHQz6zr7GV4+UV8kR/VKqgunNrVnR1r3nHStTbJgOySq3WPQDGrR+GQL1WRKFt
mQJD1VxkImUTxtq/DpqU1kWmkApeCcJWE9MECQfHs9wDk7th6x6atL0DawtQt3TJPef9sHWsn0Xh
YVYQvahZmO+Vklm3qbAJ3fUerKaG2zypOvwPndWM39kB28rn9WxXN0bLnD8QOkZWzpzf9cNmGZ5n
zPlZ6RvL8Dgf+EV6zjK8KeZvbqnUB4pN2DWrk5njcq5oE2X1fUnVvLRmkPJedOkIEUjdFdVG9i+u
0utjO+5N7ZhAIFSg9a7aSfJTVd1TYaXxnyey6+8+f3b9H3zMyMg2mae0CMDxy0lNmM1Hu8mP8lej
eX5xBg7/sIiHxaK38tX8KJ2HQFt6pe+H8bIpxw+1/SBbU1e5u7Yf3Mv0CNNU+2LHWb9vjKLay1lq
fvSE1X2zykWQve86ZPko7u72IZOivZy55sepADjbUCx2QCWdlW5eJ9NuSHzUn9i+WViGJMnIh46V
02jtWG2Suojd2X+FktRFrtCITlPz4ZXjtojzL5WgIbYES3EdmT+dzBz30vTuUAzjWTaFR6YMI/ph
+EuTKrmMZTtz7J+zIaiY3non2QtN9YuklrCp473qeXTxNoU80hSKpmGSjdc8U8NnJ/hahXBZSK+u
qtIL2RRVk7AEwGW+UFtQrZAcYE5THwyKZc8wkp5lSx4GALkXSlHVl7IJZ7P2YE01kqk+EsyiFbdM
Udt8TOFhIoY8KLwoNkEx+FeyqYbaa1xbUbOtOiCzPthDfWmiJ5MhngvEX4lRNE2p4ZMjIvJSoFxb
kOPiGmvQ6C0oXOTG2Uvddx92dOLXD7uOQiAV4jRE49a4fqOl2+XSyE/GGy1lQfXnB1UjG96GpEKK
vbSRb52G9weQR93JhSCtKF3e17K3r4IeZmvhndTQMBZuBd3C27hKnKlJ3FVwu5TdydGhbBO2JYQ2
1MppHJ6lZiLzxfRCrUZnJ/UNpS2w4ZmKBpTPV5HDSUV/ddDCRTNRuskBhoGKc6+3t4v4odBDdGr3
p6XCdruaWj9JL1C7cXarTeHNuVxFBpId8iqKp0CNRqAaeZZbQ0NITdxU5AzJkCSltpfNlefLQ/v4
XcdC9rMaV96vD2FkhPV+XePLjsnqnW1j+wk60bBbQ7PabupJMfahwDBJWyzOurcObrRSCb/KB0cJ
andTm0l9A3F2fxdNfbGRzxlES/mzuhBdymo33fuHPdz8R4eg1UZv/PYRVJJ22VpKfApHLTsrmo9y
jWVnnyev/CHBF1790vxlzGDp8SkojWD/SnhSwD19oYC92pS84Hbyjl/vfdmUN7uZtuhgO/Wri+xY
Dm/Pjv+h7buW3UaybL8IEfCJfCVAz+OlKkkvGa2qroT3/uvvyg2KoNiq6ok7MS+IzO1AHYow26xF
JhRlDXB38SA1gGa84Ip5Z2hTe6ZnOq66QqUtXOQgw35Pj3ikMAabnzESeyGL9fkPD8RgZCmGfr8q
brbrEyK6v/LXnLsYKcPw5BKXtIKFYo1rd6OJ0USMNGA+44leC9ZDqIErFsBbVWm1cv+TvB/4b8M8
FW9alDY7DUn7S86z+RyPpbFz8VT77k1V5KNcVv/L6+Ij4Yk0cbavhJTfiwxTOkxWCQibUOVb3YGk
e+8+4SfwLIf4z6Srun3MmzwIE5Cr8DD3XqtZBES1AkYG5DWjLtvMYDU8k4wckLrEs0+s2FiUA+jT
A7JNwQ/shHV1NJ2sPxpmNuxLryk/Kos3m0Fk7p+TjDCnMXjfE29EnqQZq9fVdsAowUfcuBhYMu3h
bIL6yxfIZb6gzfudctRzlAwvje2+03Mk6dSOdBLoQqSj3U3X474eYKAWDFWqjkO5X9NJT1FVzec7
8oGyyk91jLFIsiBbShsrOdmSaMkn3/wXogLyuPmvp7n5U9yhZag7R+iU3yhboBTOV3hzFY625MC4
/KwZblPJbWFmYosxCmMPKqb0iVYFoHieRiWblazw2v/QIr2s7/8HdmsUWpFH8dntJD8YyI6jo3Cc
XnlpzrgcNYAKcqMjFW+GmV/wVDN8neJIA+tqaL+4mQwBK1F1B4N50+uEUjgaAeEk4aTbSffeVkA6
l3FiPwuFg1HPjvWct6ZvWIZxWUUkByzmvLUZpm1JERO4BmnEZIAZSQPLjvI3AF6ycexemwbglRXm
k91vvQ7loL6b5u2Q6hVwFIDW3urVv5thjL6jmxNDF95ov0kjTs94fEcpL9LD746xtTT0J5NjONbV
qTJzjxznObOeGlxDfDZ2ZmB5U7hbSadC9N0ha5U/E6dU2nmq63X8Qjs6RFIHLvDfOLlmZ+z7aTZ8
+vfQYRzRwAs8C76jv9aq6BNhnzBSe15F9OchsxTt7BvAq/EdaS0FSjJ74nmIWHEiz6azzuiFjzxc
KgAMSmdAT5XDgltgALhYClg3sY/A6kbnUCfrVmEiTG8FfquoJSXfwjQBYvcQFeCZD0VAW0NkSEwm
qQY6oSH9HGXFdvDG6UuJmt6xQHUl6NQ2y0GjaWbhKQRYKNjgB+5PQPE6x5mj3mIakaM/ntYkDivj
h44cisLgGPGDA2nokDg1nMy+noNr3ko0f3FF0OQQV1PajtEJhCw7Mc36RXgZ/q+p1Z0JLaVwopPk
0Q4ws/XZcQffa+wPu6rr94613nOmd90mHIbqq9XWUTCAoeic1gAeYZgJITkgG4ZDjZbVrdbDrJzc
D2vUqsUdUPrdRh+j6ivYvqIAr+fxuXaRvMox3I0/GRJ1aDKci3fR64DJwyRrL81DV7FN3mUWik62
cY7zNJGoSIXmmfbGbUUyWTET72PKsgY7mY/K2dWRZHS4M6QlOASiAA3EcpuzpAtK10r21NsSss47
z1YXLa0uBMzvTvXOYl37SiQAc+22QcvS9M4BhfpoM+HH+Fp0GaZgtfHVKJm+4xiz8zWhJsFAu6E/
t0boz3U1veJ3hm59ZRfFYQKcxKw60pYUQqLlkXw9Gj5rsnHxJRPhzRdAOvBTMtvOM6hS6udeIqNV
eN7eyJA7qD1Ae1p1joeDEnAoF4tj6FnZLrI2FNZGVKm1A6qC+8yjznk2nD7KYsz+AyqislvvBY9h
3nvKGEDMZTL6QM/30IQHWetOL1Gr6U8kSvmsHzEeCKg7ZdGD0f5dE/2/QbA0ncneENZwnpr4L9KR
lVlXOsAPBMbnVUQkCqanOo9euUjB3DrGEhBQhiUP5N9NpvPiWMaWdhQk9OoxEE497Ejm9HH+3o17
1+Nwn3VubzUghW3XT+SCSVMamFiNZ1tTc5RIJ7f23pJZ92wjk/MSlgyZY7WSqJZvbF6g8ynDy92G
hOjKwEyNrWcBbRfNGLIaySTw1CpniQz01RqR9Wbonu9EZVZdo1IAOpSF5rej5p5DlTGP1WEyunk/
VECdAPUye8oBez4HtJyc+hPa8hm4yJSdGbOnglLwtTCuLsseNSDUDLRiMzLLesVThn6pJnHK2kgT
i6zWQyDe6f0TWdhRbL9qcxz60zh3e1NtSRE3MfDCU7fxaUsK9Kwv4VYRrVRI9C31TwLMpRrmTHJ/
CuFZFRngneJ2el4OtlWam9Ioz63HzBPJ5sG6asuuTU5gLl9s5eqlVmVY5gGFSyjIbETTM/n+HI5i
alrDjnjxQiEK7+oiZtu0GzBcrna2etcmkqF160h3W6EdEwN4ioKITEhLB3RSoPso56dp9BRBEXET
1eo5/RZ5oS66oylSGoq4hlm8aX/zu5Othup85It6H6aEhfOGgdXiCW+ixROt6ODMo+lnYd4FD4rV
OE/leCnyy+pEpviOroGWrWhMvyybLljtmhpDQmkMJi1A25wy1DdOg4nJqw3tzdH0nEV1J20NvBDz
MAVe72rauhm8wOCjnWzyqhjT8CXfpMuSwmr1yB2fTnZnBchYKxBTOAAHEK5J6mqHK/xB73osaGKr
OoudWQDzQOdJtRxIaltWUWKSA8JE67jn3y1b2VUYv8OBhDn6hsL8TFJgXXmef7/c5EbDXsxE8w69
UcVg4UyB8YWsNX/BlFbl1xnvdrSdk46/0EoYSFE5QwLEM5iRPM+sa4CcApCQAoCBtMOE2VheWBPv
SypL9FpXX2TuWGj08LiPgReASZMQlOfAEyPVhGu5vwhTbvpzbpru3gFheqBhFApzps8gpsJBrVxp
ZPoGV7IvjuTjgWS8A4viYshBuBAYXdQGD35doyPCKJODrdV/rPFI3ijlbLb2E07IJ4kzkGhxUqdd
T3j7JIudC3LQuxOmumZur10p+nAa8HcDu6aqB9CBl9WpZsN0XEW0SlTZgFYNAL6elFk1FdNxla8O
q+xmRsr0dhZpingf286fRIlYKF7EHpPhR9DKLlSJd1yIIF7E13BTLxp0LGFKhGcTwOq6AhMy6fVQ
u0AaBVvojz2tUBr+SVg2rN1oqSu3uOnJcvNfYmTqFI+BySfTijqIuzTHq9SsR2DNrfoXNGbmnyxX
5MDNLTrcC1GHL9sW7b9F9BG6z60VOh8+qKLAVDQVmEJqhV4fbUDMfJitVx3DMUQnnNqmeWl/fEjJ
k6slwKXq41BFmL9cyF5BhwWspVJf+oc8Bx3lpWfXr0UNznKwaetblDDKr3M231nkAunOsG10n8nm
DycanEPWjuK5NoWNsZAxdrZxhZdn4GNgTsFIU+eiGR5e0fBGhB9lBv4IZc7hbClnEoGa4ipfA5CC
DkNtISUdtxzF3aTdWPrUPU9lNn1Cn/pO6tr0JU5Gdki6GcBS9PzfhC0g6/nVbGi13ZALsAo6nQ6U
Z1TTN46mGy+OG6J450Roc+bx29Sx9HOfhc6hMwp3Z9q59cUe0EyoDMD7jOdqlvALeXpmCugw9Wqm
PHXlKePSwZ0/dHe6qP7VAc1uAIq5ZXGg6esW7go4tMM8BpFruT5tgZWNFpWIjp3TgecoKYCOAMNF
Ro6GOXSnqHEOZTdrEzK6kYFSOrOvgQQ6HJfgi572KMPdBStAxRBWACinRxJ6OLGcLD9MvfXt8VGF
9oC3/EYWtLt79FGPNMgK5wdlscrRMB9eTMMC9hiv35jWY3QubdHZPEz126Bkzi9k9mglh7HBH9Jp
yuaNjB98H+KFfYtihVnl+97ocZtPmM+TLH1qprZxThEDch12vP39evOZvRSzDTRmTbPXDdtyWxgv
NI1Nc9kG4Mu23MSjKslWRVLsIjEbL231AVybGm/YinczlqBPQdNnhdnI8ErVuZJ2PmhXhcHA3Ckl
IGuiyS39VVFyW27A9KntDB7HB5Cny0NlmcYnbnRfu9nN/kDH0jc0vA2fVgOeVsanKB2/eg0mvpKo
CfIixQSyAIqWz/REBFOr5dsVIHWVLS2yGGfFVAvXgKtgWhgvUm+cFhEG08um6+poc28TQPmpN1WS
Pb6QtjVgdQD+cVqN6e3Va9O52ywvt4xecckAABvox71FozPaIGy6NjWX3TjuWs/AL6xo+Nkqk/rD
8PJP1KQ6YfAo6JTcUXIvqu7kPY/4eWiH+mMw00/UBJvmnfQbD1xq3HXemjbzAlqBPtYLdAC+gs8Q
qwctyCUBLzLHJ/pi6Qub1bcGyJfEL0Vt4av78Y0v/xd4AeCywUmvmvVLJWfSOup2uSooAm0paqd8
yXhV0GqNvJxpPTMAfdCqrKLSh3twfoiaLhyy6l+xfpqGddExK733prX1i2yb8iJMX7MZMgCsiTBx
haY6YKsxLyLNIgPnrTykhQCco6uzTaXeLB1UUCqbey90mK25ONsVEqwKglWPUphppm4EXgcwfBKS
HVPqf/JHD026H0Q3BXnVR/j7G2yZ+i/kngF56ruOrHoQhSgF/1cDEaXRc8vxH41wAxChE13zfRzl
NQJ4ePqL3TJgeYNTw+sn/T1WBbQW93c0A8TJkWS9XmkvjobbsVKSKIlbZ+uYYH9cvbw5P0oJWEUS
6Q363nOHX+OSbHJKQFdOLD5SJIprAjSalHTAu5GznTPt325uZ5P7Ip2p34In8ZtZz9ouUy0epWr5
ANHVdUUyjTpASEN7e+y+lV2j7cjuzqRxs2SL7njgi6v8FYpyzhkd6M45ocyWetHDcK4ASiBkZLIe
Ko75jXX7KxO7NRVOKN+TmZdO6Cpx56OnOG+cMQE3zuPybj+O73luuae2tmIZkIIOhqLcoVURTcgi
WXP5dkX0YP2fiRcyfAlCC2Rn6+/LgZvHwrFHEM1CpIm0OLW9QKNb6qHWOTXIXHW5Fh5JLZwpeo1Q
MiirxFj827hgW6FirjKGUZew6e5jVjZQEe/OyqpAjMDbNBWypBZhYLVLktd4LIBh79qDXw+6cyAl
2Myzg5bFnm8r22wAetBQAD/NLPFKfnMl26kCfHcGtNhD3xslGtfB/5YqiDu3Ku1nC5zF4P3Wpx3J
8GKEeb5MePnZLIojyeiQmeBUAKM0rIHEBKwM5YynTfs5N+x604dJeehVrsuqJyREWcmCFTFpYoyd
vbl6niglpuCVSIn03wsIja0zJouBv4TSNQ9YmbBg2ecj2KXqrnkeRpQ4pTsDxhLXnk2dN9neUK9h
CXDw2abPD7mRAj9JvYbRwdPq6GCiFr2pIucqI8WD/+qBGInmFuixRNi8SyzMYMQFMoe59lSFgMbG
dFgC1vTMJxEdgFAOfIkmlH/MwLgE2yPMVi1tnRTdBVkIINTFmNQ/h1rdAD2B5HhsRks8qwGA3/U/
6lBL/HcQszgnplkEZowOH1T5xJlkdHBLThU6cbaajNUbEq42q9+qWAwrcWBW0qjq3n/6akAnCSwW
FT655ULiSrf4LWs6Leno0E9jAfY5/FKvXMNh6EanNe3wkMngc1v6cV2jJqcSIBGqyuNmtXHRTnk2
NHtD2lX+EC/hYwmkWXmNkmfmt8Zl2gsXnG1mDCK/FDHzLposo4AKInJGTiUe7S8i052dqeFFIrK7
9DPn6RsZADHKQ89BZb6EahyRPHv1IK88s9qdjngpTp816y87juwIv6DrIimuC6jwXIIyviwk8txq
9T81Slr+hm5a81/3wW7neYh1O88vP4vuAdI3RNF9Yxfe9KG3znujkNd7zUzxA3XNc9gX8yoX0vul
PBPASsymxjoDV2zY46+JvySCEXH7qIJZZWydf3ESchqj4e7kvzhJXaNQnwnUrudSzC9FGQEzqek/
xbWDw2j7MSjR3+JG9p9mTABtBnAUnReLFhPjMSohu0WL5OgR19XUJy16mfU1GrrX76KRgexLNJeo
aIPnHNOmtZYcIuXqYjcDVQXYya8JQZVcpKwgaYm7vIwEWukhp4yi7mbOEJDbTdHk5Qg4fkV0rmTL
lqLE3PQo/BIASB0b9OZ6W6E73sXxeu+io46Fry6a8sNYNB9mknkXI3NlHdypWeZtzTSpT5XwNHC0
K0c6WGoV16z2u3LUg8WRYpgU1/wRl6x7px/7DZ2bbNY4RcW3Gni3T93cBAaeLJYb8npffbjXLrfZ
9d4LyjNcM4TXblfD5Sa9hlh8aL8sTQ2lr0xa7fbufv7otcYjT1v5JMqHFJa68a+nyHor2aA1KhzL
d7Owhr3ZM/dk1Qk7uXnLlhVtSUGyqRd4SzKUDcrkXw08/uz6ujNs4CNAdrekvZMDPAkFO8QFGJXO
UaGB1Z10WZKUDo9nCp3mK1LV8e7hE9EnWD5M1srvWTGhYybU+ucU/3WfwT7mnJ3e2dKO5JOuX5VZ
BzQKD1QMm0HJSEEH2qZDFPuhW4jFlxSYkAV5dCY1XOQ0dkLKpnWC2zn0OO6cgM5EoeMEneX5hCLF
ZgmLabOuAbq16NrsUrlzvEvA2bHRuJmh/d5EA8Tdkoxov5jnWrmp24RtVxmm8EGOSeo798X8jyQV
2jlqZX4hAR3uHJal0bboBB4Bvsrp/Fx9FDK9+yTrCSv1IUDU5W7J8M6HbLjFvno2cmZsnxXJYc0H
R3p5wIWpu9BDBMljo0KVPvI+05PGKu9KIw4SZ262D4pbjFUeqhhuLT5LYyyPXeToQPgwzQ8xJMv1
1xsSUGTFg37W0mqR00W+nVFQIfnNfpXXXna1z+fselNQ9qWS3+zp+k7xpes73EXzi0Jk0PCk54OD
zzxamDT/LKwY0ABtd791bNO8MybtP/uu2l/5WgonIjPdvznvTUu+jTceYgBjPIVOMr2Wbvsm5Nye
xeyMr3Qo8jzZmo2ngxPKROW2bMrsAgTRC2k1G160Qh34zUKb4HkxGywWbwVm0IN8SICAXrps6zJv
BLY0x8NmWszjhfaRdKLtYA8qPzhk3SZWGlLTYd32eKY7mRjjb8juLs4iIPNsLL/1blfuyW+JeKee
9HK8xJaItrGhe8unWAI9fjY6mxXyTWF3+lnkn6lKZqThUOxdS/soPccAZbK6zanDUvMim6lhd9q0
HCfc037IfllTU/GcrDIAv8hq55ROfAkw0T2S4lNk9ILcRSY5Z4k7BMqjCyfjcFdCW27EKjRpwt7V
cKkEvRI1ogEHTt51o7EEBL5tm2IOQg2urIe1a408yK5qwnBpZ+s8/GY2qw35PdisZ8rSvzQptOMk
MNarxTnySbdVnuhX2bqK8Aqy08s64Chvvli6u3TLUu9qOtgjsmbAA1ybX8U87bPOBKOw6qLV0RB2
HNpm2LQhEKX9YQQskqaFPVDvkFso43akmECdgjbC0/gWzQfl3TlUvMiooxdy4PYfGcdvt6/SDfKU
2R9Ok72iSaD+LevccF9adnw0R8nff2HReCjxN97wsuZfs7bfV4PLnzQ7Rjbxtl0zuX3S7ZmRiCfK
65L8FyLl2Oig8dRa5FZHa0TPrW3W7iXsDPdCq0aaqg13PoWznfPdqtUlgD6TBs4kAz5mhUco5SwA
GHRd3rxJgZo8P1Rp/SRUjlFTCc1lpTpq8JtxTqo/YhUx8P8UgaeMSeg5HvLHMCFXjfpwfo7kUjJz
tVMmnJKd5DKmbD6YKb+kWhSfPVHH50zMbbGh5Sqc8MJ7ivFjupmRgasc/t7LEDr6eW4utCIZuTgi
xIlWG/zThtOcn1bJ+iG40MbjNbVkcReZP/XWth7oDS3xmAzqJIvvqs0Pr24xSBWfMA1+K1M/hKBt
Y6VhwFK8aax2nYiTXWf3zYaSUmsai3JXZpSlB+nx5wf5g63uxZh3Ig/0CKHmCchD0czuMR3mLRUQ
GShnrpXJtaCI+vO+zNHAQAXFVf5QX0R/3d40kuRUE+ALadcDuY2y3GM25RrpIdyEO/8AMJ1qL2wj
AUGu2q7lyzUUmqr4cHS5lh173ekvHQzBjoYVukKvKz5gDmQzdWhUTpFaAhQk1K45ADRyNb/bpzk7
RlafHUnbqIhLiHVPK8BwAL0uNxBRnWux+ZvgwL1wrfvPWBr1kAdrxFYF+//9eBRGouZRtGmKckTL
va8OAHNOJtfckzBGrOocT+UktJRmUZNw3ZOQDmmeDnsM8F1WEYVZ3FRUWv2trJ8xdbec7m9t1tAY
av/x4Uj48IkArt7vUyu+LHas0UwgGMwzGug8MIFc7lL8lZuKIA4ty6fsfk75+6U2oDTSYpZ/L1Qc
0tHsAjlu1azVBopW1JN1V29aCwZtNaPpjRsZeFUlRyd0Dmagy5QwpOLUShsA70Or4WdZhMfuOy3Z
yZ9l02B/LazeeKkS8EplGGYFUOVQo1N8rreWXnS/o2vwjcDtmzF+Bi5P8QXMmVdTdI/UGGvs6m0d
mcXumoXqVEaA6DzdpjlUSZu/Etdnxcred+feO5CSZUNySMFo6PMBXJ8lCrMoqSdPZYzXFl+5zqkN
RBNFGsrKrvcNI7+6Wtk4bmozLE6TVYQfBiCT0WsahnvatlqF+TtwaNKODnrbZmCK7a8WCdfAysyQ
PUBtuvB/5a+0SNWGH2NRyF3XdmNQAlILw1IKac+I2GtIgyJxgXmSvjoCJrcDErlS6NrsC4PpzxMY
aF4HdQDbVoqmRCBU5E3fahurE0PgDmCvJBtyW8NTZJLlNgufkBA7UhSypYOVXk9BpkAvzrdWWoHM
NB7w6ZDK/SPBCxiNWugs+T643fibw/AYboEH5cmKLQ+30IQBs3BIPkoA1G1A/rQ4EZ5mXUTfDcHG
3+bcmzcp4MqPNONFYyUCo+rHrte/DHYPiEzaAmLuum29dD6qLY2loLv1SxOi95AqilRMjFCwF+nA
jw89tGTxUMbsQ+fOtsnRgA1whcDUbVS21ABoC377M217uzc/J0V3v121ZBwW6VVbq1HSB+N1qzmY
3q8XZpVrtzLXGXLfMdjFdGE1PmYVBnR7YkuH2QPndKImYG+i1TZWtpOiLuuiMXsds31t9xjbkOm2
lEb3JQJSzG5KE/0Qgtz5szl6qMmhW6GMdGCquzkaTcwpfrJDG61JKi0KRPMt2iq7L4yPYmdogDMU
U7t4tjLClzxaDt4tZXGuPB0NMbRs7QhLuw6DsTHr453scQnendrzH6WmPqgOGlEWZ95LjGqJ+ngn
E4kWbq+1fBSkuyNlqFmbWUeG1zPaUdL7IYdNMhuD+BFg+ZETnyK0sRZuvHisbh0uLucaX4vq1h8b
Pd5jkBl95dSGDqrhp7l3xhNplyZ/u2njfWbyHzZ5DI5EaxhPi5r63V1lUwLXF43XVYwR2x82Szc7
haiVGkA3X/poLDcGqgY7enl2ubC2TZLoO3otj2MQatJ21ZIxvUuvxnbVmZ9wh6Z7RTOWyIpL5zBI
iXk1tR0r2waKeJku26zDePeyBcPCZ8xrtrgLDIOtgRQUE2Ur3/hcuO+OHZfoYpb38qLx3tHpWtzJ
yVPZr/I12E2+imo6E8Y2H+LbiuI8gXyNMyTlB4Yb+nMVMnFwenB/505Tv9FBA2ndIqsUjXajDmZU
X2Xggmju7CSGVTdkQsar7xrv4RxkLLTaPXReFQ39ZRrtaqna002a/uR0W5UOugyjMFcNIurGrNoF
1vstaSs5qxaQnxQUJe7zyictMCY0JPuQSV7TUoBnn32Jas1j/6JTjkEzm90T5ZrIoRP4mege+Mlu
XY5LIJD+LjHWHBZ5qRh8KNB2LTM3cBUrltYkOpo4gVxKWzqgMPxvUIKguf9m0XNe3lmAM/Tftc2N
8xqDLGpFmfVzDMG76GKjSbr67rittn/EeAB7bXMaE4C5huhaWiEeUCHlxm7Z96h6SdzU0TzXThOm
j5p2+hy5WVCqcdt+roejqTFQuU9s/CIjsEpXVqY/Zbm7mJF8inQXCFgJ5iQHzJkOCmPTA3HcR407
KQMMcgo4gY/aRB0PeGvySFs3rswj2ZMpOf2wxxt1fgFLoYGedCuoS1P7wqeq2uU2+FqTJi4+8kH8
SaRZms7+SvtMfszoxT0WbZTtZlmUXwuAjZGBUTboKy0T7ymrXPQxtJnuk+IW2o5Bk2x3+a9CJ8is
vNueuIYuqkY/z6qVxiy/GkBX/FaDon1nAmH6wJNJfrWsr0SYqhuhvtOVeJIy/FnsxNVVjCChQp2m
ID+JKUirYpO40fGLa8sQ7LkuxsB1t+vQI+9eV/g9/4fs/8QOkGkAFalrDcCc0vV0tFhgnJSuqp7V
miDCc+63GEEylkswHlWuWroi0/affel6fb1phfYwneIuAQJ1XbPfaAXsMPZbqGTI0lxXJFu1cpAg
M/rZrmiQ5XyIQnaqhdGQOlI92mj9jpm3i96i1gwIaWbsGIbejhkPPwT++njEiYxz2/bJG56QMcZI
N36pf5N6PX7UErgbupwFuIxUgXH4jR4M/tGROdb4ARyWBrg50vJB7gIUwzoDiqGToI0hK+p/JTEe
RH6CPqwMZLsLD6h5oJbqjjGeue+cbniJ3G3KP7P2JRe4zDSpkWKIV7M/ptAx92WERw7CqhsBVfBW
g+uaUOro4Kkrl5E06Zm2qwP5z2AI9V1gRxw4V5Mi3pthac07uiijI3cne0NbOkTRGPtxNTcHK3dA
Uv5PDuZoaZtZizBJH+veCVwqH8QLudJBylRvN8BAqQ4LYaTimCRb94ctydvK1gCstM9Bo0XDTnRA
Pg2PXCzLz7S1ncHYg+k0Cmj2CTA2+ZtyaOsEfcG1Djrv1TiuWiTNFvhQFk0fY42OYG8s2Vtk5PHe
Rg/i2UlzHZxFwIarjJB/DC2uYOjwEN8btMpxcC/85erZxTDN7psnZe0L5W7o3dU9w1DgRQdZ+FYT
Lf+IowzUmwpdD2jU7o7mRKWMnJd1NWuN2JJsvK1W7br6ZzsZFv3WmD1Ac7tegPG26NDO6cfkpsaF
DnPq4d+FVF63oSUJyU638o9VZKG15uKmXnwZARWiBosH2W+tbDaB9SPdD3N2ykBIu9rTXLGDDjYk
+BSso5pLJtnNgdxrW5SBk2jV3ptY4UcNWC6WfOGahTRzzT04Qiw5yCURqbKO3pJrvGUnya4w5dN/
yU6WSP5QPLLjYYN/NS17VVqQXe76+ei5eEzHL6rMQXDnZ8hrb7WGswBoVuKNDvaY41fQF86BR6jZ
k0yfo2OJp3HQasKs1lj7MskSAKYqSANU/6Otuwjqziz2RWjPS9A1ACvra9DWqcQbU+3Bo2EXB0zL
vvXjhP5hr+lADyHtZbtmnNGHu4jWNLVy0pMyvPwsojhIMCNzfXMKHZXIVmHJYc1a32IsDrfPQT3H
ZHaLAaYaYG/gmrmZFYpMA3KUc22nieYvyx7jVK2Upzy2RgxNw6QgYBla6mkVa2D++eFILnQgWf3D
mUSJCRRG/P+0t0MPwooUHeFnDcyB/LDu7Tpt2wvtSwcUl3PlgTEBhnRwBq1i/mr9qKE9qQuvGPb6
3LyvTWKGIlwFDEyvCvcp3nRUzxipQaTTnbTZerprJqOlrnugpVXW1FHWESsrxpfQV+yCsEw1mJGd
p1a0XeM/KH51Ds/8/fq2PILHdecoxATpaM5+VKNzNPCGueNhl87GvAzB0bCckG16satpmZ8jWzoY
4GYG0J52J6eQ+OkAhUmFpMMaks5AIccpXkKCnKJB62dZse7sFrF2IKZx3UYfkpnx1yKeezBqOBii
60H9QMp0xuCtIyKxJW3Vjt1pyHtnQ9oxT4xXkL3vF6XyLzUXhOnMeyXacoqWKI6Kh2iGq8sNsl+Y
rEz684jm3jOtGrVlWhrvwc30QfLWbO8tHmQPrv/bcKv/3562klpEn+5vbekfsWofPvGqMGZL92XG
HN9iaL6YJ4wHqLksOpixmsPSFUrcsm+qxeRugIsULVBJC9w5z6aHXBr1CwPffdsMXvd15ijDydyK
8AhS5K+rhTmkIKFpp6MjMXxqRU6RBKaB3CbKgnsn6QHNBk7waUdLFz0+GO+2kwttgWy/2DFlx0Ac
szWHokWDLMB1kb+ZN6OFCUWmAHcL10U5gzS0p5U1A92xQR/71g4BPLHJ0EA0pCb6poFGCrbrrdRz
+7cUmaJjztHFOMhi+oZS55Yhnf/b1CfjUWCMZJVzJR+UnOy9ZGiD2E6KPVXSm8rbA8M+floq6S1a
0QOjzM0tB9cXePbcbDpZWf6FRWPYbFvJ9obO/tNaiNTZZU1pbe7GtGiIC3cN5Ig7vOuyHO+jtKXD
MsRF0160j73wU1Vz++jEg/2iK2JrrQbmZdR0GACzQ7YhGR6w7F2dT5FPdm2egAYbQ+6Rb3u6vass
JpJtI4pD2pbV5RexFlHf4db9EGsSeb67TlE5vLI3bl/gnirisj9bNebldwyoWH6Db8cnoac0PDW9
q5FnSRADLV53vquXHeHPeX2LGFq8oYBxsn2dpN6+drUMwWBlGQEg39pXUrizdJ9sjFqSqDIy3Ku0
VKIElljoabnZDaF0D+hrKjYUalUA2G6f8SZ9Aim0mgMLs3CLxlYjAAo5YjGrcp9K7gZL6DjR2lc8
IfQbD885hzDmAEwkuusRaUWUtTrjbKlZ/9R2AN/UzENAMq1UKACLui/R5P0opb0EOD2wOLohoBgk
G9wCnmFfuz8uvbWGx4Vpkmg06JCKVtClyaazp2SvOcn4pNLTT7QirY2xtU3I5Atwo8G5XYTZweiA
wYV+ryHxE26bfqeZ2Z7UaV8n747QLihdtE8kSkKAx4jK2pGORBUrsoNd4YFndXoIVKbZDAyc2dk1
LOu3JdcxU98zYbyXHhvPjfm7h3KPPN21ecy1/CvqOnfH49yRp7XlBO9DPV7NRjQPUacJNY044E3I
0cuF5hSKyOMvi4i0JDciUZ9+vPryasCTGUq+KVpsIx46e2CCh+PSnrs078agvMOTX/5lLemiaz5J
9kbBvtWja2M6w+umk96lWVCZUvftskJPcV304hyGHEtjspyrQOADnl0vRaMzftOmRI5xsSHZf/iQ
OUmTJlzM72z+wecWnWwojCyy31Jh1PsO5eMLHbI2GGb3/1F2Zc1t49zyF7GK+/JKSrJkSXbiJU7m
hZXMTLgv4E78+ts4UAxF43xV94VFnI2yLIkE0KfbPfo6KGPw/OlVp0kckqzq+W6q43qXD2YednE3
QHpa5EmXZoPCrFnRsENJ0kj+tWyCYoPCvF3c41U18lI0naElvt7x3oewgrjiVW7rOH1Y26uz9cA9
XW9i8HHjZgViwqXTk11ARl8Y5WmAZ5JDbkxQS3exDZt6+nTCzhIwNJTERZIce2AmOno2qJHAFRg6
7dofE3BzosEKZ2ABQLPPmELBXLnBi4IFaR1cQIDTilNKugq4OqUCOaDlW6qnyq9WDHGp5ksnuNVs
twFmA4vp7onGwKDl4Yg2oh0nJjby1MThZsSFBdpe7+HKRqeyhkq39NTYkYcO5ND1Fdw5rK52BZop
8Mm0XTSI564Nqjvc/HOtxHIIdia7U0et243wT8K/mFA/sSfADrpIZ5Bv9PV/gK1xv0AVnW94w+OH
uEmyg9+gwXg1/eax7QbQkWAn881Y3e+ZmTg/80evXOefZrle5dpYor/NbXK09YKgZd5cdjaLHgzM
dEN3Ct706HvB/X8A3C4cGMCqNKSDNowAEtBpYz4ByJqFgZWkGzWhpMneR8O8n5xIE8EK8yLjBFRG
AGcumJCpzv5KLKs9e9r6pC8B2EENDqCcs9jVobOxktvgVoabBJBM5F0hSwCOo6Y+dCB6febOIHON
1cAmqC68lZHUB1oAXoRX5X5UWVyXYulAEZSfj/Wju6J3TT0WTOgErTbGMN8HvanJ1m/5qKBijJR7
d87Mnhxzj9aq9aEMMtBbcNHnxCqT72xs2oXkIRtRVtDQa6DX4OEuckcOyWiB3pb4nEz7kvfMlGky
2Pd/K/VOfGFgEv7rH43f3mazapq5YyOU/LT4ueR69S1gU76va8fc0dJp372QGTp/aAgV0WROtWff
qKpvzDfzfTrOaFmrkr9ZP+hbz3X6JzqM03JOtHY906iDTtvJzs3ndBywerVMZbZVCaNeDk+eOV0l
QAGgCD3sdYSr+brUuvndhazfBkJAyykdxvXBXhY96mdW/b3kX1xemt9TG1BKrUSAz8Av4xR6vLPF
rwsd9KUY5BkNMaHpj1wc1HACTeu+zPiB7BRBzpvhTTmjM/GDdlOKYnKreG6K/EcDwrkNAf8U0u8G
EQhlcQ2Pmnkq4ygYaDgB1nlHG8appYEHzkk27VzgGVt5VDGqQzFguh5ONnbLJyN5ImJ8v0p09O5f
Ru7yL97HeteaGX/UbRuaI1Xg7rq5mU9yWLuT+cDqx6uI3ElB7+EklwTy8A7Ew9CwHsOrwKSbRBfw
lG3KOhuwnTvbaIJ1mnYnx6CP/9fL8/xwGf5+Zda65oPlQwLVWh+HfhzQqOjZIKXBlS/1bHa5KCYG
/DGb6p/GommeF4FEV9urCRmd0exNSwY88dIc0K3X8RiqIJdpcNGkTp6SSybczPxUUliBXxqYDSfb
YG0unh9Ysnyf3BitAE2AGVIh/nEmhN77jbNy6XEosPkViO4ULKRp+Zca6rcgN+vQi2ElnX/KIGoR
FSANi1xb909kk26sgog2DKOFOk59JC+ZKGReHHRd0CkZfcM9cpdXBxV3FfLHKw1phTKGeCEUw6qh
PZRuc8QufHUC8VRlaMkxs4fkyE0zOS7iQGd0IEfj13kTqvFNCsV8ZCuLygwDrZk2///cj+qRTZUC
bWAeat3K9/RMPi7r01LH2FAVT+jyAZ6e06G39YRHMHffYXZ48owhwrRwvTddZr/FPdv7k9aD7U0f
P/t+85kYsHngVwdtLHRJdQ3pD0cmgToPRNh2d5NUV1NyLNLCwu4qsBMG1hy3S8OaDQ3psAhHlr+B
8y1/ZBz9V6ENDjIZJsfT/Lw6rL8HBTB3QTCeZ+AkxSEvmxL9Kazfko0ORuU10I8Vbg4MzSX8KpPN
PdKZBUoSipIusqp60k9Gg6pY1qRBjmf5nk+B9cnHz/qDZWoRjZjZ2J/oDDJenyqssh6rxQXlExrZ
3MgL0mZnZAXGA57q91WBVhGKVqXGNdkY02wOW1GhdWP7SM7ObYezobNjCy3YFYsNL7Znt8cZK2ob
YnEVdih3lC+msAdiAYE0ULI5eKxWq3iBlBiyTXRwEx2sqTuyTu1Mt/GtqKPqL/MK3DN+a0E79ovO
+4reW8szkFzEY4PmZqy0XrF9S45vyfytfKoI2cYJVI036U4avPoGd++rEZKL07QyUAqgDx69MBiK
Q9e+YKm+/UyDpMKW81RNKzCa8FESK0cWlUN/SSJbEjybmvkthsTqIxDbYFpKJy7fPj0wQRs28xd7
hnDibLQXu2PaZ68s+Isp7L/H11VXvOhOSKxzuBPPEVuXdUcEdmTLfAtSXVBtDiVPHXm8pI3MoFke
pA3EbnNUN/a6I2o7GWJMlzwqk/rlj3yBIoSTQ11iEOTSNO2lw7D09bZxPLYtcnMq8KjZpeGIR6t7
clt4Snyadmqa/L9rqLpWYWJW1mfY36v5JwOT6dipx7NSoHg3kZDEKtAewtQ5y4gOCEBByI4N21vT
e+LvtSiRylD2ey3TiKfNkNXlxqTe3EXAigrRzpuPWY/f7RpkQmJIDhnz5/FNDu7bVRj0KYhsLVD3
9z5+9Qxxhs6s9d4vmHcoxdlH3v9XHFWmKlRvmpIuHLC+JR9rbp9wYqxRYRcvADObuK3+8TmK4rQK
Hd7qmYgyaKjSOlZwUEfM3vb2SiqPalGMqvDRM5cFurIwwy8UphjDE31e6ZMLfT1oyuPDLT/XZLOr
Fkpm4tNMH2Q6VHG8Ym0Qn3plo++DyKUsWQDbe2GCW5JpFtCI41kMKkfBpiOoNtOmBUI+5+kRj8zN
G2RxQ+LQZIm77DVDt7dy6LUvQ2w3Mh0ymZcwlc4zo33re8C8/TwyzbyA9p1nnRadO6FTatYbOMm0
be95A3ZksMdfJl4W+uWEh7XAYl/M5OsKSZe3IlmtUzZa10meoQ934zpXWx87EsW5yj3rATTbXmTF
rPqK5txv1mIbP1tALv2mT0I/yZ/ToOm/pZjjRsB4JE9p7uu7ZDE1dAU2YKXN2wYSNnbyWdWp2PCt
mRpT1fF8yNj4Zv/NytvIZVWcArNVgLiosZ0DnnDWr0PdR+OgJUBF6O0ZUlOueIpav1YFWzeGnrgH
3DHS1wvGh1t2NDOhnq4V7OCCB/0ICXpIDPhGu0R5Nf/LMdc8JO5Q3LGFB8/OutSS1LnPs8gHG/GP
WAcGanBN+9Eu2gAQwuo6loOt7zu0X8DZlA2RRi3tmJw4oKethygQY9m8tPpWDL1mQOZ0HQSWVrpC
qwewUY0X28Y3licCgr6PKnsMntEOFa3gJWjx424IyTQMCtfnLw4fzFfefCKPLmSkMOhMaPqkEPwO
O0NzI+bMw/cK3PwgzPT+0QotCwujml/wprq7oXch+wsB60eK5UyTsV5vujI21YsEn57ZLs4Q8mSQ
AEYrzYAOhn7stEOyvvfUqN4cCnFX3dhOI9jiaCgDZQuOPH+vQX46XDXrqBq2CZkWTEZ39JqYZT+m
dey9+bFRbjXXM06an4JnCAzc2LLQ7Desq34iOu73UHRsXkJ1LwixSVo91syDlraF3QLV8Vdzq35A
iw34VFpsSVAXYNvyJHRAuHyguCqe0Blo6T00hnNd5pKDcmfkpqLjsAzmNpwm7E8T6TV6OLK7yQQ6
hGOzKN3SOB5NkIlirgE5KxxSwd9t5El2Rw5Jpd27OfqyyqGYg5DZbCOw0ZLARbK4DByLjYNVEWj6
yvHnhpdUrE/a8VztqAIVjGtrf7nIWrvP0L1xjuqwavW9vybrXpnozImd6zBlM6YMbdjk1sbqXgOR
ylUu2Wu3/JrhPZ6BV3PAwzoEq3cGIfpO14v0SKNOmCzfBZRRH9AUP3popgSrLdhSsyzwzi4Auucl
5zJFjhzd5ljQtLZNa9eSc7W0MdmUVKucxVDMBO3QlY0ozeYFhNxe3GYRDSUZq5n/ImwVZ5CGAPsu
cie7r8+VNR/wCN1u8inDNzxoS8zyxbhZMvT/pzzbVNqUeGyXBOceG7f6wTby9NR3KVSzXH9tN2ti
NtF/XBRVVN90D7M1GT1lQ3rC7mKhHyq9+ZVIhYBNiHCf2GVOO28mMPqeJ25PRzxrQFixdMsvXmVJ
YWjLqg+tPi/fKHQMLP/cj9MltK3q6kvi6Cp0MPr12zIVl6oqNKv16ktsX4W6erxchXpN/70Pan3P
7RLrOW27fm1G29lkVjseaFgE86bwq+mVLRD/SAoghcheibB8TscD6aCIMCNzRxk2gTAuJLsVrLfV
qvdqcY5qQeaC+Rc6oFHRtWC887XCOQ3ZyzI61nkSBzqjg7nk9nlMAI1N8MAW3jq66RLMZnzRrL5j
d5ShFQaI9yjaMEeqPr7HUgT5pK2DbixVlxcDm8Rl2aNOS+zhQMz7vpzx5AxVRbwyHHAZ9NQVOfZV
aKyPOn4omGlub2LUkIkqNapQbtVNYFFRtehMW7NHwFjG/YRbPx5BxG6pXO7MK5BemJAzkpg/2ijF
dxuL4HNiSk/Q8Mo/UI5Mf8+RHsqpsMA6hJSDDbII5Oulc6atWXK/pyRlkg1PVOzdJl+Jx4N01/jO
sJ2gS3RPh2EavBptDr/GbjlhVQkcB9JNDhpiZezgJhxzpfdYslOCst3WU6US3XOvr6RKZ8ozvBcn
d+83h3zpkr0qsziae9B7bPrSvE9M5jhI5X1uaEea2rGmbh78Nb+nER10zU13XTqbmyEFVDFakAD6
wOuEkUHXOQfnnvjZtQC96+QpjekAphX3qIZ0NjS5e1wtY9rarnnJuEpOzLq5WDU0IGEXFghop0un
bQFM4JYt3fBkCHzjmtqfuT5DTFmYKtCqnPulfIRMOpaGmw6o9UwkUOwHCYuFlXuRoAI+SgJVubwK
hdFVrKF+lPBJT7wsusrSA8pjOUmDB0Cw0BEVnQb01x03s3/ItKC9Hd/5zDh9NKRYliQydijjdVPq
DZ5pHbB/B0GebOmOnIs7Mt2WYzzrbcCRoW3Ipu7X5FAZFEwhN6X+6JixnP2Yj2k4t1V1rBu811jU
LPIow4PTZkUT1ankaXPCNKE5ZWlSOQdvmu37zATbhvCSI22BiX2iPMPtLnl9kybGmReCgILXm1um
zgwKlYfWasDXhvubJBZXfJ3lmrHQNECQqkg/FWFnUE0ylxJMx3P2na29qEvQWeKW2HJ3tGBHQ3kJ
Kvf7tel+K+/J5KW8m2uTgwJ/v7ZbQHxX/m03l6MMec33y11FBw0WnbQYcrayCckvqv3g+sNeDqnT
6KqVyIf2FtRuRKeRtN62IpHrvQh56fCfbqfOWEDxmi3fO9E1RIceKBjOkkzKfpCJFC6gwK6hV6Qv
r/QzyEEhDQh2KUvJjuCPArWDVXk7awWtS70W7o5oE4lAkbgTy/E7tlANybNIvmTh055j+hUOlllV
W9DZAZLQd5gb0Nj1ZQYFgw/kB5ZQq3trHl4JERS72AZZbZadOA/yZ8w1XglBdGOfm+5Du4inOoOF
rRJVR8R/VL9wpg/tok4JudyHgg0denQ8bW+15RARP57l5MMnD6IyCQRD0MfpaGdMj5LHSSjlLm2a
bEA5nOwptqvz5NAEyRCRl1J1SGqRkw4LB9F2vXxPDa+MdPHrSIeqGSLQOlefWvETuSyc3a9BUIcD
/Ub6nm9HTZ22d79njI5RygzLRvM6r3tQ62vLQ+6jVaVZW2w5ijNP2BId61m6BclYOqM4OvvI+8e4
XtPO+py1MXA6S/lvDWW8Ex3mJtb3ZdIfabSO7gJR0HcvGSsvLU5MqDfSsBxNfe/y4XhjL+r8AXOp
1zZw8qe26b27OdPaSA6FzU3aOcpmHX3WvCyeyDFUxj0aHL0zjWI/Zg8eVkJUEhXSbDDgqqSbQqDs
E/ikKYk6NOJB86Z76kWv7mJjm5ZBPes+x5b/iwY26R0opX10ymCYBLg7+S3/RiNKKNgSgqeEPfmi
D9hh2XV6ZrjODsRG/sYdVgOwoNhx2W5Fi8y9mnh1+qCD0Wys0VGJSRs5JM0mncr52+8snB0WjUKs
j1xSKMRAH1MYW5N9N1puv2EjHn/xvDukW9BL9rhb9c7G6CdMKslP43mdphRcMOAOnZgJ6qExiDzo
iD1AGBIE/vZSWhsv5UHEBr9+GJOlecDD+BhdMFiuBh1AAbiQsIq1SqLVAZqYbBPktaHCI6AZmaN5
m6xJLtHkJocflwPb0GkAeHLuVqVMJhPFqYMNMVZIuvSYKgH1tXgapDxbkF1iOvUL4EUeheWi4RUU
jMZD17p4mXyW6LHbGCiPY/ItG3jaFGibP+GpFby664GOGSaWfwi+BuwKAqEqWhVUKG7yguql3mBx
D2VQbAvVEaz3+skaQgAU608ko8fxObkjIzUok43OlEO1OpPDB5GTzABdDMqQW0X/sQw5dHNenVBF
y57pP5ecteHRH9OvTWvxf4csZGDN+Nfx0T4el23+2o2Vu8XmV3cawOJ5tJ003wUAmb2kLni0KGn9
GTSJJnPK2c9e7Rp6HHEy17/+KZY/XsH1yg7LHt08QrToFxSQzm7/rcpIHw+J8ntPvvnIqGG7RqaN
px76/Gf1HN+BlS8J5ZC+I56B3V0bMjWh/M7Ir4+IJKPBdaHlKMZTXyWhHKukyxcLv7DY9u+2cWxj
yuXF2gTmro4DhgfRATnloWmQnDm5A7ADvfCTkQ5PU4YfZAJIEfSKUFIFN4Ktj9Z9KFsCK6GQUzdD
yiAwFp3JIUEf6DQtBKyrKQErr9GsdwvworKWzqojVO3ku2DowGK1ueft6P1wxG+KofHECMljxqm/
S9wAfcKODVVJ7D/76AUXfgqlpKsavOwgGy1+g1S6zjzsJ0pVgxoLRBtJS68JVntIeTTnuNtKU4Ae
dbGIH8MBVfsd2GLX8MpIKXRYtQ67o1Wr7SQvPhmJHD/tdKqoYuslMQV3dN7tZm2EUAzQeT6wIN4A
cKuJrccznfEyqa6GsTOGNeusoy4iKOwmFq9hvCuY8zfZKf2jkrMJAq8gdkegrH9dcPJ83MzUWFzM
XnXrqEx0pl4TNgFiqIBg88Gx1wCM36VgLYY+xGni+H+uSzq4fw3ilMYqCGvnnf8T3/Uq0kYsValF
PbX413jFsMHyQBaRDTe/yzLgzYIgp2VAlUdnlFyBh1wmr5Xm3XP7Ky1bqOUMbBtj8aMs/Hs/a4yD
ctzEQbaU7SoT3y3lkIsfajybwT3UoPSDMrVdFmWVHmBBCl8f+tLI78LVN8THN/ZQTM1G2gTqiM7U
8ArgePP9pJirsoZmgWRjrcGYijJZ3YaXXYmVt6kEvjgp5mi7WzhLF+hNHBF+hXdAGDu1cbhCu/Bs
hTwGGpfzDWA3EIXoICY7cH1D84OW1O9sb2qjqkL/CBmV6F4WAMvo65g8XekPCu1C9z3DrUEVHxIr
wXtpWZVqpaXe4pbbO1tppBhRUeuc8XBZ5OrNdZHLr1czPM10Ih5gtULa1MTSLoZu6wIAH91OGWks
8sAn6R6ldx1BfW7lywZdwcC1V0yPGPZzdkOHx306VKNeHbu+fIoXTw9Csjn5+NbEIF1QYS0K7/wY
71S7OsMnGax5EDoxtEcyUSxdAX9li6ZpXJCuis48eQWKUHZxlWLSZnkVSOvcl5NtnDsfzxNtNuZ7
m8/x51wr4s82pulWgh50Mo1N1n/CvCQ0RQCZQBvO74G8SsMYiMIciFS9BKfm3G/ITYf298LSgcIQ
aMcPkig1dUP/yZiqkHxV7yUPgQ2dTQE2lPBEGw9cvEdzWJa/Qx3XOgcJiNX+IJuMI0Sja6FVFLB4
TEJFBZlCuMYcomdU5gYSSaXmvP5h+UG5m4cSq5reVB6dboREAmBVdCAM1lwwALEIkzX59m3IQCg7
iqbAD0JUKVWZwtx1QBf8tIST0E6JC0PX77k25dtlBmGeN+Zcvwdqo8argux9H3dLiGX37rxkWjZt
PDZ+dcsi28vAyjLybcbmCh/XytTxP2qLjWskzx1Q8KHGMohF2Kb9OXZLqI9B+A04o182d/HXaLSh
VjCtCRZ8JswTQeUxDveUQoeqru/w7nQPNGKVxT/F3isNqBBaA9gpqzV5FTJ5tWHtW3H5tPt1KaBI
L5dXpUFNxCNu9b8uz5iFjxd2geTlqVanlXf2bHvny3fZyvieiPnpQPz9pgWutz6DYA/ZelK5VDEq
kM6kSAAl1gbQxCCfuSQqMYCgR3cJK/t27+Ya9vf65q3kPog5584BKSt2yhPuBLspNQDVFsO46Ouo
DEpwdIohNlnvAyvrn5zGN59r9Ct1S92+FSkfTh5WEmUNYBdiIL29CquuuvE62/HnuMyg3ioO4O+y
ob6Kw9Tph3Eay6MyUUQ19fpuKkFM7nQTehxV2nuGl2UTusrrlEMtjTlgqcCGy4PjOtPDnO5cyLye
aUAH8i3mqO0hsPRVRS4WA7zK07EWGJSQ0iIPnuBAwBsn1c9x8qo9qI5Bz/urcFpbIKx/v9T/LjzZ
/qGv+0coQxc8+NJ1Hfvk1vnLOhjal6DN3PvZaYcoNbPkTdNBGWSiaWxH3qV3x6jPUuuevMbsvcwO
qITI6YYctMtfTCCsP3lDKev1o+Pct9X4n3qlPi2nzHR/oK0ePQV8QrvPWNRtZKEHHP0eokFBukp0
twaz1R590c5AjQ5awEFwR2N5SukTpoORrZUrf1rrnoXtWECyoapq0AamkIp6P5RA6j9M/rPXaMGZ
zLWwkDleYh9EqdmyA6EJxKnI2ADciY6QX5XIJt1u89Jjzn0mE5XKNPQI8ASNbo7SrrihrL4ZtvM0
7ibm/LAEd7Wku5Z82Lcl6hGkIcu0pJFhD0KLp+O1aMGvT504cDLGFl6B4aZgyXDcGJyH734KBzwj
GWQmjZuv6wwpJkA7mhMZbqNkghNAkYuqkp+uR5U5Gp+wBuZWWx2rTHpYoBU5ZCCU3NFTvr02EEGi
WUCCfhXpuZ1JTIvpQK3OaHaemh+QsSuzVhaSHlUjS/h86DloWAG9YHMh1ukn6ygkxSB4jTOAYC9n
mLrGLCRj3VnAFRQg21aB5KBDKvLUkELKEd16MjktsdO0ZPxMIVT/qvSH12u0Dpe2J/TcejFaM+SY
8hm56Bp3WBWrMBFsgAc8NhWka8Nmsp+mwVrASsGah8rT6od5xA9g2Dnf3NoCLEeY2Kg3D2Y/pId4
dpwoSddh2wmu/7R2BHZu/CLIAw8THkaVvTXWi314t+toBaL4ChJmh7lx++1ntMOkz2xp7FOGBBC2
pc90WCYOnrYVnPs0bEREgQiKB6zosGLHOIRQfS650TrQ5J97274ekpeo0sibQxr7Krj8fUjeXuBl
GJ4izpRbO+i2AqUnOiK75WveLO0nnsb6C2Z3mwFNd291Fk/H2HIY5O4whFpHtU0Hv9/Hg229uXP/
tWL+JWntuVCCsd6w8DdDPnJJgKJZtLuON7tKiAhiGyo550KSkIbqULtVD7avS9gCeqQ5pDjKoDgK
MQHhV/mMWEJVlaxEv52OELQ2xIca3SKxaLhTBzAWXoZGNcyR3fXGhrzKoYbchuIPW398lK5s6Cyd
8dZUxiYQxYtBt05okWKCA5oJFVQ6m3Fz3zmTt4SAgy5YQxZCquShsXKTzREx5JBlRC0K8RPtUsEh
mdXaYk6UuYu3K8vlQFR/KbpxtbQwv00GpKNT3/YeB0j07DuvWvYxGKs+VWlhRIBsjX8FAFcQqaAG
xSk3X81vgLcFUeHk/qO1pMDWx0IWdPS0XQ2Vqi8Qm3sE8Kv6G72E4D8E/8aTGzQVlA91bbfG+Jqk
vv6IJ8DxUWtnLArRm2CW+tFapsgnZmr1R7eTz48JULPy3aC/V/5ZSwCGbZGi3gOZ/J5CVTpSh2Ci
virDjXw4WfES4qegfQyyogyzMVu/smYyoHucNfssCNavEEG8xy8Cf+au1zyOaQp6RUAJvlpFC8F3
oFr2NPwgjNJZml/CqHgJYUYvFyIh4qKyWrz8oxM9iu2un4GjMNtXZrllaFaYgQBlfJy91XnEv0F7
8Di30A+IziS7xgIFJOScx3bMtQeTg8sgDkEm5zxDf6r67IBFquee/UymYqja0DKX+ki23MiNOxvo
uI1KcPV0wwWpCh0C3kIiwEAvSVW8dbNXRE2Mt+/O1QZrS+NAK5oHdM02D3OZQVAVt+utku0oXQZ2
md5KwQQmPsGSvJx4xyH+aIQ1NDB30igDlAv6x9imF18IstHBYcl0vDChgvtfh4x8mo/gmhcrVow3
9jkXS1R00Crs9TbBSZlTEm90g6S5m3PwwajYm/wUvPahCzzYLhXlGIk5UjSN0/pxrdbgpPLJTEPu
OfUd/lC0kwPH6XTrsR1m49G2qipKc179zVYzmv2i/mvInPo2ApOTdJ8XBd+s1ZztsZkFeKUAGo6N
lu2brl03oKa1roag27VesZ138Tq1fhkOJmTZbnLJO09ucAdZypqxfAvtJQ1Twf76EJeptZ9T98uN
XcVW6EwGc+pw1BsLIkoqzvDNKSpFYWWjM8pNKhR2TOuqsKqJWUgVmaO/bi/ruWKjhJYrrdLcm3ry
TS1rkl05yzz/RiN6vKEz2mfBOr2xF075FDTn5u6CFNPQLCTV0UqnA7jD7BdoFEGpXM6s5KSJPDeT
KjWU0yuVqATX4iX3InDT9vj0lM6nkpevLtZ63jLQcu6Tvoo3JTcBFIYSUtQPXnYk7wo0Dk/7/OVP
SZCktJ8KA8pfzVzeLW5vRJLCZ2Sljd74Ir0rBOEP8fhwzt4C6JgdicFH2rdN73hg+wKlzzp0YNoc
4ldZQa/b3yq2eCqJ6mEFJz2RBuXd9OYmi32kQsA66Hc1usVCq8gS4BvbfG9AkeHB+v3Q9G2EScFy
Una9hYx77mHGX/Lg7sZOQ6ioZXcVmKlCGlKC11W2ETLWJBv02lobMpLbX7zhgYYV036m85Lvb+w0
zPUm8svg8krUa3V9/+qVKDsldVBm2TXJP7Zjg/7onW6GBbp7nnxri87ui7I7OZ3SPiX20p4mz4Yy
PCj9lqg0J7SaijgZjCfrOyonY0qHuedes7dUQNo8lIktlDG7lR2WfvwuN39/3xoGO7O+yRlEFNT+
8LDW2ENW45n2lCkbS+GXcKgyzseLLM/YtM+Ydxovs9WM93iaBOuVGFpztjzWdQ/tZ4wabzReXGjD
G6suw4tu+Nr6C+BmwpV7bInczksP4NgxXnCHGXdLkA1b8g5p8p/SJUrHma1jISrAzB9l83ziT9pg
m3eab31Wj0rq0UrZygHw9NKa8zuy0TPUTZyHmfJ+9QxZiZ7UUtI6U3HBaqchmqfzuwLLHaMg9iIk
gcX9eFMEUECVSAIn46epLOwzAQkaLRlPnh2/mMQx91Fwqu2h7Xxifo2mZXHgZYb2Y1BdQHIc1BEb
5cGC+CXGa9ge/esg1h2D5UHZ+94E0XLnP8ki2JhuzNAXO8w3pagolL6mbWOwEqp5v1S+6Uxy41dB
oN8taf0XseJfke53hgPmgaUy2Q+jtXm41q0V4VeivGMCPkAHuy3Ac+P1Z8wGiyfbaVzIC4J7smfo
INIx7djXpYHFUhqXKxT9qIDhpGDs+EPybNX9Lrd5AaJ0wCLiLBmPvXGSn2My0Yf5dkzwBwp2uit4
BJmdzoJUozN/Vu+hPRTt3YqFifDmzaX3rOET1DUBZd5RBoWo/xD+jCFtK/mPJLOMYgGeIERJssl/
Dp3qXQMcQp85u2UASqApWx8IC6yoWLP9s2iMjQ3Kvr8nF1oeWPJEm3jMg+3c+sbJwkcQNKpjcdeV
sf058K0ORGhu91eNdF+kO5V5m56bQ7B1O8MK1wDk0zP46O9WrBCf6awetQzaIKBgpLNVeOnsQ6/R
P2vxhId0AQVnBBEnPDjW87oNoDHZhozkBoeAhya3CZxGw4xdVns9X5kohNIsNoAbSADIhxlaPmXv
TVFFTPkAV6JZv/YqAD8E1XEQQKrkaox2uvEuzu0qXD1o4urikAoyXjqQ9ypaZfv5MJ+SqogSgSfM
xIGD3+mcQ2TcEsh/AFz7Rzp7t1MUxSt7Bf5HGqk6PcevtbCTaZ3RKYwesEttKKqvUWev2kZNLulM
zUl5jIVv8LtgN+5mFqrmpwX2QrcLgFPRHye+FKzi1OVqczk6Q23tRvZYttn8AEC6oR/LdbQ3QCHj
f0W4fcL7j/r8CskXe6/Q/WSXEfNo3S3V8lPFX/UHpMEqU6Wt1kAeU9rloQdKEvKkUJkW6xVEP2E7
4PvPTCiHk40iMO+9l3wTbQNK/7KYC8AZsd7x7iVuCkqgCJUP/WbscMsu9gVLGxtFl9djfwFCq0DX
NeCBeCfVY7nZZ2AB+sW3R2fZ+smZnO4+XnDXisg0Unr+Hof9SCfYp5BxOzhmFhlin9l6P/hisxgq
EdjLAK6CRuTUxTY1Db28xSYySBdtYPGxSqZiKFDVIwc32Ive9d1eFbgJA8EJVxe7CVOxJQD28oJZ
ZWdRzvEdI1pVE7OYTVcXoNhaOud5ytPxpPP0H9zywJgsDhCb3Lcpuq0SwduaJoV9G5+dQS2fbqDe
o9+DvWn9aifPZhe0b2VjdieNLZjfCPO0QPcTYu6XKK9/BrRKtMzx0wxSDMhbHyq2YEWrLdNnW9eK
LSbv/pZsQVqwp8DeTxZ6pKKC++h2nBa0cIWtY+av2Fjv/AI/ccz27g0QmR0nqPLubD5WnyEFF0Ta
sExvI5t/NuPs/JNofdSkI/qZLL/FL0ym/UgXdFHWeRG/NgkDz9Wq+4/mEkDl44OSmKNDmkKUBP5S
lVxT1p5rN222yVJ225Flw3Hho/cY+2gRIV0nvKBNrc/xt1bX2G1EwQx0WxtghXT1f+22jPeYfPSP
dLAaByjobJX2zmLtru2NaoOv8s/M07H4AFmJfee2UH5i9frKefUyCI6P3wMSPZvugkJfX+ehuAnI
5tzY/yFAa636zgcMJWptM36J4yev4GLpgMUv5VSjJc4fHuMcI49nY5iOnXEkJxSoko2LFROwuwfB
i98tBUTCDHdL3sYNwnRIeLQ2waA926MNNBw2aO8YRIfi82r8sLWu/itgc72duAO+zjL5P86+bLlx
HFj2ixBBgPsrtcuSLctuu7tfGNPLcCe4b19/EkW16fHxTNxzXxhEoQqUbZkkqrIy+YNlSWwIlUyW
22urLrPy76Iv803U9COYFmqIfRVJuQrx3NR7jvpoLtPvUh+dE9r8zKekTtotCCOCTS4t86nJpHwY
++COJqEniO+8kc/+vYmW95hpSO4yIcZLhjY6i9fNj0Bz+xUfKtSlO00/sBjKbWGVCEi41sAVJL71
S/ky263f+UI3FLuDAZWQKZ3iFfGQT64tnlIPBG34oEHkQyUtNeoDkZIPkSgOSdTFK6Inj0QnniyP
wkxZA/3pp1+zug3uQijuEBiADm3mQz16SCBHAkFs/GsriPOCWB47hx3fIsg+QwyawUGEccUNN9os
HF4LF1elyMHo8JktL/nfGnB220K5WQudGI0pDGCWr6JODGhx8rkgOGqsA1gCsEAqG47cR/ovthPc
j1AuLCxwtgt3KueiogzDO6foi2ta+OaTWoOChDX2J2jEQJ9Y1SkLIHB2tEYwafFVgNQlOTcTet5V
l+YYSeQh3So5UJ8mk1DvttHmeRAqm0Kzo5pdhuS8xC7Oroql2cX5/x5LjaT0MSg2nGKI3Vrga2xM
aBSEorbXvqHYb5dx47vVY6cOAXjpN4zDh4Y08cEm+7HC3h5rgbwFhENquNho/WU98kN5FnTAJfsZ
Wm5+7iJTPELS9lc89eN33JWaVe1ON7tRsB8mSAdYUH0ZQRWLJE4IFTiZD1+h+ryelFpJH6AfE9nT
8Ky1cnhg+Cf3WkVaXmXomFWRgxmJvWNZztZl2vA1Y86aHILcYiun717BtGM8groFbJPD+FVA/v1Y
Flm5DtRzJYcMz6pvE+s0yIy/iBzchMredE52tJhdrFHBBDlXVgpkSARvxSpPRmxO2q4/OFMhntBr
0rEnNPu1XlAyea7sTn91/Y2WpNHrgPbI+5KlEhW6CEUMCBTu6s4tt75iJynBKvrPIGzZw1f0sdyC
oiyv0AyZiWM5xdk6cyNxpxvW9JRG45Ug+p/Y0X82fv/ETlD8Onfvnc5FqjfB/tuEIoDZ+pVHwyqL
g0dA6Xc0okMRstUQOuFVpgM25Qlkso0s7E80maAFdJ34TrCfh1VT7dBkydc0pMXTGKR5NKwdnV06
LD6ZHDhltbBV9eE1hJAJqlK+53St/QggAL+fXA3bxdbUvsXQuFy1dQhuKb9tnlPhH8eB82/j6Kdb
3YnzPbkZ6dcwEOlXZpouqg+luyaz201fl1UFesI91uX8v1eVicV2nelEj2DbDDaBtPpH6Y9on5bx
/zqLjfZmS9/O/h/8nLY/uGkFXpVahNeqezBKN3xK1ftLEDkB2PimYEvD0Giiq0geaBCZxrcpqXy8
PaB0rnP7a1m49Y5GfgACKUjz9Cc6+2CL8mbYObgnkt0qLHxZP/Mjm1q4ZW29C7UBsnBUplcL09kH
Gy0MGdrXsi9BuxJNQJFC8c+l1sO0AES2JhGCbvJB0KvY52L8g4KNNxS4zerRL9MXgAk2ql3SUlA9
CMDbq8QwxhGoKxgnvABEYESCmgQaKnmeJjvfTeQ6h4LUqoxBsr2O3Ng49Pl0lkmvn+q0xqMfJCBE
+0GmuCnPAvwA4eptSJPE70EmHRyfNKJDY5n6SQXROuiA7NeNW2Xo3+a56R4ZSVAGSsUS8gm7om6C
o64a6nuSqaRTOpCLm0BqAgorGgok8Hnn+Nk6H5foGolel6TpNjFz5QacRskaL9agoxUg9XkI/BIg
M63r9q6JqY1WvKJvm9/TJB2G2kiPTp6+pGGNl+JllR652mTzyQKgHAKq0h6fYpX2pUMTveCXbl4c
RQaficg6yc5CGQTzoTogdWTt7C6XqyXG8tGIN46y2S62STi/Oge/Qor6szRPe/NSq/yxSIR14oMx
L03z6dvSgYnSZc/1Zk1JMwFOGGRC0QxLGbbQn+qrbq60BB+RHOyYBYdGNuateyctsf/1/b7dz2m2
gK+gXRECD6Me8akDFjvkFS4178vAi5Fr8yHT4+lNsgd8rviJzQ2aOKqyezUi1C31pi2vIsUWAy9u
1pmh73bPnDY4VkFdgeKZ2VvZOeOFhX69zoa8/zKBrszTMx79lXfBJTbwDum140m+XcZK4nK+DHTm
29dOyNtlJje/XaYNbQcE6B0bew8UloeWp8GK3h+MqLKONKSXDQie/q9hxcNgRS8M5FyoIcXmUkuA
5RRfGrfMnoGPyFcjYP+HCHI5z1Gq6Tu/TKBzp2aRe9LujS6/YOeUP88myNYYaJ+5LOETy8sDDT+E
491WW9uJfYOcd8nYQNEIL5wz+t5A29VWtFMGHD92WAJ9QBDYLMGB1mRCfMmD0AJGWw39Tp+HGTLM
d2UU34alzsDoV+TjSeueaz3vH4sy4WA5BOAvbKBIAlyAdgUPDb/qfvd7BNvcHZmsRoIUwLQvIahu
M6AiOagADGjA0CwtAlRVmk/9I0VLSKrsDQP/njRHXmpFbuuAGauLxBHoELHzegmsoH50IbU7bYpG
VHsHuuG2UyOl6ItuTUJeQZnehiRIs8xqSqp7GdLs4vyvsR1UtgDtwpuYuolWxjZzUv20gLBndDaN
/dwp8cY0mKtlms4otFXxNPyzyILBXvzJVrpDuWY98L1L+OKy2P4stMx9WJI+Eci8zPnTL36Neggs
wz8LUfhoB3faWEYHSFG0J963LVSjcKCzSurOXaPthJxa0CYsHlzqm742WjROaCa0WVREDZUMoNEX
J2VMkiAGHN8EdC53SxC83Fb8GOHmo9S3k1p3VOsGeEU4FalheBIUDA95AkRAHFrVOVU0PgHuDWip
fo1kmd8bDpOoyif6q/BjttUrs96SV83D8ZMggCLafW2XIEDSh62JreVdXOH/bScwDPS6RksfMEXc
YfWOQRRmI7TsailOmNbWz2FklV+RWGNry8zANi+d4qSXQbOJtaF6Va65oppRrrFyhdwsWxtFpnug
oHV3dQMobd0W6VfNZVc/Nv3fLMo2bsDDH6Ezpau2TPTHmsVipw1KVcgJxT0FtSpoRFCQ3IJyq56+
yrrXyx8a8v1rIwe9kOPo4vzZmQO5n3+fTQRgfdjs/+ykc4NeVyi0yR4ocDJ1SJrjbs/vCEJN4O0Q
/Tn7lrv+DKumibJHnRsYFn/TpRL83iYIXLyq4MVxxm83WFRvg+BC3mDNf7comWQN6sFJmL6nD1az
yd0I5DvCh9hYxMutnhnmfL8EnaVcWTmT8/0SjMvGDm2U6TpQd18fGKh7poUXGs03ZIT7fn0L78Lp
Fk4e0o5u4azPn6Rvuft87lFLQROriNxX85j7cXbI4lYH43HDewOFlWaEIvNbc+jcOxomRbdGGSV9
VxEkn6WQQmeLDRmVdCfc7C99+G5ZHN8EmWfOLosMvMjQeHS6Hs1EaD8nAtq8t6PHJPjrozMR2Ma+
6I+GwX/pulnsUhf/o+HS60Dph6bVAQZ1izmHsTRSU4QDfrBZ23GZoIyGVZj3ILV5YIEwQD9VrXPu
QBvTAa4lGPD0j2xbPKAcaoNAqgl/jEn16AIR/gU0huY+H0tzi+e88ZVJ0Ikrh8Tm0M8zTfuUvEWC
HXFEo5Nlr0npcMxBnTdNwGa9KSmS0mEj7XCxkzzi4j9CgnJRTBQZiCpTXfprWkxNOtQ7SEv+8wK0
BoW+XeCdbxJjP1mNzbghnRtSvJF5/UVW03A3K7+/DWf9nOzP7DwMWTE7z9o5SVRuysStUbcfmjW1
xy4C3ingo8maemE10u0ONUM9YuH5zkinFNlo6LlGD4uxqmRdP0Z6OW1DO7ZW9CS1Kw7hx8jo1pYb
8zMDCOKeASyIbXyJWxQKE/cNJbESNFid7fALmQC4Nu4j+u5kXeavRuVMRloADDPBrmq7ejUwgKPy
tELzggLBRJGfeloVBmdCvdBwmSVnmiVnpOBuzp/F8gT8fjMMxx/4FXnGnY181tdat220+iK37dTS
utiuZXiU8G2jeBdk481jKB2obtnRz8GUzSaYDHRsxlr3ZKJA9GDivYJGgzIhkzV4oTtUx9bPu6e2
5MahzjrTC7vWBe1jxjdGGlYXSwb9U2ujrP7JcjxmPvq01VKJLCAgoFZuW6P2dJ79ZmXTPLSsqteA
OzdIZbDvjETCRg9QtvJvv9V+40VKvOiBjVt611n3GZ5Ch7xr9X09Rbfg2LH/GRwE9S0Yr8ymgceE
o/kPQRntSfaMxM7cavitmQAYBr5rPulCs7eFSPgslvYv/nqoPyah0T1KLc49pGvYb9tjU+T8RuJH
eoVm6896LNgmh+DuyeROegoT3d00vWk/N4YCi8vB/+16fjk6v7MYNLum1hrg5c3xNQXE9ORrx0Zx
mbTEWaIO9dsZ2WgIRRZyJQv5D3rFT0CdBet2yPme+853XuG3Epn45SYZflNDit+Zi0aPQwE6iPsQ
t8q1FuN3C2mP3z1ef/4WI3o6IdGW9WwOHsYMBMhufQuWHL96K8IfgQGhCVp5Vp1Nla0ONTOCtEdm
3/U60tsGNPl2ph2jO1DNaoBQXPI+3dLoXUCsWXdSJcC7KnC2vW9Y5Y+E60BxQj4z7uPvWcOQMVej
FlnxbVwjg0KTfl3JB8we6W/35u9q3DnRqFb+Wqi0wPUh9UqBX0DJkONNwax17Qc930Pqmu+RE+we
0yyDOrbTNb864SVDZ/1aXNOUIT806nxvmE27bXwpD7raNSegwQYdByu2NKziDqowIuB3QIbzO0gn
mkCdwk/vgN+QptjMHmTrsRnb1TrYVt8ZlwXfGT9Z0EkG6G3m7aGUIUqYdqz9gJyjR5x+qQFgedZO
/VOOj7fTZA2yMMHiy+IrQAZA/HnkazgRWBBBeuNRcS02+Aai49plLs25WontrCwADNLxVyp7cadB
fGj2JZe3gLk2F1u3gDys9mZbF/OmCnCMdYXs+JW2WHHJ15YxGFfajqnRMqc8aY48O5F4EK1Nz4WC
tBuh4ggLkj4/i/olMnyg3BUOnibpjOai/JUGy1ylomnONF/IbNY88qpZr1iY+ogam10fcbvdp70N
IreYj/Nw4NhdojV6ZzmJDR6yQL46vXXtxwZvtRYyS6HTfm3M2F+DcCI62wHPT5k/thuIus+uoarE
kKsFGTGDxGpdp0IGyk7rU4ZZLx/DaMNxYz4ZfejzLZ3aqI803of5ounqU9D4zqEckvtQs4x12Bfx
vV255THPIrzdGEV9RQ4MqVCrd36MILXEn8H/7dvxa9Va9etnQRYS+XMQapnlWeZl5IVamF+M6C7r
s/aBBhmvsWOXY7YBQ36zJps/iuxCE3At5HBzxZMUopRtuwUEOF5ZDASQ8wNfgPR3jSZcPr8xkDgf
2WKn5RuzLurHxVbmGahDK+cLEVcWQbmeiStz3G0cjfXPPvZbW1erymPfDfkD/udRNJdR81cOX/qS
1xnqtMBXFU9VGQprp5VB+jA5RXSyw/TYganmoVEHi0v3QWp1uol4hKy+lgkbdTYYtSB/ElbEj9ng
3/ze4slhsaMJC+ySZg56RkgjnrqQXWwgx/ax0ScXHY0uK9yMw++QRLqjRwegb8com+LvQWpDPsQe
swszfLGnIHTEJpesRzbKx3vId0P9KdSzQwXV4bmqEuO3NTE0PI/Br8gB62soNeM59YMBfLFucQ61
rDkWMpx27mCFj74e8hV2R923rEwvgKuYf7+Fo6B1C/f9bNik2lScm1EamzLO7opSNldmtRUAIhKH
RGuuZONVd6m7ND7PI82OzmYxXWj0n0FmGdYHaZR77U1f08jR7TcLb1ZTOgtqzrZFg3NgHApknROt
gTIo8caM6hN9WaxuRKXkE1tXpiV4OFXpqsqgEyqUz/yqSTEsQGlmHjdqnvxv+pFqTRrrFbCmTuKY
aFjKjRM094yTVAc6g1CPte66DDuUN9viZ8e2ceKMo/sgavOXsAdanWwUu/gtsdIBnGJs2/Vi+uCm
1QUoFSCedrsurbf4fPh8NOHqxYtwHGvX9hJal9o0GM2PEEIFu4U3o3GDHbhQgoOu9LYW+zJ8R8Qy
82vQVIe4RsW9s1H0GKKRFJlUsedDLTdpzl2IX6D0R384XdmgOOiul396si1+tJ34YKPYZT0J7fgH
9KoqWtTBmXxkNG1rRHOgZv2ETi7uE9L8VZsjKk44mS1vU27xCw/t2SelE7v4xCd3OvPFQnHXY8jR
DiwXj6GM22cGgQxAPEDYzOsArUxy9BI1bDNUsJB+tDY0GxVo/Yj00AHNP2bVGlbj8MdE71rgqaG8
q8ypE93WaNqieLXkWK3rABIeTVVtq8IdvjImf2hO1l5MzS2urewuZK6rod0xO6m2QpEe93X2QyZu
e5HOUFynormQefHKURUhryoY20upvAZ4kXnx6oK+OeqgjVvLyjygVmu/MEjL7ED5oe84iBdf8qg7
0G6Xp0W7ygXL7g0kWu7Ru9qsaOIt0ppac9c0tb7DD/4usjyk7fj8DrqoAKY0xCYFBMtNIVHzAA5V
Kxto7UCVYrwfTWcDBkzrjvyWWBFW8SER1SuZPqApl+VmOCRNo1fBRButk3g1Bz4rEqH5oo2NPKSm
kwEk1JovNeiCN1kmwt2ghlnJkQ5FaRqke3AeRfmtt0X9QJP9hNeq2Heeyy4SV5mYO3ISMkKPCAjX
5gugg1gecnUBmk1T34Y0ghvOzg03q1UBqfUjLaku4Dj9uKmhWo36pyJJQb9NjrIxOhGWfoK5m5Jm
eB9NGzDHxNoubY18ReM5K16gajmP3xHZLMsBxA7eoeB7muKJY1VZe6qAOrkak0TSDqVgsusmAMm5
I/hndsHKT+3GHzuVmkWDx+CyfhhWX21hIsvjQHeTq/Xf/D9cl9b/p7/I0cv99nlQUdfWQ6QnaLRO
egcag2Za7RNUvneuCP1XoGa2VNTn0KsDeod359gZQgjQAB1MOAEhtbMRxC5eOP4j0oS85pk/0I7L
jrqp9cogyQ+JMR5pc+bUEQSTeapDfI9m9EI71nhJOokkTn81eDHHjTb9LiZdggqcl/eTkcR3fcCy
LdrNtC9+Hv2gN52kK2fXTnfkukmr8h5k3o/QGhrvK/sxzlGmshSkMffLaJuPDVvP+EXsUCOnuU0O
+ZR68+tPw0Tfd4CTa+gcRV4JvbnyGfy+2qV2shdKG4e+1PZaOQGbpJLLPLDbVVBL9CKo4X8F2dlT
lDsQLleQMXTT1g+4N+EAqMYm7SM0SNBwmX2bMBS0jCLoIHR0H0VNDvGQOs63rV5Uexv4Baiet0A1
hRtUf+NfBXoMVlU/SjxQHHOP2nm8Ly1Ac/7hyvM6mV2bwX0wZRw/FDGrj5BiypGpd+orHZomtFYm
0r67xQZVlhVe3eILmT5EoeOjuWK7iXc6FZW3wbaey7so3Q9ePyrVL9NO7h3gPl95D8Qg+mpQSGzO
jgSnHA1B3dFu06JztzT8EISqkIm01Lsg5jiHKYrd49QHaGM3GmMTjVkKBmL0qp3nU8Edy4uBndqQ
0Y5FduzK6ktUMeMoLbAd1HrDrm0RoZpgpPxn1DQekXINYfRXMzX6y1QE0aaCsgHUHaV5NF3QLBS6
ya5483gXFIe2BFSzkjOgGVKmzt6W8d+ETc7Rc483poLZZJshyYROJj8w8/0921LLTbYMKZiVGTDU
DCOAbqn0ShXZ2D7JDNUyqsxaQVUdwMeveTRHXhp08FY6+vfeBfkAWwkU7cYMxPw3ZE3ucvwDjccR
zUHXMBXiqTWDLUgritdMts1paFDjpWEeuu5WZmk+zxZWmq+yrkSFL2+L10DH65laA8li8cQ521BQ
bOnNyckAu+57/L0B4go8lIB6zyiK/OAws3uOpPFc9UP0I2Yt9zrXlBegEutTPLJyhilFdYimq6b/
1oQlvhdZeIssOuu5NgFXWiJNZG2PwIW6nhv8zAsBrnRFIYhMXHJKKFFKpyn6LGcjTcO3lCwE7hrm
JYBcncie9kPPsHtomuSq+TZE2XQ0jYMUaqVNyGYzESZXPvh/UXNn44A35BO7ABR/NSp/cBLxVWJM
GmoDln6POjmEqYao/NaCKW0NxpUMoidu8BrgN0/2tGA1CEjxTKwnrfiWC//qpE13pfBe2p1H9iU8
0MuQwnEHN+44T8tVWYsa6WwXr4AKTac3dX2OwTPtUZGaqyHNUgmbZi3lTLP/HVtC9fWYQKBlzQD+
ftZ8DYiueux+Z4Y3cun/xuYfqZFGZl9iazA2sY6vlZkb9l1TV8nWt+zmXRCz5yArNBLPSqsGNHz4
thLfsdtbyJ9ltbVaWJLzAv0GbW83RyJensw8AjmQUPr0uIUR9+gY5njvzN9H6ZA/8NKsv6tlUKFG
HrsPdOBDMAA04O+mpL2ZyG7Irt24PRRWP0wATPTiR25+XOy0RqihiidsbgPnicVjF2/aVhlc6lHz
d1RY5khfrks1pLKzBezUmmapKE2zaejcZifl/N+x5KyHmviyLEUrU+yyFM2ifdrfuSDJPGeNfP7I
nGGk15RJ+7hQb9DZe7doUioQ/YS03pDopde3j7U93EJAbcKRwAzkwS+c3ZztUym/QrMC7B3jer3Y
KCHoOvj1lBqz9jTh8BKy0ypT6LNdUfXJLWNI6cVyNA89UGrLEnS2rD0SguezdcmRq1X+f9ZdLviv
a9MEmEj/z58Z25p+66QWqnjDZF+0sirPmrp3p0PLUBmV9kXXqzVkget78iCTUUHULIoCKIdavo19
D9yAj+TrqVebSLWSoQ5Nq1X7MAJCj1yWS3RTuueaBT12WqBFlpLH8nYJckPq73aJ+aOAauW2PEWQ
j2WgD4KWH+njij+ffvkEdKZ+Al0tP7sVWYL2jxTMAsunmpfPDLmZPxZ9cpC5AvkmcjCl0i+GuRHg
9PiBE5kNW6ASUGowhvAENeY6XqfcR28jKhCrBE2vJ1fNdEWaagca0wEd2+COGdfoUQWCklyqaNCa
M81GWTyu0OjvzyvIrhDN2R3AOxMxHnik/Iym6WBt+ImxQn/gcMpHtNF6JAddk3g0nWZpjyeVcKDH
k+TtHEjuNEvr0BnZ+kqcRvSw7MlEh3dLkTP51WyAhgqa/lZke7f0u9MQ8h505VmsmlabWB0pWT5o
IDTIVbudUQEDZPZ1vGJy7MDel4NLrx99ue2y4icD08OdEfuFv/qPUxJfp5h6yH7SyCKpdikG81Al
FuAq5k0jgqQlwKQwnfV7ss7yE4uDNgXjtpnc1iPXZWJ2NApeeUMxGFuaeSc0cVt0EZaY9SdonPvm
sI1CZJr80YY+kmrqBJIVuP446nd4SZX3y5bRtjkEDrKuRpsDCpVBWfQ7mjXQybE1x3r08jp+6iQb
74YgP9JruQMEielFnZzuoj6FykTT3cf++Gu0ezD/klgyRG2QxI5rgDODPp7WuQBn+TzWIMZ5RMPg
edCDZp00I7LovY3alDrrlC1E1X8+I9u/+oF24djbbr9poqq/DtxqPRZk8a+w69dZoGvfpRX268hO
mzM2zhpalpF5YqM+fGNtupMFj3+1kCH2kBZvnkZQAe8kb0YA+lh3TWIfYtbKBXWgT1erKttda37S
eUbeDfdTaxwJDtP36cvQ9tOLLpm+MRLIZSdWildoDXcSDhaSb+CqmV1TK59d89oZ14XZauUPAHui
45SL3DOtYrhUsop2rqxqTzMhx0Bb5LY2b7PYkMh73TQZRDawN6eJSPj9ZVITSwT6k0A7Pky92sLc
ImgXvlzIycZbRCkfoBIcz0z0BHQoUWreFmMRroj6EfQyWmkVoDzXwAZZFPp2ABfHXVl3hr0m35SD
hYqQEaaJr4BfsAh7cdOw+735tyNlt1LbsTNekfKd3rnDTium/LsWeTyxh+/4tvJVp0FS+cUZUUuc
rL5auXW0ATYuuUCn8yqNsThbZprumK/H61GXwDrnIxQENZAvvrmGhhY+CUNPdknnXC2NP9ttjkRL
JRPIXuNZ3lQ6eoLePdbp9OOYgkq8u3m4XQulrY3Q+ZlP49Zk2aFkUc+eQMfiZrvEGOSpH3LFNt/l
8QlcYtOmVURDDug7vQrVjVOoGIVQIvBaK7a/lLkrH7is/yavsEzELqxHYw7iIvE9yx3fBTVN0F+d
KZLHoIPYdm9W7l0KmXaOPNSdg9fZO/3tjGw2mBJA7RuisRFYtP08JEeNsVsIDUMmoq3vhL9Nipgd
5/MeSNHCiydx5LJL9nSFrGaAqsbxCUQOocfSYsIZOvKLMErWtZ7FexoCo1LsRGgL8AlhFtqPELoZ
oLBJQ5alZ1CrlacE6thkmc1oj4DUa3o1a5s/0wWMgY3zBXJ1AS6x1ydfzUUHdTHx2wX8sBvuSnWB
xMrDZw7mToU8J+Y4UKv0p4YLY40/BkC8/5wgF7LNDHM0LgG80kow0y40c+9I6JYVoLpzW3VxfLcM
OSa9EW/sZvzmd5VAYSWo8ODKotd6jEHzjI0W2Zmrl4udNlq5Nnz0X+xN7z4CShgfP0JgUsOB2FYc
nQRhZWh6EQ2zoPcxbskHqnanGU9DPvPM4l6jHWbPjXjWFPsAySE3svmOZiL3BiRzlGyo8mYK8AHE
fol8zBQm+yQargmUDTYu3noeWYyt7pwN8+dCHbn3QhSoEVvxPq6t2gvACE9PlMk3v2txA0KEj08Z
v3PmGbzPQcRd+Fnm3W47ciz7uxwFSOiLNgbI8NBRY4iXKpHTfRDaP/qkte/LyYoAxkAbjRPq9Q70
jcGWPClQU4HFLdCWfYUUmW7d3QoOZZX+5EgAzuz5cxaWHqL4quPFTs3MxvlYKeukrO+ew+FobZlM
+5lyHDD1W2DZsXCTt0IeoHHJVlALK1/tEbqKQSSnX+YAnh7LtUBKJYDK1UXys8lF4THdCF8gb9Gu
fV+wB9cGjnOE7O4RpP742HWMulELeWsms+ixMSx/JYz+/cK9jhrh28KdnqY/K7Wwg0wVNNjGfsv6
1D+HnRxXncpItEaxRydo+Vrr5bDD/Znt+jYcXlgb32mq9QpUc8WKu0hYCtH5Zx9nn0WmOspvrg60
ZGdV6FOqga5B78+VwH1QAgaNXSvljmx0MLJuJWSaXmgEpczqaOvd51F11AwPWjyAQCfh+Vk3OWgd
QJu4xs3DubPVoWBm2ELKgdl3XQJQ9tq1CoEOAzyabN5XHs3QoSkckZ/pdFkI/SIRfwzi5q8uM7/1
YFlg+7HLy51MUVbG/gVan5M2ZXcfpuah4UPjTK8MccjARHoHrqpftYjQZVzbDoRVXdkdqQX5bZZG
DgpnazQVtvgx0HoqwNx50mxDnBwbPRm4lfuvJchS6J/RTssL8Png+UEVYDNUNpDtyrVBf9kGKpHy
ySrCS2yiAZo4nEwd2fhQDQmCpquh0Lg8EEtTEqBGMDK3W8URcP1pr0FoBSK9X5AAa0++qaPtXhHz
FabVnmi2q4X+xXT78hiHkXlmHd4lWkCG16ntA3gpJKhT6RRvagBgFPdOWRhQop4A6kdV6OY8j8lP
8taFForVe5blY8MHQWHn3BY1KC2C0d3mMZ7XrFfNWjQzO1nM33dOPhybVjhnmqCD2aHr1ElqfVu4
eC+etCDaQ6A5f1gOtlHW+Gex8SX954TsQncddGGOv8KfCGmV+QPLC3PbBj2Ia/45gTp/eHBM6wfZ
uY2ciRfrqLmW4KkhW6niaZG+SMV98/6iZCavok42Tp9qp8VEdttkzyV+HYcP9qZD/s1gVrebr0lX
YXWlr7K4BzmLuigaWxz0wXZhtdHQJrKiBZeDiFGQAJ0t6PXffiY6k4HJD71rvHywT0I2p8J1kSRV
P+byiQBYcsP0kjpxtQOPt34c1IHO6ICqqX7MwMTz77YPLjSkWApbhp8t/5ntXz+B3aEdFo/43bLm
8smMzuWbwUFFXk69uDDTFpcuxJ2VG3gvI1towca0DBCyCUDi0eH1mduDuzFEvGlYU+yGKInXOkpJ
G1BMZc9l6kYnfJmhz6mGMbCFzyAtt3thPdFgarrCA+Nmf0dDl9tsE6V8gl48XM0xi09VCbFiv1Mq
RwhNZHkLFRre5ZZQAbHXOZQuhdvVZ1emcPpoH64MraoAX/JiQroLCkoU/u7KJioAn3xo8qUrc/Uz
L1emUJr98zN/+OANGD6O1nDvlniC7aReQEelCpkHrq/kbICu50xngxkCUl1PA1oyeivdFl049FA6
5jiSQ+MW4AwCQ70ZW85xdp+d4igUh6aLjyluld2RvJfrzJ5knFdbrtHnkPdFexMW1odEgq04epI5
cDVuGvNjpxC0ugU6fLscXS8gBK3vdmtoVeiX1rTbJwkyhU0ptHBLQ8gnQpx2ghQx+ZZqKa22tHmp
BP+FB7Q3uRB/07qnIKybh7wPDmGAJdGhmPALXbLPcAPSNMg4oMP6r0w3y7OuaeBoo9NSgzpjGGp3
hdmVEDPF7MCauFtHtRuskhgc/O+8jXjUd2/LkDf6eurBW6LfFhxR8OuQo4qrsxU657kvo5CiO01+
9ES7VkiWgQ9ZR+LeadLh6c1uFXbymf2D/yAVZ6WL8pdXqQ+rpMUXineo+vanMdnmb3Ty/0PZlW3H
qQPbL2ItRgGvNNCj7XZsJ3ZeWElOgpgHMerr76ZwjOOTs+69D2EhqUqQdjdIVbv23sY2099WH3nk
NwvsL6ZLHoEyELT0Wzc1u2ZsQ5nlOZiq6/lMIj8oJa0aDwokP1TIbISbLBBoe1NsPOZit/XR2X/r
B9Gwbg8/uGMDZbrpDOUA6aL2oQap2Zm5EYqPGJi9StHdU1zcKvmRWzFaVmc81V20jlGQ/G2Mou//
9qNZyHLxk8hq+UbTdli3dL03dmn0j2Ee+wVQqOkN97qqUp8QN5yCZJQgh8OC4xxPdhsCw648AAmD
YCEUaj+VE9cRB3jnGWtV/gB1y8HrdAC6hNaehk2PdD2d4j4DgTPinGtbMO5rHKy4q2JOZfEX02HO
JRte0oUVdZ75eJoME05LswZj1Y6N2XgBYWnypXRfxoUUtRpyn/fGwqlYfYt0ie3kbEJBQbN5QODQ
2GEAQlemFhJwdFgZlhcMKThIIDQTK0s9X1+DObi1DwT8z0vlDgvt7LRVCVC/LXi/B6mU8NZiAuok
mzePCLKOhscWhjWugnXhJlkAVcwoz2oKJXmvNvLyTG1m9uWZDn/ro4GegZC7AV3zbjOeaZp1sm0e
GWeY3Ciq6PUS5LC21zEQNNpaBs6k5bLrJNukdGa+3dA2QH3rxT5ODgplZ6drUOskc/pP0Nn7q253
KBCvPk2zZgcAdICLYAxYX7gvNuqz9wKIxr3iRPNX7KVz1Ga9WEt3OfJk/9sa5H3uS8wqA1GgCt0G
WABAECvDxEAmoRE1C6CdNX+dxOSXJbYwKUhdjjJPX/tNyMertl2v/X+xR80a2Gy5GXkaY1M4KFP1
wp1+R/ueHth+PMXU6eJOUXIFG5rhodA7+V4W2sNo9/qjDX34I3kir7p6koEFNhi/yNrpMlpRe6n6
6TGq4usmwaoj5RcYvV0HlPejgdhC+mO2UF+ypAIFChxuoIr0KphKDgOKD4MR4GIyqMCKx/QeweLS
VS8ow33oZZug+LjQLtTl6BwViAl+4y4XgLMos0Qk9bdxncnkgDyqCvo3UByto+S82cV2vk7KyGSd
9YPLYlNUSHgMBT4f4vQqJVMPvTF+XnnBxkqpTsyqThsH2AdeMLfoZq9X7C7cTOiMSMDmxV9C+pQm
dzMIoJoM6tmr2B1EfZr8XVx87V2YXYEBXoaoY1WuWrlbQ+qm820br5lxDdhV1O/aYBt/FxF4ne19
z3KRPpSgKL7NSGmMQvRtMBTYyZTYhoNWY1c5ABWZC0hhVlFywMbm3opn+7Etyh11A1rW3PQ6/gR8
QScopTvvoQWiBjRKcxRvc6iYw55BA6BNne73Xb5ORJ59x6vjMNfSM8cCXLQye6Z0yJrloIQHtSmF
wkYNqfzG4cG7YaOFXA+4oOENJPozuajHCm+DM50nTuogRLGkYGimmTURkHQVSD2V7Ozm3L1yg7lI
pCj8yObiHDmac9WW0uXFgFr68kZ7M9eXLLAJy9iF5dvY5reM5WrzbowuQ36gU/nbFeh6i982y5/X
e/OLgbgyUok4SqsEtgNlDpUYJR3DBg+fLdXj2mbat6S3rSvpVxqdqp25W7xsypX/7U8ereu2t2nB
oOBo8IeobjkKsyDUYxnuDXXhi6QfcqXLoVKEQToo03hbQb/iRtZK/DAag36IQGq2WuAP/1CbqPp7
m4d85sXKWaxoWtvOnl7XV1Ohjr6w8PQWZhmd2CLmbjoopGzMLxEU48CwVgG4yI35may4HbmnbrYn
vIIPaIAYYTCtcLQQr1riAoaBIvgMcWPi+qeWUXOvXUIIdjwkNLZZLn40BkDJkwaU39EZnfiGDnZT
cIQTZL1TZwdaKNLq431qzPENjVSWUe8GRQ2E6jIUqQLRmp6qGckfYoqPwQbbsJ8u7yELlw76YwcU
eZi6Dke4sCgv4D9wAifJ3UdFAx0k+YBS6M3HUW39Mf/p1Gbl8ZhrSM3GeFbSadYa6mU90xowhxbW
GBQgpXkdXfo2EzeO83BqmA3+rT42ocBe5k1gqfN5pdrq3cRTFGadiYWrjesCLOdQAaXRcZ4AxAch
uZz0/H5Ks7XbenMiK52Pr04N4lueFPl4Ki3R3iMO1EH7GAW3KEJr78VycFDUuQP14d/7dNRZXGsL
+A5QrukR3oIUC9Rt9S4y4uFJax15YMyMQkta3bMTFwEZjE2PXHNXYIe0eJqLJ73yOKj4QTbRPzmT
Kg+2oURhit2HnzmDGlB8eY1iQzOx28WARmLtppSZv8at1zGlHnLg2/hChdBDW+1Ss6HbgXEo96mG
tNIWAkxliO0mlOweJITKDTF80xkRgS/oUyxU41P5Rjq+mZngJPf7qsx9sqWBzc4cx/rUl+bpHev4
NrHU5ztVr+YjdQEX2u8dJPFP4NB1vdZm3b6SqrlqHBkun0A+DBAwMYtxICHcaJ7vrTaaHpHz21E3
8NkpvvdgvSGWMghVvc6x0pF14IajOWgUihjrHFGUtjvIyrZHCFHuaAxbtPSmHZfyTBJNWibSut5c
udG2myFeM130t31fzveZ08x0M9RNN5PFKAmkObb/EDda+1FrsHHlEtQUVmRYvnAgBj66zVWSWG2e
QtJsaaYKd2/HGIu9WNxRxTEN2Q3b11PpKbWNkF6UqOck7csDVRisfetxrT6gbmMpYBD9iO/H1Jar
DOzfjcgctYEe6mesA4rgC5AT4OHWuiC9SAcktcYpjj671T/0NOtmV5wctSv8qu7MI7AWs98w5JKQ
6t5MaQbkQ15NyZOsaMLB6iKIorybsJpQRE0Pz83q92XpUeu8zUXNf1vlbICuQYfH3KZn1EDbLHBM
Q4LGFDpGqzKRXek1BJa6d3ZtVVuG1/LqJQP9+3GbgNzKFk/rhZOPZvowOFQonrWNPph68Alb3NQP
TdODZBZ8EW3J9B1Ti4Vz9rckzUoksVTsiVl7HUXF6quQzWZHvkPMAWZejLeB1GSgWbMN98KKYtwn
qEladZtLpIVuM635pDk9Al62mwalVhb3pOAsW5SgDU0947UBCWcOrvq/udIg3ib1bW32D7L6Rln9
uB/7hWA9fTBaKRFxAgK1hQrztQDfIzDkY/oDpkRysZkmQA6vpmqSjtdciGaHp0/6Y/rXrB9MaVYy
zdjXFVYw96GCcLvbiNHT5rE9DIUyXbvlAOrLfs80DbV+DYrEwLvgOnfAKPXg17puh4qBKoFcqY/8
2xGyweS62blacgesknY05gElyyUzvBhr99EfF3RxXoKdAkCR1xFq5kk/nDtdBMQVCaL+bldMnXGg
F47Rj8pR2KnlUZMOQr8UhtsAjlK7O+r5m5NSAtGcAAqhCAT4a42ZoP8AR7OVp3IHyAQEjzK9hpjs
1ittkDCXRN/c5Dp26hYE+YzF/l0nqJiq28k1dF+ixNPRtB2JFUogDl6FD+NMfJZgdj7mUoAZnYaT
qTXOPBXh2kqhiCgXoUNya0y83KqRvU61zUcmad+v0239dDbY+i/EKoa9Cdzf8q6hFxGdKWobSQ90
eJUnnSFfh1HPZ6sIyoGTvIw1wJ/ffHQSuQB6VdzE036b5t1cBpJYqRF9p+nWmUB2+0NpDfuA+GIF
7nFs5sbOFngjg4WaDjTgKAx8RwtPtVMNxtFxxJdt0B2T9CCRnuVBkiY/LePOhArDcWVZH5PPDFnv
KzGyA+0wnfNKfN0o2x1TOkFZmDoiPwtLOwA7wrPU6v/gn0NLqqpS68xrm99ViVp7oz1ae0i79pGv
REUTaGlh7Uxt5HdTYQOda6M091SL4hP1kR+d0SHDa0Ud2XSz2oL7pEOZZMWCbeoPHts1VheappoT
7ZACD31u+/lJlfZ9E6vxBajq9j7Cb5e619a/uyx1AEHmXEIkFIlAregDkDQqWD2BLRR8d69NwihH
0NhZR6lJozx2opCa/+lLcGcs6LpgLts5TDqteFJGUFDGqV18prMy6f91liyjsY09FzSV7KIXP/QW
2w+w/9guYumQ4XE+jVVk7JvCKo61MPQrkE/lLgOl4A9NWYmCyFQw6XwyZG5i4Yowy79NV6Kgvgcn
maW8zkqmiUyMddbfN9CiaqOb8vSzEDWYPyEufavnaXXR+4lBViapvvXABIkR3MObRapb5eWXAXnU
3t4XQjMutNWzcl6hGGOwLrQrpGbrQE13a9LoZqwC7PG/+LqoBIY4Okk+KhxPckJMYX1biti4WQFT
WTqCNck1IGs1NqmzZ/ypXkZX22EC9KTXUYfneswnmXBuSnDCkYA4ndKBFUYelrItvM2mWhgT14jp
ZihY3ARzC80uK+nns8XaZzwBjRBUCAhYowxuPo9vBx7V0LTf2uSyWlLn4h1rDrzJhaZYbd6m6BVI
17iiN075WL/0jQrILj65e+gyfaLo7GCJYq+ZiQyRK4CiFS9fuFRerUxhfUoXZSuyUhNnBgEgQrqJ
0r6My1zWH3OBgrzYkxVFeJcrKmlZBDNra/817q1AtA0sgxQTt8rXFo3FQ7ynMYqJv7X+ww8lm8oa
Z3+z/ItfhG0ozUmztIKFUA9tToRmsXmCwn+zzRxo8AEvOaP4OwGD02lFt8wj9JiRmTBDxOBaj0pm
E3xhwx5h/x0VxVIVLPUZQqJPY6hw3tprxTO1xeLzrl0yBwt/aYLPUFQIqohyPpU9dhVzWhtfWlS3
+HaCihVSAVJt5RqV03DPgERE5nE8AARmfNmcyKpSJ+k3SlwebTupLsMgf2ngM4GnBroA231yWTaf
ti5QiMtDlrq1R31zrhSrrTrbTxyapqstWBT2XIunh1bZtVnbvKDyrTvO7ZQixObWL1lnfHcyV7nO
qp5dJykTr17M5GhqWE63yYnXsfXcgDLozTtX21dvhJZWb+x0T6gGahHB0coX/DrGunlR1V4/lnIB
I8x2/eLY8091cOW1d7rxao/TL3uxipPO9kcureOrL16Szcu8+EYKCpvJd1C1n0KphI/fAsh/S25B
hAf5KmvZZ9htXftcb6pTswRP1LHwtAQFWGQ2MyveuWYmn80yq/08M56HqugPMVgHDvXYgQhiOXOi
9PUMgNx/9f3/7bZZQIsujhKIUOhSS99YyouTqrIAUDWw2nBdZ3mD7IqloFixhXGEjverGR+yV7NU
mUFUMsjiMnc5IpP4+qiC26eBpdqOmrGqmP48AJpBzU5JH1Cwn93bXWI8tFrx305Npz0B05/6FNIu
Z+neK7PfQ5gMgS7RdIcSZZWQNkZAnCzmLMJaIDf4kZp6obj3avfqMA2xDjkk3c8XJzL44ERx9nq5
yuaUzh0KD+GwXtVuQbrECsQvydji2hy21oDV+/AP1WnSIY0LBmK2uQpJTmLqCvUeBng7I7S3VHM2
Q/xqQE0kwMjgwwwta6vQXOx/z/DBgC5Bfb8N/naJ3FG164hKIqPL83tHxtBNHcoHOihitndKYQBF
ppXVgwJWtluUvd9uFloHlF/UpexIfRC4h1Ypg36RZoCfZTdrxrcK1aMXGmUIdh9NVM+9uwSwSMeu
m2IEpu3ywWy0ZJ9YSeVD5OX1JvThUYv05BNNUYObJNA63QrI4C/37EiQgChWru3JQQeca7tnugjd
c81t6+M90yh5/eW+pzmNd041iYtqzqpfVfnKbZOhHvP61kqWVqul61je9usYMd3Q2JtlpYjvmQJJ
IGIRtl1DPY45SKU22uG45M+g8XJvGDB7V9mC+W8JeDtLCxjgtVVLPJKWFi1QyLJFcHRrvfmR5Z9j
//ajIPrUYIP7b79tbPGTQ288KPGPnrK28bI4KZeFB+8GQLZkdHo3sNI1E5Pz23AOxKJvEG1ubUGp
ZiUkjpZVumVqp1d+Yjvit7HQkXpeiIarruCHPuu71zaPDXvXQO45WMffvPUJxU/r4fcM64SFgfef
wqWB3NySuFILB1nALjutTd1OUbTtLlmqtHEDS2bZKVoyXyUwHbvXILKmZrihRXStUdviqvOQGtvB
zSFtL5F3yrsEIc66RMlb77rAvtZDDKYpnuOZKJNsnUQjrTYZbzNRzzrdnK0zUSsuCwZs5PgwMss8
x93gO3MMjYdWqPy2Ww593vDb3JjOJRb8J8ltNu4hDJzv2tyeAjKxYg0udOpkuRbyHgt5amJX1Wuo
XMLeCpI80Lz/Pes68DYtXaSX+MvQGflCuijfFZk2BVEj5TmDAk4f981ZApu4HsTS/M++yq0h5knW
E9aojjlFR2qRG52R7zu7ba4PNltTA/HoriyQSOssRQUaeaoCt3MRw4UaDfSxS1CVenSaSV5dXM4t
MNw5AedxYR2pr8DCJvfJvbCMKkgWQ2itofPd6Zsn+WgC1PO8wxYXMKRixirf0W6mVDzleHIcqFXH
pX5DZyWdRRBFG5SjVRlAGKxdixOZ9bqugio1/rWOQh/RnFEXgGGUMdgA9oyjv3auBv91udXGMCFY
nBjH9da4kkX7ObE/p1OanJtRJICU4YwOUCHiH/vIpKnqChmTxZC/WacsPpgOh1rcX6b6aLuYaIX9
e5bNha5Jza1va9KZ1uPNAnrYT2MJ7E2+AH+qBZ5DZ4BLZ+PaiaeRESp58mpDw3TI5pK/c9Gz/NXu
nfNmuPqJSF/nIufeGaHp/Deb7Z4+XIWMawmGKIgGAZRnJD8USLEfdE1L76w6zu7oDNJs+JPqRR1s
A/Yy6lpFFLqzbnjbAJ0N+Zif26E5k9k2Ew0mVYpSCGjPUj9ZUL+d4MltAaVMre2AH+7r5TdbGqXL
iwYxwc2YTETSuvsRBYJZhz0jfl3Jcz3ZRSha2e6duE2fjVx8gyZgfgXewH5AQTTEBmAVRSU79hkX
fmwPybOpyGmnqUN9plHLwe/AGuPPjtu3t/85d2T03xI25lctT+2HKnHXS5azYh1BrgKId9V+V+dC
v8/V8R/F6K37Rp8BjoiQrK9w+hWyP2u/WPqdgfW7VM0kglXdP1HDrHvJqvf2yzxbP9nTPH/2l7yE
BGXS+nUDFQ8jqoZHrpjdyWpsyyt6bXjUTbBuuKBgokHqimYjNIXigryTj4+J3oPxQu/APLbYz3ll
BWpsRAGNFljZv5ttigb1moBdimx7m8+fVkEjB0lGtncL/XlchEukWp5AkOSDZSq+F+1o3AN/+EDi
WBWCJnvTZdhoLpZAQj9vVq5lH15LnfKpuzMyDqo51YawEZNgJE9RrnOjzxFI0swJ2BoU09JGda7B
ig/msXPVIu+t2+MLIdSUwnkySye+oxa4H15bS3YfUkdri3bOb2O0x15aTZdFu7TAwnSLVoIQpTzV
rXhY45GxxgpqkkVFTBT4bIoTmG8f0iWeSQMU2aT+xXWb7c9+rfs1dhD8U8w4By8tAqQUKm3BtkHX
GDWk4cAa9376iQT43qZeTd483t3Vn31bDFYvUELPzDFc7njrzrAUnhTFtnczKkjjzmVXVVMDtdTi
x2Hm/BFFn8+yn8sb6mpQyxvkcZuE1KwSpbrkMZgpNgcwHHmjAqYY6oLsc7Fj/YQqgGXKNh6HA7M1
KFwtk/95PSjw8kf1j+u1o9YHYELgoELp+GM7a++vp6ddeZVW5MsYPDXZCPZLqh+ig7pVKX1sI+yt
+EaNkMU7o60QaYJqBNgwUhByZtdxZMMt3ZnCLcM3Z+ms/3c31dOz7KWAhiRubf0AgOCztP6BGmqT
QLW8S5oTNUWzlLMwbETovw4wwHCXqNGp5WMqkILNrtzNxluy/XApliqvl1qvsnxOw+ul6NYai58L
LK+9ds7rlZRBW2gYiFphKrsd9AHsm5VVAXKnKaJEZrzyK7xSLeDZtBsT8eq8duq92Dkt5CyJiIEO
ZVdmqzOUdUFC3SQWyB7+j85Zq6THwoZC3TYhnbEMrIzb1RPOskuO1WZhptPtlLMdwhjsalSAvNAh
dqOzaqeA4/KxRMXqnEAENsXzY6R2vBS3G26pIh9dVIo3mfEAzvnx02pOk7Xak9Br/Y7m05aZkZcC
Mk3L9eN2oapzVF+0cxVsfVZuWodI01FH+3ZXfdSPtxN+RE4MzZCtP8GNakiWXbau7WbXm0OEEr/J
EQtKugRNAC7k9zdMA+3wOdJchmT5cYuirqHTJfq69X2ImkJAQDvKQgHxzx9m5PAhSEt9H+yoCXIg
5Ilc4wcJntGBpNSYk79qp3Hustbb2o2jzPvJmD6RnTYbVut9tGHjoPv2CKJDC2iBfG+k5U7GznR2
+lSC38pUgCW3kH1BTbqqnjINOZmEV98a1Fk6t2/WjYjaySv0qLkRdLo54uEF0Am4KP213pZKbano
9l17PTUW5g3bmpG5n6IIqZqlPvddae7HUt1hNltfdQ0TGKBe6wvu92l2o6Hyy4LGQByfkY9Q8J7t
lRM1340AoxSVHo2Xi9G7NnD1ChidFy8aN8QwHWXN3nV9NFnbZP1uKLfwZtvFTl/uC618olfUxKxT
lTjDWdLLhF4ab33bS+ytX5b5eKYWHUCx5hxt6JvoZXZT5ZlzshSGheZyiKCTfIeMuIUnQmOHsYqm
MqBAFZrBrAwU1LrsQEMxmB5ZtlplHvBS+flhBuRKGjCoKd426WYxzPlhXtJ068Q04Eog41RhTnsD
X17Fb0vE23TIzgK3hVtYL1mAhe5gNiokiegWyBO5/fbCMjuge92uQn5dPYErsTWQ/0l32N3oJxuY
rQuK5/MLnbF+UIVHbVdvjaCXfesB7qoJL+PJkIHk8E9TfCyNHwlW78ifDqv9OlVpptrR0bJ9JzTL
9BG3QQTT2IHGWPVmS2TgbrpCeRjxa7fda1i3OQBCQJTMz6UCAQ0tKAA+HhfegvrrlHrgp79oVvVF
QLA4nixAJtyr1gyh1vJALX6CJcADli4F4JCXkCVU2pMpDni2I0jGjtlcHEzFOmV9G4pE+k71j947
fq0cEVPybWM+zDkQc7EN5VR+q8bgVxZOMFlKiMBGIA6shDCVZQHNJ/e1nu1LBRoyhfFjHICJj+JD
OpjnER+nsJpzOVRHkTah3WiHxgDXEgfLURaqrDpx1/StwjyoAnl3KQ5pXR3j3twbM/a/SXtgPD3w
QgSsQVlI7wb5TgIoYMT6Wdq+Av0DSz6WEDlIR2iMde4Rq7abKZ/9TNGCWR2OsgQJQeXfl7YCdl4Z
2G0R9tn80IvxJrMTMNnx0ISul6GO+JJgvKsDO7bDbJCeBNUbSwGB7GUAcowDyhf9uSiD5X6QjLlV
sgcztS4RSqEaSx7xIJPg0q918yAqBx8Iu1gsC7HOOzT4u3HNDlthB6CjBVoIWpFYaPRWGua2GozQ
GHBquS/ju8EsPWR6Abm2j3GZ7YCoBXyJ7Yx0DlUbZRVi2A+sPlQOUtl6cizYGNZWfJSOtQfmNRgG
P3WG3VjLY6ePgMIBMMFReJCP4OeNoGaIeKHUjlPnIDGUHCVDyju6gXJKICvTH1IjqEp+qGy5j1Vo
nQq8ZK35XMVuqKTDIY8gHocStMnufbtBjCp+BCts6LruIYvi0E0nP27xhZiMsOibY8TlPV4rYQY5
rghv1LTCgw5MwQyyj2bsgGJqH4sy0CIwGNoWCsvxpWhwxUgNUdO864W+rwq8DxBEaxI9HOQACb7o
KtwpgGpamAkFL+4W1fmP0zSHxYRif5RKQSgsYF1zlBBsysV3UAXsHcZCo9b2DsRg+jwYbCNgFkQL
ZBtmZbLvJqBwcz2IIAIX4RMTeuEveu9uvgelUKi2eRAZ9d6B+qtoodxgD4Ghz74DqiZQs+36KcSj
GC8KDiBUGnYtatmH2AeoOshGJcgV3UdIMESFZILfuB0HVYR7QMFAl4iwm/gecp9BESOwH834aENw
Le6GNA8bFIuoyC8YWReYmAi6WAFLwbvSv3AVMgK6H3Esw/uQcWg45PwEgDUYKTVIsSm+zdRv4LTc
a5BrDusIcHWJnYhaQHUM38SKiyfUM/+cIyvbGaV5jDr9Vhd55DNULEo3tfe1G/timjR8myHobiT7
VEXexi2TWwc0f1CY8foSjHSxFZ8hzPDEE3fyBEfYBBisq9Jlv5pE/exMyo06S9918m+diaA/oJkm
mNAgwAhs7NFyWbn7FLvZs27VX0U3JWCtlXs8IbPhu1FBSV51TQjLVx1wdeVdXY5nbKUCi0EPrspu
oZN3Gh39aII3HJusAvg+LDxNPjkeKy/S1J4TXXyqDS0A/GZAQf/4YkH7purqnZDg5zPyad5pXfKs
L/vPGko0pbA/2WOLRFtk/VNJpCFMP7L1I/SlvNjkdwA07NvMzgOsT3Z4id1ahfiq6ooIojjZmQLv
H4gQdkHGpgMUR+97q31peObVXYaM/NDemp3q5YP1vTXuQLXlhrHZ3kv7cRQAiCrtMwe7gWfHxS1g
B3sknSrPccVj0pq9Z5SfM6g0ejxBjaJuP6dJftNNwDTW3bHS3VOd8us0WJVfqyIA910eqsP4DSCP
s5l1yQ7kKb0HoRhPdtqFWWrYlQOEqu+AdYQYrRFCfDVgUXsj0wEF5MWiA99CPI7h64zahyF0munW
0oCSnhAo0w03LOL4pz2JM36CX2YIJxbCvIXCOrRgfT1Ob2PJv0yj8wNISN8EZ9E0TI9QgV9i515v
x6FsykOrG5dM5adpzG6sCPre+ShvTSsQ2nTqmYTUUHwGMe6+RO4ElIhpOINKPhX2bTyX+6aaodLQ
PVcQdPZQteLX5eR32C8o3THDe1+fHHXHunnH9fuq729HFQ/bb3FTnkG1c0qq6VRozQtK8DzU4iF2
7EVV8R2cM4+D4xZeWQ1HQ3zmnQMAd4N3pI6/VaXd5JyFtlUDMlyGOcuxViq/K4oR4yFtPCPJX0O+
RduzYXiJHdAezR2ku+Y2gqwShN7l/Jil8U1UKseSQV8Ctbovkd2dDUgCaBPiYOqUfiqVABnHHiiy
5FedyO/8Wy8tyDi6NRYCbfdZK1Pn4I5f6/IfVAPr50T5CppJ5mmIru5qAK6M+abW04uuKYehMY+z
MVyiXhwH1Ts6ZXUdkuI6TrUnYvd57p07h7k+0tkBV+P7fESQ1/UKS7spe3xjM8F/iD6/qzloqfNC
+qyGQGKHF4W6aBZD/xqf1W1R6YHqxN+BIUxArOqJuc89y8aomnxV5E0DzRQvYu0jw0O815UbiddH
lQz3Y3MTYUnnVdl0GPB1qyrzPCfWsXOssJ66/ZxBoyydL9D4QOajeHEMJ+gs/Ua18lCf2S6fjGPW
D59Vt/huYx/Cf8XwFs9575y4lX0xrRnPBXs+DvqMNwb0KewxMPFuizrXywEXzGrUD0pxC1QmmHd1
b4qRAj4MCb6y2CREKipVALeAVsI3FLyBlTMOujrTA5k3yY5PFt777mluQaiRAosDrjnxDaFllJX8
w02IhsTQvfSiIsZvVgdZaVaqwRDPnxHwvGsUYP8Vy7yCifwWtYmZH+eD1yjqTdYbX0WE8jpQ8B9F
Np2iwUXKB1cEO5n2UIMBJS1QZKOftelzChSSlrqoR+jvbNsN3NI52Qtha27+3CttFJjtFIIW8qmc
UMCQz5e6A+P/2O3HuD0Vs3JtsjDFV4Y5veE1VnPlYnioZuebO9X3WB6Am/auQm2Eh6cCHkWKfQRY
4Y7h2yIU4Tk6VotYdILqBlqcJchQvcb9ZAuB3wCWyO0V8hh3rSiCFDGHGSJBEX6WPHd34FiBdHX6
uY6G02jp1zJOX8walEZTFPbL55UYeKY48qmERLlaQxqR/UhL8EOYmggrEyB1U91x/Jsjc5/M84Ts
eXGAGEXt6C9FVHxTvpqQdOHa+LWR7Unruqvk6i2DcG+G9YQOcIxXjnUBBrP5oe6w4tLZt9KpsdTk
wAWCzhlvd2BdL2khmYeEue6V0XCNwEmjX7qu9LPypp0RXQH/GOTDRr/VGvxY3A6EFvEUsgjrzxrB
MOnHEvc0HSHmc1IbF2vnax1pp5bNYZkfKsE0vLakDzAtCDuyzgPF4XfAokAKbf6KZHUXdSc1Tu9z
0dxBjwXca32CaE0G5nRsZA31nkXFtRnMp8iY7w0XZPrxfMVLI2ykue/xjvdqbuZIiwXm1N/GnbOz
TOirjgtdmIi+QtvvizlPp7KKQdBSQ/uuP+RWdRvlzb4z+F1hQojvRtXLxEPeorhJcPvRoJRfDBNP
z0QHRevEGqRjC3Cv8mE+FMCe4NNdiB4KuauLeHyyI727yyN2MCGSVWSd9dLUSbEv3WgH6gF0ucPd
AG4mRIwAmB8RnRHsm170UGwIeVHvtRqMPoU98FNRd+HUmdBtKWzU1IA/mDf61wkldEU9tPt6+Jyn
9bDnI55bKlKpSSsOldKCMgxAg2vaDnVoacW4axUjuYKFpHO8QmoX10mQFFWS9Ep2ogKk3+BZAe01
CzuoKMKI3nQA5g0ONDlAQeRAD7GyIOw+X2gucqZDxRVQPhRil0640MYUwiMdW5p+UA6ov7qRpt8U
w3fLDmZLgb69rjunvK/ANeuM/DDooKp3kxob73ZnJGIPvr0sqJm5E6kGset82suprU9YOGeILC+W
JWcWYL/9/3D1Xsutal207hNRRQ63gFCyLOcwbyh7TpucBzDg6c+HVp36995Va6lkBU8ZwRi9t97C
CRsjB9O3+ak59DBTDkkS96NPdtx6p2w3fbrUfMBYD8olm568qf2pvJ5ebbbIoUO+PJbrg8vs6yzH
zLh4LenctTTQKOrtl96rT10/q36j2PZe45RUOghGeAbIt9IAJVem0IqL+aOAQLOfJkhGq7cO59qR
xI2w0LptbX7l9aSSjG5Si2f6P3JN2mud2KQfGvlwSizUByOMT2aO3WOvzDsviy9a2nVR0uYxva/2
PRoK4bfOIe+b7NNm4uoP07o3nEF8qvXwS3e6PhRXbczMAyTj1i8RnY/ypyLnWnHeZQdbK51+EzF0
J03NrGtWGezQ1ItT+4nEWvVrImKD2J4tdls7/7S0mSvIhayqWhgzpzIpzn1r/G3G7AWlnvJhmQjX
Ce5S9zJe4w+rZ0qvzRWeZnEX1Fn93SKsvKgyUS/prK+Xedkqn9j90B2Ldej2hDf3zV7Uf8Va58jb
DPMi9eJjrjNxkNtPGTZ/eNJsdxX0JXRB5eG/l20PLStpQDm+OztlghLRqLF9qetGBkYi4TZvj/3v
ids911bRf6bR7aX/e8Htnufq5X4adZyoAX2yYon/tRgCdVmGjC53/FUjt9OZTbJeUlpD1BRZtAi1
Y/xi/HZNo53S+QCtuIv6pMTqR8zfiau3gSl190E1O/2gk8p50FGOPhbzRAKKY8ffhjH7U220P2oP
JW/VpPeiweONrCFrz1x06sUSlPVjpURq1qRPtxs2aCRQuor2Yk2f4nIj+ZDhFhQb2duG/DPBNn/C
zWRLLKHoT4TWw8ew45XI4aXbu16YddCoVmKRnpZ4OEPcMC8DGP1Tlcn7cc2VY2eaB2GPFyOZSU9V
Ncw9RpE8VFX67SK+spW+f9FrWTzEyfpHWqv7HkuPPWacjZ26NPLVc8ajUhBqlg3zCxc0+UO5yyPq
Dykn09HDza5XC/I0Fvj7r7hJup86go6IKCGsFJyE+T8Vbz46bF6Yhh9GadlRX8U9fX+dn6wG3+tR
+hLNQyqfJi1BXFSFWz2yTGlob1d15rNi+4oTBw7RvLLHjxjheW4G5AntC5pxzL92jlqdSJ4L6Yn8
qfzt2x/o+8HSuYxxejxPd3OpRy16az5sUImPfvwWE7J10Cc1x1iCf8E0Bj8jFC2GLVMCaOaYiXrq
Swfh0SHBuq9+ZqMKUSz7ZFOErvV3Vgvc09Faiu+RKgfBW9i6qo8YxBeAAXZ8tNovYnN9lOxDjBt+
01JN40S2XLP5F6Ir9tcJLdLBVu91w/a74lXzgqLfmclfx/wzZKxaHRrnh9yuAupXytV/mIoAwMz+
zO/RR4tI1J8210B6GISQ677iHxtrv4YR2erT1I24bGN1gLdgWp3ymtLEPW47PxqERewUEjqUhjx7
TOQa8w/kFt9Q1kBxumCBfqRwzqktZNyh8W1d9VWmcj26LxyVbPtFUZ7cpMVtpz7EDjvy0QTaE+a7
QXGuiSdzBG5mL9Nlhptn6m98wayFLkkhxmcdxWfSUrl0j6ZF/NxKh8xsiGKinl9Ujv8QN6HWJ7sR
uxrBXw7JPTA6HLprI3L4G0W1F2B/xYCvD3myJZ7wfBJwliqIgWY6Ywnw3fMVTh4V/aWdEJoJFiHs
K25nvo4tbjvfpYydJoxGx+Zrct8bUwdw+RUC046RJZ1aeOqfidjyG4CCQlIidaSAJzhkKG8pcQdG
d69ol/SNpAY67zFgTyDxDS+aLlOOFUnVcvg268ug0A0lHJtZASe9trwoKcuoB7et2fmQi1GH0Of9
2PP2DcsgXoEiYAKsDlp4IxhtfKqaJGj1z9Waw5oMAe+aZJTwVYEhGStQpe/GFtSwM3foXwOFEnbq
/iUmlX5IflzklVjYDW5YzQ+eN4ZrZ+wQVoZJrAEkTIHq3anCxqflTmuSndvOuyUug4WTTHO5bjo1
GPU3dc58YVRBi7uY6Vwq9W6uh6CB/JopJt47FV+RF1Z6WKvNTvQod/kfs2DGhq/u8hYv7wu8F1V9
3hgPxJ5x9KiWknQzR/X73WByZWlFJEqbzBsdHQPl6ZKHLtSPzmKel0LhR7LRBp1X7Fi17icVyx+H
akXXtfGPt6opSZQtFFoXh6hNm1ck0+Oaa4+jTnoMkhjKYguHvQVvxweSnd270Rr4iUwJA2HdZ00s
fSCt2bgjNHh8QTFx+u9xEPkoTQt7f/txJgjdcU33zTGbS2c9JbNmRkuMFRpi+PmzwoHXF5Pi0Q20
JpNf6+f2eAs7KsQapj2t8ZofkyH2/CzmZJA+AubAVEGtrWT4ZlgLghKnJbFwyWvVLs+u6kU64m5/
ORL5kUXQzbH1TrVLUQ/1Yxy/YCkwPA2VVII6EQ62Wjnz3l6Io4aHXFDH7YZR93FUFORrgv9CnJr4
njBS95flDitjTp9B+25zjjRGHjmXU5v81kt2VLr4AzZHraSm7yb1PZTF327zrDDy2ADL9V7G5a3Q
fN2+0nPvPM8KSQuIu72ZP5HWaLxZ1oOS79jbdyV1U0Jb6NDtdDqmaEUJ3lodBrPYFM2bvXaq/DFy
1tqF32iV+ngcbdd7VTz3iEta+tXDWQmpnhfYV2lF6KB86qbx002T4gvVdREg286lh00jSgm93Ho4
87hOHRh0cgeYGrgo/evmC/2Hn6X3LQyCke/ffLPV2B8qPLKMIhDKm51YSDAfTKPf1bZHG1QHjSIh
nI2nRsl2nSLlPmlLZPdPeiHPmpKlHO4lGNEsFun4OCt26AGqexl8kIJZ92z8WYAok+SzB8aXFru2
uiV4c42yAWR/F3cMQQHKDhO+/kHJBlStuGBDoSvb79VjS+uelObBwHkQEAO4U8E3s2WTS8D+TV9f
TMCr9bNwph9GHG3xMCk5ZnhbBEfNaDJqe5kHzgxjv1RNz8e3MnkvG9vx8zHWjhMMoKC11yFMsRK7
l6tnA5Ypd5Dsmn2eCuuk1VnuZ7ObQoqeTm7plq+lol4dLbYfqAryMLtacXo28NdK5aodRPWtDH84
zdJNv8k2+jioeXJPEGF1XkvlbWgYtHp9nP2Y5nHWrfSECjrS8EIgS4XQXJx1cSZYyR1YiXkvId23
oV28gDboWhMWhLHIQtvFErim+zCHNBT9X29RfUX9UPGxrnV1V9QUGqu2Y9a2r8DROagwZhPzrV2o
wBhzdDL252mzQ2JqUqLJe9RL43fOLJ8siE9GEPG1aBrnYOpN0KzpGi5rHem0oNg7T9rOHeqPMW9s
37Km7IjvINKjlm2mN/T7hvneS+k5IFVldT9t1t9OBGvypOdVG1hNpb2pdLWZ8DIIHj3gi9fBewO+
Cxa8yRlkDPi3t8pbw249R6h3iXFz8jsMrXGYtPg7Ww6PntVWUBfNo1MUvimAfJskD7YtEGNV3AKA
4YwcCWRrHwGvh6PSWrtVFRFYHbviLP/aEr+xFuP0Bp8oTGxpQqreX+oK97Cmf2yGHs4bpgq9pr4u
cQ5P42/vtZQy5KxGTu9dWss5xaO8NzakvTKNOUSkGfvNwneQFViqFvHaB1Ydayyy26ZhaTiEkLYr
yvsiBoheSmZgWRNoJRsDHlQh+MphzpOfQU9POLkOwRRPSzTa147x9L6mrtcUDyA1fu4B5yRof1Ym
P1jPUFlJeQ9NAQyuoFCJ9Z2eplGhxzi/+lqvMGZ2SFrUBkLQsZMpUV8l1oFB/qs2de9tbDHZGzdH
BwPHbNUtd4gri8jymD2Sz7lpkYFUdbKt85fOAS230HXqafKRERbJdCevtkDptHhz/hBtfmfKSNVa
JxzylEurAyK73YwCz+90Tk62phDVk/2lfT5g9XSdS48LIZENTgDcoIJq7ntEz4FskC7eHrv9AkCa
njID45yYLkIeyiKJshmsFbIB5hmbS2WclZ+NYj3QWJ6ytqBV1XR2Smd51jPyH4qBi3RuFdzrDKjL
xQyhbBbDitcxjhFGokKMq580JFlvCBxzQIRMv4yNIe51ZmFN7wZLge2LYEPnm7OPWNQ2flWCZsUM
vMxohkLoJMurOaqnprm6zoSzr0BwV88zRFs1kmqyHuOmDJOabUYdbKKP+9xfAXb26Aa2yAivetHa
J5WJcEZNjR1cYLl5cWZQ1L7l9S/exd572eXKeTStMjA8vXzMBhLpIZSfByd980iuZJileWcDN2HR
Kc0TS3Qf2XMyB8j3fiBlTsQ71edOd9t9M0CkV2XMdVga3Z2yjkQuM8KArQE2Y01T7CPREXeL57jn
xtxTkdsXW6vZlGPjJWXfsYuPhfbs0S7To9ol83FnmQVENWwA/2iZ7eOxmnwIbU2PievpkNLz8XEx
IKGTCxIpkxF2TNwGSNpz04fMTgllCD3V9tf0bcofGu9QFX+IoApEYvumrCnG7oTOJJZ9tiiaCOhZ
DgG0M/cVNzDvQAr9ccXoJKjmogwXmyJK9Ll4aFXElR3Ju6FRqu1J31CY2705x8W9Gd0nXV+ng4ll
FCSZrxsitIHMdTOI+xu4RCQWo2/mAwkzWJz4B2jm9aLvWnV5Wx2jf2nVA/Gv9pvMDXmoJZW+5pB/
xsVja/N6VWc3MAlGO4yKOCia+guorrwri8k5aY5GgJOx5pO6wThVRb8iHPltE921lU1sYGjRHqnJ
9BiRc47Xgj5hGdmjfD2ksdNdLTc7FXD5I9FAd0nyuDr978bRqvq/H9eJP29GaxswQTubHeyKrNZ+
QdLRPrdZRHbqoRf1iFarZpVeJG3cUvhORoIvzg+M1MmBPC1C/LPI2TgtWL1Gqc78DjDkS1Gds5yt
i7X0XehN+pvbk+XceFrBLN1b/YXcjEuSJ3jntmtxPwnxI6dPhB0LTsVG5hbvLhrCQPFytns4Bicj
yxd/cDqIpSO4Yqu5vhybY58yC52Jego6l/ZFrWgYlk4dD0sLyuqpxWOjvRUqa0Xa9PIyOfarZns1
WuZ8vZZkjc9Zb1yE2b4w/0Noc9/q6wdumjjltnaQkctWP9hLIw4cSnzNCzdwBdbeGGkLs7vajMMs
ScGP/zTmJMLTT0nbuqFh32lGP+xNi6aAE3wzRpmMfeJgpzjJ/Csfvey6YhntJ+vMFlfYGboJOCKe
0VRPQjnEphiPA1fG+4oGky5GPObSLujRtfQgMSLfmTZc4Zp0JwyH6jujKLnJjYx6azN1W9N9u5H9
+u2myoG72qL5Yh1l77bwwqMuhQp2sSbqz8rB9KvJPXk2VicSat5ionqVkiqjsArrQTg7FAZ+2xrw
thiwYQjJ+k/X1IDdkO7wIFTlYVhXbT9t6t9Gd+T5dq9yy18ndm3suQxc3j13w8DJZm2NtI7QsZMn
p7pkJetnj6nIftRj7eKZQ7MfxQQ8luifaWofleQwN9CFXVX90Fc6Tt0Zd1wHWTTgkrID7x2CedKW
c2++FJMN3Jt25SvBMWHVtWKXT1714BhjSybzfVUtwACFCtKmdWeroRLHxCwjOLpP/aLPHzrEMdgw
jvarTphV2ShvYk3FlTPgjzMV9qGlbeEfB2Rx3dU9lu2/pTBJJUOW2dHlPMEV+zWFXrxPzbwvbKRQ
sSv6h9bgbY3bPWix1anMJar4jOYNakKe3S+VZp5oAI76za2lXuTuZs08EABNVZDS+UPavd4ecyYN
k+aOKSKxyN/SmR/HlFDSCTV0aEzV6jtOPhxbs/2ovfLUWiv0PDkAPejtuKNYomyK47eYhISrSA4k
X+t+ipMKg+GKFhRBP7HkH2lJnxkgVIopRMxdymzUqZAwPs4qluQNlAkZnxS6iriDpTA/tgQ1xklx
VMk9HdD2OX9HDile9dCooMIBAsCQaI1nmTa7Qsg7XD3uK5wIdd2NKtUjB6DdLQ3JASku5lkerenf
GNSh8MincLS9blT7yUsjT/lnJ+LMROQ+LsQZ78lr944q0aGoRV71ghhWexHL+DF35nKvDf3ZmpX0
se+GV1N32ivkM0BkdrpTLT30uP1Ys2QWL4oz3c2riGnunJMYsju27X3Vp6cRAy8Pl766wGo+63dN
t18VuU/hKwiEDLKup13doDNtZSV9Lx7ZVXKtJDHHWYIuXR6shcn67DAosKS1J4Qqicoic0JkU/1F
6XCSsdAKZ1pbhzmOWOE6fdKLsD5mKFFnEUgTGAOUId+UELBnJne4LyjmNTDCStxrLfYgzTicbz+1
DhXhkJcQzGRhsnUiV4xnx70ITf9bYhXD0KSDXsYjsuovMl0Lpu74cK+KdWdmisvKtOwsuBGRzHXn
mMLhna999Q2zyG/0MpA4w2WcAfVQBbp4yfGsb/Q+YHBBc/GUpJ9CXFvOF9c2dvmi0hmU/kBfaZBb
VcP1MNGEwWwGqqOtQfKudgVf9wvNoIg3Kg7MBcgHyKyx+HFDEoeCcfYC5nj7qU/DJd7C26PS+0ec
7Y7om5C4rNAd5kPWOEeTLgcWRmD1LbbFwFPQ2rVRDYjU25CRXUaGTQ6O5CpGsFrFeZrjUzHxpIiX
gEwCbcdOs17Ijz70GD+/uXy1ifyral+Nm+wYqoZshBy9fs5RkdVEzeByOLCE1s57mdU9I1ZuZi5U
BkDXJid0cWagSdlpzm9OrYa5M+xXTd330NitfGU49kc/NBrXkN2GhGbutDS7Q94dxZq298bxHBvi
gMqcugFeF0wjdZoDwV/kbuPs9FwP9zGZAl7yPDHp2AaUmNgF2FL5XfzcqX+AePgv7TVfmQD48m7X
tsQK9yQS6CLEb/8IpIWnBx3Ubq4Zfa4+MB1LwBgOzRoqDpcEJjy5HlQKoWS5oNvp2evyAKHqTuux
KbHr/RDjGGVAQIOYQ3u+k3RU6nZO6E9EWvT1K5HCfppDB9nbDciTjHdZlZxTcDRnxaiWdlboTeRa
+d3qSt+EilkXejghvZSjuhcUMkmehnmNHpRzZOMT1oQWTvpz6kA0mCyMpeuTnjahjrmdoA5SteQQ
uwyLlfoIb2SXd93OluJUGeu585CzYxG+YbEeR8RilSOkIco5BpUJD3MuXY1eIWdKPpbqwQTjj+wk
33UqqIetdXcqoq8RNSWR67hjgJi8DhYnGqAOqRy0HN0Bxh8eNIlvb6N2d9hr68nV/O4ha47EpxWY
IdXyYI8PNERUZV2vHmjDwU/7IX/ssUZjzlue6xz/O4I1hrw/wKLwNRgfohnhLtaRVwEQTRfbOLo9
3LYW8+IcS2mxW5l+6+ZbYxr+pDzHGuBSQ7+ZWaFKopvrwSg0YW+d8UOncvtYHL5a1vLtOFdjvBsA
gC2FdMIyOePaH+mjdoxJWypSpeMqoYUw4e17TPciMbP1kxOnBjkF1tFVR28Pacy5dFADg2kcn2s6
8UUOS6jL1LzO041eahgn+PbZnbB6E2NscWHYCxFI/6bZ8N1aCTCYTjbbAHSZyARc78Gr50A1VcyY
s+3Egf9oL3vHEvO11QczbFficElwP1YN/X1beJRgONn9qGWkWPB34IP0YV957t7U53+mZ2pvq2pg
NlDA8Oi5ztZ8eBRknK9xjdKKiHpHgASM1V6u4AZ2D9UzsTGGoLfVkvkSp7bzkVgiGI0Was9iLZFu
rzkbzxjN5gGjAbGRvOiP8edVcSJMTe9q69Kn2TWBaKwnYeNgckpMCIlkYGOkEXRG6JV0dK9WgNEd
9ERBVoLtzxz792YBJDo6xY61Px4jbfYr62txfu3xo+qvOPkZXYJzy78VFkCuS4zuvh1VD1aNonQq
/WagUlxYagPa3aXftWYE7SXzXpM07N1n/Ga0eJfrJ3Pcx/2hYXnLrSVs1ofJe2/re0ksAf+2IiK+
Lof4Z/IETAyV9v3ibxi8q/2Y2vNoeCxRzzH8kQqC0kM3nHTvkkG3yaJx+rEZPBTUZHV+tqZjvpwm
NkroaTjgL5HpnWbINab+LkvXuLqp9qKlrf7r9H8HJ7b/LR4lPHE9/at00hYosIX+6Lin2FYC1Vnh
s+lFmNqT3+pJoDy0ZRZkHO3MLQVckjR0NGmcO/pXuP8aHxoWHHxqPdT0E8S61YBVzf7CbGIJLUEE
bF850UIsGOd0Ui7kogzKOVnXA2d+jiEny+Mi9PFABtZ5aHqsPwZccEvOWE15UdQF/+Ih/mTWzS5c
nBNSDrP+oRC1/u6trIaqK8ejmmuXRaTFSS2SnqafBLR8AhIztOcqUeV9n1Z7x0wvk5tN74s0xClz
GyswNOUV19bxwSpktssrtDxZ9THpBFu/WfVL7b4O6ezLZYJI9aipx22nT0HzXa6njYph9GyF4I8Z
9Mzh3qQs05wOprjvNkkRaBQRvsGs1zWaYe/0xfcs5b/GUMkdSqeX2hiGwKxnNyocRhCrNFuiSpQo
6xFT6kkhwxxSJED4u1bfq7Qsvd36XT4qe2ZVlCMMpHTfSbXHfFDYFwfInSpAEbSDfKLogIAxqRcI
ZJQH3ZjLSIdE38DDMxTzyyzMIUAtsUu34VnFmKr3J8wDIduY+dtSjDs37vNzJuzaL9yx2fVO00VV
xyDNgocxkQ13htHlg0BE28dyxoo8vPwUa1RXiz8zM6mU77Z6U1MXmkcfPK/MpvuLSotagN6ZzF6E
pfkriyyEv6DJvtN14rt8HJla/h3V7N2gnmtUXLAIQjA1mlrbEpEqlCYk3A57zjr+t/Y4bhauKt9c
apAF/szUxXc9eqNHpANBXPNxZUk3aA2zB2dwNf5sj+MvU5ytTNWCVJmGQ28BpQwE+kJ+Lh+dJHnN
iP7tzAFb23suXYQbYgzECj2mslZYnUZy7SwKei+ZoqSq8wOESvjo6Qq82qddAIWMgU/eEi/IiNaI
8fhl5jAMpzz3ArddmLgpwTZxzPE7aHtBg2uEgpD6dUKAyOiUpELOG7BtPcrQnY2sW/ULVSrwAxQT
07hzLBe+VauGwj6P4aIpydlZ2rt2+8uTHhdaKT0tsqb8e3WLxxr23FXxODu7tQMunWfYRQzlvKHV
/HLUbF8apoPbfzoeWY8DSy8cv/WeLUbacnr1YuFE1QTQOKiVfG2X5aDUon+UK3uBhSEsg8J6N7G/
n5w451JpR+9oFlgzKRdX/yXb0g6z/llzKbqIc6Hfg/MXs1uuseJBFzVeIL7ZIt8tbvKzTtay7+k6
vb7tT0ICh8CP8zNaADSo1L1BUWsZaVZfuLLTefUEXXZCfc245PUkMcmsV7I9U7jIm4uvDIUjBCu+
42oBYDH/KVTesUh3cXqXFex8sprKJ6G/DEnxx3I+hv5F6H1EADz8sQkyGcTeNfEV9AGu97frOrIp
Xd+0f3tozF1SRDhHHGLmAyBOVgdozRISFDZ70mpc8zz/R1ojRPoNS5qcN4ddo0qq6pRqDVhbJx/x
bjWmgsod1rEK0M977ZO9wsONN1hHYfB31Bbv2OZlvfc6l/GN1dIkYJg7FWo4q4k42q1WvfQuCENa
3dX5eK2HNI+w7fd2mToP9BJv7byVwjigiCCGzgcoG6VTCDU2ZKnZ1ZyB61gwmGYiC/tAea0Y/Kui
853c3uTGwVSv57qlRhy3uNp6FzvmG42mICqwfSpM/dFT+jEatbk/DZ1NTqEj76qeWZdVDqSp56bD
kkyKjkJ5wYSqfVnrQjzgZAOUX6v38QAfTq3M6dPUTC0YSfk5W6U9vzaTjKxtEJrMH4KDVzK/rxJl
h19qCHtrxyyIml0NdAgIa9uHZg8J9r6P75QXfWJNoPKaWvQK5T+LAUugyeksNQ6ibPo/pepJrKio
dkrH3GWd/R7H0Ekmp7l4zRrETeocdZi341SxzLnUrvNgfha4ey4t8APKryclZWlZVcoMFEs4e7bt
GfQYxg4TUcbgjXGHHmZdHhczZ7zyDw/Xg2ETUS0a4FsKfU+/lEJhMC3jz8Xx0I8bJ6f+XiGyJsx0
7evQXAvVoHUzmAnCFFmzdVcnyXvipPNjDzz5mNbpQO8DANUt+OU6caVATJztR3w2oeKmtoAoYX0k
Otmr+q5ea38o5QFua3MuhK1e4kkcBxUQujBeDFXv3sxe5QofnxRjgmg7f+u6/a2sEKuhmGlBX/+T
tb4yAvHg4uAXB6F/VKG+bECCvMLNwhUBRq0Pz9OWZLKMENe8kn2FCbwo5K4SQ8g+dIU0fm3nNvIs
92zIr3a2Htt1fDHa32l1z1NWw8CoD7JLH0orgtdeHjxYsdaAiUA3Ju4pgz4RZoXSBBmXMPlXRf2O
PdKrkbgvpDY/1wwE7JhqGUqk7ZCGO6L/g1VruGGeqqjB1qy6im1JAtmsCHv31hdnqThC890KBdrJ
y3vdSbuT0etYgsxTZJveb1PN/2BITtEyTQTNThQDlnwkH/2hHjgqwlpeO71/1PN+ayKwomBKri2/
Um2P9iZ/XczfbJUXzyayU8vXnQEUmNROZDWjCLy+DxSV1l3giGqhq2MOcp0mAWnOPJdcdlEsqxZD
xgnlsGatzGw7eeDrUPao3oLcIh6H6zVNRgTs2ps2Fq+ST/WWCHPex5WkdC5mRgkYVEss2Mnx3C8p
ANN2hFL6xSS5wy30Dc8e31yZjMQWY2F9j9uEsW/FKt9TpvJtKh6Sflyvrhbm1iAQHmCVPddjEwiw
gAt8TbwqpGvD6pb7umeybafkxZoL+bdz+uFZ9hjVS9Uep4Ya0LpXN9J0r5wW7J524+AqQTMbGFlk
entUenxvOaXzvTKP8y6DDEMXuzxk7uyiUJrI3Kh2gPcabWxCQE462cZ919GW5Ar1y3pQW/nlOsnn
WsVf0vOgsWznSZ+od1nrNnCAuyasO8t6KVzIOCn7uqF6f3ORIj3M/2TNzNYM6Z0ztlYvYmQVm6D+
5xjeCCQOH/bVdH8QdXK1poRD3+OBFrps+G5YL/s12yffQB3O9ALLjAP3L7E1wuA49U1Mg4EVV2Lg
4meZXAw7gL5PVHNQ2fjCUbyjPcDM20Ufm0JPJQ8z8sDO9IXSM8kaZgMgj67n+WIBl6mZ9/XF2pwk
FUvWLHe6Dgmgz2iHHK2lePIYsymuxfFw6HX6pDZOfWcMu3nEJU+s1gcqXwGZgNw7IYTDHqebl1hh
1Z6XRfcr2S17VZ8Ra6zj/F7mPZTz248JVpJnKXJ4dvDK4YaQZogKBsKNJdeKL5Z43P+eWitLPd1u
ki5+AiHqTgpuII/TkKyHUqJPMSeleNS3GziZ8iRW7Xsy4yUBVrKMu8YEUtnecHuZobJL6t24/Hj2
Is5NB3WdbBfAw+Q6Z1V6Hbeb273FaL+FFceH25Pa5l17u2dngxqWE/6B/3vi9gajXLojeecf/88v
ur2sEw8lNvv3//s9/70HKMwfB4uMzu0fvr30dk8ZYNoxBzDR9f//n+j2rCLM4UTQx//x2v99Dpu4
Am2q3Lv/PXS7l45S9XFnQo63/aW3D3H7vSxQeaSLuQry1QE3vz049eN89mTGJOb/OiJkTzdnD4n3
wWA2Z1+xltPYeqThngcr0U99Y5VGcHv0v7uVy46f1hOkmGG69xqH6bclJaqtYUZsKonSMRLnpeoU
UBqxfBZQ2+GWTPr+9jIdy/x6Kp23pMm+stj5m0MCPiulZkeDHP9kuGT2PrzB+FzODpo52L/xedlu
bg/+d7O9xbbq4iD1+HJ76PaK22v/j/fefnW7SBxElPRiNytij96on9F3f1hK3H8t1Qi/jry4e8d1
Neb5dgo6wxOG7b5r8CKeZ6uxTl4DWsr4RbvGgzJd6lJ3/HIxks9she1JJklzFhyrd8t9uT0Mq0Me
B6vwwtuPw8ggBwP25VpnRf0UO+nz7XHI/30kVgP2YpE/mxUsQumVEGNtYZ5F0UDbMbT4qxG7Num0
71hn4xJEq1JMZcVVlV4d3J7IvCEye3P6mEoK3ZyATWgc4FmZ1QRqUmTfLql2YWc20502DeXDaBjs
wCT+PI32/D1VTftZIq6w0uKPUfI94ajlRMyM/z+SzmO5cSSLol+UEUh4bAnQk5JI2aoNQqYEbxIe
+Po56Fn0RPeoQmJRROZ7195Nu5620LLiloIdbvRxwsCgtHbXc7OTXdU9EkBJshdZQ77NDxtV/KoL
mMKZshLJ1sQg4q1unNwmZ3vA1L1BGgL2koKxASkYTyWe7C0q5g/MiLRXIGCicWlt6kGuEpdHQeeL
r1MTA44BxOGOzbApsptyUsqgmm70lab+mTFtB9Xyls7QAy1gpi91w7dFchgo92C4gY7IxF6mVoiU
Ld8VdfOqpHXI6QpPI8b5yvyHgx7x548paPdrnmuUQbCq/mDrwSjMCx17u3qkIEunr8GGZEXbabT2
tYnzO5e51SdBOoAHIr2jubDc4QpQm26raOoMpm7c0WDQ7LVsaoNxUMFEi7bbxAuyiOarjOunvizx
Jj2amXcZtM5A8TB9M13iyYRdZ8t6i/siPRUuCpcSzNuPsmoTjSYN7QWkVcH4yXxVKfGY4FhloYM1
69WudzhK8/jJatzAklbsmwVG+xAUmjUKM0rEEzs/pImCgx1jFhtH2wlbtsHQhh9OzyyUdWjr8NA0
WMTT0a/K5ebNwPT10mzIju99JJC+U/mZ1rOF4L4gYfPSI7HYdd1O/ach6E6CepIli6MNgActWGrc
O95DgolGFUuFata9N5hdQq3ZwmHvItt7SQRc1sT6lLlToMnlsfXyjacYTtYuws4Zxh18/CFieUVS
0m2oCz3MLAAGOQurSXpwB7BmkCatUX7rjv/9U5XTP09S2mQg+4ZFXhdw7zcN2erqckewt+Kjkz+X
szxV3rdIo/eSK28TVcZHbhvJxmdaQoU4GM+Fiz5RdrjEjNMA+2+rOPfpJFsdQK3PLndD6+EkGPuJ
KzKUP6yqY0/5/TAdHEXJsyWZVZNFZ7sr7nr7TL/00Sjmt2pG80vC/azGr8Z2/gyzP42H0Y+RKo9x
igXXKeSmhhQ1lPve6+lOlFu7RCDLqEgf1Jog3soV1UWMy4X7hgpLngyXoeu/rxZx6xxkMpUwUHw1
b1giB5xD23S08jeinQj71OjJpg1PwLSvHcUxqBOvsjv890d6dKm+wq4LvLh++/GsScbMGgnRJZoH
Y+uqSPdnd8p5AzKbl7pkL31udHDhFWWX8z+0lLgNKmN9oKk0RMpIfeFcTguTv8fktv6n6vLyAXf1
7f9/mCvkZOUs6v99Uc/dOrDsot9Xqole6LLhg+Sy9/33VTqS1CFz+gRnPOucV8v45Fo8XSaBZ4fG
9dQlmQcHI2YfUoaShydv/TfR0tHeYP8mIddLYuMhMUt0MsALSPsRIsov6kJzVvKETm0voyZJk+UO
vwx+7v5mGyEbZmohEvSM5U8cdb4aNO2+5lGkmliITOs4wWOXVMZ5AXvi47FUyblG3ll37lc/Wl/R
qiXOqcVRTUEsSbiPtRQPTfs0k26AC29fif4qL3EPnGKhpgvtrcD1IGnG8p7qljSKtNxxjz3RLfMk
i+zgkG6HG+Ms+keZZTfP5TIucOgr117TLP7oTMu0p342cuAOYZwk8YDyvt74zew3tDrkkwBuZ76D
d1A6GZJqyQygfKSY57T5iYxXNFZ+N16XIr73mnOY2+zS1DxbHv7gET/zBo34j7GsiKWMniiPe6aV
Hfwg1R/mbgoscdcLKoNeJiN+qlasTkuaozMnz5YOEEtpz0h0Pu177waOdFGUgaHFbHZJ8SN9d5IM
3WiWwWK9t5zwR79rMY1XMQXt5lNhOCl39hhM5tnqmaM5GajtDhTSW27bg5XZl8XQvz0tfyTf7QxI
myNLD3U0gfOfXBwMGCUquECzyDV2q30kWuImHh2Dv1uo0hjlY8e4hOyxkQzmH2ZMu+6wnBoL0xan
htKgpsQyP0+kzPQhsancZ2G97Mx0DMborssu3Ewtdt81JYzQS7Iw1ItphVtb1Zu+tt89u/Ujne+q
CPKffmNSKNIU6kZkWwhsmb2n07yP4k+NdLosezQKah0aFpLwNU4xN9TlGbTziGPle0pYlgtA3Rmt
ZUHCzirqRaiN1rH7MaBGPHThOFa3VXz2wt8liYJhOIbctgk5INJ6N7L5botjMpQmssrK2fTNGkHb
opWdg6TQiDvIYX7cY0bs586VCNZq7iMre67qiICUmGL6xjK287T3muzUJtmG02RjCtgS8Nqx1i/N
wlDOGSbBDigFEW79JOXiZ+gD+ost+QwVrXHwlmu7wHyQhwTVnJX2ljt4P8neX/jrd4hywmk1rW+n
Th4SyQoTIfwpq53n/AmThokYxTHTqlBukFvnhKTWKvr1BL9fHWkCN0eEByiy8tMKvds1ca2QdzbB
BCCj91n0h6HiXr7lWY2v0jl4hGJ461wTnj3b3aBUiqgNaXnMrXsbfbHzkL/VALjAyzAdeOlJ7+pH
DQNCEcHbdXGwut97iZg7pddsPAnvXNvARyOPv+fPCC7SOcHSSpJhXT8j4g/Crtz2HtAdL47GggR+
iDHx4qapL+b81gAgK7ZVox53ZYd6v5tOkfEgm2mrhY+6+yXme7k8tK4f6s8WHpLsouWEHBRTIBHR
69s1po4eoUDDh1NEiLH0HUFdQd1grp3w2b0mrwq3bK4JtE2HIv48FVFADurNfa1zMyi4bOMeNTnt
7oTyvJjxvzp5t/RkWyJDce8tAFiU0I/gXabaO0dzc3eJwiMrjoz5JvkbZrdFP4ApEJIPgzas2QvR
MQepnk1vZyGzjsIwGBciONEtokObCUwPS8LwbPdpruJ3AhZvMpSPZoNzW+0qV+6JCUEg4z2Y2hOm
76074OOzKyDr8lEmNOQg00O/iGF3Qc+PdrKY8j9qqR/DqGFQFlcLn8+q2IH/SuronI3xddSzPxry
SMOq7kXMAhG+I3TwQ0xWuQuCs8A/OTczn4iMiC7rQ6GrO+22AcpkAgfig5nhCJA0oG1qtCBFOJ7i
vLQ2rel8jH1xWKo5aE0DbTv+IH551D9QD9sme/byB5KHN5rQ+YDDqCMDydsaiD2ilWhCZFJp3bns
5B6kGDmnbh+Ae+DLxPsi9LcsnRFwP2VYbboOdjpu73aU/1mS/BwqhB6e9eboHbVG0yN4Fc6l8NrZ
/H7lQAiM4XuswcjBx+c50olM0XisMwH6MmwmlXJ0T75ufcecJKlrftoKxa0uv1rYrQaltldb52YK
/Xhoz5jYwJbcaziRBajnxVbrtBpLx/zgaNGxwO5CiWqw5Ha8tZCXehqoZdXvZpt0OUM+tJ5zITKZ
6CiXbx7RlARr2uyLoXwleeWOGlsfhq8ax+zA6Sr5ltVqkZGjBJQvIO9tv4xJp24u7lgfTKf9ncms
KFZnll0de2rH6gUaEAlBs0tpxxOCLKdZPlRNmcLXfMjwgrkEWx/RRn4iZ5+fWKfD1VE/SsYgHoHW
XMGqNupQuyD54BfbNnx0Fx20KJQP4bc6U653Zafek1azjen3HLsOnqd4zxAdNQXkclI8WxrRjYi2
NtMrcGrgHOWQv7c50v7e+OiwLWoEFkOH5H9trSGDhDYl8U2W02lOmY771fgHPRckkbvXjPTgaPJR
FvBhM6L4iWsHpI7KFzjerLlNArUQH6Ks03jX4qNJOHScmiIoW651A0i31/d5xYYGDG16L2X22zMM
ehOMq44PwzcmiCfmHMfsf3Us/XFU/qQEGK7vowVSizGgza5TMj9SF7yL05w4goY0q3uLEwc16b4f
3xRrtRL5QYsZzLAHM+aeQvLLDIqmQwhnb9ivxqqaKvIEmbce69uogl8DTykEg6f2PmUYWokhyFh1
jXryPSu6jRCXQhQU+J0mJ0JVCb+uUBKUx4wcCg3vIrx7Byck+kDQWAsmuNEVsrqM6gA/D8N3TD6v
YVnXYILY3KUz7VIUQ1VU3EjJ2WK9+yYr5sPLzgC4mGOi30oHetHAbJFgrBaTLy9HoIXj5YQ6P25f
dE1/BAaydgo1uMduNOgRQvfih7rfnQz7gxZie4YBjMjVDu1kHxtDIL05A6q/Ksk6AkJ9syx50dSC
rSQW8fm//6lw9tliXNWsSzAWC58dIieyivyL+GlE7Lc6y5qGOcyonofMeW8c40CBSBDmHPiZWFMe
N6OaTt5CmK3R7ReKJvEIVVuFXDIdOjggJK8WS2HcnuL56KhoF6J/KWpaOwQS27D23aRAv2h777rH
rmLqKWqzetzrnWFsphotsBgTbFGDuc2G7L2ZPPpOMxNehHDLIU6ogZs/OZoJ1Wp2SGCeahN2JHeS
tzEpP2I8Y1raVQ8JP6ATUX3UW9e5lEOLKUGUV5WzIhFhGUkmqWhpYQQAdBOCh3ppYBJHKZm5qzAB
NbxnpDZ+KQHXrS9i15Rmt9FrsMRwxEcVOUQf6CytCJ4fp1q/StK02jx502gPUC22t4JJxnb9QiIK
70Oe8nnRG8JPkqNbaz+0mz53UX/MLHaFfNmlMFZN+k8vBr935a2uV1rnr+D4JNjDnv5OCdkAjuBz
ZW97vFrEmaJkDDB5BEu1j8X42jTcdN5di9nWZcLAHF7sJdwNurWZwonb+mgWkuNa/SPIPKFh288W
a++6X/mibRL7Znp/ndAJBsN5qAd3Fyvabk3Dn1b4eciiAFXaszah+ByPVUkuUzxgtNa2/YDnlsdY
aRGeObXNnM8yNSGxQWnN19l+ZQrLB0Fcyp/MLR5K66+cvudq5AGtXkbNOujea71EQQO4b2RvSXoL
49qngHxHZ62foeYpZrVBmOn3oPYLum54XNZlhywLSBFarJhaSXqvSTzTesikMdrX6XdzNRLuGlov
Q716RkHERpAQGV29hDkBPbN3btQXkfoJ6JruR01xHgvjCb/cJuuTVxlxD5Pxu1cLwl5LH/y0VKAY
GvSR07oko8KojFfk9M+tQ7kj71PHzZtzDqXi2R7Vw+h9GwBQ41sxpFde28ahkrbeUHzTvZv8iki/
PI/zc0cAtCJVb2I+nV3t6rmc+t21tCaf0IaL5V30zD1I/TCRbUBZ79t/aoS5Ple1d5Vd/d5RrmeE
ZlCBno35dNaSHPtasRUtdUYwklZyaCOOGbPehVR+zGkeDIKnbSvNP0vLGhid5ZL7OtOBMlv8GOO/
Zao/uevePOG86mt8zNijqnAzIgmW5bOtuXOYd56ALP21v7oHQo7uIhzROlUIVvNgZBKg+NN3FwRu
9gWZAxkfsn1IDbmPZw2s0eT6GTDyYHJp2e75Tii5sY7zw+zx39TsZILBXVXfXDKEMJrbUcsPsbkS
qNl+Uel7WU4+1MxW4tTrxw+Li8gTvxIoKFTvKr8MU4DD1Vd8gkzx0o1VQEsFgl35YzjVqaV0kIDK
SUWB1dh/rSTCHqxDMJIoNXNOhUmxU/hLQTRXBGhi78datz72bXJ3vbUVh+gXKO//SOht6K6ZXPZe
WQdIpX3d/Mwlnljz2dZTEo/056F4WoZhE6+urUYL9O4kG/PoQaNTffBrrF5+DxyjgDnRKF2p6dgY
Hqzx2OasJwB2CHdP3Xic+/0AOjjO+MuY/UpoZq9zNjEC+X7u/taglejTfbygT7OYEQpA5cRc26Ux
E2U07mwGmSYlygp/flr/i1zQ0ba4WBF/mJSlQ2chHwPaF/vQDrdD59E+Vrb2czvVW6P5sdTrM04b
QiC3efobb7CatYA0WXdqcp6Q2s3sAAgrYiQaf6t4m+tq8U2FKarXSKJXbP1NbB48FuqTkveoJEIu
/iw54OW4xRc/6dbjcONvsu1txHrg7iQbtp/1YF9NlXI1I+gcEXFigewj1lTdh04IuhEPAkuPaxjg
j9kh6ZL9lP/U9b9h/COIGpro0m27lyrJAykJxtXtYzWOL5EJWqtxoZocsTYpWzws3NMNeXoWnaoI
5D6mPH5AOtrqab9ZVL6FzKVBlDG6LQg9w6deF4FdgTdiQBlMFZgkQel2+M/AL8FnNWvqd2O2MGBO
m8plaEchW3gV2nk7mDGBGZ8WzpGS3ilwK26Hb3oLGRUvES9ashuPjbEJpz+CFHsSPBSdPe6GE+jk
Wb1fhAQL84gVJCZYNRZ6g2Rdyye3WP02HXrjqbxxbdL4Y+5XwiyqvFsDHz6P0dEcvb2Iu82KY2AV
RbCCn9yzN7N9yZbHMeW3lprLYU6zvUXI0kBIROJ1T2ClN7ksiJ8qkFoOe1GeNIE6AV2pR0Zoq71m
4eweMilA1KpbjPaCqGpG9urNrbtv9CW7sYmfCNjSA+UQ88S9f8stXO4kAG7quYUlsDlM1PAuY7Gf
9DSIC/e5EyLceha37yCsYAw7TItGBW2brAzgV8luIvQSWN3uHmOdaqO2x3Ci1jCk9qJKClur2AjS
rt3bDgdhiO2ec8fM3+Z+NWf1R5dBD5XMzpr0h9XIjLoPfbCz6ezkmZNg48beH1PkDxq7aOLIB9HY
PINPtvXb5tyD0js45d11losTWB7vS9te2s58scFkZTX6ws0OFjFuHapNvERIToWv8k8HAIBMpb2H
ElyzPKqaGJk03PD9Oa3uLs83l79vU6uhkY+YwDGQRXJMqXNIc4YytHuLtSuLH8Xt2JVflnG1eQdV
/VJlka9X14zkw7w8qHzeJhhbaRfd6ML+Ui6BNrwQswMgElvenm2LIMAIvZ2B9jUhSlDlC7zMI+pr
NEUE9jCAJrDUyGJb8y3WSY1BEVo7qR+ncjeMEAQz1s3lWVgG/k44OdjnPH5xUFSTQx6TH9AnyLQL
NA5d+NqlYH5kw/VRvC3aj7Qh3RH2KNQu1GVvhuGt0Z9kku17B0xSYh6znjT1Qo5RuIvz4H3WnH0l
z3371ZbQbNW3O1N06SBw7z/d8p6UiGv79CHLs11o/tPGJWiz5GQJ/bXPhoMOkliz/bEZps57uhar
1m8D4V/5clo8D4kfnumIe603zhYgVoZsqUeJ0yZlMBqBO7hXVbrQx0UgCRzEK07/gtjPyI/BJWfi
46zvxvht+4xL0PN75W7xKYDOb6T1aw7GJZ6nu4uMxoUGG5bus2ALtHgKyve2S87YkA/k8xP56W0c
cr6uc9Kt+QF0ngx+tIBJyMjX+PWkTM2Gwx03DSSehq+mxTxlYbozzy63Q5ki1sIwEkZ4srkpY8yc
qdazr4NgTdkx7f6gk/ajsdhQt32HxEbqNQPpFUdbUDNLk2d4GrB258MlNWeSqwjFof64ns1tOkFF
313ijgt9Q2BcUAOLZcMnEcy4t3TeAWX7WY5GIz7OKt1pmD5aB9GYAXXzY3LzmiZjd3uTZgE9RFQZ
fooJoZrMvk2ix2fEQiX6B5IEmjzCyPsmyQJZbYWmHq+c204iJhbktvYVyyaf0b+6k6E7xZWO5WyB
F/FCC8s3lo6aVo1ciifHiQsSScw/SHo+iJ4zT8RzYrqyOf06MP8dGszsRl2gvVrwIp8UN4JdiMEs
+AyIAdFGDkhcigUxghkkevavQKPCqlk/FrK2jnpnHyn53EdGd1vM5r0bNWyvq6ZU+AV4uRd9D3hl
VkcYEAyzmukPuJPChUNH5rz4yr7FprWzy+RUuvlLPwqeQGMbDdRGCoSHLpQarIjtvmTVIXee02U6
r+9dhsSEeCqcIuuCTtZzoj+n1ufCGWmDh7hZ+sLgcewxR8Y4o6t4OhTjtJtVfgyn9GCLl5HVrsEZ
ZuZ/hTmfOrw3MGSbOK/2o/fD5OYXLzn57B56aLuS/qQh2wdLZU3Ht3yI5PBWTFSOu3c+B0HXQ3S5
QGXZD7gG8iHjGnL7UGS6ESxSI7RbHZYHzWavYAi2mR/C5U0UDbFmEk43hhKHxS7aY6wehizZVnlz
KD1KobxfTXf+NImtIefceJSl45sgis+JWezqRwmm2Zn5BQQAY0u1V/oTln7kAV/RKt3CMMKzuVDO
UMVcuflKyPtzT+7xADHjwu628DkhGBUf3m4wIAF+cEW+23xK3DIHmTeCJv2m8mhvxRUhmGsCdf0w
oxgwNwYBJqr/KGtEy/SxIUtH2T01BNaQsxyhwh7FT9fMYHSQjViahO7+0NH7W2vneqEoAwnkQMOT
N+4oAfO7NWSHnHBDoHvPxntf1YeirB7j6dVwrY3bQ1hnKGF8Ec0/nVtSGztFzzOS10oKrLrE7oxE
CbSMtDGyI3yxCbGVgNDO6m/n4l/wZnd3isVR3w0TXbbWKQfpgRjV5sOIm8lTQR2ZkDLGa+aBWhtt
/7MA2aE9RU94sgX1JCkGaehmfGRxMmz1oX8aOcBAscGvW5fYoENeaMSMYO7Kq4hCz4VIUNO543wj
AMVmecMQeS3NiYzaemcujLKzFn11Tf/SNs6nN5vPEHWJv51TNMxrqE8ZB/r8TIL2oS2834QGzFoO
F4HaPuKJre00gI29iN67l1N7cCq4VXJLg8Zp/4CkSfT0dcx7onvdFfrq6GBWrpz8vCqPp6k+dClb
tFuSpFIfjKgJeOu5lxiO5Lib1INJkIUBXE9fHtaz4WNsOl/DfVYm1s5BKWAxTqvOj9fsIPHDmoxG
ZqtRcNcT+alX1Q553x6HjhC/ORFbg8Di1OQMfpBxi74wrzFz4MpVE50PTfnY94C3ZVxdU+HiJBhq
evQYmwuHhrLMebFz7arsPH/Aoo5lVI9GZBOZczPUJ9IOjqrWhIbSiTAtUS5l5TzjnPL2CK7VmR9h
PeskbIUAUmcJIOEXM6jWlIpDPkK4F7bxEi1V8aIRtqRlM8jjoJ/mhBsY/SGCQDVw9Wv3JhdJYKGx
CoSc53OyZOMptb4WbSnOZZGDUyTwRIVWNVdpdaUP6FxuWxojr5020sImnhGVtJwo3ERDlwaLXh9I
2SCoI7O3jadBlxPgnhguZyG4E/kCJypYL4LoVJGa5XdIqnZrdwck/M1ZaiLbMfqg+2UuKEZ9t5jA
olYT3zAKXZveNWg6HZjVzHhLSkB0bobY2FWO8QIR9ZuVqufhL+65ISlpwPqWtXO9Y/ezWVqa1zSy
H6K+v7uq+9chatrrniaD0ULV6XE3z0RYgqpnv7MTa2fdzM9wuK/2JMa9RcFSAQ9IJMgcnQq9SDGw
lc89NDSaHg8QSPNHfcovIsyCJK6dI31Qp6FMSTst4qObThPBZ6DoPVuvZ/6lDvYVOc+36JybF84b
43uy8z96wxWLRhpWatbfYY62ZA8X1yrFIIxwD32rRByTpSFqF9sYL07H0m+40088Oidt0hpCA7K/
kP6E5lfGniYMkyVf/zJmJ9yWdQrfQhYuHbn7tEYTHMoIXW+ZsrdnH1qC/Vg19Z8yGerDSNX2xSjB
GhJ89NtunptrO+qPqKpxrdm9/tGGJK4atfprt8O3VtqfAhJNDriKHSYsFnxj0C7ZBLlkeCnskpeA
lOKnUAjG/LoX1hY50BMxQ68RmfAISA0RuBMGPyOpfxyFp9lBGKhV07tHJPAlp3Rok5p9ClrtOEG5
iL+u8RbR6btvKjLBipbtloQhDqDE8a3oPS3w926a+Y/t/m2qr0R+j8tPnPyawOLIdzFrUGuO4N5m
+CC9lphAEhw4h2NuuGSIPh0rD7chDgwfCmfBTxF0WoGXA0JVZvLN6pjnBiQfVEnUxyKGkulH41oB
GVQqiwn7gDkOtZRAwijC1YvAatfpBSYrb3rw3Mnyx4ydKTR47Uut1XvOvqvBonJY5ujHluReN21z
itBTnSmm/EsWanNQSc63X3grywUMi+SjqgpXV8q2bWg81IufzqY7Q2kExxAnUyNjl24l94Cy8ahR
hqRch8B+tFrj5NAw434MGcWdYRQOAR8DFDhalm1TmwjBJj7jNzzbWf2P+IUDVud265Fzsh1aFklR
37uWK97EUarn0qQ1o2YBH9jOpNH5kTIU44m9F7YuLjogYpUzFAvlnIRWLTuh2ErQ2uD71dVffZlt
MimGjTEVN6m/E+IlVwuNtsN8zsXsjIhlVZoGReQ8IBLW2fGGu90UxpU64BFrmg+08uqk/HU1bpGI
3tjtUHCseakXn4wM39NUQGJ6c5UcXCpIt/lSpYGzKJ1fLooJY07aI34wP3SjOSCiTwVNRWpIXg+/
Ve18xJE1+7kxUNLZTegkonPUJPe2CR/NORwOb0jwaZBIX/KhdLco9hnpeE+ypCPme/b8aIobup3J
1CsN/Sjk5JwW46nQXe9YaC99rVoIhjVP2OB55NyIt9NE/gA2I5pD9Q8rJsy6bUCDp45LWJninqjc
2ZuOpYLEtMkMm9R9asg1WTNo6sq69iptDyojSMMmKfuMC1k65F+apv43Dxfsl2DPvP+/cHH7uuhf
YP1+ehL+T/MIarFaoJNyYvPADTdEBhAWuXOk+FjhrYEL9HGuoqLPeILCFZju+7rfj0XItkMZiOlC
DxQYvBpy1aeOobPiGhvytn8S5XTUjLLbdhZmOxHjd8SkH0VM0RLnpY++Am1miNxnsKaTPuoBBQ6Y
KKkTEgtKG1mqaw51SFfAGFhTs0AKa8l+0ZAflgOhI7OMds7iLufIqnfgiCDsambJTmrAikiNxC39
hdMBUq4rkxmJuTuxG+iztAyayT0vDaqCgvOqCo3koBEtsWgOSZfdq2kWL7ZTtw+jxVPHNrllobd9
JHLeTondlLQkn5kVx2yk372i0sjpL2hxYtyq7Yx096Z4DtuCaoRu+Rujr58EUelWrOtQuGRQT8zt
h7iljYTZ5TkawMRMK7uMrmSMMsy9t2DQYr7lrRnUQ8KwHcyL6OloWbm1ibSRLLKxHIdAQnrOb79Q
fFRSwkKSiJT+TKEnbGNzPOtwKbvMRHvQpYKJOSe7bwDV5rk4xODRJ+yJhOsnfWA3EU9xT76lhg+9
zQz7MaaLODedtVijfcglE2STJAezxjHJXBXUNrpRISlTTfv4SA6E3w6CBAyyBMH/vTfsE9XZVde0
CxEQNwCgGnkX02IfCFpGv2+gPeVMYTfDgWXOtrVDp+iSJLlsNLN4MrSQ7AzNuxUTcjxkuu9d7fbX
wnlrZ5cQApuXyR7ITGQZBakuwDQtEAhlItSmvNAL0AWEXVB2MFxsArUpcoKxrOK9ivHkD/FE3kmZ
CsR+4dOojZ8uNVArbKT5LOxMe5VWXUO6ruHX+eQzjT0OtTGc+hSLddWY0zZfCTTmSIL/bfMhHpXJ
urHw7FUJS1QxPU+V9inJgSTJA7KIPLovT3L+k2XE0OkQ3Q7M3e/1wbkVmCzOKpWQD8QQ+VYNijvX
yanus4OeFK6PRJmGISZScmj0ejlblO1ICctPyGa7QuT2NcPJPojmlvVF/rjoztlB7fNgkRprjF2z
w4rbbkyLkuOmcm88WxiUbfq+i4Y3HwEgdEaUpnvi5uB2U3wOOSbDPOppBC9qTLzOrHBbrIZkq353
Qy1DglQzYJpvpVGdUIEenMluSVrOG39shsAgCGgu5vA4iWMflxccZk3QGt0hAdFsEICRymCaeVAa
w7YrYM5W55OGCKQqj70LUpKzP3OxlJsxRcKtZaexBZzTw9DcldaA5ZF8FfLLFj5UfsWb6cLvRvN/
MZhy2zr4HrxHspq5p+LCb0mRLnvvLR3or6kILMBnLDSCXNtM7QQdiBswhoVk/awBMFwvDQQL1X42
1SmNR2TMov1jILnCJH82+MLqG3MB+qNu/q0EPuLKy/w+lbzu4myW094d+2oHc8/KJ0Zs8vHVzTF8
J8y+QargsbFka6j82jDxgmGBzStT4its+zVdJMKNSXu1nPjBNi7/iU2JpIe5SOKXnHN041oY+/X8
anVGdCGqjKCk5C+jMaOMeSULM9rOQh7izHMf3OFnagZ5GqeU/3dNjK9s9Mid7v1bLIRC9CpNjOAe
IZq5ZBgEKSgIcyMfcA4I7ga13NZrmcrQS0C6WCbIU9Ez9NpItABiVdIjntoCVNeU5ZaA6Zvy6Em1
8upWkA0QRGO3bYUxgUTquMWjk1ATgVJm+kO56hAsXgkyat6qaGB7A7KgbQefclzojxqI037Re7Zj
1kZ71e55wui2Yfqi9em5INHuYrqML3kqrm0VpBHwLmD/ww+QwvBQkob04sKpQY2j6cNmvcc6YN3i
ud54jrD2aVHtjWx4bte3aiibeNcgHaFGHi2Oq0xQyvZn6REwern54SVQmgmODXo+QETC9hq5Dh4z
lw3T1V7iAYiyQLXkd+kK9k2xRA68hgl7TJmax7vYjsiFe6+4HBIyeyanZMhZTFCEEUiycBLajiiU
YYcnOCIx6jyItR41dmdw1aVjiDjcQxhC4uBB47Hf2D1SO+XSMuEW35iKT+TOegdjHuBTx+H9vz8d
FZfEnT8sNyPjtHjXK7qwpNKRPHvLq+hZhJ1UrFMYt4FxzMrJJmxwxX/T6rOqCJaMapAUu8RTXmY8
Y313/B9X57UbNxNu2SciQLKKLPK2c5ZkWZLtG0IOYo7FYnr6WfzPDA4wN4KjbKnZVV/Ye20yeJZL
a5jUlUv3Trn2njks/VssuqG/D+CZOnq0cAR08OLWFZ/wUaHjZMuwoKAqjjC2FQLEmrkuaQCXOY3Y
ybliRx7CddToGmbXAqyRhFu1Lt2w0XH+xvqVmBqATk1+QK28Ii0CchTXHx3rKTr2MXytpa8/LAJ0
mJ8hsQnvETonMi3mZjeEzsWxuNeVHd76pGdO30OACKP3XCzfi44pcpLd/BTQunUDGb3qaMYfYby8
+nBy6PZ/+iPYBR+9c+RxHsUm+jvA/w64B3clJjyMV5zBdXDsmLCqjnhkHdCqK3cxx8aelh0e1Axh
amEXCJHGnKgORr8ZxRA4GC4L4hc+lOF8W/Q18fR3XDLsYtMQQxzMCH969PUQIDpM4F9NyYvww4dY
vHLXd6BMzTv4QArHxCmoUfydby31iSqKUJnpnGTj95DIgf3kMKeISDs5xSyTTO0nLMTyT0ZDtELN
+FH1Nsih1kUSDGN+My/hFmT/+M0vGRStiZFui7VT5vExdd2ncDiZvFHbZmv1jF3ynodFTTyqlkJR
b2qcjCDt3hg2t0e3l7zXFEJhLpvVSsEZOO1mk0OlxS0QxpAIGHN+WMJ67bgo0CXgRe0qDrUgKvn2
4w0HSjGmoA3LNStELZfM4aFfczbUUNg3BPhbTyGYdwYkQ0kQPkyCdo8NXEkP2v8KWfPgf+cQCyqu
YcSq7dAbOM6SenHC7YO8/RaWCXxCuNmg42Kqnz7cdW1NYGc1409jui+LmLUPnRPVnKTTIeybCeAe
nKvAmpBRK4U5NRTvrmZpdkVCkkmX0sQSFnKqLCe9sV4DhhU03VFD14l0kaGoKgn9Ddy7k1KbxDH/
cAxuA1mQZlMXVBfTteuGmWWT1v6WiWL6nMbtM8ByXo0BYyToryonu24gRiuzcfz3mJpJFUCgoU7D
4jFOrhmIDawe3KonPk7jmPWD4Udpkx5e4T7YJcwplmrq9sLuiRZcyv2ifRzrLrxvgeeCne38m/Ao
xjuJJy/W1BPcgh62o/G6eNluUCu3I51fFOfZJsRgdGxJ+dG9eHFFFO8FRq9d/y130uHK2uSXDIa9
KhZmlxPO+XUTJ7q2PE32r9hnHpD1XcRhBOo92RExybzZLTkfxAsu7mrHXUwAwYjoEcY+pcRtyH5Y
YYlYXXnnWHIDRknHRB0reht/JuVudMCR9FHz2x/yB7SvDeGST/FQ3BprfE6E80VvytPBppiZEPZ+
1cICT8Gdd8vJjzssj+FrptuBhShbRbTc25iY+T3IK5QJHWAXC/wUyjDAAaXlgNfESuB77R/ZYgxQ
at6zkRvwoXKRGRycDFtntRdTXxwDFyvOmABOsWV3HVqd7yQQ9KUU8TOXEktKQRCVbtPbRCRemKT6
VpCgN3hdfsuDo6orpJcCtEPjieIpjB5jT7eZVdmxM/DBqqVeTtpgGWbSw5o4A8uFoZKBcw8qS/SM
zsPkMzADctskjzfdgOCgbl6aiJRFzNUtSHz3y28x2LAMGtE7MEEAo1Eu4/ckxo/mB+feM2xVBYM+
UmKfG9rdw9AimHdVycIxQc6J8h+Dv0LeF3t0gzqCJM19O+eFOQ98fjJDmMEkTXRcQMvbWWgdPaWf
aTq1VfMkrr9NhvMmVgunFlZLy8Un4EOOLvyWqeaA7a1NH1UNu7go8m1kBFANnMbbQq2iyL4BRjON
/o7O1d1KKLS7obDCIypH0MRpIYnDSo6YbNtzGwQD4+hvdJY+9xHjAcxxDuWX/kGTIndOL0itrFlp
TxCtUcSP5sH84NK1bXNtulqeu6p4t6L2xMTN3/HOGhroG7ZacUPSyP2wiJ9Ts/ztKkbtRUreUFUx
VzdquIZWOYNnjP5w+oCizkHriMSZ9p7j0Gd6OrgYEsqgRq+0+PpSYVTcQ3yfNogCb2osfhE+R+BP
8kXjwAqB5J0NCNaDGLtd0KMUnhHJaQ6JO2+1JzmUTPAX2IAOs5hNUznf+lkhtsjAF47O+M/P23Ne
sFHQ1MVkXqubZVGC1am+RDaOBypzdO72FqqB5mZhCqca7kXaDUrECWSnWw8vZZYPOyDMP8U68nWm
HmlW4h7HrLtQRnLtl/6/YQA5LObkjyXXXDUwAsc+1IQVxeVzv1IT6xlLVYuswWH0Y6Erfhpwtyhf
tlf/dz10SAXd+DZrCumWMETYqCDumwhlWqrksXAgYmZV+ZpMBZdQiAQAKVX/G1Ks9qbf4TzvA4us
jA6+HcBqsetV05962T67GVK1sMzvfTbahLKypC8mqM8hX9zQW4p1dXjN1aTIF6x+BE0mXnhDZ2bN
Kh0gm9DdGpefyd9Jl3A516PZ+pl3SiOWRrOssbq0+TshVMTdpbp5ynOLuhsRYu3IcGej26cvU58i
K0qynsFLtYyYwfmTvvkXRLj/vEj55Bs07w2I+4EWg7BMzqZu8YIj43ESqH63doulD9VQUebAltrD
AEBLuWh4VDE+0PWzoix+S7dtvk1O8pQHiXcvEc7NDUbQ2hHvKwM9rjIwzxnBE2yW2oNuK2ivzUdu
efnBtVDQhdTq2wikU+zwxY9EK/h61sxmzUc86Y8qFvMxyVg+ON0vt6ghcSNM24LowGrO8gOH1HQe
BYNGBlAJO/SzStnBjzmym7itv+xi+sCBRtInaEuZs6T2mIL5IRM2u2Os5pCKFGbfwZHE162wCRnM
AwabQtk/kgBTxNzjjwnQopN4EVwdJ1EnWsMHlkx7p5IIFVC3bGuv74l9Ev5mCJWzLbLonxYrrpFY
2Kk5VOaFVuaWg+Q4htFhfaugIUcyi+RRN1ZL8NGwp402Jy9m8tCwPSTeyNyCaDWjUtf23DBytj7L
tH1vWhQADrLwfkH1xfgGlGlPqomsW2h5dYT3bryXESbEwmd7VjvTTrYOKXjLV6CYlyB15e2WUXU5
KM8cFyQthrb4hp1oU0+I0OiWac2gZm7tKkLWVROXGTSTe4wrxyCS9V71NZ7MDMZWCZjBtYtrCFlH
MeFYoHYfy3XZmpW/kGs993laPXWL84Jq8VoVS/aoKtbBScTgZ8Q2t/OD7LWQOHmM1zMcn7hWyq5/
82Pu6qUfkUP7k3enp76PxZgf53D5w6DYYhAsPwfglDjJKON89IVTNV1q9iQ7rdVX4lGEheShnRiF
vJVe/a7j2j4GC5KjrkG2piVUBG0uaew8w+xMTzFdFhYIXvthsklWqjSjrQTCBIMww9N09xt14+qD
7Dm9YV0EHKjEtLeKn7BDKDPrMt0BzEgPfmyLg4yC1wmUfPOsp/yBpwBxhK+PeTZlezVHG9MCGyOL
z7eiH7ztl4MbNwB3IBdKK2SnAcUbnTO7dRvZEk87SXY1evkWD/oG+XV6mmeWUEbU0XEcuwAtW8iT
sZwBAHdbLI7B3tbu+nnG/KTnuT6V6B3tFkWVQg3c/YncgjSHEb1fCdFpkntTxSRiwdBv1ajvFh61
RMrsNGHyJnEXRf9YVb+SqILV4pKlZ8WQCbH/MB2EDGMwhw4zy3F7Lo8+uFa9qBgFJ2b3ltozDT0L
NB682GLOAAiPSU5KqnPS3ZQcvHAg0kHH3ds4L5LNkv6RJHg5s2x89tlT7ozmkqPZJ6EA/4rOmR0v
jMaHuf3DLATh9Fh8Sg/JVUQa4U5YXYmtDPWaKLyfmPCYsIkaJqt/FfZzLkjkKTtJwEOwfMxDh7EB
iFhBGI4emVvlFcMbQowwurQbT4zoumYwD4h/N0IX/S7CD8AieFx3c/ZJalu84o7tLlYdQM4I753f
O/dWeT0Ckw4Td3KPwob7BEDIgiT+mKXxX2PVFsGFiilZTEJVkbAJDHrxneGPs8vrBDN6/7kUijFz
Kl8rEMqZyX4k3mxtdRIoGuT0s0YEjZvibtn4PYOYpWlAZbnp3DFE7yCe3EFWfNbsnI5anQsJE1eF
3mNoK9JNkzhkkGMIqxr41odVaN+SnAtAp5w+bOV2MEDyq7Hcduvk3V/h2dEWhy+D6QXlewFDW7ti
oV8riWiUCd5tgwi+PCciFXsPAdjW82e67SqjbuC3yNRgxZ3gWCXETu8Lb0p3BjhF3AxroImrGfsY
aKOR9c3J8LiOcRyenRz80EQ8Sq40lmCeK5LL+42uiPJ2XRfCdEHE7bgSRY4kKOD1GzN363nJz9KU
IDvt0NsN/vI0Y8d4432C0pf/naUp8K15coiKYO1ghe4LKpxvRoNGiYXEpcnjdcZiwwh6vSyxdOSA
XyDM8D2wqgGZJtLLRcQ4HfEK7+0uTaCv43+skG+SQQ940rLo2YDpbVKDnJAkiGOIGg7WaEqzL6oS
2+/JXaTYm5h6v+sBuREklx5D6yUo6U5GHouDXdavvepruhnmRUtGUwGOY+UedNT1YUw4sSYKqZvV
henu/JxMaJaMtaT7htChE6+qZVFircno/Uf1hmhBXG2m7ongixPSCTG9gaOK8mblc1jhyacCGnWh
T3lXbeMZYYwVm3Jfz0x4sFoz4ZH1dRHau3PGPceICdOwRR6XW8XeZ6dBYeM+DUl7irrka44EdohK
/BpE2q+R6b+xizCH4cLcRKo79czIa939DV2z7hEfvEO/ER0unyRmDlo4OaBEs0YamjgyR6s0FrFZ
K74gjl8BYQQHkhcwPS68t6y+xWlCKxXo4T60LbarngmcP4/3OZQDLb/7K1MoLr3QOvd91rw0mKDx
Fdh2kl7HNPkyUYfCsxw+nCIu4eIvmCcUbyhw6dgpuHlZoDGE09m6FHnyJSkA0G4gIM0Tnf34Ikca
HA3ISjteSthWVGMsQJzrVJhjZesOuz7onh2mgZ2YwkfSloThWt7XYEHpyZDTeXVldiN5ZCEKuRY1
MTS6fi+K9hL2OGsCTK1A0n4GTeX9Ed5rnoknr0ruyh5cDLrBqYQY2gfNhS8rfcSqfcNfh5uFBam0
ER3GBMlfTE4O6hiSOtOIhzC8Ko3tvjuWcZ7rzpMPT+CQy5P8gbJuPgOs7y4dhe+Bzdm/KCy5gf1A
/s+HtoWeB79voqfqAT2wdD2kTruV5HWcVWHSfW6RXB/O3UshO/vseJgYhkaGVy9uiYOJd0xz1rhs
GWPYYZaxWoZztk9WE4enVLw1Uw3YeSHnwrBwkKKmAIr2LPyaXejmD4D46qXK8g/EPO9h6zNS9alr
eLO2YCr6NWnlCwAT+EeMZYMq6t3kxhKrzaOrgoNfI/aUfpgdSU+hKC8IShtHgviW/h0h5vgkWSzu
UC9x0JXD0bNLxmRZ9q5H/QrpoduSn5PtQmVPFyu1n8EcBNBlDatyCUMhBGhFK8Ogls2OGD+iAt60
khDPic2Bywolc3SmT7sT5qNZvGYVG5FtMJJlHNGwe5yPJ8Ay4FZyzz+nzD3FKq1XI+Tp2jffuoD0
YhQH7BREAAfqoyri58DkYOp1cCvAp36UMY5xere9HVQ/Af/fpaB5ruth5cDrb7nuGow2wfiuCNjZ
1YX65tHdsG1Zbb7D6gKg9y8N3l2YSh4GaJfsa+Cv8ZqjgSsRt2UOgwKA3RRx9UcMrjsWpZlK8hsv
GvAjRsiY5L+VhsCi1GPmmaNq6ZVrb9OhQE5cbYQIWTGOE/FJwjqVMQjMvHbMvvKYv+UajU3OvPyA
bK6GSQPYM+UdqNOle4w6GjCqz1/WEMU/3SjkcFzEVYlq3MeFCK5+1XzGLbqcrKpvNWahW5fRcxUA
w/wGploH6H1cSJK9zvZk3QZka9fAwdCZdcxQ8M1S1F2tOL2AzdjEub6TDhLchhYYNB0optD9iKIP
Nv0csJBDQDex8qpP0inTkyeiAvcXtG2/bohpKCB7L2/k6eVPrlT/Ym13yMkpcliAnimTv6y55jnE
ShNDR0TC1ADyc+WlnMbPHI86TTOBOiCcN8JdefMhAjNkN8jGoNknbY69uTKPPkPNaAsWBU6C+jKI
aIqCBWivauiSCat9iRAbVpgpTmlq5k2LxjjvGNaimnxMcGIIij82t6KNiFXCnke8QYRrO85Ppr4Q
HIG6JbsssW4uErr8nIfkCROhiU2ZeUxgEKii9gFdDs924zbUT2mLI32k3Ww8UoX+oJm6dwTWnh3d
cDTmgdz5BcLeIcXxMxblH+KVyebGN3x2Kb92TVgoKNkae0JxjdPqnJUkf8nB7mB4c96mT1rpc1tC
oBqTuD3D/SFCri5wQEX9e6ZG62Ss4BAg683LRvzguPhXkyd8qkTeQpFNPrMyarfMG4AOuq/C/UD1
lj9QqKbkM6HQjixQBGRdvRrXKw+TO7+LlAD22ZnLE+QCDCLWdJYlXy5KC4gczBC4HA+5mUh9DEpz
QGzQjvgiBxTBF2VBOJMpBchq1OoC/6b1UOwWRTBZz8rFwtW6QV3VsQIMls3g2Mfek+BuPYDyDW3c
oK5wDDCS9ix6xha/seiqE0F7EvLrOv+JbUQQwxwfDNKNMo7nre0k/vcJw/wxdyrSA7z0bEaoNahU
7RmZL2P8RzTnu8YesyeGDunB6xMWLhDoGXyaWxGPbOE1Y3GVoYRI+w9Dus6xzNWTu4Cn7C39jU4E
+Kwn/iif0qNDx8JQfdN3bXIQVvqGXUvzyjFcGVR0dBUK7sVxCdUigmzK6htpJv431EOCCRScV86w
du+aLnuf7KQ8EA679xkq8Pzpg5jxewTF1jb2mtE5H6IY0b4aAP+gpjE4oWB+9+Y0CnRB+Mf/REo1
h2XElLOlAC0gr/v9lgncqx5EeaorX+3kjB03n6LgZgmo91EFSjePA47gurP2Y+U7NxaNSCPi5Q2+
Zs9cr7RfYAEn6BnYUxhfQHzyYPGSfsY7fYHXwPS3LqkOrKoEkmEIAmha/NcLAHEO37FEXM0g+JW5
rv+I3BLOvov5XpKD8V92+bbruJugdCVsTppfIIRJ+upDD/RzSaRlijlTsflhtF7eTD7+4kqfvmX0
5SnTp/d4ct9IzVpO6ZfnO+4r/K32GvQ5NpGwT77LSBzoeUktVIRY9fHXNadGlv4hxNt+qyPGS9j8
AEpicQwmLN6xbZ1U3D+rEHZVTYSKcKafbj0OZ38FefgLHOhmAvSOWuWGkNfZ9A5WVJf6Yy/BiW98
wdkMX1O/UPMT2eT/MKr5Lsf2q/Bs+VzXwjtPzdxvxZNd0njQAAu+SXH83JMieRQdGkz2h9V+1rjf
UhMYElJlVpxthxI8LT317PhxtUccyhG1NDeNUumc+hwssjMX0EUWdpUQLtNsfnEpViShs8b+70Oo
eQkXIMP7mL+ogjY4OSHqcstBB8J3Ul3zLzTx0wVA7bl1rf6yyOQzciyrp9ndTJYfnWCEjGzLa/NS
BPkxHXCBj4NmsgC7lQyh2T8uIRKsIe16pgHmtwcX7qA0nlUktcu2bBFCjTjWzajMveDk5/196DIW
b2EbOXu4o/jCU/ua28vPQWKlqVDULYNXsqnggEZU89etJHzLor7HZnDRCpC4OaVMYNiAD2hx6f+H
xMess34QLq2fUL4+TWu6UBbhIiwYGADffpNBmZ7DUb5NuvjLUnLAeNF+Ane5FI5iTLKqsPnXad1U
Nh6QWeFPUHqfSveTaTE2N2fG+juzSxwTOwDxYIcgf+IfLuwBNiXWeW54ShOaCBhxAC7haDP/FMVN
eXNwZ/9OnuKUF7eqotiq4o5x4Fz8pceY4bKM5U6Xvr2d03k1qBBsgkPYvrhLv5uYz76EZKN8R73X
b6o8fq5dDCB2VeLjisjOaz3G3wMxzjs/skA8+MOBhUD8XSGM5fnFoIn6jlIvpy6dDwHZ4M/GpfF2
7PmAQY4A5vFuBS6Nx+R+FUl47uw1UCSzLiOmL2wFoMZnxDJ1/mF8hdV38rd+iZ/ehtMF/gCtlp6e
qoZKNAQec9XteIJaB3Q4CONjKcejcn33KWgazMn+m+8U12Kgc+0NIhiTW38jw6LV49A7duXyZZwB
yaIJ8PJzLmZ9gS8ZAefFRmO1Tbp6PVL86vF7Zh65p5ac9s2aPtgYdXUCznvAAAtLmIg4EA9aXq/d
R5NxjMJuLTeFLD8tqKGFyMJjqebgSfCNYXbMLmk8lHjooXEo9FbMs4kxZBltBQ+IQhtvHn5Nkbq0
8G1i2WLsPfVcE2Cd+mtjdfGDLNj8ZYbYgdCf4ifxuIJqOA0Ij5BHz49cATWvZurSWOtfYI7RfWNa
uXklDhZUyuMhLhY0LnA84f1jcAYZ49W+sxMurUgXCzoyv6oe0sMJrJIhYqpdlS9qNF/jMiYHhgc2
3T1Sc9K67Sb6PWT2oTHtg5H/mSBTFq2RKA7+7KePgqH+wQqMux/7AftFNTPVYhAe+2V9L1vKzdA7
j17ufOvSaLplgpFIWL+VgdUcyHWE5kca02AxIGipffemJl1XpgBbDQ4t3iPn3nFHUqIwc4Nxfxud
bjmwAIR0buNcLnTtb7tg3ETMkS+OtzPBryUvIA4tdXRiY0WsQEIEXOO9dq1ZjsgFi53VG4SREe25
PaJGW1/jQBeIXfXTRKpIsaI4itvUUopPlkuDQaO7taNM3krlvtdNeVY2uN4o8VDru/RcUSzn78KU
/n7+QoPIntqyX9P+MY3AFAvc/7KlWJMozR5mTYVLyuJXZLlPnk1Gm5WZd3SwFDjPkRr0gV6UQI9O
rTgbVjREM9mCuLkoxlnbxCl5uGSv2+zIxmlKUJoF8JxHFsJtNVUILmoMh4hnjitdji3RWFwBt7/k
RGYtxm8exdgvpEtl/hWkx9EOWNnNnc0WyKNbkuH4o6qagBuyqfZLS0/IciW4CnoDfoTBvLbcgfyU
lIW/D7BvZps1UiuAKKuu6OsodJ2MwdAEhQGA2CsQCNwUPRHKHpvhqstomgEBUrf6rP2b6qVlwLvh
YeUp19YPIEgOEiuQZJZqygsw+btDh3UrB3mEYJu8Lx56JIDGhBemRKEnyjzyTVcL99YkDW/XFR4o
pT+eK1wCddR3DypY9uO44kSw3MlkrV9DEE09+g3U2cU517DZbEWyiRUpeFq2wdwFytBnLG7bI2TG
wvgXdxD3UAFu1tmF5GPxgI1uxFTcR7xQmRDP2KF/JGqxX3yWDjPNc5nAcxIiYsCu1rkahuql/yk9
6A+C8L5X7kHnnLGr3TAUZtgNhfvY98Z+Qqot97Gve5oZ+ZdG2jlCy2dyHU8W+7Hwkzy75MB67D2d
jSCT1E633RAsn/jFX01CgDwxAODmljF46ZuFeY7zliCkPoc5k3TBopWWWJH7PKinwgvNzlOKuw7f
H1/tpkT+x6gT5UlTMjBBhTnkUUUNgPPWjYEVh5ZDPkNP4G8TxDXEWXqn0QzvS10zj+h8iExa4pUv
yBWdcnFvDaZ1z0UcklVs4OEwsdFRw8lPbMzhZTbex+DJBtG5jTk6vyN1KHCedhqjpbdcsxlqGQdv
diqqdiaKiHihokr/dUMEc8vG7AN8PeWq2WSMSCuDrZL0MnaFLVbZqkNHrDz3GpsCHpINeQZjKuhL
iuJBrhCtmG8Otvw8gTSwyOvUzeFu8aNsX3vhQk49W/hisEEEsdWEzN0gG0yHb1lHyJQxrftg5hd7
xtAVyGI/sLc8F9DWiLz/VHQXOy/2kGLgWw6cZN9UH3L8EklDtljWqltiY3Hgn4I8lbxM6FMQS/sJ
ppbXWSMnbgTBDglu/6oo1Xko6Ro413+SnH3RcwWnJnrzpgwvahG9gPD7nc/r8VCBHc/RqBSu/g2g
pcE/2j2VkHX5NBAs6DXqe5K659qe5/s0jSC+fQ1yaIlOEaLsJzIZ9cfiivLSN7RNtl96Hzovj6hK
f6pSOc9+unyEoxj36AYgbQO4umjKTsvXt4yQROTWo7ksEyLqDgdiFDvhExg1fbQxLV8l68ldv87r
BVsBTQsgRsgLZUz4MiF5GCYl14wcudZIR8kY0/y/D27SPxli9k5dXJw6A/oeLRRvbBMrttAEsZHP
5Rrve6Z4AhwH8K7FaODNxrTp3lKclvi6O+9UE7pGTiLUKjO+6MwlhUbJ6OgkLXTtEMszbhL65iK8
eG57Mo1lYxZNPsPM7nYik581Uu4aNMHBpIi4hj7vNqqdGHCAI8Lmovg+DWKDfYS0cM/f5za+PT/v
qSqd5jY52TEAJoUgCX1V51NiKSZLYBGnrZPSPo6+5RxKNIE8sFxCAbfV4HJ/+BhXe+LMaUfUpy1J
LytCbGKDpSKS3RGUYn3hHDMvHl7PfTC7V1ZapINM1rKH1EHla1XYNch+vVFq32BLYCgouQ96MXy1
yn0JevmFdvjfjGoxQjg+u59Cw7rgS8uPvo8Qw/bGgw2k+9REbNkmAIeKfIu6w17ZJ+VlitNXv3H9
rcp7vCnF+K8P539jmboIFsKHdofvtui++oGvEiPcAbjSxl3KCxVkxCQv501I3xnAt04pbdaBfwk8
Q88Tiaa1OmauZbOIaHuC1ZPhiWtGQEATD6l55WMuEKBDxl2z3sptJcefiqU05Wbkr9x+BFsomjoE
mNeEJ3eTBIwfZ1L4xPBh+473rFXg3mQ8/ImYxCDas09zMgJnNrM8cMNz5HUE6MQQHrLy3Vk4Z4IA
O5UKSYPCQv89Qt6HwTzINhPGgV08gaiLBpLWAkmfbHj4obquRS6NTMwDdjH9Xca0qz661cJiEqqI
ASHYcKmO3niXcgzOxH+xWAL1wLcLTtXSZMm3NMCpDqV1N1pt86thrZlOLT1lMSyvMjd3AktDqTgJ
s2OFyB7MnS02/QC/JV0GDlZ749loDCtkT3tXJ+51Tt3o3MFkcZFVP5HJSuIU2SyJi6o7KKNnzV14
Kkt2oNHESkzotaa1oFlB1yYp1DnaTMdAYNiHdFhwGmTCbBtpcM4PeuMAb93riVgF14r6FwWyir+T
34hsh9GDx9axRQkUdfmrxAXvXgiwEACVfs6t8t+YiH9FBSIh7N86P19lp1AM3bC91zUYU/JNdjV7
OoSH1cnPkhPSETy6sFAa/m/YUwBpueauG33qcOFu8oopgVLpoUqB1tRFwqK8tX+IQv7UYZ/uk6RH
gcYbci8TAm6FYCsxWs6rNQYuHZyNdMRv2ISiHugQOW+yudr0GUKSuFPzrsQtKyYYl7Ej3RtThO8t
VcajyJzPoUHbi0icMtIc6ln+cixMVlWr75WRrxhusLmvlioDcLr1kq/MFUcs9h28tBC2WhJ+JuEL
V6KzswPgRBhYVtBD8YIn/KNMwAOQ9vYT2RSD9cTZDmWH1eOLsoYayHfwzlfxl73uE6kY/pC5QALf
LD7R7nekx+xiSUi0QxuIAhL2RFtw/Q+O+j75GQ4V7LOT/BpiLu44+CSgrtpYukM8P9ELMeOK0Kch
wZin1x5T5iYb0CDKifOO7xIKyIpusZh/Tz3llm/wHuMzIKCBvRFCHV4eUjaphZ4QpV3LAshenLg7
IclKUAXkcdcGW0AcaLdP2UiyDhVvbIMmLGs28VmBB1G3DuRWd/X3auwlj3OIOylFt+bBBHWdsCSC
Pt5HLnvDFgoWkqIH9xGEpj7+p5bor3S+ysZ+D+f+LzyGT/6HR9YJr03r5jxU/S0HhNT31nWIs0vb
yxs3ZYqUoXrNsuTFyv0n9ma/3E5/Q5p3Rh7BKOE1N5IDzK7OtfNPMMhiBO39AIU3IXWcRzQSp26e
0UdzBpyKVpxrGaGfNSqlAZDnBIzMrk8X4mbItbPC5RNWPpI5lOPt6+DAmGhi/Wq3xGqwcjFF9Zbn
DoY+BdYhAbkONjBaa6yg3rXoY7i/BjjkjBqKyGa2g52+qaqCQy88z6X9PnnBc1T5lHkZdoslRp0m
UWp38SFr4RKQP/MzLuW3ZmVQJuzb+0xxm9a3bsSZoQBRw+GDo8FCF0lqeM7CnFescydsKY1fX/77
EYks3aHQYBvQptYN6M/C8WBgtGFKWBIxHLFeiTIu+jFNWbSR8YxhQRLZjgJqJ4zLl1mE114/mMpR
7K/xrDax8nOUuNRl2WtT2D/Ql2b7cCC8KU5HtdHWglDhU9WCtHLWTpBUfqajzwZg1vHOsH9E+bNC
Fui3UIc4AYdM300lhlUyhGOMBn5TnNelmSsSYhwL+2LNZLqnbpDgocDp1srPto0VaBpFyyYDdU4x
j0QFEiTPQHsgzuGfiSiw4SaNc3bHUfvdvQU0cFz+XOYOjuFmJD3VZcIKZS1FMh2Hy9OKX6pyFk9T
ouYNfDum3stLVsDkTGd0I37uvfGu3qYVlxi2JXfr9KAJvOIdhx75b/LJqZW6am29AWYHaOOzKpYl
h+cyae9oSwIYGvejdQYHJMMqG56Xu4n0oZ5K5oRlGrGMU9MWCQpwSHaum5jjGBmkyu69Vz9qfy24
0NIY85LN4R/kqeQ5stVadCZhtHBQkC72Mf5BrAyiL8VnOOTC3SXzGr3ZQarIfRDPLVVjDepwGbpg
my4OcSuTvkaja22WGOVVzoJhacT7CCd/64bVR4B5hteAVNT/Pvz30zxK0JpztwhMLOfZyfQLB3OH
fTJoQQ+V//fX+gJ7r4PegGc7XgEb+dlqsns+swuuUSze//v1/z7892v//UikXX52k+KOayCHhxGM
xKhm6yf477dpVXOQ6Nn//Ox//9r//Ln/fm7HWX6e0F/977/x//+5//6R9Y/EKcMCGmW441Mbfie6
AY9fkFCTrj+Naom815sbgh7QOQgzwlxpw+QVYxld2NjbuFdTOJEdArRuEtVLNhhQys7/4ey8ltxW
snT9Kh19fRAH3kxMnwv6YpHl/Q1CJVXBu4TH058PSW1R0tbMdExHNDaQjhALTGSu9RsjBgacAROY
DxXqF1dgBW50P0MjYS7S7GaTsYo5apUR3I72e8sO91peyEOSxjdlh0DV/PXdnopUXu1hgRAhr4vg
VlboOdZCyDGkm3NXbRYLUzI3XJ3LOkPTd5kPmkJ2kwMYwt4S+z+OJCLJC5bVJXbcBOBN8cWzyUZ0
doAaiiwLu79qVV+rtyHLTv4ijXXnDtWFYRjiWR+qGmgChkk2vMnnpHT9tdDIacpah5gWOeUmP8pL
yASIF4bZY1OX5k00NffaPAZLFOdCFSJafe+Uo3+ohew65yGFaX2oRR1eo1KSPwM2mLtYY+xcFcaH
oWlr3CCXGGXFV645xFfokn0/k2U5gvEsbhFLIqYLslIe9Sb8ZgxkDWWPU5nsVyodKrpljYvHPEys
9Fcl2YwFpiGr1AzbN9tUcKq0ekTEmil+UaHfyHIlAviuZbN8f1Ikr1MAUJDmxTj6G2zpzW2JGM6b
+DCDvn3z8rjbGoqfb2Uj7B7cZNJf0yYKcKlOTdT/6ev2n27X6C/wCgaEfydkq+fiCsZNm3v6MzJA
yQVEDDToVCBO2sjyoAsbrdiIJBgu8yEhoRL344BSf1QhUxSgZDzXZDDyLjH26lbpZA+krQC6u2TX
9q2LzxsMUeZbW/e+ZsZTFnT1exOCaQF8UxFw7P1LVXfQro1672VSx50bZOgBd0ylRtOJ+3pC+6uJ
1XLnOmVyH0A8W5SK5924aQmhx4qe2e26N7Wogeaa8RGMbf6ikPre2bmVrzVfzV9GLAx4aVflEci0
/2Rl9yXJzRe1tbpL8F3dsnBhceSKnSCSNBRXtp5+M9o0eYpBdSBdEUHYnS8tHf6WZ4Euk5eDmJXe
YgjQdjsmTzmQJwDaB6cdJrQhy6UZ2faNX4rw3idMi8l42gJC57IjtnU/8YTjjUWg8NcWslKW/WhR
FIW+HVQWY6IE58kuheTMfHY+yDI7rtIMsddfamSbcHKoOTf//Vp2V0ukIgKC9Od2v33U+dIe0OiW
7X765LHvyuXQJN2BTatCSt8VoCqH4FH3kpEYXaBvDTw9NeeV2f0Q6MW1R9Lu0XEBP8D3UFUn/yLm
v4mWEZVGc2dXX1tlJPB3xgt4gESWVfYKxPIxRYDpCmLtg6pgUd2i43NlE6bYm4N62beO2PomTslN
e4jRongMNdtbTxmKoUo33Fmj1j86Q7IT6AxnEKAHYVSX4zS59oZgp3+B6AS8MaCMOfzbtEpZsKBG
HF+pwONQvCgd8KpcysT5MEzcgJujtGgDLFqdroFgsAKHi9NvoooIk2x/7iTPXAx7yQ2ZoAjSDRp3
7b072O71lBYfvVKIF7YJbIY70mvgHMWL26vPqp74N6Lqqrt6ENeyFbp04S5hfbeWlxMAnEVttNMV
CKRpr1rpbeuM096HqAuUyw7vLaMN7yOl+6iKXr+UV7KFO7eQl7+2kJ36eYxzC68rzH3qiyd9DrHq
iYf8wHyYXLS267LCjP33a7iG1hSRG8mxK0RK8T22hxoic1BhuFOXV2K0ETkvLOWL7+iYU2njU5+V
wW6olY5Q6dg/g7oBdE1PbCF1KCHxhDhXHl73IbK+siduR1eFY2uPA6GWHcm5YDvoUfeCn8NKNnBj
BXqIHbLngPrLxqqwrgLdSbHtA6SWEQQC5UGZUk3WlTcfDAt7xZwsFYSQXypkEx0Pd9Qq/MsGHi8J
1LmHSoJnLcpi4MfN5alGdq6M6ya1veN5pB5s5NrxIY93k//ot7n1XpOiXpDkne6crDcuwrDFbbX0
65exVDayRRTNzr1gYK8TR8QHt0qgR7Z59g6ZTDZQctieTaI6BzsOzKssY2fvDab57ivlSmmV7jUg
ZrLGBqvZg3HXb1PdI+0xf/oU9jcl7NfHNFDUbeXYOYAs0334cXuIZJE7HkL137i9oYnig7DLf+P2
5If7gNUiUCP/xu2x0fh+e3CYvYeicv/rb69RRPPSRf7p2ytxEz99e+fbw8QqfYdnIr+kP317v96e
higPzpQVMZow99CkMqAt+URQgOcksdvdonIxHFQEtisrqXGWtFH3aEtM1IMkvPPVItoAzG5WTjWi
5Qyc3JlspKzGC+Rj7jKiCoscfMBibBWcBtr6COo3WwGezCFlYZQ6TQqCKRbaITEsM5gKV5YSvCop
5Lxgwme9CK33WLgX9jAdLRslWuRDv41CjNsxMTVSptkKbCOwUb25FoahrgdjlbR4bnQq96hgWE9g
a2vo1a0KfY09Pns6ZLcAwcE8QQXDRImxIDeevra1Ua001b/xcXJZRn357tfl10IZH1WrIzYy8vbr
IGhEaKY1HhKOUQajRw3uqwz3mtKqn6GBsl9R7HabpkjbxYr3AeSXoMGgXthGuZwC3ssoLHgkWgiR
TCECKIoFp6htpHhYvXUabF/TFOR3uI1JjK0EPvY4lJDRnby9q7IIGvWvPcqpy6whrteigUt8idiw
Tlrdxv+rAB+z1qo5/WhPJPuGWxLCcN7j0VgKLNCFr2YLNWmNVWVbXzX+fEtAgc2Kly2GEerXXDFu
M8f83tBdk8eIiCJPOchJ5g4FQn4ReKjkwzpZaP6ssIEUStnF4z7M4WdPyJqQaUdFrUVPOkNNEAWT
G0UhQTMirrhEv/NYofC/FH3+EeopkD523mVl3uqNe5W1I/kIzQUt49/pIPznpQlLyDg5IjbZ8j6C
I9ZN/B/CoTVg3ejZ2usAlGERZPaIdw77wJVT199IzRp7vy+PKbvNTZmPUOKC2icJQ84bUTzoYUgP
kqmOgUpzO5al7BoD4hnepnPsAs5c6T+HWcTf2fkWNjZBllkMyo2aJWKOr5PjfVQTNwikAGkgN1zk
oE2RLcDMRbdInOsqfHwUdmeMHqJXSG3xb+G/Audz8ZHWgG4iy37RbdhLZjekG9Uqb6MhWaG5xder
aPHKrbCx8LwJEYKCLdcIw0O5U0xhLxyfF72bICqfOvqRfPHCagy4S0g3LPiHEy5TjZXjz0pLNUQy
vZu+uOHwGTcDbyoV0f40wMyAsJtdeM1azEp1pJmPPdl1r+kCgK/aUa37pdN28QUhznQZNY62jojS
E7QGgR8KIiIe8wTys6soda/QVyXpWtlPrYaMuhvqL5UN5zZCUVYdcEdy2nhDOixfWXFpr9I0J7tG
5M6tcwzIRUvuOPJRPtEQSTUex9q70GNUu/0RHbayuS/VnId9ImlS9+o7EUfmnFfPHPrLwkbDhyUt
v4CGVXgCaszvPvQJTExCYKE0kvayrF5sdXgcvPCdSFlIGgaFpQpCSKu2r1NTP7mq8wZoJeZNl+wq
J2yXvMVwmnCiPSwRFlo4uk4237vHDw5T8qvQEik/N6YZa1LGtd1/xYByE1gwtkzXezZbfptjOz3Y
CoJAUQhW0IrQtetbZiAdR6nI7td9mCPDDc5rkXjRrgz0ZUvSChwoSagiuGv98bqoHQhDrBgtXb/A
qwxDvGS4NIl5EtEneaOgxxZH6p0/Nbc6qY5teqx9mKLYMGPGDQQPrmC/9gOCSzECRUtSv4ucZ2db
dkh/dQUSfhMONzopqiL5MqS1tWsb3AAmCwEAFNlDlFHQjw3Nx6IhztcU/vNkNp/2yBq1+Gpp1Vf2
V4QUISKX7u3ovYZqDl8P72X4FtgTljVskX6GR6SJtxCG9alE9qOBfrBqh9sQ8bCV5gLfUpuO2Ud7
qGIWjxHujEsz75C/GXKVH43yqmK+DHsPsq8SEEaFu05AnXQlFrYG/07wubmKzGnJE9NPGN4NZJCd
KKvJ+oywrBvtYNRciR5lpZdo8Go8d/kDVUiuQsFbWUB5gCBcJNXM/5zRwKhafIQXVibei2l8qNSO
eL3b3TmdCYvD6qel9ZA7cFSAI5Nasq1tpAI3GSx9C4X6Qe9irIIRC0udt7geP1j0w2jCFRGo+m5U
CtJOBQLgs+NcEN51Nd4Uen7jFs2TNWjPKL5dlrl6jQjBR4FJRAmxxe99QO88s4BrJg29aGgjpMRL
H+Md0DduPYYr0qIZqmcRXl2owig63yu58Rw/dHSkw8luF73S3ALMf9OClOV8p7UoKwHGdkqgU/1V
5O2QwHj6DNTswfLq53Hm3syCF5BgNknOZoEYfQSZ6k2ILjhaxaPRpCs4xxgNd8AN0f+P1oMJH37U
vHvS3yl66R4LaMTEWqyhF0HHWySp1FmqHsUY3/HijYeUXhoMT2aBxRdk0XBrQua5dPvpoUOEb2W6
09XYjne95r+1gse3JV237/rsvXWn+9wsALXgrNNjZ2eqwIBzMwQ7i078THPBcAWEP7YdWg+STcNf
rRFMyAKO27qMcE3wrCV4m0NQ+rdmq+DOMi170zkk7Mc1i2ioQ+bDBTEdtGIkwFs+e7k4mnqwiTw9
vAC0+iRQ6N8O9fhZ2vW3WGtJpGXZLSnvnZqkH2KGc4cQ4csBxXTNqUdmqOyRNMvC6bEAa8DzE2g3
UO9WMtii7LkxoWLfFdrovSQoy4ToEMPI63bQtJjh3ADiRfwlsh1n6TfNuCjYKrkaBgEJIptpWCEa
EZvhqoZwkJaApgnQYoiElXWX4N9aK6jbtaa31SN15i0CTjKG+LPTYLcYVQIFCPbUrkAfZ800MuBK
yJKXSfLBJMHdoqrwCC0q2UfKpc0+Y52Q5FTnvFsIyXhpIJTego+xO/fTzhUPnwzoMham6qrnAg1o
wkt9EpiE6/pNED90DiI7iod/ttX5yI5kMyeZYI1pHsl6VesOkyylIH6sZsCSiib+wMiFSDYTcDPH
/V0ArITNEecyXMdaZxoGBknP9yL0iX1E4+z86GEkKbbKVBz98kT9dPhZrYoJ76m0OzbFAMN/mCWs
MaEBmFvedAlqNZa3Gi3mHS1DezZqebBj8N/H3gg+tfLRqHBjqIZqIurNPN6J4WnKhovWIqoD3oQl
HfDKASeMLteQ+h2GA9Qi5GTEA2zyL4YXfem14LZLMKHqA1SAXJusu9ahW1DhRtWBLwHzhLUvXnCe
GNhN9/3e6UqomjAGYNNBnVWd8tDCy0cQDWIRooAE2VaBJXj1aDGIoah/6nhVHkh4osjKfupVGLd9
hTCbhyuIBg4mKyy8Jwq4CKMgOssyFgrQbe0Y147G7G9p9p1Qm4PqN4RjEwCtX3pThXmnkzNU4rJD
RxFbDPIGvZK96J52l1fRM+rkSItouPU5boeNnvvZureZUMEGkqbqo/rTTnFLisZ1MxCvRYYMt8dE
uzXR3wPcv0bYFB5Dg0WehSS6ZhZ7yx0wrXSLpQ9WD+UsrLZQqxt36KvzuIIsXpIAXWMT+dR28JxU
+kdwihf+BK3AB9/CWkBrw00Z4UNRN++RHmJdjsbGMPbuplXQvSdd4IKYBCdi4ezFhBzkCC/zlsaH
zlvGWXJnGzEK7FBSF5CI+Vv5wiap070OINp5+MuvMX+XQdXrhYFEzqKDqJo1KIyjxk3cFNCpF4Pd
quN3UTfEAJW4WzlZ0x/FKmy3AvLZsjbjDxN/z0WlkdsDi4pHnQnwmnljF1b6piJzt3VtFkuTRyLZ
6fjV9X3UI1cwPitFyDfWWrsqi7rDlCq3fQoagVfeO/l1JH8YCUA1wnfBl76Ea806A/vmft4fAr+0
SO4t8lYcAPagJttbr7GXA+OvMfrtSpJTDjE/W4TONm2gIgxleIky697wrGY1zqt4yGvf/LyuNkSK
w4MS1toF39V6qJCDMXMBRg3xcPYd/mrGKMUDavyRC4jPMtJ1mrEGJtR7hQQ4mmJa/hFF3bsGOnAV
Rqis9UDyJl9ZdawglnpaRqSB1M/BmMS1zxS9cPSavOZ82bnOMzjDCcG2npgW6e9EgFrXnINnwgSp
OwK4Xr1T2OgbEQTi3m6bZTHx9EC3xVY5nB602iMwXxbp2uGtyaKrwJUcKa9F4atg4FofK0HPfCxr
NOQSbBjNnM1pGWKXnBUzEyZPNugiv3ie7qwJ2kREICqCp94HU622TR1yvRVC81CM3H7rlj1r+iYX
N9XEbwLnR2s/u5EjLo4VcGlq+1rBRgjQ11MqSLmQ6CM9K5qQBCRZQZNlMpA09niwH1iv5+vIctHR
y9sLHyKpq86hEKcot3346ovURJdQt4/Yue8Ag8a7CtOki663IQrWFhCMcMQR9FVLQGc3pXFfaAO4
OEV7MBxU3oxavXFq5SFJo2gL4e82Ze5ikV7l+LF5M48Eu+UcKy3Nr7fQBrn/aZ5T4da7tV0sAXAh
PdxNmNSnzaVButAqjOWUqo9RBX4kKCf+LUhxJukMOuIXBFb/kRgWPF0V3ZAUyIFZsCDHMOSQBFDy
wR3y64oz/CYq1CQEbqJIWsGBRpTExocnRDqfpBS+Nez+YFikLIBt+EOjC1CoQhPTrHN72ycansCO
cpF5xMvgimk3fvMZqqZ6lwT9RzmD5DKfTH6aw4Tpu+jIBqaHM94jzVLEzxY5utDUbaTOGvABjGGh
fFJa5ojw/hDCdVWY5dPH2Mqq5ZTkOiLH0doVxaEsXOu1zbGi9k3BU3utZyPsCBehBZCAEP6Rllg5
YDSQ7bUuDUXHiEJldQdKoQMaV0DTga+Am1MbPuMu++p0wZunspxVgXAseeV7drIaVUzlUwWwcele
pR27oyZKnzxz+mBZuDXdmhhaVX5zp9LF9I5YX8dENiJbFAYxjzwzLBpZe8NAVUhpp+FehQNuB118
dOFrzsr/SrPTjPw96SOCzomyIVp0r0f2rAB4mVphtC9i2JJovmokefmrwm7jj93X9ygfwLVK4gay
txuv84xAqTDzJ6MObmy2uLgcuOoaxvc+I1F0USCOuzRVEqUxPvIKZgOu6y5UHTBBMsEzneJ1PL+o
Nat9Ey6SSoUFr1uMBTtbMMdWkhyNUnvqHDS6TXhli7oD+VgOICMD5gllsl9NE6Q3xAUQdQk/S7PK
Pv0xV3ZG424tET/WPd5Eup5c1mXDScj8yJ4Qf/r+2LgFG6qWWI+Gv4aeV5dRjO2LEbOLzt9HYgUr
gqKsQshFMqUtoQXbcHN2yTgroBssUS3L+2zgOSw7oWKtChpoqsIKcKT3lc3g9ezYVmDyFObjbuzY
N6WWe+0YAMnKcA0M9aCBiVgQhiU9kZFKUrBKz5sXe0CiTvEhI9ohfwYbUlakkpdFqeOF9NUWGRQ1
V82ljlbdFlosqi5O9tUOiq+J5TwoDZKoOawqdlUb4j/uogHh4qpQafX2LQmwzdJ89xsPHbpOOlzo
OFmPvEdEhNBfhYnqcorjOz8Zo2U75rt49q0AX4KiztgiiOwVNxNCXRVSD5PmkOApAELn5NhmW8ty
LIhFcedHMJDBYmiNBsIZv9q0eGwaHfcfrX4HWciquV0T1X3SFVhBIcIWyGl8hJHznnXWl8xXIQKb
hAD4JPB8+nGEBJQVX4huQxDr08dIII2Qessi7snE6guGstHIxKsKHoUaaAeehCTj52hgbpsi9Img
UjJtIuQuw9F7SQwz3CMgJbZ9mq4sH5+ITNw3dfAST87ziFL0pkVBbYEcUr+Arc48al9gQuhs3Gm6
UtwhBXfP2wCFQ+iQSe4gJrj3WmYPEK7bLoEVBQKXXULkZyiX8MJOUQb0GjxkgwbjZJyjcTT0lvYQ
85pDVSuwInx0xm1MKB3yg0UYlOBPwBy4stFMxyLZ62+a6NC5Xrke0tkvLjAfnJ5tSVyzaHfjlxQm
6rKP9E+DFQholiffxYnK5v2t2tgvTIh8EFCoPYEGdLzT1A5qcdGyg7CdSxuFC4yOPhWTZYJRzrt5
4eHYNmXFplAg8BSQ6HGLD6EDoSqY6a/Y2+4N9krbKVahxYGYSBy+C1cbkkMZBQ8RyjMrXitI2CGO
WffEXmwHiStrOQnmZmVUcFwWOlF9ZNAgBbGGdL1vPcKf0CcSmLBsUjTsjadMQ5yjTVxYJiBYyuTT
6SHKFlN1I4LgDWL4JmIrcWD5UC3VnhgU8O9bXWO6MtLG4TnbISTOtGkhE9HBuxI+kogmS+5ytJ/Q
V+bzoKVMdnpH9AIBWzHrF4QB8eIUag8ADdu4T0zDvIa5XBI/uMrJVABFHxBm8e+BTn42lkYmIwJk
T/CwH0AwIbRXg0Hyv+L7dAgcnnrb3rdJcxMWRF3HnNep4omHbMa3scSblhNgzQXYQEUnDRXXHSFe
FbGtuvqSh4iza6X3bUjVN9DsKJqAwg2RV2oLEPfarDjuOOVbyEbJFbMvHYu4heNOxlLConBgMEbj
W2ew5m4tE6RY+NWYobYqCbbRn7egyGDOuqxfUq15trv8wMbqIfX1r5HHPz+DLwnJLl9Xacy7X4Ov
zi+tMzCnZU9C8FoQ6W+rDn8YPV/U/RzWCMQX1AviPP5iZAUyceiIEJGdyUtLrUeRAweQHYC9q6zH
ZkK17W91UY2HxFZKhCyyTySd8X0NS3wBkA7u3Xb2AtGQ1PIqdmHCXJsRSu5RKuyjBTClxzJqow7e
UjWDZmGVQMi1Bt+PWjXNnWO4eNQIAhck/2HHZSCThKsjOMBSXIPbCNCU5K4bQkONl61yUJMJwOTo
7TKnfJrIMbSVeciyAQ0buHK8uQI0SLO91WEWl0AydnxM8VSPZU4/EWJBcR1krQu7BTgRi+Ks/oYu
tVgMFj65QRpZq6LgTwnv2nAQ6kl4c0Rxew2DHtNaCDSrIP9Gmmam3eFMV1iYQrri3skiBxgedOEe
iyT42eOF0AS+m3gPKBnBUIs926J1bn0jRJygZ670FDa2+so23M84dWb6JtpQZp49CJwjFv/8x//9
f//5dfiP4KO4KdA1LvJ/5G12U0R5U//rn4BW/vkPltJz+cW3f/3TMSEQmAbxUgDwYIVNzaT+65fZ
62tu/n88obCZUZCWGgIlFM0K7GFw0UyTdy0StyYchPixVnjXskie5T0JcJ4gbvHXCmb0K4Wf9+W5
vA3QUp3HQFrZuz6XyzFytyNsP9oXVmVe4HbnXU9J613j6hRgMxMy5VN0LneR21tbMQREWZY60CoX
vVa+8SYm6PKjsexv0z+XLeSYsu/ojOhwsxN3VLw0fOsCXHtHvIKDPAtZ95LqzAPkmOfC1kGsMW7m
fe2vDUFiwnb7raMaQh51Msys5mFOTbyg6A/y+vwBo919H1VWmC0Jm8gIEvJirGyRiA+O8kweYGiI
yxAyap9UP5ejPEHi5dxktjD6ravs8VPZPBL499+bZfNelOzUEJv5QeR4arJR4lQegrrdqGYMKalM
FGiGU8hWoDA4ldXyml1McTC8TsDz4HmWZada2fDcRhZmshBYxmnc06WskePI1ugOGNv//jnnef7b
c+7xlOsOTDLTRK3+t+c8IzUbxk4z3bYiS4fyFdXPdF1OjTgaYeztp65ca0h6dghGxgIBPg6yti71
x8oNxA4Xs+rYZS52rucmShkiUAu3AKD1jxrZT7b5MfRPtbKiqoAuY9toPoa5Ve3OA6q19sl9hHu4
yPnORzGNjXxdZMueffHCdSBR140y3DllrYAsgOFdiPFOFqU9HLY4ipBGkz0UggtEtb2jrA3NFKMw
W3zIDvDzR3IXHZmPSO22soWs6MXGhTxzK0vkPVgYqS7lpTx4NjQ3donNXrb/cR/nFrXaf7+PcxlM
nkNbC1yrVNJSrJGtjeSeR4SX2IxYV5Fkpqto8CFYKvoLXANgprN4uLGQ9Vt5GWq1suzUzeminYCv
i5pZCqN98OF+9cwkssepbB46rluGnknusm+O9h1w8Ki/OH3c2IP4DXK9W8s22JyxCVQtDTk9i+Wx
gHQJTN5zv5+iLsGpinjp/nQqGyDZSylG9goyn/s/9xznPrK17C3Pfhrip8849Uct0Pgvhvofu8nB
RwVn5bJ2gfXP/wj5+acblaenT5H3cr412fJvt/J7Vz8v8br5aZTfu/30Lcmq8w3wHSVxIfbnz/3z
t/XnEX8v/Te/KcOowr3vkQ2byty7RzWz2VRe1V2ij2gfXEdAW9NDA9gHOWbI9/5HpF+WnW5/mxQW
sxXvrfuMsA4+uXRSptg+5C5hGjnabAfU61OPDmhAoB0ZibUCkIDlH/IdwcjGrmIPB8+tu0m00sVc
mp+oYxjtNVLUXQD+tfeOM630NpoPngPOvOW3Ak+aS4eVwm0DpfZUJi9lxbkdjGBtE+h2XQVMXwMa
fNpsbagE6FlWGboYBMX67Ks3XzcavNS2xd5kCj3SziOBK90LDJIiuM8NUymO8jIriGT1mlIxM6r6
o7w818rGsvZ/2RfF3wolF3UlbwWQUIK27zCAWphvTV5XUONWxLDKpbyUFac25+tszL63lmWIhewG
DHei0I2uc5Qon5T2M51047mIIZiPRoiLalwaz/hUOeuyCECxzJemxZMhO+mJmDvxEMzlspc2c+jd
UlU204zLCMaRFb2pC/tgCRte4wCePZzM3NvIQnkIW80+RIQUUOHx9qcusgxEIYQEtHbCU0fZegiy
6vuQOjIue2eK901itw8o34Ljtr1ia/OQPUSOayKUCLhE1uLs3SEd293JSnloukeWsfl9GUPsykBW
YYxZs5yZe4dGqa5UQy+2snYyEmuH0Rawlbl2FNr3wXKX/WRuEhW7rtGcw/KkdW7q/DWO9S5Zdqxw
LnI7RSckUuM7edCCCpUpGycAFBIQ2o0665VUyXQ5mEp891f/U12FSO6p/+kaXad3LdeRunQaModB
9iGB3fKQBNNfQG+gGLhcy9K/nf7oKbHiwxkd/lNLK1bR543TY1gipBSP2GnrngFPbL5040S/9ucD
wkho5iYG77/5UtbKirz370isdftzuTsrUUQnZaZzKcGsck/48sHufCQ25Qhm4KB9NEw1vqpwV2SZ
PKheVyL+PL9uf9yCrPj14/KcVcDUFb2twtX5qNUav5TYbhYscbIHMNjV/ZRfTjo50GVtj591zt+8
q8L8oWJps7ZU3BNl03NPWRtUlezpdxEifXNPdfbrMrUGbGQdTlvMc4pjj/eKcTUJoZDYEOhw4IPp
seso/Bt5hqoDe6z6dOHMdSwW7pCym2bHzO8tK6j7izgVBhRvyuRhNOMCG4PUWKnj8L0MNaR2V2Bx
CBnvrw/Qi7E/KHFzOA8nO/z1weeWfRXfEf1V//jBso+J9uEleqW4qs3rW6UlpFhn+BTKhedpxTov
ZeUZGe0ACqMTtLuo7Y8oS3Ipa7zGI71+aoQkymkICxwQOjzzuKcl9I+enotCjOZa+8SffGyRPR+j
Ys5AlPiXOqoQYnG+ltWOgkZUD3rlXP57u9+vExzSz10yP7DB5JzHjuYPbDRgNKfPks1RuTt9gvwY
wAbOth6FveP5g0He5+FwTH3I8Oa8uAWUhBpXmhv98XSYa5TMokY2PxWeTucqFrXwFefmcqCANXlP
+hcHMDncqSYj6bY9f4aOQxo4nCrqyaZpmXYEOlDflW2BGgLr4At5ScCAtam5NKxRTZc4bxIjKqFp
na4LDdLDb42tCTJKxX4sX/qlEjlf/oeNhfrbBtoi4k0W3dTxjeN/ruP+uoGuEgHKr0jcuy6vI6Ie
OrA89EXY+CH21x9iDw23KumR2+LqXO7JbecfylBnU3FuMdr1uYk8C9UBxbwf3eTZWFkO/KUBNMe8
i52H+1Nb+bFhR3BGqBai7OjWL0iN5DfyMMxnjoFZQqCZF+dyMzLExaCTADuXyTOLtqUbmXNEOUZF
C23FypvJ2UNbX8uDUVj1Ne7Z3ysSp58thoFG2TNeYZys7Eqrx+mmiDEErtNufJMVEwY5VzWZ5JvA
CVGW67zxDVQrYW2ytFfc5t969PNQxjxUqOBWcR7qt8/AYdpcFoUgFtUOzZ2mIlwdeUO466Cw38lD
S0bcgjUmL3zDai+skRCsvJSdCkE+sgNX8WsnHS45To0Z8jnaYDEfI1OMwZgNT8Oz7hsxVQe4Jx8J
McZ72QJl8p3IffdaFqla9b29rExctzqg+/whgi/WKNyncAgr8kYq7hWhMb60ufZmp5l+g89ehNyr
dSuLZSund763GtP+rasH/UaFm36XJsYtuMvp5TyWVZansdx5LBjS0V2ZO7eyOEPtGAgtYpmRMkNx
qkrdaPZkXqWOb5wO2iTSy97F/OxHuYV7nEE0nx52OIAtOjee22ijlVyatn6hCGBIqCSUl9Bg01sn
yOALeeOLEsKth8cabOM2Gl+wg3rAFXi8la2KuiC23/+x1WCb420/2Mktz/Cz7Nw6JlSlAP39H2Mh
a89YPcr2SUgM3ivAr7E2Hlcid5ngO5VZD3+AAZFFrscJvZ2BaN2pmujbcMxmVF9im9666mYmLUJp
/iUW8EtAvMXeSZENRtWasp9OWznrosKOE52PUO0868t+Pw1hyZ5zm1Toxd6e3xFYwDGaPAVZz8QN
6ZrJOxZvM3DTj75hQQEwA52wa1b1qGsgv7tBJL96Sr3yQbYQiXrfFErzZEQeouhJOezjOLeuzWY2
5iRC+O3PQ8E7r0HhdeXTGNcPXjGqVxABwfIvRgX3WsVMxpseC4iV35EuxMtruJGHzK/VvRWquD8p
gGZkWTlhuWXp6HfPzUJ8SxAGo2vQ01WOdGqWJqeuuY2edlP1mI5qdX4TqmF+EyXRh2GHE55UJQlI
Z4Lt4qfmh6w8lf1oIstk11Hgn2n49oePROFpIFn+o+mp549msqc8OPjoLeqJNDJ44yjSoVTm6VEl
mHiUZ5ZA4mcsknKbA1U05itZFBaK1pPc+6sde0j0L7tiWqvKSK5CNvptrISAbgOT7PJcfm52/qCU
D5JX58rz58gy+WHd0E4wHBMVaBmBOw9x4aspjdCDyAeCmAbCQpuKSOj3QlnfpphkIfoly60SGbHv
LbpiK0Z2ZcXcQa2aEqDUfDom2F+dhzLIq6C9PHdkKE24vAny/kZuLNSUlElmT+OlOe8z8C9C6ruc
JsS1uLSw470oMic7bWnGFAq7qWmnHYvcp6Qg8QLfjU67HK0lGG9N1XgpK0uv/ttotuXzgNQH2UAO
GOPLgpu0jwkvg5XoYN3JDdSfBksDe9rIWj1Lx4vEQoz6PNKPW5MtihyJwnm08z+UteS4rUbD2p2W
XqdlmFxdnZd9QvWf0tFOtr+Vy+XguezUV3Yz+i2YAM/GExQL1DbS+tveHtja9uMbEQmWWUjHHEnM
DbcQnz+Rdh3fAtB+p/If7Vu2LG9paIqlZxb1Mar88rK2NfAtmX2Ddl2j2ajYR8KxbhooPVY82wnM
dWa40QAtfL/qnHWDWvBtNx/+6mvWZc3UilL1XyWyWjaUIzIGCqJI8UVJvCkiTRirSNds+AnAuFVH
FFfjfABUiwDm2LEUlTUdiGN1a/1/ys5jOW6k2cJPhAh4syXbkeymFeU2CEmjgfceT38/ZFMExV8z
E3eDQGVlJZpgN1CVdfKcyHvxtDOK+xE++9+R4RQWt+dAy2hjuG69mtzKhZ5l2VYFrgS3cdvc9L0y
lRdyauctp9J1PhXrrCgvrtIkndzcJLH+1eg7WJT+OERCiON5yOghVQClcTxdQWsUkHOfIMR30IaV
WyS3pvuDzRvZY+c9VLPO/3U/17FyMyXAG5v8z1IIFt/Hl1is92Ew0Q1k1yFdYslfKUeKH4djs0iq
Cu3TehDblKrdZlZRvXnXsTblLC9P5RJIGt1rtDXusATSlkCJVZC2hrH6MtIBNZ+/WNDHaAfoDMG1
y58g7WTpl79Q/lavm1581tsmfhLnTza5s9Kxxqtaxbr59xm/ZTm/byVYmumxh2DbsE3DXAeBy+8z
fqVwSMwok/vIFCy/qRw3P+p2XxxZy0xg4qtoYxkB+yhelRVH6ZaDsjRX21RF5k2q7Kw0Z+14dtPq
It1kfQpY2UzZU5YAYpT+wKCO6SLPvPJaUWdg5zo6FF1JnZLVuLedYTjUkkburdfnCtIPysO4tMQk
nXKgePbJyz3zavWXM4CF0c51GrghllFiW8cP17ypyQUsXWKVft8fi0vY37ztO3dl+QQzn+DdAGlq
+nj+BGt4GR6Bwt550VeQk+zAxcR9jExkzFS2CZusQsbUC80RqOOvQ9DaGZIKWvEcJ765DweKuyAc
pfvcwztc3/QjkvBlG0T6ORoTmo1OCf85Dl9NM7hu+/RLxZbp/l0uoNcTZd5l4CK3cUHdxvvtKmTb
cuuqHsJDimjDOQEAFX1xnFsmRycZCDEZXLdLamA9mC6le4aTXal9Od3IoU5m6GFGt3pWGqR4EEJN
lcs3PXJqGgFO1LTySpXTGqHSm2UQND8A+MXG3o59SF2SXsudOP+BSfdMLnSGrb1ylZN0ZMvGpmLP
gPTkVucmjPP1OP0dT8i0f/41AvlGJd9UXfdy4+XWSbN4DeA288iMupzgmEdH6E7TKo+FluUMR22C
ebwpgnJbD350OUC8uZc1pJ1O+b24mIncB6jWu9Z+calmlbleFPSguOmWEaBGsa1hzj6Q7Z59zk3x
lDiN1VHoAqPqS5wQEmK5qLhoWjncup5zo1AJQBbYKPf9tEhBdjQbewSJ66XeEfApvcurdRg/JlbI
8icv0df810FVDZKgYsFFNgAZVviGl7ebthyi5UUV6OEdRQ7OldjFJJ3SjG3KPXPELd7ZxWMZGTWa
cyUtnm3uDjgVGY5lqSMLKFnvLOsgWRBlfKseNHP+IObG9xAkK2pUHJYV1hC3Zy9ZQL16ybJJYsmC
6zWWeNnj+EFWa7JQS0r46iwHNjXByecqRTxBaSpvVgW55S9VC+H3dbYvU/5uVrYl35uTLArEZPg1
NUDAjuG5XlYQXa5Do8BQu/KOKo9kjw29gM26GhkLBWKYi2ohMYEDs7g10Uo5ReZWm1WmDL+3FK1A
c8PfNi1Mo+e+1whCfEIqzDgkQxN/TBw77oCKzEF8WS4TmpFbzJQaHEu3zHjEBo2Quy0cZLSlaS1v
67BvX2yk/5k6re3hdZzEknEQpoA9G+bquvKs+LFjmXTp5k50cOYUur3F1s7ZnvWndist27XHE3Pf
o7TkgLhLua8bak/VpiI7/99BJre4DsHoflbRRgrU5Cf0Iezpl0n6oZjdAn5fX71xTfDnKHyq29lq
u2fHpTwWhVf/Z9y8H8TWVsF6olH3SZntBrg6bqyogxudEtzqQtpQVH1rqrg/94op9EseYWydJApP
A8YMo4G7jDy3F+My0NDdbtdJr+uC4yOhMGy+NLNafgGgjlJygGS3NkbVFzMwfqojnN9UAbEXBzl6
MAzVF0idAWl3mXXVWlXx5UgqpDoPhZ7N20ik16EDclrXMLZ9hBAP6Bj0ID9GKC8n0zQ/pXFV7fSu
Ckjvh+rD6hHk6TXsDdYnAz7c0Mq0w2zO32TvQ7ZHgqi1ttOcW1BYsR8itgkE9wVlvfzCl20U6QBf
Y4N1fRALb5rm5p/irGMkzlyQooNuqrOc7snsqUiw4W2UVu/n/ROkeehWzOZpitX+yUR/aafb0NxK
JwI95eNQfgj6zoNds6ZULhrM+iCdTmIiA0IwaUnEJVg/euapXUJLMCOqIJSKwRw0FI8dDJjnD4kW
8dxjx+yJmlXzoR4d2POGpKbcou4ol5qsa+b11tM7ZzuJzIcSZ7vLewor5vIQNVBCliPSXUriP1Ah
SjmmNx/7FFmJyzDPIbSCxQ5YL+DBvgC14JZgBRaG1J2MEBvUWNFFm5EkET/psBauySXweWg7VCc2
KI7roI4PcQ4uNnGrG58pFxTOVDF+da38w1AGwd8zTyrEieEXT2NKDbtc/ak5ynOXNeFXRE9gikQO
7hmiuX5jJcZ0rwTo2lFwrx/NQRuvUDSsr7RA9Y66U0+wwvcOYGyKJWFWqKh56KhVXq5nzdCzh8Mf
r9dN3nNb2y/Xi4oqfK6gnTxfLxzjdvvvM2DNtt/NgNFkNsCf6S6smpbtOurvM+Awtht9QDD+wxg+
0x8tghdNfmKRyZJq9ieIq/T8JLZztxcqw7WFWqE+BbV5S511Q8ky8qziE9lUnA2zzhZr5iF60Bg9
/wwKpOyZf8uGrV9Uh8LMOMIcfREb8BFvssopbpHs08VmTQXDxGYvVFbiDGUQJYFLvLONYk4VwjK0
6PPo6g2T1HnbUHYQZZdRmKViGwqmJoJnXuuKkuqnsrp5M+bN/uSb4W98JVzTx+cg591LFvk3kaJn
1BjWDkUUTn+t1Mlw7S0HOZODdERxy5R7cUHnIIAh8dVn7V695QxaUxxX4xpCbHKQMB46gejLLFdw
HajqwVxazW7KW5QvlxSPHCTvI2ed8+w2bAdJY00RTfCb7yHpROJkGbR2SBM2NPcibON6Jx2Sa1r9
xg5Ief0SUsxyOacs3oZc/d+FlGiqb0dXs534e0pO1CNLmpfDhMwVOzHxtYvgJ3uWSweCMmSWBsAR
CyfiuXsd4byOzZxg3mRQBwJ8RhFCtZkpsCehXkhzPTiLBPDazMb0YHhZem2HLfDasLAoDvTRyzyR
4uZyrxHWcYWZl8d//116y1bTGyynbTm6A6OW67kI0EJe825hWlOGnEJLUX1NDLSaR6PWjs4MJsIP
++suirSjmNrWVI/SlEOzdMhZxcoIFr3+WjzEFx4/tDWcuDq0ar4Nus75i5qg4CIPG+8Dv0TqvhJ/
uh5807vNkV+6jKmt+NppBXwJvg1TOYrWrMHdD1XbzihRtfcxqhs1vKqw6FUxe2TqzkV/dLyVluUA
2jRBQYbu98AMknu1LVxq/OtxT5Wc+amOUqRKVS+8a905/liFf8tMPA7L6agPC6fHMjFfB0nzPMiZ
ortqhMaM7BlS2OpdNw6QqCyUWU1VLmBTVJOlKbxZOFjOwrKyOLBvCJq0/54g8mQz6arg61Xj9jZV
YVUgG1B+nU3I1Ja/2FDN703XDc8UJ0F3Bpj0BrmT9rYZmxdXaNp2UZi31whx95sy1SHjc51oXxWI
V52TY5LOMpwo3jeLMYJe+j8e4Y5r/c93BeJfcJAG6kya8z94yHrWhsRqJ/9ru8i/mIYTnqgqgzXX
M+7Xw5i7h5RM6mk12bkCGnH2k/1qo9Qs2YchuVwolc3z+JHdtTVkpRcvdh3lozXk2b6MBB79daDe
8DaDKr5WXf05sXP9fmn1jW6cW0aUHqsB6lcjd9W9blCPG7vZvTohPKQMJczUy7JSVniVoTVHK3Sv
xGO1z+MiOTKigrt2jFTukNPpjtVYW09mvRBB5wPfF1q6Wrib2XbQsygU5jQ9YuSowH+n3og5Te8w
jwOpfmdYiAqKr1l6Ny9pt9QgGdS1bATMTKyOdoh4PDrkOaJzS7vJqdCTbj1GW2sj/Yhte+jR9OZL
lxE3rrYTfyg16myzdol/W1Nu8rL3bLBcvZK3nbwz5Yyioc9ZSvpvtbfLC1WazIvfdK4vUBm+dGow
BB7EHufwek5KXe2Ruab+pZhaynY07YOlhMFey5ExRSFX++BnTUq2FRy9ghQrXLxqe2972ZV0yiFE
781rB+1RhvtKwuICPQfpM23WkBJbmhI7UGGvl6aWI+1iLbFl6GvsRYdlx2atfVmYZNW6RKM6svFv
5dA3vgU76uR9yBVTg/SfDhZfVGPXBpU0SjW6FJ3Ci7R5HXwesoaYLOXN4FDrs31dI1liVikUcFmb
FjdhNOqHsXV2Uwc5WADJQ1fcdAGzzKML8/ShUl3EUuL2Cv2KPWSoRaVPX8EcIapSFjPL8jz7murv
zW1kpV8pYUTn6H+8CeKoILaijFmXLqmf9/kiaU9aMF9qPclYab73eZNTWvvPA1+TUxIiQuviMrJq
lYq2cNgJmF8OWY7QbaJqd9nov4D8xb7sR23MmkXYWjwgHRAzHo2afaHV/k8xED8HtKAZm3x24k9t
PD3JiyWZjeMMzuyzkTTuxotGqvNnOz6qmTNsJ+7z766NOc+f9bbm01QeYn6pfZNUbXOXllZ5SZ1e
9qO2wsvaSeevzBgh//7dw6s9g18sPBBDZUE0AfLx0koilBqd1jkh/Oae5MxQDOc0I5+zjWeSFWtH
T/p93izDXN2Mj+co4q3VEI97Ztpug+cgi1FbyfhhQKIOKFtxEMDoqIstq0R7nGLvc9flyVFMY6J2
1DiXH6VPTMkMTs6FSm5vejOs985jyMruUfqgnO73lBjDkZ+6c3b5GkyGj2VgkJVzKcftdpJaSmUr
Rk4pIzJOLly0S/7qXSYLsXjjhCbYO7M0ZRzxECK0r73CvzL9tLkL9aG5o8CwQUc1PdqBl9+IfWid
5k7OxixnIQaq7Z/sq+urv8SR0GL6Pf56yVd/iS9xMjVAXgmm+bysE5R8kN+sDBVK+qUph3Q5a8rZ
3sBnjn7Y7x1rc+ggInzT7SIwgcjczx6ulh36FnxvqD9wTqEcEBm+tqvuQBWicxL72UXaRu/qQFnI
04izdK+OSvsyVu8K7zi6WQs4kGwyOwM5KAEtNGAMec06rbY1W2WUaEehJOYfxCYpKtbvL7ZQNv9k
3OpjxZRqThSQXdVKk6vRBmJheweCKwE2sSAmBCLhVRQxdUgX7M+oigU2IR1nUIWuwSaSpgZYSrPU
rnhDsx0JA/bXsGmPvm6afyPjsOHPDX+oAaSseqb4Tz2ZEQpuYRJyK9u/5uGf7IPGNB/GyK4vkYmo
vy4EDI5ZkPgwtPNwhbvHsg+GoVhRDSqRAwAbnbIP7HK+yd5BhxcIsoCI5aC6MRILchrm7MUZJOhX
k9hHm3VE4KD/IonLIvqoj1l3Jw3JcxYd1JBWhla32OSQw7R9MEO3PkMjxJb5/UTp1pvhYi4hbYJ2
wUihuoQv05jCBwGNyEEgJmdcibShyt9qVHFcvbGJzzqkERTK2l6GQFcLGWCDUFCnhmDp2iB8LuFL
W6ZA7aNTUAcc6dRASecULbV7M7IQGsU/j3JIipg3n9EepZV7WnVoeEQtg8QicWQgWBp/8+YqSGKf
XV6vYuTQXqFNx1XEWQJ4IQKdtYIOV25S6AXP3dMZck5r1vrpSV3A65Sgn/vOYPXXFqxsz6/jNA1a
VW1UFEhqXM3K95lJddsVq6jvep/5O1PmWP1SMQMHFmWF7aCaV+yf7lNt7yaW+ZQu6C03g03e0nL7
CtE460mhQPvAZlx1Kb0w6sRPbgtfB32rf1AqSJ0tyLChQ6AMCrp2HyPZdeA5/FDWLleTC7/5DH1F
eUs/Jw/ZwASBWrtkugKtf0SsKf0QGT/13taflcRIloZW58a54WR/W3PLvPnFTV3cfjVacAuHBroy
SCia5gGejHslDcsj4ri0lkqDxVSn9y+3aZ6qAjFqFOPmUkEvfFkHOchsG22dPMgSqRqScae29nTm
IhaPZNIuNOiaLij+BQOuho/twvim8Gr7K407KiaN7FuTowQWd611miAOOzKRTLa6bwRfEuaaRanF
f5VkFOHht90nz630PbW37qHpgujRjyiqF5ecaAa5129OjaK1ROt1pQD8PCdbVofqAUYzytm2YEn9
TVQEGdQXif5FieYnkKaUflLWNHcpErwqekjVbM9fdRXJxSLXnac0M1vqvLP0tqe06KAnfc8Wrdaf
Eggtto03R09Ki6yeH+val6DQntoRnpc1ZF22d8USMjVAIbRD5D757DHIswg0RwIDfsi6rx5gOR7L
o7RkKShngmRQxv7SRu7weIZFrC7LKEA25VHcVvswN9OhUbKrOhju+8kpv7Q+LHWhY8WHvDeqL0Oh
Xdp1N36MUjSQi75BynGxu7pCiWOKrHLcGN7j78NLv0gOEs1AuccAF3wejq7ZfszG6SJZQJq9Hn/i
9jDlGKcS2bXQvawXVKcZZmf7As3/k331d5q52r9A3aFOCa5dFGuuRA7XXzBn3gIhk0Pd9Rej47q3
IOcLn6I4s6IuX7N3ruwbybiE6hvQBoxbB7+O4+PNm3/PvZj/k3txdY9/h+d6pu6RhVlSpm/qaI2q
CdIeyqFvTqxoKDZADoKYiwnS253KDbRZVGovzaoA7iVnrdmD/l7bcMcp5x6xyTjd6vPLdx3SZD95
2Jqqhoie3Y0nnand1oYQG1bThPr25eDNaL5tpAd6Pp6giyNqF48vIOsqgmskzSx/j85lcqAUvf0A
l9G3NkqyH8C8vgyWY3ywigpKWkV94wAuorr0oQ/mq/3vd1G332ErbFtVNd3SSGRpkEuY79HUGRmm
tKz8+psd+HoLB3VslT94kBSLjIn1LGdBUtrP82ILF5ucie2f/ZrhhkVbdEDwYxEGhnUqatT+rl4e
hW7bfGmjDlTbUu5koBt4EaMpCkvn8gqhRvnCJEF1I+8egMY6BAs05eXTLU3p/dNYcZZQzMzHG09v
GhZyFLn7E29SL4qUBzamfHZ9GrL8Re8dxJZ0uv/QUnFa9C2g56UVZ05+N/kW/LpL3zKo4fTK7DX0
kF4DWZU3bA2ft634SQeb7y/BxXYOQPAgQo9IImUkQzZSciWFVozf2FUNP8/rNEkxdaZEf2xTSoNG
ZaRcydjVBan5bmf2rJFl6icHgyKNIzAsGJyy8Rfkdpk7Cu7W0IzoyGz8PGAa2QZc4FDAcmWcxrh1
UilnEoZt/7vciFGIfq1OoIxzPPnm8oIwHHfTUabxUtGAyAdlDYtjD4HGpbZ0r+Ok91z58OriJzpc
dOO0THMrVveWCYRskaxY5J5ckQEBY3etV/H2XI29FHHLmd1A47kZ8lq7Lqvo3GulP7W51L/yX+hM
bcMm5bDvuy4KIXavqgNK0t/PO9iaNlYHnWaUc33dhkMHGTUwmUm6iB2zdrqE63Opn1g+KQoPL8bz
33r+M6UcQ/xDynLO5RhyaxzgDsMGseliKz3nv1vCSSSmvPd6WXmf+dbBSeB76YPhB+SnPLOCCE4d
phOqBEx+/6ncwFuKEaRcwXKGm2SMUBL8b18DDexd7dULbeiv8XL2j2PdZaNwqPzDWhqhJT0SV1KI
MXR/uYNHob4GoeGVlrt7IGYT31TV6o8WHDfdBbkfaK8q8I9ibHMy0uDLcJIxJBn3wzTH/km6q7LR
NllicO9tWDS1GBBzZzcDk2QiyuA3saWtm8OEcBsynkvo1Y9UPfC5P9j+9IneOa+XfP2QEpjJ6X9s
KBj6u+IW27YtzXMc1XZhg7Us/f1bbRqCeKBy/EeRIZcqWSFBH8nZHzNH0t2YKdv78AmjcuqAHD57
yqA3iap34Rz4i8jrDQPal14QQs+3IAt1H7LJvHHVyz8BDQWBKH69S0bBac+YxNUsZ3JYA604xbVX
bFmmV7vCSnY+myIsLdv4r649Qs4T/HBLS78sSiO8Q0MjRRLed7ZqsdCIqdld77lMb83+i+MG3bOt
Bs6uMmyHVOMAudkSSzyg9JRYcCci1OSG0ftYzlDcmUpZXL7MwbPC7TeKlucfzOiHvI5+NeRl5Eeq
9Mir6FdDen65yZhfPS8LpCY6vITPs7DfukN3wyyYhFgAv+WFh+TmtWW1Dw1vaOdCWDVQPgTNWfbB
FjFm78zIIR3LWOS97JvV/jpeaDe0hc8DYjN4GoGl79uqbu7q5RBNbGv4pD7ElMzBG/tM1elJTHIw
Q/2Nv5jAysBsC9kKQHTLPvuKm/S+2tfLvdopoXiJLR/DLToEC5p+9J+LIhlvQzaIk1MX6fC9/BXl
bNkYkRZ+boz8Co6U9IfuUBAUwO3y0Jtddq2GGooblEt/Np3kSjAjQWF/enlHNHXmnexFJcPIfKoA
HJBg0pRD+QkVL/vRfO2H2bHZGh37PejxmtV3I20TJlhhyq6QqbgXrqFYu3apsKISs7lL7Li5WzvM
peDKiWoI4QPNuOq1Yt+ppvZ5dAx3Cyv/dJ1S+HyPogYkrjLB88p97FZvPeBfc//fHj3VZxv0fD8L
+vkNwHrFRecBMkrwjthsMhfBt3NTENPisyKt5Uxsf4Zan9HZKTACRfe+zqQPdoPNjCEIu/4pz6vh
sWtvpeGhX/40FbBvp0pY8PbBITKn8Jjm7U+/pCIGUmvnkVqP+SQDoqaL0HoB6JVm9kuwNH4fzJ/K
4nD2X4JBNPkTLfDvI7RTVHT9wyNdHvOlphzcqqqv1qf3+vh/Z1O6Ajo/HRKzdx3ymH9nk8smyJo3
ug0USF54UAH6h3Hqj9Uyu7JkEmVFzUfPLduDtUy+pEMOxtIUm22WH5XFQ0yrB3/dMhX71SsdZ1ug
g3V/2epyuwz5BxQt2AnvO/c/+Ft0w3u3MmCn0nIdxzYsUJ6qBfrk9wUWW2txmMVBea0HjnYXF4CM
Um1SIctWf4LIc//qE0r6uDT7BS16Dl6kfM8KD5FsQKDP/gLAgT3Uv2PSx8q1JJVYK4Z940wxHOC+
GTxYRhZA+GhSj5bAv65pffvXWCE/ofvEdJmc6PrU/ahRZECzNY/3aKVCGjOTm9En//MYIKCg6+N0
7A27OAUpu+mT7flfUDne5UZT/hUhvAd9eGI/+VYy7y0FzfOkh8Tfrc0rfpn+tQY1YA5u3PNeTsUq
7WLpN8HBXWRZYB9mYwgeO/bw7lO4YgPoqR+LKOUQdMH1kru5EI9xcWObut0yP4+2YpNDmkDXmtB9
BYQqIlkZQH1pTRDfL1FItPan0ouPhXT2TuPvm8wjhbLEk4NSGMFmynJ43l5tcax+KmBUvZHLuqo2
PvTFBkUisqFZZIQ3tp/9tbrXXZLuOtdtN+fP4KXIPRsIXB7k7xFH388OWl5Vt/K5eNkYm7hOygv0
HebLQO3Mb242XbOl13xsurY+qK4V7l2tsT57qMmLAxSh/SYyMu8GkFz5MCgt0qLLyCCAiy2Iwuxx
4CuPVNzgbcrCM78NYXwxeIX7xYHkeTcic3aoraB91g39Vhy02Csu825qb12nH5An1vPztZquvFtI
JZ+R2wuuvKhGcNOslS9t/7cMLBsIFYdZiW+CQCke4R6FB7/f1dSXf5oz39kkCP6c+i6qbxz0xXcD
9LIf+jyFKtjM6p/orEKTYUPo4ZO4bSn9esiMOT+MJQ+AajT7+9RP+0u/z51vgJE25JCrnylaSFPd
RB9DiMS2+tClR0/XAMtAG7LVQdR+DOf8s8TvNX9r9k36rS5L/VLRHf/OVefqaoY7dz9YTfRoDNC5
Uc4BQBzwYKGZLeRz8cn0RthLUTOIykXdYczmB0gF6q8UunioyHbRB0ib820c5vqtaSvQ4WZQscVl
C1uB9ZehoTxJ/mFTTZH2Hb6WIDa1b0UdQpDXDtONX8/1fa7yzheHsEN8IgJYrvkI86XDTEqwjfu7
rm6jO37YxkXKjuFXs+bHn1KrfA8Ten6LsmJEhSUdLcghtBHc/IGcVwsCmYLITo/Nr3mkf/fHIX0M
+1wlvTZCQrsMAP/7MXWq5CnTvTu/gSJySvsGEj7XmW4Cx2ogGY3T+SZdDnImh3Kwe+Rp3W2TQvJh
d0Hzne2mq4A3D/vD8Dcyvv0Z2N73GjLnz7oeGZeV22sPSguwpk1VCoepYrpWVTVAir3t7rwSjZ1Y
8e9t3fevBLRTjlG10+YBDYOLltSFO+fuk70cQlInFznVCDdisxCi3isBWpK5N7tPExDKnrUOVPLp
+MAvV72c58z6DIXwx7i2aliPuxJNxSaCTG/pEJfC74aHyu38XaHW0w0qo1Qi9M5tp1nVrWnd9KWt
3St2ODyMSmDfh85BGmdLoFd3XQvpTNUOD2Lil8AUSXH30hJ7xv7ksdS028jwFbCdftDc+KrxaY2D
UHR6nblQhq82J62jK3UyYJ/UtQDeaZua7BmaGtR5KPKuW9fYVv7y/WQl+zEgeXnRpiA0rdT9bE08
6Hu33GekK6KL5mM0aRDiAPfdaUFdbAo91CjA1uNbfTkUoz9Dj1/Dz6s28a0c2iogfwS37rT3FQRY
xSje7G71B7jQSZh53Te10JsfzH9u+thU/rYoGY9dy4vAiO78vuJRkzsl8FsDdqJF6acJe+epNSPn
ySvdS5PVyYO0rNxxLw1V8ffSHJ1CvYZbg6Xs4iujQud7g3DEo1gcG274qcj0g/RBfxTt1SG6tCM3
uc7SOtlSRUSy1vUOBWCVZx1Ew3Xepsk20tTh3tO07yp7yhd2YCMayO7/h0QlF0HWsN9IE7Een8mz
eTq3yNR/YEv7mLUQ6Yop1t1qw7+r24dLZxGY1bXOPb04R3Oz5slr99KQgzLy84p1uATFPw9Kbec0
sX++nDI5wW1clE9KrAAkrbT8oLZJci9DNYS80B0fIlQI+KT23FE6DBaJjCVNLVKqR3j8zxcW0whG
9CIJ/JOWhdU934p2kYMxPxljlfDar9XvLf+xeVQQtqlSKgtNNjmNTNkqqKigX+4lbBGRSUxRmNCd
azPvbBMuZf3h5Glt+90aqs3sdckXJx6rXVhllJbCkYBIX/FDHDQ7gGWz1sbHqvDTa72ZnG1e2+lX
2KOh+yXBPeW7wrT8e1XPzeep+qTOc/xJq2vkj9jYAHFLs9SVCDndqdtIM3VEw51qwqlBe3BCbJ68
tfaBRYi96/MY/ud01D54peFdR62jwqnclneehSCGXSOngKoxn8JLdPJedqudJtfQTnKWd9WN1aAS
v5oGuFvQA/4I+TMi7xB4sItC0fp9oMdXxWxqx8wMSRMWSrj1ujY7UteZHeXMWZpmbFJnTMnnm17p
SCmiQd3E01+GrOOGmu34sAzAFCsUabNGqxpzunSrYLh1UJU4mjaSYiUrsO/VxzKw1e+dUQ6b3py+
TnVuXlaql5z0pXZbrRYhWCrm0lMPzu4iSFHxOhuVRNGOkAZrUQcXamtUV6pXdCc9c6lwyavusTbY
itFis/yM7vGPNjSDn2E/XZYeFLoXnV5tXY8UAhIETDMqa/ikKnwzPMUwH/KEInsAVQ4bzwHbichv
HDzUhW5HKgO22eBnT0hpQVnCHtSXyUVlOtqXyj4i6Xcds117I4cmgIXBDb23TUOLk13mxMllrk8o
xtZZdLLbsH8crfgzuPPy61g6ySZAJ+5mHKr6w+TpJ7H7Ya1stIyih6bWq4++3y449fJrULGErA3H
OzDVYIKmKclVlCjtPXDUq6Cyp2PkFe29HHSS6dvaWmpjoHCBCRuGpttKo/pzGVDbc7NVIULbGRO5
nnRy5se5DMbr1hz6bZH72jeTfDariO/e6Kfb3rJ8yMjj8FHXIBAPOif8LiPrYYQuePCQsPEDwKnz
BLHvVJbzserH6KMX138lbpndep0ffTRK5SEvVe9O+nhkUBgXmA/uwHdLaRcBkrkLrC3SZ9O1M42h
te3N0d/ODRxaVWk0t/4UNWglq+Pe62YQ1jHI/QsxyqFHAWQ7jzxiQ79p0CWPf3UnlTtfwqaRkvEn
xHoQx7JWUPywgmrP0wnhCunuzPFuoNjzKpsB7pxtkAlfsK7yj2sAR4NkHizToXAD+xplFut8kKbe
ONCMi3Gy/fzltIszZV8P+vsh4ifjoLl8iRWh061CzMRPpX4I2tJErshvDmneU9u0tlGQpx2nrQkD
udEc3rThHqNtZPEDz1rm/uMT2sj2sm9vXMUFW/lIa4TXQxSCbVt6a7canwqgV1mqIr1LDqzwdBh0
jUY5rgezCoLT2qxa9sknY3x+Z89HXTmWy0F8nX5Mrj012b+zS+dqG8ywP6Jr8c68Xm517RqIMz07
RMr410XWy602wCO3pVe5hzWknL3ztaAmvVDSCImQJdw6fnUWm19FHt+7vuI5GfjoDL9efHUs2A/e
KCmzE7HJ4d3dEdukjN02g3r9P26xkzrxvq3zv/8UZLWhJh0y/+pP8pnWv0+uBYSETztlYcHuJ5Vu
y//0T36rrY+OVmcVb27FGnL9qy0HNLfJRHiNKGfvfPUx+ZRRQ7j/97sb2BacvvGiJvLPd7dS2ksj
BMsnF5LDehNWG8sYpH5TSLBW2x+dI0Teg9GrQZL+9s1eb4UMAwYQHpzYe35nl87VNnawjaDJhipQ
daqGAqKdDPbeU1cE84TQRRvuEAdjeaRbFCcvPX00uCNU0+gkuhSpbM9t6UqW/qK0PvsdBHrmkHQV
sBlsEPUlLj8VzWxYUSQGPPnTaFy9D1qGxcB0B6WFc1CJJwEUHwZRYBUzCiqxvvPsRZVuTNobs5ya
Gwv63/hKTpuirzKoI5B+QwK6QWkW1pYLE9GWfQChOpKQVvShq/xvYZH433Wj+O7azPGMMkAfWAG9
YwRz8jEq0/spm/3vvAG6KdvMKSxJEHYWj6Ai88eEJYgKHugkrQiQzq06Z9f9NHvJZQX4ZRdSHwdy
BUDfJXy/y1TJK670QMsfIczKH9P4GFlxg5wSjTrrhmsDevQLCSe2eU60jZsVwfmqbgAnqNur0yZA
NUU5ufqc3wcR1N1oaBQBjOkAATpKAWDL7ZTw0dIpiXVZam6AsYaPYmszFPlIasZX0pSOAT1IA/rR
Oxhxw0dzNsqTCqenk5R5ctn60bh3wGSyj7i0/QlyUJLNzT6B9/JRAqTRCKSiiE9i8tiJvEMH5xJt
RXVnUpJxgYAkYMnGaW/kLAC5A8S51XmNLT3Sfudjuz5kPpTuXfo53qvLm8Gr8V1siXW+wNndLI5x
5vFLfv0Mb3rF2zHiY97H5cHOodIge264N2jHejeOiuYifGVoH/4yvXERI78yj+rVX91yxk54vmGB
iBTWEmXtdX9vnp3Xazr5bB/sObmSjnXYP1+z6sx2l6FrhdSldTfnSnQzebl7py6HsNYUYO1wISwt
x57cu/8j7cuW68aRbf/lvjOCAwiQD/dlj9qjZEuWS/XCsF1VnEdw/vq7kJSFXbtruH1ORAcayEwk
6JJEAonMtbC+eEyNVG6BCJJstC2ZGGnyFqLs46Bt8ykoLx32eGSg7fO0y3euALkEKWynRbJIGwsw
BDP8I7RhaeXmVfLvtLL2W45gUJCJDSoh9XDaHinnuPiRCd8XyODamSA7LXG+LkLjycF26duI5Knx
YYoasSZvIk2SQ6oSvsENC9ZYWmcGKMm6lcLYLg9GawRDsgPaeHBeZFNr58e4Ml/rbjSy7YCrPnwD
GfCB1AMtNqGMzsydxlUxl36O47b3K6XdTaoQg3rmR0/LBrtJT8hDWlL0bGA1tSvwsH8xUxQ1p5K3
R8lacKzmqluAD+Doj+3DaMztpcTt3+ccxZ2JCV5fNYi4KhAeo3BdB72RrcsOYJe4rEYVaMP6z4mY
hidkiq2CEvlya+RP+rux8iIc6HB4DiSXm8junRPAWJ2TbBH2KVLPNF9G+blVRTCem1kgGjZBCaqG
Y+0/ZtgtP+hJNHNqc+eEgLdzAj4Bzq/xCF7tD793xig/ArEqTSGbZYwAXnyMQKCofZEWOFUIuS02
d2vpIUtBmRMgxxiVeHiSG7fUdYpX3JoihEzIuEFVGCvu5elWI+yOztjV4HADzu7oB84xKfPNjZbm
gbwO5T3AIe2yMH+cHC/Z8FYYiNu4DirjBit7DDn+C2b4+QLnDUNqWl7njzX2WQejLb8vxlJ5KPGq
QziDbUPAWyYPkfvLaLkRTmuYSQa0Th4WTyD9zYHOGiPAJONrrcq7CMmhoIz6YGqBNgIFZdOTQnoT
SlRd3DkefRZcFjuaZ4JdeZsx7NHGELDZuFzusxWu2n52SepNPep/2ho4KUv3H2xp7o2p0WUgNMZV
i80PHCcMECN1vyP2H+/JkprZ8S9TGIM+dIhL8EQa7NcaUZw5n78Bp2Tc+lJmxypz+LMztogkQ95X
cYBYkcweWT0bF1wStcCUmR386aGi33VLcTSbAsln1P3Lse0b/JiAoHbj9LiGJhvLEhZb6zk3Y0f5
1Jp7l3Nb8FWCg9kuRxXHkzSQv17Uo8AZL0OFmZLVBg8e3Eox8CoZNUWEmFI47WqWgDeBRNFo/TGi
UPmwyHrfL7Y4PqJmVDnBD7fbBllVrelzpfZMyxevUd+rv5ItiiZfI5kdQDIfZtSjrxz1ksrAR/bO
n1breYNbuRuGmhHcUuNzqxU0d3Fz55sMfbeJ10ZuypOUKNK3UMz/WqOgcY0iX4aArwh3wVS6l6ou
zYdARs2xsWx2qpAxvu9C1j3yJoy3Xc2sZy6Q6mhNXfcLn8ffHRGyH21tIYc38XCpJkC3g9xC0DPh
T7yvjEuJwkjsfofv/Wx3e/BoRmck6RVbH/vKdYfywLU/WBNC+Li/c9IUZx81FKqJUPJzlDx6jUpg
cGwN4K/ZfZ8j/aqtg1UMjuy1a5TBMoOmoZDHP8zgcVlmgDxzY4Eo67rMsBtUuPWOO++8Mm0CMPCK
+OB4CvO/qZGnb4fzE7nxvG+sD+vHxcyz22g9ImSyX8bIZS9RgBFO4OdQD0LzYlwSpt0ynXwMgQ0m
YC9AmJIWmwF8u295BXYzAPUGyHVrp8fM+rT4TDMnOpt1dOpAy7UC6zwgYBQ8ruF1/MlBUCJ3BuTl
k2ju7X2A2lrgUuJmBNUa/s4Oc/tEjVP29mmoxNFAkOaBRMgpcOuVwzzrxuRmhlLQNC0Lmkck6vig
gIC3zjXBBTSAWTR3zWIn5hE8rbkJ5IIqK+YrsMjn6zBY31OnBy+1EvU4RiEpsa/NU5N4u2VImlQZ
g/0SByzwkiQc1IJUk0NlNpUp3Y03geLar+0vmeXMqxHYEyCtakHrS12AucbnLuySQ5I+TCa20Ull
SyTO19ErE9Mflt34lwbMS69Nm71YZjw+tmpkCx88d6L4RCPXAllt0H0C/MDBiUfjacZPG0W7SHwD
NCBIl1t3wpknrk5Nz419EBrN1WkTvp280ftUue6PanYVXJxAEjMaBxHVpSmM5uIxr96TiJRkpofU
Q2Lz7Sxtd+cOOCYdUDzVGuTmx4B68V01pRUqaIcCP7baQBYm9z/lI3J2m9atfq3n5BIhg+YPVM4h
j1yMPwIbNAaAoJhfjACczVGVNZeyAloMgGqvg3DnfelFw5Ph2P0TY1WBsxB4m2olI4WdDSPQWFxc
Fnkg0MQHhu3dzspR9cpKf5N1XrHJgZ8YbmOB2zAeA4rRB1dLuJ3iLtzXecdWmWDVI2iksnXDYr4R
TmmfqXE/elWHWyuXhw91jLhs10722Yp8/NotxhMIunGV9x3RhvkyOUECDia7fEWoJj+huDZcC6cq
XwNcYh6YV+DDwpPqtcysDEnnPXJyFXyHizvnY9ElPWoFEv8KLp76DJB/tkGS/vSNjV9RppD8iFrf
Wrs1qrozmTKUsiCyjDKu4nvg7ckgz8FvBzYWH3kWaXGRKKTddOqI6hzdoEx+9A2oJYH12l1mVP+C
IY+HG5o4IWXV7qfvDOxTSK9kxhkMZdmV9ZML/lssLefriByDFYB/rEertsKdRA7qIbSLF2eo6rNX
+dYxar2vltFZT9SEOa7kQPCHUkJuX7WoEh6CP6Jn+1hZkCIHF+++5qAN0fMDLHgxI2ObjaGDt5Ny
PDjBE0B+EEFWH0sSTYNZbhrcrG1pwWV+VPdAyU9Qy6FmaYUXbtwChdq0MomDHu8gw0rEA5mSAmfZ
ZGeZ+DVdvCkfeYgfCW9Rp6MeuktrGwzWGRDC5sk/66lN4EzrCTXuO73o5JfNw9zgv55e1hZyfHTK
V5qJ9PHVHPrWCQg20YWDTmPl50idIEgC/IKGF+rpxkryZINrlOlS2ACASVLefUfc9gcSuwYEM8f2
kCSi24HbskX584w7/d7LVsXAUxBO2fPLCAqHTTyD7puGHLCBD6mJUiUatm7mnkFN8geNkI7CPrcl
fttxaQUMrmp+KWRzygXzHmnkM8RXW6/vj4XXAAmHFQfcIDtnYImiqU0HJbfYfNqdtSP5wPFLvaFu
hZMISOw8H79O6SxXJOwr+6uVFyluRErnOZ6G/KGSOUpApOk825bsP9f2a+ML+5kMIqsFlTM2BIfF
3hLJoeoQ+adhACKBZ+PiG8P4nPnXJChikNtNzF4nXTTvAm84jRHAQmQFPLu5BygejmmfIoTk9mXT
AR/KofrmnPpkpBsyp2EjOvNg2+22TsdvwKDzDyHhv02ByA7+CCgrOhkBNr54op4/doudFlnA4DrE
AzjmAJOfrpB03Vya2TyYmXAvo0CMkIF9HqfP0b1QQwrq5T4Q9mYQ1mk5M6Ij2K7tfSYD+xlIncY6
Q0reMpSZ1YHOPcqBc1M7z2Si6hSt1KmejEriyifHiyLru2pTOZN9aETvfG3d/uKj1ORzHs6A8G+L
E+BQHt2xGQ+dQvZocR12HlkHjA8C+lANYP3kKQNwnRaRBdmSjIbTAIpi2WcbmYbJvgyz4iuvf5mH
EtS9Ls/XZVCCULaf+uCYuA4qQZPgAenX5QG5hdHV7nHjZaRx99JUsbUShRt/H3PwFtYVWFVQ9bTO
TSBXF3zIwcUTZq9JixjYEIANxzeA5WTPEjcCToQETKf8dTAnA9zYufyiuJPb4kut+qCJxDa4yZ9d
7Fi/8AjXmwAIA/zaLL8MPPrk1UX/SDp7rH7YI6oYaV4wIK8SN47ZmZQxSwzQlhbWkbTWIPN1X6Km
IwPPhZknLy7wXtd9KJzXjuOQPgLo8q2QwW8MvNPfM7B/OINl/972zlakJa6DY3nI3BEvurBB/KaX
IECdZveh65vht6RwXqxKyG+cgwdzxjvxF5QGeKuxKUE7VNkMSTNx9jxJk28aa3aeRktEOy9qhis+
Pd1+bIbunBsiPOSeE21QQPsCcB0bKMdoUjdzzoP6FtIQiQ42ytNBHlAoLa4ohm2X4aof1Kkd9kT+
W2lkE2jRVS324Gb9oTT5rSxCKiXgFtkbVUejlq4GG7mza/ImfqRGTAZSwUb3hJ8qcplyVIXBWxPu
O6MF1zjoY8atm8/zmqwj5Mk82EKI4gFo8dl2KobXxpPFmbaq8RTiAIBDUpfjr27NpsyDRSM2pKWm
99tXu7ELbOomZ8PdosXuC3yelkQSYFll/FqhinNlR336lk0vIyrHXqoqsa6Dxx/ryUhfqJlstu9D
s3miEdg1xjWsnAeyz0q3R3JmaK9JG+CN+TSDBZGUJDJFfM2LCsiMyuM4A6XVAAvivnSSbI83MxDN
RTteRwYCbAFcrHWAl+sV0e3xilt/cJbL3PxumnJ6IBk1ZCJ52VzM6bsWZyV7n4kdqofks2rCDXgG
aAiyoXXmACD7bhaAVlitsyxB3VYCIdOO+1/A9BjvY9BJIwtmjF59FCiAeND/1toJUlGyoruGLKqu
pp2CCSeL/G91gjTu2Sxe53yoHlqO4uNwtspfAMG+NdXM0vMAbCsmdi5RV4sDjgBr4aoRHOhYM0rJ
bRnJN54AOnjgb2AY6nCwaUAaroZN4B6mYhIvLOj9E+ir+WKWlqjSk4hNPyXzGD65Mdggui7gb3zK
seNJSuMErDEG5svs2JUxf0OEJNwNdT88kF/wSAvQ2L8hfOY/gOLN3tJspB6dM2/63VME8IGtThEg
+ebHqOTXdhiax6EQzWOnmhmVwSc3nFF+rsxI1k2O+hxNx7oLSpXTWXmnqsYvyxyA+7mZAeUaAbCH
PIH5s8c+N3bmszubW+2YtN0MKsvRlJuQWU/F0BkPVdSHl7mdUrlJ1Y7CNGaUAKnNZTfHw6pRalbI
CGj/BISU18Z+spxXs4CnRUuGeuwmDCQ1ff35fu7ixhzt4MFoG2CiwfVIK1OXGhdZgofY9460WiEM
LEyul8epetSBgTTioWW4vtjTw9O81OLDMR4AN6+8gs0d8266bmQjUsWRHSzrol2PoYlsAWRMPNmD
1zzhoIh7dX9FOQGGbzRrk7cgz1RWqcoT6CY5Hmdr/Eqixbh2ok9cZvIEZgSEmlvPj3eNNN31oga9
QfcYpp/I5xCz+AzKjCcnH5Pn1rQ2hkoEsEGV/clCqQONitJGXI/Zr0j6Tl7zErvxoQL9YOgBrsf2
ApCVx/Z8tFRTFXEHxLS6nY8Dm9ElFY1Jr4eLmjTLpE4EP+eTKan+0r7M7C8xA0iA9Ibwca7yEIAY
hbiqhLo8ZvhmQkINEvujFTcmiVRrLwQ7sJoge1BYOrx2kb2E4aIxC8M5Ilx7oXm1NUYMhzSop4rv
QBLb7Evk1tkRGD2t0HcAYvYB34RtynZqcF9GME+E0zR2E3J46/ZLgYu5vV+xAXgXvgqfjwgoIEsg
RX5MvjGaQZ6jSrbv3VgVQRVlDYpgpZ54Doj+McNbk2bLKG4fMjZdFxmpF0tyVGOP+W9lpq7/Z/Qr
kwskmDu2QLG/MJnr3SGllYgqDiq2jszh6WWerGgtp4GfdYNiNH5ORH4rk7j1T1zTP2oz6pHtjcyL
o+3f+ryxoxX/lz6FA7CAFTmlp80ma42D5//4GQc3AAioHT6B3SnbTAKZgjHK+J9LJyjx8bQ3Fgtj
lFJA1CFbbWN+WATR8CvPeTcFL2EYI3gDVKISQNHxKgSH+9KL/kKm7EJc/J7TrkzW7pg6NXi9Zwu0
wWgsIMUeWDZtbkQqIIX8X/vd7mbKTTdFIpWeiICmdUIaH0fOA7Z19c7Ar+wpFnazw0azWMWTxEFe
xOw8ljYD8AsSJRdhqDQowEQeWs1joOD8tNFTqBejLLtfJX/MPZCytdW9p5slacKdF1qNZH+1JLkl
bVqD2n3AHeOmyWfzlBrVe4Mc7+bIG5ylnfBWTmYN4l31ioxpzGKUmS6W2o1rh78WkWnubNJq18VY
TLd+9ZTFL8IcHsr9SmtZgSbe+Lifrh+DerVp1EfEp24eTy9N/xi93r1r7Qp0l29zH1k7/c9f1iUT
EsYO2NX9pLBWjg0mR90AZnCfDTw4aBH1QnXTpGWTzS185wGZgGDireLOjmb81z7vnOihAWAFJJH/
t8+oHQxG9P60WvbxjE45vvxzKT9z7hiX8Y4VDgp2mGU6zGXivna0SevZMW2G7BADmVyhrV4CAG1N
g766Ug8AR9WVZXZ1HsZxfSdPlHKULq46x3qr7UlOM8fMzE+J0+1ppOVkOyKOc0Rs7EhyKxSJtaJu
1zTZ0eH55c5l6zjzesyRqUEvU7CUBuvCxBWCfrsjJoofgR5n6vOAUOXHG/ime+fkRnPbHT3nYQp/
r+0+ek5kbmHLPVWHDEe0J0fYFR6gzn948y8CxV2/5SNeMNoUqbrvph14Sde2iQN2a9gD6PNQ21Ps
6LMtY/cIaArrrD/ieGPLdQHs78WCvviy5e2+4PgM1mZrBCucj7qLkxcLxOMiU64CAwQ95Ioa7SoH
Cq6xal3kHyEJCfRaD6Ow+1M7pv3JshxcC3S4PF/GpJG+WQZrbRQmyPPvjhxZhyBoqVGHtrrtm3M7
I7JDXCb1CApPYHACQmx66GywUgysH1AqAnwbNfKpOpQMIIrylF1pQA12pjRPi0ny0x2JFweOsgzn
xac2+inWDkx7wIm6aG6WSoRRnUM39852+UVjbDVBWz4Z4uVO0vUvrgKRJzHQlMmGQLkIxoskP/10
CAUfRNRmuBVfDBe4rp+ub0aR92IwxePTvi+L9xhGP+fRat5shMhXrhrw3E8NErCq5kS9SA2ppxXD
IJrTVLmX3ANz0J38bqg9kUK70wpyR8Oe82qb1jhJzhVnKKlVi9OUuROo1ko8o8P158fDlVaL8bvO
Rdg/CAZkjP189ha1dr5l+LsaIDs7jgyLlY3UUhypENC/2MgslhsRgRkVFQ5A+vpAbKBeZgjE3kkN
MGDg46s52mZxQd5c5SJRyXva5mYdmkM2pfKDSIwM99qyw9/JMpsMSTG7BXibStvcDCyJTiZzwLWO
0sHoRGPkIiPjVDWyDquDNAFHAwA1y6vWVopEY1y0nCwPyEX71k/qrYsKg/VsI8ngpNQgyPupntzq
Xe2UfgfvwNii2Rkb2nkVKYQ6Ap3TfkwDf2JkSH5Ia5t4vHcwGeAbIpMNWXtJuYoZr9eVxJ25VWXe
ptEYV4mRga96Uok2pHeUPiWQK0rByUrjaAhUDeDGwys3zpAwpJP0DYrS1DhQOM0e4Tl/NNqmNe0j
iu2AUFHjrBF50vucALf+ye78le+m/mcSuf4Qo9yl9rY0JEUQbpIBrJABZ95nhCzlLixTc6MnOUCo
aqzaeKQ51eh5ewfp4mvDcKcCV8bxY2fUDq7V1JqBPx2M3LBWNERoAig7Vv6DNTW/AIG6PuJzeaCR
35v8YhUhv+hhC/KV9RRV45YUEeos18IYDZCdZhXKgubyhJhRUq1o3MQewpbNeepwNKUBiW8saAZp
Mvw0KyRqY4YWai9j6mInXlhFuXfG4InstEc9Q8u0CaMn0mPqVWolLZu8EOQg/SdHltaVo7bli+2J
3/I5tS80wk12vmqyCSjvSjkCUHWFLys/LbaIxq+icAqOYees/3mrYrl3ePYm933g0Fu+6XEmXPse
z35A/bYPAh/j2Pvc3C3f+bat35ownPe3H2z9rY9k4uwLK/g6R7L0d7QruJvY12FfL9sJUosAJBpM
5MCNTZl1SoA+howuxNUR+LZPYS1woiENjZceMIjehYueVIA1zzbMQ4IEGek5i43vZfa+7nvzxPKq
Q/ksUM0I94cAgSYvR2EywPy2hP5DCpkOGbKikuJIQ1KUYGv1zNZ7pFl9GpmXaMxPpCMROZcZQzBG
ARLRTHIuQq4wB34iFfX5DNg7RBKOcd5XT035g3tZcGoUEBY1gcLF0jKv78xN0eD1caegIc3Qxncy
C8Bvm9ivv3hl+RhFYEkvpiawAMxW99cw4N66GvDKMRO8GTYkDJBBh8zE+hA3If5mJ9Psr17TDpco
fb4RkRw3aWJvJFWyItc0nxSDmuWjyG1xTzLSLh4+1iAFj8tyHyIrZF8G0rjUfZKc2tjd0agFdPuF
erophvIlMwPjQYu0Gc7b3gZpSSZuZ+BNK2j44fxOrm2V89K0350bpVn8S7BFsLtYizAt3OZz30RR
P+PCvSvcDwFfDjTcGl/0BdvFACgQWHURke4UZIJUjU+4BcvYFD1IYX6hwZ3ZX8miCCHskcl2wwnT
h6Ys/noFzkPjApdWp8b4hQZarP3dyYzwp1NtQr1F0aN2yEfRcz4sh8jlcGagYqFEUedhGdLhaqB0
xKXb582u9+by5uB5o14mlSmoyZEW/u6DDm1357VB+QGjaIkE8D+dTO+GDNWW//KiJJCFG4YBU5g2
EFWwYwfzne04xEBwg3LXDx0vgwkl2bHakWVhZx8t8MQXcXQs88w+pty2jyTWTaKsaAj629pZU/fO
upPgcV7RbIuBSGdxjUtCfBPIdOlqp5Im0PhGtczVD2FOl9Fxw2X1myk0T5vdr3Bvqc1vHo6mi3Qq
kYyRZ9sSW1eALqB04NTNNQ6mXgSw0cYQYI0V497KWO23q1HpM+miCE2pihJFZYulbyLfSMgXnWwQ
2TUAxGJk0K2mGMxduHo05ZH0WkhDFie2PDa4MFiZynIAOs8AXjwXibEjWGxR7FiDUtgDLidDlQHi
bdQnMWBGUOgZzbjK8SsYkBB5jPXpftwrIalxYIDlol/6VVuIre2BzpYM2GzvJNjnUOqN+tw8sbpx
PzsJksmn/rXKZIv/ID2i0m5yDIasKk6lHC9tjAv7RdkhPL3Cxyfd8YzFV/zRudZmqqdqC4wauWZK
KJ2YWxtmguyuLdtXMqRmarvGRAjRIv8kogl4UcCLWsng8umf/zLAAPkfbzmHWx7qS5htYjNxz70x
yRxpAWk+n5KA8T3rhuREjf3Ro6GBt8hp7tzklPiFAVAg5wfJSURKMN625epvp5HN37oPfDVZ26Qo
D9n2I/+hRfqpGjP77jZRAE60jl2NGAflFrdFuMnuPtUCW+cN8E7YNQtlhZ2YjzQwEiJpKzjkfPgU
As8PoGpFjxM77ov2ZA04XdCAk43yM8fuT9ek0M5oPWqGLAVPVz7ZOM00KfjQWBwhDqi2uhlw5k4e
Xi8Hd2i2dVhgi0oyashksdZj6t27oO1r5Znwi1zg8FBOcqun3LvIgdHsrgfFN25x3MEyf3oZZq+9
CqtAnamSIxcz30qv9wAzCy69P5sNUYM/9a44VmI2DhxYge4F36br0Bf9wzJEJki0b4zeXBnBKHcm
UBzeEH+59lHaPfcoprgMbuGiLAryaKrN9WANATAok/A16LwNTmP12wiwkz1NjwYMIzA70vSgRDH7
iL+ZFckrPtqAbjPekprtbYGTI2E1EpJ1PuXv2Nd3+I2kJdkAbHiaZTCFAqmnAVPfOg3pbk4T5OOn
Khg2xmC/mcqAb7siyPwdCanJe+EcWtSQahH1GnUJciezp3RcoZqab7WioNhbOgi5Ssa83kozmPh6
jAwchqkL0K4Il7YY22EZLz0aUlOkvTyK5KIlvp382QGpeuUgr0KQ1tL4ZplUSwOZrG3fzIERlGTI
Owb9EB1N9fnUc3BNuCJNY5keLsb8dCuIf8jwcuus59AQKRHvNj5xFpGQvP2tIWlZ4yEdCcBGAS/W
ZiCAPpAA3xcMjb9PVimR7ReOr0Zo7DOjaT9PIYtfrQH36rCZCzF/isLsRDbM962Lk9bZipQAygGj
vYWoLGmbicv9OAsAjSuHReegkD9yvT0NwV9frBORekca5qm4W9yfwGtAi+PdTTa0eIpPIa3Wivl9
ccvumz3gs/ttaob5xVekg5Ysnox+Bo0nEgia9ZR30yKMFDt8xuyM7GhExtQjWwFitl1vGqAN/fBH
2oX8XfvTkz/81Xn6UhnMQDqkIU4omvNORd+m1qcZiS27pg7/SOQYABX6Q10ZbtShyil7RGqivxcD
L8bvNPFjSp8Ca2JTzpPcvN9DBU211gj5BGsam8jcB4zSRss5QXgRTCppIyfeIC1LgZIqhC+uMLz0
3Bxz7+RphPyaJnSHy5tXhCxdvf9fheRhNVRJxDfiN4mKDqBqWemxfACCbHT22BidqTd3fZtsAjVO
wVQIfKzMttc2sjOQGphluCdTqjoezfZiF1FwAtB/ziBfJpIPBzhOww5JLe8TF2HKrwDK8FBfAOot
zZRFQxOJRruxBfPLneLOOA+SQz8ga4HYt0ipG5pqdnW8q3oBgi61zt18LVOemIH3txbdLf3fPBP/
8KSddADtWXsJyiUoBAjaIXGS9m+RVSFWqaOC1FsaGyE85vzQUUStK3QY89ZqCUjeOZMJMhsBo3dl
KN07GjUwfbxsHgFCOwH5GYzGiL16XxvcJe7uLPCw8tkD3NC+lI5xzLrOwA5uNopVZQ7eSiQi26Ru
4LtrUnUM7JEoTgpD7PB+2tPwXo3YCCblymiZRPYz8o6L1dgyb5VEY4bNG/SL8KZLvhapzJJ/ofv2
76+xhOvif5yZtu0K374H9q48BBvidApBSJi4YOXo3WNS57hWUaAL1BNWBbwF6pKamloZ6qGeAoyV
ZNUEI5I1cO4oVtoPWd8N/9bX/aJ6Xj2mn95jw6DNdHfYteLic10LhEZ9UDVabvcbwH3KEzWp4imi
3mS7IXb1QLcGYoOSahXpF81iRQKWfZNzWyqkoPI0zMUl7KMxjdfz1PBtnyK2boSevw1wEDg3ikDa
CuYMzN5qzHn6Luymvt4NLhgJtYysKzWFetSQluaa1qr3wLeu7e9c6qHXIfhPT5FMdYIa5A7B3X/e
+oPw/X7rzx3HBGS563OO/7vf+o+AEp/jFCGtwB+cEAAbKohCL2B6Y1OvTJFiKlBvvl2QrUm4vMJr
pXKVSr/Hb17ucz28z9Tfg0VN5kilztdh0hdbcrl49yNh7zxUnaxNU+ySQLpfZ7+v9jHwgsD5EkSv
doDcMwAifUdiVLaOBt+/cpbMgOJGeLV34xjpimKXOeG3egYvuFQXeYDX2noVUqlHKZCzqUQkp56W
cbq90+M7m1ZdBCpXBuKC/+LqburfLjm6wzaXYEwTcz4Bq6v3kP6Fxsx52GxwLMPY6X93rCHZ2x9a
JOyVATI66mHbA4xxRVN80/XONON9ctk4p6n9nUSkLFm37pB6AWoIUELj4PsV1U7FqaXbNTWMSrAa
AX9cXb39HGotGZeKXNpNw39hIfjPWBt3uetbDIheLqD07wPZmW/ZWdqH8wnpbMDPmbN4X2RFvLby
uniiJkCE/4lX8pBY0XAeHI7NEdl1BUoAweSFcT1MwWlAZd1YfbZ6jtiBP8tHJ6vko5fPuNQEoXFv
Bu+iAZWh+K/qAqEiFV8G1BP+2nQ8WEeeC0KuLoqfUWf8pVAMZoDu/IGSkbPhAJJuFYwAnRwypGIH
aeAdPdVQLyktD2W9aBZD6v7/2Iio8JeJ2g+5RU2vWvBjGfI491m0Aem7saLh3fra193yNFwcko0P
7up/oWcEBeN/vFM4zgU2UrVx44AUtTvgbZB2IPexCJ1TIcVvJQPCUwqItcHsu+fSRaFEiR37xumT
7hk5/MMn22YrUlLTJwN2lWbmALZSYIINMpYyCQF6qOZTw3xMYqhhoBHnwJdCCUuzoQlysNhnVHZq
87JrXSBHWECBVC4qJAKgNGV6S4qWV2uZtG+pgXzzWQbWQ8kETk+9n57CIc/wFTFTlHr+HFKPmg6Q
0tvZB/bjnV0UJea7B23dKw96SFP0kHraTR4iR3sFnr73Be4MyVfSsp092mfCyJ4sz9xkkRfsCT/b
Qg3FMiRsbT0krTb+l7lAJX1K5PCQ20F9sRJQxFsp2BiAQltfSAbYWtTBY0PUnf3xM4moKUykhVNP
yqAZVyDJilGvECR7r0tm8+g1uL7hHRLLtSWZtwhs4Oz87nBxHxt9vzc9/w+hqJFd1XRW2u6tqipW
desVV62gnlTaLsOehrSMyJVJY3GQF1VRgiztcAR/zZ8n33klrbajudqrVtytqRXaAXmW6onIWCuW
3p//NeSAxW2/qhCIWSWqmItyk5PKqc+4h6iJfhaVU+GFmmUMIAcU+5mqoiq8JOxJAqAzHN3yDeEF
REz/3CtVppq0/OKNeqSV7S+1WYorB5jXS28XKFryQ+9Ew8JtgG4Kio99YbrsJW7jbG8IKTakBeS7
f+TMtfDjhBYIGuOjMbgXUlLDkH3chv1LpfRMWE+g8QsfSeV7LgrkVd0XDbO+SBEdEca/XOP49ymz
Ajc4DMw2+L4I4TJf7YJuQv+odYuSqG2rM+MgYO2PwWg9+mmxB4MPzqHxlGeok1H8Gu6MjOnQz/aL
DGB2oN/QGoE5Cc0hGXKQx4vWKo8kArYtODwqfjBTB+k1To7yjygXHVK5nXrbJP1XFvpVvht6Q/14
cqn+Kh69Phj9NXKn5MlzWnnCdk2eBEqpcdBVY9Mw5MmWKHcVwXDUt4/6VjGKfN6sGlUi01k3t5JN
Os7xhuzGvAKu708T1BKhZktxfB6GiW+jDMkWKxelw5uk8vJN6aM2aR/iOHoZaxDIO6jEiiQz5X5G
7sC+LMAJxqwB55o2RPZ5UKfVvsPxe8ZO3GMXR9WZYRdTn3yZbxNyHvhwtnTnAVjlcfiEF167LXFh
sAJqEUL3AO47UU83JHMo/C9VJL+mID7pjVhdDWhTC9Q7W6CN4uiFbJ9/3i4vB6YyQzJ5cfjt//4f
YYJOwsM2RQDN23RNh/YwN79IfYYaFiMNkbQwxdYLb7vkoUXaqCqckV/NCqC7g+jaYzpM8qsXGVfR
B9OnWeTlSzuAAUeJE9BwnmWaA71CTcosG/CgoT2g1BJaywuwh8HGGIlwGDrhtK2SIHhOUlN8Qhng
JSarpFKoqSCWWKyMst220dBuShfkuB80wkGgEASClK+JVXhUtYPUy4VcZ32d3diCZu7WNhfjlwoY
uocq8fkDsPD86FuUAYjTAnmBb5oXTVZJvQ95ovgxw1gM7qpBUae2XYq3/h9rX9LdqK62+1fO2nPO
JxCiuevbZ2Aw7p3EaSsTVqoqRY9oBejX3wc5O05ydnMHdxCW1Ro7GKT3fRrEcaAO5YidPeKf9H2S
8g2CJHWxZRgGieFab7dnTBHqiiYdN5dQAQhGSVWGQ/UthH/ZXrFdy5nQMUxkqRJK56r5RqiKlzrH
HYdtqutL4KOxgbDBQ7IQTFsqSE9paRC6zCIRXKR0PiB+VGXoQAWC0UIE1QUWBClMIcd7rGkeWq2z
wSS0DFUa+/RDqRtM+6gc7uae4Ju9tZVp9Pi5pyoh1arfQ6G7TyEZnuRklZZGskdu1e9sK4JPXVbz
owHhUvzkg15FCXkNUUKzHJ8jFVucQ4/qFZcGFLhzKKymU4UFsuqHEO9zKxEC7FyoNEPrMqTjEq4e
7b4d4B7Ysy7Q4ChLH7usPRf1s34QdI33I/PozMGrWBkuutSlgdA1ES8/lGdHVNXn0nFwUjPAdf7W
gLW2fYSUq3BDey31cReZAB36IMh0e9uRzAhEY9bYGeHJoncumgrcwfcfXtK4Bsl5BG1NDYKnBF9a
rgmc6WRBUaVPnS2dD+rVX9Z1fR76JAnrBSmiAcuGeTAAms72XGbw9Pn7u4hukK8LZAcUNtvWmQ6E
se7qc/uHu4iMRBrqRmHu8wKZBZVXhVgbUrAq+4pUXbG7JGPVqw8ZWlVWY9SrD81QdfjRwvQmUHXI
gFfYlUNNX3k812WhreGyt1Ql5fCsXl0OtYqenI+XWjB4+U51H1WM5dxupXJVmqZ1zGbDSIL0iueG
fbmOED677fgIClQIvaq404vGKyAOR6tCbjrA2VbKYFdJCA1Gkm4n2h/OMkJKUejSkA7DQZUu9Wqo
zK1kC5ftQ2bALgSqxn+oFKnpcoy6vENedXIfg3k98U1V8WIlTcj9gvjnlPvzSwTxtwTg/7Wqmwpo
6fpWI8v920tDd5cRgGyzDRDcOlSTOtSTzda0Ay3u4oWhXiXJXQvX6t2lmilsx6WsXDCg89b4BTTo
sc8GiOTP7DHiGErBsIs14FJW3kwiMq+M2eatsPO30uzyZlvpuaTPlqIdAFJ/f7ka5n9frjYDDsa2
HPhY4AN/AcGEOpe8Eba5JxX0zAoXCwA4aZX53igGkQF+aMT7fstEXfIfepmHG1LBtRJMzvpxSEaY
3pdg4YkovR5Chr2xzBCCqMhd4pryyuThHpqUI8Qjym9AJFS3FgjYd/YEE4AewoaqZ+hWFmzOx2k9
ArF/V9qQG20rAmPWeZ6Gu3zHx3yAjApaoWtEr7PYXalGNVsEeQ0ZOslJVQ0lhAEaAFHANEd/MkJt
uSQdOw9Ie91YcUtvfdWaEwqqV07SoAP2APdeCC4qzLRCXb/XKWT1BWj9Xs9Z1F2pru/9YeVNATMN
tX0/VnQFnYh+Yc7hCXUY5tAE1P7fGhItduGNKKxtZ8e677Y6NE6Ux7Eqa3P5DJQmvIRQYyPG5Rl4
3YCx2LCtysGZyHpATL6bgqHUp/So8m8QUH6rvGTsRIVUETvbxJX6t3aW0IVKjbUQkCBcl6xtbqQ+
y0W+1xVKRleViXDe+qiODnCDH8apuSj8tEH96fg6rp0B0v9VuBSIBflAxIx7UFTHY5S4xFN2RPlw
DzU/4+XPOkTDGIQI9G9YDNGC4E+jeOAosSBl2sM5qKfBmAPA/L8M8J3bz8HCyY09A9Reb2hSZKiI
Bu/YGU7QSGD08wKJYqODcGCvYAGqEoHGcTv3Vv3OQy69rbabNQlAMgyhgBa5WJ1TUaXQy5xfatWM
nlQv1SHWGnNrWPeXmg+dVSXNgMG8NFsT7L978ZjSMF7krEqODBpTD9IZ14YT1yczRtQUEieqNkpk
c9MiPF3riXzQRqc8VBxk5HMjN/FAQhoUwvRorbiA4nrUakvVOk3xgLtjbaxVK4Vq2iJmcQBNerjJ
QYpp384HyGslwI7OL8uJZXtktNJwyCAlb2VsT5hMa9/uqO3TyMo8VUmbUXcQqcWQqbRPLbeL9Qwn
g4R4srFzDUwc1Qhp7Witg/BznkWNVW9cx1b6Tzc+4+u2EVQAR4dpj05gH6D/F2LMMKmWh7jRr4e8
f9TbsFomfQezZxOOO9SusQXvgbweC57DSD6+FlBwOqlDZ0Px9cMAaobXg07eBnQ2MAJ6W9hBNgFX
BND+UWFsz2jcC8kyKyEczotxOiN0odsIrILqqfqowRxPv0vVGcSryueXCKLmkMeq4ZfTOdb8j147
Rl9wL2k0CmGFnK76msa3TIeC/twaqtauFjct/DhxcWQQuOXiHt+DcyNDvV7CCcBYKhKlBSWsk8mg
uAZa5Uh5fJvYdr3EVvCtg6mFR9wZ0/XIotzDNjJ8ghsx0J4wDQVmeCofEaQHX5kMRxK35RbrU7HT
RvqBduL2+bBzUaU4JYr3oarmXhej+Pcq1UERUt7nOt8u/2oe7PY+vNv7IDW1estLlYqRk/kU5/P5
MO2fzPEnVfMZX6gyn89YvZ2aeh44wTnSG9Pa8OPZbCDOc8geiLL2+Wjle3XQ6jCSIIKmcBcQlLYL
4INvqlrYK5FL6K6oTkmRJdCD06Sxa7NAzXWuR/B9gngdJkMAFtLiUfpNTQW2v7UTOmw9WfxsFBa2
sLw+dcLEmkqHgrCq12Q7wGg6Bka5yrprlzb5QjW0qZAetzSxr8JquoVB3/Uky+Q51GzNH1kKNZnY
jB/HNvFVf0gR60HFNZzz/H4DLnMJxBDnY4aFUbKSOqv2bT6AjVSkNRSAWNEtOHXjTUYg3j/XqVbV
Tx30ecRl2KWuC0uIVLUcSc0/pmPsLpo0BxB3jR27sihWvM7dfYunynpERmwn8izd6ngubQCEorua
kGStpQ6wfnKgQWu74irOBzx+k366KeYFCsQ9N2mcuchFdGbTb/NZWJXPwqptpkFoVXObB24ZCZ7C
UF1bi2b8/vdLNf0rFwC5E+R5kdEj2FYwkAE+bywI6RPNNWB2WEXaOs3gQymhj+0PPdU8x4JukamR
xTDV7ZrTcghsLKRlN/p1Y3b4ynXq5xDC1ex9pJ/+/swM8+u91DVd3TIciNHh92zCD+3zqRkd5x24
ffBgmWVhrQ5R+mqozBPrgMWAF+FRlWDgCw5rYoMtOvcw54MQMEjQWgKpznmAmHT3oHX1QTWqbnUD
GdUScuBQ7IjZSUapPIVwjvjjPUhmGkFMoER7qUsta9cg5XZU0wwT8Ju1wBpSTtg+4+EPg4UE4sJQ
QILTAaw84PzLKLstLXaNNUJxjACwuZ1yUy4rwzWXqnGEzshhSvVTmpoZ9NNB4Ln0zdMJ7hhOypbN
2LBb1XdAX1VSB2JROKL1xVGV/qq/JYd8Vp2g57nVG4PijfNIagZoUxIdRRnemF0BtcBI4gaN01Zn
+37uX8aoxvdzN9X8xqdzUfOX8/zq1IZ0cg52QU9qpJrtT/qrz6oaP/ennFuB3naGXyIYnKXs7cu8
fOA/GfT+BV3662Eulz0fPp4Uw0mdT7Gq4Js7ENjqaYP94I4tDOKzcvZ/qh6Avc3m2hASqNduDEug
uZREerFL0qTwNJraD/jLV23dsaVq1Yso9+3GbGfxSqisZcZVFkNfZopaeI2MvLir2iFEHBv4lxlf
dzdF0O+A8Y1qUwfAd1/7QZv2quSCZLw0sIk9jwY8KN3lRgnVx3ky0Rn1LYFW1VxoaAUpcwAUINUK
LSiCQcfK6PT7kDYedNDLp7qUctsnEsZOc3G0JqjU0zraqSLFDyhvYv5QSt06UFMbsJ0Ni6fIjqdl
HXfF2p1HDWl9Da2M+FTgGrhhaXELJ5zyyShze1VBJmupJsvmU4DMZ3V0Rku/lwMwzfNk7edTEPMp
GEgMwColDCkM1qx2VkKWQNhmdkiPUMy+j2DJtVGlDo5ZBnyreLR2gamFHdhcJpbEots0h4D3SD7p
bIJ+4/zTGhJYiyJ6l+w0jt8hIg5s5WSDNitP47cVt93N3Fk1qio1YMyrBDtF9Oidiq2aGDqdlwFd
MYKoViFgIRhyL2LuTOcfT5zQ7p/YCOaXJKlOLNOyqEkNJCZMBr+6z/dDxjOdJ6F0jxKBq4CIpGwW
HU/x/J0PVsjYDv6tqFQvL4cs7B7jCZpVqkp1VsNU8cM0lxHnaUBLfUTs+G2car2M+7NiFTpy1XVD
vx4Mq1y2fRl7CWG9cRy5/Vymo7ESupQdVqSAMcI7Jz8kddTtJrv0VKk3IvgJmE3Bz4PPZdU0z4Bb
rLEabMcAD2We4fxSTaGnpQfbxtY4plCEPo9W4z50v7yrOh1TM1bnN4CFklzULdjcKrCruJmXg6q7
hHiB7M2XUHs2F186A+gBuXQ17i3Y+97zMpk9B0wvRfWKwjFy1clEX49WHOT4eHsVA01UXHw+QEgu
CHk3u3X/EQxVYdHP9ZdI6Vx/mUfVq5Hv85dKFk29y9yXpdzcQoN6EZmy2QMfVkHia37phggELHoe
e6zJ6Daf5W9Ugzr0To5WpWqTW1MPL3tY2KmOH/rgrvQ2mRqdZOOvv18oILuBC/9DikXXDcRG8fMw
sFBwXecreqCJcI0lhSuvilnRmjt8PDb2tFB5C3VQ+Y24mzRvdBJY40mYri7gbHruh4hvcU5yXPrV
cUWXaqxqJYY7QhLt45yqEalBzYNk5yNIiWagwo5fYo9Tcmzatj98qVZhysY8qLZLQPLSy26PUZf0
fxrP/Is51eA/2lREc2KCe13dd0vFYJ4g23qA+4YQcF9RhTMD2tCoDfMMiEH0LWcAtGGN4qv28zDn
KjLg1MPjvJcLVaU4065RvY249FUN51lnm495mKq6vL96RUFJIXZ/FUbxo2AyXI2Kw6OS16C3KDnY
+JFzO1xlbg3V3Ev6eh6iGlSSmyou0Ps0agLVV7V+SH2/dzknvOcs+QiMQgRtyvTRrOH4qhoqrY7/
6cb9NXgPZXZqUxOZaQaTP/pf1+fs7ySQMiF7zn8ojQilDtHOyLCz9sOlnCXAEVpJxZeq41kUQjWr
shpzKV7GYQP4KFytD5zZTVcdytlC120TWOyqMhPNq4SY3VKVbNWAAHd47q0qiTLkVS/VwcyhfXkp
qt5qWlVnt8Lwkd8c+jbgNF4zAws0J8fOR2hudDMguQWCFkB3tHW/mTLXbwEEYJvUbqIggmr1M2me
FfbuLwcajvaNtYx8HaixZzWxybnh056bu7xoliVuP7szo0CFKzMH8OlWFLsLqwCPVxAVznQFxayf
+1hNUezUCNXRjVvSLyBBYi04HmhQrKo7/fuXe/bbHR5ifgFH6+W2jvxbYEMYaqMGfHlEqKeIAc5Q
ABXHr1Oqvtjzngr4Jfu0i6NN1BY3IIHUCMp2Y7QZmuSmmbqWbS1IYf9D7Ip9oXTpsPPVyQx2cCjB
RWrPd9kPKSaX4jK19Co+jl3VTWyH4H55ojrnfjWCAtnEZQoP5JGY34zMAqwSkD51MOAI71l1gmi4
ineEMKuGEANWS+dyVbSJZ17aVVm1c7MWh07oz26CBw7J4+gH2yapLH60Wpz4o5PDkmmi7eG/2pHD
hFFIKP6qHZZAiT9Am//DeJkN0Q8Qn+f5Xbf4r/YGMrB3//BoIvP2+eOjCctVC0gSi7rIDhOdfcnb
OWmY4dGQQ03U7sOVkCw/6MwFpQ/RexW4V6/e63nXAv3hJK44iuQlMun03BfVDu44xb0Gu0s8pOEp
oOqTCBcttDjvY8C1P9Tnsjz3j6x2gnzAALJZXMjn9/6qvnJq6I4iX/rUhWTUiqXQnBq/hIQ+2iTs
l1o5xWtVhD7493Ya2RXsEMv7TELrYtbl5QNxcU20GQw0/xhk0jpeq9b3QaZjFfeyac69hO2+DYJ+
RHaH27MTJNDoXGIbPT11FL9NKGxXx7YDpsgs2gAI3ulJE5q2hoJdukTGZkI8kPbIx2E38d5NDYe/
pLYeOLROiVVtB5DfIF7sFvxny6OWBZU7vdpkNDduHOq3RWd+g0V48j0CnBEwlDK6kXQ0d5aVGH47
N4Tsecin7nm0ocHp8OptIHKz3+DH+HEgYJ7mTmtd3Zfz3S40XtRABpBIwOZ3zIqi+wfIpK6wrR+u
LNvEM8WhlgswJcWyhxiff66tEcHxOHblQw07PcgSQJfy/ZBNZXwuSpp/T0YpVqpR1fOZOjGNgMdn
AhaS8qlI8/qJ4SretVo9egz74KfaFtC+tmIAZ2I6PRUPMPtonnpJCDK72PVo9pQvIameNJ0vp3Lp
mGm0Ca04ukmbIQM5PzR/tAYgFp39sydCLmwNERbYFoerP+vK+U4TVG5wiY0rDUoiCycU9m1C5yhM
41pbh4OBXoCk7QsIyzy1Ij7ZUA15lfC+4m40PBOYN3l9XrKrEjCVDdFLbRVPFb3RBIywbaRdfiDE
slCDACR5hZS/ea87kDQe4wrkHJ3CQhQQm0MTFu1tND4OYWnczTazOxgE6NigI1U6ZG3tFazMYUz1
qUjnJKtpktpDLjDb0qF+BemYHTQ5BXYzJieF47A1ggAsi09kRnw4cN6w9Dw5KfyHhZJq05uS3s8l
Z257H/e5J0zTNimN+T0kKokXJeN4g+SLGzQUPqeZKcadNephkKWtuLEypMcAU6FPrsYfamLW0WIf
Uw7P635w7yMztp7yvCCeO8Ia+y+n6aAX75m4Chag2mVHRy+FZ9mjvVGneCmqzwYMiPCgWmRv1IdT
raqoPp0qIhg5rknqLLrJHp9wO9l2KRtuIQbbXFm4hs71DkPqoOrNYm3Nl6UWGx+6GTUsixn4oUml
AVSjtUPQiLrx8zaim2SynMewcrdGSByYUVnF8R9u7vTLzR2wQJ0QS6em7WDDgB3Il58g9JaAhxzj
H9DYO4mwiJaFrKflZGrpSR3ixv6ZgyOyy+G1fWIg/d7AVOnSPpVaAR2bqFxc6tQ8dMympRr0/2Ee
oPPgDlIZckHnhX4y6x0NeWxsNJ6CM4mqD/WAmqGfBelDHk1uoDr3WeIcKrX6p5apq3GqTrVeBqu6
ehJvY1XDoCZ0JsfyDJt/c3UG+CR8ykKYYxqLQRYd274XXRlag+8kebwe0tgK4MYJXxq9BgpIwcOU
Snfiau658izr3QE4pF5N5X6I7f5a5ZJBMAFfKQ1fVEmlktM+NIGzs19UQlrVv1edk9KZ1M0tpEq+
q8ZGbmKZ6qD4aH0n1qUwEV+reRA2FBlip+WHIk27hSqm7oAIOY8dXxWRjjd9GxT+tSpOuQX1TlqK
AxKZ2sMAmXKNO/LWbNr6thHVeUpNS/gBpnAIIpAsevz7KYE/f5tSvQMcHc5TqrOcp0TO7R9hSNT8
vJyxISRLbXAuDEgcEhsCdJ+veIOGrV47rv1d091qJxMHdt1Y+5wKkonABhR+1+hYjWukGwNaEwTW
QeH2IqCzXnpWrYsiMn9ViA3GTWS+TDFE9KjduCetBMJ0CPuPww1EEk+xNGHNa7ielrf6mtFBe9Cn
EaR4rZcH8L61BzdJl26mm7ei74rbRDOCYq5miKIfcD+B+PJcjNKxWlesDX2G+96j3aeG3zeZvlat
akoYm8uDaiVJcp6SDOw85dBN9e0Zfmi0LguUkYAGh50ezoGf/AecyM6Wk9UDNBdl0PAaZ2cC1SfX
wtc6n5oFDEb6wEA2xlO0GEWrYaJ6qzNnaTzVAFP3HluJATqHal2tymrcmWxzKavu4CYwCG5gzRG7
jRkMNh4RTZ6P16k+pp7QivRnGW3g7Zj/yBKbeAZz4ArXC0gc5124rMCNf8wN58oqjfRnyMenNtKn
ewvy7ue5jMgargkcqzzVg5trNZfUNQKqxJRfpUQvZqmNAf4OeXZC7nk6ci5XlcvSkzrAjDpaW8jM
QwKqFpmXp6P0JCwnVmqE6tNqbDdwnRxUiWh0Ouba+HWSipHCO79NbY2BurH/z4/x/0Sv/Pq8iGr/
878o/+DVhPtr3H0p/me9PC3/dx7x3uNz//+sXvnxpXht/7bT4Ta4+9rh06R427fT8l+6l0+FZdkl
3XTTvzbT6bXt806dAD7A3PP/tfFfr2qWu6l6/f23H7wvu3k2aBCVv701KZAyIsn/83H6t7b5A/7+
W9C8lj/if6365KV8+Trs9aXtfv9NY/q/8TPHHmdekerw6MPmcng9N5n/ZqbBiI0QnUWh0YA0X8mb
Lv79N/ZvbDaR3oNtI8C+hM5k1Jb3c5Pxbx26ZIjm2Ta2UCbSf7/9cYKf/oGXf+i/yr645knZtb//
9oWzCAkfivd2KGLvc0IRf5/vW6HNKZheMvJGhiiqy81vY85hXe+M11EfB5Ay8bKmfYmHGE62VLsu
gLTstR6217PdRWFI/Z+CQsxhn+6lOCeb4ptCOJ8hOeXgjvr5nFLCICebj2xRa83OzPNfoKplftnR
eGV0EfSIPSsuyxVNG2OBB4u7EgR6/ES8gB96lCkFaToyITcTpnje5r6h1SRwHTvBUjV/yvRtIWS5
Asw7Wo+0eMiS6ZsVzZs63BNhViV8E/uiwGo5bgtd49W17AJ3kJ1nFvToRKnmMaeAy08/XCFqgj3k
y+BGlgctmAEwdIj7AFOzqauOLqMaOgztUx1P9zCigtpwJPYdwfKzoVDs4JAnjtqgzZsJSuJkdjIa
tjEUcyZNhn5raYXnTGayqCg8hMfOJxDytDNDA15qOA68HDzIZbpe3M5qdTd5DRV2uBvLZTjU27II
X9Nlp8nsNJhrkQrHdywDa1/K4InVQnPfHYIEObp20HSA6kbfHUcC97jG9YQprmHze8pZNMFQAG7x
UVOfaO6UW9g6JYCgQjkxyp1kmUhRLLvKWBISYecJQxGgK4ddMwLtlYI67Esqr2wYPtzAeuSRQ8Vj
CU3666Iq9naOvISWy8zPCO730pcznbKGhpfvNn22sqcisCDB70WwHt4O40NllBxa4nCpzvo+86NK
7gzae5Y+xACm9SDCwLQvHGHbLUEFWEaR1vvddCxA/FhO0/QjKcOXbEHxjmttJFdm7ODtbDKszOym
mmDHxAAp8KMp+847OJe0BYMBfG8D8JOdJm4+lCOX10PVwMOKcs13EVpg2Ht5tp6lyyLpgL1zWkg6
uLjMouI6pfI5qywXTs617mFlhx3wLKoUyYUF1sxidPVbJM9SsCMFcAJmtHQySj0rsyCgZZRbhty5
736LXV6trNj6GVUxtiH24LMWigUwvQ4QG4cr6KiLBYgwp6aefODTsuVgUUAWBvwHEjLAGz5xXvFk
3oQ9rr+2qC0vynQ4blrIIiKmcguwFshU0JTGWeuF39uBsMrrASlch/Ef0PiM/YpN/Ub6g/Nk9/Q1
mqbSB3aCe4VcEpq9JEkvA1A5vhegVcBYqLktRPzM3WFPYNPih0IeZMzJgo31Dd69rE51H9+ZnQ22
kuie9GhcV9y+gqBTvxSdmBZ4uq91c/Dw7b9YRlFtBM32WlhfQ3QMqjtW9NxZ5E46zStCluRqBJNr
YEEBoaeF0HvwM8i018cGaGg4csBdHFZavIcJGIkX8Fau/AR3rwJyV75GipvQbYFEhlzOAuq40DW1
bR/YlFDASBCyUw6QhAn+x6UAmUjmrxM1v3eCcXgfWeMCbI4AxNSfEF0/sXJ8bfPJXUy2US6ERU8a
eRmneAXTrF+9ASc6ImmQC3CBSYx/uIXfQg2TxxD3Ba8NiVg12d5sYrkgel7fDS7AXKM7HlqiwysG
kereZHv4JMIHZytCB0QrY42H92PtemCmwBy9mSKf1Ix4OnzzFqSu8GlbfABbN++qsX5wp+xnW5U/
9aRLPdCMuoWEYYCoe7hpRs6it7LrjJbTauCmL8HrhWxXgzt+8RoXHA6WZABr3o186D++Osw6OI1F
QMZp9qnsKDZDwEkRHUp4Yb0vmuJ5snBORvRkI1YwU90q/I4KuoD7XwHNjS1uZZByFaXPmQ2+EpU/
EXacvLBzk6Vh8SxwYOIdQKcrW6VZuGVd3QFg53SPvRh+1ZKvsMWHZaeMXuHsAhWFid1Tmt8KMR5K
B9dy45SVx2PcPGGdu+7N6QAD+Oskb/eOoR+TXKwTk28YNhILrbD6JdNMD1Rb6aehFgh4sOJ0+3iG
XbZXBdQKFhlz4GmlyQBwznXdxLMTlOENE60DMPbXiVYXC2E4yWZ00ueuHegSWCjk7ONuCbCD8JJo
SDaOWEJUwDMK7Y5G/LlpEDKsWXMbNdoiIUDVw6ayGevec0oTWCozX9TCvap6966yYQ4l4uuiJ7/M
4Q6Y1j2oWqcSXw4u59KGRpXoIRWCvXFd/ipaWHDUEF+AiwLb22a4CbHwWTQS8sO4+KtFn8b4lSTl
A9yv7UWV1TgP5PWukgmyImW6aaJTmSXfrBHmO8QoNhAQEIsO1LDBmfyGdq4vNCPbQwWrWEwwA9m4
elwjdLsAP4oDQx2mXpaY4NnY1wmvbtw0qa/MPml8Q/Z3kYEdGWHRJhPujd11/TGG7BHuk5lfGVG0
1+vYfQzhB5RnxTcY+1XIlwTlKIgfDyRfVQyP9rb/Lh03BvyqKDchNLpayiofW0tn6Sb3jgFUODgh
r+bQbzjkwzzLZU9tnML53REEboNya5GcLOKxewL70loj9f7EGTSGEVx7nHADMMcpW2VDOC4qlnk0
tuJ9Sf0xpsbKgKKFB6cDuk1cwPUIcXbSEHThOJAProiVLyoQITyWNVPgatoe0U64lK1ZHLkLJqVc
DuNCayD7MSGXxbJhCQbi3WwzG2Z26SdNDr8+IDS8vgHE2qBlszSadFMUPfjzBYXAuJ25q0maKaS2
/EJzD8OoPbtp1y/hw9QH4IzdCaw4FkUOqSRWtO7asXYV/HCCKIyPIHFwWMaIZKfr5cqBGgY0D6gD
I5t+YdlmsxEJuep6+8ZIcKdqBL3Dt4kL0cluOIKUq6IIf9pVh89HPQYq+ZKmvQ9RuDroS9oAfC+d
NR9x83Ihw+zBN+YBi7kOXQc/zIWzYsW9UzV45uj6lPlxaESeHLkALR2Y9ZLgWaDD3N5xmm2Ta99a
+NvtMV73k7Sw0Z1f5bFuLJrCoguD1cnRqkbDE7EZ4BffrWpLmItqpNbKSpLbdOozLyUWFmy2FS6N
aXQhUz1WkI2a6gOWkwUYV+NO741sAf4WTA8dv4MgqxexUzHyJ9Mtb1ozJiubHUxn4AeN5S9Ok+AG
SKEVUPTFZnCRLrfqjR6PQZo72k438YgiFb9tNcdrLTOC9bADK3oErzwJk56lVSXNoa0nF46HyC7g
+R7dwEBpT3B5boyxe2mYmHaing2xdJktpWNP+8rK1w3WqEuTDvHWhcNioiP9BnD46GsWgZ8ftM6O
NmJXUN5MQXoAmsSHufzkq6KtwQvesM3Sr5GE3LgOGKx5nyRYD8Lwqh+mI3HMJ8PIVyOeosuwmVJP
z63wWiI1u2njCMowI6SnrZglvlMX8aGMjGQtI6JB3Dp3FrLINhJXw7HHHgZW9tmK4WL2Gl4haadp
GxI1XmgDS18M5q5uI2edQPB46aT6rhBNeFvWwAil8T0LO+2gQcgWEQ+5GUdxxyYNrg/x1sL2P4g0
YNxFaGsBn6Jr0G8df5yiX5ElQgjbpe5V7RprHbF3mGnSZDkhRApJE0iSEtLCK5gsZ4D6BpJUACXq
U+zFTdr5UZZnkFEg62iYEDDN4nITF9XKGC0JewQsvvlUuqu8g3xmvC77DrjctpBBasJAlNtsnxUG
lmiOs9awFklJt6hl/EuTYjdBncvDf8jj8yyszgOtAZc8hWwaVNZJtYvBttAm825A1OHUueQ7D8cs
iGKdAZnlRIsslxI/mG74BkIKojKhuYBBhLmJHIDOoJpyLypS32ea63PTkf6Yl4hbDPwlrPBdSfuG
9DVZGI3dHnRoBCziojA2RaTtQjLEiMEZdIZkYVOU/kqMEU7LVUaC2oQhylAIc7488fVqVRWU0o/t
RmKl3MYrPEQrbBaQI0EK4qZOHxgCa76VFf287i38hAh3nblwoojKqfVSHQs64pS3G3wdgFbb4FhK
sE1XWoRFjczhTQ5DvWBy7Vu9M5OnlPzgNIdj6FBfa2OpQYSPg3Lpym03pMbdQJFniJIaS4msLXet
KaAepiE1UwzZOrfHNBgT8UPKVj8WbVMFFRQwVlROC3D3LbDFEWFLi7IJSr1hYPgTEGgBiiLGCCns
AetCXcMVHun5t4EU4Ojr2XRopUyxOIQsD2Jxucdgh+41PZE751s9zE4cchR7lySHmrPxaFOQBDOi
P5RAZO/AjYsWOWiQu2bQfkIX+lfIc3OVIdO5kUgFeGMJTWwHgv1+2gnyPazs62ZMwfzqZihjPazB
NKw96kBVlY66eSVscLFzYzg1GfcJi29x7egrI8cTtQqjragHr5nGYtvp4gV8RbnJayi6kpCwHfSV
qnVO7H0mwBrXu2bbYRm/pIBBB6LKfuCp3W6Ao36O/y97Z7Ict7Gt6yeCA10mgClQqL7YFClK4gQh
qkHf93j684H2OSHS3mbs8b0ThS2JKhSQyFzrX39Ty+hRHb3FqV7sJZGHZY4vtK323ZIVHnRMx2dv
qP2oqWEiGk1wtHoz3TgqL9ikVpdAM7JdRzG0K3MLouMSUVfVzlem6OKJhMDvSbwNu8W6cbK+uqSR
/T2Lx9rDAqPYtNWw7SYafFy4TuxY+q4aBmIde6fZ6WJ+CJay30+R5iqjUblapjMcmeRt6ig5Jxd9
CAXoToulddMr5q/UuhpqPFJgxU95n/S3eTB6RT/F7DHyQmCSOKWGs0mh2vEkiDnT7yQu7ntDL77j
U677WIGj4RdW5CshedekYv+oazrwHFbHzqK49YUk0bLKI88gne9BqiiwAyvfxklrXHirSP8s/GTM
9S+RwmA9D6ik5/AmSzS5b9ga2mFStnhTTBHMh3xcPEMJey+UZevmVfzN6cPPZQAUnNcHpZp5a/uq
3qZa9zDLaicwM3djK4/pqCgYyni4c5pC+FPFVAgwwQt04zklvekQSuO50zAbzuvHuQ946YPmc2iN
noIVxj3nAZtavCieSTXsG4Y2sFXx0qQGpT8HOSUIetY9agO+9S8S3AJfWlbuTbQP+L7qD9IK7kg3
Pis6xF61iQtCC0TrBraUu4HQSjfovSlL00OIdNGNJ4ZW8JUpXUXv90QPbpOiMLZ12nxV9PJ7WpLc
rVaOO1Al1uR+wT4zNj3uNa6l4i4hlynza8lQI48nf8zzr+UaywfFzhJOdsQjccDzpR42DCx/oklW
OS1TzBaW41D2yiElR0635tFPGUxRB6eDN4/Z5GUxLjVVGG6R3M4nHNOpCjqj3QxhcJhmlRpAzTH7
CNt4ywyYvVi17wo9+Mz3hVfffsKOJ9m37IzL5FxEQIhfWnxaCI82cts59DPeLmWEo8jAWTfp1yBJ
v7SNsue1sUlYD8EVEkIwNL3bkjKLaYjafuI4LfbDfFnYWalsq8XN2knb1oZm8Ypkvqj4qm3XvChz
aG31Hs+XcACbiiKrPdbhEvlTiBF+OmvoLdI0cs0Gab1KN4U5X+mOHbLmZVCxonGcr8RgZp5UehCY
VKUDCkFOqMdrCJibJF0i14jCLzkRvkq5QG+L6y1HRHDsmvCelNCfcagShUUP6cbY6HlxOdHNjL2P
M1x+26iB90mqE3ZhbHCE9MilP5YWJXyy1PmOQN61fRl/cQYRusIY3WrgokdOcaOtU9kY7GpieLgJ
EWJ4E+eHFzb6M1sobWwqVJ4K4W2U3FTUy7OlVta97XxKEuOTVrb6uRoNt2oGSTp7XxxaYAGpOI8k
EzzEy4IP6hTcYykz5vNdb3I4qGlUAlTZGy03f1ppj2GUDtcTaH4XNClFbX825iohX9HZxUOKvd8q
ahRxKI95QfWgVPBVpUNYFXSlQC2eizzKD9k0sJ4oRGLDfnSWvtn2g5IyAgLW8vu40o7SUsytVTDE
N1G1VuVya+TXQaJQqMaazGpFb10wI19t9Z9h2It90nWbYBpiXNIXy80ytoo2rHxyng6TojAsMfQN
lEE2TEPbpXa7D0KHNn6wDujNb6GhtV6Z1MWBQ0u9VdLhF3vT3sqH7FLG+q5LxuzT6Oi0kqFFPwra
2sTjVtH0EOOD3Dp10iChhEBU+EmPsZo1G154tB2tMDZCHZ96VbtbZqhGbZn8sKXl9a2KU6mpUA6H
1MudJqC7tbgDkx86FNOetf85dhaf46DaWtbaxTbW/YwB8JKr0ivCtVsyp8BL+yTwmsi6al1CUH1E
PTQGurWBwVG4qpjy3VANP3On8RsZKht8x3Zzs4w+hcHsRlQx0onrU4UY2xV6VbuBM200HfRG1UvC
NON7rZl5oBifwKaLdxSGnlEW26LJq2OgqdGlj0ffrGLCyyvH8ec4PpQJYgUSLW8rs/mCrvtpICgx
6NvuNhlXFNHRPDNuY8AOeiV9mHbgFIxIg29hV2vbXLWVDUwE3NrN8bso7a2Mi0sXmDOBXsq9lNrN
lEFB6Y2Fwaly2+FhQ0I7LdrE696PIxQbTOmgX/PqkfrykkQDUKGN7Li+hzjgZ+GwF5SGYwdqb/aO
5wyfRgEI2BXTJy57a+YYDtnTlcFv43XS+dWF6l3RjTFqXeeLUs5QFssqIHvi3o7wmkDp3eCnYeIU
llMhOreq6ti+bqS3MbLcsRvOcuHkksrsQhawN0XCqZ0WVblB1an6hIGfFwM8rwjyAsIaB01h4SGr
F/Mmk+s0LHa+Nv0lARzHavIhtaaLUyc7ZzTvrL4O3KW1sKdMg8e+Kbdkj4euiNTEU9T17X7Ah/Gp
QXe8KLdlDuyR2Z+rnj12NM8gtKfWiLqzUoyXpBoOeTogM1GVHy1viUZ2Q1vafNkq87M10VdF5RXS
YHCOflObvSXI8en5C0Zg389K8KDP4olNmYZ7Fj06p2uv8lwKbTnPajqhy5m5PfrVIvK7pMsPm+hn
qDuf0sx51tvuMLb2rdqMV2Y018VeJi9J9+bCR5X2pcgeqsjKTpYSD4hcQx/5xw+p6zvQNdxCsI/w
RNDwRne0okKUjBR0/PCz2Y9zMD38SoFq9fILAhuw52Qybqoq7DfC9mZsUBA+3AZqzNO+kL35NFTW
p2bW1I3iAKkFmC+djFk+a7azV7TyZTRzxw2LgZBxY/KgA9wz/BGnsOOslnpylZOykbb4GgizwYrb
UVxqAgmmWtblcckBE5c8oPAe6bsCvb4YveSWaVI7xBF1aUywrbC+TmWnbHopQ9cM89QvRvPzYOry
2FfzT45Gy++G8t6ahX7uynsF10ZrkL/q2PkJD2HYFBKgtzSkX9r9Ts1SSHOhxVQgxqVJKU96FoRM
L6J5L4PSG0HTT6DOjTvnt6ozP8d20m5UWTzjyL+3e/17hQRkM4FdRpLMGofDfY5/oZZ7dphpuRTs
N/RADQtDGWA35ae0+TzudSUjuK+HUFUwJtBFs0trWMBBF+wWaae3xl2Rd+muykvHrWT00tEb7+gg
Y8U09raTPCUtLFge8mM4jqaLTxX28VpI+ybj86I8JXp6CSbD2RvpCmdYovZ0Tie9sSMv6wb01Tag
Qdb2R6MrnlBXa54xybt02ZuwMO96LaKOCazdGKj3RtVrlzYad8VQXG3edb9RR45Me9cFyX0xWLWL
gcS4gr1emTL6IFbL3NawUoBG1RstsMKNhv0CW37OfKAL/3R3+Wuw+2Zc+X/T5P+n5826xqzzPw+c
H+Ii/EZw68/fh82vP/PntFlTzT9UR7eIn3AY5cKu/d9hM9mbf+AHKki4EgyVyTv+v1mz9gcsrVUe
IhHom/hcQW35a9as/aGhq9L4I35lyRHt+V/Mmk35jiQDEwy2Lx/OsFVKOGLvmJlIqIHsGqXYjcty
ExjCGzAEctpopstT/NJKCYxsOB4RxNW0uabqTnb1YJfLqbXNzQSGvRhiXyvCm9qCF73f9E52bkMB
MShWNh2MDDsYMY5r5F6WzI2Z9LkTSdgR+VvKRN9jTnKbWEnlUVadS8vcL1qG2HNUXWzLvKQGMrUz
seMoZfyUe63go+JcuGxnbbNstTG91gpDtsU65M1DmnKkVfmzPQ0J2x1jpVir3UgReye3D23zAg/0
BmF07FXU2MwBNgVkS2krzBNy3M0yb44x9shT6LDMkjrz2tj6Pbpdtyio7jJKeozu1ktdL6au4X0F
ir+I7jKYhdfagvFB7tvcSBFuYBuy09lbIHEvnszdUJj3QlRfZFY+gJ/Qg7H1m6nhdmNxt/5bSo+V
Z5s9D5Xc1+o3m4lUoSl+6mj3YTBc5PzS1TlDj8wvph5J8I2gXC+sT3N8CI1rp3QbO1+nZNeu2Yg1
Q0G3DiopZmUk8Ja5GiI4QlerNQa1UfCIfV+xqxsN6fZgZqBBgNPkCqBawifKNNGJl67d33Uh5h6B
uc8BAZM83CwN2Eg5czoUevclpiyjKjtHCU3UjHEZg4BSfUm5U4qWnWnlNpFxVR0oMDmzRuO6Xrla
aQzFSCxuBA2uuUfTdTd0xd08X9ffWh/N+oPzYO5C1dxpbeavF6MYmmu38oCJ5g+ZiHsnaL+sf39Q
wkttKl9S5vOi7i5Rwd9N6srLeaaLGoBq6m6nMNJYB61zkKG5e5E6rKCRkkyjM1KvWX8tyiuTPn99
EPMU+OuCUKEdCEvxikcHzYChcs5PFvVAdFrfE93sNwRHbK1ebk2Ww0g7Ql0bW+Kwrph+DRoE2Exy
6KWjy06wrasY6wPdlzCPAJxk82P9eBCCnaIXnjZkvmx1N0p5B1nvYVOQM8tnNKywws2bzAeA8axK
d5fhGvaFl6cCbD+/g3V1UyTDpe6LZ3PJ0fnLfT9Zj0iHTnPdMR0+OUwF1jUBtLIt8a0uremJGYK/
rg8cIi9IWQkL28JM83tMx5om2Bl2eAoznnzEj1hlRH6IclSVbJfnALFCbmWXnxe7MFyjm0A05TbG
n6wLJj+z+a6FddOlYicangrf0gkCv0/t7frU1icaw+SqdWM3KjR6bB41PiyzPlzWNwaD8c36HBwH
WUymbvD9Gdg0mI1xkks4MPnZiRRglWhLesXe0Hi3oQjzcpA6y/qxDwEA55Dwe4WzadT+AqfW10zl
e+6w3uNKeCVND+/+yuwsJLeFtcP/lktOK3PF5gb6Q3QKYomzxM2cUpNa+blp7ENi1tA0VMOzGXV7
4FolLwPITpoyQOib3GVAlrh5Yj0HfdXvGNgRzrBnZ/7RBkO0ZUM+SwdfC2a4u7yEDNMHEcYEuTwW
/IzThEh5rEi6EfiJoWcgVFBrWKXNVosYe1Zt5jGMirYa1ijJaE9r04U92QwePYCIbQZE0lqBpUZV
3ep20Ll2J/Z6Pb4Mi3GomCG4r3830OLW1cL4MS7SuwhyyU51mmirj8CrunMtcm2dn9ViI0adljjW
L6WGXxe7oSfgG5BcG7LVt8Idp2Q1QjLpTJi4mlLfD20+e5oai00F2JhXWb+Bjxi6dcx4Z/2Sr9cJ
l7YOCGqJep1HXANU5CSljEPxC/N0cjkV/ZJpIyCJiC6hGnw1bLoSI6JbpKFyEyE4bvr+aMO13jqk
rdtdV+ygwDsM7KKv9YCVqVLG23oMfo1YGLoMCpVdXKDOyFqwajm+ZK1qbPuwQCEwBRvo5xG3hh0Y
vuZ3bemkXyzh53ngTEPbtCH0B98Xu6h9Q/Bpk7OtanNTRea+7AqPQdy2TLPveaMdcuj5SxF8qbLQ
x9/mrMYWAErGLTkFNfFxkJt/Kzn+qsneUMbWU/o3fcWfpzg+3pop1X9IuFJi4ZihOZY7zEi2MzDb
uoNYJeb07CZLod/jmelaw0togsBZgU8/8cElvKOXv14BSYIqbS9fHw/atwSxAU16lou5pIidVYYD
0MCGCHcCifLCPEZK/PLBV/6nwuU1vlCYpKXh4Pb2A9U2HvpwsUsaL5DlGOdWQpUs29yPSorAwrg3
YXu6KfwhXsJ1KylSZUfbClRl3P/7tayswL/dfgiANoapyHqRCb29FqdlcGLHstxNQ+G9bt6c62jt
70asuec+3NYksKQ2e648KvFDFpGUkZ5Vo3sy9fyc6ILtwfZEdt/Cri/tg1P+IOrDE+N2rNisNM01
o++NMHZyVPysSncY5MJMvqmlfWAEcRMozdHGzFIz980kD5g6YH1mG5dQMhwxXxTd2kqOqJY3TZ8h
KZOPZUixQ77kgrU1UKLoNlxZhCfTfDGm+gElwlqKhCSEDHyFtXb591umiX96fgbrxNBRRKtirX5/
V/AZuRysrE/LneaYu9ypjmCN9GyVvY0iyo61fKPcyWCIVT/WsovQAmhkZukCel1SI/lmCu0pyfV7
HJph40XT05ih8cMyUYgR7L/t3dopfzLVApV1hWbctou+Wc9zdnkLKwgrx+8uHSDoWTdxDzWCD0n0
xMPbYlCLaC0u4Q1QiaxnaLgQQEvdgNzYX0/+9b0yF8XXWnOnVsVDOtiP3Om8qj31c5fZh4jDeWKb
xETyAIrrzeHBGopnFAaebNkPB36ec7HS5XbpAP+08FQN4SkZA7/BZjeO5d7Ocm/9fysNT6r9bV0G
CUdmMl0bHpwsGNhj6BnP1mHIXsZl2DT9S2hQLQG4lfBPZSK9UbuOa41O9WDl+p9LiScfBNl5tDW3
GssHx05/KZWJ9JrKUlOOjXEMJ3njtONNzSaHCYlI+3OoTPupgWHV1M5N4VCz5IrfptmvUcUo3th3
s7lPZkr2aUeRcdA08h07EJFeiBqi1LJxZutx7NiJbGabYdH5sW6ywJwdWWVPa91dY7+7Fj+QXV0k
hH4oAn/9Kg3FJIEJAcf9eqcE7QI7ygCzz5LFS5vn567F61ssPou3XMSNYoNh5vYHG5zxTy+5g+cQ
LRvkYLa5twu20HQ9GlTyYdeyDtjilACSjOGEbi90h+oz1zlmL4sRbtc7G+z68IsK4mdOVJEBtxcA
cLpaTu5PEB/WBzIl5n7dl/tQoUClytPN7WR7Q5LvIKia06afGwRfy83Yjh702c36wamCs66Bh4sN
ftoNm39/Ld+rhF63cWcNSzGE5hiG+Y57DGsWM6Geg4TFvHYc02zuJKxRZO40O6zXsdhmFTw7WrO+
yBkHEBQmXuyUJiV6cWEuQuHHkSm4ErZ1zqigUwZDa5vzuulU13WTWTso4t19Oz9UpEZPg7VllKPj
PTPZ4rD+aTRxjFUfbTr6WxYzPTjNrgOv28GtiXmMth5iv6mGjUqJi1FM7NNJ9tKWFDLmwRaqHzc9
BoWRPJRmcKSedS0aLRY0C6oXP41UuzWJEa0T3tFZ8QP0v8x13MHA+5MtdX0LS3L8ltE6VXX+J8Ef
tv4/08FfD7L3ZzsPBCcWEnqhLr2jXhtZbcgmbLloXuS1xZuUAeYwIYi5uV8P2rkgZS4fNkyAAgV4
yErPhlb4yKdvDGB8M7sZzfiAAoTO40sfc2T08mLfYs8VfwqCmt2dnZVOK2H6r7XXPoUGyXm19vJj
Gl2CJnoihZixKWROgqAmwnA6jiFJA7oY+8iiheavqpGAYWZtOxZpqPF7pdjOZftlPT/+fZG+t9D4
8zFiUqBaJgUP9MC3jzEDxU6NPCt3611Y24G1LNd5CgIe0nredakXuzEF/TgKr2FIkjAlXzvS9Suq
5dcx+bSer3ZUuOaAEpOe7YNLfKdP/+sScYE3DJuyzH73HiFLRdygcYnVJF/bEYdL5Y6vbeHag1bc
xbUHmvGPTeLVDob1Q89piNM0Pdc8wlc4QHBwswUrs7c2SZNFexhm/r9f6+uqf7vATBUICL2UJgwV
O8i3t3PhzkHJ5a0wohPT1WvZ9n7OE7UaGi127xHOuQ75ILZ2mq34YJgA7ZiEUBSk3Y05ov9nKvPB
Rf29POCieLroLLg23dTfXtRY64EyN+Dn6yHKF8eSG7jGUvwa+CAMc3/tt1mt68Z5XqryTq5uUKP8
QDf53seIB/n2Ot7t+rUeEmmpUdqlS+Mta8AtMoF19KvYV57niH13mXxfS4JCcijzGNeFaCty394T
bOkbTcok1/TW9daT8NUszyVupi15EvI2ni6s5aPVvkzjCDX+WMmX9V2yUwCYqt3VXeTNrXUTNLm/
voLrlx1Y0gwpn5nTP73e8/8P7f4nKZEuWOr/Gdp9in92xbf8DbC7/sT/ArvOHybbMk4pGhuRrlEv
/Kki0lQEQaYN12CFb0mnox34S0SkG3+wH+BZodmcQEgTWU5/Abv2H/xFTqz/As1d24zfX2TJ/sa/
yrmGAF7nP9++M/1gREEva+eQVgJvXwzOapFcA5F9ynXnI33l3w7T10+TFhpakiks+s63n2aonRKp
9egcLC18wFbVz0MEsH0mD0YznwN9flzG4twY2afS1J6m5mr082mZNDiK6MWbPWyUYxTAYzCLrTMX
t72ZAXRCJei2hd4sHuwAB765+e23Z/gPvfL7Mu71si3SDxx9dZDU3vWNeV07hLpx2UY1fB/b6k5v
26dJNw6yi/yw0O8mq4V4pjQf7WjrP/zu6ThA+awL6XB26e92NENR+pKpO4Bsh1IktB6VoZ024zR/
Q0x6bADZXBml3d5xSH379++8rsV3n03BijzNtFUU4FK++9I1gJK51CZoCcrOgyUyzatkNe7yYvkB
t1s/21M50eBU4NVp9NxMU/hQVfjpyDr7EdBHnVS9gxHfhPbxVTNfUUu5c/htBus4//vFvrcl5tCm
/FzXFf+lO5bzrkpTQJc6uczDsRg0B+oQrsNZ1v1yzO+azJNttCY8OotqHll/7jwo1i0KrF0j+xE0
JrEezIHoS/z4QjhFq1MhDm3f8SjItgnT/djswlNadAc5jNVVi51dWsYbZTEDYjCxniDEKL+EnXhs
tEK9fvDN1hfw7RIgrQv5HA+DZWC+ei/9Vn8qiaiXZLZwTR0rZZtDrb+v9erRwTnbmWvzCt8DoJXo
KOSu2a5OluExsWj3jUSJN12jeXYwjWddC+7UfLIOjtUcijSoH4tAgS23hPOlQUV8l9ZR6/bBbBz/
/frXydffrl/YkjWE3k/VzfXQ/u36IUrqVi317mjklfdqrJyOMO9pDEAwIPTAIEpvwqkYdjlToAuM
0ZGE+Wb2nDiQLiiFc379ZUD49MGlrW/Pu1uL3JvZtGNYjM3eFzHQQM05L/XhaMd9tStLnyEGeIs+
nWpo1R7ppfmmCu0e1bF2miBAsTayHqv4bv7gUl6tXt9eCrM7XIlWJE5aPOe3dyky69QWZtjyspXt
wS7zg60Alkb4z51ySOtbFKhAv04+3Bk9+e2ycYvUNH81RvmcJGV5ng0QwjGqlW3d9TpVgMZ8+zaq
w/RZGYFGCSNpIWn04F5dqPmQXL9Vk73AljZPozUzbWkGCFpVcVdCfjriSjyclTDeOQxu3Li0qq2R
BNYmHrLujFPX5FXZBK6iTuXeKZzmcbLKwocxFtx0ItC2kVBbT8XiF9pskV+QMU2+DmF4zQFXSZsY
kqsZppJJTTyfyh4jgrI1PycEXGylWqoHghu6jTBoAD+4068mku/uNF7AtEa6qtPVvd9S0Y8aTkor
dqzRLz5yDdPe1sIARgMaqWJoLk6P6QYnwfIDpYw54Jyoz2Hqiz6bCclS6m1R6KnPivYqURb7Pqqz
T1Nt2B5uuxcDMc1D90uYEZaqTvCZjLPs3BQ5eL9d138WX/+xzftbUyOxstIw6LAEGmL8g991DEpi
lSgN1RYXJKLcKRqy3aiG6WOv1M0xboCs21bwv6Mir3H0pTCm4l512mI3RE1/MrWh2BsILP1iXj6P
RqDezBDU9loY/nKiob0g6NhMTWJ90Oi8nhzvH4FksK0y+8Lm81XM/NuWUM3q2BqKUx77KRt2C0lK
HOCNQ9tCK6MPAWna7QAmZ+VsdWq8BYnXt5OlkoloRkiJZ/CubJifse5aQBRIBjDA3bZ5G4ZeP3lI
SO2HlIytx3qJz3n13DUGuQK8T58VxVH2zpwFFwefWpFMX1StlY+1kdRe4sTzGVeleIunUHZGUUhB
HTb5Z8ce8YSx+p9isODOtYqxwdcZT38EWtBi44euCMWjXkI/Ci2q7aBFGGukKCjKOTnNYhkfg5Bi
P2kcBeL0eOhAusB20niri64ihsMYD7k+mcesNc0PjvF/OBlxe1sbItpKU7XVd1CA2YO8c0ZDEx9k
49tagJDOViki4qA798tiw8pGg5wMRg7FrRlPDhuIXwkl/IofNDPdsnsiDwgRzGRs0FQVTwWv6Tas
LOEGKPU8hCf9jkNKfBnqgL3aItgtlMpe00h7S7Gh3WWFTurVZFR3GuP5D+An5+81EpNxjhewNCHI
znpXU/ZTMojBseujFFO7C2IxbZUJO2WoZi9EKnymXEBrM3XdN5XReto20a2oseVRyyw7CBm75siR
M0mLcT/zhxvcgFXXzmMFiUotdrPRWduV8LDrVzPd3say0UZpukts9Gyq0e7yFkpXrHbypqzwkSnb
a9dZ3+oknW6rRSEluc23RAXCzW6YD1l9VWw5zIYN064CiJIXDU+/adMxaLmNK8hznWG/1ASLeNoy
VGQIpulpHnOIh0bSEhhDLcKLdSrT5FGSGLabhGrvs7F/VNoc1nJHLEmSM7crM7juRRlWB1PF7TiO
VPtLgTQbdi/tdzzFj7Moze2rqYsSPpShLTZTV6cbWYlLp6XtieDYcmMsBtGQGLagegwf8Ty2dvj2
J9tcKQVhHYZ9LnTzZCqdeJiZNUZGBbeW1XWn2ulPe2nqI1R6VKxRkF7//QB/n8JDrWfzyDHywINl
HSS9W9thPxGZMhTdEWyeiqdusps6z6U798bIoJC0ALmyhIdZjOBNdQ0y6jD7Hu3xYOvBth7M9qbr
QojW0Lq0BqBn5hze6JkRncuOpZHEcXI7JsN9KtNba7TKT+3cktyUVp+YREiE9I072kaAwlOVByXu
argl7biXyDY36eBlP8fUGe713iAtpW4Os5qQ2sql4HpeBh9Em7+iyW/3VUdf2wWDagsikFh7vd/2
1RT9Be8A3FZkqfC8QytOVwiVFWSJb4bD0HqJV6oCgJxRjboHDl65XeuUNzFEGKUs+w/ezffGoJCB
Mb6gdV0t3ITgnHp7Rc4SdyIsHXHIx3Czklz0hqChiSwpfSbzgnuNtcDRxJdOD0s6unQ7UW9Hs3I0
InO3yqYc66jICl1pDys1IIRShtt/X0Xv+xyKUmouaVoAvZptvfasv921ZGljRUyjOEDXJlzBrqCb
ku5JfheqUbgIDP2z72Ef37SLFXxQjfwNR1s/nM4O11TAc41J4NsbZLdYjtqhLg5zKCHHqE0VnVeZ
0B6X4Yc8LwhUjuYHcyT/IXVkuKuBvW7RS0eRAfnbGr8S3ESaiUMQRt/DMu/M9INL/Ifbg/sXTxCF
ucm79g4gyJH4tKUScIXKACkV32XV2TlS+SGzcDfwFsWgVG1ZfNDRaSuC+PtiZuWwhMXa1JkgJe9x
d5VdeYoJuTtEepYfsXk4w4+0AK6zHe4c2UlRo25f52HlWZK8+Wa4q4BV/tsvr2H3whfXDHAZ7sC7
AsvM7BGOabwczHjZlbP5M0yTDFsjyz4L+By+Ht60plU8RMFw/++rcm1Y33x9FgOeiDR8ugXE8743
MZfWULN6mA5JKNKt2bXnUBgjQVeN5dYiDDYr0e+jWmHtMt5+KObzuqYKcChg1PcAaqCPFvYKbXtY
UnUHwQ9ggXwd1iJx9BOwq2/j7SfCWCGTffxVE8NzzqzskZFy6idDch4z8RwtvXIxtEn1eF+0+0nt
kHvZ4iXt9FWjPkdPHD+z17BZHfGgHT/4Dn8ujN+/BJP9dQs0ALOw6qHyeftKlWNtL6MTNPssV+7n
ynoyzC7Ab2Lq/dluUw6iMVZcbbAPdpsUt2AfOcduPFHsIc/Do+FblY8q9jTdTZAYB81wlJusiw59
FAZoLu36JtT4pYpeeqbEF8VO6pOuMPayYnlXQ7NxRdk+JrNeQDdyhp1QhXDbocpPdubctb1wHkML
erb1vV3p3LjCXloQ/6Mmis9j5aRHfW4uYRBC6dWpb0dpT0+I0k+xkj2oZsCtS9piHwS54TfwsT7V
4UNvkTbUhhgl1pPhtakGNS3Pmm03NEhNeglVW1UY8na12PZ9clerZKs6dC8batjwXDZE9olmAmKu
0o1JzoKfgiZnZna1KzOHSR5Gez2WHSFkIttleFic0EDn/tivngEkhltx2W6niPJ4qea1J8IGLFNJ
/VZbTb1N6K+YOcfqOZxULIrQ6hOeMPb4Kti4ECXqTZ4Fn2HRcBWrrDpWw2IzIW3ykuU+MabgItI6
uEGnoV10AQEfFeO+4+fcBs+EvO6Hu9iIPi96822WbbR3spqYmtbx8ig26WKSW20cm5tMQIjP9ZgI
LrR///66vodRbbIrcXqiq9RZdH/rxGBKOMVcNuXeRj3FVo4MDaweDRf2fs6HPez793T9NMdUWd2w
IDi31j//7cgSWtVrkGuLfUKdwTf9MtXl8rVEBBvrh6BAOJ32Jg/EyjV4pOaGocklqAwvtcL5c1FU
+c609MbL5qjFiKuOvUDrPGNQ1A3Eq8pNanTxWUyQhtla8LxK8cHdWrfNt6+oYzi4Q4G+4FZlv+/B
wdqY8q1SFjSsmPnUfXwUCSr6irgh0DkD2cZqCoVQwPig9/z7neOTHdUQ0KGtfwA1Q97LMME4pMSY
cirBVaL6g3rifeKQbUN5BMoBVZJUPxRkb58O3lP6IAkN28uE9B1rQvMfr0xMs05wSBqWraEcltKA
fRgwYmSWjMqzMJ27/yHsvJrcRtIs+osQAW9eSYLeFMtJpReESiXBAwlkwiR+/R5qXja6N3ZeFKPu
aYlFgpmfufdcTxfA8xox3PtkQeqJF8Yqpu///4P6f7z1TEl9JORwx2w3+MfpOCpMrlHpDXuxZB+B
odpTYoSrrhnJ7HWGq1frEVMAe6v//6/9V23K28HbzmOLZpy87n+WEcJaMr+3rHHvL/7FHx1rz88Y
bJpExZEHDLXHq+k9suxHvcYEKJGIT9G+LpAOkgf834aS/3oMUNujske67trI3/65DfbmAdNDIOU+
BaG4lkrGMz3uE3e5zU4fKNmt6ks3RjyL6ACGEVFV+CUti+SWbs5eeAf9//KV+FepzEqaVsZkcPDo
Z/4lhutdX0ctFvJ9mmLPFcmAuzobnitX7ZWf1htmQM2uD7f0wmcGpVtPpuOdLYDeSKCVa/+aKxb4
6IssZmwxEeaJCxorN7v/9lH+syDk68roBj3E4xE3nb/bz/91+BQtWAVd1N3eqIKb5f8Rgkuusjq5
VojpJCASxC2wyf/LDgaP778/NXYvATkDrM84OP45JLUDpT0Dx/Q+rTwGahHOMQ/I5Sl4/OL2BSVL
aB3RwOLMJpb0ypwpvaJ9jfmeNmuTWOYYJCfDZ2ndQRTRK0/Gsu+1IZ4S0knOYQ1MQBN4UfQYeotw
8K4hbBlU9dygWSP2uumcuCpUgHSpkuCMj05u2mcEmgoNNtAtzwCeaajwN0w2C3q5Dy/LSbpD5rj5
1S6BhcgQaETr/gF7u5sK19gWTAHOgKDMZSi+iJZp193inBvA/7v/TMvxMu6r4nmaIRj/herkozFv
nMj7aGZgSzB7IKqXCiEqcUJAsOBgPOl5atZOlKdfA1SAXu4IigVo5Eaoreaxf5FFRWTjoxfT9YNJ
Ygr5XTLylp3jkR+qvXXTedndq91yPffJsPv72xRU7L3L0OhGbkGAQyfdNQt5jKMue4Npyqx1HxiX
BZLYrXV7+5Q/2DfkXZKhqKp2w9d+vBnRcPdJEn4TKvOfitE8DpmrToqJ5MrGH/ps1RrfGhoOJGXG
cNfNkxHV3qWhbDiqGhfnhD3PbpZLHXTtjXiG9qZ0sc+ZHa+pcNIjNay4+wogQ6g+2wy6d4p7Ht+E
qtYsqOS6S5rgjpnaOPGq/oDT+GO1g3GKTGN+ET2mRu6yS16MD51fEm3EQagg+aE5UfjITUC5yu23
kujndVQl05MTLTsDJc61nPDCdWFLvLPr6u9eGobrgj7/+EgEiAmkmBBzBsFqBkG8SzMmMVM58lKL
XMdDsxA6GlHi+8KI4gGP11ykzaHJC+9koGWjWm93Mp9pmY02exN4Cg6KN2zlhuP+70ftMJLOlq74
mTiEtvl+F4emSp+Txy89Pmf5EE7ZljzhIvJOy4DxfKqQdgu6P+Y9Fb5mAke9znTOaj8uQfpUMFtd
gUXblRiVoH44F8fGPNLhILmodrwXXWruM3JnnTRw3hj6rCzlmt/yoDSPDas1j5PUCIPvSViJl6Rc
sDjmzhibstcxg9eImjmEOKOTlpDAGgmYr/ut9iuLZiffFro175meIiKeq40VtNbnRNrn37ZDaAs8
pJ8UUBbn6jb0hXVsFJnUxDPSqY0uK46yKXYAPpodIknrw9Q/SvVp18vyw8ceB1ZHyguIQfJ8pm7H
2+/fpFeEa8NtiZxr589yVOyeJfwQf56qVebWwxez+FVbIsJPdIe3t0fvOrgwZ3RakUo/0w07bSLj
KpuWTWO8MXgabqYE5+PBjokzUxDrKzIDPbWhTzMggFPmlLJbdSRGbsIHCojZx2W2l61neR1oiZBU
qcK6c7gxgg67YTua2oez89NM9XxAU1nusl0y2v7LAB7wKJfiOIJGm+tevTRLYd64cjQMXwIDQM8D
uAdDAnd4s9DwHMPQxXgwTbEmw/HUyyG5lNrlFwX8RBaD2pvGYD054j5EotnVPdOXrH3Ncv8wVVN7
zkrjbkSo/Zp5evt7T7YABg7uKfTRL0sn0Gx0IoxRI2Yw2Qu1H6Buba0qOkSLLZ8ZFcNoKobtTNTt
0dTJDYLHMaoN94CJDGZZp43V6Jb+yVEVvrDUgpFp4fHxiV/iPbfuyzJ218gZmNQZuETcItS7fMAI
UTG4OYTNO9lzEm4ApDc1j/J5slMUr6X91UXFbyS2aCRrd8Lz3G/HsDDfbZxQrdmNh4p4kg2X9Ksx
Sw/juPI3ft33q3RZvOMUZt7RbmMrKmDyjG56cxeTAX/2QAqWNlG+I3CaU4VTlvAo7LqYo0f+3EFs
bAe0PBsBfvCSo8XBnbTLRZYep55R718WejWmmMMBu68nDDlRFjTvo+aVFuYCWt22Efaax0KkX0YV
5Weuj/Bg9lHENqp+ExBU36ygPMw5q9W5kPLEVelvSKG585YEF00C3lE01q//xKIlZLLADFyCXT8k
4pWVMKQtj2TsXGHi84B74FdNocMBOYOnQDke4vi+pFWHsS957BNyTLOEpo3XvqBHzTKTeTIC4cIj
CxUmFoBkfmfqLNh22aXT3bzNkOE9LajNJQ/0KV+sP4ra5jl0wao7M++HIJHykklYI8vkbWqT2rTu
YPOb6YSZAkbbKa2jW6jq6iaaVK4bd6oPEjkyqufuaI/TccA9vrHKmestoxUMpPfajnh9rFHP+8Ih
Dx7sFuahuSc0nVvzGjWiOY1jx0h4PLlOq16D0OvPuaGPmTM8ORmrdd4bjMhdWt2tRr71ndFdGi04
heTDjmzPzjdvHMzYBeWz04zE9wbBYHGeiGdoN+ZzmyNwHKfuQ1VpfQPeMJBQ1cUyy6AVgethrr/5
G3svGiJXfZ6VxIX44vKPzcCsCUgFl1qR83BNkuGzU+F7ZtGy02D/RLsePs8Eq8CaFjhmxPhkmSWP
9fhclQTGjSNzzcQs7pZIu1X1iHMkd8TaJgwJVrAcpl2e288aFPwtas33iOf7mJs9GQhAolg0Dwjh
W8t4nicRXCQKjsW0xqvbPg2unR9LxAmYGLhlO/E0hr24GV3o78tlBJat3WdWM0QQsTfY5uUy7ebF
+BVyQ+0jD/VKjcTlEk2WcSlM7Ek+bKB0BjCDa2VbUqpcGm5mjnwXRINxspMrIbvOORTZawjCkZJc
65Meep/9S5+u8wwbdS6bnEF7ZW3bCDkwKQy/W79zn0hbTbaDZV+qBhuoYv289jKHfDdoSx+0q+wZ
+btW1KXDR2ezF8Mhxaab50Fi2SH0B0hoVOxSz2DYCq0MOMsZ1qvatSATx+otUdSj08LeyFCMREWo
0J33xSnEAwS0azwz0AOdnpOYwVJWx67KOvh2yOPTHJ5RkKY8Y71y72SnvuNneCBE/wQLGKt8fi9r
ooAZZq2rIF8AiLKBtkP9moi8upm1Uvt2YWFeiP6d+Vv3212KHYmN3Gt6aj6N2uzWRu2kJNusy3qp
T2jSMQbU5oyZLvEuo0ZLzVzt3YqaDa89SYzh1ETOpunD/BT9CY0+uXShxas0258y8rtN1LVlzKo/
PypVXAbhQau1rO40QRTB8veHIEomPclU72YxaBrcdF6Hgl1EWwz7zh6sQ1HU1a4pf7g5xletKXFU
Gr1OYCXPifT/KDO5LxYFRAf0E6+lVno8L+PM4d/ykNvh+JLLcnwZBHlSM1mgS13EnmdMlyTxX21p
95uwfZhSfb53MNO2IwB5TH9UPVY9aUZpeXFSfpiABCAWMwznGcjLDOHNAqAbFdjtYDNyVrzOXMzH
eajBDAL5If/4WzV4Z6k1mwyaZtyWeI8TiUex8LYyQkpSl/OPlJIXgAEn4KB88sLNAAESHE8vrIGD
rLLFVNeh6dR1MeEXDAt2aYjdt6EZ/5AKyg56cVesgz+XAGi2Q/NhDiPjSR+OHt3nk5dUCTmY/GFF
JKqd6xcLbkLH/JFOCQQ1I+H44ROyrUY/FdVpCeY+tviorjJOIr99bXqBvKTJPwm5M2+TCanIkhD+
xJ82aorXnm/WkV7p4UBdpstgRNmuHwe0eu7w2lqJHUd8kRkRhsWxMSZBpBPhRNQC5TbR7c+oBocB
XzVdhUtVH9xQzy8KMv8LdysY5ZaEr1ylwTnrwggWklFvQnOKtpLEq1MxyFfEQeFdiJJUI06VAwPX
3wRlq59wY3E0SK6rkEybLFfYnxly4PoRtweD0uhs/c0I7KdQIukAZ9tthQQoA+BIEyAq10lTfDHk
Tj6rari4gnrdEyq9N+wq4SGlxo69J+VsqXUcZsw73a67u5xTIgdcKkRRHofRimXt4oMktmnjm9Nv
EaV0naH11lqMbEIm0gfmPfopnGqTcBaYyYGI1Hm2iPU2lrm79L5DtLar22tfVnrr11a76ZUt7+jL
gIZlO104+TMesJURDPahyCt8gnmxr2ntXuex3uqxkZ8KrMwKNpzYOHRd98lqx5Wr9CaYOjI6Rner
F8Vsd/LLU6eSgwHjLiM+8DTkSX5iP5ufGjfdAz8dKTR0iB1TjseOofp6sHv72zJlLB+W/rZMhGCg
mGfoH/EaqzD4YXrl+BGoKY0TqTF687wGSW09z7oXbFZhOrJmHSJOuioxj4YRfGcsEZ4LDW/KNvzT
LGSGQd+8RqPlQpYz54O/WO22Vtq5Uv4VdCKcLAMFpJvZ6NwSjGdBdxtdGl5zmrONbGV29oNvQ1Am
NLJl+2T7md66ZTlcau2OvFfDutGK48cO3fcwL3YAAbKfhOlSUuQYf/K2+wHhFTRSyVnoiQZsWrGQ
E+FCH7TsXMaBZhopQm3cKDUDsE7+swZvzAYeSVjez8Wh8RIIkmNnUw8Hqx4Bxq2RbhNPUd3ES6av
fDXHVehJ8inLSXwzFab+DoDyyApn78rcY0kRDhtZk1qT8uE3XihgM/uf4QQ4MmDYvH44eT+zYQWq
SG/pfRJYB5yKjkO/bOb2bWnBF2Wz1lDTKtpEQ/7oLX120pNVd81T3Y7YeqNI7tJJXvu+s+7WDDW6
LBrnMsxIyQC7F+CiaYK4jCv0Lflvap5mkxoCTg9TbcAKLSenZ22ifITBs1S0cLN4/zs9rJkBaDV9
8vlt7Dz54xry2Wy4rpUlKcYE7TF6tE2jwREhrD0W8hFJGaiaHLV6lXi23g1GzlXcjzP4SId7vmiw
vfrNeKvrHKJt1z2lQ4tYAbD7yU8h3tJwoqoH2/lghTeTyZpK4kkcFw03UnWfgjCskz3dbJT4DBZm
K/agIrAoADkVdPrae0Z11UGtUQbg7xtSRkTQt0lDlNQhbXv4zy3hOEBPYXFpZGxbORlBbAR4wKHx
eQB5Uztm5nLS7WixiZXqNLJy5xu/maZieO7Yc0jYT7tZRvY3UIuhXK5Meuq9I2Z4l+6nZiO8zhsr
REnXnVKfbgtYD8m+doqUwS3hvRjrwJmjE9qL14r+8XsZQGYEfvk20YWfczfizO4bffDc9rEUzKot
vDhQrEkbPsPEvmD0piprMn8Hl+5FKHyhfYAAoeCmhlbBXDPpI0jE2s7uHfFoMGGXVTIRJd3mcAiz
ZM99+jMfo/QGOWE44YqZ44BG6nuxYIIyTP+Xtk9lhKu0sPv3xFjEma82Y5M5/8jJJlpRux+8ukJJ
WIRxh+rJIBqGVLtiXJvNpxl0/QvyHBfh7PLuYDydKhnu2Aylq6W3z5YNC9BvAc86XY2SSnHMAIwI
xsA4trrttn25PMH+B3hledQ7+RgbUxpuS88C412Pz0K6yRt7s/lqjskPG2ruWzvI5dSYXGRNjpNn
9oL33vQQArmz2BReHb5PDacDUh25+/tvk4i0R5/H81QhPI9IVbvak5E95dkhQiyySxDXQzgEe7CW
IeR/X1ChG4V9LKLx1UV0dS4qzz8blIWeMR7JbvOOwIhM/IrFA9aKNTFR2t9VfXNqp/HkVFI/d4v/
x0+t6QhEn5elSPbOOvSWadYOH8un2Ti/xJyNn1OT/B5GZjtTIJ1N6BDK1Pb9rjCBqcuab9WYJRtK
cuQMY4oBsNLDPhuDFpGSZR+6gBsEL/C6V8ZwKD0PknBYqH0fgdgy/ZSnuzRAtzaQ4nxnyF6k19ar
Fttx2wn7Oc0iTH5//5cXvNRTcql8mjCvj9wVLp1voZ/FfQ7Ns3SqcTv70bIH57HRXrrw7lHgL0R1
bOvBpfDPm/YSpvvWNr3tlBXhi2Ity85QWV+8uDVpjdV26MW4l6bJ7Cg0ycaYTOM5NLKvwOuNn6Ps
O6agbYhwp+VJTYor+D9r5TRt+SGmMt3U81CcSLEyv0XJh5/5M01G5eBki5b7aNA4hCNIGw8QNKK4
M4+CGzut3e1TBlkWcaivsxvNZGyo322L+DpLiuQ57ZoNhar5O9Lei6ITfNwX88WvOx/mojVvZV44
bwUq07i3gsexBf3jb5eDoOxPqRgBGClCOnuK9EEDqgajAdCAmddLpSz2b6qnrtQoNmfLMzaZyWKG
9Wu07yr5wH2hGrPT8zBwMEaLfOOHO01WIo4eLewtqtBn9dV3kgLzEz8UptGUUYYO3gles0Ekj83Z
5ys5TDu79T9qGOWIxLL2ubMf7YkVQWcsexgWotirFC1s2/5MSWh/Gy1QOPOg2C2XRrU38owNSQKf
O5XpawLopfawFOfuvbDNZVtRaXKGlu9JVX52xcgCOYfdxaf5jX/iHuDYrM2gWZhbwMFoSnL6ghC0
X5Dj6wXdHovUvs8MrTAKO1lcJdq6Aw6vrpWbq/3s8ZzIXplrn2zEM0VV+yyn4mfUQBFCfOZsU2Sv
e7Q/60G1RHUxWNgW0gvOUn03k0rhuc+CmNeXnWxz6/hYxxBpze8mF6KfOCROOD3ORT0MJ99GiBQa
g8Zi0s8n16+6c0Q65ZbYyfxVDPS5hSyCX8WABK0gXc2fU39nD+FnFKnlTWJB3MoyabiZnfQ62nLc
2LYonuws+AgFF75XLsFrWQfcuOMnMq3iOXgkTaWURfEiXLmxo/c6aKafcDJ+BPOSv5iA046qi7L4
7z+3AvKrJ9N5HS0kRGE0bLGrOgedT81zHfl8hrDFf/V9fxNylu+pT+tgG0a4DyZ7eBFBSCwB/wft
Ne/I5cHwCjIqed9IZB3CW4P6ez8Qh36YUrLEKrSLAG/c+TUlvReGGSZ5s8cHOHXOl+JUnLDJgm6C
Ik/sEANfz/nlenzI0p46hLD8PLzy9EkvobVzWmF9keeYYiPOp/TsNmTIFWgUDu0iP5nmZx8TxUhc
BT3j1pYVx1L1TBBJWShM+ydxufBRzdw6GUrad4r6atWkSfANUglwSg6wSrnJC+yUaGcYxri3MV2/
NNR+DEAs79eUR6xrfft7GgZDHLmw2+tsicidmS1YPN8dIfS7FmPNJGMYfrrKeTGByXx5CO4xCANg
TDhcgjHMYdFDLqxbeRmxcGPSxg0bdfKV6FCU9vWSbngWqh9mKD8XxvSTGIq7YFt8LFp/jO1SeT/p
EGqRfoZN3sXlVDtM+xb7AgX3ng1kTBdu9a3NhTwGnuYr+vjtFBo8IaMpd7Y451MRPbUkmd7N4Mmx
OvM/vwmKxtpa4aQ2DXEzr26pLCzl2NAbGChFafVvw+K+6IJpRWuGw8lwvoRUYAWGITryRrVrwIxW
XJE8epIygpDZ948FY2D/8kbIvxwHIKjycxtxfHuqe8rHvr8aflVtx9EwtlFa2wDh5cVNFGXYWO4b
kVQkszCmwMVM4EQgPpugTeH05wrTo1/vCglG11YFi40Ojr0QTbdPALyg8QZ6WrRpdKyzOTvOLN8O
bcYBT8xbhjS1o4zOSCvxpl1B3/yGbGczTIJqnU3WTnjK+Zg7LlV2Wwc5RMz3qSohtCRlucWVrE9V
6FSXISST17LFRVYiZBqm9LoO/PGNKTahTnlvvjP08WkcG+edDt3LGv4IVbu77nHsp3Pmw9UznF20
pNbT2Nd5PBAPsJ0Xe/hAZOwXYvoZhDSUZtBWx6xKupc5q3+aQztfgqGEyj96JnQlhJOAaPRrkVPY
WpJtIeDXBa9cxvzOdYbDlFCnWnZobBUOnBtNmXcTgQj24SgepS3Y2MUloQUVoUvrFvWhuacKNmJT
U5iQHGPGQTO+OXkHmYZ0Jsy6SfQaGCifZuOn7qOJT9sx36dil8sHo16Pw+FvsjN7uxkkEKVRXoYn
y0uKi8HLOgbWfKwtb9lXJlTt1tbTc1/8nKsUw3wi+f6BXGFsdE1LJS51TwiZWbnI5q3R2kiqgL0m
hzG2le1tNAPL2MpJNIi0HTcPTU+YSrny+oG6fO6WfV0JAht1dfIGFyac9sxN3xi3TqvolASRc/xr
w4B5zGVQR1tthmC6kcLhrwnHHVaF52qxUXGF3e2vLrpKvBc2sADSi6S6Md9sMapkcuNVYp+587Iz
LbTdE+nwaHSe06SezsGUeTTYkUOjZk+4hZx+WnV1XVxQ2u1C8I0Fe81jpQDRxnIMt8WXy9bu3mP+
e9OsPUTHd62v2OohAHDWyWIGKxc1/Q5+vLUrvKD4Ngtjr7yOpZTTHPGjfbWRvgxWCAk0D9Z/U24a
wZyxjYYn32eAWM6OPkun89fBNPmb0q4/ZFnSXmw7qrBTV6thO1TTD6Uc8V0u6hf5LDezLaBlsKE6
+r2eaGtIQbGU7VxlsdxyQ3j32YqqQ7B4MMi9uzmW/R5ywsUXjv8yYidZC7P7AD9rxQq765EsEfoO
lbD1MroOJ1r5xsav+OOF2MMhArwjDLwtXDeP8Xz36rbNEPtj4F+qrJoPGQ/E3pJFcjXQ0q79kejK
jgUCJh1/FywRjr+SFTwmyCYW3i+woCWZjmWxsXEqbftKblgWgKwtUlmeerflGrT8t4iNIAMcY1PX
Tk3SUQTvq/DI+/1hOUv32bIIJHilqZ8ce+43/OAo7bEv+M5SnIK6v46kapFJ50tAXzKiuMel9veX
kWXpMsvk7FR8fREYoWJihEUUTOddBDJ4YLpKv5PWF+BtYYbpViBBs3TY9V3KLvcRmy6TbmTTHzmx
o6vwWpgiX4U7166L11KoEIYYyxC1eHPcZ6TadIK9qpSOfq2ISp7wcXwTnR7AuvUvuc6eVOfLJ0bA
AkH6yJLKT+23EFJdRZJyPSke2JI1auVYIm5ZGi2RenEiW70qIhRgHvqxZjD0avjQZ8K0/GZLcNId
lq2VMKbp0Dk0E8b8ZvakOnu2dMm5Ds8Tj7qZms5dNCU1e6fkoebnQq1YOl26cbPZu5iFgJXmt2Hc
c3yRXIMhofa6+QoU8qn1o/wG/BZujX6PxIOWTVgBsLlOrwlrT14ZHr+EZd0fiMpjs+DaHxJ/ENF1
1ovppQgu/bqEx1/kJ49EqHUZ4qevKm0dx6rm8QrLt3rke+EyK8jxLGg4F26DqLdvzwTXTrtQDG9E
FO1IwEgQatnRubRkGSN+IA5IxuXSwjPXJezBsSx+GIliuI7j6qQ51hTTxnY1j1F5Sidg9E3dpYfU
V+WqBpQQeK+1cQ0RWR293Jh4jsQMUKkEHx343Smqg/xic3Sz1gqgcPt4OkxzwSpnsFD2W+stnRjy
9VbPHmp+SczUIRjiEnbp8KGXntoj1EAnqVrP2TQgdmiiYMNhQsJMMgwXbuJ5FYozHoBydotdwxZv
axkoDXy8D9ja6iP7n/bUhi/jxEBhOBX2rI9pUj4IuVaE1RSjX5tVxUowX7npsZ1XZWp37wwUqBCC
/OBpvrdF+gkyvPlMjOyRNbV8x00uDiZcrlM0Z6TvaZ08zIX9Lbw4k/VpGO5E6Ag4+RI9whWdwdY2
HQAihr1DpvOASqJTdCZbxaXj3UfOyG3muz/kWJ/+nu75AF7Prdv1CLQYjqDoDynBEHbZtdchnc9z
lofPQQ8GmEV3zoIsAaoM9BqRVx3d8fHUJ/eR35a0vzvmek+UW8SqJ/U+yzE/eYjdhXAX8nSSaKse
WVVlO/d8bOH3wvHq+5yi0q37/L5A5uvIIst5O6zR57vW5JifGp8jufrpFL+SobKeXWMmfCwMlhfH
Dt6R3O7oVfTTUBvzkw0sbM1Bqo9DZdNcNGmx8fMpXAkXmg6VzrWjSPsMiuy3wkG79ovGjH2rjW5/
fwHAdLChmfsYAafZabuVK9KdNSfjzWrq4LEX6u9tepHJYtwjmATHeu5/z0jS4rZIItwX0COXQDB6
FNVhSNXPlFJq4/C+sjlJnsZCRWsSnYK4gp7WqKg7Uiq59bi3aJKNCjQpgajlSi7lwTceXqc0HjTt
gM7wpCjrrSzq18ZgmznPLEKCRFw6JaJVUVKzp4m+IrSuKEHdY+LNX0Vy71XIf2iIH5GEZJV31+5R
fKro21hr+lC/h6fu1x9KPS1TjpaCFqIXzAPLMUcpB/KKBRS6ibklyqb/ShOLtfAITMOVTPh9izaz
SUbBPrO9+YuIUR30XFqP4EEgYGmVDTFv58QKj8lSML8UTExOtazcG+NMa1BfxUCHYw4QqlPT+GAk
XOyslJO2Iu09ceQ315+/EgZoJHqyka6r4hXHSVyP7cQUeRljr25wDg6vk/SbuJKPU8blO0P43aoI
hgODn37NQ4CVPl84X9QbBRZAxqFGXYRTkVDTiVU9s2q3JgjZqkeGwGxech+YLc+ewQO49dAcIHm5
uGpABeGD6yIoLMxbtpxNmR0Ahnw15RLbU3vrutdaw2vxdesd/flkztbZ5gmKyj5WSwSwpxNx01Ym
8hP3uihIpfOY4OwvV2m94J4MFdCfwzgvz9SMIxCvX7JhUpSr5nMImwrzZE6NAKt8FzDyZtUdxUuI
1zszup/1SO2JxQfLfQ23fXqZIj4fKjBkCsSyLbm/yVt/QdSO9o5YHHfIznM7eJtp+WZm9sG3hwqo
EcF44caZYXlHhKd7nfWiQsqRBl0poLU1Wu7gmLV1RnuGkrPJLCi2hZLryXKHva2AI/nGb5P91wqI
umRO0BHwGRGG7VnZnvCSd2tA1dADnevtdogr26XHbRu5rdp6o9zBin2UKz5/FXAx+O8G/aczhesK
HxmnHFkRVkEuQNrcJ1fozTCL3zNxtmtifLMVqUHfTezEkVGsBYMvuHT5PZ3M+yK8DBIkaE0519sM
vzalTQiMLT0X0ceU2uaanRsTKT+DCqh3aGAXbsv011gipOkh48bRzp44AruuOro2DNY6sS4YcX48
DLBpmh4ZCgGjt/1wVSTW81CyNqjEn4HO+iidU9U4wFI7uF7t6JALM2e3qpEz1eLwWWOrWJV+mO0R
nZOGYe2U795FlzzPjw/3ESmxST3f3NWLhu427UjUwHjnu0QeTG1JmkyJ6AkKpjU3383ZBhgXKfZl
7sFIsh9zWP1xGyffN3jAmgrZPyPlftPSO5pRgTHbn4+i3xolQBAdPiTMuttg+kfgayFoJ/bsSlRt
LKosj7NxLAhxqP5kYRKsczV8BSWMS6+i4K9Hc2ITlq17cNTg9WGKQIF4cR/BfjlB25tlYC+RQwcF
/p6NlHfYGhmmp+rXsiDSlYO5Ev3Af29169EXMbjQD8pgRpiTSZBBav4xrahERgzcd/KehB7GOBqX
G4CqDqJi+N1NI3yDVvfl2YzVinZiaUm0Smrj8J6w/G/qiSQtH15+pkcCkZvuKutffNO8eAScv+5M
A+qS+s0Wm217mM5k9MgPnySBbReJ7zPPBnLZSzaylM5mMjlco0IdxSo05pv4+BwAMWRfmTVP2ybL
DqN43EaJ+FLOT6YAl7ZMFuYT4SXNgreOPK2V0+p712nJdn7bD2aGRGJGc2ZYcT6rW1IO7w0MJMgU
9aaCKyPz5bcn2A+ZUIlNDJRhfw3C5MPwQsjPgODynI838R2I4HkJ8ijyY4yoDjs2n9lsZK7JQV2p
qO9iOw4rnSIbpcCn0f7TuaI7BjxtHCHkC/VNcdYud0RWEHEyRPM7KcNfBDI9MpHneHCTaRPmzkdN
kUES8vCtcWHCmjqnMLD/2EEuNv/D0XnsRm5sYfiJCDAU05ahk1pq5TAbQiONmcliKKanvx/vxoDt
gd1Sk1Xn/HFJ3ZRmxzvbRVn46djtF/6C7lDly19qLE5TWyGanQjDrLStiAafLWmQXPwuCU7MR3zF
hHbB8vI5iIPKSfHY/LhDfou3F9+pkT2XWoNUF4LhKoa/mK4FiNAptX2KLm1UxxPosGOgRrHkV9sV
87GeXI6hQiNueguIC4FS0OFEfNqOVSGOYz7rkU61VrjouGXIbJVt92DoGHn9heOWkdK3COPrx9kl
J8o86oX3NBbe2zqMKARE/pzOPPSm7SKb0n6lbE9gtlCxxUqbHdy0PgGW9tvdVhvfUwGzIsr6YO22
zbJp/civ5YnuY9zRMKheDSfWdd4/TFT3AJxHsRshhJX6sZUbR1cVl56CJTZci0y27s8GXEtiuE7h
KXVchHSbVGgcFhNVirbS48RxR1mIgr70+GUrnS26wbQ8DhuEsIVU9Vmx+US7fJtktLnGKVSuB5Ij
oRJG2uiIQiEHOafjzclObctRZ+mJAQBA9FzHzugtpDT61nasMva0eXU6zn/2aF5z3+j1Xd1axjVt
vNlaFAEbpR2gA79ZPMaECYQUZvKVGnJPuUgRAWNiocjkyXC8dpd20U81oVXwXWjrLfmP9oZoxvt4
yGnOC5S+3CX9jGfJ06uD9EJm5vue0AcCqhuLodbkgPbXh8wYzirX9ZOvc2jSMEVtzMiFm3Xi1y+K
KlpbzmG/8+8G10FDm2t7KtJLAp22pu3d4hM2jSDsx9zguu0yeUecJsKuQ8KxjroKUkGezYh9i0ql
Khwp04qG7nv16+66mvWP65qcw/XL0pv6fdKSyVQucVOXV5oq9WhU9nzSiIDDgOzdL4t1D0H15ueb
Hhd0BzVL9jk3m3t1TIdEkg1JQ9eSjWC/Alotu5bgP1/vhkvJqB+3g94FOZglHGexN+tAIGMo1ElE
I+E8yfHCDkZFkxODsfKesza5jXkbJaZ22vzhRDg246qZ/F3//0+FTx2yiVUfnUerXpl1vEiO+bNJ
Ur5eGygPU+vSlvI2z6i5F+YvYw8hFHCwtTZqD4B6MJaQjMJ4dFNmrcyjHSbTqc5rWu9VzGjBOc/y
3qvCIa/72O0M3oiEwbkmmnJmdt6kSacmXZiLrvJjJx6MXpMHbeACWGR5FuQMRAlc6nmkkQXaX54o
InPCsVmuE3hemIuKhiOMBYHGPo0RdkQFQ8J34u7R8ETXwuaX0Ih3/bwtEa1H//JVp0bT9sCbnjZv
TTg4E/2xwg05CvlYLi6mRi72qukufo6/OsldcHsDiT4d3or4owCtMgaAQrvvt0EEAoOYmgTsP9op
spojtC18zWN1qRJWo4rHFdVvVlDAQMrovOGZ0Qd/r8u6mzOlfc4FNJR48Bra3/WNVNvNTDPyBRLJ
KIHyyqvXO9WzyQ/LmV+8SEQW6za2NbvJId7cJRzd/FOb+9tYCHnqdn6veiFCuo0J0ZWkGQHnU693
pNp4IxAdW5Hhtb/lKh2UbIeJMqEyhcNNa/qnMpMGl62+KM08G+vGYGg7n5swVTzrML5qKL7pDtIR
ecMamZX4dl2uHSyyKRSI9ziM75QAs+XzLLRwWkCKJyx5wVjXn4nUHlFlvaLVejJGAs4X5l6EaKUX
LxOsP/7M92I0n1EyEcUy4ZzpKpKyxnSwOJAapMoJx9OopsAafqhAombGXFlsCYOWvkmdd7re6hUt
RWaSvUU8RDx6wLGpec4LH065LZvQ9mj2MYY3KqxumdnnIQ1e6lj/K5fsu+HhCOp6z2KEpFrqoQy/
PCG0MxchHl1JN/bq+BEw1DHdLP+YkSBC3RiMwPBoUBhO0g0qoakt66B21u2h2ROWcSQ5NBtqtAnc
U40a12bzmjo/FpDQpV/gTRrqqY2RxdSS3Y0QDGRwzU342b9O9Ahl2AlmG08OnbtYfy5ikKeBXkJG
mLaPs23+Q5rwy+ouCJTX4cVXOff+4pJ807mIxMrj6ngnkuVeDTS5kajt195FjllDSSmN1A1vU3QN
Atk4JvKsZQyVxendd/MfJHwH1Lt0PbVZGs+P1Dvtc6d1T/vYahFYX+UftTtyV2QkPy9ECMBBkpKx
Wol1TKT5lLnlq849EG6AJnWZ1XfFtqIgZA5YTZ5tYSyMMg33XdnUEeYHKqNNruMmt4KGarwyFe+m
wP1gt20ExbgFlllkiCsRN26UcTV0uEcutMoLwCrvHjpJL3/StfkOFt3l/aFtvn5s0kp/9HhEpesv
oal39yUZbOehuYEpv2+yuxJt/zMKV8SJuT2Pon4B4bMip/JTYlw3rO0t6y6C15i095eWplISNAKX
jBxGg9ekRbyJPRiDEbnhtLle8u6JS5FiyV0X1Tf3vsG8M1SAtJ056QHhyk94n04kGrSRixsyc1v1
wF6prHYJz5I3mcj+Jlpr/ShHR95ZPW+K6omLyZLvmWmNdeBrgHpgR+8ojaZWM5CdVxATVHHBFlcf
oukEJwfeLMmPpT4qapmOrt3VoStSdFXyYk1b91x2MtCIDtAbff7aqztLbBtQ0/77RrdrMabxuHQ+
WiQWcsmQWJLwURs0KeSWT1QVh7SdlOKgFo7Wgq7ffLp5KX5nkhkuJm9NR3VtoHsumn4Clwdi4Q6u
oVUh3cV0lzDgol5Ayj5AJa36z0D7A9MX0DfS+8SCwMyW5UTNrPmwLr06F3b6mzTynVwYWirxeoOZ
sGuUaXlH3U5EDjNPp77htkOWuIneOuq5fPH8+qOjqSrGKkBy+dSDChjGtVwIQtLL+27KK5aUXdCh
x7Nc7ytgM852P3Dm5LGGQ7YqfY1sjWVpXnTqSKWnRX5SkyYu9SsZRnU4mSb/iH4t3Xkhc5Huz05X
qPn51tve8G9j45cheBIUHDnlfGd3YtUtXDn9Z9ZT96lZXBrDYpdxS1UrUdVD3lVhJtRCDfVhfzeu
S+0/+uV0NtCwx4byTygyWlKGiM6mxlz6eRG1pojJ62Eo0CUNziObXIIhLDXRNflMXtZIErrkdg4b
DwCk35oCqoTgsVlLswfBKdvSdq26wFTUYtmzKcOm0ZxgKxjZkSC1EfG6Zy3lLaUZYd+GCQEqXjfb
e59SB8grofpPHOBxf0g2u3TZ+Iy/zXwckcqWxaiCSjXXQpTk47Tjh6x9smmy/LgVuR4lKxXVnkMC
vLZdWsULpZce6HKWDIGbeqGTuI95riqkXSiJ0LHg2yeOSrSphRK1yWNdOy0ji/0M+REUKrMoW2oJ
J2J+LBdkkrL6GCvmErMf0dI6w9GqtmfFcMLVaqbUsDmBLhaWxqT8KvFaMnQbR5U0KnISgBnXHQ+q
xH1nJTumNncUcrbe54L6r9fz2wpmNjFeRtvCPuILKEYKWdmreBbyR8I5nqDs5A9C3TQYuiG9X2f7
OlJ1GJAd8ZLqe4JLZqHyLRh0KK5r4RgB4Vy0T+PK9oICw7eKi6W9gGbVYE3uO/IIjXKl6ip0joAh
09dQJQkmu7loT6otD2XGiJ33r45FSfJUTVOIGvlY6/hR6vp7FjB66OJiu8MH6a5+ElaOjbQGvnbP
ZH+f7PGydU1xW538q7b5woRD4zoLMMGPknldv5qppLTPRaygK2QYCnWG177pDl4sMHdxlmXJEW9l
J+HM7b3u+gE9mP29mu4LhTSlGKBgUm8lLdN61ISenWU7PnF9beEkGJVMxbtNG5aa7K+y6bR4rGdC
phE6CP/vouNOtkhuBY9l4Vj2y4SnIcYZMQaVudDzMssstscN9cBHt/p5SHgEjbFIoRUyIaIg/pQp
PtJScsZCE60kPx5HmaNV65sHyQCCahX7f6vx/ylamq+EEfTcNE3lXQYpc+Zo3hkHWhNBzeNSzrDj
qGm2XN4MVbmE0sh7V8onvIoMIB6TPQEbwzg9puvwue43fs7+XGoXAgoeKafrPHEjQEFDRsNhoKPs
2wRp+DMBEbo+Y42ExOfn3C2q6OE0JT+UYfwlkny6JClQg5fTYy47ulYFZ5PhkPjW2sO30X0TCpOc
9WT+oef9gewEml7XR7caiMSr6vdia9tg8i0EsoqaBp/rHlW+OEzMpBThPXm9ykHMM3mZlnfAYzCM
Qo8BirTAWli0dH8Hh+TK7NbsdUhUoltW+9JTCUkj8obxUXWXZF2raF7zaypz+1xt2sHCGRK4lvaz
pf+XQRh8QQMOFMnUOA05VlPMCUNOSxKNp39B1v4Z7XzXVkkZcb79VlRptP7Fp/M7IPElN7t7o6X+
V+Kc442nDK33fKhC4PJSExFYkqBQ03q2S+rIHHxQSe3Fs+1Tfkxflkb0O22DhHU0vEFuj0hpxDmH
8YoJkQTpunCuKNdAOno0WHJCZ1d7HCv/z64rlAwRVx1Qizyk0IJX+i5ozDY+cgvezR/8syrMV7eU
sauZAM9ZnV8NQ/tm8ACm6MR43VT9Cm8CDMHUWukA5J30CVnjriMi471Uw3cH7LUNcxb4WUrOCUWM
+2nlKGQ3pOzKuFfdm2mYmJ5HPg45XkeTwfjQDj7i4zS7J+epO+ZdW1BrrB7QU9jB4hdlOBM42zZr
GnciB4qkd5I5EPB/2yjbmesoabrffJnvtmzweJdDO4drVP2QhLlZPIBx1ZcVY7NXWJ+D3rTXisZb
w4C5KxNKGneLVofavK9nFiv3o1pf4aG6k7UMWdy9IC1k8wd30TctWkd6nuy5/mma5tQljK0D1sCG
PmIQgjxA7mXcimURsHhYa0sTPg8E+3FqfntiIEnm4P1EcfxDt3ozwvpVcrqVtCtsNtb/gmJxwVSx
CDfUV/+tJtvrYGZdjxZfU9yAe7qox2KUZCFhxTmyaL8CptDv4AfJ6NedW50hDaYj2A27cv5BStjD
pHrX0u+eWd0UOoJzP83zXdqtcLvAbkua/NXNYgRUWHkuWasXLtoo9/4DTsX+NjYdNnuvhcFoH9uq
acOxXP6DYjQOzpr+K5AjaTYUotFNHmTkhI5PGOGGV1ToI4fr+rfOC+jWDdNfsj6zeeDrhoYErvsD
Hwblt+j3pkiwa4CAd+15RI0V6415zJr0vMwdEB+GRhJOcLGcyETI+Xu+g4rMwIPBXsVjpv9BlUih
TMd7scpLacgvZDGB5yRZPCmuWgfRBufwdiIpCrveSh1hBgmrSLS4N8bpJEz33kETFsyqxDtpQJV3
DeTpZJJ/ujT/9TVzcwtY5iNRCoghzkLX49KeF2M4LbUXdUb1ncO3SygDpjsubJM442Piz9uB8NYF
DSywdoB7gVo0FxMfemvcKW152kFGvy71U1UaazyDhGlb+ojJ/tMB4Tnrpv6m2zIezQ4QG9+Wi9s8
2snxo5YYXy7lI8IpqWEb3Cidf10Grqh6YwMkqxdJSyByk4XZXiglpYXKoMoKT3z6z1vhaWqe8gC5
M9eKmE/z6DantFXXrRhk1FWI+OlQ5d4g64WW4dEMS0GzaG83/1IxenQRGXdmjRhrsAHVcusknsk7
W695pf2YyxRZOg0G+WK8IJ79ISxqPG3kgA9uDfidxcxXg2rA2hVMbCUzM1717xkSg6ZJaDFflWiJ
xRET6RDhz0xwXVQAy+WfeoB9KCu6G71W+4smB1Rx/0dyY0G0pvSj0gDqOqmhgvfbjR95PS0SUx/W
yhSjBn+015Rzm6dLOSB0ds12PgEAysB38KYYrEw1k90pLwnrzveNStr0rztPCcrZS7NC/O8UWfUL
BDjgnNEhPABKm4IiasIXOAEadOUO0GXPqtIl02VFB8PVE/JBCgsIQUOXPKGrnZb8Q7QG2KDiczga
cQVF86Ql8GoZZbC4rukNbCZlIUPyXzRwEYatPei9u/aCam1CS2GpDcqm6WFzRgppCmzbDKLWkTZv
bA+ee0U0fkXKmKH/1H4KgJSTPS43WwP/SpzhrFcDgiSmmIyABPCf+ZN3bTvWCauiPt+IaEOZUq10
kI/FW/fhckQhH99GfinU2CjbpreodSmD5goxYPG5ZnEQEJ0aMe6jf5cHYvmIanma7Y7JGZNt/E74
FKv6SggLeZasVVx44mk3GXtz9XdSJGw6u6iRx6K1bBUUgu0Y8y9gXWtSdodXozz5GDTwgbTEeq/C
2cNfDKLs0B1NnRCsUC43TbpBDZEEXHUzdFVGEC6KTnNsn5M17SE7r4gjT1um+RHJyU6oT3DzoiIh
rKpeLF9u6MLXZ7Vl9SHZHoxR/hv0Arn6kJ571Gea2Edok+BQX4ZjUX5XyoK61quLTjpEbMwTL7rc
YuKpxUHvjPtimz+h38Ktz/xosfnLRh5rI7CdJ045BN2U0daOdqeznTMmxH8V3YvxgPuLd+TVb51P
vdiZcK6Wws2oGZ0Vx2E6nPxeDLGSg80y0j/N84B51lpMNmYBGJN5nDoaAbYYcoOt4r/mEX4Tr1t6
12cMxs3Q/PKwMJeWxt/CRF7Tdt+WT3tbNkZMSCoccRPv6Tp1gLeDoVcizuEPUki4isi3hu2QFhrZ
XTpwYl/OUaUvisMmJMw3spdj72e47q3hEwPZd5NrF5EqiHaF9hzPh2rZdqF63D4jjM+FSfHH9KVb
axmtXfWu9H6NMkAkwaAfGomWEq1Ngj8koTvji7I0XJFEg6xlYxH0o3khiDEbr6qOGxkWaCKJDZ7l
Z9IZZ9dpJeuvYOYdaKW215n0D+cmRh0wi/eVOjfa2Sgc6YFdMXqP3+QMp/AGgswVd5/MSVTrPMpZ
NbxHl0RJTkSv/Ot1Pd1BGl08YihBvE1S2XIL8VNtxKiumXUqBsp819v00xGjxN/McLi6x0Wn/Yu8
ohUVMZ3P+tHetjFqNzyI44ot3oA+D0xCSxjxEbR6G8Ycj+P8VBiqgTP7KVha0oo/LnEfBU5taydT
Ug0/pEWssAVyB+WPxGTUdFHLuyIhpbNhQGav5eyHujWdV1/kyTWFK/FdnbKngbiQXK5rMI97gJXN
0GMus3f2NcfAZ4B4e48I0PKL62Q/g8tUa8jmd9YRc85C/1a1T2xa64WCbf5soG8oV++RopyfkhmF
lMRXYi1QLPS5CMlKuopODQdO9z0xtChwDARocvgtW9MbYYSrXd0V1vQ0jHUk5rF9ANudQpEmW2xZ
2S1Lj+vkRHBh31WHRLUuZcbFAGnEMWUE0AAGnOWkUOfNX+gjrCOl9/sh7T5vC3zN1su7XgeN7QZR
Ra0Oae1NDJd05rlGGgLI4AHH2X/tFR8s1YobngFUFTR+RhUO4wp9M2EjS3roO4SKPS1eCgFIiAYs
O/oV2Xk5+3kuIBbaajz3ZQZcoVvfpa/6qKGNKOEjhBUdPyFj3tuogDvXfH3yJoFlv0/Ceq0fKzWt
TyK1ce1wY4e6BTSa08LQOzOnnlU/WZ4/HJwU/ZnFh27H+QHSnKgRQeGpUUk3RqPz5uwO9pVizFDX
MGmK4ptIrr/USJ1ckX9oqU7U3GxdDMP705EMRfyJPLGYH4dWehfD1SSw4mrQ/nlQ/FrPrXLe89IA
FjB0EghnGM5OVk9UfNiR6IimLmx4+W2MO0JSZOXBAFZGHkzojjEofrXwJxGOjyBXK2B9bb7xr6kU
9Yjn0FvnewKeDwfibU2HYHTHWY9siW8iJ3pi1ow71FTwswAD4WhgiEuVI0ISiF5af/xIDPHiWmlB
VDekQEtMwLBMXPi45IjlQqw+zu2fRKb/1SMm0Xx7JuKuPfUZE/hcJbE/TFU0libiE6KG0NH+gEUj
yawyPLWlNgVknq+htdbU0N2sBGGLt9KdYeK85LvZkiVqLT2lH06c3AE+eFPvlNZSzZojkUmUXVIO
TfS/KvMQJXgf4SVwM0+cutJ9cAsuUiRfGfSTRIytKqaYMp1BwJIJVth5naouxnXq0XAv4HijmpyE
UHSMhjlEF7MH9UQNVkuPBTChFMuE34Qzg/fZ8iY7EBIC1UiN2ZSzz0yYNu/zGrDDJiYBSYp9mfzh
F9i8JHgDZKktX+11644M0+Ja2rfeos1ZdyzOOjvpIkk+ipabr8W4+HjKlxE5CGaGTGtf0xn6wZuJ
WmtwQGHa+x6MPGJAoX0g0cir7j9WJyXU3WPTabNfagxukw9aU5rOk1cL/T7bmh/bVP0pkyBEFXov
8jeyDjgrHyaXDrTt2I/ItdRmGiFNiRjtoVK4fbcQHAlNj2yWk2C9TYgREQ3ha3nV/as9+WCl+p/N
465s7PIuSUlJtU0A+oQeM6ycD6MhOj7pCs6Izn3VxH3ap/deUtSRoehvUKCZrT2xu68O+zyX1qXo
CIT2+5M2GdMlMxN0AyJ/LOv5WW79fDYVZ3HRoExaXB6t1noekMjAiWDB8J7rrPXBTRxC60xjH//g
PCXm5GXGJiv75QE38LUc1rCppTrTPUHol7gWloMcEDIbGMuffvtdhrNOqDht1R5IbH6cvIm8A2s5
lBpypY5KVm/WVt6A7FeRZtXW9jkpiyRWeeYdZrZ9CEs2Cy9fYp+5vZliYopvtSZ/fSenejd1NWg0
3PcVNYuXGQYbjgnsA49PmJCvhjECoIxYynhcP0lwYKHoagyStfEhinM9ugWfzT8phiFcAssfgcTB
yYnfImAAwn05eLL4i6froXVW/vz+F1KnrwUpsEBXTkEbsn/H9dsqAgWacRdf5Au7ZfqZE7EZVoXe
HStSIUNXvpHXtYQGK3JsgpL3HLrEe998kgHJLeKXWaHpIk87kKQlREgFs5ga5AgbcXOgv+NR8AyS
EIiAx/toKBywFwm3PKPswkk2dZDxNn0js6sJjijoqJwhq8HOD8pMoo5H0laTEY1iekzA8N9GrZu8
K+OTg1YzU/qLt/k8kSvAfvOBAtwJV2JyauPSjsW/xdh6yKb0vdLyd81gbnKTbrszoItpBpfuwW+V
f9Da4XebxK3Pl1e3WzSC7bKvZl2OftdvgSOmlkFk4zHUERN55KwFeeP/lZKJqyPMN+gKpnvOIuM8
9ZJwEJpCsAnqGMY06u5J+VDd8lkvQxvbBmE7nEGHuULstOXvZM8zT+mYsfKCfAV9848bcXhYj8KK
rDRQJJzx+fyfW1CxjGqD6nE0Ww0yHJBSrskmf1mU/+l52mdXd4+OTjeaXQxU9onpnxTja49LwSvN
lwxlcrQ44nEyFZq3Nme9aIaCzgP+zvKKeAargV4aTj0ZemFt4Q6v0or4rT595YylM7HcZxLpmFHK
y6f3BOouPEFaVjZEfDHMTis/Uz6hAMyq9le89DkiFUIuk+DHJiUXsmmIhE+ilZMx0/pm3DbZDXHM
07THoGnEDwYGoHNoeZX1XKHw3ziGo3EjvUxS1UZvOwbZxkNepc8OtPtyl+osSMlYfG5rDomlU1Bk
AeSMYj3AEnoRF8mLVhe3uthVXmWD3DP9bLPsmWWJF9ZsqjM6yqeyQ3GKHy/kMa3AhEYzWvOa7yae
2qmhBkX/TjvkrgOyAEA17cYH+dHk9uOQZ1C43uPiLV9IDqGi4KaM2bRZZ8HYZI+ABmk3THNm3iRN
pBIVx2gULAkAE466GvaOWiWDwogw2oG0kzRIev0r2cHaJmkftJy1TyG0PKnRrQAemzToFAQbCjBh
z8NZY2fEHZTyWZCMDuiDpoa3W8fpjA3W3PP2KgzWId3qCxsR3LZn1vx3Fixa6rcBlg0Rfb53RkAM
HtNCwlW/9QXuP3Vv1+3fzDQ5lrTp29N3I2U7jjiE7oWu5B3Z9ofOYnTV/eqrz6Eq7ca5HxFgHXPT
u2Y5W0q9KSiknnBGfGkYTjZ4rk07bv7+qEhKbfo9bq7AFSjH6XNw9FcKGIg5A1AAs/NQklErvmYl
zjA8IGHdputhfUzsDIVLhoNoBaQll0bDY+ZtmEXre9DrpE4hztWjLeviuKUseaJ3ectsIqoJ8oha
hKZab6OfgHHvzo0hSCcrmC656E92w5tO1OT9ynIsNbEHa+AXA7PWXidWaYmkFRIEVzmHZAj4g5x8
vQgyhzfejxGPLNHvHkUg8o+1pl5cLgh7siz7wK3Bd2fjDMrheOe+zQ52PaXxUFwLRpaDk1svblZs
AV+zMF/zrn+rCDgF4OSWXBqXYE/seYQdFIGw9TQgsXkMBwKvkHePn6QAtra24YwG/XY7Eukm62h6
AyVFm/yijv7bzGryk2bJuTqzncj5X66gbDHY/las6+S28ITo43LqvfLJWrpXa+yyJ5p9CJ82ByBy
i+cqj/ukL0KqZHSEfOWv5XJZ9z6vFsr4OCNgMG6KPPRzfme1f8dQPr7iE41o235tVpSuCY9oUkyv
DBR8K6jI3J37EnnDUpqIwwhvA73M/pWa8IaZD1rd7w9HfyaxA1TFIcw1wyftEFChRubFdMd9XOPZ
S3sWTQ+0tJAwSdZGeNxOGnWm/tViyeMSXHhAX0flUC1DghiissBeDSrc0DA522tJ4BOtY+d0cn/5
Mwz2aOwdntOZtP9gW1eAOwTgYW2ro7WkZ9lp/6Rj2UeuktGZd6H4n5ZDm2XLjdN6AJQbbIegG/kk
zP5WVHlcwM6ENhr9/XC/UCLC03qtdqeIb6x35urw2FQKbc2iPfEb+y6d05DMgidczfGQIjQE/E7c
6Uvv8rOLoLFL6mffr6GpUxWTZiYYoaEwKP1eCxSNalE/JWoVZRE5sDU+Ei43OynPIoXcqs+TX6AV
NhBIzHR+auWhBrqGg+MXrqGlCAhcKhDETktM+D12JBIej/0CjgZ3fktNZIIkm6lSvo/cFmeKGYAt
t2CTNK95A/tc5hXbvTOXP06j/WRE2FC4RRKMZWansuve+nQSQNvyKZFgyfZw21a7JPxcBJM+UgBv
c1gBFyIbOXrI47CO7LKjRttQY+ho8DjiwISIkyUoUhv3VRev9MHfvK/UQv+ZK4D0diBeATl0gpei
fBTGHk6p7EAz138zoQsBC9GjKs4L/APkvflnz1uON6d4It4JTXhhPHSdmd9P5C37SYW4Mu0xhtlF
E3NDjnC65KyZf/JJfUkLtYI9o3/Y9Adrq3/yIcE8Ub03FsqfqqXQCWlD6DHUQ/6MsfbaOpz2vdtr
tOBQ2FjizOQmElHftnd5Ov8jdaM4rnX13rI4Fh6vfGUtRkSy7hi4qrzD0z8Dz1nAGtq5FPyMcLRG
AzNEVQJY4DzQikNupP3NPJYHSlsVHCHNLPzk320LEZn6GB8343ns3PUsHO3bcWwrSvWc8ATZtORJ
qDtV4I5Cr0PQosWYU/PYoKWIuxZ1EujxzdEsB8vL8F6x4wbM/nqMcPQBl1t69afy0bTsF6vWjmQT
9wCtSBTmjuqtgThmuiRiLSGcYEIGSO8SZR8FjQi9xmpbEncMSPmYQCm2YNm1SEoumuFucSeyfNlZ
Ep/vz5rmD7PXqkNJ8kBkZ8adZb70JNcFZuEmBzGZCMRG6zboLd0uSBOLbAxsn2gxc+wPlOppEasU
sgwfhLEUz5rhsAVIvu3NPJCYnsOKrBiSkeGVO4zbUf3WaWSP6A7iCN9dyzCB0kYw9pOV3NlYQJtj
M4u30f5rrhAzRa+To1mhmZCYNplH6hS8kVYBFRhtOI9lGkLsHSiJrDEcejdRVO9jwgad7pDqnNwG
zbnpVnfnNSCe/viV5G2O43y7bVoxHPpCA1ryvOXWVKAHCw9JYm3+gXInZMHS4MBckggRsQgkXGzQ
iu5hcbU3qWv6NckdC7tBCzJpRga04jihot08fwzTyXt1lxxpLgEgniLp1uzd5wT1ZtAA+0X99Oyt
Xn+kEvOxJKu+TpsPt1BfuRu7OXXliSk/XYAuTC1d4OxRYiW9SFQtGqRwZ5Fst3izB9IvJyQm+Q5f
u6wj04FkZ5gfe+UhtJs4JWbZMB1UmrSvHrbtybERS2+C0gKSJ9dw8hFTbwXZT2O+r+Kzm1LpTV1M
zh1UkmePBGr+nvMFC0F5NVGrBAWh7Ad93EgUcebTanlYF0eyOlqhDgbBosBS+HaA/Nhg8QvpZ7fc
GoTrjRnLHqxrIDolJbTLzsjKwRz2tvbFyOxUxN7ITVQCbgYbDMhdOxLxiJ5OmYs4mLb6yd3vdDHF
zWo0dNL5s/ARRFUmN3Q7iXMnbCtOFv1DeVN+xFPcoOHSUXwfnWZEBGJhJWpLN/LVk5L55wZwhgHC
BU7HQ7kOuwLV/FN17UqR4HJQSPyxRqgS8FDhd8m3qHYxcknWxXQA6NlcVJHU9blkD4+qJxo0/QdB
24B6wAyuA94OpbYvbfWvW/8nV3Q1Iaf1RP6nM7ILeWP4AAA2gr4yE7yTHXFo7DWhXpILOCPS4Rw4
m6wC1GOskIUmU6wFnNcvEyBanRACO9Unt0SoPNt9eSmBoZEtyoBqV+wExk+dvCBAxbeEyax/bpu0
O6yVPK67KtXr3DlcyvrfkK/v2vwiU+TdU8r/lSMEg2CB7tfoSEnE5zfL8S6b4Kq4t5zQn1zOUIYb
wstVQVpg16MnwEV8wDX8rOW8csrlN2c2qIx9g4kcO54bmbuYvt+xboespdHjJ6pt+25omjbytJme
COJ7KRVjTWxgtebuspqLjK3B/K8vd4p6z0WE6qa5JOOZlCwXAeCsy4kSuDNy9X4kDm1K0z843NA1
FSik662JqFKsCDwPvRJtxpKw1FTygXTv6j41/sfYeSxJjqRJ+lVK8rzoAcxAR6b64Jy7BycXSGRE
JDgzcDz9fsjuWZnqWZndOpRUVkQGcQdgZvqrfjpZGP5G6Hky1PZxPb24LpLASOhdqsJfynJacJqM
wCNRb1UA0jaYMi3ZR2565Hwgpqs6CeuN9GdLras3S81H9MBU3W3svL3LapM73cXRGV/IGjrHobJP
7YywyWOxSvqu20+O9qt0Cb7JEUnAEQS0i9lEJuOrxePwt/BmDxrHOIhNs0kkxWCWlRsa3BRbI3uN
hltd0tjeQo/HLRsE1dLmIeOWjGCgNRYrEm0wUhrrpZwOgy5eBsIU9kwma9kJL9OQlG5FmiPSQviY
cMGJGG9UzVcXWgLnx60e2y66mcEUv2JIeRicPPyVlCu6OalDi+5jqtFB7ln90XeJ19nsg1oXelxp
VSeH2TU4qqRathYoIHJKVl6TtXGL/opbSV/C4xx+diyrVusxs8u6i/C0cmkL9MUqFq+OIVISXhgY
ipg9vZxmO08lmb2orEVmZ5BclGF0DN2sXfq995ZEhJPQhqh6rcK9kfLoV/FtMiaxAF72NLWJt3Kj
qOPZySQ0xeWDj+Mlr7F1GZEiEGzwe1vtfYzuwKbiYtkkK2E7NeusWpd0nq0Ljgp9XRvHied66aQt
Np8kXnaBvhcSdSxj0EWKDUMwUP+lE6/H3rmPlMVBz4YJBJWXraq/GLScEec4HHxWNVPWxAEwV625
LPeGn36CyrzxGMWASnVeorEdr7Hcmh8FqvmYGXJbasmzIHe9V7p3irj7gdEgcDNDxOlbXXD+LScI
C0umkJsCuBgTN8G2TbN+tln3CXWBl6lh9uOI+AllY1fOIHcmb+ZhMoznbGBxtsN4TYE4I7eDlfnf
Ls5eFCdNrZp03BVOcLJ9C55/F5q7Moc/7tOFSY3cpgs9te7wPlGpGKwGlFmQaT7o8GZR1k6yDH0E
KKsw+/1Q3uu0wCzcBt+K6TN1dTjcYJFcTFZCet7s3yqpM++zNV4F56XXHIOVMT1Ww4BS5b3oFSN+
LeZNM7pqG2o2n8/zLmh48hI10RBKwMxr5V6TycSY3tlNaX50hEMZZdAulOFzUJr/Zap09oOaqB1k
OdcZoNmSEDngVmjDKY+Ygzv8bmUscLArnRG9s3Fgxm0CsCKQOWkKnPwGs1zTHGy/silWUCvZEmUI
pS5Xmf9oZw0cPAwYtG9Bjs8gBjg9Ts1Myx6TGsBKhEmbFPu3iMCKVoqwtwdtrdDLvTJDzp6c23Qm
6ous8X4NwCyYMPQ7d+3oOsdvcpyJ/9UrVImimu59XJ3ActVVbAFUoaNl5qNXUR6k+vqGn0Px5Jw7
TbPw6gQZJtXRp7W0XyESXnFQ7sielrsGVqOpoV9DmP5qIDTggrKJerwlmblxJSamxPFAeBRIwpX1
nqj22Qn1m9O2xSqtvV0eHnyz28eJKBBA3bu8RwjTEW99HUiWsRaZBgaAvZYlO1YSj3385GEiiQuA
jZyj1Mx3TmGBd1QtkjO7E4D8OqxcCPgxWqrHtiEDgBkUa5fcoUnYzWTBydRz4YaSvOKbOfMA3QIY
tdGF1nGM+4PtJdZyMIpXf9r1kdvuHIs6Vk5nmyrxblWIAsDKCmm/o7639eplUZoaXyva2Wl/UFc7
Cw5GIN8JZzqLOtReJdY/A+2cN7LhsDfbHMvmW0O4fDSZNjnw4tee8mzAu9iGkwKPjavZNl43IOfS
eu5FgCTcM39xpNvvzK495HPUvctAXm70bmLsAYezMZp9QN58YdgoSXXzKE2GtRyAZ65fAyYcLGPk
GvJUOoa1slp9E9GvsWp9dGi4Eyi2w0ujigt1pOg9DUwEVN3vCgs/0ktAOtP2HkQodp5mvTgps7SQ
7KFdJBiXrPLFMEjaIM8F6dive4MIvx+K+2xAeNHi+KOnFJRd9VkLefty/zDFwedYleZC6iHmhRhz
esq4WJ8bA6S+hf1Rr73UO/eJQ0oIQsKSN//M/KK4eAFlRjnzM8yerLv2PIItjiymDKChXOfAFRRA
C4JPTJYn6E+xh2YbY0L3WV7qjAB7g6e8b0hka3iiurb7jmCPbSmPjpm5w75W1VfSM1HQ06uQfQy9
JiQqXGbBNcHL1MX2jq3nfjLJzJWmL1eGCWeyafBcdpu+cqoVEX2ahDODyIKVHXlC263M33C5XSTe
6CW01FnDoxMGgXhl9vnVmtzPWuIUGGwA5lXtkvjLTx3tBuSYaqaufnBtBhyRvXoJ4urJ1OKTH7AQ
er598HQLdGmREg5R3yYWSlYFbWdOTb1pIl9AB5l+4dxjR0A8mcegJDo+PuOsuiGAYGwaipoEZXSn
gvKe4k5YRjbOgZYtXcpFAzs3W4eZIB+VobPXsdqNjBAGl5xQOByaunzqs5ZtHfstxLIZNQLWc0Hj
pY3jBs9UQtZ3a8/8Z8/+TOIJ1dZq5//braIycFDk6y3wJM6CntqHQKtzDpTkXDb9OHxDbuwUMSUX
FrsxQSey8oGaWo9O44rOzG6qL07T0lzbEfCbRboSaTitmYMIOTsLRflCGJ9YS0DnW0cJb8ptnYAV
w5SAjQw+LA42BYARpmraqFXpwjd3cTLrscNYkgjDwmK+1ZTsSpLY+PDHOGCTFaBkM2uHuIb51beU
QYryMy7FCmJftpF6TwafwLQCrz9HXf0NnlrUthYTi0l4pthl7H/JkAcbkl5vWdrqK0FtHgfz+I1c
QGXKl5yIyDrQ9FtUT2eptSDDKNjec0hcZDp131P7K4qNZBtrKl3aXn/IsyjZY+C7xmZ3GryWN8mf
5/R1fHAd7L/G/GCcu60WXvIVlDCQwoGhsendo7ylK5PpPy4EE64VWN/IUXO49NpgN3JnM2vR7gC4
ED3V70OXH8ZjnE5m7c7x2CNUAAvmsN6uLL17CO6P/sAku5W7Jh4+cMuxiXb2AbDWVIoXdxLv+Dsa
2qo53hfa0TAA2pgmZpIhZKKF4/otNrRnI8uJfkzwJFDt9I2bONewpCPVL8g1YqF+ZpyDtX7AQaKp
4OaY8kNkw7BdlZa9aXUuP9k6/IJTempyDLAdv0qumLf0AgZRgT26dOunsam/w5qxd9p8OaT3yOgH
j3yU2TsGdwANTOELsuOCSAps6PAzByfVzpp8raFMJT6BuBwf/jR3g/OgZVQ8L60Y34lNcoNGlria
Ge6UOucS9lr5ICO5t3NonAjl8DcHkrzCHplM4FDuwcp6HcoFxm5tAR5xWBD4ugbAJEiftu+4YC49
RxUR1jbI3WwZKqNbSqv31ozQWjxZXMEt02yjHMn36Q8ymI6Zii+aycRY2lG9VDO/YnbfijQ82l35
MHWz+c8paKbMeNXzQmxsQqcI5puqeYnTXUrCd+FN7G/rXl4ZzOB49bj9k3fPki+MbZ+zwp0nzHsd
LEAqemypzUDpdGD/MiQyIG8doTVuPC8Yg4sVYGvzlbtrjYY7MxByo3v3STM2Sy9H9I6Igy+V+Rar
7hdbFSieim6cmcFEZVKgYIPjKQMM0eybqXt3mwK1YRjPVUK7Q8rOsNPQ/8YhSlcwlKFvIam2tv+d
u+6XmXjcz+hfo7sGrPAtBz6oGZ1+VM3K6ClQHJjBQgvENSHtb+W0BwhAv5I29ulUcV500M+YPXYG
seC+zl/CHrsYkFDYyX76xrA559Sc2nBxgIvb4FineG+yEMLcqBq8CBheGrwDU/CKWY20h2g95ljB
Sx6Nn4L7Y+OFfcDqJw86d4yv7blXXnUKMc2oH5ZZHFLpk5srwA/nEjM+68Oe7NitnPdIjcToGjCo
0/w+p0Xz3vK07xTVhctckYxqnGXTQNc11PSRcHoEa8RFTomNVVEOBk2Ih5zur/MDM2YioxYlFanz
Kolx42QMDuVEb5dTyGzbj+5pQndc6FoDZ41NO9jHdmeQJz7NQFMsGahjQcR2ZJo0wCNGurdLbIwD
M4ma3wSTQPieRkodGke+OZApVqZM25UmZ2eiU9er0YMyF/d7swvTJa1SYf5R6BLlmWQ2auitYZ5w
J0OeVTgrZqV5pztfthNfhG4Z8A2I+Dh+Oh+JyUzpxXVsBYQoAfOWHP6Z9jbCupGbHPxa7LEnTZjm
hht3+ogMmZxHqEcBgkcAnmy+bYt1gI1sgb2JyQf5nRhywFrlDddrb6GXRCy4Q9WxBEwMiSaukZ4l
YU1rgrccA4ljtWVprBz9IAa22hZdb4nVP3b06KEJYBNn/vRESnSXuQl5rbDPN0oYDJjVnDusozcD
uaGjzfJAXnUVB/67DeUZVkbxUFUArbxJR6SK8qe0kOQxWoVszCnRL2kdGXr9wRs4JljTIQnZ+3QF
uAwjwDoUPLoTyNlWFMPKq9p00Y6cs0uBKpFr74GadLrQSrUeRp43GtJkK+HHV1HNTavsUzX9coTi
ujNDuqFGvQH4yvd5GNzYXcVcDORu7eUwDJ8gRbYMME+srwj7wl+pqPwKeUiaIc7gXnPXaURlh6Mg
2WMg2IsI+53ZUJCQyS0d9uMSvPst0xjWG/GwiPAJL9JsemkVV0fYjfBWs5ZsJimvOmYQKxxFnMjp
d03EEcaQ9rCkV+6sGryVLvZ+aohPUnTOfTe4DKhkiFWItK0AbsD67V/GbHhoIo4CaWbk5GRD/y4p
Xgu9e8woKLzarUvyS6jpwNJQ9fz0QKqoG0ju0SnwJxFdxMacnbPKqHeClFKM0r0hqhkyToCe3Q3l
jggb9xvPGOa4cHCdKDyJafZL0yuGYWvYUvkDJbHGJqzRmIKW63x4TgZvMh4OFSFeHsWc6rKsZ+KL
fqRnKeE4qw1vI4IjsFR71XOs5djjH4IqPCatJMxTNasmDktaOWaL0YC9wJq3JWM8lFiiaO0lGsuh
lFl5YbCVRg9JNpEYakDqlBRrLTUxE6AxxAskCgcQqep4ywi+NitClAHM0MZ4SCcJT9WhR8wJ70V/
0+uiYdRNCQnx7DgkxIcdOGbda/Y4j2rGqRAsk9no8+CBl/Gt6kmL+5Mlgy1VUPvIH012TzGJpJS5
TdTT5VdShA0LbDHpdcT6WGiHrB0uRgEkdST3UNg0h3Wdu3Iaa6NPXEiUJzq4uTH52ARsiaRpdlAe
XIU31pqKfXqYknK6mfG91XQodi5QJjcdXqQZ3oae8oPM7vaJS/8vEt20QA+tFoGKnjOfMa+j2Wfs
ps3aT2wm6u5UAUcM1rTEAQRmizOq8aFUxpal74uw28/ExTlUTVD2TYMzXZ5eaGGPl9JEWCniAxE5
cIkwo0mkpCfQaFsr8NQBN9zZsawKmkWzDemeZkX0McikOMIA/X5FzRrc0pcwwpwDF8qo21QbY3ys
nfxVGu41KqjSAHt4iYz8JXbVAwHzU9KH9H3FbADnR15s4r9LnOroe+avxtTUps0Gunj0pUmAa4l5
jrZzjA5r0BLZkoc22dy1QnPslGQjkunepoqcw7yZ3JMuOFaUImD7xcheKXcfg9DRyPvjLkpXdhIN
5zSuj0jE+wr5f1WYHLKJOIhFnVlbur/7tesS0mkVh0wVHqePAQvaDn2f1Z0jfY4mMQgsH1krcbuQ
mahcRCOc+JD64Rb1yS4GCLGby02WEhWwb0KyUHZNJUXdkSY1+7MeGvU9u/6Co2b6aNf0MzZEq/RS
jSdoWzSMd90DXkXcViaeAi5/AsSZ/uTqxJ1KFlYcvcwASs4ZuRIcWA3gVW1tvfV8e8aL7RXvBKZh
+9hZfF1n0khy2uKWiuKcoWsuhkr8oqeDsgOPLXaZQOr1eSK03qnOZsto8Fai1jGJczCXzxnKlOQY
q1K/KkcEgFBiIAewBSstwqXpDbz2AIrdUj8QNP8Z1eNDBrZ2qMaf7eCcsB8fx5SGQf5ZWHaMKBQ4
Nz9UF7/mKJMp/dgiw3MUnB0wYiTh2t2ARdC+MpfI1UzYHPJWeFfAeI2QQBc1CELXbp9YzQ7dyGWr
ia+IHZxwyoca1Qfribpvg2pbKM7EeVCsDOzlXhzWx2aQGBpkku8tkjCMpeQ2Qx1pldT3AXuywj02
SIsc8g0422xvuoENT0uycTW51l0fbb0p+kzYazNhwN4nyyflHYv42cz6cGX3yOr2AMFFFLG+CDrW
mFyrUDsm9TMQ/TUrr4wCv5xWu8hI/Sos4J6qh1IW0ERMCTsbVK79EAbQutT6dZTStjaEzcGCzbuo
oZyw+anenKH41HTnVz2RAchSjT266Emiey/xFEDXwVGOriSWUqBJlPqXrkeUB4wSDzd1m3urcN/c
pP7Oo6/SLR45C7+ljfVuy+Ka8whz5Qyg4QQ3tM5JM6tw2cnxpdOzX1Nz1Lx40WbGq0eAjR7Wu4Bc
26yjPE/AZxc5W61VQBFT5GcHwTKzLOWULLOJzjEtbVo43NOq1f1Hn5l+GIgDcuhriqcMy0tCqCga
71OIPTVVydnA+6zRJ2Ul77ExazTl/YDFFaOl86B5+lctOnaIk/ZYOQ1bnRELT1RHH0UaPlhAlfyc
rJEn0q1bVPotMAPt9LucyXPeM3esnxMDA29pAIKQZBbYhjBzDDi8ZJV/1ER9SUvmbeg2A/IrNsFb
0je/yNfxxMAIQWatOA9pelfTc7rGZMBowaATLxb4MKXxHg3NeDKKX1oF18uc2PRS7EQeroh3U2u1
uNKxBZqTjzXYqX4nMwASue3TALLxXJkOZs5yPna0jNRwBybunlYKbhW4N8NQfvoNReVF4NrUenjY
Y3jGbsn1v7vK+PR9A/j9kKDsWj71NTSfW4GCMJH5tAeVpFjH/L3vJ/Mks5aeVVNFxE3teDd0VOHQ
iBeceqM9lzGuTwhsuMwVKcXA/koqD+vTUIhjA6a8UDYnHlEQWHQrbQVEgjkaNX9ny7LV3qVqm8lJ
+GJx2hiHcHoKU4MDtBQnaz0EhTqI3tn2LlXOfk8+eyy9d4oGqpLThmQjDt2HtZ6aimZjSFiPac7+
wCjws2eSDUamLq6l3SEjs1bkwRlnIpUhLdahxNM+ITgxc2amJ4h36BbumZb08Gs6fvqUJlly7DcY
rh+0KNsP3cQerQc2MsTy0TH1PQ89YzOy7mw7Az57vm4wpx3d1jhXbN7ryH31PETJJqrPtaXwPqFr
x8yyl1YS08dlRBxPzefZrw/ulelR3h1c9w72nbx7Tge32jUyPelkpWDsJHvYi8lWxws3xQ01Iq39
rTdGu2lwmKP8QghF2/eXQxB8DH785pTcYk05fgGXCBYB1gzYG4rQBep7BQMH/2XkKhxsY3qrWfpE
ZL6bLtdcFF6yyv0guPgwcfeYbfociQa93n8csmEharppQoq+UC23uO30mYVG3xJzGjUc6OAIqtfe
w61bucFLRv0BMVBCpQF5AA4iUARx/sfwT7Q0DtZx3Fw8YRK4SOYdoY5dT0nmV9ZYcn7OmGFyxfrK
OfdB49IVWjKK6gSnOLfhUa2RXFP3JKN4QRtgMU5RXOCfugsMN1lKH1M9peiJYbPOZxzrA2TqdNNH
VrEx2NzvIUt3xXIASHoDV8DDdCrvjA4JXANO1tK6t45TTW2R1zgLfANCveAUfUZHvjfUXRJU2c7r
vEWFZ4KBA+yPbLBeadpMCuc91XXCupzUebW+hjwZlzUBhOVo+IQRQgIbUwPeVuDOSYHILCddpet4
usPkw7g5R9ozuqORXrKW5qFIL3YMdt/jHqdDjrNxSW6ZGaspCKFFzDXiBtd/SH5xFT53fguzNVan
2LXI8SEhO+Tp/QlnyWQoAw52/SLzgRdsXiNSCoTrCpurIab+qwckNCXDG37q8hK6hoaAo2drn4OE
U3TnmjnZtrFK3krA7iBuXjXfVy9emi9nRh+vpdVuKliiByqSdvQdxLu0l7jbPNCUQfw8GjrHItN4
kwFjvmKsLMYr1As4dbELDpVtde+ZloBqjWgls4fipdanV6iZ2kIk9qmJA1gtYfFtdeUn0c9w07v6
M7YKwmr1Tuf5thBmv6xCbQewLuTAqcMR5rWpqk2eNz+ndtjDRNQwPMI6bAaLG4IoxpAGZwdvIjVw
3SWxbn7HlwwTBq9Whz2iqpwXOWFIKgu0eZ+R+sKQ1bnJJioaAgNxb07WwHnBJ8Sk0U6bkxcal4KG
T47IQHlUT3WWFlrXgDqyNMVRl5qG2nUGuANZ8ZRWwOiX2OgYCAbmGWUI/oxCUOuyL8YkR4ftVu8w
W6TZyMMjLrtN6HbvphoE/NQczJ1JyV3MCYPYZ3HNhuZ9QAE+YNvG8mMZ/kLhJdmChwlveol4BZ2c
HNPovmvY4wqKjI89mTYq91CvATxtfEPWcIDJGoSSEUbKfMQsvWaVcugjN1c+ZvX73Gi1r6wIqWXU
jrhFYTm1277Pnwym5AsdMOky0tSbaMezmORNE/0pqupVHI57EZvvLi/rNteSD7yv0dnMk6NsJIVz
Gfa5EvaoymCiECHaEQi4aPrej9uLyV5dSITXVpLSyBL5kWkfdAHtJEcEA5CXlMZTr3NDTvHs8ucK
D7yHgJMjUg8rgFf1uI4YVJo4sS4x3kXbfMEkjr5tBJcW3zj8UgbUsixxVVooOH1KJKSfOTym+tBk
8Y23yKd4uH4pgTwsnAEXUMhrxRj72mKcMMxkPOcdLaOdFPiiUYqBDTXbwBcP1KTf6SZdMfVND6Dq
eWSZHBRSnlrVOgeqbcmfVqqzRaFCEhc6zgkiwVt0l3fluTcrJfyaDdOvfrIfAonRVQM1yfEA4Z+m
XCyM4AEwSg7QKshHl/Z0hgGvQWkiHkBID6FiqDZeWxyD2JaYPVh5wtCCx1doJNcMLVyR+OYESvXL
cpqpokxxCU6HYBfMn4mOgs3Z+jVVNlEfvXwzEBfwb0zZerBpQdfNuzFq673patdp0h8cq/o1GPY5
MhiZurbubAq3o907Dp67cYzvoqk6tqAgm9SJ5/BDt2njLjjaoJaXfY306GINvUYjRrHId5iWxVQG
m3E9U0CGjZJCvDhybpHuRwOENieNusfyQaQAuwSdpMZQXgwXiy1EC27LSEvqNZR/F70PWDPtUUIB
vYyf2P+GKwc75yry6pdsMBwS22yWchKc66a0N8TugC1NPjPX/IlHa3gqY3aOWdCKA8cd9pIQlHyT
nlPHORmTcc217jWrp32QUeg1yw5phK/LgaLGzhbAzn4UxSvyALvVzluNQAx2nWzFOaA5iDG+epCW
vGgxqCk6SL9ttBl4m9BFSYpxQ+Q37up4rSxK7h1yOHBazmlPaUbA4GTw38qEfhVzrH8mSf9Yxmzu
R9f7VTndVfYsG1JzP8fcyM8Xz2m9l5K2EyEoopc1o//I3dKCVGz7aQQ17gPxGEV5NqhxZ5EPsn2k
gvbWl/pZGqO/Yi7EkzREEBrq8oIka59CJI5l05rdkanCM0QcDUHEx6tqt6+iK3YAuJOrTFV0aWP0
7UzTXtPUyHdsUXYx2MwjQi02tZC+vmQq4ztMbbfYFd2NWV93Z9utuYomBzBPlW+o0REnit8JuvW/
ytLttmblku1nuSQS+hELWz9radCztTKw5ovxRqgTzcsjwI3ytYhd853th8eMzVAcOQX7zCJ27npF
TmOE2NnVlrNRc0lNoX9WDSNZT7FNwJPZb0NaH4kW3agcQeaJUVEaV45XX3fTQ0lCMJnC4kSK6c7D
2HJiU4Re6+jWWzvpP1nsMxih3akSzcp2XefeCjKXyHBWUegj1TxFDuF3RTc7Kc2nuMHIPPY1jgTu
9EyDRlM57WtbiOSpk2yBMhG9UR2D9Jkk+ZlmxBh8JUBWEVYQ0GEs3HRiMlWlYUoYErBjYVjdwgnP
iJeJ+ExLQHeYuDK7OLyV0rEuXTSlt1L4E7LLsPPDIr018//qIhFtIB0HS3syWORMQvHs50hizH90
Uq05aWHdnCzGizwb5z9Ltn65LdL9NJjJEc9wwsk3pvghtgUBooYzwOjvQ4pXjkWW20dXFGAEfv/n
73+J0oUZTudeX/bmyfBH/zAXHQ19yiBVosVJUxqwf1KNs+v8nzZOE9LJ6KE0uNswwbwQ5xfpFI1p
ipkyn2pTuBTRc++5Yj+Gbb4NmwnwMY9yFAq/veqUvBNpTRkq0DtyVfk1aAb7muiOdXW68R3EntwX
yUNIRNHV0q/aLodv5PKF8ML8Wfp4kJmNws4W0bXnCH2gZGYiHksOoSQsfGdr2R0n259+CTvUmoTY
1FHKxeIPV6DoHwBHvVfFK6G15HAJDKEvOm/h9AgkprmErXgj9yN3eq128DCLw++2c9ZJ/+JZFXcm
iAoG3csff/zb3//jc/j34HsmykC1zf/I2+xWRBiz//zh/vij/Mf/3X/9+cNxXYGCwRHC8yyYmLpu
8vHPj/uI5vg/fxj/y+TJMIZa2+3gkDrLwgnVbrIFOm4TAYkI5L1vRSV3eRyf/udvbOn/7TubBt8f
AqswDcPT55/sv3xnNxiZzxhsA2SJlcjB3sTKNx0cq1uh6/h4QdFsvUT6x3rkYTiJeOfGuEB9jIKJ
7GBYzOjYpL/TpqL/sHPc8jaOpoy5CQOPs52Gr4ZJtxc94E8pbLcFh43iKc2i4MJWCXQXtKgY9ifQ
tnLby/IKOBRqBu0X634+NtZcdVuf0l86w+3ihdVyW4RR8UCu0r5vPHtnqQ33GydtwJcox3T0NL5u
H3KGGRu/TjhkxDjpXdhl5//5pTPEv750UhfYhExdei7V7Kb315fOiJuwj/Wi3EXkrZap2xJxBgc3
m3/XxaSaXc0plzkEjYaW1eunQFF1zHVlUL9QF/+PK8iYv9tfLiHpcBqxeZ5xJoH1bP/1p4l0jjNF
Sx8wtBmmuYIpHk8qsQsS7TlmiWK/RdukNiUTWPkU7FTMS8wmBUMC5EM8NZe87jmdF5Q2Vq1zhsPL
0a3U6yejaf1//LT/9pcLvv59A3wW5QiTPmz+5Y9/334Xlw8sw/8x/63/81l//Tt/Pz9sHv/HT9it
79f/+gl/+YJ823/+WKuP5uMvf1jneAvGu/ZbjfffdZs2/3nHzp/5//vBP75/f5XHsfz+88cnlpRm
/mpBVOQ//vmh+RY3TPlfrq756//zg/NL8OePh7ToPpLo47/9le+PuvnzhxB/s2zL9gjdAGF3eH9/
/NF/zx8x7L8hxCKDGI6UXIcmT44cNmz45w/T+5utSwOotGGiJVs//qiL9vcHnL85wjV0x7QEJUqW
4/74z1/8n4+qf7xV//dHl+R58ddLTxemjVnJYFJl8SRh8PXXS6+cAowaCgaqwLXPXk3l+wAJaYhj
+1Ia+iPYbRJRiegPVckxN0vFJbP7FbGvJZVZ3kUavbahBI3UJjhfzHPmY5TE9qlvu1c1zhhuG1Eo
GiaMAhpZ4Cqom0stIaAPY3PMNWBLeh4Jttd2cRV8/cXUGbCuM0vH3AObtGmiRyNBqs0qQrAsO3A8
h8jdw2skOlt2xX7jVJO7r4b+lKb8BHPnGEW5pPPJmS2ZGU1rVpoEVhaQfurCzEUj4FpnSf/g6Bf8
EAQwTWAIZYeDFcux2/qHbPS+G+SKBcmrhHHCfUrYejEoDJUMnI/jVFJLFzxTxXlnpvEzAQW+SGr6
SwHzW1XE/RIG6tNAtRoz4HHR8dlri7pW0rbWqmhQJoD4pOcIqm4QWNWqD0YIIpxJMAwbD5bDISdp
3oK4/QKr+iuQxSdj2zUYRrogw11ecCzIirNIm/s2o78oHHAnF09Ol2GadN3nIC6e8OCSIGk/ZUMK
ZAyNTYosvR7VQNEUGxp9vImRnhw4ED3Oi1c/iu5VWpLPDrw5CfI5NPABmFGYxkVV0F+p15JLHSva
wvBB/BqCtYPu+Tl0mCf3rtlehTk+ISBuejJu2kQ6IPWvHZK4ovCXHoS3eLRpFK4AjxVU+rBM0Vab
IiIQeHunFIKtflY+lFF0iHhe4kYN8+VUmt9WwVGp0rQD5k4UjhQAKL6QhTdMEKBJOMJ1Qmttbfxs
SdtsM1ZL5FqAsRgslj47J6rRwF16vK+EqTC95kQnAmw9q3Duq1BADjcz0ajC8WRNY/NsquZtws3r
WOouCpiFBqipE8MzVCjktQan8CzlwpgwFtBt1iaD0MmZKIvJB9IqAUHupiN7NpqD4tDCICTyZjZb
WT/hCcamgRi36YL+0+dYxWC3I8UaUggceAAZ2/J1Tq6MTKSF2yzNnlRVYMAjklE4Q7D5RSpq2kZF
SIq9H6sDpnlMAqSkMMYBeuJABd02SatNO2QnMwVl3Os+uYgcH4Is3HeXEDZVeshhNF7N2o+3sYsB
vV/Y93PpnqF8dxMMDYbgJHnKxqDcAqTHGeYG15yxFikVRkd44DMiuRwbMn1vT71/oFnlO3Tsu1hG
2kwQ+3LpOd71sbrmwMY5tc+CuMHhSclyKxPztcZvsdB63tcqWrFJVFwQIcDLsyyHTWy2xtLmU3Bg
oH5HXse0i96HWNe0hdmUb+QGkF/GapdGBnvdgF7wAKuGluo4FhF3nHB46qfkq/NK+iC8ugVpPnIn
uP2NT+Q9SfwPF8YV5i9vmM1b32PdNotefOQhZZ/cCnguh/QKokctJALjphDOLg2U2PIohyKevbC/
MvF3jIRiXoeBOEfbCpjgoAGxWtQE2MZhFzhk2+36Z+ugYrdx1h884XwYfU0TesiYicj6dhKOXDVY
9NnwhPdjSjqd2gUmRXU1bI1ShoySO55lImUAk67KaIPfoJ/FdBwQ+Y2MiI5filPsNLiEvBsXlBHi
dgTBgXiafawTc4dFPjk7jg21B6qqp6iwoIJv5CFqjsQwo9Ba/W/mzmM5cibL0k+ENmixDYhAaDIo
kxsYRRJaKweefj781TYz1dY2ZjOrqU1ZVTKZERDu1+895zvlUj3RcwaXMbIKqFz+tKZiHnlkW9S0
qD8JKep5lFKduW1vJ7kXpTmt8qlASIOfj/t5dTicYtpxvJTgIxTYiMNap7fpxGLvg9x/rSjdpXnh
PAy5fP6QZ4Zc7ea4GxxsxFYOdT5VD2XELYqSDSGm2Xf6iskNPS24Qpvj/oKQ0ou0EQSPLB9rhHvH
iX+sZZpPAhMw5yLiWJP+ydoeJ7rzCGcfhlYRzn3uhI2RfwONPZcN72SqMq2o8v456Xue6ZomJJQE
jJSPTnxXSaAPV2IId2QSeLQJjpLdvfUd6h1dORNbgB1yrGjd5zVNznR212K5GnX1UNiIX+Mxo+O+
NiTQgPkMtFBT8GziwLHZX2NulafZCupNol+2blrX5dcsmkG7JCqk5OysiugsVmjtnT6VHgel7tog
88jYVUl9V3Jvktpjy3/O0DEPcJzbIIfekJCokOnzjwTbN0M9F22EY4XfDjOPSSzAE8r08gCtsMc3
XmIciBiQyZW1N4TyUy8LSYlbV1phvuJWK/wW2UJlL1OnQ0zM9kjkb2kWjXBiIHPaE4kJCcTTcpSx
CHCCZJvLadXY4ivh+3eRRdhrzAE8i6eAoBK6t0bKUIlMtB62WmcmHgMWgEqAE8TQIwIaG/psa1WE
epM+9+rqK+SX76oUvyxylnU3kDm9I8P1b5VYIGsGvAC8dW5jdZ8kjqyBpKfAzs1PkuIgaWETagYU
TNFAn6lppv2kSfQECznflyaOtG4g77WeJNfooDwArmcpQd1oYvsjB+NNB1/0uNovLLXOrmn5t4rJ
QaINYAzLjZH4ihxTj5sVAzUeXzNnNe7TmWiniuVAd2zGeBGt4qbLvLRcUABEM4TNEtdLTmmGXBRj
pBjWX3UpLlLvs9GSSYTfYmcMLEIZtFCxaS/0bjT93Oxjb8DHsmtwVZ6mFtcXSXANYHOdidmMLFkh
zQhvH6LJwT7aMmxPOjzPXdb/pCpWobjEoR/pqTshMr9ak3gmV07BE04zoIZJ75omjWzYtJnzMwpS
ZyocPTw96ddQyB/1tJQMopr+gQblMUEyD8mOEq1vvscUi5DV1RYDmPmrmkkek5YWpyBvfieLH7nd
+DuKgszWAEPFHkoPOrbA2icRLO9G3usFDKtC5LxA6zUmPYuVXC1DEjlgA9q17Y1jM1+yAYgYqQMI
+uKr1OAFgYJH5FNXQ3tOYojiBu0kDkqoVJaZuav1Rkxpd1hlgxZuC5Ar6Y3nRSMPSBkfkir7zCEq
eq/k02Rc2gVelenTy8nCRhk+LKf7maYeuI6FzmGKWSJSImKMtVf2UGW/VGRVu9kZkgCjPUpohZea
fCnLgzUy+gPtLVfSyAFo45WhuEmbJZm/5QLKPHvASUTG7wqeKU+l62rqLyLGICEB2WfyjmqvbXu2
NPB9Tg4FK2WP0pxPtbYqzFda7ZvWI6EfMB7YbxyIiBUpHj2W3U5DyKg41qNOeLxr9189r98HK9A2
lXyNnPuCyVDRCER7K7Y8d/tGmUuHmpbYRzs+D/olWb6bbfJ8o7f1lelfWfFJdNXcPazMMjWWjTTb
DwqGsNkdGgq6zMCi/4mllGEj0BP1u4lfSaoFru3PxU+rHmblJtsebD6tDBTC56Zc38Vwfg2E2etZ
jPNJphNcIWWpO7JKY/SGnfWwJpBstTbASeNq+b0DwY9n+FA32qUouish1oTOGwcyNfaz8y7BkuyU
a2b6Mr8jn2u+7cCbTd4lURtYfdnHYjfGhspcCDmNTIKyobbB0I6elX0OaMGoTbxJzXy8jcyAMWIr
H9q0F9Heir+ykYVL+ZCwyjv948bBUlPqrvrLli+tM4WtcmvvtECo7cXDSNd7am8ywWEds08dL+qA
8sQqX6opdpGR7zbOvFMGq/w20Rzfhs6mlNy5U8GAUaWKSbYuJDfPBxc0T9ip17nrGX3gsWJn3raH
FBP9i4WgQUGibFvvFYkGc4KnoqQn/yvTVEuFek+dPKC/4TtVEmIa1SlvcDhDU+lPpTSFpBQfC7Sz
1bAeUoIXB4q8BHy9zey1kgmcjshAkx5S5kXa8tTeSRUaHvRf2qctrE1QMt9N1jB89Id5n6741M4T
5M3Ej3Aix15VuejhVQs5og8ya2d463ho8IlPMyvTS0S6UrtVfZpylhkgwyEj+/ySncFBIY1lsoF4
hZfALcZ9nx/BbjcQB3u/brBJn3GZvasLkyGEpz6UpJj46DxEqUGs0R67PDzjSfpUOi+Rr1BeyShF
YtT2QXagm5obEz5T8FPeRs4llVOyDlMG1/p1KigiL5jE2Dl3A+QdvE0R9Zss7nVymxf8GpB4rGcU
fkR2t1wnvUI/6nUKmCcuvmtIFwoCXCaDOKUoxsRb+cnD0gX29GI0zyytTNiTIojKfZuHWheiqMZA
w/7+CLGB4JKtVIwHTrKBprkVgA9iQkqvWgN7vckoHFHYEIOo7rdA457G9U9MyKz+NyuRJ7EZ+twy
/CuJdCMcTBoBax3SO/UjiYsloWxEgIESSPzOvK8qACVf4B8BI9Kd20/1aOOkfKKVfSuwTP5hYU2J
QWbDZWC+MoLdsUhAVY/s08ZlMUJcxbEVkKXmbOg7oAC43gBtI2RmnOUlph/tM5Wr5emY8OFYbEB9
aNu+cC5WGwLUtQAOZqQLnvoVE6EHWw3wWr0QD3c0omPGqJInaVb2kXKUgVPqnF+2rPb2e65/sj/N
rSbNsYWhtoNxQbgU6dGuVj3zjvgSE+TeJ5C2ii7FwqKDOPUExFguHJd/LJZj3GBHHquWWZDCZJbU
M8bJuEUYED6mAHijLY7uF2F4B0IpO6z9e4EYrVSPPHX5QJyEIGE9zIsnVdkXBMBiLnowMXzgGfmA
bJS3nI1QUXi8osnwznMGDrUEnRJEcHVQK5WnqHooMTyji5X4NBXhLAcL/wUDRMDBrZuJp/KKDwIC
9JI/reOujx76jUV+wooRK/t8wb3qlwhLOs+5Gd8pDAfU7ccYsBQFDs5bosW9QfIo4SvixBQUt16n
3TGPdciXyz/YEWVUp8xG2fs/N18eDld8z/LBHu7Sd14Sxfcnx6/EFJYnuPXQHIpr/BonbvftOMcW
TDYPmAVCEsw0ic4YlfyYaOeUfmooJMSroGddc/zkPdcG1xZMg49adVNif+1Ca4Q2iqPANcl/I6Jr
vUD6syAxIlYGPKe61fdQ3sH9dZmvJkDEzsvktdVDF3soeTh+k9fVvNM6SX9ZO+rXkgq/C8j3UBQO
Mn6cHZDk8wE11UWwKWmobJjiAbc8xP3ZrK5D6i2fkKUxnpPx7sADUFjcRf9oOPt8CKDOpUzh1jKg
yHAMUIVufeWrcW9xWkuGr6h0y4NZUJeczfHMZLBuTiai64bHXnqBI0RTjcJ1wh9B8IrjL8ZjagWg
PttiP2gPJV879srq6NjUaEH5yY3Lm1MD4ymod7Of32NwnrYnLQHz77UPsU1T3RL+wtsfS08Nn3hB
5Y5Tb5IuFkFnEAO2ANEwYbGo9qZ6zLUjhLyle3XsA6+7OZxV5WJPYb6vc6B2XpIgOj7N0l1hrU7S
O89Pm5mgbx4KKGBCPDkaASrPtuWJdPERwR7614FriT8uP+vqHtzlkOyBFBWpl5eQa1G/u7ykm0FP
dje+vHPUkdD+wTGZf6AiLJbXHA0i9R9z7D0DbrnHOgpr7Klsg4hAFbaVxV9JQ0ZvRZQJN8R6q2u3
gyhhspahZcFD6Rmh1p/4XwUEsBtyCLMK6Kz17DHk+xAeS4Y3ophoxnzi5/hsak+uXBonBRkW9CHU
E8qaiU4AkcDE47G667v5Q/01KZ7gW4BBmi7lcIO2p7g4q3VKXhetD68UlUQje5wTDE62VlA6PwOw
ruwJsaxT+1Pn0k7KiXLSdsNbblHhMgWrKAFDBXyIvVvgfyOxP8urD9OC7y5JNzH4VEW9cmDnXvpA
MX+AmmfTvu/RvLul8BCxB+y6ySMTSLS7cr3HTjHjeCUPlIV3KQ7DQ64ebIzShCYBVfJIUUI0UaKu
disH1suult7a1W+imyqHljit0jGJT5n+O/WHUTuWRbgYAQEYvfJYJX6tPFKhU+x6Tfyd6nteM4nM
NKm6caOjEvv/E3sPAuxi8GkEcwand5N4DkKB4QiDRa5PbL4S2x/m++gyT5/4H3bFAbE1btf+LSNJ
Y+XPg6k7OPYtf4vkR2+LPQIivh6qg0MmUX3djpWINAwzJMOXOmASJ762JF1k5SCNx25h+dxr2cvC
4r1wZHbFN69iM8272nGLMjDxyiWB1vjizbRPOvSmZ66F6A49JM3sRVkCYG6qtH0hZfDj6Qstncbb
hSsTh0weslrj+Im15zo/RPS3AAAoewyH7Njs3vP0omDkjwktp9wMJingK41dIOw9BU3NP9F5nc4b
4IOd3HSj5QVDGg2UJlBXJGIHRGID0RfWhRDznkaO/qL07hctP23l3O8W3+y5sgPwmLoepR2EURTI
GGlccS6e6cKwOvHesNHyhlAhKMq3ZuI1mK/xcmnUO1XsrjSfpJgxO5I4sMlkHhv43QIxvpnx4auz
OWy60y3BH93S+oNTTzv/VtTgqm7EdTQwgT/k+AkT1EZmw6kMiaR/SvjH89uqvajGFcZMzuJF5xTU
1RHxLO0YyrVvpb0IKzSdK+UVtUnR7NiggQfx4pB71rAP/I1ZiVv4B/hTDmhjA/2D8oScSDyQ+njm
9kbHLj51xjlbET6FjCIrDo/qQZcQXp46mprNqQZXAWqfU2VDSys+Fza+xwvu6UwhqgA7UNAC1WN2
idaa2mg4LiSmmwENdixSGFUxfRN5whW1nJDALzhfSAEpoTrUHSx4JaZRxdPpwIXlim/6Y9NI8mPs
JxPBOZg+d8goyEbHqIe+W3k1nIuG4IYY2t7HPo6zdmDjxyyzL/NQX3bpqy5fKEioY9XSt/p3Klt+
ig9T3tmhO3gwskfaBYd4Gh0OKAJ4CdC40L7zN0DzXNVXUN5EecKTwSMfdt8UnUJZftsUuW5a6l8V
78ysHLdAd9pmBT3xtZehYYG3KNVA0W9gGCMaToBLi2fgFzzjdn9PPxeQ0giq2nt0GO868Hh4i6/J
O78M2OxA4uTO/LTw0zC7RwcNP+lFfqXxfIQhTI+OPTGDUnq1CJrku0QIbeh+GmQJeWTJvpSMW1hq
r5SMHDLqfdPgzoet2oRmfSJ9iHVUcBK8K6whq9JS8hLNMhUHC7JKPc4emCXf1utDTqUQpf1B2xkY
R8YBImvRqQeBJYArBj65H51HjX5XtQkNl74gNJ2wCflBzXrURlG344A4IuAGobgeGsP0JUl/of4i
pkE5YL/JcKhcSGhv3rX5KVrR2LjcPEf370IEyk/xXjkYtXz1goshRauJ2SigeKqIEKKqJdsINBc/
IfkU+BzD4bpP71l6z/5EcIGo0amEKWar7cmUgMXiq+Ow5eHRD8gXO2ij2I28i4inavWwCY5yT3NY
a1yCBfo2EN1tai/O02pvH8nGowx1tXmA9I1KHooqmvhserKmt5p+I8KJ0FLx1jp7VU9PwhBeO74o
Uxa8atq3I0gykFn0rmkFGwN0wNKZu0Q5LY0/6zd7ua8piJXoce3/dIwn5EvGE4XxM7pJNFJwy9mJ
q1e/9paESPeqHaQjknm34sy2ZeCNBrOMuCgPHkEMWEGI6ZLQ89gYVBLe2RVkOiolCHOt7Y/iT7Y5
kHaQQxbla3Su82w9t+t0Yhy6i2TKyFtXYFIkbMtfKFRTTXmUp+RRM3l95NR7SklXIiMCF+jYrs8i
UjxLIW17PRFIS87adBiX7Axr4qZ09m4yxrMhurtWuC0cQ4PFWpQNWR948GS3pHXJwT+or5u/lvsj
7vKQWwfheEQu41NeDriFNcZdawZanrSMirZOR3ybr4Gn38nq+BuBhQ0KgboBJyXS5TucotdFpRNm
GNK7k/wZCsgW0eJIZzmm2KbsRvoPpmU7m2cRZEf4bCPCv8k4isE8qCZz2FgqL0SK5WcoOKCHVVlC
wawiuUizXxVVUuA0wAh/HNbaJlPhLE4pxybE0FYq8KSUp6kbH+qxD6UsecE8B81NyVDxLR8xfi0/
r2RyDizOhRDFxpgVp/0oBkYzrIVUsWpzgODd0ebfyh+zPCElUSTtJUsblfySVeK5n9aAsZNPg884
rfgffG2BlVQvDTOe9O9k5CyaRvYCdtDwtQzuYk8qkK6WTxCgHmLptwOGYWXELmrIeka8U++GVj6M
I9iFGgGSSmdSnlp1PzrWg1L3ClEM8p460UT2W0nBmGMWIxtG48jDtJUgyWMDxdtdI4Xx8hZKo0cc
P1OLZb6tKaLIkiLj0gT2lWyKZse3phTcY9RnbulQCxOA2tpEiKv591yatmdyJRiSjb9JjV0gNR77
BKS8VgHbG2zaI33+UuA9bYiKdod2rnYK4vK1tf7mSaO5C7bYYSxi5qWYL2ZwAZMiKS60IRyQBQTo
tbBfsoYOalvZ+C8pkXSLClYB5kpQSLonFVTunLs1OweGCFCxTLiSuoWuOEnenAQrr2B4xDlxWThp
dSXVOJpINXsjXYD1WkL1lZWk2jomYwO11HDn6/Kz0euU3yMqtFzrrqsDlNP4hl4EwHILiiF1nohU
jb63xGAOBC4tUFKGiMvUPnD7/C0qzOMdbXeGNs3HmupsIU48Mduteb3UMWyb6RHvJcifSKeZu4Wo
Qu0j92qXa+qXEQ/YYMGcjgv1XQ7nAZymtVMy+tnVBvatsOsfJ3rVdg/sMclfFa1+SU3y6FDRYDK0
MPELkKtxMnKUQ7/XkhcGTbh/tfMSQ0/NjkGztCHmFPE82lhF4nGe7dfZ5rTgdLxm7YjLz04OkSZ/
yaC9jUXiWFnDB91MbBIatJUBT1AV0rrhWWVMgMpL/GBKCOcrkVNrTMwMVDq2SaZu0ja8LYYE2ztd
myAaxDP56PSGywVmcJGxmebHzLbUAKYQzEar/CFboIJ9AQxa7ZNgwn0XdDW+PrxENNBsiWiqYnjB
LmBTL0acZJR3izxuvLcRAEbLXwZxLkcI3P1QwKqbxRmoMzIN0X2sZeRbHdJmte45fLDN5VP5ao3G
kyi1ICbrcKxN4H0zKJ9xgNSdWOo1spffseX07uQFOzNTZXOGVOBYgrECF4vgBTaMjbk1PpB/hwt+
LT966UUlSIxF7tdMu4OSQCCRa9KMWoeVXYHRmsSFxrQh2/dL/Cw6yuQuA6ehTgzLzYPC6BxUJKQr
R8ASoStNGsb0YBfLTUw0mUiTtmY27rSw7FB7VNLiVarMW1E4yT5aaNFE2EY4Zwtfc7KDGdflaVCW
ryVL97NRJnwz+WpMMa2UJb9avfjVLXaOQY/9fuzvxkqouGVBK1BSnBBS+W6mNAoY6UeL+Tqovp6i
ksgFpT52TN5OBvq7nHQQjbdwZ04F5F6VbrFl2YE2PkQFiRhJsvWBLEip2xSzXJa3SJcepJZk70z0
CFlxvMo1lbVzqSM5oh4DDjQJHiGzU1O65um5snP6O0oJurPdvLmIzqABxmbSEeRIlhUzT9CDTIYS
I3kn0Y1VW8H0guv1ZV3q/SDbO1nkT5IGgxm2eEzpmvO2GzararG6YHdoYZvzbY2IebTn6nXFuXKM
l+q1r4lbI1lbGfU6wGfuQ6Ai1nqhcWQp8hWnKEclheBnvabzbmS+3ML8VLtlC91SMRNKHwPFK2hS
mWCpHT6hY97aPbhx/RX1023WlD/JMH4aVnnM5D40BPUQoBL4Ja5m69m5kZnUam+dQQe4I6JWajfL
NkCCfVn90Swk942oPojVW10kG8c56x86wuK6HGM8oasviFp/Pm25+iBcmimV8qdKyCt1codttsnf
RM6Rv2pyYEN6gduBbnxMe0rOOWybNYjnZTJC8RgtmuNBTMwolp5TuSrOczq8s4WsPl6Hr3JyXkBR
S8exuyRDtKW1oK2OiJLfmTLTZt3AcGM7sAltdPVOSQSFM1XnWoP5SgbyqFrkG+Cgkg0Y5+NcDp5h
l7cRY6xWK/lBmM5XNRRGyPC2TkVNymT3vUQzvhF94gydPTGHfMTw/U38CM7mgv5eq9LYncnOXQcL
yLC2fpfJZG9Dba9M8GooevzaKeQuKFNEN0jHEZ3l4tpkmFPL6ZazYXiQP5gSruwBi22cHaP5FnN0
6GqET2pLH6uMp6tVkl9V8froOqBwS2fCl3btg1INDyh2PVXlHzU0DMdxzWlnHFHFMu2Le8w1Vq2g
uGy9EvQ4TgwDRYSFi4X4E5y6CXLmCLUL79eiP7RqJHOSNz+iSnqcNG0/dM1bHK9/kVSomxllpV8I
Kxhrfgt4stVgNK2MeUwF5U8xMPVoiyfUM7RIcgRNk2N9Elive1KMKHtdgs6oZYCEHDcYup8LyCOz
EaFC4Ju07mQxDpTTNfdMxZh3AwQ/Wl1aFpZGpKJLF8/OBuAcGvVrTpSNCFF9EvNm+n1No7oHngaY
iiNTTy+3LyNG6KxuAoLwZiecGJ9Ur0jetVDF9Ki3UxwIqb6uac0+2X7LFRHqbPOzi2bwTe/0U5IR
vCgUML0Dgs5TWTrnli0N+n4n7bAVzageiBTZzq6VTIp5tsJ8jUAuoWt/Ge0T5q/fKC7uayvOFsB6
F/4vsbND46FJB1ipd7t8RSiqdAMBa4m11+k0FwxeNCP+KKqf0nTLQpSHuH1J+jo5SG0rfLVoUAZK
r0S2kqpCzgdbLdt2Z8A/Q01j7/OS/QsqWAaVFT1RWG9OuDkhxLue4SMOFcO5ZSFGq/jSR4wzc0r+
Y4pvQoYnoZJUZXPuVcFb+2Ll3dXyTScV2zMjlM1zWoFNS94dpZV2tYh/Gg1zPqJ2rM2knmFo1EOJ
tCYYALYSe2tOtQQX6iGyxwfLiRVmIe/6Uig+g1FOlnr0ZjfmFScD/YqMCFvnxcZdHXTD8GWQtjxy
kkn71zUxQIItN9ta6JECDFqFysxczoJsDTXD4IkUw59cJ1hSjqxQyxj/9a0yQR9s/QVFcaR1L5Po
z11d/clT6zbDX0aa9NMC4SFngHzT00CyK+gwOiWxMb2iSk4D1AfkpLbvmk01ueYq8bfme2NM6Hk2
/z/tW/RnMIaTyPKNia17864tiOwJlbNIZMTsAJnRJR4FSUE3l6gQtUtdjZWrybQKjCnjfZfUQ0ME
6vquZFMDCQmxV5O/JtWpVsvHeMGrGVsG8/9BBrBga4fW2Lb4Wi4CKceUjp4St5YpuxOVa171JC/F
Di3OdX3GqbJRPGEzNRyeM3y0wjR9I1WxbifNqapJL5k0TOl1vuzlUXsirnhfrlg7+pJe/5i2T4vo
X5rSIuCIIxusGipctQ90v8D6TY+1ln0oXW+2KF0VaRUPBOkNSrw8Ymgy8VRD4ZEZrnStfWrbImLQ
svhSTTOoEZyg55nDhJOGqim0vaZU3pRl2XXqHfaqpPNLiTGMoS3HCXzbGTYFmU8Qd9HYm2GpIJAZ
2Bm8vhPfQ2tFe2TAxDpEDlOasulPRky0AtomC5zK+tcERHGMLOOgYIgNYb59krxA5tHc+rkUHWRz
gnWiELQRlbixq4pr3XYR7IbE6E6LkPpg7aLzOCXtDTMlxwoNir1tJONpFyE05HwmspMs2gOWDAsI
e3XXySA1pL7x9aWFyjlXoTkX2zn80isrHdZ4+kR42LhoWEWYjA2VApkubm/WTcCxNqiAN55j8I4S
CoMHnSypy0yXjni6a57K/dGpsMhgM6KnUmN/RYUrtQl21ZFRm21+I8COj8XczSFCdhhxnEISw8lC
YwGqQuDgk1POTiBiCu6EJR3CgXBR3vbhpLWOC/19IOieRpuq58U9cThrZUmKJ8txx+IlbkaCRQUM
mdRYi9DERDfVGaGEtDLqudHvpr7MIbJjaIYTYZdWJV20eHEC26EtQTYeH6FnQbFl0FMaus5aRTaV
rXmBnJjEHce6ReCeLwzC9+C3l1uzPd8ty1JXw2BjvQamRoIMLzteK0Ul4m/7JypSOAIDZJzL4VEL
yvwsaTrZvxl09wxSQtD3ldgXvfIxNyrw/779HSJxR6BpsK6xLWUG9jiFEF1q3tokHIo5ltLi1+u3
xUo1gWno/E0mOqjJZMCpco9zrhTHfJGdQ2URHTBhITRHx4vHBXavjfawsRpKncLKQ3OyP9sIeuMk
siiA7nFp5xgCakaO26rg87DXeTpb6hTGZsX5RCrpCM7tBWU2eGV5qA/alH/aJe3bXCljH3fvLEuJ
S+7wcqjr6BobK6PInPAHwB2oMCCU6QmrnlUmB2IYAMts57Fpk+AuG3whaj8kgfBhmYmKENpCPUJe
RrgxQOoZKAfAsNpLe0cERoP7W1psBLxFBJwaw71vprr1bNA+KC3naFj68NmP6Z7Ylr05SuanqdGO
qFT9U0OOUHZoxnoznW9EfsH0jCHGxfT5JuIMTlNBflSnjcyvaS8V5cIU2aEotWjxTvyGsOjL2psh
l7jQ/55JcZ6e0kqQtmVQtRZIXniPf62F6Xlv/aoo0iHohXJJHpmWDV+m5Lw5JX3CQrUXdNXaMxBP
ooPKIJ8hBeuydTIEiDb2L2TV6ZGLiL6gJXC7tefnrjKHPQIsaDQRXaoMPckwv3ftUpFbmoIf0K3B
jaDO59QqaI3AK+CPmrBk7xSxhfpo669pV5ARB5HTb6Rwqsf6NyFeBskox9AYf2oqvem9jsEYJaEf
C9tfBz5va+n/ZBR0RAiM4dDN8SFtjhq1Pyje+uiY1MRdTkMsFXQaKv2IYbreF3Pchimle2ISlVfy
gaN1ncFaok+yrO67T/izCRskZ36xMZkIc8uzcTvIkOoIIC+wyCnMZVogMZx8Z4uPjGfJIXfaOnFA
Bh6tnSw9XQKnLEU4OExIMgEiOlJAtat9C+xoZcqrpgMjdKTCQ458g6m16dTTzY4FIxQGq53Oo+UQ
BFNtSMjFKN6AAIYEnGYyQNKinIEcS0wInKl4WCWUZzC+3wAk0/qVzdBe8Mgn7NwELj1FQx+Fqflp
yNtFq5txV8fRWS7Hv+R/F4fen9t/YrMXDitRf3NmqJPFviz7IJLLvW7RNwVDJ/kmzUOEK+o/bjKV
Zr+N+CXKx3OBV78dtbvjoJiUQH2ELczr2AaQpYOt0WakZyTRBsDXk8NAa89iPLjaYxsarUynVi5W
3yxtdbdGtorgz0FnTH4uRBM0KLNOB2OuWpzAa8vYEDu/KdZjFf8d+7h8ZTPbK60AhFSZm/ZQrkKD
c6pa1AZoSeaRmJMDkgB4Zq35cVLEc5Wu8aNjT4/8alTCihozwOvf2Pfj55EueYR1k525cuJoj1+g
cuWCYWUhmI3aiViZZcjVSZajYt/0LBKDnB46ku6eRB1gQ6gerIYM7hyBp4Tl0+lARhEPRwqZzhSv
jUjLVPT+bU7ol+eIHDnGNbq3ZkPnZzP9gqjTUfg3SOAwDlAbgqxmmECgakw7HQnJpCXkc5goujrp
Mxl5TOVpo8ho+gvLwdKsUIEVWfNblWLSho2zRwkCyt9ELsIuEaUUDgZ4cjMlZG6y5jtGWEgElnxv
Wg7qQypOUtPvkY0jbi2Ajqd8FFx2OiFGgFbrZWXxLO+dFem0HxGvGot4s0qFeCtOmC/w5MyLnnDB
0rRb96ZWLueNjLOmJXYPCTEwbL3+gLMN2QUUWbSoURT843P6T8vVv/mJ/qfH6786wf47D9e/ecL+
n61i/x86wcz/oxEM621apd//ZgTb/sbfz83tJZnKf6i6bOvA3hTVcCwTl9+/jGDbH+mWs/1fhi4b
iP3/lxNMMf7D1BxNJoBPU4gO2LyB/+kF449UjGCg9mn5mbpq/F95wQzr312IhuEoZHCb9vbrdM1y
jM0q9r/ZSZm8cWYx1xZu5+iJmnToQuxHmZed+TUG2l28WemlCez+cooRIGvSvIe+xtAWJHAivVUH
lcczlvNfJYHYk32Sjk1ulxGacCPWuPc1RpdJNgStxY/xywxQqm2Ku0B/T8r8Ii8zb9AQLA5CjQSa
RiufLBwQy7KcVNrGI+f8yRF7W2RH3j30Vsj3euu6/ff2mfXSG+P3CIYbQT/InB/FyEQjmTzZsa44
8UD0rXvGKyeNg4mZKg+GmZPaRGsDTrll6GEVfxNCy8djdgP6s4d+u12HtAaPoD2kNjOiDVAly8g9
UKRDLFbEfuYTzawv29/q+yHYrsj2aWpqLmfFMMbf1gyxrxJURc7CAeM6axwngV1u/1cdowBJmL9u
P5Ngn3eU9bRC1GSz8Rz1q0mMkGS2U7wMAZYHrzSK37FaTgmiKptxcCZYeAY8UHg9+HoyOnImRO52
B7K8OGZafpT4uAWHiYkU9haB5MxA4V+fj3TLsJLsq8nVrtXlBARmP5v5JQdEyDhtRmlvImzOYm50
xvlG0mGm98CB6TTyNUmEomHCvV1h3BNA7iCcSifMSehDtwdk+7qcoP3M+jVA2m6XGsQA5xWer0Ts
S0UNO12mmul9BRnDdgVgaJ/+uYJ2D681O67RPmq5W4hoGgfpWoHaoZLduJjgbjML54NCBQ23r7/d
we0SqNa/Ht+o37blf33R7Qb1snVtdC4wOlAZipnoiuP2CG83zdK4jCj5e+3YmzgyzJktSQ9lbvX2
Y//8mnGAjQQfkL8uZtI2Kj3cHugZpSEJSvjdX6dEwvrCJeTHtpuC7cKLzW+8KYFRd9BG1HDAuQLD
joHTGBSWjl2G37pY146jndbzvkUtxDlCwaEpxtKVDOhjO+UX9mqoGrLb54jrJ69ih0ksztnl5/bR
BC+M0uI14+psj9s/37xc9nkkTrqaX2ir7Xrm9wVUqLld9pzOfUEBlTTEn4PshcZGOmpH4OpEfz+s
BoL4elokxFoYU+99bD9bs/ltj8l2bzvxNYKDGsZ/3pph2YJBcAvxpJSZ/FDxkzknM5lH0NZSZJa8
XYVxMdnik2J4MNA2OXp+NHXjn/uxXeQNhTmBV0qpcEh2AM3Q+XqTX4D0EiTKJ+Ro50yl7zjjs8Ye
CXnyPqgz5Vt8EnrhRuheB06xwzidkKMN/4O9M1mOG9my7RchDe6Ao5kyepLBJkiKFCcwiZLQAw5H
j6+vBerWrcysevdaDZ7ZG7wJJWZKVATC4fBzzt5rb6WVfFsvS5rSReTTXF8UdA4M3v3WIIVteFHr
57B+er66LqRhh0J26289Lpw3e3c2mQXrhVnfMCHD+zLJwCZwjijNjv4WuEVymQT0YXTJdQBmkH7f
kP5c30nGPwj192Z9hRkdhIE6H0TJgxU6R8ufv6jZ7P2R21Cm14mFMD++1GA5rGYtMYpf0DMedfzc
IHoaw+F5CWGb8KEP3Nbr3yz59KwaeA2/9lwzoV47Gh9J5t41LD5LzTfgbnbrXbVeiXWBlGiF15/+
+bFwpxmuQrnip4EGFSPt7hG1hsul5gX7bDYBexCn+O7ghnsSRBjRsJsEvGgSNklGA96Yf6tXTVZ8
Vypv47ZkmjnZOeZOzOxmh+9xJxI8Z/H3daUuutvm3Nc0azf5/DSPgtK54dTzoQvO9OSeVeyVLssC
t8R2Kuabkuva2rwedjeHBWzzmgmj8Ek1ENxXLvs2aBxYcFyJtdZmXYZ8DA1ruMfKkkTzpmOPlG15
LvjYknUDd50jvNZrg4Z8KogRcJHEgZKL9jU7rGQfsBCtBdzcYVJery9mWdclb5zWMtYkpOTO48Bq
Wf+Y1yxfdMITiF/Xf0ByCCaogRPf/eyWB7CkYDamS1+U32rl3q0/xegS5G+777nRZWFvekT+69u2
0Sokg/vWFMMzucBnUdHqXnU1/L1y3TAj722wpg/Bj18vhxsnv9yKPXVwjgk5RPqQ88HFNlTQyX9r
4NXmdnler9DqdcMk4RmHAVHzeS3F5B0xTN2tb1MiMLMoeSYoDlNyneaAM5BRNLy+daWt368fh+Yk
77bD85Ah2qqPyzQ9Y9x6EAM2vmn6UnNGiA1olYGjZ44OLDuvV7jAEmCm7tllR1nffWEzR8kAr3rd
turnw/oCSDfZ+1iRS7qTknu6i8bL58Ut1TEscfStHdDsvK7bqEmvY8kTg6cy+cebJPiKJ3y/Po3X
HYJj1ZFk8C14EtTly4O0inMg+gvkl8P/P/L+S/iBXNEZ/8Sh/I/wA8imfznzfv6V34deEAceOgTA
Fk6gbI5Z/wU/cP5wAsgDYRhKm8+Hc/J/sg/AIvh+KKASgEZwPJ8X8J/0A/WHK8Hv2i4ltAOzwPnf
0A/E34+8cG4daUvhcuK1OZEHIa/iz0fecFKYVCtFm8FHGREJeCY2VI1sRkqOCILH1Ux3ZMBQbWUD
Wv3WFVeGEvLeWDmT/46BS4mZJM2xxqdV+8RijI5wnOi83vljgpmlw55ueJamkthG4/dsr9U3IzUw
WoD6IeyNTWWFy2FKrXrbD/0u7S3ryNyTSrhEg9NWtbV1V0/QxGDJGpJtn7DBV2l+63X1QxlVKNp6
QTCZg7WvSrBppLi5cBOkxHdG/DePyDS31e12Yhc4VViB8iqgT1QFLQo3kDi2Nd17Pqc2iI64dmlX
MyhHiRE5SEdTF57Mqi7r5S5qgvWGpZXso1EYhmrZeESBMMn5FsJp3fi2eE1aBtyZW+zioYOUqX6O
Gof8BKgYGFe/n23sPdbAdI0UQBC8E7D00TmWzCo4cCLClU7j7hwPl4TJFfP4xOPBnp0S2SL8gNRz
JfQuyck9DWJf8Pqbt5bMsUX3Fu6wqdj0a/WMk+NMDM3FqjUhUNXMVGC5N7p2rkqHs43n8FksIjuG
frQyzxhcoK7YjDkmqyJZoD5Yy7CXmvz6GpM0PmsmmqQd0CIANEjbP2bHKQHIVgF8izUxe/QUf5/G
/9ZeOO3TtN15wC6bLOE4TyelIbxGDOYrPQwIrrp5ngICFPo8QGQ5Wj+lFb9aXfWzGhMei1EXbGGE
bwFd0litSV9UGJRNHe7HDEqZ7/M2eRpwKchcD1qNbWOC9KnrgZmFQhYNnq615LL164J82jhilldZ
GOygY/AWi23eGBTqKJKYSwz1XjtfhCJFesj0xp5jXvJsXnFl6AHHvu05KLyDmQkjva/ayQj3MSg6
A4Sibs+Jq6lqvJuKrtXYfg1JfRQKcACZkbuMadBOdMGZGFPE7x2mtaiX3CjRG3Y4nCrZ5N8shd9y
S2FPblyb6LbitSoR16d4nMMAqoOyXuwcE4/A2p/L5Vx0bciqQMMY6uAukvga1oFlVS/qwoNl3JOn
gPLM87dZy6R1QUxi8cnUM0gT71LKGLW6IkwOx3yqWYsky4jF5xkf4hJEEdeLiYTXmV5X5HzBp3vf
2yMyj3Idq0+kJ9AovuqX3OznSX7p8BgjB6xY7VZ5HYFEoANZoq6yOJRhsawallZQvqTNTE+dz7YD
AQqWklFp3NUkGBBw1GUtNQaeEFmxkwi0a4cWpjGP4QAARPU1GICR6QWLSNLiXnYJt1x06cBGB6vS
QfTMykUhqZ3klmmjBgyhOaaJDzPjHZahral7wAAvAYdbdbADtKWojwBL4EUY4/ARlCD4QzFwo5T5
cy5lcz2RFssMbEH8PVjXaUp1h8iYqN9QQEyu5S5WQhPXeBcP0ECYb6LnlaxH1+Bs1X7G3CDZzBEK
FbVGrBbxoUKhPrLJH5jLA5hi8CcV92A/A2OVQGLmjLsWHghv20BCmOGXB+PqEPKCRxIQMeoVBGlX
Yq0NvTc3IUtlrgagscEmHXFb9xHnSapNG6AIpmRce0y94hYSPmgUEjj9stqRMHFKImTy2ixya3el
v6rmTriw2V0zAuMLtM06mzKkqBJkq4tIQtUovYLyB33tduv6MxG+FR9lyVm0MNq5cgJgB7GDLGNu
MXdnrO7Wp1tLWAJmksh69OP0tavPKpDVIQ/aj26x3uo0+zL4+EGi0roplLQvcYVOkTHVEYftRxYu
z3Ucnj63Sp3irgWAnoduezukO5ru5OsGwxPyrniXCg6+wEdvshy+fxV879E0HlyPktKb02McvXrI
chDPJfgMB4PbAYOpw8tT7+h2/AxnJHNKl4db+t0Z2h9x4OAyjnCmdBYySETpEedBMjVE8dgva9PC
RzaEbZs7GRDklTslqPqX9MEI0t4I0La5Etypz34wIo9FBhjeRHn71EVAe1zF1D7Lf4SrwrBb6nhr
jGJyh9Dbpir3qo9qwVMLGPDWsiJ2MeK2C/rFJUvIkHS7GuarEzDWr0gph+OEvtPPB7wLBc+8sfeA
dXIexm0e6eNauTijS4y0/WP9GXK+xK17CkXtEBTcyf3YWfqutJgcJml+aJwKWpqnH1XZZ5ckntMb
Rfgrl1Y8+MKQrUjk1yIYFUsmI7seFRu8A0B9k8tbEW2AKwbrD+zK57x0dtDoJD2RgkjKKl9lEIcm
pv3BQw1AC228bW4Tra5z99x0AcLD3H1IsPr3FDV9TU7DUNwHKZkmdVI2t02E4647dH6Y7etxnZ8T
z1KOMj0Q2cQ8cbEeuUtR0pm7XrRQIckOsEbu/ai71aJEMjIs7wy89LaZsq+WXmGCCAMkebBxVd80
+eAhwULDUiyDwl7oPLnsBtvJsy7MBzACmwDi01DvKMIPtUVlJd36W5FNUDsiRcMZ+QO6Jz1tqjS+
jxOC2yod383FePSEY6AqzvhGsjeEpStdkQfEVN4Jp3A2vocQtQ8WcjzJFPMpPnhwJ4xka49JLEwN
2KQzEXQRWbh05Lutnd90M1n2MzlZZB14IJfYmmd0QhGy2d7Nh30zg5jVhJsj8fQKPdxE44BTXVK+
0t65smcfs2nf3cBTRVIWzbd9GROQ1O/czCWErWCvh2bHysLoS+WM+TItbFSYBk0j3KuvnYPJ2vY8
ntsFk8QynneuRwThxHZMf4Eor8wry4fUV+RkdDWk1GWXYdU7en1Pigw3c5s6H4STcRwDrcvsIDgM
snuEIHFV++2zWI0nzDAFygT8uSNrqAvGrVHkaI6ozQsbzXo46XivM/B4jgZ0quE9SgaWHarF/eQh
Kg5c3JAOkd6XLnNx4eD1YeoafoUXAcg63jo0bzDJgyxmtoxdYwg753r2Ee8uLenewi1O82SSvTW1
6I4W5sZqqfxdxDgxFbvUh0oQLdnr2HfipSoUu18QviswpCT15ViVnGncu655GJaamMABxo42DDWn
VgH1h4JKvHTLdug70AfzZieRa55CL/+pnSDZ5SWDwEg225zG+DawQPCtKDg4ME5MHGIEP6fCdkR7
16kY4IdSUKTSHd+4zFekob4l7dMeXc3pnUESgVlV519myAfIJJ/nZJnukBYOBOGAJEe8TwAIUMcr
kZycGTWNWCyWkaqpjQliHYKj3+YW4gU1H9qRoK/Pub7S+B1lsNAgdPsrt8RUj/LixS+wsBngsOyM
18hGll1rEo7mKZiErmumjbUmUDJb3WZp5tH2qT7qjpylIYnwfqSWYIv3kJvludrKCZ3lsmIfvM76
BU0QlVL40Sy4dOd4vh3tUmwNkzY0JJzSFoAbbsaZUgfwaMcqvu0J5NoQOLdsM2JMZI+4quRPOugx
0J8lEGP4KSZGauWPCyX06IVonHHITj12YR2TUruQuK1bOnnLjHBIDBIxvcDk6YHmraLoexHDqxpz
8uQBDhAo8JSGKBMSpfYcx0tk4WznBUoYGGjThmklsTfxm1pZ3GpJ3rCmRIdwyL+wbd+V9nzu9HJJ
QTuf0UpFcCGRkzPJE3Zm6Ffd0/HF0zSml3bbxC+x6ElOgW4q4UzWfpccFzfkTKIZM+sCQkGY08Yl
8eEUxPi2pQnttcUKB+oO9k97aoex2zZD+CsvadFDcH9tvGWfIZ/dhM5zizdonYDmm97UV4RyQp03
E9GRXaMecAdzxCO+GnrSkL87Y4VpcESutcTjtyLtb2O0qpt5IfOFPeWRBKRHNJBUPcQu1ikN/4YP
NiTta6flhHgezHy/ZM9ub3/p+zRAaeFe4iy4N7l7SoBt4iXgmEh+Wb8JV9sncKHrmp+3UJcdmKq8
k0KyrUYE9GyvzSElRq0klZO83htrshJ84/N8EpO98dUrw1U8PuF4M1v4HOngobBKyj1nCfa9HFMn
KVXHXrscZWJsCjWpatvZhMmtM1kE3URIx3wXS3ER3TCLgO4QXJbWg56eZrvaQZZvUjpuHMEfPHyB
feNzPzlUvw0alw3GiQczhS99v5xDcKxyYHsr13SVIYhjAAqQv8bIIMUh6TxovZJLxTMBIrOFKETk
m3pBSZE0HGBqZ/oRJVlyRhkJryf6YAAdHCWf8C3Rb1gCy/3ANnLM267mtBPLa2lle4/QWfRftQUf
oJ9R7tibOiQYhfIOk8NUz0D0B473GQq2Ec0E6WrEQBGrhfEPf28eQUrIrfFE4AG2rASpboYTxJz6
qJLPqJrB5MEicELkA+HwMOSo9sK+kcdJsBHlQ3VJhkpcCwBFWHJ/zBU2lVIRQzlPqGLrqd8mCxIA
5PHhTdoMiO1hZ3UBFP5wYWaPonmkrxYzoMjNdQoitUByinamFjvLtm+zAntDCRCNlZuu4wAMdDaR
SZNOqGOn7BKmUl+ZeAYC1bTXQ5ieJq1v4ek9+RkS99mW3wCSoT3uqpLH5fr8q87CFqsTYJPQU91m
IaMXNnWsbrJLD7aYbpRfEcgdFDQwpuLWSd2nOAMfF5RMsJwW/tEAiBv87zJvast+zjsO1L0hVFDm
/UM+QDtWdpLgR6Aa9Q+z6sezmn3O7Y1wb3Q47+CiDidO1xuPURxMdXbgdvgZLUIcAN3dznF6MO46
skHmTxoAdMKAOpbmn6LTehzn4cWCAneqUFpCDQiR2CAPC/xrC4EFxoY4h/6Yb+M2YzRC9MvRmokv
o3NFYVfaCtD1/GPpsT/lJsWZzsHO1S18wSn6FoHGQ/OEKxqFQNPC5WDKTyFE5Gjt3/BwC/0mOnm2
4ZBSBPuhEKgz2E/6pCbR2RkR1VoQhyo3+BhtCEquQTuYPAqEh1vlXEi1kVDFr5ZRhgel2X4aIHeU
0DU50hPMlaU8zCk6tj600fhov98vMelKJo+oPebeuxHRuCtzDn+0lrK2tyCCxy8gs0kjlrI+TJia
btAupnRmUabl8KU3Fm2yXetM/TmOzEVVaIgRU1F6BSkPmIrxYVbCQzGmbzZzRumuOGMAeLqRccym
yKuZRjTgdjBoAqvHXxMi9p2ZcqJxEmosaM7V2vWJ9nnxVqIcb+q8umtMc006xxErxrZI5p2eg58r
unmfZDY6ZvxBJ9nzoSo7qveWuYeuVl7zmrf003kCSQApsjMfZTg9muhn1A0fAXa+yYCE60kP3yW4
uXAMUBC89ca8jAZL1hCND9FIzCtu0iCH/FuXebQTtc1wrRHHEH7kJhYfeU8VTH5ItXNiK9wS7/Oi
wP2MVfHDUAHyaM/W80i9a7AYj+swabb7O2nRj1ly/Lqkd24Xhfs2R/4alejSLOz5qdPbp9qmw+4L
qGqd9daWXb7zTyygEBPQZlSJuekpwekbgiOUX4WNkWUa/PwgUDIzHQSJMEfqMdZaHXSYfgOB+TDZ
ctk7SYHJLE4hL3Iiuw2c8pBEnNBKne5cqaHjWNNM5c3OEI4hZ3MXNmYAGGu2lnTXK6AwhbFGHh+j
f6wZMSm0UJSUUNwgN5GFE3thwzCpx0yugEAj0mG8PLv3r3kQvUJOzwgjHxqmJ910qKv1BmfPsgiU
Opa6xKo4J7emgxkOCvpajeldnosL5ariZ36XQR/goY1O2RSfJqmvczFBWdwqnRA3wYNC9t84R4Wb
MnYp9d36Bsb6mQPOgzutATV9u+2lTQqi/UV7DiouToEekEbso9G+W3udafWOi4W9CeUMadnlVRK8
6QYNeePO7AcmOk4xSzAZGMH0I1nFlu2RO0QHVtFmWnQMNh75wTr6sKfs7NfB3WgSBkX6i+svD43F
AyTKQEda7UR8CwcfmyfRVdpMaFBJSOTWmy5LAnqRIKPYHe9nvzzOwUsibbhip4WW0YmrsVlSc2xF
cVtmFoZpE7/lmNoZz/g9nQ4RrD/NIGt1a2CqGfNi00vIRGyBFu3UCsTK6nWgM3FZxz/BTKZq6fwK
JPlCjgVvhdtapXduEz9JOCKEsj0aQhKumOu9+SlqjXiAOMpM8sEe0uC+uVmA3mHVWB48bEQbFTEH
neb6vWLDulWl+4uiX+0Z+nCwkZjYQ89cN7r/hroc4EXHquWG41nPHsl1/o7O5cbzwIKH6kfvx99Q
e/EE9PpLyC10SGIwUgHpl+vZ4YCT0t24wBBPvmDjir3mwL1Jjet3ZxsPGR+O/9g7C0DCJGIoWjvP
Y9W9JBrzeIKOK5g0qW4zwVKD6Uh2qXvAR2P9yzAtCyx9P7C7n8O4QluWQntIEWQ6BJcO+uciW4So
8Wwd86HBU4lGTyxl+lxYipO30vuhCR5VDoU/x7qF8dyBEcD6Xumk6pAAr9cJ/mjTZd/QamfbaHmZ
rZ4+u58+DU3rbnAnhZDoogEXh7NqwshLB0EY99dTg5LPDWi8oek6ZuELXdV461e0VNZI9WTCsW0p
DZojng+Rpb/OPRTgqLFARgAzynwEX9iGEgQn9sg1iTm9zN180E120RZq4nFZJOARfQUGHft0xE+f
nGCnJ0MPDnPqgTyfZzFwwVYiQ+PUsC0RdOP0dxRVGS4WQA76AWHx17rov/cdHTFQfDCA1mLYFstu
6NpnKqAOhgkSj882V5gmx4FzOmM9WpJhqBu657BQQI4MrflRAMbb4hHBB+hxNSZnxB957SewrYpF
E+9a9HtoqmhNrfLBk2VNaA0p7syXoCB60Gba/FUL76XlY71SEaFeYz7ixHdeaAwWm4XEEBKwhmOG
j0Zh5D64/biZgQeK3nqGK7wbpvDW6f3uOcx2E+r8kUi8pgOWm9PmpMbDkW6FwyON9uuYiGv6gJgr
Mi8HOQmCwUdwGlrjuF9GWGts56XovyZx/KHaBFTQ8ITs3yJRShCkQjvJX9CNlxMiUdXSuEi8guUl
ua8Ty7kUWh01hfXVGBiIExwNU3/iPXNPAIufrzgOPEd40q4sr6NrUqt3khxp7rbtqQoKhu84Skm0
fHNlMe14MlN59ExUG8xqBWPsIOH+NEyuWMeGcQdPgFLmC/5t3HAz9cGW2RVrA+eopcjUKANHHXJ8
0Dmd960gUYixq/tmE2ayL9C274gg5b3E32hhM/2p26M3I+IWKT2ExkaLxU1Pt9BiF/fqO7uX96MN
aK+V+K05xOItnXhnKiYF0MUDoNLO3rBssYFcxcp4Jyu9KbIZ4MkqMoqFZN9pf4RDnd/Sz/VpwDav
xDTUV/8XZr3/FnL/f9I//j8ob5RS/MtZ7/jzx8+/kPE//8LvSa90/xCeHdo2Fn/Kcj/8r0mv+MMO
fGa5zBYcsaoV/znq9cI/bE/+F91eqT8cUk9EwKRQ+Pyi/jfzXXdl19MIYQr4mcxh25LBMh1LD7S9
w6T5b7EKYmpq9I64IrvYruj0WdNDiPTjtmoCpBcPfZJUH1CAccJJp7vjv4gQ8xxuteQpLuLqsiCI
UyHG8aCWBzz69i1efxRQcMhxwRftPcVBdLLq4lJFS3yGLLrALkG258VQNeJulR/pNIKMV43bSvJo
Hp2T9AdNiz6HYUavIss65rQxJDwHlwfDg0F/qQcC1jIQVTFCCEr64elPn9o/VLt/Dixx1/f9l+ui
mHc7PmN0j3wU31mv25+EnsmECb0uEOGBNZJ6+TFIEb1Og2dAS9noMerMelUddpgyDMGBGi97hZZh
ySZB7IL6GTmm68S6WRXRM3BpslFVR9oOvOLQlnc9Ne/d5++G9VunBkLXxCtEOraCY01HiV2QopAM
8eic6K57jZc7Yfn6S85qwXHjvNsIrGh7b5MQ+I+9OPezUydPvSy+YiP5vpRcTO0BAAjjrnvJfRWf
++a30gNt8v+cjbDKcf92lbDS254tAmdd1h7L9M9XyatkOE0cNrdtJfiM6trSR0I7eargqblzE/R+
C1txOaHF71zmO8Kx2ov2obVYuPtLQ5GTtd7jbHDkY2RXB9xMQMRretUxA733LCfebmptUtIEcvyg
KZNzNHrUWf7K/XJrsqGWqDuoqLSvurmaoULQzqha4ZAd1DkvSzL941sMQ8yN/Vebqs/tpH+W6xfO
5njRe5KABIGQy1We1Zea5Mln1BDyZqoRBUWdXJ5NE5nHhDTUz++iYbCfrdLfSRrEjzgj7OehXdWL
nRE3/vot6bAOvYqp3YRTBT99kc7rKMEJJYuznD+/bV/xwXfHf71wnVWO8ZeF68HuJ+tGrpuEHbp/
C7yZYglgJgR4aAIU/GLw5Esn5+HUeets3lTOixcW9ZE6mWopWeXAPvNdvDTohE207WggtKN2XnoS
YdYEeg47KoN5k6NeOIylBOQ+9KkPhhC6aSeChbcUGsZPfnGjp2X4ohg9HaN1XGW7P0Z3EGe7Lfvj
AsH6tBA0dA7Sydr+m3f937YxzxOe7/ie4j37nv23hdi2ORItAcTQNt6MttTOWDCVuV3a1jl3htAA
E1Y+hR9lPsHw0LxHLNcFAZdfYl8jJ6Xgw10QlA9LEEUn6NBUH3rI46PSPuXX6jTq5AuY++KRxJlT
NHPuHeYuulOSsezEfONpdOtqLWKRJ8A8vnazanW+kwo7lFRj//oNy/9256H5QRzkhQpROsOUNffo
T/tTpm1fO1WLJX6idZ2pwrll7oh4JKA/r7KoOY2xfkkTQhpbf8LrFgQvjXDIeszTS0FDel2S3S3q
6u62RUZ2iz8dLM7n959fUttLqeG94LUJBRzxWVzSFI8R8cykIeoy/zfv6PMV/3XhMrIRiowfZ41v
+VzYf3pHzNCmyVWuwVNeHB2f3JS5A3Kf1ZqelyMdaLrMCcqqiDYus5sj9+Y9FejWWlzyk//5RQ/B
e6Yt66YJaveg3YbDI86QgPgRoPeJuhHZTE90aodLQKSCHOP4wTC3RF479JCv3flck1Z2VoTMGR8I
Z7H0FzeZlwMp9PxDUQU3ctBvxB8m58p343NYXf++D+pudODPz7QesuA9XP2vQdqp41jX184cR+cS
yM82nEV1qixTf2mR91RdNWypV8V5TlWKc7Zvd/nUWK86lefFctofTji9imj6N/uE9P5qZfBt2wvI
1ZGO4wtsFWI9cvx5BVnkNvhVIso104PGI82knT2NnSaDl3lgmwYjYYj1dEknDMH+4LwWbO+nhkPw
tu+d8Ll3RbHr6qI+YLYubusIV+BmIk8alFj/OpO3cAtNIX3SIVNlMD4cy107eQos+cyY+0VDcL/x
Vv+1mYx6GmO1cw1hvrjdMJ+jZBiNNx5FCrrhStEGycUaQ2/0TAubTSzMSRpPtKD6DAI6ymJSTyLJ
xhNKjpgx65VdSekdQGplG0r3dBeylT2ixNxBiwpPeO7IaQzb9FjOQfOwFnge1io0aYV6qtbgiRZ+
7tLmpzh0of5amXOaVPFBc2c5FW4Yn4Xyyk3gDEfpZLCmRB3ef34ZliW8ZxEjMZndqn+vBYDeul+1
22P83VJl+NQQbbzBNBJDMNPsn7YPCM22Ato6hfvmIMht1tTAMarhKGQQBCy76XfUb8u+gy126AR5
lp9beelIchJCAV56VWfpEIojwSDml9VCIixHe2Ag0eivqYqSQ2bUS58B6cKN4d6x9/1ou8SCGGjK
u7AZ9qWXvEUaQK3Ey8AYrpqvna7kR+h16pCWg7nVUUvb+qnttX6VbljfyZg0or7H7m/PJYSXRXlf
8yioSQXhScFQiADZZGwPjotAOKYCfuAR6gU5Nx7CX0CDYdhek1jwWPQRs6ghoGWXokoDTPRWT0H5
ni262sZ6WGGmnvts9HiDwa58rzxf7wYPMdMU+1F/SGCMbVJb+ODE5/46cEaaTdDzmytbUb41MfL+
MZjmN0+9Tp4G0dR6PeLdpr0QJrF1sM6kc1IDT0T98o/bWUCVVNjToyaygTf5NU1JJ76Y+sbu0BOZ
oVleVUI3uuDf9rRHZ2LSeKOZ7TtX2ehAl81q1+zHfHiQzeC+LEMC/CEqs+c0af2dC5xS5Y4+pWEQ
3zWhKrZSReM3jqVXoQ2ousz69LoICiyYNEp3cn2Yf34rl4coBrEo1luBavYff6CvnP5e2fPzgvl+
F7dFd9DrndtX8mTwNQYzSeyuAmmU06TZeCilgJGbBC1mlRQkIwaoM/Pm5Emg7jws7sl/Hu9GzlrR
FSqd4o1oKfzzqZPdd64FIXeEaZxGbFs2OmXGZFtUSfmN9mcfUR6KSIzx0FGrYDxTED+ZXi8CIliF
I55m00NqrW2JwQW2P9nZB7rn+GxBLDt72D5OXeITJbPeahMzKZpdhGt87iBToje1O08PQUJznPwI
kDDcc4sYzcawY+5r0Cnbzz+R6ILuYpD35qc19/gfJqR9a9v87jPx8PN3zBPrrZcCiJJGnP71Y1oJ
9bcAQg7FFP5rDJknpMBe87cHNaHAvW8lEuXn59VOmNjfytGEB7thY2iyZXguFq85+1cWc5gFs/JD
YNtobWI2sYhgccO9/WY32Xqmzn+FTrkl9nonl2E4L3lVPRAK+RSDv8n3KIuIm1ifUtPcRDedHTo3
GWLMFJk8mcpo7FU0cA9TNq0ppoL5ODFC7vXM2e5Yu+Dp4RSqG+1WL6ZryV+KZbHpFDyiZXz9/VLy
JuZz7gn4nQL/CV4ZwkGGeBsjaHgvE/tvpIqOqIfBe1uIrR4XOXxP0uGhCbsfqDbd25lu4EV21nug
uXf9LL8TzOKfXegABPr12LEVtO+lQ1FFYfMindrZop67az16KLEZ57cWPRlaIu+A547rFHUALUf+
vAfn4anMSEuAA7LPCJBmfkBGyu99sEPJxbKz6hNcTJxjMya+BtrZTjd1dykbwKcQ9rItoUEbJrTp
JQ9mZktB2UON7u+9dOhvP693BDWCTIZV+NcWP2aeVeff26Q/Vxtdpshb7Hx5Vwh4r0Kjk92ia3dv
G1irNVCKx09BYCloBrbrcLkG8nbv+tK/drLsi4yn8j6wog/Hj/UraXzWcarQ9806cE9BUD/ii52O
n4/jrKxe87mGCaP5DDM27u3QSXlnYFEdK8+Yk0d2CDG56bGRbvY0B9NHQrH70HrLD6cRwansIXWP
7B6wh7HdIIJZV5GInbfP+wyrP5TVljxXiv05woLyuWy6de10Ekzg77dd5WyTthzhmM12/prIrjmW
67kobgXuiay20XN4+XDz+14eGYg1cUCyQTfwDxszvxcmcxk+Yghp4nrekDgS3utUhfeZhzoJXeQd
vjz6CV4BVDLPwUQVToJppJhI1cgMutl0TI85G8V6CjBLvBxTM+DParR7p9YvpkESPX3uYyiLU8x5
HCjWG+Xzi0dZuP/9f+uGsDwc2pI1QFhtNrc4xdaWIk7G5Bjbw6uVEaxOuHP1VpXZfIXHGMb7YLCZ
45tGagzxOETHdZD5fC/mwAFF3iVfPYcYz2wpP0pOgGYMbgdOG5ffXyTa6x6SSJ/2676ElnjRU3In
ccpubI1+3K3dXzGZzl3GQ21piFoC8IVovT74fn/ne2Nw87mIJ468t93JUnWKN6aXlwQf7UueKLGj
67SFRded7NbvHtoOUYVyf9pIab+Rj9AuvnfWwh/2cfe9UEH7HhPLTAADg0nIe+QOsGO1V74Fjzjz
hva7k4yoWtz0mM7wXnM/cu6Yb3FyACyHjCoO6c5Isaf+RZo2u2ekMvMdYX4h2R8tC2XCCxB5ZfMV
yMi6+39+MvA1ThJ14c4Q8ocsYTFIlqFQc9L7EmbjAA9FP0NdHM+l79UQxvpTjVqb6DKSiIXxt5UK
nK1VpsiXaUkfm7WMZWLxks1E1JQp5bAbLTTmiwx5J57y+zLpxiNIJbULJ4zu1uRcOJZNuxmJOFLR
sIYJAAA7L/LmazH4j4tfkSU4HBO/nr8MeXg9qDT9bln9B4+zVV6X7xIvGL+TrGi2SNW+G5tdRlfv
U0mESN7A2LKTlKw3paxT2XVuv0HVygVw0aLz+1HPj7UwAxik7lEErv76+xZDDzQ/qPWUU/0HVeex
3DjSRtknQgS82YreU15VG0QZVcJ7IBN4+jkAe+Kf2TBISV0tkTCfuffcLPsF0Q4UL3Tk+d4xtcCZ
m9ZmfbvcSiRve+IxzmYgLXz4r/3rch3NU/qM3COhTZL4t1wqjeEDiJk6ADjxn9uYvhGQiHWte45A
lbbuUXKWz0kYjwtor3virEFw22mu4EOas/7QoP8YneiiVfDpJ0CY+6Sy35JhMDZc0ewPERZU6t4u
q7iCy/nC0ePgGstfcE29v8BBnmyEdFuiJKdTK0J0JRwyt9aq5Qtmmbtnl8FXUIJuiGgKd3Xo+l+j
MC8uGpcmBy1YlX58sFTtbTG21LehtPgtuGuEbE9OY+QxmQum9kaYaU75aydvyoPRVBAgda7RPnyg
CdkXc+bu5DLoF00J181tfgRBKWcfsrtNQ4tsMcQFsc0ZZM4TpbweUPdM5HGizX3hbe3PnTnzHwQJ
G9YOBeuftBNyo3W29VlGzKqQ7wC6rqBPuH3hvjzeTgm5Y9spU77kXXUz7OmNouu1VUX1SdQ82uqA
dsQDHXvpjZ7Kqsu1ekfMLzqV3CoPVeuEm5wLgB/+wTNImkBuWhzQGTEhWrxBpWzPoWjaT708u74w
n6nZKb68xP0Ip6i4419wjrWI3wLSpzrfdp8GiEBkTDRQJEubuVVssVVVVlycgsbNPywCkafe0X+o
qYTTXA9uiAVR3JdWxRKMH8v+y5FFGUGhweARRKi3Uci0N6gKwV4k3XfTeD9bo4ZWqpL4LibOu/89
kwW86cD1vin91cW0hbFtjGw4RVH8T9ZR8aZBnnpBVY8SOtHezM7qL0akcZWfDxJiIMlXsAb3aBqx
8ZW+e6J1Xss2vaPWrBDjt2QvZjHjmpFtuwcbCvVyR++7jMG0pDafDM21b5GFGNUf0cxXmoMYg+tb
sZlE/odKCzSTmClvOu1N0fd0nnNqdjk/LIWkkSf1qo2ATT3uhuKjBPKsqIVLYgA/l2fT1MOpxgmJ
+IPaJZ7wToHnOqWK/8/jjjZfNGsC5OPnir3RQdbGxFFpo+cckxayFymwqDGi5h2k1V9VojhfrhRV
6D13XUJWThOqcFNJzV3bDlbMAK7nU2Vj1a/JoUYXb18RRMPEzut65YaInoP4w0Lj8aaXU7mLuiDY
j3OHqIfat29rHX5s/2z71vhlIzp2avezNJGRhqzjjno8nvrJ0QDwEylS+P4pCvujLrrp2kVO+4ql
sSHmdF3pzjmzDES1+HOM0/JQxs+NMzgngCTG2SFAb/O42rUFIq6oDnBveRNqshF2nqVgP6VkFszM
89zTEMQgLifOPHWPeai9wFzULqnFNCOugv5XKcRKdmn4Ah5UPjW1DzzNjLUPPymStRsO9h3aSbpr
Uoo9TLnedahxqatqbI523TQvhhveA9in7ETfS0AxV3Rme5u8WsphXxzQ1+VvndaJfTXkv0M0B6va
TqKjnGrvCwADOzuiWBAKrLrGbk4uS0e2u27xUbW3pRtKtZQ+1nW2qnTy5ynDGr8UjZhKC7pYhhyd
PfzwSQm+dAzz1m3m0cplNCrcKbx95aCXanJbO6ZDemspLQnYmtRhkONJ9fOKcH7A+2MNNf4lZJxo
FVxOHiDh6AW2Ddap/VLjeaHZwYbQTrzLRIKIPueTQBrKOqY6NAHJld3Sn42OqDZuNY7XxHF/N0ry
G1r+eC0nGGeT3jKFYGB2KUsQh1moyPbqCQ9jDftnkjZj2CYpN1lCW/yo+nIvpeeS9YBES84PTkCF
TC9bV+G5MeSFovfdDakDaxa3H3X1LjmMwQ1W2UsfOIc+GrdNk4qrcEX7HErQLTjTa41bTT1Pk2i0
xakfNMKaSs1+tc2ovjxO9SpF9hZmbvHW9OQh9gbGXc94g51714G0+5Bs7nFalVsKFfNkay7EPRFR
G/vg2WjM4nNpzMGajePdYh3BEpUV3VXmi1VbR0ycfKyeTMQ7+zI2ZKbM9zzfdd67FGD78spWAag/
UR7jqmJdXvijvmtm7XzCv36pXONrGYiJil/cmf+qUkU3EaNosiT5NY/hUxkgOGMZfHwMpIIaZQ0h
K2k7b+GRBry0s5aPrEh35Ua1hmqXliRq971fnUezDa+6FU2vZFviz1cTcs2gm17nQPojkwGTVGBe
ZiXuxn4iuc9gFlBsE7xxQju77g9RtdpWRlp0SmYRNKlqPM2Wp8rFAyqjHInsHMdeB9ZnDOn3EJGB
pVQ9PlYQNrXVLpiX8KVJ4ITAT48kOUKTAEfN3bE5jdBIJ9T8I/Q0fOver87z8kMY5QdZjoEB98q3
55OBsqnpHfSFWPCPpiscCk7iyZap19DaH67TkX5DvvOnRN97CiScfknSddyV3kqv6VDSclJnQ6vb
PdbxObiCzzBCCU+eIohBLS2vIQZYdlgsnKImG1+iicXkxBG6twcH/j3g5+cUP6Gie8lXaTV7SXGj
pHVUXwEY49wKiv698ywUF9KK//YRXPlWJnCSix5IqZ3f63r46cOTPiGo5hJpRc4rBdKqlTiAHu8D
gm0kHh0ZOAXlkEs3/wmb8V1vIcVVMnjVNQtcb4pgO26dS8aFc6c8kqnqzCyvnZN+20My3h9FgFXb
6p7mwSVo3V9tNow/zZJAFqNlSmEQ27u2qt5/xRZ3iWVh/OjCPNgQb6723CIhs+W5dfHFHGDqcMCW
aU1/FWm/RRDdWqFVb8y3Se4S6ja6DIU3SJ29p95w+TCDmPaOcfQrhSZ5HFjO3tDJF8c6ICskkY3Y
+j70fiZhyYtdkjrV+HXNd3lZB97acCcQV5pODeDEyFMx9s6SN0YC3pzD2UxWeZziuli1ZpiubTGY
4IM5vro50QJl47+R5SP/on5LEwv5dpRTW4WMY8TMOcDpsvanUF4txisIVXocFtxtZumxTctWkiM2
N6HLj8wv06zDS1HE4Saclw+uj+DbokI9RAilOmzIh9gLCfputPIX+rHB76Zf2pi/se/9JZjw+VVG
0N/8jCK9ABFbpId85M+fvBZ3Z+9YF1Ml9qVvBusSF56xM4rqV21I5+SEjnNanvUjojMx6fWqkmPz
vLzBXaZhzx46f+NIInPCItDPy0Pp+fswrqcj6dhHQ2YZWaaS0B3H3hVuRGbmfAVufA2xnV2BNSl0
loWmAeF6aSgKW7E8wxHYpOPF8l2cD4aHKsuy4s3QIiEyRw6yVdaiqTK6u8566q7CVq1MFTBmxpcL
F6NX1yCeype8bd+VVyc/luJlnDz1VbdkDTtW9JEy5T3nLVTuNtC1L3qwjQvcNzKJfMeX3exxk1JW
h0V8nsw6vwAG9ojzaqILJof/HlJSFsKsFLc4HX5qiRN+c8sF8BJO98dmIFQk70gpoZsI/Y/KEN16
vtV8sBhid+rMJ1kwovkRExEuyNQZZM9PTdm9qH1ikWVhwQX87XndHnley5ZaDesuSNP1BI7tpNoE
dtE0dvtqQqr4mCgLgZRaqOfSH3GB8iQxGTlR0j0nsoyOuhNYKz6bwIdOP9anYH4YH2VgCubXK9BS
TyK7m2aSnVqnIRUp6f3jxAcHxjhNjmHroCycLx9Os2MqnW4kfQ6R5prlXcRH8RlODtmbk7ap/Ha6
RE463tG//320JMKwPoLlaPFzKjKzJ9VGMp/vRkZwg6RDwUlyLEny8chJ3y5XDs/8FZRC+3LTqdgv
X05DhHdIWSV5zrOY3GLaGquk/7aN/BQZnvyRSUjGpH6qg50hm69BIOvc6a6W3dsnwNDD3mcYecgF
+vVUxjWIc+5+jl6Lv4b2Evv+1uij+v8Z4KjIR79YY3+IpOdd4qnnaGn1ZL28NMbynPRzKLyjUXMP
2NfXrjbCT8bRx1S7OUG1fkrnSXNZua+PqSJsAA1kc5Lty9pZRXMfg4x+pSSz7MIMiWodZtYLg9pL
Y8BqpFBlRwocPMcRGs/FK+b7t7Ei1UxLSFNeBjSsfLJL0nevbJ+hlXpRyUKH0fWyOMoHROOPLZoV
RRZ6+Fq75CnW02X+0PqMgxqaXdk+i2bA1Q6W9vGsS2faJqu7MzlK1P32e57l1otParqpCvXRNYV+
7UL3jwoZAjMDNPbL4nJ5cCfwna7h5GstDoCzElPwtIwHrLoY0FAYX4E5ai9ikyHSJ5yN5nIcouqz
yut3jMD9d8LnEUu32y/33KrD/7zcNcf6XHVN+gpJ9QcVFCWqavqXqDZWojKNt9Iu/79nSvlPrQ64
Pmx1C0tFIRBj5JY44cPaLl/TgmOs5qay6OXdUrjsGXLecL1mN3O4ao3fP4Mg7A+PMSYOiRMr+/Ia
I7Ytx6SegcMkOmUjeofJwgDriYk4wbn5iOeHQtP/eAFGHCaM+VsN+fkJo6h5ivTE29per8Fyt7tD
I9hpNYXdPOc68IPHGsuX2tYZczwwFGuHWuCeQm+gPUthI5HHNbuzJhkSHdcll8fFtDLTczw3fQal
9bqtm/a2POjeCB1jdKlcm3m2FxBdP6997FxCIDPCWy6nllwZ8xkpuX5bZjvzq7FPp/Pj0PXtV9ft
T2kSMWuIqr1kTL5ZLuZodXLilOLn5UueZcCCTdMeGT57BHiZL+EIyAvRcJI7AKYUsgau7Eiw1BjG
B3w4J92BvKOi6L6MWtMgnIALz3FUeKRfg5HlRNNFp9gOSxwL4f/dpC21x9hEDfMEQirNVsVPVt/p
W0FSGOAGgEON+22nb6qNuJLySdz8DPD/MBlMm+bNRWu60TZRBRDtPvk2NDFcXVdqh0IRklwNwvhB
5u2Pyi+sExOXr1YU4bkIehckQ9D86oiiH9JCvZOxUR8y1snYhPHruDkG4YbsHnAknxR9a9NM4XUD
6Np7eZXpuxCcboNfchnU6mlUXqZwuJn0kxvMccXBdwlIC62kReAN1fLx/sftnJHtMzsGaBBk/909
H1fEItDG2RqWnhtkZGfRkUlI78loZf4IoJsWOKfxG9aT7vtPNglIyxo70cB4swPwOST9W+5q7asv
mY9yzudEAzBUGH2kcUnqROcy1kgK8KTz4QAa3Tu9EW0QtqevxuQzR4qDK1kOX7EfaxBiVfeCnYNy
ulN4363SaamNyvC5mvdrLmrVuFP+zpk3K4ypoxsDHThzsBLGAksyM5fB0Zi+JpTho2mrW6iRGLns
LlqfIL+8nF4n4bBaXLrIx6EP2ZfUoHlMR+WOPFd2x8LGLqhTZj/nY2bBqoI8i1D/wP5z/ALS1e59
v8BxoLizIoJDSNwTUsrsDa1YEKg7drFuW5Q9+fA4qHZa4jrnKe8JVKqNp2RWajihMRy8eJwIXk3B
m2gdJbYGCswk2+HJGLtvzSncv5oKCK5Xb23E9M1lpy8jLIaLkDq3MZ6lKekXi0qylsm3Lirv0PSN
C3E8Cg4SwQ6xCHjk0G5XRLByk+SS84MtqkfwbEegxCwTWBQCuQJdXvnBOanMX6E0uYYVHJKNUQOn
0vzwGbHY1p7ys0aKxPf8RLWd8SlE+Rq2WXlZHrxq+O+Z+mHUxxjV9rEp2/Z59NOXCGsa8Ws6+mE+
UfPg9sMhb1znkMPaX46+vE6+pddA8J+PxQDG+qNHZv2vtqZmGRT3x+XQj8ISNDGW+QPTNGfrtH2B
kavB4ThUf5A9fTmjQKjSkQqHkIPldcnWryBNUNTnx4c+RpH5EE6EVgt8XwAdQZHTPQltTgmtQ0yE
8+fUD3G/ZRgRoqM2wosti2T3v2d20jKiTC2Jc+Jj6d6XhzhHycTC/ZYbtrtJfQJZojbB9mC5xBRL
zswuHN6dcnI3Wd3YL8nU/SsoBd+QdxccrlTKABce1zSyNPF8ZWj6Y+2IJar6JI3qwjDJuOF4vYgu
guWmMDmsbM3/dCpWLsCYxAEHHZeOZeWg++Z7nLfxTrjEKjiN/lEWGGOWgcuYmclNxiAlmcIyR8R/
9Zh6TUPOFdDQMXSa408uZl7jRj+ECacjc+x/CbYfbno5e+Tcb157wgvKWVA7sHuG5+8gqC21ozTL
BpxlXltr3CT5TsxRdINQ5bWZHGubhBIrJfFrax1783MVIU6IocVcvLH1qBzQv0e25Z76WABj683d
Up0sx2uUjgADaoQnAIHitYHG8VIFz26JLqzW8emVrfdKGlO/9+eDUpuPUT9DcG8b0tgq6BhHN62t
TStD8VoN9bszn4HMt+tbqYyjJPzXJc7jEs7CgNxoi7sZQtZMQjMkerXBiccF78kucnWpNAPYik8e
IV8yMCumjBXroP0OCmNeqgak3OeDeinayNyGyFhOcSLoB5dhQSm77zI2s5NQcXVYnk1GPT/r4r2K
rC87j1K2ehj4wcQg7yersuxD40AkSoO509SPXSPPIkcX0pV4XrY9sjJkZj/wd313A+eG6f51cZFn
muYfB9PiFr9sOh9jsVYy8glzdZ7qBlBMUlvPmUlxG9TVzdyhUWSnOeD/OuGc1PHTCG9PA1owRPfx
z/t1sgtUwOiZcLpLbjXdTvbON6Dl5tLWJVGk9RTRKM6roywExLQosAq/qleexM2xLHCZM8FNmC/w
gJ+RJc2bSHuqtK0mR22V9s7XMvLscSKdbZe4qbliWGbRemqOFy3RWbLK4Oo6E1XqIntZJgqdmzfY
DSmKnKK1tn7ITjtI/PowGiq7ap4gviBLx69BjRE15EDeDbkrDf6nq50yLJwv/0ZEqjkxC5CE5htE
Kf9Kv8/fjP9eBEOcv5nzFobv2Czn97KjSVumgIrLBBmzaEM4BEDWsqVYbjLSmtRpeQmZEqDUMEmc
6nS6KX+2nuxEIZ2/fheeU/pbklBygB/EDk6ym96nCR1xrMBFZKMlfoBKQziEj+qJ26e1beDmnLxW
K7bxRDXaZfCeGrgVF71mEPk4reuh9Y+2Hlek4JmmPJRQQuJFIMRqpT0+RCFLfZQ101cS/qvmaQeA
ivSlmWx16IpowLNXkZQRd8A5wkq7dDmgp0jkW1sE6bsjOaQ82/Y2SQTFXR+Es4e3gsXIs6y7HSf2
3W5kcRNdK85mZWZ0yW12WZ7p88vHs6DR11EWDdu0FYpFTrQmZ0r/1fcQp0JPeRss4nBzUjDoCcPk
1cBkKPcMcQznZjF3403hjTVRF/O0YZz0s4dSiU9RVT+kC+3fDEl6tv1EQCxhqrVsTMqhusgaYFmi
iX9EUoXfpXrOm1EhvasVuSij8YqMQ22JFjuO1rh+HCOIPVCCY/yKRi+5LdNS0yHUvJzHb7WnYFMx
HRW2Nf4sWrUP3aj/zNyJpNoh3MOyGY8GsWurQBooThJgPZFlvpb9DTRncl4ODUcv/v1Xpw9+9Mww
/DeNM+hUg/Xgk6U3z1VA1jL/HSiOKX9ui8l+RZkB/omjdkioA8qclXJqfYxhVnz1lm7sQvzJ2KTq
/FwRqvM02lrygssp3RgoezbLy8p3oQnrQXOhM+/XYxH2B9tWapcaVc9+yMNo0XgtE4/J3yxn+WyD
nzclXU1JiS/sBRsocQJT4R4pRNSl0GjY+nRk4qkBatf64KV2kuQUp1p3j9mtIn4tAF0mGF4fL5la
Iy5O3nuQf2bbNe8Z4E9SsimzVDxqO2M+ouR8bEXxaKzDaszJ2GPa5IG2WKOFIj0vUocKsOQRONil
g4Q8L9eNFZw2RJAeZtKBgqgp1HgH/I7xYUybnZuNxb2IWwD4Fe/Of2NuPunlDkd1DCyjz/hfscd5
IsMj3nRhM50cw/M2grfsKdegvHkRcBwjI36D+M4WExepfaVPoEGp1yT9REP9U0gJW2Acq8ez5WuP
70rqzLKycWf1Zvjcd6wPRGoYB5/ApefWqcNn1/fXKtkU5lOtyv5TOj173jIpr2DVGPVNtXFjSSe2
RW8YN9TZ3tr1cB4+NrgmsbPdfC/OK+ghaE4UQVu99qxm3lsrhjdSE4Y3bcrOY/hfUZCZf3snyNbk
rqCVkQks6Tk+4Oo43Wukj/UbF29iwVE8dqQbQTspXTvYp/b7on57THubCgpWV1pMv7qGAJgGbq3h
Jv9SFd9j1Qc3xAnFsR3oyUQeRIS6xn51EenrUje4rUnafAkIiIzNzGEdXdjoFLXM3cdGZmwD1D+b
EhXOmx0P1k5oSbAhJaJ7qXqUo6M2eOi2GYLU8jccS7WO+4BrVGkdKv7Qp9ocIEC7wWcnR3PVusTV
xSYfqI2qVOfA4UI9oAQhsbZDCcI6GbA5xsFSx9ZJBuJzxepqrXUu4uxyPybEOXKZYZ+dl6/2BK0u
jYuamXL9Gkww6dCaihVpLeLJMqJ1YUF7DnODRAc3/h2lMNUkWUwe0eEtkt6LwxaLkX640eJk3wbR
zHY0XrQ2MI/8PVFRT09lQyvBzR82Q8NnbYhWY9AcET4a5KQ2xx0h5nXBOrhixANW1rfqYRV0AGMg
h6UtfGIE8X/MLId8EDnrqiMi2KwaHJ463vXJnRivQ8uehelCBNa2bOqB9/9iJWSip23/z8gcCBbz
iswnLAj5zbiNZl5CNh9JamQQK7CAdoOQKOphGLiesQn7+Oxo9pJphphvahkCT8PN7eMf3DPXTVXI
kxURBWuindnI2PnlT9UvO2IQJTxtF6XZ33CYrlMR6xu4cQx9tRN2t6dUT8TOdnhHGt07jJYWbhK3
68mC/m6dchvh0NyO2LtWovikx823Xl5K+Cdo4PBIzkJs5iAxmnkU5nhQCAqCVqO2uY3a0Lb0b2tq
PoYQqdrou0flmN9smfI7039nvTxo4MrYE2vZ3pyCw6RwXSs9vVlKnzahmH6zL4yv/ujcmnHbDjRu
Uz7AfzTz4anohzNDaXnsbShhjYBcDkOQNM3ml9GpK4C+7skZ2+8hZPaDi+ufLDxCTvxBrpTNJE83
AgVzV76oCZ/nGNAxSzMBW0ilNjlcD+LB+akwpXtp6m70hHUSwDUF/p39pPnLaripCD3YI2okYLkt
63WrffYQT4aijTeRXdEKGvo96vSRDCZoAfwLb6OL7JLMn6iCJeJ0yjipFON0GeeMCuRwnYPKCsRp
5D1nL6XK1rgiPDZyA8WM7n80tdRWddf76yCfbBpi/6/IJ++qjA16knYnW2GftmmlvUVgNXC+k/So
D38CSZRojvzcI/jbY1oWZoaxGWX6FqBo2EFnkPLQdO0rAgbvOaETI7OorwoTEgIaTa5X4BcrNn8E
VjmrsoMdLlN9y6Cs25jwc+omvXfd9MERMu5jxE0r00LEXQg/vPWBxk/2JqnvOqd8OhjdISw1a8Md
rd9gB4ergrxbiNjad0r7FTJH5UKdqI1eTO26yQF3IYIgv6jzIUJ4UMfbBE4fNI4SoADXHYmJeBgq
jkUPHLrl0u+aW0gEcCNTwihJCtqNuf6LQeAfaZc7ZowZc8PmTegscVWNKc9In6XqkvUURnJl1jqE
uqkGV1lEL2Oh6+syBd5YacEqduoWvpT6aXqVv62b7F8uNaCCUh2HHNaGnFN1FHJ9cp4Ii4gFNzzQ
uCowIyIZ+ZuMinqDRUS+IYOO1eJo6WuP6TOnfPzX7zkWMofEy8xACyt82OcTbBVzGBIWF5RumjI3
raixwxF5X0b1xgKc+wSEydwT5poeg8i7kMNtPkmbraLD2bNudD7vOLeqizf8wahnEpoY8ac6BmkO
NSMGszijtjwy/QivpgeU1m/Sq6jDXTagVfRd/1jkxVFrUBonGb2a1RBS7JrTtYzYZfRBT4orwp5F
GLuJZHVp7Rb5WcDyo3FDC64HcDZkg/u21K/oA41VZHOKuRZkM8slUhl9h/mkAWpiXXnSLMu9A8nM
ZsOf+ca9IFzjpiI3MkxBHAK9n9hVcffcG4OHcCgMfxpdb+wpVc3tYCK7kHb/PWoAizyoiWvf5DKQ
jJ9Z0icboJMIefoEr1mx9Qn2kkZdQNL7UbJcZ/SiYBAb9XX0znH+Ww9b7WD1bb4e3DbdxqOpr+pJ
3NkU2Vj7B5hQpXlW/Kb8T8o/aWnc/RYBRlfjXvL7IN5XYLWocGq17UNVHUOxJ/n5pTcHf43XGGN5
9FX2jboSTLWbPKO8Z1XxqZGnDN0jeu8S67usw7+CdmatfB+2eRAcOZPWZdXktzLSvad6DLq9r6kf
upP5YI24LHfdMSijYoNArTvkMt1mNm7MtoJgr7cg3cyp35lg3jAIZgim2vHgJCK+ePODHbfvkx7/
7Jxx+JExCu11sWucVn9J9eyMTiw/9NASTmXDDtdpk3Llo0Qm4tlyX2Y9DaCE7ILrn8Y/Nr8iABh+
BDeLm5OzSovuM0sD/xJTSK8dUJphdXArBJjQT+Vz/V51k9w4dfBjLNs/RRM+mzHNNFasFZcMzKk5
mgJBRNlGMfVJJFSUqm0MmJSePHduAEm3b06lAZ9TteS6GUl0F8j198Zkch7RlAyRH95bsyt3k8++
OW0K7d4wciKlJB5BpYkDEYjhPvUmbdthlRNtN169jneJQWG1EynmXJs4bqLkHciOATEHtTOdJw1C
YoeS8QgK62EPhv3nrD2XdOHYClhtsYXHJATIQmXRBgJbaYPGHVqK/DaTBKuPhF+42LS9wrtM3R2/
kLWDvIFWkyvqumvq99JJ0btGFLPAky9xC99F9yIfWX9YXvRD1mf1selwrQy6tg3CnlGYzM6u5df7
wRswLvV0IlR48MBjDhvb41LE6me+I1yJTjxSO2NFiBFzusI/WGOP3gzgGAlmur5tKpOblYWMAPRN
cx/s1AYd7WGOdkvn6idU6oYB4HDwDGhpxFOvNb31bi7jwznsBbtwh5QKshU9tXnHSU8xBAZl123C
tUGe6caox3Kdc/NCzSmB3XnpuGdT/t5klr71EgChZIN89X3WnN14Gva9FcJXFvkx1XZDrHvpk0R9
JhxFAoi0LpYCYRcpglGlF2wNa55XJ1ikuklsJ349FJ26BjnYBDqlQddPRY/rx3rxZFdvS+b8T71F
UeuY6Z/A1qaVNqb2E6sFQgcx1zGaq3/TcByE2TvvUel7K4U0ayfzl7IpEVFLdCQT7h105Y6/Qz9z
9KHg0vWnLG5M/To4ZFg7jQH+XA7ZqRCAyVnrDJvc7Yi0BUCSWmTNEewB5mlGZPQMb1aJT96XQYWJ
qu3TYseyJr2txWDW/PNo9cI2eXKTTSYN5yPH3lEgfBqI9jaTHHVtohN64cdrmiUmuK2/C/Q8W83x
LaoHBphjTjt4JltRyyrJ+3jV6GaPjZccqhHZOFkLpYAjzEF4YuhunjOTDUk6R3YH8GPonYY39iF/
JZB2pFWhQeIjRyuapPVkWoKpJoBPWpJf3hBk+5ihWSRdfS+HT9ISqrOeFuDZvSJeNfQJ64qRwiZL
SVd34hs38HQv6u5bhtkN7ZG9Ki0K1mgqN6EDtdR042MQIplhtw2UqjObXcvAC2haLU6aDdbPzEmD
zRo65cpV3abXDBCUZsMAL1DHJtGoloxsX+sFxJtxBp9m/pF91t5ts/QSKK48Q03LpFp7Fxapz2cZ
3aaOPHvPgSQSughfCvdURSbWeF2znvBP5FtW2z8j1f3u5/tb4VX6btS+ZXJv49q7WDBmn2KZdmcR
ejS6iBugCchi/KiyIlmhZyx2yGA4w6eewq0qGC4ix1o1rQuqUM9pjjHfbJomIqMaHlc8mNle8JGT
4+67a1bc49rL8OQZZkdv12ERDZxz3qdE+SQQiNAhmSgWyuRiO857V+bdjWl+XzorUXv6oY2UWrXc
+JCANNVxeYAAtJ2mivRVwtdYIaFaCntaNc9AdmNrVjAzgMttPvSvTio4q/Phk2UP8TUklaxJ+aqO
sVZxTi1PrUyvjsl8yfrfy+VZjsIOouD84//P63L5Kp13tfFD+f14yXgjPXYkV70xZIdyg/CzTrlp
RPOrvC6+OBeT6/K9JKO90fTSPvp1Jd7TnmGB24pgt3y34lBjDTwoyHXj8AJrCDmV2W9dCGEWiXZP
HDUhp6C/aidRbvtuABfoR1cDqculM+pdaaXTwS/Tjkgn7LKOfy2sNwwC+icwWDAKZWl/9C51pWjf
XPyQ19JAuDyAQF7Bg3m2MfFehsRD+Y3DIYrj7GblLEzgUzXE75TOMc9pjkmaAZkTH3wm7OCuAcqh
hcEbxXD1q3FPqNXzrVUouXP8DkDeCNxQ78tbMA7GPcl0sTei6GfVd3+arL04XoIgIq76WaTxUVMu
nGtf7180ujkH5URb9/XZ8ovrpIXR8/LQQ1G8ZeE3Ep1xw6KSyZ2Tx7tBB/YzhgZ/uWWo+MgY4lr3
w3CV1ZzAmjkDfWIcgHkItE9Tc38H4V3Ywnxnb2a8MVbR3PKjFyMdZ0LoaDER0+vOKETYjjtaYP05
jEaybbC5PhXEIDyNDE6BiZG2qyRrI1vlyb4wGV9PKJQ5LfPrZ1eZ8ljl2jVixrKTlbAvBqG92xb+
z0pp+exYKkxkr+NlZApxMKyJfGsv8I3L8o02JNLHkjPWgx/734MXK/Oy/Jim2HehviQMZ/7a/35k
ebZ8LRzwWmVjb2z+993lG/qo/R/Kzmw3bibb0q/SqHtWB8ngBJw6FznPmmVZN4Rky5znMfj0/ZH+
+7iqGgfdDQNEJnNwKpNkROy91rckOAZEHy11ztO/vcFyV4c6fiqlDl2bD7D8j//00jaT4IVTVOV/
Xvvnwy/7cm3GnetTvVveganTeDBU9dAFooTb5Qb2KSwjbgaytE/LfdgA0OSWm77JTgnJjfWQQog9
P3154vLAKKJwW7ZevKZ3XYSS8i1dAWo5jo/kXWDaoDnh/tKTITsvUks8ECGltolUHXyKnpc9taSQ
8PnsDZcb9yKMuQZbWn11/X0zk5IgzzFxtrbXkh8Qa2rbW8O7z7SOFur/3vTlkF/JWPYPlmyubjfJ
zeA5+VoPS4UooArmcCMLVDrSaJ8Sp+UeCx97Qd3pN6Ml8QphPQqy6lMRIdL2SBgYPqDAWN1X6erp
rYjrH6kZWRs/KuIHIugNZB9NdTcYRB+LsdevSZi7+7rL44vVgxetCkecBtdGSm905TFpI+8MTis8
SGys11g33V03xBLCKuSndq5Mli2XQODRV28uVtqA1nDPESFAReGkau1Xm7n9XT1vpr7H1VWwLF/2
2XT+7yIO5Tsa3KBzk+IbV3aSnJAEcEqx8Vlt3pa74ag92u6ob2JK8CsDhcNtlHlzk/91awh/DO2Q
HyWF3z6twltEWBfVnEaEN7vu3tKUGUBoYlNHGzcDOos9fm//eS6BxQb1nBETtVYGzi4ckFaAQ3Du
OW1vwM0Q9pQ61q4RG1Lj+k9RUpxYE8zpDGwsj0W3MvRh92df08hfQ9gbp9hoPRQy8TvQ7/xceXea
lXiPiTV4j1pYHoXl+NsImx2+i0ghOWczEZjKopNmml3UzPwyKB/ZqBd3ywbGTXlndaSOOu1ThGn+
uzSQPloB+i6trbJn5r+nZT/a5mlH7U/tMzdtv8sp3dqEdbykUW+fMRuaK9id20EV3g/NARdhUSbv
Y7C+REB2KspeOIP3gYN0DpAn8CGcKQQghj8jjzAJV3n+S2KkVO2onq30rMIS5zvZTvMTWqnlc+kU
wWVwIDxa1PB004ufXHT0UyjKgxkzWUyHnrRj3ymJJFZxvkttg6QENPOQzbToe4ppZad8rT0vGy2n
gcvK+MUr03QNZq54yEKzPdhDB1DRa+17sluIQplt7RXLf0VYJDT4g4ZIHKyoynca0p1T56fuQ1ST
FDKMRvDDQYk80tR9RfMT7EdbC48hyIwnxHXh7/dws+lFxFH6MlLtpxcyJIeqd4zn1inflv/E9Nyf
QlbuOQ4FEpfBmc7ljLhDmMbNxDTCXeZlx7Qcu3XjkAyiR5FOelGfPzRaWjxEDRhhty7upEynHZSZ
5rEKu+ZR98VO4IW8W3ZRKizPoht+Lve0jlhgI+4Fi3oYRxqd7ZNNTZF8kERt9dhJMRRPPeN3CjzU
Ioie0axg8eNY76XxHZxChHIpt+7cQjz6YaA/+fX4AVmdalcSWPe2Z2qXPihYukWkCWRddwvgFL/U
AIw2WIdRnBq5oDqoJx/eAD+3SrPvJY7+ues/7TXD894ifVxNTfydTl4POYBIG0C50aPR2NUhYZF8
iADwH2rdYa4Iy4IgNSv6URB4FynnZ6cS7UJjFN6EJoDO6tYhsogFsJzuiWU9ZnqWfLuqdx8pyVRP
kSi6EyF/RO/Od8vKqJ58O92BK2K+n5q3LEn9J0lW28YzEflQu/eefF+wEh6Zqtm6/iknq1qD7MwP
sas+aJ2aN80yf7b4TjZaKUDA8NXe6nKivdZi8DA972X+lc1OAhN0qjc4yD/TKKAqGfQvWGJoI2fW
cITnt1VFjbsAEeM9TJB1SlGdEPv+aSBR6b6a1ydjrMMJnu8u+5yiKO5Du3ipOANPqEWK+2WXDdDw
wM/OMD8/488LRiA69pj55+Xly360+BzQAaNb19IdWy2PBGW4c2paLMvraZKCRi960nbaQZyWjcgs
cVLz5s/d5VaJKJK5/H/3sFf6mAuNcbc8uV6evLzN8opl57KRmfMx9W1+zlCYijQKL+SIGPDtCUHf
9MTMbDXiuO6XjadSSPDM0le2nWjN1q62Wt8S863TtqU+JU+BGNVJOgy8OTK1B4dTbDBG8w5gF52a
xIf5XdvO2hKawekZ5GuZxO5OmTPjUrO7F9OrmKSNLUkoVuWwyM3QmAWGSE40+OeGc3pdNmOg/3Vr
uas3Y3+Gm0MxvInO6Ob/2tQ9P8tquT+mdnh2Sr06Ymx/bwtCqMSYFc+ZiU2chvFyx/EVeyRujC6y
usvwVo3TeJiaArp0qcw73yHKsneNx2XjdjVfALPj7WR7eG4dqXZmzLUXpihqabep7x2TeFnoqwCU
i7L9mMoUY1rQvXSVVsENd7AHzvt1iFJN/pFMQKPI5U6OydDJF6eAAj1M3mss84PtEfNk14m484PC
R5cJfZTFvvEtaNSFQoj9w0v4r93M1MDqmM5egNY6YNTwHj2JYH15yvxGXTR4b/WMSq25SNP8pBKs
kr6+akB4Zt9E86bS/MZsJPhyAnWnEZDyFjiIhUJyza6RDU7JEVIn8BvAV+2a35an1rx1O3jB+wwk
hRPuj7fOYbhl+FA7gtQN1jqty/qUeUBO2EgYcLJuMxdzTxw5Ce5up7q3kVfdjxAIzwV1E0WGsoet
lwcyg3JEiwRiecby3KAbDuCnHOaQ71USmhfc9/YVQW6NY22+Cd6m3KqRFhC1AygtHriL3CSoMUCa
DQMYNviyMyQ+hRyy+XG+//bS75fbFl6pTe4m2ppC6MZmfbSJVV/fGg+UNYvMz5BWCot546eVlUcX
GgoeHhz6MGzh1cf5NqkE9fV8+CCjZQpXfY97mLih177NztQatUvh5H9tpvnuso9l237QKenAIPWg
eXbOPz/v98sM6yXAiXUYFHTPgo7muksISGGeiSh32QR2FFy4fAcXkiisQ2FadBdo9RXJ9BZMUbwf
WzO6aILK5cPywDC4+kZm8FuXu7lVvuRc6ff4dShm1SBb0Sg66pbjuleBW3Dx9yHMltvC6E3C8F4G
ruX3SaNr92VUafcZKdSxpY3XP/uzYmZg8CUJNbX7WsUkaPbNgyHC7MF9QqMy7aQlaJkZtXmdKvSP
plPon+hqWJDU7TsJMfTX3cE6IbyqHtwB3uLyDCctOc8i9yVTgyQ+drzPlbQ2A87al97WEUk37Wfc
a6gshmK4D8LCPFN0dObKYPsJ6U2j52ykBSJTUp+znoQZYXbeOq9ASusumrsBqeYrIxQdo0yfzVBV
t/FwlT/IGttspdk7r4z0Z9Qu2c6vQrEtZi/hKEuipPllsazxqBnhGjWad9b2T3lbFm95r6z9kCI4
RK+Tv+Few+1F9PyttWvjTi/hLhfVGD2ErGN2lPToHpRigI3B4cbymzl1Q6xaS2twz9JkDkYj2IUU
Gu+pQ+NDvO1Yv2Y2NksMiBaLzlZdMmXdTCPXfrmtRXc7rn4GYVauRNU2l6R2EdEXUUKiYjzcO0xS
dqxxUAhrmUZBOGuv0SgZ7jQaVnSoTeYxjJ0ceafExabR8LvdpqhIKG+47bMGg29FTkbyEU7qGoWm
FxDKtUPuEwWQPOvnoYwmdGlNhvNy5vmKusGiAbonLrNnLSrSs++DpEa6KN6NRL82Ta8/60Nk853S
Nlv2dzGBCuBNATKLAVxQuicGw7yHiNE+Iw8kMaxK85Owh/bZmdpyh7ej3UpWDhQJ+3HDQOVtNSbK
+66X0zeXit0KAGk/c/xSoGtrzUvFN6MprWsR9A0KBn/aYyrp9rln7X0jcN6xGk9UU0Vz7xl0GtMK
iIBuJtq1yainoOhZ5yIuPoVWnrPBn16TvpX7qW2Zucqse2X+cFmeMMYobDqEzXdW2kRXGlshH0/k
nwmNLTRy2YVC58DA6dQ7fUrbYxrFxQHdAbMfoyOoiGK1HiTFmQjCyAymhzbT1UMSO/atEt7mzy7c
PxwHdnG3PGHZHwfWcEJEw7qQ1ywbpxnJcUMxs25H+jUhPysyKy1JLkj67gaVhg/dvIG9Yd3l+vuf
PXFhBw+58AlTdKvbst92ovDcGKT4pJEJknoq+286itaVcuz+ggC9/1Y3c3Wolc80op37tOEUmXe3
uLCPpluXm+VFsZcNyALK/Li8iKbpa9ZNzf1Q2+WL2chVZBfuBg2OwnlQYLEc59UKoBh8oaYv10Fc
YoWYVzXIFb8sh8lojZF1x7A6vqvuvhpt6wPZPYdwQrkW44x6zKzg17J/CAn1dicRPkRJFl0qZE6b
Zn5BVWtzgJj5hvUr2vuxXh+gXlevHEQny62tD82x8dU1pnlKQiY1LAWtFxBJGU6sKLi2oSdfeg/i
kdEX1dWC//tCZeGXXmf67wfLfsZLFttaYYxzOmnsaLpH+3a+i47r2daj5sq0LtrBEgGQ5oXj1mva
Q1BAP7FFh39cHTSN7FXW8u+DA+2r1MFgawVpFYhxf6QwPmb/uROTPAplJ8ziz2ww38Oio8XVUjI2
sJDOl91Nq6tP6bdkdpgTgetlvI0tMSd3NNcpC/MzFd+Axdm5C1j4Yyehplcj1kpCZ93J9qqa1jgY
9MPgActpI3AR+xyjh8mx+mPfU92XlYeJSjuPRB6dlnu9WQUbYcbDhqC9+BbobAQDARkzKt7OBLVT
P+Xu44zhMQhbJa1tDufWtXVf6uBlsvw7Iy3raTTlN997LvPQ49SMi4ubjW8ZiT1diUK/9SUdpWR8
ApG7dTr1yVTYMhQdJsO/YfssV5UfGxtySLaeZULG0TJC6qt3146nHRkUQDI051JzifymJ8FDEBKg
Eyqq5DPb4t2ye8wjmMZ0189PeQJc3A7sjWPE2gvkinM0pMaH0WGJtQdpHi0/uFpdkNIMyh6dCF1i
I8O9mUb5noyEZycfHyE2rmUbvtjxeJVadkZ2cIkUDPlQW6ep/znZ4heuTnz8RF37k/jEmHElmwt4
P/KvFHz6wdWTZs7EJqoBu3FtCNgsUXHUyOhaK18ehq5Emtcj0MgEP3lbINdy45h29kBlgj8X/EZ2
qAranENMa0nAR101LvB7dJgbhfgUO6mfrgsNBWWh3YCIeFuFu4PGXw65IQs2LSuEukuQhTTYvg1P
Qc3ARrvO4vDsWqTNCo1SDOhJl2QzL1ybY0Ltm5kg7CFzL2q8JkhCJgbroF0ppFKnwrY2WAJt2q/k
sHWZtQn1Ilo3XRuvXTADm0QNX7U3qCuL5R+ZD2eotfr9AEeHANuIUEQptpE1PMfQBl8SkqbyR58+
wMnXGDIcAXxhbIscPYpLvGgTfKOLZ1wDh6JBzB8DizDdo3mY9rVBtTPdqADjjRObINES87lA80g+
Ck4wfw7ONVxBm8+c4mMFgmMVfnSF7Z90xaTHEL6+taofQ95pq8CMhnWhctQt2Uvru8Rp2pwVQIu3
tSxuys5LNJTkjZn9cGHRRPBYESreeTx6KTAK6qdAGR7D3ERERUg4DVrW5vowFSdjiB9ND+eB8NVx
zIOWrFX6SGC5Now1XR/STxDiIsKhv6B4hZGB+A81zGn02mfXSInfC41pTwH8KQHWtQ/MjhErgXHt
ePYvJlv5Krf7r2z+k1Gqb8yQeFJmDuFIq9AOvbemin9JSzuIMH7FdUocSE2nrYy0Hd1OG9ld5W7T
9MnRfdpoIn92RRUewgrbmUFscunMUScEpbhV/M2skk/qOkiN+5jy2DaJghv9P1arP8BvnxtkYLme
GFspiMBMp+HSE/WrgI2a4G5xx5A5mYIsiLzslbGuXTWOnZNDNhxF6R+hCa/CUNu3bfQlpgHFSD+8
iGHSVlQZ1RY0q9h5jlGfen88Z6z+11PiELmpop1bNv46J+Oazs1m1MInTw8wn1bm1dMCusyt+M7A
zhXMuFdqcKF8IccobZSCRMCsjbgjNmHyb5KyuSSesTBO6BfwOfgCZ5/YtJH8bFmqrNOsfSFabB2M
c9q2mxIvQZGNC/156spyZRAFsDZU8ENLyof5j1Rp9GH7V2CXl5DUUH0aaibbRn4oOvWuG5IIv6q+
lGQJcdEmjd7KSVie5owEaUUGDLBL3GSo3ebQJfJE6wjlX5OTYdal7drXbA7w2CcptONqdRLu8K0e
pp9+NzGnLYFNY8mzB++Xqwt/VehQMyCcd6tGcpI6HN3JpH9wYUUJaMjwqAVjvu8r/Wykab1JW5gD
JKlWV0feBov4xoNZ8DlU6D23xXCxMYSjPcyf2lsqAQkWdNkNkh7mysWPyqQYlNhQ4XquwSz65unC
ERDUwURti0Fqm8LcCprsw3UQE4+thDeVp9hGwuyjRED1HJntzXKNb36hHhqnvE4p0RhjRXrcmDt8
xWhLUfRzUknC1fSC9n8fvsqBKwu1/XilRc6jLaqfo+ZdhlAggEq/2Z5x6NtGrPIKRwda6tDHm0Ag
KsAXzccMTHKt+d0EKghwEHhYphpkEBKhi2mTQ1nZX9pUkZoX0T7CKbxOBv9ctem4wXD2XUMkYbTJ
MUwUyK3uYmODHnveqhxIHKuyI0XDSzpldxPt4pb+rmy7e0VVkOiRek11ZRPZRGWVgYaJDSZoiHE7
DS6jU1zDZHywZds/cs4RLusR1BRmPyFdxnsOoAB1yTqL1FOMUANxrYhYnNvsCvNgI23z5EzEAgKF
wrPuj7sph/NWRumuqYCw6kAJGs/HstgIFGz1T1QY1EM9dJeqKffR0N2GzHp1CH5aoQjmJCUgwJxl
D63/wXT77Np7xJD8MI8QtMjTUycCsEmkR7Q8jT2UZfSeHTlslOSIac3j566TyI0K1ipSqz4Ho8F3
aofPYU0wagz9xSPtTbDcArYTJPfV3BYqhy8n0661Vn3o02NQyTsLI4QVDXNI+16zgvu6/iAa5wpy
7MsqszvRhx8pKt6098JdkwA9Dr4QwXu4NSrOb+m/apTIEDMf+WgD0t4asm5xrnWuvcAhgj3S/KjY
CBJCdI20m6ZRrLX5HdCI9BhdlBY6QO9QcngBQmfTJ/R1MtGvp0Md7abM5+sjTILyDxIka8wxilPp
iMQ44ZbptlOdMN50wiB8zKJNh21LiHKFp/8LbAVoFpv0tNSLJagCgLpa/b2fAzrJd/xVynTj9BMR
Tq4gF1Lsi6pCeEFdaVtmVECoqR3Bs25K5mSHxqGblHKVl6722Uw9ajYvvyTEywKSI54uJliMWvAZ
4hsT+T5Tawlp6c4Web3x8s775svsNWzq5lcyVCurK7r338bSzlH3tGpCPMXpmlhWf81PeOC70HZ8
tuw4uYhttAyqmTk7yGRGcpONxRfHK8vMHppR4Lr0j2a3Sj6wKI8kijRNus5LMN/KDU2cFi9Lppnv
kW7sbVuav6a8PRgIoD6YY63CpqDZKHz0tUo7a/Fofx8M9EJUYBW/ZvplzL4ls8LKmWcce9rgfuaR
WcPzo2Tu0o6wtOGqSkMcmwZuhZHk98tmIHPW0B//QkiUVndHUpciDW7SNiQ0NQcdxcpr4AJsgp/8
UfQ9RMoXrwnSTags53P8FQdx9oNcHtrIYPneS+m/Kd01N7FpYyWbaVp9kD3+Nn8aEaEVWQJXOsnI
92L0ooo7m8V+24dhN+QXT8tf42lQ77FlXX8DfOte1RdLz/u9HCkWS3sar+Ali11TFy6HDXFEGqjg
azazPjNB4o7Q1JvLNXqV4kgAQzrEJKaC+NvbNanBY0P1WNc7+2cpWeR5/atbOUxmQEL92dT9w2SC
jrFTpzjnNty4Xn0P6TbNvX2MdOUo+ClVMtDXUlgkXKScmpafO82gd7jQIMoWrI+iZE2+0y7qGvU9
Z/Lppvr0EbTAW3s6k5uym4KHljY2JppOuwJ6+/DmxewYl+Y3bE8MHgDKsIVGd1lZJxcWUkTWld6P
xVgryUbHu6g1rPcAj6oLLWH7eewmm0s4RP5iaKxnBEnNzsl7AkV1hPWxE0k+rlM/WAbKK2tOdHbz
CCoS09x70wJJA1y82TGvg0nTFM61bsdn8jiyl9qa3oYgV/djNeESabpjZKrmFScElEyXwuwQTSfh
1+XZtAbClvCstIEN1HKGIKTCu1o5tYHWBb9KEOUpR5V27OL8MeGPuSxPIq3LXOGL2hQzc0ZmrnEq
Rb8TTnmrZ5oQ0wmiBaXd7JWKkaBynFaW49w3YSweOgmket2byA6XFIyxQkfUS49uBKCBCWXMboT+
cBB1onCL4Bk0C2I6E4FgD5D9e5Nj7P1tmwM9tHL7EDfP/Dn6aLT2lB2g6g01CZl1+9qIQpxyqyG5
w8V4vXBm/cF4x2Lb3eteWUOHBTthX0Fxigv4TbpPMZGtkcUqM1LyEU6zhYGhJmrJb8PPqdH3Do1N
y39cuGJNGJlPGPuYzHPiU1iiE0A9zjSaTRD3EY5fPiGLmZyLSjgfer+KifpOzUeWhTb9DMSjiuUr
qVnDJ+38V62Xb3jzapKYI3sNtSCl3Srhg+ZJOUI6csWhrcrhwaB8FTd9t02KDKnVcgwkgUReqSG5
ydOxvfNp/i9mNM//ys0yff7tp+y/qF+gA2DtXs2gtK7i6hbk4TFtbe0a2LM6MetcyK0Eogg3flw2
tIHDY6c7XylMeDFow5NqbAOwMhnyOcyhWzHnbmeqPfXKKb9PoWejtUwrjKga0NXFeJslnnaVgfWB
WM5fAQ3RN3b7yyiUi4TCKhFRiGTbDdrFqRzr0jl+jjuKbHfUhwMxAc+/v4hgyCROp9x6IhQX5HOV
khaZTWvV4htd+Ogo8b87aTveSwI4tr/hWTXyaniFGc0R5QBcJLwWIOCoglMJz4jGhnqadJqjJqvj
c+zC93B68xu5BdmhnbytGEYFUAfyhV/R+jDsj6yU9OHmLJuqnii3FRMEUdL7cj8uH1RL0pcmu7fc
tsdH5BCEqjalejUJYGnKGc5p52qHoSB7BhJknrDu3aBPuc9jGQ0QeN3kaKOC2vpR4FFYFfCOZirG
Qr7tCywxXQfLlYzq4dDZvXYIVaFffo8OCkOiX+Ry1SQE7VXtCG+7obq5coxcXsRyc7SdgSp6RSTK
fLJCsKTK9a6Tyrg3PILAgzE45ERUnjUivcfYuy+JwVjjtcl2efpjSiqXRWZsj/ug4xiYgGTCibY/
yqbz155VG7fGRa8zQNzcVsNgv2qd9dgXsFpDjrCOmPJHl8smbtmb13uzuQ4dwPJVQs7r8N4zBAs9
SmkSF/XTMEvbXHTmWijdU1c0+kExK113mMxvVUUkk5zh9EGWJY94bGMUqTAsVZrIDX84ec5zYFA7
RfbB0HNIW8NUAlEdICWJot1l5kHgRCrWvauSbQFT97dp14UHZo5V+KA1ygYT4VJy7xwMphnkCAHR
kXIYvTS4ZoaQztuko9xrws+BeuTadXssVilx0ujgX3tC/KY6XZeTr30DuSZxo2KypqoENRYKy3Op
MxkMsx6FdZgw6DO8BBReYAFL6uvLyW/T+9rP/v0b6gok/m84KV5iV9+78DFP1miPu5K+xgGQIR18
1XXPcBfJO47jchfQ+Uzw/YOXDiIESLVecFykUUOGillsu2DE3+02hCdpvvXaGwwm0B+wAyyDLLng
z+bR5Tg6LETvPxtwNtZexPZHGKNsz00zXLNsiXbgA6B1EiSU/Q6a+2+jpgz93xNvdIeWsGOY0p3/
6f+eD+Nx5CXKcDSSNb3ypDRKLgqvxWJfJx65OdPw/skQgSZ/VBqejGrCiqBTqAvJG4YGVR8IenRW
mUdwDAIWHWo8+hpYO3AFyNT+cJN6L+RzN2ebLRvToj5VG7Z2jOs4elJweS+NUt//PEMU/rjq9To4
DcR0MPz2l6T3jIvjcJI0vizfR18EK9soHxX6gpsn/e2UJeKm5eR+tOkEbd/6WvhOfmLIQ+2XpELG
qvquO9lrrStsqKaZ3xkNqULjvN/1nXwzgSs+VVpzMuNZgvyYRWlK0UNUNy4XO7fX+50tRoM2DtYt
x6f6VBrw1+dNIkltNMlBjpK2n3tim8CKzmXRg+Dn1N6hyClPQzJLR+l+rasmCz48rd8WaAV+uuP0
E8Jv/WJ5JXQXYg/Pdizym47RZyMgpXxPjOAIcs//mQ3dNzLZh9cggvqQTM6AJSvd+YRc3pe0vjrs
CCfMO9EtEAEWn7G6dW4E9l1tMxkUX5jX3zughK20vQNwWrTOM8MsJKylC5iI9Q3JjkrZ2Rf+D0ta
BZYUMR0cBw26OeNjeiLnmnlYL6QznMX4Db1VK/rsw+dCvXUDYOOeDQUAlhV/hJ99dK4fQf14IvA2
BTolkrPEefR7s+yzvRCjPabMGz3lx99SdbOOUSHp/M/Eaxh2Gr1mA2LbQNrRtff87OxQhOfUI/2i
D1NmDl3Q/hzN59aiwolG9ucwsnrwLPe1G4W9KRsjpV7dhCwmY31PIEH3MMH0WLP6p25PyvG2Azzd
94r1dD+CQfEm69voZKisffWZeDERBGmXPWgygJkzufbB0yMSgIvxnHSaRrcgtQ6jFP3zZDivcWJ3
n6PD6rnSMvtBRZU4jZ2GLo/4v3kCW28w9nM4JxaQLJ8a8hS2t2SCfDQWpn6wxj7C4sRYBTHCejQL
s13bUyHhOJMWTLudKIfOoX7WpB0QVipRICs2LM/7O3xDxqFsvga4uWesuOG5nDca5Ay+mfmmkCY3
l8dhyYdn0xt+Lekcc2rkn/y65j//g/s/CrTuYLzaf7v7n//XbMrD9nH7H/8SRPmvb/if+6/i9pF9
Nf/+pH95Df/tXx9r89F+/Mudbc6Ypx66r1o9fjVUyZb35w+Yn/n/+uD/+Fre5VmVX//42w9yIdr5
3QLA5n/766E57lF3CHn6n//8/n89OP8B//jb7av8SP+P5//OrnTdvzO7Ng2LHBOLi7DJOw1fTfuP
v7ni74IOFYQJ8ivpVP1XcqUp/i6BP7pEXZq2ZxsuCVRN0bXhP/5m2H83LRtJrmUQ3Kabhvv/E2Jp
mnLOd/un8DBpCEuauo5SUwjpWZKQzn8Os2pk5Y+ZS/O+NukSjWa5z+kvrceJCjue/XKI2gsFsVUZ
Az8KbDxvWEusetZsTsPnki1Fk719GIN+1+itsTdUgXc0N5l7290FXynVqim6y93e2jFq/pIJniFh
HvGR+LsxeoWjTOaPSW9TSBTkMdPWqPcp71vwO8zJ/dGFlrbRkxaEs0LXVBLzWDrBGkf329RUctuH
zo9aEZrUoF/oAuIWMsgozFhqE4CMeIEDHTEHtC65kT+SfTnuhqi7i+PwKxyJy5W1xXjWXpF9mPrP
icLzHuD01UHmhMvRPBuh6NbR0BT4ukj5vst9t8HcDcvIwHuCNonla52/c2W5RF29Nog9f9ULxB5N
+lbE1TddG3/5KslIkDbvTc3Zl+E4R7Q0HZ0o62doUDoPSAaFbwYiiMdWY4gOqw2J7M0mCtF6IPay
Fmrjxf53v8LILIHPNCm5RgQlZ5vGCx5iWqRQVYq1CDtz1XZ5dW716NMpu7t8gkUtyJhYuxIslKlq
YNUdNQXoQrI96RHlumgIXRj1JVlU5TVRgFzCZZJtJ2SARVA9mRad4kD6q7ZpXj36z0EN1d8TuKiT
idUEpS6kKdUWcSnhS/CVVkU2/7ed/dhM9niyuyxbj17SU+erqK7001El5W3Qr+VE+bfo07eYRlY/
uskqaa13aViPkW2TZTp1Fte+iDVyWF95q24H0gH3vTGnDjG9xl4oNtmUPkdNsdZ7isa63n8HCH9l
Jg8fhS6cCpDLtDq+pbSU28whwsMe6wYgrfZOZAfO1BRmaxnlF9QEL5K1E6bcQGxY2Gzy2tFOBCRM
Q1CdQAaT/uVE15r6CS5oBpdmRY4n7DIDdVvadPVd1Y0PjkrFUVNRAZmJBX8pXYwTifPW61jQyYZH
oerepcyrEGJCyWFA3DTN6K3yOqXc7ay8LASw79vGSga/sKXXJ1TD/bw0EcwDjmTRamS94I70SmNe
wd1p0fAVImI/ddTIUeNug1LWzw4ikYZFIyDs+GXIx/A0+vmq9ynhJT3eR2nZJ3dqLp4eB+tuCu/q
ClMhaDuxGrwWGHBKJoKevyHj/WFEfnvzdLkfgBTv/dC9t3GjbBJr/IxsL9hng4H7xP7IMxKdKdAG
oMxcqheZHHH70ibi413cftjVuXOvxWW6K/vwVxVrJ51pxQZddYTHv2XNa+MPlgFw17gQK0+L4UiC
z0PXhqHKLKNV12P1jKvW2xlteRzcRKcshE9FUhH3NJS5bRWdKmfmyoZ6c3DcnRY1RODMvkpB+Ba4
ZIURfCjJIZqQmLtSVtQv+5WMxHA2jIywVFA0stM57od7zXXKI8BhqjGjAyirb3YUcUr8FmQ8aGG2
gs7YEbCujF2G4LOtObnLhKx45KF3paM729T3KeCyANJ1Su6O/RkjZlr1Wg+2cyhfiQkYiQVkggNZ
Z+oI5+MSdu1wOn9hnz3XQ/umc3Ae4/YYBRhufT+zjpXeDKue8yPmN6STaG0QqbHuN+sVzrtsNxCH
tGrqcAWWJLyquUaOu3Q3FNmbHYXh/2LpzJYjRbIg+kWYsQe8JrkvSim16wWrKknsEAQQLF8/J9vm
ZaxtbHqqpCSJG9fdj2/J9j97osZYm/U6Gq3mNHczSBKgx9RVnK3ceKx7+4NvD7W5wfI0TuMGE9GL
jv1TANXrba7Ea112UV/ne+I3kCSCZTkNUAFTMMnOyAa9qILkak7qzfdYFGLvuW9JTja//jO8ABlQ
6HiHhPTVhVQmVesTM49NY8baxVnvJmg1xoAuRVZQHoxcXe2UyDxTNTbB5q2tGr56qbLXVt8PUBAG
89W18i+ePuGM6kHVvvnUkWcnVc5LWY0JlebciFucJHHmck3UAJWSGeEEOmCGBxMsXibWovPACnks
gvHFJVteWF46ljsHFj+GRY4d8oyaYS4PV3mRX6eC/lsP1yLoyXsJ14MgPsf6ALdDgFRI9erFZXlh
ZF4V+dpCfOWaveIBPMPSmSNtGDvp2C/zmL+WFWEi8ArrgrOOh3GI+mrgG1B62coiN0p8OqMhN/dQ
UbCqE9DqsRG7zrqqaFVdVHMqxX+6jYpmNPM9tHMLPmn51jUWcSCUKanZ3SW9sQvalRM64cEVqKcO
egV/MzA99Q5ALIeBe5vM6kq+YXmZ6DDBz/9gYwAZgp2PkHOJw6OdDt4TN8FmjR8+Xyc1UfT7P23t
pHpuao1qhOixlk2+Fgs5cZc2wv6IV/orpksJ362x91uz4tUltjqnJCM76Bnlmu9SsY1jtoliMgpe
vsgpLN4vauZ94GRLt8fnc1cMiWx2rrkCGXd12aisihQFbbYXM0oCJELQJhPvuFXhPMDAQUr35gPb
RGQhdujz/QDCoISwQzLMpMCOfR8+iLEIDlbDN6jHSYjVh1VsqZFTwNg+dAzWm75Al7HcTuJxvPtX
ux0lEDIaUpjpYUuEekHOX6VqWsfkXUkXN+aO+94reL7+Wpv1uDLDmPbkzqWwcSxuTt6+jtzyNqkJ
nY7ikhYoXKMRhAn02uEt92b/2DYeOYk4+TJ5QWdx9wN2Cc4tpY3r3vTgCUC9XlFwM/NOXnHMetsZ
a+ZKhSGHX2UUe0A3WzADgj0bUjHxg/T+fEaiN75lN17cjj5efOFvGcUG5zB8dMr0VntH5ZaYZNnV
UXQUARAgPTMKfc4VDyasAHa77KYyuUXXopkRCPVqCeQ/UpspKtgSnAMfwkKBZBXpgl00VZGR07c/
c1bTASS/Wj2xv5PZZoole+fECS9WQg30iLYMedklgcugE2iMejMU4UQjbGhr2ICFLiJYOSsL8O9a
vQ3W2BFAmJ5IovOqtXW9nYiERNNEJ19oB+sEuS0VYb3JUmNvt1m8syWtB6Vp18iHQbIhRbVp2884
saFpLjkKjC3/NYi4yRRSDwbDixrEu7+PogILIcIsyr9gxHPQXQc3hec0A18gkR1p6AIIBYxCWgXj
CrIAYeXF3Bu8lz3esiW7lm3d92+8yPZyChp26PjSFwlqvsPt3aGwrqqWIBx7K7nC60QbpLUeW4uH
o8SqiNchzxJ16GB+wBu5n7E2HXtDygecmUUUxMjHWTP6Byp3uAB6+DR8u2+iwjI3uGlvllbXbPLR
XvG4Q7IPUdD5jIDR5nUac4+0dZQkjJQ9DOViPHJvOI1ajdsKF0efYekjAvqfbM0jdwfyJMq64oaK
T/iAsXXnqIETC3FLgT9YMjRR/6fPzYrvy8lIE2OnqqEipGY/scarLo0Pzdz2u/gvC8aqWN8hbXOo
gFsDNE4oarGWe3A9GLep3W5qAst7NKXPsucCPcR+svNE+Lfmm3CAfTOtLTv312nri0Pt2m9UOlYI
ZICYyKipld0l1im+/w1r7KEz7YLXtI23ugvDLTxt84xGyXsDoWjtNYyVMJ8quvIileAcKwqew8EK
+NrODcdS01AtWWA5jjXoBTkSQeEttKsyBy696R7ggUdjDT+Bk6m0vGATIkdGCyGycwKkjBM1XteC
58l2oQag+exNGyt7ktb/LIxIuup+WVd/pVQN+fc+MocCcKuvPkudAAsOByZTrLlxMqOhJt5zO2ok
oSqjmRrT55XwV/VM69tGlp9CM77y4z3hXy53tbV8xkWhDkZt/cloJN3mff1FKzdJrzTHcLmfTWdk
IZN4pL7iZIeKP4A2PJm066zsTG0Lty92xQRCyiXJmRImJ6OuedUG//IM/bx3B3nRk91Frcv2w/3D
+ORt86YfwdbH5VOmQcnMWOCQE6gv7hWGoas2PDBzd9qowSZ80ImxIhpu7SooENfB44fDifXbp9WT
W8py41XGV1aQNEnKm1pKlKHaAjrJjjacGdVS+dSr8nGa5XrKYrh5M0OCXERULYxdgxaPnnT+JqN6
CSwMMYCqD3CPZjxi4l4ktlxJTd9A3X8Ei1O+u5XxJjIjfGl3LhzpSPoxdTIL79VcpcfaZDQNA+9o
Zwl99YSwttrHReqLfShGFpYuTqy524+5jX0RFyQGLRxHXUBgehDYhFhxjpXvAyPBSoGwJdeUW6iH
sssPqUk0DUX+J3Rydsst9ngHZ56RLzuP9cUm4CY5ZC1qJg2ypRUe4tazDlbsngazJgCFGTFxqrOq
H5uQozITtn+hvhwjidmgMqRHHXbdQWft2xKGCLei+ZVyRImYGu6VHhQPMhHrBFDkLpth5QVDdmCX
ER56/7ig34NmYWhG/Odu06j5wesZyUmZHzoyLEYAQ4x1yAUBleEq1vcwsGoeJ2xJDpn4CEO0v8/L
vibhWtB3KL7dxAA3w615lQ1zfYQsZW5idA7yrEzBwyRWPRyD7SznXdkO0GsygldzjhOdhV5hcKfj
2hzlHc+SbQXFe5OZNEWYgc9Mn5vYcuhok3ghWdp7KC+2/TsVhOmMAUs+VLsIugBnVej1q4Km91Me
91u/uhc13mVTLwF+VYaKK+ISMzhlAerRBO/WrfUUGXpZLTVWJIq/OqBS9VchsOYB3Q7W8PMJ3ksa
8ebg1ZmSg5T8a0NDb3Hnj8zeKTGOWbvb9K1Nl/abl2zJCuGrnLgrivHbMO27rYWj4T/qjKWGFnY0
RYTayk74fhbUwzLGJc+UynmXc/qaD9hdlk1SNmEkPOmvB3+1NJ46eTBMVh7lnbMcnSef2f8UpPyP
zGBTuGO/IUrDhRpgTGj71e5+yqPsinPQ1MXZWeQpt5sxGqn2wpZeexd2tSe8luWes/NPQfoNX+ZX
P8LDjcc6GtTIoya/Ft+vuVm6h0KI5o3IOpZhuFoxQlGJyxp1eG2Z5TvZ4VfMyxh7FuNzOYVecvaX
o9s1rzqX1HpU6jP2GKv98U/ltf0579uemTPIt2XH7ohhnVHTgczSfaUV4Dj/jkSMWSCSqE1fGWoO
2qGxrWtgZ3Ashs1y1CP4Y1AhQRTjSF4BCvYgMFLHZunlOBFvjdxEAr52XguLhMHoineVjfpQZ+0j
frNNYGUHheUdXA8bJiglHROvilpfxlcb6tQi2u4YAFvq7syICr+f4RYsgMeYWw2v9KUh8ZDnOV1g
eOHoa+IaHZT5QxrOAfv0/CxwiUeVAeBdhAuFw/AAHZputR+ss1ICSU1SLs3s1k2hi2cMjjzcCZJ/
nRnOrorHr8ylJGRmVSK5yR0Q1wiZZNcp8O1bGzYYieSaiqadrLp2T0jwI5hKbr+TVa5lxlhsu4rC
rqQYT6qVX3zLm/WQLe/E+PU6tVFIWthikVHQS+pOzPUYys95PFvbwvF2mQrorgkXKocB6PAuXF5r
Nxho5BvWvu78p36wxYoJAlJOE9CZUGD5MS0+ET+YN7IN7FU9/5s7Ol6ALT+RlDt3Lh7nOrboXE52
NGT/pbXRPtfx9BhSl+IX/m5Usb3J2piv496z9HzEX/uDURM2YYEnpxrxsIWmD/wOOzUdBAYAYnGq
pXsAQkiun0tj75WIAkOuohwhMf4vtJrIMhpzHbyWUP/G2Fj20xwQZyxzPuV8PNZu7R2GaiJlaCIy
4IMRZmqeXDAEuH4ehzAOuOQX/cX2N3atzJ3Q3YPQ1dULF365LmBlolPYwZ1QH8MuZHSaCLfzoOEO
72kms4p9iBP/rHX1hepNQmkh64RtmTW/4e9/Zj3iH4qJiI51SGChW4gKhD2k9elIdTWEzDvpLnaa
F9rOQPEsVfnQpsVm6saTpA/iAXsgX22Ft435JnEZlefgiieijWJvOo1ybJ/8/io9lCg6HWujtx+H
bjoUPovBMXV5bVVPdeHZ3KwQ+cnCnKQ51Ssa27hdCq6wtMgmJ4C/NjEBrG4m1HXaDdoGERetkcnB
m1o6ippwF7rMgVlZEA/1WMClCeboMqUdV+wIF2YXYGMkDK3bSJp5400D5o/GPTeTeM71PcTIDj7q
O+nhB0/GqFWvBUY06mVWs1/SZmFwbMjOaffT395R1baF8LNS7SCfzKLbuHH6aYyO2APTgmJgkfXx
K/7VqsmuIdfCoWwe9QDQDO8dpWp1eNwlY0nzdN5tBMUhz/CStIFZW3Z+c9Akotxuyne5ew3k3ajt
Huhta3ZuQmoApzLN8ZRntZ2TYPP/Q47PeCwXsZ/vMZnYMnNkKgHasXcM6HET7gOtsEID3Vj33E2P
vEkeEwnlkXs3DnUUVy4Bpjxp6Hx2GpobzJ7R4ChjkyfCjpDzuauZgCQmqPpQf8O14zbZhi0dloaK
pVZrPZc4ZsCG8UUcSyxBmAAvamSIW+ZA3KqF++mQghS14pPn+B8O6cF96IePQxxy4j0T6Az+hYFz
aXNtH7qgZEYdnxYdVHtCkQBcm0Wxmk++4pbq1R5wIkjUMsrikQXHMHFxjfNubdjkkVR/L7TLnVsh
ul3p0jVX6E3uwoNOUw8k2ZLdTMW8kQPUwknR/jrF8BIP5J+CPqQKOq9YZfNKrOAyJzLc9k2sV3I2
sbF01lrLo5m280H+5Scfd4GUDoKvu5qpFWTKg/SRedM7q/YVTyBrayANsA9KDHEuVoQgrTYGjxfp
iuUjDthFZnO/5mpYR0KzpKuGRO5T+49iLbavBoQN9olvKW+zI24O+ViHgFcM2ndN1kXJ3DyGFSa+
FqMbEgz+XtdK6LDHnbiRhuw3NG3hN3VwvzdQtw7BQJP2SH6ySPrmrEvj3DWJxT3By/dCuVBG2uqp
WCDN1Yxf28wxxmtvWqS+M/s6zMOLdHysw5S5o3Rw5/S7vY+533azA+U9Z5GiEDvDRItB7J2SBaPq
GFd/+4TRY0nuak3s4YGZiS/Q5r7VDqdXA56Cutv0oVIQ7Ose4oQ9Fg/u0KxclTx69UBKdxg+bNJg
nCrGHgxhfqbR8SfDfQgztQ/Pbfir6hCrcnvHnodtfp4GDWfIt87//YcXNM2+ra3XaqInu9ELfRrx
mLPVbOWmc6Ff2E4QBbVLm1DwSZ+Qd0iq+eK1DWOewPEbzniSUngvfZWhpZtfucNeRX1Qdezvx9CN
WDDD9JLEOhrD3vcxpE9mZ2zAoXvMPK1Zid/zJRBO1gmTtGKLc80rwKyoU8AJYdoXSF5lbK/7Tomz
LMJfHHlHfOK4kZ3gz1S0Etd99+1h+tlSRxAeBkY/30QcJuqx1hm75Mx3vvAIutsypE+6qZ0Zh3GV
b3uwaBvTNAM6KDp48SZxxtgEBLkk+xLry9rNxDOR1icZ5sdwCDRk1sZ8ViL+IHSkN4Fq4QR2BCFh
AYl0+Gdr80bKo7pi/n01Q+svn+tPUEzdwfEyl+e7/yTETsghFgHT4J//VrdpypaDWoR2LyyLrysV
Cas+75eDmdU1ROrxl/DeG0KkuZdstdwsbhCuKCtzk795yh7eS+KfgQUocqCanfZYpV0kQ9e/E8ri
dex2t9zhs+IhVNvADu01f91hD5fwsUrGcF0MAR0WGRnxXmX+BsLgjY4rOuaEg/ZmUGOeKiL1ED+P
TnGmBjLf+77qmZW2U5U+m2V6Yck57aWf7qCi6qMR53RAckOqUUlXrDLDEzUkrDzibmvo4V9gzPPG
sCQjROlVl5QzZcZZsBsqhecrBvs9M9ZvSo28pBP5kO1Uiqd6wFhq9PEea6YVwLyrJeCf5iB6S0cm
jOP9jNV7axmbzDSuPOIDAU+P2uysJ+M1O3tbtnpXWXW6AffjAH4zn7u7OoYS0PSae3mSXHDDQkJp
Wf0sWPG4lnp/1AppluXw0D/mDjlsDgGAskaNiY+gI2/tEBcBX1DP+m1YiE0YL1ZLaxr71pke6tjB
xZgbC4srrrPzsBpVYlwpYL0ZkI4xxpxDVyIy2izQAwBSq8bxN7Dx9C1sqq+BquQhyCt4AeQUDKB6
0SLFS9GNLjIMTGa1KMJOwTttC2wEMcqerWL467bstgLy99vCG8194tVOFHT2d8lxtqLbNiq5QnO5
TvAadwuyRorNt53N2xRCphf0DK3chbCX9DC9VLvAA1vNEowbZ6huOs8NXGUC8wQ5E7ChC1NGl2U4
wcnDempjDOOz4ClfSxdmXq2eCYD3+3Ki61ZH/CAOA/T8m1KluPbD3FsVFkMwSw8YLkP8AKuU+J59
o42EY3pstxlG7nsS/VTN7eOdQNTy3EzWL3Ftq3/KFBekzr7hRYQsn4o97l8GSOAKHvACiNfYiv2l
+4WXw0QkskNsdbQmkDydTWaoplIP7cxTmgYEepa4OTchoa8qVbSp701oaYZdHxx8pazVlpPGh7fk
+tc1jO+xrF/MzmLdXsonWrtfmrsq7nswWBfDu1Tlq5LOws5a/LZjejarCUvQzE7XLLbdxEluBpfA
h3BUDJ/EaOMV69d3RW6NYr51Xh3MBVENoNJnkLZlFFb6yxrFyYEcAeVwOTt1d1DyroE1Fg5MzM0r
VPXGbv9JyZ0vruhEr338wxpNanbPQ2mRPso4K+x12EkEeAL57E7vtO0HRu8LiDWyPBSgVUQvu4Ko
TUMQoBPFISmtfzijy/UUxyD+kv7cEwkOwuoNTsFzn86aBUP2ruqeLyn/h+nI3ycMjp2LuGiPKcDd
KTzppaIdvl0luvU2MkdqQRbd5oPeOXX5FdfVt8HTukr6A+eszV4WBhD2cxq9Oj4aGeI6E0b319JT
HvHwiJVLSnpTJtCaqf/cezDf4VYmLCh8RZjPoMytfO+rcp9IiMOOq9euKk6COTUCdF4hBI/Baujf
q3rGGpEaN+7OeBxmiwCehnStQFqUizJgZH7P1kNHbontovNY2ngtrTIgM1bkj5mx3Drq7pIJz5GN
UbgR6ZV95wuLn60b5sMuhtJWBECU4ydlATVYEvutDMSDdpwXPhzmkWb+xiunNyZp/HTsr1VeHgxw
myDb/c3y2wdzupZxu2POX1Pr9T64AiOA2z6NdBquUovmdMCv4AdraDc84fXivTjjt3kvE8tq9oZv
fZ+8w4gq+V12FkogJQo9ya5FLhe/iE9Qlhieipj7O8uapMwvdcyTQiOD3hFdBiqv7BKp2/80U2cv
Qsocl3GxV7lXMrrPBAEb+dpAkJFjesmVk2yEHeg97ccjNaue86cKy3/QbZsngB9Laldn7JL//4/K
I9qb25Sfu5N7iIv2bzC6n1ZcuVsYlizrbSq6zBFHREcBGDhvHvPCODQS+mg8JO6Rk66Ftscwjgh2
1nnvn/Fwy8jozcgp4blDqOFNS4XYcQSabc4VlPK+mAmsFu9Z1R6SOLiR+Ig3YR/kG4HDl6dt0tsA
CgJ1E3TK9b1CisrDD/asmIcrebRII4qyI9xrEhjx5v4dlb3DbDLvWHPYLO6NFsuAsa1aEqqj7IGy
BgQ/g/zQjy1CuhN85VlNfrQpEKNSHNCtAPfdD+MpFp9E7k92Cys29bQ4DQABO/TsXIw0ZAfdfhmI
mPCX4jQ1KbAQeGk9HcIj5vpP0/yP7VkfQ8j3p+EehL7GNzDhYNvcYXaRoSimQh4+1eZyiz0mK0N8
dXTz3JOV/rmlpGVbtKGMUqneYj5Ga5mXBzOernnGdqOhn433crMB73x1s7rYObm9pYil2eoavw7c
dlFkkc783xkuAOj5n1L1jw5/ETEG766sn5wA4I1vFd/2MPz4KjwxcvNtJ97qqXe2Z4BGLGRp+99Q
Ts8OL2E4GopOblxCZgqpWtGuuhpUgZBu4jJlbdTUam9zAZ+LmXrygdaUSwqfpUtMsbFjE9orbZBs
y79TXud0mKa4Iol6puSTVgCJ2tWMXY1TrH/knXVSZb+rWvUie/PJ1+jMtkMtyiD9kz/6703Tf5DF
Cj0R9SbWn1z+WtYlpCCkTBoGlor/qgqeEjiVG7O3AO7tkmC49bTOrOTq1PNKJxbuXtze6ultsIBl
C4NhgitEu62ZnjQHVO9btBTjdPL/Kn9IdjNG40j55s6M+w/XYGmj4o9y6A6eUiejCn580/hureHT
DVHLbDuEFM5jyvECQcriNDBfAEu83Z+megxomZgyZ2UbnP+z+0L7GJf44ELuWyHlG7yjW7J5Y5Vc
RzG8WoOQSC3L1kT+W/Ei4PqNy4HfC0E25EVqOJJdT2Uh6Yo8JSpQ4Dlpp5lLoYDMZ5FINIAxk0WK
sZT56HaQCMqdDE2yofXn4O29JoUjghpKzNTnZ0UCtgnZduLOAmyQtFIql1mWXboYnkHF7yfPihdk
Y9o0oUmktX5EKVibIQnoqoerBP6qTU+WhzwAkAd+SPHjT3InhpaeF42S0d0GQe9aWsI8TFi3Yr/D
HQMzzgJ5H88n12OwpgBNRnd0gTL0FuzMajCuVk1Aa4D3PCbn3CnPpmfc+L3fvKU9ARm71hJcpHuH
ZEN1waDklfIyNjJHCiQzQGMeNN9tgfUdQxS9y3Bu0dXueudS8iMOlkTUcE9jXZ5TkTF1zs1Od1yk
NUS93UhRIc6SqK5wQRisKKNJ+S+VH1Buir7ZGADCE1tRTmNwtoGrENdgKtKtRwXcIjgoTe5AorTf
2jpb1k5osoOwesRarEIALVmYTu16cas+AjFELMLDhjXexwKyZ3PKtK2m/BVi5Lhp70ouuJyNMtz6
h9jq55zhtBq6KoWQXb86Upc0qQlxzNJlW1FhiRa3XBgRnsk1p/syx8PwQtI+PyUGSl418Jp0FgQ3
/sCzyDKuXflw6YMaiMy4MlKmxlR2FDvl2YNhtHQLc/6AoeRUv0fgwbjpp7YLp30Z6MfWoafZVP1H
Jlp0RbAyezUWcTTBX1ujReSR4bzjjpuvddE8JhR7H+TQcU+0YEFj6tyzAe7PhTD/JMrnJQwGcOMI
4AFemy8P4djFx9w3GgABpvlqQQAPCtnd/Lr4lkxtm+T+ipzr4h9q83NguSwEJ+vBYDVOGWJ89+iU
h2r8NUg37Soaa1khA6EXcxpZMx9ApRG0PKN9LfxVEPONqmGYo6NYfx18Qqu2jC+ttLZBYjkHO8vN
UzxRwawn46m2x2UdiFIfVV0CVFHNzR3njrav4M2oe8H69Ghbbv3g1S0pVqZzoO/qWSq+FkoMv2ps
nyvBvSTghz2VacevOKb+qCjLfYcPK7JqdRBWWu+MDjp+xU5MFuahBVS5WUzo2TDVrT0uOopTZeSE
ab2ybF4SXP2JNwn/s+1H62PuTbU13eUlUAa732ohZxVWlHhUL7kVNzeJjiV5HJ/s+eZXk0kcvYyv
XUNOamGHfgIEY0d8fdnoO1TimQXMNjwCSDTZxTe6S4CVdDNOJq0XwLN0ixuDhc6TNnw8GqqEHCcl
dqgWYYGKBIxbvIeruqY6IVgElH5LXVXWbCnCA+dtPtaUiLM5rGhIRPhozq5ojTUEFeLOzQuDSXLJ
7n1VrHjjbU0ta8OozBqGCJWBdyup+UBp2PInvsN5khxwS29TOHzmEK7FALBNycwFf1siaXlb6VSX
dtbvPnViTm+usOkUa8sKPM47f2MUeo0HAWJDoQiToh8CYJ2fS+F8Yhng/m74eBbmHrFBGJsw/I2t
5K1KyR7JgF9FOqkP21ngI8/mJejYOvSGOPKhv6vFupuEiqjQHXXHGUwavewHuQ6bmtcnmunOac9A
t5xr4/8i6IABpimk5L2et+4HTYreISMzMigLI13xl8qomCAVPtN28jBt1Zx4iQIDE8vIh8rF/WYJ
T0vuDUfac6OKfPFqSrp662icTrHq9Rq7nNtWR8+e3rOMWNbY3P++uR3uqEy580Z73HW8gbege/7B
CkXa7Tg2ei+JXLMS69LnilG5ut2IRDLpFvsizMQ+bwrQamUzRfC004sMf6bQ6Xd+ynkzBM28xQAY
VhOxSohHVILihouL6oGfg8DtXHKBxbmBQxE0gaWhWHgjpcnhwpvY09tZ+U8AL7CrJLHaDXfeA9S2
B9vun/jS51EWpC9+yI6t9c446RCCygd4DhAqAHKsJp+qSHwNzDf+PZCqn+WAPp0P479B/QtQRMtR
IP/rV3NYfuLaJZfKQkAbyU/ejOjKXL00NRCYWex1FXZixWw0nRqgGD+k9Pwd5Kq1lXOhtw3e0klx
bYslXNFtbaSMyraI905Sghbu0ssk7n2hGyK2f0IicngrbRe70sgWJV+QYJnK8DHZ7ogr6XPy4+YI
qBnMR6sTQnEeZRprkowpaVrZvaos5qXtA5oeqOuzyRmuVa79rZH6wXOVc7ZX5cQeoOUebhqdfm1b
cwKWaJK6NvjCGXn9rBXdbsX8r69IsLUaM46apm1Hn/PGrAImemM+hCrf5mMgz4XdfZeWfhHC5a7d
FbA3PP50CvloQJrCiAeITB1ZqwU/2Eb53bbksaM8iqtfRSatcykYKnwEn4ZbxT30jRY7bEYzJP2u
fdp25kGvOAZ8rga8JOOFRWMqnjQOzHnk/FWeK7d60lEmgG+U3bgRfbILwJQ/MQus3DycT2IYPxnU
9z1/tGDZuGOV2dwfRCMKg3vq3Cz1pcP3w7kcwI+nnYzpW1FFP9r9lbUNm3XXC1d0z1rKm4/FTH1a
h8Q9z65/GHH2r7qaDfhYHIaBxsr+A7kDwmY1M4SlNT5IJzvMGJpg5WDWLkKPsDJX+UC0LxVRm2M/
+zLqTMBLeUGkSWSv7AG3Jr5IBGf52HBnLFP7wWwAI/aK74xhYWroxb2nAl9HxVJo2+D4NMlhrJyE
RnpSeSvR+f25jeNrAVaKVoc3bZA4cLqmo0uk3Vtjmp/x+ouQ7QeshXbXO+UxJgR9oJx950M7OTfV
N9sAegkBO0cFNZD4EoajFQeXuJzjB+NejUHgog8vTjU8uDbLZ8xTj7DfH2Eo2XsyYWvYAwuGssKg
jtAl4ztyZFelRTk98cfczYyLI2iE4l6JXJ3qY4mzhAACzfdOc5srUAFJoqmIJlt6mmYG5Jnc43uV
jeSPkIc2U2jwDyG1fUL+asVHl9Xe65K3eVSGNsCIpL+lIApBMyDhQKjxGg37xX/O70QOChlZr3Z4
Z+8SqwjOGAtI9M7zq8RuTVKXWsxsL8yp2xuV9eiA+w0hrlVD3KyIZ12N0HwqlXzKJ/M5u/tj+9D7
sCAFZmwCm2L4MiVvowFHeqLAfstRvA6TtV1AusO4JM7hjB+sRPKTZcfGzaucZ9XGLPTaHs+h7Nsb
2Oc45GgARYbspWaeTmz3PSZfJKO7pp2uOxVilrLWSxl/5rI5d05/j4XQV6XVR4inAqOs9diFqQbI
gVnAxLq9E5KZqHSYSWej482aI2OnfZDcJqd+1ezrMXbkVzssH8u4bE+VOvUZZeyznB50yYyooYhF
huBa5zEiL6j2USxtiL8GyRiJ46YvIsPHUF6hQkdsiG6Wbb+W4/TKGdTBldroBvppwfWscRnw9GXq
sGzlFR467Nh6r6evvgqphlz6gz/0uCK84TtuaIYuU/XUZeAXpuTBuhfDkZVjD197n3n2NUmuPnnc
0aBYeg+lGOh2heJOldAuLvyMbXPC4UX09tjxGh/Z1Rxlk/mHwGPaV6+ofnutbb5PyI1G89cqgLli
Ytu4I7SzP0OwD+q6P44gX1YjGUtT9BUTWztsgmzMb5ku2YgFJl++MdjQsHKuHMc/eqKkhWwgkVpO
jAu2Bk5i6jOIyPJY+h6XPDGyVfTxvbY1XuUhbT1mF/a9ieSer4r6ZFbSO91FG/5Y9t5pOV4Zg/mu
EstzDYFZo/J3Rq/F/h45wjbNJm/kRpzZi7Nq/O7BsD0O5vm7Ddka1e20RwfE9UN8Jwpd+8ex3tpO
95t0GHIy2s94WihWpKYsyhx6jiwJgJNWNrfEQWSwAMwYulZJ4707XfwlDP+7NwFnBISCwQwBPA/x
swuX7tnRXFj4qxfQgKzKSbPU7l34bBPo3UIdwzJ2zk76xoaoT/RLN4jb7PXppQq9xwBbQU2/N843
NG9/fKRZz45qasQgLfjPTj0L7mzOm9JdvF1AZjQU1u08595f50zBiULRqxYTaJ8p/pq40+OLByrH
OgYXvFPfiS1tPj8mCXgfoMUGnS2AHZuG1tpyoeaKBMz1rmbtu4DfUmOmelOY41E5HTZ02L4BfkKX
aUHGzbMKaKsB97TK3AN9euOa0uNPcqD0v4z/Y+/Mlhs3ui39Kv0COJGZmG85kyI1D6W6QUilMhLz
PD59f6Acf9s+HT7R9+0LWZRcLpIAM3Pvvda36peiDqpdGXcMmcSWWPhlsqjMjQULdgVw5V3JMtjM
EUJ8xQhtZQFuqgY+nrwBfSIeOa2/kUzmbyMqMCkW1Gsfc6mQO5GdQukfjgfLohk8LkLQxL3Nq0pv
oaG8o0WiMkhoa+bhpSgFOnmKQN0NtFkijNwp/hc3Am7rE9B8E9KOY8+cImxWOOXdrojv6ffTwbWT
jYqSYzky963R0Lw03fhHXfX5viIyyMZA45S2d6jQE9CpgNTmWx4RhNXIYg+c6pBaNLJNiO9wdW9p
jpv3Jd61sjXdVVnn3U6VSFJLFwlYwhzFanNBEyau9iGNJ0J6YG8SBdGHv0ykbqewQqRQS+0T/Cx/
o135owkhWmS9meyqXpHvNFjlgVAoWIgdS1odU5yw4Oqccb3Part3E6iRMZqT0c2iZ+Jap1Nhcy3C
6glfPDSavj0Zz6WTkdsd5/HGMAicRAy7ECrDeIjeuzS7xba+Xv6N0gk3cZIbN5PNybxiEy7HBupp
Pt8hq4x3HI7qx26hgph1eKv3HN04vELuLdN5T2vs3fPpxzPoFJz85MmtgfbCTODSGwO3D7z/gXGN
SJ/J3rW2GJ2abVrniO0cNHGZGeiNMy6Xi+n9xjNLf1Oa0FaAb0ebiQH41DvtvSeim9ngoB4F45Yy
EQ0kTl0IhRk1VjkMp8bz3kNJbFc+IpNxflRlafD2S0JcGy1WU3SM8g6Gbzib5OCeS6wAZzRvG68K
JRmQDH9dEXBjzsm8UTggyNqb6NxP+lGr+lwJ3IeW3cK9aNaDFBz5Z9BRjT9vnSDuQMxIeUjB9xqD
OwKFzOFyTM070Y6Yd0JHrKQZeze22T4H9JIOZp9cWEYdGgPaxvJMTBAOvQHCMDo9AluZ0yenrMWC
wyDJXjt1dGOmPgkDTcRcPfmM7IjAUze8sSSkTt9964jgdvGVYDEL35mMAd/L7LM0kmyPTpZ2/oDv
Dr/5OPukEsykKTXw29fOknpIKGiAqImqybIcEE/Bb52ocvP/bcv/altWyv032/Kz/ojSj/zrr87l
6x/5di5jCv4vByOQa7quT96N9x/nsu/+l4k7UDmeyX9kXX9DR/NqUMa7zFEI66fruaZt2uo/3mX+
bxJ9go99WdkMsz3r/8W7bJl/dy57MP54dpbypDBNRjTW353LouxKfx6xz2kjpUqOBqZVPR//wEiK
29Dqb1EBPY4yj+/sNqV0x0y9ot8dU6wGzusMdjpMylORlOLnSAj7LBT6ZbvXx8GAvSPsJjqIrn9p
CTw5dwsPwZtITKrJpJhJh9mPfTfsK8OvfiZPbBf9s2ozWrlebQE8U6NHE48Y2lyPl1iVxSkZ45MJ
T+NuTicaLnX8lLBEAZOAEh4hM/vLdbz/9m//L5aK+yLK2wZbOA7xv9q6eXNMU7hgdyzpKstxuQ/+
auu2k1L3eapbGFlxdO6cjkB7yHCtMC6VhqdHoGl/omk0MRPM962C/dIBC35MWgp82xq6nV9Tey+O
0GsB+KSxnu3sofV2368zxg68IXk0vNR8ivd/0pYGSouQLAw0kgNUagUZ7vpdUwT/A9ZELq/gL8Z1
fAO4DlzLlq6t0M5Y/7j8btETmdAV496e+eI6fXlGKH8oy8DYk5/6Jj2rfJ9T+6YwggLZCcdhe0lV
5hQxs/qY4cX2snqPDdPkOOSom8gPvzEJf6Mk/OtVcG0bh77wsOxLQa+SD9Bfr0Li+5PKK7R20k9A
Ubh46puxa+6KMCVfITXMY9W2d04f0UfjxZDUJ0k7ztqP2sx9zgjspkwCyQpd/lNqzHvPqfwXpKrr
pvbw209puo0TwTAwpR5LbNhlLeS2Y+H7470Ty9VozN6WsKNuFzup9fDvN5kp/tslsC3XtjyWASTD
XI6/v7wyodWHT9XeG3h15UbEDaSnDIFEXUfpU9NRLMZuiINFGvVjno9weJj2XuxMiHUutb11m3g+
KjFEK8gWX1NMWBOyMloBKiuBW3HHuq2fPBopGZkF5lEcBeaRMq1YJZYfXqiuFmPRAuqBMuzfXKF/
YQS8/N9fqFyu09/uNUexDnpKSNsX0hX/gCSElWWrwkt6BKjwtmhqUEDqpyvbpivItMdHOuyGAFv8
2B2w6P9gfh59dbN716kqe6PbHGzrpS0ijcDEWtAbJx1R1P7701T/AP14rkNnyOYT79tgI5x/fiSk
T/C2VVbd3gzlgFVusvGAjP2Wzme1u64BjlbxghZAfRoYcfuTMckBjQ9YMXoN9+HofWL2jk7fH/F8
wquHtM6VaFDRSqZkCoXNQ2e3qyob5ieJt3yN8wVk77IOQMFX239/Rf9EF/GK2CYc3nEYGJbp/XMZ
wxHH1H/qaOheF1fyI6LYfPGzi0L68MifarZTkuf3zFbyY9/AvWwBngKT89CcThUgWg8TQypfaGj/
D0/tH+CM61PzFVp3YaEohur895sftNRMPSvq/RXMOGQp0pOhbU5adSa26MRcuIpHE9vpIZxyNO9m
+YNYkGI1ktS2TiEqbjkRLtCuf39iV5zT329WkIALNcTlH9932YD/uuiEjg/9EUnefhyQqQkZNw/N
SH4paGM7GS90tYvzNA/Avwp8iwfMbDS8BA0A130oKDVv0oR524R0/8OVtAoJad1M+XLOtyFVCkKg
OLjWC9isyBEYZ84NlvPbSZskQvvoj5q47TaxgfYhd1N8PdYdMMMVLNnxop1U7P795XrcDP/8dPqu
79quaVlsCM5/2+v0gPPB9Ip+X7fGhhSMyZ1OUYF/sBQxTeogXfX2+KRLbEdD5yxDk+kVjCtoRFi+
wMOQ22YgGer+YIlBriyNRK8E0LFtRb4tCprHCuA4c9rpVUnnh7ZaVrSQ5WtYWD+1PawTUNt70aBm
riI8lJF2oWUV0RPzZoHuKfxtpZ6DWsdzV4ZC7cbRNmOiucixXBqTuD+XMja+ECHwmCQyXiuBZ9ZG
VIe6p3rT0T1KSRRN2rgL+bSsbKIETLDL68HKv2ysgrHbHQrl3zEIGfCY6bMrC4bbtbC3uKmNVe5J
+0wVT8CqolWJR0PTJqKsMlqm6JGGGqcQtbopgzg/Cu9h42YrO2u+/Na4Q6JzCrmZ1qn15ZgFqNzx
DVFkeO7xcUfuwMh8vpd0ORg+NFQ6hLjlrQEFN4Y672l5Pxqn8NHMjbuhxlRSAeogoC9gBpPdUKJh
5Rppj/bI1aPCL7ekB63SkxsWZF86PSUpaC9uNnSVNQp47bIrmLW6yUH6NoXDjhoyEI713G7GsFqR
bqB408io7zkR5Eb8EjX95zA7wbbzM+CbNI61xL1vRv0+j0n+1vVHUMtNFC38pMglFC3n6sXiwpFh
NxXGi7D9z1bGu674XQVgKkOFOH6cqo2S3VvsMI4oSERZWWBL07FGbaX8Vc3iiFCfWy5BcRu7+Yu3
ZHMGRQf7pTbwttjij9FsXkVZK2L+cOcnlLuBGqp1uNCjPcxaR3K8mWeBjAUEALvkphfDs1hkg1V3
79D6XrmdVXE+6z6Ybp8c+mwzmBvyDxoLYw9BWjKkO61CbmEPhKybe4S/DGpnTctNT5KFEXY/4UWD
0TV70lCSmXMvyNcOf69mDsbntaFJsIpiEg4bn4GHNJ4bq6OeLHGkBYb5TjKFXEeLcEdjyAr1wzTZ
+do2hbXCW/BzCudN0dPd1w39lYLu/VbWYAidqr4oa3wjh8Qam1+WxTzZRFBTsRih4ce51J5r+P3Q
GvOXSoY/i959raf5yIF/6xN7uyvhDKzKlsTP8jNMFkrM2L2Fqeg3desdnAlpLHxgEvRSJAM+tTRp
KQMSfYQtSdYiGMHT4JvkXwV+tyWHtGbRRrYZ4WfsguBW8wxO43gjo9le+Y54JgJLL0b8dm0gaVuB
vVyBRl1nXtsfppan7+swAZ+RlgfkviIqb2OSNPaNYn3onPmHlybts5O9QuwgkCdgJIoTZxX5P3Ij
erMtm1kodQItIM7fBJRx7oHw3YUXhpr3rUFMfIwt8NGV5GSXhf1qReNxlHOzj4qwJYpWuh/ZRURC
f3ZZDp8QtskJsgx9QVCH9O2X2JVQ3cFrjY6yFs0hDwxxXzUK3F4u7OcGZgXnKbGGs1Yf6gVxmtTO
s1wWItYN48mK0DtYKnO/BDnYDCyjz2p8COoo3jgDbJnELJ0ftnjEfD1hvlTyxrPA0PkDLhEIsxUZ
S8yjA9lbrx2dmoktbCfbCNl86HQHujjGNkRK9U4H72x0sX6uJu2eTWAMa6JAxbuoKj7wtapu49lI
bxosVVMqzTvPxVAS+PUDgur+xjOatwb7wZmh7o+ySuRj2Fni0dWVtR4HZC5jcONGobrVamhIMxXT
bk41qSL4Lq/v3iSnD1jf8Z1VWfjK8tGmRIzwyLJRE6SDNm1oB5qSMbMXN/01uMihyiY6JxPSOPZT
8uWZd29otqsHGuGwFigmddFOW2esjSOpfp+lnZ0wmtvPA3ry60HW6Wxzh8cjIUShR/pVl6fe6Orz
NFj12Ui339xVZT1OLL9PhDuZ22w04cwUG7ugF5kstKbKbOKHOlmi6qpk180SXQG48GfD2ptaqBfC
z45koY/HCVHdxmyE/9YO0SP7fPvbkO5hIHcB+MdiXlMZFTT1EyNHh3wxU8P+lGNxUF1an1TArT+k
aCA7K3Du57EqDqTYh2Rzu2xyOsmeE0++EhClP+0I1LxH9s7Sh07OYYF5neFnvq4zaPh+oE5Tw8qw
wutMLsXovlGcnVOX1TTKXIzceV6c/Im5qJ9bgizqedgtmJxOZfnH1KgUD6bRYXZoCR4xjMfrz+mP
94jaCIWoNMrqQQTNHcbx5m5A9LMvIlQPGD64+BgOz67hMykw23ulKlJBvNLZaSb698Pys4rzwElE
5htW8GGdlgWcYqI+btPly/W7EmaOaf3lB/VsZFvWB4eZS+Rh1ynVYjyK77CZ/fmFkdew5UMikUHx
CzrLWEoKYiIqb57O3O/TGeMlaPOCIaeko4/ikJ8BPf3zt//noU0OvZ8O5cXwEY428h6jnLzHPiDv
aQujkZy69hgnFpER/VBzFug2SZx4m+spOiMCjfwAHAZIp+3bxK6e3CpvL41qzoWOSDbN0qikgTAQ
wBqiFjSKkTgrjfbSG1X04Bfweass0/ukoHVdy/qhNNiTrmfaEfzLtSq4cmSb1riMQVW+G4m4JDOY
XZVwI4ogibeDG4g9b7zprG3QohVjoD5x559uVyPEmDNc+RYein7qDgaDqXUmvPwFQ1U39fm9tF7q
omkeLNueb2P4QJwQY/JVmd54Ir58P2LKnh+w0b60GUaAleGQcBh5yjkaLdt+7zpI7As7POneQWMz
VTd8alKkGh5z06is640XFNXN9cv11zAaeFhj7g2BS1MwMUnImMbPvB+hTsiBDWp6x1Ss93Fnvw0D
4PQhjl3ONPXvTA/eXUUkTkH2zlPACBs4TYq7+Grj8yFPKaaISTiFT8mEzULO3yvRlSQfDOG0y10L
6wdxZ5AQZLuhg6teBLF6udEQkezrBBsT9jkjrMxfBDdsAMvkjzmzyfWUc8T1gcAkzClVwn2WIC20
VfyoXCqAYiT0IvRrSMjVSHjTmDUPciSu0AnzlZt3NQn35nCpu5f5Wj7gkMZ1b3b6iTAAVg1j8SKg
2iVMiOUmKKLfnH/pyHQSwEFcPRVgMc/0mfdFShmpKyK/ApstIk5NBjHZQPeM+Xi7mTCXo6Cp+qNo
2hcL9cp90Yrflqz+6DszuZt6kHT2ZAW33oDyd2x8fdcldoZUyhSnwi/SJ2mpn4RCFgcL+iPmNvMJ
mLT+YZQmpvRaPs70LTfjgkK2Ud98/92VNOvTQAYqTDlQ/e44dG95cgcKJjyZzF44lIP1HpZoizKl
crg+7MPs5fuPmzkYimR5zxp37rZY1BCOgJnmfBlPTOXLAiN49EXLqN9fH8F4nLfRmGMJNcSwyZki
rNi5/JPpjcYOsTxoJwDnjyBWH4XsEIpX7U0jvRkDgyfJZLbWzjRGwLK/bEGEUlEgRePYGN1rDygB
GOvG6PR9b5tgoCKgdVYvt6ro+mekpj1yDES1YRl4t7QI/uzTVJn/UeLp+bJAprhOyqEP0ZfcMK0T
tw9jBJW7acOjs+wP8YLA/X7pAnTreXBMwlyc1rmTkwCNB8en8dXb7Cgm43ac7ZmyWrdt61m3sOt+
XTfU3s9yGNSV+Qz5D/OhHWJGr4by1UrHe9jKJro2kt3D5MiiboFzSI5WLpn1JuKQRKT2QKh96Y24
uTDJIgLF5QMz4L87RIloHxsMaVDuSY3hlO+2Wl+uX2wrvv9uJ7jgfrG7LQd11i1bi7uozph8MZCC
EmV/xNjKeV2MKHt6OWvZyfoG07WTXJKoF6eO3taxqfwvo61PuvtRD2b0jswmhRkWD2u3qr/SarLv
5hG5vh16yOmC6YkzPSm3VspwxxW4Frj+iRJ/qOFSuq16hZs/3ZqiTZd48821ickpzsRHgPYlTap3
V0bTQSIW3DJ3ArtV58PJtkZ7p0ZtbuYazFvIIr9BP1Y/cO5ght0M9vH68Hp7Xn8mZ8M6mj46KRSa
4xHq27xh7NRw7hj7twH/Vl+O/g+iosaBWf1U9dmaC2O+FHymvx/WRZuCWEsfhgEtdBMM6fP/7Tta
Fy92liPnXPZgs8MI5usKHQpvu4o00vPiYoeo/sIE7a5d+ZiI78zl8JUMNsOlOnWhwBMDO2cUeyFq
4ktWTS8xVOP70cdoQhcDnxgwTgAqrvUyGsR7UdxZL0OBxq7Joj+/u/728r02p1WCNM+EZ2zGZnb6
7lImZTJiz5+Z1kG82EOOKpNdadkcQZb+1tRX3qrqkmibDgE5j0mWMVTcRxmHjLQm4gGKriSgMnsD
FVAfzFa5l6xs3EvfJvOxMNOLq81+8XTExZ454C+LvUIib6QyU6QMdqK4lRVTDHy4BhtkVdxef6a6
2jslOAGaCdN6DMo6Y8TBxwmRVmUUuIBbYJXX9t5MquU6N3F2JRHqamLt83sbr9ih6qlCSspmovFM
eabb1zxip/1JSTycCNCgU+4vbgw7vE3RnnjOdEue6J9fsHDSHli6sZwnrIuwp9/Xbmw+14TjOoyD
OXE/jaxVm6xJ4r2IYAnNhJzkzMo333c4NeND3g54pE2oshwFPGJEaEE4xVsBJOw2qYzfAu8wXClP
XCY7qg99AaeLMM96Pwo3IykRi2NRafjaiGT3xmh3hNKaAHTcuDwYDFIYJjd4BAqn3apauwp1edXs
YqEjErCA2fmp+VAlD7iKvpJscpiEsnUlvdWfgA/VoCjE5zBSHsZTKSBIejhFnSVNoIR2XwrbwWSu
OZwMbnFOLZ3DiV+63klhslrPMykZCPP3kyaJpFIivZ1pyXsWjHn8J+Uh7gz3h9X/7rM8es49fTfL
Su2zpE52yeTPu7Rt2CYlW+Huu2lpwM1qrxj7wYsBrxqL/kloLqiyqq0NlH/dhmOBkkjceLGf36Wy
zU+C5u536kzoFi7SqPieACePfRBTkhwAcOaVgi6Th6smS0/4lu2XuB6j7Qw+EgNIe0Y/1lzK38Io
wk/aBxgr+vYM+4R+ISSJ+L6zsQgtmR5sgui3G/+2qKIc6Q7LjdEaKTmV1rgpuR9ReOY9R7eCD2S/
PNVk7J++B0VKb/LcCdeBhyttthZqyjLiyFSB6by1pu1AaxeJrAFZq1cvXM7fRmjbTzmUG46hANBr
QVlvAqNLujg4aq9hu7u+W4TMDecaMgY0iunpeuoUswe/ZcZ0mCWFc5LQINco/+JHJpWLvyOdd3G/
COaXGyLI85/XwxZ5fxaeQxSNg4zzE+3OZvu9/c5RSlyePz6W7kQ0Y1b12/nahVZ44aKqx8yYaJAT
0i0S7v/mGCvHv9Bdf80L+FmtGj/FEoEhwdacO2N61B5JRWbd1zjuqWRthKSnbPb+6JdHM21I+HkN
TkhaECc/4Mp3QX3s68a4RXf5hdzbOMxajqfxepmug6XvWycogHCEJQSE6/8KvcwSMOcFhxAQ8M/Z
bv0NyYTQCdQo3lvH2E1hKE5przvQJNFJOm7ytniGszjJn4LCfOwHXe9xvurdNYNmauMbPXmL3sd/
zoL5pIYUhEE3DDcWENDXwMrvkFCnDz1BWASf1g68pwI2PHIJ+h1x/Zb8kUy5ZkNknoNF8bPSQXzS
YWNtwwLo4Lh0Xq+1BS2o6dCnCFu9lFU0NzJzX6q3wqFYHKRTPfpNHR/SLHzOWVF2BuOY0+Qy1wxx
RTIecDDUzWCHl+9yz52Pw3++Mwo8m24zI4cT9L9IS6gfR3yNgCMxYfeiq5ZuK5vXsv9QsmUIHQYs
JC+RufzlTH/Q9OGLdprFARrOzWlonensd6QJkREjhlfcC/LYOgTPOOojCvCy2UFUH9PRitCZoqws
wNsdr6/TQbK9WAHtva7Gl+skDzv+/XULun4ZEv6mNiNHr0G5SfY7UDkHkVpDh5b8S0pweuW3VSuN
k5MbO3Wt/V373seMSxVDueIxr97VLkpNcjkhcc+gYfLGvnOdvKajk//kXTTvjB5Lx7QEcYU6dt7J
9EpXZJLq8xwbxXbAwn1NsjK5I5C1085i2P1d83U98pJuTH97kcIHkZ4Mmgaxt6uAUhKToun0UEi8
omvKEwaeeQbLyCjc+M/vQkkgH/F029JV42nxo29LNqOfPpUnVIf+E9Xpux1F3iHyzD+MbhbIwnRz
Rjy3GehF3WZpjNdau8iTQujcU0E5MdinKApgCsaoeeSUvZUW4KTI8/q11y3dfdfXm8iSpyLFu5DU
IyxHongyjF0W1mzERXrRm8GsGJ7Dob6Zze6VRe7DjbEVsA3RuhH6YFfRo0cEPDMGuqw5TAD69e3a
PmirpsGJJhuXLvI5skeIoInCg88WvZEmhagO0br1tEtaKI59Zn4YeT1u9RQck6WhYeLgRpdMjoyV
nySSb9JE4y3cU4T2EXYkwyNGIYXsWhq6v6lRNxT6IBYUq984FFaMb1cWHiyyFfeu38DU4xEw4fRu
NCYIO7RE2b3DdCUHlM6iDDXkHyTqUksaboRLVGXwu+TZ4r8a9HpEvmgY6SGRtbeuUx1h0JxWvq81
U4HxaTDLuzo14hN0J2Ohv42lpyAPIJQlIsUYSnuDfFx4XsehFjhnRc45zbhlccIukRk0bydEQg6Z
Tgdu2w9bcLBRRig37ZcUjTp2BDi3TePepLBmAyYKHAJrLAvVVgZ42QJJTypxk90k9nFVZltHEFNY
WFh884jOSuySmhtiozMSjJX08I/jVzoJucM5thojlW/d+m1SmrkVd/yKdKg9bBU6LK/YXzDZQRKG
2QyVfn7sQpczl/JeqBOiTT832cZLnf1YZDmBsLgCvL55AXEE/HU0bodF3agD3EBpZm7zuTpF5J5O
VsUALvqk6P0ZNFG973EhG+xIInbOlgdlfEwdXN78OcouYnKW3Yqp2lsfYaJFe8wgJz/WfpZilrNp
09f+j5omDbHXwaeNCo4EUprcOZTWqJagE63wXNr2L6yFTPqidu8ngIfZ+NGPKWzwGa3+XNdLKEoL
mFbtlEKd6PXyVDqLwM53EcqH5WvTkI4TtreNpcCZHUXqvWaRLZkcoa0XsWXsoTc7hAzVe99OD1Td
X5POD9NYNBvGs2e7zN5MSAXQ+99pxBVSQ8bRoDytCAvelLwC0v2UUY9czG0+Yku/mEvjPHLtgJga
tS2ybly5WZbuIiFPlYze4zGY9uY0M6njrc+aoNlnRn/pY/3JTOtp0r+Xz0rHhugFBk48M/nBkhls
oiL2VgbJYyXtWmyGf8D9ZDTUVEfdTx9DVP5uwwE1tk9gqO0h5+za0Vmr0DA2Qe5fCm+A0eFFTPDG
eKtcFjQnI2lyIP65j6znHkUNLqBua9flu3C8Yzs7Sxxv9RbXNYh/tI1W5h+9Poyfphxbpe2/VwGx
44UQDxmMJvw7fzjFzgVBTc8Ti8RoA6rmBBoTyZq+E8Z0wq5t7oIEWgHeglDmTyj2VhyGwnWU5oDx
KFxkETzZBtS5IGSjmoZErCNn6cXo7KWC+MtEQ/40Yg+mFXL5Jl1SajRGGzUffSv/8MIKyojJpK8I
rXapJyBx6eCovLLaqzR7pH7Pt+1i7iLId2RGNudEoILgT1w73FqWtWGDavewTH/x8SaZK2mp0PHA
0kgmpdml6+6O6VHa1vuxVeEHEkiA5xNCKqOKUHeKY8Z8CG4/lP9qaa0woFq7wQfm9GFjLM7T2c5+
9Qo+dFOIHy35Z5jSyGJIDfYuBmnayEMcuMnBGt2zoouzaaL4XSVOctJ5/tGIozbTESEzJPQp/+pU
nTA2KCdOLS6DMqy+0NhSvPc45JXi3NT0zaEX9MM7c2eGTMDoFlkUqNGBk94LGM7UlPjqsmOXJ9WW
aEZ/BaUBByyqCwZJMKFbI77TYAbzEHh0ESX9DrkG0zn6kuDvhydoxskG4iXhTNlmzprH0WYXLS21
TwQgONI5Y0wRsbJo3E7PU+VA7RgLb93/wpkJUCe3CMSoqruwJruqoY+0KQHG1AImzJAN9bmJ8eZk
mpzqHingFtUrt8EwOXcERpKZ8IcAjVN2nc07A1ydFEfMwDmmm8Y8Autkefd41ZSbt556YOrXHBK3
+LK9+GcOEeh91GRKUjRjskmmUx7C0mniniiqgXoj1vYLihJIFTjAMy7H1h/A2it6x3DPtoFjvLCR
TJta9ubKaKlg6uZQFqXxMNQMYLxECAZt0bhOUu8dCj15A+EizGUy7CLjdcFRDuCeNlYCQq8Xpdy3
2vqJb2aNzZ4jD5+K0XHY7WjEOqE+FPMEiGMAoBP6zCQZXQ51vdcKRlbQ8zw42d2WRkVW9cCJQmHC
9wFEcqTIfjk0IpvKpZ0yk93t0qweu+i1ztKt9shoCBv3vY7xLtRmsPepImda4oywyZsW2BFi1/xt
z+3WG8NwVeYO7LtZrysDCEPQlfchmsK15d9G6UCQJETqLW0ABA2+va/cAFqNkRznnkzTqG5uhA1I
vW3HvWirA7gz/4YI0YtTpubdNLb7mS2QtnFzT5/tyLPv1hqAyQ7rzjY2NCaScvzdyWZLFurZTIb8
SNGoN4kRyHVgxWdEUg8xZlCOuhINdj+veeUmPpCfccgIeQ69i89TF30SHkjJw7qMt1uOtOyyiSCm
wS7PbVvMO22PB5d0YkxZ0wmnzk9ir1aBTb1puimTEZ/M8TBTpyhM4blBC+eY/WB5xKjUrnNTdJ3e
tWVNHjRoi7GFxs77vi7GGet4NwYbIxm+YrUZNJFMKsKBv2TRDDboXV/8ZCLa7usaR53Z+bsmLhcc
PrlzGawbPxTxbq7i+1H5ZJpY5cmOa+cQ+j1tDfFZpCam1pLu3JwyZVU9ei8zw3HY+K/QNM0ThJ/P
HKQ6ij+aMKC/cV6r3VRBM8GORWBI9ZAtQpl5ApcGnXhR0m9gCWZcX3fadoP8GpTSO78XZz/GpEIk
yW/C7e8TQxh7s2BerWMOflYbUOJI1CqVeBtJ8NhYE7eqYW2bWVho5Djy1YxuvRGhxUzO8gT7hXFK
c9voxNnEXc2iW05ssCJaE/gmDwM74D7L2FVqR75bJFuyqwcHUFsYiTn6l5TC22ksn9HknouZCBqP
0+BKhBxtwCExHgFLBKusbw3CHJjUQfH7Csvkw1MmdmGfI4UX0yGaKJT6uLAWH2KA3j7bNVT9JPmJ
13IQ+Tryo3PYCXPt91CbRuLKgB8l+R5MXLf2/Rd46eNj/kyH7nUa54vctSEIWao9cmbNveNQTVuT
Yge1evzg4YfnsT6AdryJJxp7bif2HumlWTaeMykkNmr1UvslBigr5oipWHpRPKbgMbiLClSw9sno
sh/KyJ4XSnTSgnOx9S/0Q2+c6RFMLfyrsxVUcm2B1H6QOMhRN7rBGyz6GnD7tKFJDQTVapGFZdH7
tESp2w722cIYH0Kb0mOhDfpBozd0oUChJmtgbGLbUnZtgrovNv1Y4OEePyYpISybKaK7GQyNVTFH
7HiYB8m6RYK6Jmk333RUGvEAh4Qt8sChlOOraB5TKO3Egr6nhPy07btBH27TTXNLeTB6a8LlaLBQ
jJrLsaZgvd03EjtE6kansMVIGtb4FjK35YBRw2BtRxrMQ4NsySnoynMfxGETbZnnVQfVfHqzIviu
IZD6UpE8tIolvqbMlVzKhoCAUJsnZc1rfB3h3nEDihaw3evGjY+m2eDnrOBYxo13NBz7XTGxXSdM
gzYjwAHorT+Eie217ce7csqS1ZiNNu9eSnnhWNwgvbfVEdtIBDu+K/WzYpNdths6pvZjzq2EwYYb
krboD6dIrJ0ZDM4htovHWlsDPSTcB05hAO95JNaErPhOZwf20B3Aok0hprs4T3aGPRSX0elhXAcC
gBLnOoqT9SQVHZwZshHEMaIiCrj2Ren2Bw2+am1I/Ih5awHXT3rMnvTp+/qNpEJuNFRMpb4hvoYO
8zSYjMwNFLLj65C7bAhMjOYWyCIgsG3dtG8ttDy78T4j5b9nIXISN/YBKeHrwotUM84dDnYdlWvs
2aSFAHPMe/Ozw8NOAF1A53Si2jTSU5j9oLtmXsym5x4MGUFZvslRQO5NVtOL3VYX278ziFY8tcr6
w66eE06th1pa5C8PpG7kAX2gziEZWdnNcYBJu8YEj9Vo44YeOqb/TdF5NUeKpFH0FxEBiUl4raIo
L9sy0y+EWq3GQyYefv0cHnZjZ1atloHMz9x7rhAG8/spItIbe3fdmfDukttQD3+dEUFO9lWQzb7h
Xibil6x34WeRM1cLj1eF/VCTGWjkFZrZmeuwxlQvfONQBmUf1md3KaaQMJTtHaco1QOmLmTUCK+C
FZVX+jUnuMUGMbU7rYY/hmCruSLuy7SNAMzBid6b7j/DQhfqjjNc+Bmq7PavEMySdvkDDG08J5sZ
1/IAHdODnrjf5ptrJ3/Yp+wwkYtb6nxDeeUF2D6fIMGY35mF8wwospcCvyMKdG92OYckJn2URPZT
5Q8oEhCUsHsZyZxo0+sE/+nQzykbIpNHAAEH0718P3Yar3rJB3YE96YaZMkSHNxb25ciim1b7DXw
gCY2/o1sUICskRaVEil1Gafi05zZZ8GtoVLp18eicP5mQD0iWFTAkkifKHqbcISg+plz6hdfQYkJ
4mnfL9UbegZ4Hp33x3DlbwzC7+7G1AhM5W7v+aE2cyP0a4KI++lopeayh01qcRUlp3QbPaeCcx6s
ZxWaA0VvRnLjKlwTrEFWHe1pYYcwAdWM65clX9pDUBPtBoR0n+nuhgWUj87mb4t8TO77NAkDczhS
95FLLPWe3CSOOH74ZmlQ+8+s5zkBgSMMauoj0zahOQu4651qzhlMqXEk92HNuqO2axBMmguZxK+m
G8nz1jMn3/ZfGFvRb5s5sWXcL2taQlPI8JN4k8Gjp9RpnOD/TsQ4ID1kh6AYa7ve+BMjtN95JFTQ
0mxsJeyPrWpPbj9NJ0IYu62iItfNu1GTcVgx2pBDbbP+IB+ANaEOFgZP6/zBNJ65zgbY4zKHSkbN
ScaxgA0fMdQriB0LpVW1UT2RAjAC/3Asgl6QlbB/YMAu7NdhAWcGXjfz31EQGtIzmSk/9NtGv0I2
SYHTX9ag5VPkThvF1r3FX1pvh3cNIpKHDWdYpsmXS4OY26CyDm5Z4c3a5JKtwfXb2K6FiPp3M0z6
4LRtsgEeo07y3k1pDCtQfdVWsyXfKjxmGHpjG4GXaTCOPU+p9dj4DjryPDvUtJh7xdtmTrCh3LU4
GaV8MYVa0RyvR1tZW8nGBeqYmlc6/WtbGxEn1W9D/bIyJ46YwsGzgBUFzO09G5oHO8aXidbyzTXd
cKyW4AVdAw3PlJ8XBy1n0TRb4IQFp6Ixe0obagofT9GzZy/H6dCWNl2xnY5RXTX/ck2UG6tnicTz
t3JgIUDMhiCNL5tzg/KpogbDCiT3YPXouUDL9PWvvD9ptuIvWMffAygT+zhFDThIKAUx0zwoF3vL
HjBB1hLCNx0gsInybq3mG7tQoqPbHtVW4hznchQhJFVJnME+Y49IAThX/K+GosJD2uWth5kVF/ih
5Dg1M9xoY8BmGfhfLKRJ+D3lFma91AiegKXTqq1Ljv6/uKHvZLeTq9ADvW4U7WmuqWLFOISLa7y2
qlOHyhFPRqs+2sTjHJ1FETZN/ruKU+gWtn/O1/Kk4vi7yx8I4elJVvP5znp2C4jLspHHriyHaynI
R8Ku9VYH/r8AGmUw+wS7ABkjUonQYO4Oxxa3par628gd5Se5SyCWCnYqkL+Nvt/D5no1gAreRMrc
lcDW52RkGOxYy93wFycyWqRT8TiceUI7AlBkeaJVJU2MQJ9EE4jBuXhwU/HH9s3/hgmoiEss4b6o
51tqFgMx3fr32KaHXIImml0uGKWf2259WUW/63TXnYTt0ZMs0KO61H1RE4EHYLxIfLKhJc8NyADy
W0eqxnnzspbcnUyLwTuc1FzIq4nEcy3VsWmHz4WJ2ZBM+UF7t05D9ED8PMNiidVpWdk7lhKQtamb
nSu77vVns3K+slh5C1Qb35LKX0MYbCche7aI2QPEKeuqLfeta9FNdpTfYeVvGIWcUXlGNCGNo1sF
WYgM95q3LhgN9kab/UMdYkd4B2saiD5COINYodmJSTJ1Mi2SzbiIu4RlcbPmkuUmURCZEFFTMDm3
O/sf+YswlQlev5EASuYZDPRCJU/kOM2RATgNxyfZRYUhAGN73cF0ZXGc5fOUOITn0JheMi5cTgcj
Kio9RG76X4HO3AjqV0EGA4MoG1rT4D83tQgdl0ZOBYMmYm/6MEtFQ9TXfy2doTOKV+Kx3fREdUjf
hYFlkMap5ms5ppNBzYrI5+z47C/G4iXOOpDnfct930NYnJR3mn0u+LyXFftFCylS0Z5JFkdYzqhu
BVkFwYDzt2RIv5T+A9uIyFx4720fsasUZXEriXHPi8BGndZNeyCUtFu++OoSinvEEX09NufaH04E
qh6oE+twalyisiQC7SwntEQHzMIHI1HMpCcw+UOALZwgLrwUHOXuyVkYkXmlT/7futhX9KGvZH8c
8riwnykbriyQh2hs3Y8G6BWyMMIIBKpaw1vpJBjxzsMwgti2PseKbG6Py7HtuJM8P9nnDbhZs+PL
aVzGQ042/qR6SPZrNT1i6nCvJaaCUCsiFn0XNabP/i4yW4xNBN0NGNYZMDm9+7XChLhCqzxpaSwU
17A8XMT6nMwb5Nz7MW3xEgT8hoqJjRCGkczoCM/eBRTRj6Wcvj1k+Eg57SvUKbSw/GpamdnHFT8S
md7GdPBs/7isxVPsuC+9rGdCs4ij4btCgKZT+Pc1TXJXA1GpFdvYtKVlZSsUQ0v3unR9K1vSyMYk
YF6crmFrVj12R0H/DxAAYz5B1s3yNKg+hjQI1CWABQnihalATcxk4z2vA4kByp+O9AlZFCzkeAuY
7va4VAcbnSvajQ8qqPEpkMgGFIdrYSGEzwK1/upjWJ2cLO/TaAdHp0MqMNhm2CQTBNnYgs+Llj4w
+qck/y5KWjJvPOUqPafFmL8hQr8rlzm+zrdoH1cch3Zpzt0A04lGg3wk+LyhxnT7uvZgovOGlmsE
LU5T8UR1gq2+HF8chrmYCNfpI/MEkVY+1W0dkwdA2NZswwB0qqMyY3nO4hQJv/mnQLoFLV643Iz2
O49Sips2eZ9ydtuZPZO+oIrz1JqA9/kc009SsuNLijQ4SUWRWgRTytphMHf6uVDrAy+q+ah9Xk53
XLNrGTx3pn7Fbku31HKOdMWDz1aXOVCyXGsjeF3aTjwgjTlLpqZZb/6jhLgvipWZn1lOKOhsd86S
WDg92v4yKg8jyOSfA/gkVSCt/UA0G2EGLqMcK/V++X78lkDJe1j7+RNQBzmxLkl8VW+GhtmclmZ6
jntLbxb33dAaxn7AsNoksMun7oqn7bl2mZnIwlzPdYowtsvlfw0lpj0az/OSXhwKgqhqrPiY5Lzb
DjEbBvAYTfcKAWfReyxR/ygLgrAjXL1FMU97FLz7ok74XENoG/ozFoBUUxjchY0uYln1eQBbHM5I
YJn8zljky1tpECbk1pTafeEbkYEkvk2wYTnQfMgPQMqgCPSMjZAmPbti89k7obdRHeg40v1SuZRo
AhukB90QYZGcGfshEkYotweV8Mf3RoM6gXGorfQHj/PvbvyPjYDztQ5PdosJP8FoeCWRAsbDEmFi
Yvck3RvDRHLNHfEtPVvv2Nb8HdE5oEWhQagTE3qgOiGEoYGSIAJNbshxDqJggOYjIJW04Gvnovmr
Cue1ZoJ3Jfcr6mX5TMpP99SRh4yci/A747lqGRh+T0u73MoZMvxOER6xT2PgupkNlXnO0qd29mRE
FHBzkc5lGgOoDKjWPMflU2UvM4tT9jgsqed87LfKiD2CgmIwd19e19hPxkRfthaCP1rSM5FNLSsq
fGUdgFr9AWR3zLOKHx68p2hOSYNr6ei7GDpG0o6PsSt57CieV/bbydJ9ICZ48mCR7VwXmYmmfbw4
CXKrmiT5fTZiBswm42yq7KNZHgbVxE+VYw17T8mvWJQIrLPf0ESfMe1wAM14h+i4YZIqAiFkvf5i
lZqQn1kdFyMjqNIVaEb/ZJ5bHMt64DFmyxAFLvh6xBG/dPG1maM2Fb2tjtvWKenLb/zU57LfKqJq
ONgt5iAYwKAvUh65Sdm3Ussb8Br7jOV/F3cjFNWhSyNMaw+51+B482uxd0gm4mF2j2XfP6FbIq6s
ifgqrYj08OxEzR4t1vyTIPcIwRWa1x0/IOZFuecg4SQ0Le4HBOkB/jxMvziUr5Ik9IOnFHMV5z/l
9VBUoAwzma2OlAbJ3nYMK1yEPA7ZCOZQabQYRTO+zrogRCkBV8ZsGL3lnyZjLRL0ajnhIgNu3Kcv
jl2tZyvDhkw8G6gaLrj9aGePwAu2sIRxNxqvZmHmvzrjixQj1oE1fptJppE/SzuEckov1JCJZg6D
h7CMv6BaiGzzy+GhWBcWG6xz97VppmdXDFxDs75sQcEsBbN8nIEPVK9t9rpB1MElsb5Ye7aMQXCt
k8rYq0mKvWUaL4yy0sg2hze7oLrHLUUoZ2k8ggNinw5kl8u9mE4sTNj11OSYsr5L2U0AEOVNsIPm
08hf7FXwED20/j3PBkZlZ9tXrwFDiqMDf5JAqJ1rg5SyM6QrFAc/eOcByyGjkBWNW5lxmVbWJe28
z3V02DJX40EuzkinTpWMHSwp/LtrbLTa3E9CNweYWwIRChsYf+bSXJLYvA6tfA2KhZx21X/FpXVB
ebYefKPtD2P+i2wyF60QyDcjIFKRMukX6Yx3Yloe2hUPSzdV/HqRydR9bVwqYh52POD/Glj7V0uX
b4QKuUfIC7+B7XqhYa24qas1ioFKw1f7koLlXJM7yGqJDWWUw647nepParuCPn7sDrkybtviW9jo
T5jiPSrJgkKSMuZ2jL7thaWek7+zGKMFWsfpxoz9YTC8dyY0JQmbA3W79SanHxCYb15ZXfyUrK2B
rv44mMlDkpwga+PTs8ywZL2zwxmGuKE0EIhBTEoL+IoZQrGVnogGg2/BjtJF+Gh50uGMaZeOJIDC
7Mr+nbUiWGtFr7+0oZfgcSeMNdV9f+QUebWTyPeSE1l2b/RUIfFvE8ZBhxOLVIe+kDe2aA92u7y5
ojSPVsPSBIsgT3yJ+QaS9CHmLdwH6LIdTBcOiTJk7dD/u45tnjoGx6OGapM6yqIVNF9hI3x54/JQ
NvK24Ijekc4iFGF5Qwa5PXcvcki+LOREF1lyGhpbXs1aPgaFOvY5lYs5MiNGIPTLy0tknJq5idno
Iz5EBy9Grg7gTa0rGTnqqMVwsx37IythVBcczctNafW0DuNyblvn5Kz5IV4BhFOHPalyIHZDlA/g
tkDrOxREpby5UEeZ2LGgN2ChI7CzYDelvzv0zRqAB5J6enw2QfdsHZ+G2amPkCTQ6YLPW12bM2me
uwMVIN87iRMgupgXB80L+ASWp/UzSv3nPrd+5++5yUebyfosMwn8doalrvQJSkB1gTrIoBpddSiJ
cFLCOI4qOBb4urDI4sYVif+19kLtaOrIO4ZLYgn/Fcbf8xLk/0YIBIeOEXGWmuCJCZFH0Joa/pPI
5RrmPuva2EsxV0Musw2zJLQCKjMzUIArO2YOvAHa+VU40KKzjrzDtFg+Bmu+9fh6BhuWVSIFUgsu
8DFj3tZkDPTW4mz4mIMWg9dzzs+NW5C5EPQHadBYOlV36tL8HwIRJ6TMNvaIVce9Nt81juTUBupd
Y/FEDEfxlCfvnk6YKHcDosTxu1uebR/1P+vsgT1wQTgmR4d3yMm7sZhPJ0WN47JJZQQ6eytb8cC+
pQIkWPtui/kxENYjWeRi11nJslMaq2ywiXlGVE2Mnd6+vZlvw1zh1CfkR++0Jo2Og16kfzMf51CK
NZj5HM+CohM1u+C/lNjfIwxZzPgdj//wPDkxmpQBYMxyEUwdewRfsb8eO9V/5iXj2WwoPt2q/Wcm
T9In29DuCSwXKrIKgs8dtEtB4T13sECL2fpwM8S1U1vSvmVXjVjCyGIY7MlPDUk14tW74PG8DhJB
Yhu8NXFWnlKmLrbpbot6wp8oN7GcP5pi+q4zvMOMMSttfDQz16EZM/5G6Ig/nzxB04I1k6y4aPnR
2ERxHjSQpSyT15FLGb2utfXahUTn0n4s6zfhXGHubAWDr3o2pSg+uIZ9k4G+7Fv78rXSxdKJxTfd
yr8thJ/QMefr5HpZ1Kb5d+0TSr+Sm0SaINtiYM8T6gY13+Moa5x/hO0QUgJR1g7iF+5ehapXAQrP
kQC19dFp3HuF37R3xYUDeVd4HgHyvceCGOOXkbAiCQR9sjzkS0743bJ3tuZ5LXDZgjFEfpccu+m/
AjZlpFcIpQju94BkIxhqc7j9Cmwt3hIxvg159+VUyTc6JPLF28ekSYNNjHzyAmYGyv4X9wlzwMQ+
+3P8uj2lufaexuUfgAZkYrA4V2rhBWgw8DWgy2P/MRs41wmwMBgvcetxSJaklUFUYDCvywMO32cv
Yc4GeqYgXlK/yzx9wjuAjAbbMaB1/UbuldhJps/Sy6HBIlXa15RYyGSWfYBrhSVS9kv7iCvZVpAk
Uvq7TgimCR7Tg7UUh3qsMAgzG4ZPRyiBgYKGIThiPCt9y6yUY9ypXsZs8g5zlS1nkf4wTHlfPe9v
V/OxgnEaJt19jDyTPQq4hOU2yPwHYe3vWjDKmWdcZEPxd+Vm25tp8NhkMj14Gl9qRq4tTizyUNL0
kU/+6E/eURgxuYgl7Zht8R0kGbGUB2MzcI4MTQDC7Vyn+9F5ellheSLOeM4kPcAUEP8We2/OsxOY
8YvZ/pH4TI9rBhbGIWA2L2cysLOqulUpZn49ppjrPVIsaXF21H6MQaz438oSOVKG1xPMWd00RYr6
GBFshh1JxMcYpgA7XMSEHXzZbuGsHI17uxTubl2JNqjFAxwC+KOZ+zH0LNQD4gVoK4fTgP2Kh665
FmwhTuWT52I8j9XEkqv+j9Ua+RiWy7KA4sueGaJnNodx5TEVjxuq2YEQkqU5lfZCIJsDLLU4j1NM
/BOAVK+ez1MVgCtcgySc0EfPZvFXaxpioRuD49eNpHhBSOBerXR4kJN55//Q7O9IEYgJRmYNbD7G
AVOjvFoopMcyXIv02oOcrhHaCVF9wmlhNEb0jN86JJPCdwMoEephuDYu7dXE63OcfeQ6bAdPsGjD
qud+JkTWJZyvcMIy8H5UbL5aRvkFNZeGYbReJ2xSO9trKggGzZdWzicgONUC08qGqQpzd/4N6QS0
TI82ZInR3IAhui8k0qFtIx/HWoGfuquEJ8EeKTM/pZxOXbBEZYIohs7zZCUqf3by8SuvsRfD4/uJ
1/y1yW2HratNzqrZMw8fkXEhxd6ZYKGnuHky3G9pld9+b9+JoQvNijrJKhD+WmI9oguVl+mFfvs+
qcIlOo5omsqIi2OcVMcmpguwJDeFnhl3KXZychwulTDVCa9YdkD7/gbg19x3tne2x2GbRV8WhjI1
dPFh0A6IT2df4PY+SGFFip3ZmtRXCwcVx3R80cGNmWbQqOxUiOqxtfniq67zaYS7Lx5A/BRlBBLs
23VB0s6wUr1eFOdGMWvX6jQVjGEDb/yrG26jggaMDR3Gv/EiF+vOcJz965KxBG0b7EMB1FwHNzD5
4r9KkUfIi96qkb6jGEf80gZXQ9UH+xTTM0sdmZxtkX0s5jnbtuttakJ3xXOzU1nC+sYogchqulef
8GZI9HEIwgwGpjXfHY5/1GjzV5YmN4sJSUHkngGoFUYV8UypncV7T5QSfGFz1emlcqbkqIg/iRZ7
w+YOtRl6pnddOrDHllgkWz1Mve7g7ZQ9m3u8UQ+ujzCXqYG6FNO9WpoP0zPMCxLbB6A74IZd9ep1
eXOeTFSqzKIwGy3vqWRxigB1OgyZ04axGVeIFkjMy+ctqQ9dNRrVa5C4wSlzm3PaZMBCWV+FzZD9
l8Em39uJkbLFdZ+XnrVM3KhLqfXTqrahOp9317vOqfUp+aVCwJcVxhUiL0or/T7oL692SVbMy2jo
lMOvqbs4YBrQh2U3ZyVEZCCU5bDI6pEJk0GNYqJVY9wRKnThoOs79jYl64G1O6STM+9XyCbsTL9R
CBx9v1VHGmPUhhVOptobI6dreZHxaOK/SHeBWHNOXuMNSxwnWpJOewt3JFTqP2UPRQIR5dXWeDLd
OGGEXZOsnpT7qoof6B7zKJbQsDX3PtRoDCpNfIRudWU33e+sYP5P5A2urEvaDzokBeSE8U7vPZvE
7CrrvwCX/5h1nUYcerSXy/Irb4sDCo0vn6EWvyGueUc/E0t+WVvz3kK83wVNccTR3lOn23xRWHPM
laHWpqWdFQuN0YM0YeE0tvFOcBR3W53h5aFKCE90CrFbDO+/ggECQykTqXt+dbDHIPALHhUQIxQU
+tlw5/RoF69yHul+GKUe0Ec8CTVCFPH073btyY9NR/Z3M8pDYjDGxeT7te+eT4MPIVUhIGE+YPV3
KLgNRyO8oNY8jVXWvA3tSjzouK53btKPyR/GaPSmDCtNeXUnzBoLL/YKLbkpfOgsgiqF6wWJk+Mc
16kZ9r7BJ0+L4rFsENjFpIoqRIKzwq3iu85yWSwCYRP1thhVgdSLjCGJSnL2o9aordvik1Hbomh1
TL4dLHGQ532qbl4tv6reOVZfZdfau4Vf5Uaqz1d1TGlJ2L5RLvLHCthxa5Az2MwOc4wiVM72g90l
h15myBak3Yf5WqEbpACKKx8dfryFDFCRa3CfefCfagHWooW2qV34G8pleDd99mqwFIuQIPeo6J4K
CR1Mpuw0Gd5FXRtvTgzeHsh2lzlL4r2bwtlZFy0vfoKnrPFv84ZgHF12l1Pqvfh1D0iw1FTFcfPL
nQZCnoIkYhrNjyKw/d1oTefA+8ZfhJ0dOlMos+CdofjmF51QpLW4R7STnubRZ+BQds8iw+jhB+sf
Ijq2RqHdsuY60hOz6rtk6w+RxUlvTWI96XeO8pKqK7M43Z6Z9jaPswQPbjJHsrigoBPzjLI6P2YL
L16evVmAofR0JdCi2IkeUG9GKVmTYRIPfzojmG6L5ROV6f2j9GFxb9ewoxTMbMUPZlEYhQZRvLep
uJW+wch3c8iZ7WVJf7lWkDygn+a9wcc7p5gSELejeSIKFSgF/9h3W0zGyAuagO69j42/S4wMUxHO
FzpHqNhtIc4gnKKkxksK1uGBIzY4K19mTFJg+OfUTDuvYJA7Zs2AfqagbfHlL9Jv5K71azaTBeHV
K3sAA/J1IHKIBh3wDo6wLh7+dcqfD3HuvfkGmooS2Sx/ObHghQsNB5iSAQt/fSX4AqaxRSVZPmQI
3kKqgAohBw2w25gkbRIKMhtfo4mq0p9aHWJ1pLi1vmBH6Z3XiLtXY4pW0KxJT6qQwhpUwLE6s1fo
CpeaPN92SOW7R8A1fTUvhlqYA82MMxDCcR8Rfae9fK/IvGNuch3rDpltQ2AOtIQ/RgUlx5/mb6iX
f5lJI4qynb3fxyYZiQSyLfA/gtV8UtjgM7P5tCzNkb5G2pF/CwPBKtKtBhbexDQcBYBoqo7i6jJU
A2dlrMUOVcw6Zn/LObYo6eI/vh3wL3BtOwP5Xwyg75xN1SML4LBXDuCmgvAb06WfYB2ZEA2/X/mh
dS31jYGYmBCUYa9WQa7DWMd7QmQYSFjJq7ek4mRvfpzW7wzspFsmmYyR6gCj3JEXQYlkJnvs+yx+
YzpyOG4d9llmqyTjaAT02cGePO8ku/4ex4VLRik1caH7F48woz2oG+DgzhPgIQJV0h/fzz/IV3Zn
Qj25HSUYqOJvazavedqXjArKn3wifMeIzQc47fj13QuP5zFoxNPQdF89I46l/l2wiZrngoSD/mEc
x1/z4hzxE9yoHZ7qZPos0IYOg8ks0Hv0yZZexFaxanlPRpTsOnvdzDhNSbNslDjkmtFD4KmIAx4+
PRvDTmVU/80zySWO9L+FQYAxltElSy4J6htDl1FaEO1hruhZcM1ZrXFLRT/vJ996tcY/euIVI0mQ
bexn0RnPBQpBwRTaad7GtDojiqSOlOd6aewLq+hwypImzFpX7sqqvvQWIiAaaaNa6bCg8qUCZmVZ
FWHCIJbmeAZGUpFdEAePjm9eXDP4a80mev31w9hWHwsZ8We3lw+MwwkSZEhgaWoAWTKMQPJEoBk5
BgzAGbvA9T5h3aMsGCp9Gu31x9LRPLCVYCVH78b6S8z1uZKJPi5bsH2yYFK0cuo21zL3W7NAzGoX
1lbZnnx5kHZQb4MqK5wL509gd89y6YB9sh/kxdLqJYF/5cA7IbXS5hGnUrIb9IWIuphoOSGPTbTO
6XCiIlvCnuDYdthURGdZNOU5jpnbrDPJWKbTy3214sdZxcWX/sHbsL6+A8slH29G7N7tQczQNV8J
bQhujRO86oF6K/CLV6vybmKk/C2I9EUlVYPAbMV/M6x0eLZ9lBDXw7A+0chN5oKbdXkmcetqyAC+
oQ8jxamKYxWQhx447s7NUToTVP4gS3WRtfEWO/rek0M3Y00aGDvu6qExjlwdnOfEqYVE3XV7WwTP
BVm07ugl4LaNre/9GZLxlpjtdB3MGQJUwFTtO2BUFVpbgsDYRq7j3bwEvqlSCGzNmZ2QtaSftStw
GKwCX9OiIxWvPwOAW5ZffR3yH4QdXfmrYpPOVVdBfnczaoPUiqSdaZ44ojdjxVxki9jextlzMGHx
dGZWPeOpd/UPI4WvlnH+XcrswOLwGynRv0JD06ya4Oh2P3UzvHfeUhyWjnDZZsYYrNQxhlRU6zu0
qSfOJlodl158mE6Dbq9ZT9GsknGPOexX3aHwWf5QnU7XcgWts7Clwd3AHoQtKdRPksFW65aOeAJK
1/3pVg+VSZUvKP481mqIbTywU9S35i8inlMwcMkatYL5kE/cBAfbNpzuviknzXDaFtCyBShRlP8x
2ASWyL9Ip5SJLBVM4m7ovqG7kQdb7Mbfcco5iUtb3f2SbEAI5jzNBBNEFawd4fHl9dbnkFKkYgne
BX4wchNfxIj1MeGQ9zDFnBGMPMBcA/qYlOdeUwsEU50+GJm+Gas2Il8hHPPzKRSID/DB+HulnA8v
BjXEX26bb7j/xqNXRwxq2PDBBWB1/ofkCwT9fpbtLBcB9YQ2qC66WzmIJppK59LXXoQc+QDByGSX
tLONlsDQip1HKcZzRbjBrl6H9TYl3WVgOXgvFKtcKtO9Scp6ZPbAVtwFbzAOmKZJ7uT1ufQ2H91M
+nvR5eCosYmDAMxYP675WS/imKfMqRv6+n1iOEvYhfaYUE4ayW8XUc5UsefDwhEWfIljh1Acuwhr
wrUsj4RnXq06/sSexAyQl+U49eJYtikOrKrYch+59LIYz+dIDBtD7gi6GFZCFPEGHAc9dS+qXc6+
Z0BjIe4kXWDh4O8JrAlJ2+zdjTT4COjXYO3WiL9751fDVn4tkGJ6Bp6trJ3wL6DN2WSOsoN+k6+M
fNJFfdBgR16fvY0BXm3mKccCw0w8aHEW7G7xP/HH84xjbqhcYpgEIjLUAUPQYhADbE/Wj76P64yx
zZXjMROv6Vyrk5Nbb6UvmAR54KDm2rtnhiJfpvfsKAjKsPBQU/ajzWvNC5AN4A2tDgV0m587iwHn
aLI2Z1aJcJSfELIsfHTFlm5N7oNT5Bs1a/wiXejk9/1HrjGyMxymWovjG+k9eM8crHO5OMZtRaUh
mdYEBaqBGfwPGiYC62qbaZTVUyiLU9CVHckfRJ/lxqddTsQ3ud/VRLmMLztHgEv04vPMShPVrHyt
SSk88cM4lBnB9A3vAmLNOWqtBA4Yv386sRfTQlNUrfVxieevvCRYZHb/sxIeWnedfiO8uC+pAq26
dk/SEW8OmUSbNejvIGLmBZjCmpaJQR8AHat9yEGjYhual4d68UMfMUXEvuKtc5bfMmGwoUT/0pUW
G2KRujs/IQMeCO8xNtNln45MNerJSQgIzT9yvp7d4ACwAB/xMjLJRKDKDyGVD7Gn4d2yYb2uvbxp
catRXRzSdXLYjW0L3XpF4Eyp16VPw9Q8VoFxd4XepP5MERvUCmUiD3yrG9rTunlz2x6U7fz0W4Bj
pkGmp9LntAHSHQYpI5tYkzkTD6R6kXmjB/eEmARv8WqRvWTlPp0AykQFFTmUKCw7tZ6K7KuZu5gz
kWPM54NNVBXIkpJXKFoscR0WoKaUP3mRyBPF2q7MOXNI2UToRqw1bdPOSvRpQnF05NcLkntm+Ya8
aRMKEeWZr/kJQ6xkIN2+5DP7gLSi180KxCnSd4+OM29hIzEaJkxMVTxHJEK+cl6ux5zQI/oyxhxm
KjYB0sWbEOm2FV1BXBD5kVrgo7VJvhrZbUyzMbrvcgV71iWOnh/z8KjrRLG+H9aDKfJic1sD2e5R
vWHqqNrA2QUwFlBllg0+TMF36x8AFH0S//w2575Er0xoRm/Xp8lakM+1JOeOVncpGuNxmMnXxhKt
TzXdq8XYKFQA03fqlG3QW+EhOrMseC+KsU0taXv6MWXNX2N8az2QIlkSmpA4ldcy/JHqwpbmWCSe
d0Tky+7ODe5dYp8yw3vtA00wMYsAbn/UtLHN1tdPi5fAEy+MvDH05OADSALi4EEXidi0yeOnlAIQ
T7runmPFkasaMe7SpNS3mZhEYzN/DfMoqKsHhtaGeVwGuLEGyhkMWWfDQ6rWViRrel0cWgkfTfOn
NjJIvWvpve9r5YeduR6HwGELZAfPKjcgyBCw/j9R57EkK5IF0S/CDIgIxDZJLUurDVYSrTVfP4fX
i9mM9cw8kV0JIa67H1ciRvSvGMn5t0mPiicu0k7GlbxK6JBFxnyVEyV5TAWZ2EH6XltTtu60/MPS
BwX6cymmro9KuJT16WVKKWUEmXvurnqv3hG1Hgh4x17hViHZLn4mZvoRO0V7qAnAREnw00+En9kw
t6nB0pWFzqGfktSLG2zaBYg9z49pHJz/kpzprGLyv6q0Axo+Wmbuf+kVsKguBuGiWw8Cnr5X9v0l
9PERh7AbtxHbuY3HtWhM7muZhVclwZRVUeDK1cwuQ/YBHUnDUlAB4iffbA8orjcDYDPG0gIJmLAX
Wkh8ywcbtnM4QbqYfK5lSDetMnzObfEXDtHgjDcprMCfp42FIEdcH+LSrqPuF1vmh0Ggd1NKes0Z
We85atJ+Z9FJFyTaS0CpJZ15g3FgBroul1S5js1gNdggofXhF2houHHwugyRuI5WdBExCUiAoyvJ
1YRjaewQaTBdfKJiUwaKW+8Y07mspqV8O1izUv7AU3+RFv2HRU/Gz6jnc14CSQ6VxGlgyzcNywil
kcmfY2MRAu5WbarqyHSggUpqwIQQwSGwyhrdjgdIMKYMLAarsmRqpk+XIfLvBOS4OiHfjeBPqYLK
zoVSgJ8dcXQTIIP6olv09AKw/Noxs3DWiibtaUJO5Von3kRCfFMm2WNgki9JB+y/dvRrts12miOA
CO6xyWOcGzX1EUmevGcSAaIVV1bJYYOd+Gluh28zMraWg41ZCmAFs/KvZdGLfZPx3IRO+1br4NNK
yhcWIkHCYo1RhqLYlUNAGWGR7GGpNJhkODa0yfcmi8z1OID5NZgzOHUD+LK7GT3j0DqH2KeS9ktU
MJBk+diS/1jNmYG9mGscUAZMU9qdiwPXq2uYyHGaHyWQiowVnSN7gU2Z/VYEf6z3uN3rLr8DeLru
RPZEeMbLTG082n0Bey9c8FWJQdciRs/lI/UVCNLeaRmRhOAUXQXBl6xmHuAgL2P7oXSIPuTdvRwY
abgJoxRjWFq+6YcLtBgNyIDOR9WUrLV95hivJVZw6pSgGJLDA0flhrwcWZ2h+ZHkdCfrmmb4BioL
/O2tswiqu2nsvzKkAqsKvm+CUpFi5kp6Yik42FZxzUSCscGzpHJCBD0Y3o4Q6tK0jd+NUXINH4Tf
ZMGa3NDb/o0f96rC+XuouITiWTXXCa7gVYq5AePbKXftP7xZbEcypxlOvjQEX2hNUl9F4mOdVvrW
rwmbNCxkZq9fssR/pBH6S1FhqBgaIiA+1+oKIhnfeMnrQ3j61iewR1sjcrddeZQFeVQEKS+ksHwb
ZdXVnnBP6L1/63Nao/yUSsEYvF/q3FEmj+vFCe9j/mWZg067fDFDcc+ESikiNiFhLYaOfRU68bov
gqdgKiYsoq+M0At/OHbFzPTAYXssBIV8JWE9SALP2TS0u8GlKaCmcomDM62fyk8+RnJBnoyZW/WE
HW17QaZSDL4ZQUR4Es/EVbaEfTrdU+jUNzJKNJKxsTPp87q8+hnbsuFAjrRhXcaC/Xjwo492bJE3
+4PGVbNr5LvT/7VMDRH/3GzDYm1HU+nJJeoVCtg/fWnc6Pj6gsu9Cl1ifuDdPwaSk/MCvaBTluSl
2gfdcGJDk/1QrRtzgnsYliQvJ1yELfWhHpc+LJXRTN0qQai5oVTcBNDaH01R/5IreFJ4F7op+S5t
c/nNrE6h4yegLtxL0pkTA2GaEiv/oxEEdLmI/HUBpTSaI+4qRU6jMDAd2c3CSKmgqpZgIebs0c6s
9qBgjK2CN1/xKxw3x53tFE9+RASPXtYt4uZNoSoIsBlWCRHHNuMX8BHcBW8NGLe19GnTxqfBHBDW
iyggAgV7m/9nRVBOYQBgutDJX0aDPaoLgY2fKanuOg7WSBXGLUtKglxDckwhT2YiOw06idqmrjAT
Vdec+ksu02Jb9i1Qf3w3VeTqDEemc1OEXxqztYyILE7gU2I+lTIDUIfRqC8JPqBMUujpv2eTb66w
c5+DMrz5fFAfQ4dWj5i9qUiJ2f9DYqVrfJQePRj9OnMD+FtFfG8tBAiFOTYB8pJKFpUuTVikR+MG
r+EV1DlCU9B+5ewC7VxSF6tfmqH+nbnAx9ZAetaoXL4U69ed4h83JhFFXB5+kssYWflfhWiuE/32
WC+PPVhXN+vf5niMoBCzzxlb03Io+moJKreTTUtZM+FwpIxtNMe7Wi8p2cuXIvOaeW/2gDcAOAyl
32bo7xKew80YD3fEee6qkBWyrqmhSzJFgp7eBCKkto6ZmXkWag7PJQNvtVN+y7LZSi4ASIB0PMol
hNZHb5yGbnnK1JJt7cnvnOe4HPVNqU/+hjwFlUDOsY/0g5xfjKk7pK4TclHhTKKbTGDn1WQwVwlT
GEIWDkUQ+3ccYe5VNDLRtbmUTMOhAbA3VjVQfftkGuYtIgBANTPBDVE/ZVN7KbX8i+nxvdmeMjd9
9qv66KcuOjyjHkhueIlfh46IgSb2bTVu22qpzja3c03zAx8Dg+alzqw/y+ZYjQa/iaLhcy77i9th
d2nlJhXzUw7/Qk6Yx5YqulmpTW4mzIHCb1cbX30g87qh8ZfR9Tzj+Tbzh5G1bUruCX4cmF4OWbEu
i0Wj6Z2nJowuWtdyxfBxxaBqadM2buZjl6pnfuLPMTPfUSsX7GgOTzmLXyxMHVBaWD/s8n3UJFET
P4NWNUt4ue342jL1gBDK/TWeMVWSh6ycZlxrRBYH92A1zRrn7joLwL/lvKb6iHt7JqaigK4isS8f
Tq8JrXbupfJtL5gZ+cuAEadD5i12nDdrtD98N+DUGg2/eZp/GZ0zrqmdu+nV+wj7gPIQ+uGdfdJk
wlMmluhevdm9RcAUipzU/LORS8pb4Vj55avb1+vajBA+9oM1byd/ePaz4i6Kx31P0MZqVYH/q3wj
5Yj7VbyBl7oUevBNgnNZd9UOGZITLeoAtqR6jRAqivGjnHkf9eaio/zwnPErhhBNxQ4+l+sUkp2C
AUY0csYJMLFYGdqHWwGBHUwoD11RkJeravY2axOl9UbHTcWaeGgcMBcYgOjHfchi2O74yo/0mXNA
SYxXTRve//3Ae4Rq/FhYXBPoGzJGJ1hauYMaB4/JGIqsIKL+c01dU04gztb3Ufc3Q2OhM/JRVinM
vVU8kNocQ1i70mbsNrAEdGSoWYkpMJ3PddgymyFLLML4EPeofss3PWTRRzKGzz0XrFXZEkDqrmH7
bUJNIn5DG2dcvBiy3+sOGQSJRURHJF13gwnArCqPZpY/ULC5AYO1D/rBE6Ng764eJdd4buSOuc10
/cvHVIULV1jbemy3ChXzUonxjGMJj3ClBgbQ2X1RwOImTYqJQWobICRI6WR4SlxaVTXd+V1G3DUN
LmE7bCcXCEzpas9ajGBqS4lUhc81vk/6aTrMdXmTgCc5xXVbS+Kc+DfhGNrsXZf+JgzFVflYyZjr
XdB6vjqXF2Ao3hrUpqzrbChALnW2ugHcIJ1oc2Tfal4C1YPSt4MXZxGCagEHk3o3DIN3dmTtCCSO
q17Qz+l3ZA3+0eUkltDxUAXWfRxOCVVznlDub9DwwhRVHXmOI7+1GsYBM4LnhKuL16C1JsAaRXcJ
TYdKjRr3txDxldLxuiYrM9r+YwlOhhkyF6jQ/6HACxP4iVsxPSumV1fjHvnpUmVQ7qLwfkjrdK3l
42v+1FjWYUFBNR1Ei7LRTyzZMJWLDPYfZRLIMsmnlub3uWVVezt+sIv8ftApVph3KpYXOTpfgwPO
bpQE/OWHTsXZhmoAHk6BX5AHNh/zp9QYu7VRA2tJqATQw4p6VOO5UhkybAl5gq6co9JQPsMcjC++
Yfw7xlNZGcPJshD1ISlOa5FxaOP1xphQROIoMtExZe3f+648ODh9IcJSL4PS4x5M+ASzOYM2AYu8
MnoOVpku/8yWHw/ETuOMIXSVu9OpnnDHQEmyVrESe3hFZ1MMn9ivOG+G9W85PbljzDSfYRbmivbP
Sig5zYseCfqxZarjhXrYnLCJ6JX5o7TxgEcbTXBsKixs5W+FQXJxw14HglI4XaHX8zkwyBsIJdnS
IsdM3vk3ag4v2POrfTQbT2YzBtueVKZZ31iWcdaHnBbrrxA1fd2wnW1apt8eybyPZiZyRZrTlYG7
7x0Op2RY/Z7S+LTzz5aAkUBLbL3iXg49ItylKexliq5ilkN8Wan/F0oeCSyHq2lkphkM6GN+woja
qo9JTY+troDHTKb2OLX1tVeVtmMzv4+naBPa6qZVdb8xNO1j7tMTNN83xUGbdGVFwzCcZTiyS+kW
FL1yJ53hMghFGilrTv7QnV0Hx2RTU2fNsQWiDnL6POhbugo4U6Tm1xQGbBwYn7BupKuIk4WX5914
sHNxKSr6flBW93wDic5VURrxsUVWxzWD584Av+i0kUnv8N62+h0rZrqq7JogI3CmSPf/7DJrVyZi
2s7QuDvVk7FXug24pdEIbEtGWLKyras+n9wOy3s4RWshIEbwVPF34GnihKQT5cQ3xvn3PY+N31KY
6SkTAz0zYewJpvmUUxO9Ris7TrpGHW5TUr6il0SusfVIu8b8HEumfyCRsGUjOBjzeWTPoHCpI3Hr
1VqUXbBBYihC8QKGwEiDfYbCFq9xWuvCMf1YObQouFbLE66Gz1A3n9qWXJSo08UUv7Apb4Is+tE2
OfDrakCScYaZzF57pw/jyFjGbtYQ8P+aadwWAXdDUcgDQhf10uYjD74BTNggIZ1lj3BBvgpD30GG
YLCU2eOmYyOlSt6J9kRD0QfaKzQeDqM6jDtSXDdHu+m6Dx90Ms7dHHyJJr025RBjG6MOEmHbmxKk
DdCl3xLHhNT2XUPBERkXRsvxXdvxeM112HiRck+RzqW/HJY6L0v+CX18tiL0ea4nWKbrg0ZAd2Wl
hb4rnfDUT+mBWITXmFpzHf1+WzMF5iCaNQyp8KClmHVyTqdFUzGtzX3JVIBgshyLVyij/a6hcgo9
C2kx0DAY1KWzFnl9Iy3w1DgaZxJK0zFth82mCO+IU6IN6Pj8NdHzrZdAe3mk8YOt6PDCgSTVW6er
qz3fehJ29HhU8boLH0x7AUcx/ebs0m8kAiGdNAbcAvjWqqtufprNbGjjgbBIgVNQ07z5lGiMCvxk
8OIW+EGbqgmNV/vGVE5xnfURgrDZyMUiaEkc6hmyQaTa9OBA/aN9Akl0ggXpaWn50EH2ggNCE1vc
5Px69nAiZhx0est+jQXYj3xs5Lb3wxuzk0dV2cKbdnrlPEeY5LweTCUVlxW2ZmILnA1w+AyVvdbd
FP4NwHu/Elgc8EDULi3mI4GEchyIc1lpuAUCSIvGAmnVNJZGYMVuZsQb3SADnBbXtBlw39r2BxN1
kyxowrmH6myGz0hEqnDAEkHUGdRZNF24j/GtrUJstOFEJI4OrISoevVgmQDqaFE0YoJWZW6fy9Ig
veMyM3BRMoYkuzcdUm2F6j8LXLNLFuk0DfOz05r33VzByPC3beM0OzoD/6Y+uA1Tz4LdvSGj3xtD
C7pNtZ4/iXznmNTGQjeGgM+76wbxscf/NBCm9cP6oRjcV5y0MBn7UHqlh2ZnMxiGSgO7AlNO0f+Q
JWAwhnpvuXTkYZKSPAeax6Eu4Y9z3S06LV1gxI0nC24nmQXpwPW0EfXdB1lhyQ9ZaTGKK0TWWfsz
nepT2ByoI7/GfCn2htk89+xR6162tz70GaIx/B+agUBvbZBMC35JjOM0ij5bAa+FvRHeT9A+ccz/
QdHaqSo+js1wV9HWBaUs+Uah46chf+00u2WtXaEEzZ94C4Otxi0dsFkcRWsXoui98lHu6mCfOuOP
MoJhJ/Xw1Yj46Ybai15W8LmV6809/LEa4tlKVFq/tdyciyKJ39Xi4KxU9N3o7X2uCSp/ib63FqMe
HFc2XlGbYEnhEoe3zI9e8091w9MVoHliwRNvHVG9IIWvKRJcMxW64SpiXISzdnzEFwRRd+dy00b+
a2a+Gja8Bpm9nFx2HYz56C3HP+58L9oSoa609zkZH1hyqETzkWomQV5zZIZj8pen2GKswOdk4lS/
lqV9snVCNjW/61kN29aQvBVmuMNu+pYzQMgMLFm51sHKYI2rFHxS1T3LdoYfgsxJYbfhN0+95Mpm
szIQjMbaHaW/TZWCrOcHVSeAwbjxP9eQYHwn+nguoJuvXBunHdaE9zqyOvgM0abNlqHPCAQqsLJD
Ke+qkperHp1dDiiVAVHLbDRmOSATiBzzpEfVSbmtve5cjg1VFmwtkQWe7fifsuSRoTPqz0K452vJ
jpyLhQu31Ry40RF44TrD3s4jcQc5oWZWL/HPgpnqcm4SWkILupgPgYODtc8Gd5uC+pqWW1DFHM5W
5YdlD1Te2T4rhO/v+pnYMYZHzrxsLtCfmWvMMxb7MLzmsZ2tmbHAVjRoMRxl8kYhE9/MhBxcduOt
1dHhlcP+SDHzs+EjN03sIyvyr3+GpNpFRYTEyQd44a62p0crGHdhh7lgmh2UqfuQS+iWnjcMFDL+
NHUEo7mM3ueFqcfkj4cUBkEWJWdld0zWeVVynIyZ0x8Qqh7rgSI92Rd3sV3h/iyursBEi/hFYlr/
8VnDBgPUzWwlmHcdyrrouz0nTclzG+07oD3H7JsIybvoiMHG9iIRoAmCYJz9LUugFV0pBznUJkNc
hvEMU4v+beG6I/SvWBKebHDUHB4Y0AUcIRIfmaMvrcU14W7x1d24+O2qzLpLU4AGPk/ZMPug0iVh
vR5v378Lr0NZNmIvIyeNKaHZfWVjeKjKFkpn6e5raxg38BMXkCKDHBQUvuo+96jK+u5SE2oWEwLQ
YeZ70guJ4+MjSox56zSkqKr2vYjqb3fZgUIxC8Cx86lKP1I0Kjq62BttJsMbnFA3graj6NY4d4F8
VLTLmPInEAbeDCe9+sGJyhlKquYZRd5sdjHsfIM/BVlEHQymnFuA6r8iOtQp/gwzYRSumwouSTsc
jfZh4uFk5saHjVc27zTXdTtj0jRzMwmbO+zqJ2uGwd2ZBokHzpYREQom3OZXwcWLl6Zrmd9kwbnJ
qeRNG0XCI8uA5WnYh+1svC8FbJFUSgAuLcetgORvxaEI9i/Q1kWQxT4ZspZ4AFtiQmJ8afhvRcx3
p9kDNq/oPLqhtR3Gb10QeNfiZfwpOBi6loaurliLJpk+l2J4r+cRh7QzeU44YKMaKftO8ZrgAeTo
SDAQ9l1ES8aosCw17TlPomAzmfkrkfG1hbXG617xvL/mEEDg/43hugvq02Qh1kD+An9YdeC4EZ15
1tHaK5usALRMUjIp5gXQHrvZhmvTLzcnroW6DwnbcZm5dzH038SW+6KeNvhXU28azWzNasVfXWPM
LYgRtbLc1wxtOJryUMEsG+pokw3lg4KCYyTBXRgWn3GVcG6ry28IWbN01Ubp8QsR6vlM2GydmtxA
Yhfu30xdwxRjaelUKzxdY9ouCyo+y+Ctpm/zNuIvNy3toan7H3Li8xatr1238koldLYepuCTmciL
cn/mHtbq4GOOC3TZU3lC9mD0tTtbR5wzOEgJ0T7rev0wqJD73pIlM/3+fVk0ZAYlcArtxzSOb1aQ
fWuh/jMDXlyJBEELOam10dT9zuyYxb0aPYOyFEywHw3PJkH89VhN+yqtflJQZptcFA92nX50TqQY
miYwC+naWicqf2tGYQEsa74UQ10cdAH7IyctxfTAyV8NO2zWjkWGqcfqPU3PFIiNHKGSQzh+GqzD
Ud7fk/t7wxp49JeZfG0Wn37GK1FL66VXI9uT5lCQyY0kVvYxaF7NxRE+FaMNjpI50yKzIX22HnCS
+Jxg6dbn/DV3oTdyJPnKzOoY54i6po9o5fAd6bpjeryKdM/ymNLUm+nxNaG1hcknw5ae3JIqQNlz
yx7mKMcqDtJFiuhBuIzhGiP9HMPpOjZZvKJzjrvrbC/BrWTjt6RURYKNqbJYE4ug2crY+qGoKN+F
ROJoct9PDpTXqSEpwpyf7MdTJKAv9sW3zOCCFQaJjAofmN3payogIF3k/aOCNYIO6Tz4Q/vWMLkH
g2NjDPRUGdlcOngSMfxHXtXq2Qabuj+27oqR6V9JiWeS9yV1JLzZHKzbVY+iDaecjvsw+s45FWKV
L/jT63rf2MBTERP1OP80m/re6un3iLSfJoWqw4RkY1hIcUXZEyEsoAjZxC2bYfhWUPT+/ZchVPhE
a6BwY66Ym9ILEMjyTuJeAcaMDzQqz4Xgyp9M7Gb+3L9SxrixeoOMa1Xh8uWjJYDWd5zHEevTXZnj
7deE84Wlax03jJiEzXWEgdMIL4CIEkoh1w40KDF/0Vnp4dOCyuHWLzWYZLNpfucWdX/5oLIkiRYk
5YfiiLCeJeuslvsbtxCXukG9x6WvOTojbVLMhg3nMWG2l+LbhxCHO335wLp09gU4fuIPBr87Ke8S
JPrUPIZ++zItf3NgVNnGVJq9tvs1FIJVb86PBZEe6HXoojwUxwy01kREfFNFxkPIHYJA8kEJ+GYk
Zl3yP2InFC0+QflrcXNcWQOfIbZJYKnylE5kC+1hbYzsypzCcZW4qaeX8mXAHs+IcLg5NbpJfW3H
4IOMJ4Q4Kb57+lHmHHyTnylcLWP3CghmA1OMDZchnuY3YmdSKenXC1URaVoPuFdqVYl3VBJf9U3/
xGSLZOoAJjLXAuQMxGP2roGRLnbXxtOXiIPv5DcKaJj10ueQJrRL9kvxTkQSdIu1f2XPXG05F2ls
PupcCc/UZYmAj5PbDwqEypgpLUKi2GqB+eeKac+8CYJAF8otmiW5bPg5LkKiAnrLOMGA5EseoZHR
C3Oh6Fz1uyE3nmbR429qx0dVWOvOT8XOrd2M3Rdu2whYL8hJilol5BSVHPV8TD3FgVayoq8jhpk7
d75ZmqI3nCs7SHJAo8QHViONPiBS+JbdiMOwlPkr04jpCipoXNXzR10M5ZboZM3MdpkgL99Ulr66
A+Z+v10USrI6ZO1G6RGS+oO9y804Fpt6RNspinfhFAdfp0SY/WQdtHy6gMIJZmb4BgLIKnBXGceD
NsIJye0TK+fONY403MHjoIAINnwsvFmv1zpEu1UbkXA1WQag0rwL6fdez9xZdfzsDbt9LZxUB+LN
0aU2GQSY8xcltLcpnqu13gkI0cidWjWxSI9/eJW+wrxi7D2G1EEwoGorPqlL+RhFR1QheZKg3DgG
h6qSD0lMPy2zTMq4SHLh0lCkvkO6q+p8/gRHo7bGQDmKHH5LfSj3AS6iQp/hzsjqwJAp51knJJpj
KsJTVH816FgrY3bzLWt6r+GrE0F7wTMEkQilDc05mugfTYf2xD9cmFLhQoN8zd5zLctNnZD+D2Un
gVmwaQMixeaTBRzYTpXDQEwWJAz8KtOQ1xazUWrwbTO9jzDsrtxFkKCe6Enkf22XK9Rq2olCqvzw
AkIGHzfELOetXbuoruCpoCRZXjfOZCp4kzxqroZNJLiquOxi7FD2rvKfByajogMREj2LzmkQYuWj
idlL9OGmyzH0MJV9Tav8kXsJblh+CnRLjZO9sC62/3JrMVUnUwnjgFgDPtnOOEch/mg1spaXivOw
xdSds9Z2nAOeTNe+ywxjQysv4zZi955mMsLVjec507exlZX7TAhoVr1atSWd6+i00ypoT1Tt4vWL
XruIm8Xs/+Zmw/mh9QR5vzPDl1drQfkb5HJWc1t8MyH9KvrFQWqCu6YiMCMLsMXA3aV4wKMl79aP
CPZcx0k4NaspReFCn3AG3s+A6wBWe1q4wRSQ+0EfNJao1ZxojKri6JbGMJVNEsqeze2B69qQw2Bv
jIdqMH8yyRvoZBMdOHNU3Qkrtff6TCDMKkmQG41qT44rqjsicg9aTHLWKtCr8thHoaXAoasgnmcT
i87EimNNiMpEu58ZpQ/rPumdXRe4gOn86JP6q5e6d7qnYEauaB3zZvpF/9R2ScLrhYMXB+OBm2D/
irJ36lqtZdJlRY8xFl0znXp+lgPct9lBSagBRlamuSOdPH5QYVtu0oYRCSW87/5SnTbYnTwooAE8
tNBgiTmeEitubmpqGDb2S8BiBqRw1K34w5i7+KeO9atLd9RrPs0/7oiitFGK25iNv+E5sPpl6NU+
uM4ILjGNYKKWfVlvhNaqde4DcqW2SxyJJZQPM3KCbaP0Gk745Sc9hy2wDQ/8i30uHbauqfsHdCkk
qZgSW6TT+Fzg/j2H0/Re9DPNB1XrHKY8dq2jJk7OUpb47z8MGbw1/0rZiONidbXa4BKZ0MqGiQN5
OAdoJq5UQOpsjUmm3s3IbG/G4DQkYYAe+BljHRzpDGwMejn9Em0zjopNqLJs5/TDb880Ya/NIrgY
GliRWhIjTitwxMv/lJiatgNx+VhRRnyqxyw55YoBNRbRlDfx3nfqvW/M5Dg6uZMGtVGqKI5+RUXV
ZMHd0iSsRlOnwtCuNHnPAqjuTdt0vSCKzC01rAmA+KzeSGvqr2nu9tcY+CYgN5+z/bAUCYZiOXH8
+2o4YZQ7HiV72+HeP0iDytuqsQLB7BE2sJ8W/qmE20IIj7v+vwrlPICAl/P7trQ1lld/AuU8kzfx
ErtdfkmKM9tCRycaGq3pR4q+cgupXMJJ/e+HPptyOv3zyAjbTq4uRSBqCqd92Wr7f02gdU7rdmL2
5KztmGumG14GZYF+X/5Jyhl4WtLmpOom8NMGVCR6NF6SMGzXldCDkzFYy4aUAt61TeoA7IhcNc2o
eyNdEAtyGu/E0uPJVyPOIV/ATsHkYWavbHbo5I2NKT6Mljbf63Ah95HUcAox3AwMhwtqjSF3goaI
vhPnT5Nyg6fsoVo2tMakLouoVPc6K0JrNrX0VvdqBGMluENuDYrLMYCwFv6rSwvMMDk1DebIpWAz
gGe2zupYHnRAqnA0MIq3HLyOos0wqmhNUN3JZHppZe4f2/+e3WzJpiwPdUKib1+68jGwkvEiIxro
rOXJxbYSnycVa9d0rF+wRk93cdZEF9tJUCfEFH0NKCyrqMS3gwmw2PdRU59yKHYkDfhzpx5kbEas
ZOCYCihagNVg9MfBIw63/7370FFA2hv4kJgMxyxrOrJp0F/++4hQnfzNv9pIwwzKVYxZYBsUGIFA
+v9kqTm9TrAj9HIkf+vih2nIi1z+PYi1qjEHSSPb8zb3uDzH+IAOxTDJmsG6yI5oZJH/aHHLKq+H
8un//5QHCaaV5afGC0FTWbCAT8yi3Q9N9WOHwtpk1DN5Bv+WLhGCM3ttThtpXXkzAch9WAfOURnf
iBjjZRJldsrAY4lCNbfQNB//fUdAbpbUNZMHWiuK86zr6imxMLCFpfHe20W7TnWukREWQNmeeCIK
wpm2f4if476WGxok+L5kTOE5JsKVqefqaWyp+ZOQZjGt+4yiWnBTYWZ6FqnoG2ULDEUgrzqiOtbQ
Tm9Zx+nDcat7QioPHNStu8Ky2+eKK2iYlevZqNGbFQodHNX6rBw9PVMOBb5o2mJNBvw5TtWjRZtp
pZVfketOb5Vu6UgtA20XdreJmoBBfzomJyUqBjCyie9tt7qavetuDN0v7pl/kg2glnYdNMtPw53J
ReoBOG9uux7mqOFCjlQj80BPMRnl8KEenPu6p6urbIYHyIDWgSs75qxkKF+z8c8P542EVTKSvXgM
fFc9WtLhwqLiD+BXuhdrXIGDtro6BvF7KWE+yfYM6VW75ayZS+kUmn5sAr2RRn72Sx9DLUSNK6xQ
/S4gOM3BfxYrsFm9v6V66Mq4gxuJUdklgPbvIRfhYawJK5UWWcU+oLvJIs/NfRQOnm4H0weJEo62
Yb0rHFhwfW1vzKnOvocUqi3IK+MijJxGmbF6JeoHADKGMRgo7PkxI9lHEB9UAGhZ/IN2sJvG8Fi3
pfVc4a71Wmhbd0PS3S/u1E3SDyWUJ+L6dlHQqJnBr/n3WgxmEp39adbPg6aPyDXUBALr56HppfsQ
rTWyRyDZneTKrIp6yVpFZxWm9DY6EAfriUbCVEhuH4N9KiRnaPL32bFl2HIUE2aa8ElnTAYS2aq9
uRqqg63sepeXEG9VLgsWStxlIKV3aIVqPyeOs1EBxUwEyC6dweUmDg2WecKDsRNDiu4hKmbmSBEs
A4EB0F+Y97cRZyMIVawyUZwznJcuvaws6pgXtasg2KNE4sHNviQUcu9TakAwFhVANPRzz3qxa9tB
h+c534ReDLyG+DYjxNINHmZepgESwDDOIFRc26tqingbGok3o0l+yyJtFmv1nZ2AlHew4IIghtTQ
dvsQXztYxYcavAS8lWE9ANE44+Fy9wn7KB1zlJbgVaf9MiLvwY4aQRMdzg6UUoDhabLOkLBkWlOG
Y2bMRCCuMsIJabIt7b1JA2kx1hxqM4erUO8/d062cXx/2Z38L63O5gWlxbCsazZzpR5q4QY703LV
yi3NnZ039r5N9ffclC+cIzKOrqXjzQ4GQdeE1Ct4NUimAJDtk33Gw5jHgXGJRhpdJtz6iGkOhk79
xNpWcC/DXpRr0WfGDqUafFGOwbG+b7KdxUO5ibvW2BVpgT8mekcHi1Ys6mSUCFxCnn7sMu0jWta/
qRF3PYs4g9XqNiXWJZwQ9PVQn9ei118E0yoPd/ri/bITSItnnMfjCx8HVRC3TkHzxQS7k3YleWfn
E7QF68itBgVG8oeOED+WcAyTIgyDpHrklszBOghlckhZcnOSN3am/RUa3EJDVUBAhrTdFGAAxhYn
qIhSekv64Dj20XvJQR1zNEQDwgz/o+48luPG1i39KhU1btTdG9hwHfecQXqfNCJFaoKgKAreezx9
f1AdI+mUpL4964kiqjKZiYTZ5v/X+tbDUORw5ycCA+Pp8yBTm7hKvpbZaQPPwlsh2j0LHSvZjPgg
PizYh6LHUzhtcrtn207baSnUQAuvtOeKzFJ5UXV0yX0edIyNjijvSsM4s+DNeWqqTxXlejsxqaqh
RCosDSs1bzPNwCHZOrX3k3SQt5ZPKveujew/eT0m0rq2Prhs3GLHPHJFm62n4p0cDOTf9vgICIvI
0Li/allX7sOG8Mpu7lY2qaReiyK4ohDcmKRtRB3uA7DlAbv9+kE2ubOG25wT/8qyy5LFyXGcYNuZ
gjhV2iNwY9DCGjQoaiOmylmkKzb0REvMH9qUw+NgaGySE6k4BVVO7Bwh5GRuVsrYTVmBYyaPtkbS
fGpAZC19/y61huY0hKpY0cY5qTwjAaKnYaRZxy6G1t1N1zRF4l/J8VDQdt26cf046vrhy4HEE5wZ
4hkWtyxcxNnLZLpSJiGPpIEyTCzCBHM/JVlywOvu1o45y5pTQaJEE5CW3S1m/GSFPftATNGjBAax
MDpw57hICVEcxX1kjM81N/GqmX0rdoSQ0aEghsQwfi5b1kZzjIoZK9T+we2Yi/7ZihC8ZK+RSRWw
iyFu2RNGZUvsY617JEHs0RqZL8OzAwAbEHgBl2skp42ReJ59n+gEUBeeNdtTCOhbZMemjF5rG8rY
KDeqx66hNPexJaNsVzCoIZ6nFVIi2Aja4Daa2o+qoqhFml+ywiX8nJk2JrFU3lijeLA0ZKhspKj4
5MkHxI7WmnhAs2r3GauDRZlTEMp1alceCDfHNBFAOxTV4TkCbYso3kZzd3inedVrjZPEH80XEuch
ptRfzp9jSpTZYblxDZxnNb81LkoKUjb4L/ouXx6yvCpv6aHA8ZhSkiU4HjcQ+yxD12ym44FarHfn
UztqrPCtUOwh3M5/V8DKIbqcPYjKBWI/gl5//+2//v7fr8P/9t/ymxxrTJ79lrXpTR5mTf2333Xj
99+KP//3/tPffocHCPjHEmyCgJIYrrAtXn99uYN4yLvl/9JLN/SIhei2bd1kJxP3+pYqEvijycIz
chygxmIn9eurKChhTYD1tgp33tlBTVa1m/HY8JuXVi3S2yYhkQ9OmrXFa3koKlYeJRDxe5u4g/3P
D9uQf3HYriXZzCl6Pa4zv/7VYdNNAbgX4ObIOAEXzaglAJXu5Jk20deg0w7AMauHwOoPukim21y3
HqshY4VgZh89TZYr2kDeCRcj+MNxLKhwtSsBaVeZWn/OVR8cy0xtgi9RmzZzo5mi2XJ76/HLsiZB
2hsSoCO1Vj7IEhwGkUbLLz/xv765NPWXS/WaF2MF+rD57j//fr7fvPvv+S/+9Y5v3//33fpu/dM3
bN/yy0v6Vn//pm8+lK/9x2GtXpqXb/5jnTUkXd22b9V491a3SfPPe2t+5//ti7+9ffkU1CBvf/v9
NW+zZv40P8yz3//x0nwvSsf56iaYP/8fL84/4G+/37xUL69vyW/7OnnJPtX/8ZdvL3XDh0j9D5yR
jmMoHb0rSUS//9a//fmK/EM6rm06hhBUnnXz998yGPQBf2T/QcoTfyakQbUSWP/vv9V5++Ul8w/b
VsJwMTiQpWWZ+u//PAP/eLr+vGY/eNr4RV89bZoulQ0NxJX2t7drkciQUNy+Ro1ZFVBVDeoXpGSv
ZsERuyAhNobe0FIxKfhUE8v2yjtIW13qvH4Oo3nSH9ESuJpu0Vxo6lVbzTLSjqAyG3RajZMZl/wU
5BiTHhI1d/sL3B52DT6DULclOW0ab1f5n/foN7fo16OHEj/4Pd+NGorEo4xJDiv+BESsKqAkjC2W
YIoBT4kubHTLVrEjlT64Ie4SKC7Go03hG9N7GrS4XorZPU03dyEr/WZM6kMVzFxW72zRwllNFT/H
QLRHB3T8GAlNvYuKKj0qN8MtAYECIzJWdtPIH93WWNN/8ZZBj5ulnlrIZyUCcHeOA426x7CI7y05
fCg7xnSDMWHRUjP+xWmQ+g9OA/fNN6OQ3YvUB/V4kIgYVT59ZA1w7SC7K10iO7cfxzZkh8PUGRAs
y26jCF6/egb+YvyW85n+9/j97ztKffvVHlIm29ZsrCeCRp7drSu/f3R8xIYFhTJcP2Wqbof+k1H6
+6B7cAr5PkumQ4N9DXpNfq9jP/v5oZg/uhmMbw+ldUY3BDOfH3Izf0u5keEMT2IdDOmjJjoJESx+
VEms7TqAZ3tLNT0Ms8p4tFtIMtVYVEeBlGkZFXG5dQBz06fPk5PVChC2Q46EPqCmZALB39hJm23j
Fnc1mnSb/lgYrZrJfykd8/OY5UBa0C6uck24L5pEnjV55KT5g/XMlPBUzKM2tVwLQ6nw2YwT+pbm
tBqQJ6pXo1WvrAHdlyk3/BtpAb+gJAv9WtFxqevyNo6qkwAJufT6PP/FdCbnG+WvruJ8Y301jUWF
6Dq3DapD5VUnGY2XoDIfsQmI5VAmBymyg8ArKYJXvx3Kd6Vmb7NyOhluScEQso2nf/75NfxuOfDv
2+m7+RR0S+1QD6kOtawvwcBSeCwicmSMu0TDsocex1kISyOzYZCXEoTtIsvNl9FB2+xYz01gvitc
fc+WaF3Y1nPFYrQZLtA54PeqfD0Y2UfbHI4/P9gvo+ZfnbX5RvzqrGWxIetKDf3BdL0b6pXLqouB
YojoSIrxXK/bdd4+phrZoCKunReDvNzF6J1Tzbkb55bpiOSdBs0vjkf/dlHyr5Mn3G+Px2uzbkqG
tmMtON7HXnEi5GQX+MYN1MgTDgMKwP24nrKSJlxbnpTQNE5mznJSPxs9ynBBhW1G87f+LoJi3aTW
wzgSJOD+cqSan8W/OGVinpi+OmUm9dNMM8v2gNxtMdnGhxqreuE4G1yZKEXRpTbVK8JCArAiCqbZ
qtPDvaQb9otLNp+Kv/r+7yZAdF+j3ccxXo7A/qQJKg70DW3E/NTXPS+KkR3S57bQ88xH12L6p2KB
wq/ZhMTnLe0JVhiG3fhlNIan3g4v+lj0SyZFoBQwMn61Kv7BgC6+m9fgA/lZ7aaUEjN3IxrZLqoB
Y5xthjEKphA+fuNdpcwOmSpPNh3geETTnmP+p2lHQ1TpzklDvbiUbnGl3fu+TL33omKxn4yDXMIE
xV4B7vfnZ/VH07D4fv4RlqTxN3SHJuiqfTiiVRh90BMuODSSVzPgwKyTaGATf4P9ro17FrjdQbPS
S0pBF3YaSmqwfFQwKLMAelrrfXOgKn9Ax3TBoXGP9WddNNnFL/RkRx1FbLpMyG2kYKZOWgt32YsP
aYAgJ/IK9KqzvmZMqW80lKhB5k0fI2ogVVoTpt16y9RBAPfzH/+jO+q7CdDuq4gctbY8mAO8rUzf
6myT4pxQRK8+NFa0VzVk6XJY//zr9B9933ezXA6A3KpCRshGg2MfWGO0smrqX4aBMtqg2HzNaM4e
HZBQKGodcz1iczlSDQxXOU0lzzSvUavojKI4tufmQl8qmm9oJ8sgu3G8hC7zQDsbAna7Trs0OyZB
ax2pRBMpRiTrCLfj3LfdK3St+1/8ph9MP+K76QcZu293plPQVQQkllGO0H3w/85zrcyjMVm38ZC/
AH9FQO7d6D5X2Y9NtGOJyFdVnJwnHzOd4XLhA2USzlVAWsYokHfAkgA4u4gpXCqcugQFY4PFlb+6
GD8acb+brsrKIzWhEOUh742LXpV3cMuOuaiPXYlAIw+Hy61mTpu5y5FH2Buz/kKmC7nQ9q6S3a4K
cjQVc860Q4USuhy6E0bxU2NlD784tT9YFInv5qjGCljZ4MU6RMK/isE/dODxF0Hb4SI0mK2MOeyn
nnV6pYsG2/cyuJY2HsPBqYk9TExoZcls5/3oOwqYb4VqG8s6PKIEJqxwHHP//3Skjjvf8F9NDZ4N
raFReXKoRhSrlO6XCSDPtvWxHkXW1SiMa+dT4QyHfRxalzhpxcYpOwetkbnuSNKCZlFiYyBEBO54
ZvbP0u73ia9+MSjLv77Yjvvd3OX6ZaXKnoEppQ/iTu9Fa+2EQLIQ4SUrBnfXNPjXk4fK9z7YoXn3
8/Ni/PUKm53jt+fFGOfqOJwgEuIJlvUjz72ZFATh3MWVI73mSY3FY1ll6NPxKZhoj+EiYeLV8OUH
Zn9OdF1WyzzWcbP6b10bFAtc1Cgi7ZukpQ4L+fQRZjUylKrdWm39FHaMCp3rXJsSqYI1gar3aMSs
qLVHYNfbK3Lxa9iBTtMSwFRYgm9+/lP1ecz8z9nZcb+b9jpU8hEuR2SYSf/OKp2DM8Q3Nqi5Tk3v
IhkixW0OwexDthxCAMntCMyz14X7qe+umCm3ZcDd6VZPFR0gJV9BsR7sxF9PNonNUQbg0fhz1P8f
VUd+Wfx4H+LPfPsUvvx/UP3QDS7Gvyp3/1H9eNdmOO1evq56fPmLf1Y9/kAHQdcDE4vJFKp4hv+s
eth/QNx1dNchRk1I15wLaf+oehi8poRt2KAJ8d5a87L1H1UPQ/yhK8FixdWRfgpT2f+Tqof89rZC
SWAYjo0dUNqmS/iC+G60rkzNCcIyzUh2q7Ntr5yRHZ/1FIQoYv1Rw0JgXq2IjgTg9Lt8xM2ZhqZz
CjT9kYWXsaffl/9qMPl2XJ6PiR+sm1Q+LeEoKonfPt16HdKubI0CqFDzIDXDPgNwjtCLDwmoc8FO
FIvIggF3uJ0Gn3BHizXeV1fw5s/n6uvqybfFIA6BprVrOY4lBRzv/6hhTjTIPUFmJk9TGLNQQzfv
SHUkoM/ddoD1CF+syRWCVfzz79V1c16s/PtBt3XscY4uTMfiusCxn6tkX4/5tOxJz1HWK9CiW3DY
MSoMmlNW7/BD3dRbSiuGxWuMd0rJq+eP1lVtG68FrTeRH9NV0j0UGqwO1O0fUAptrEF4Z9FAd3W+
ZCly3rZ5y4pnMKCJOum+o4BOnjaWga6d9j2yfkw8/a1y6x38MA09otCOBMfcDlETrnTZfJriDtRd
oj230KJiNPhrCwTXQaXQPNqAyQnKn7atxvBB+EruugR6fZ2URAzNjIM5/biR7yWte+w6g3lIkofR
1o17x6TR3apnFEHeFVF8s7HCpD+H3rCfCpztoHf6I26k94bfHu1JkKBbRD22eGh/Cik3Dt+N3qJ9
J3rkvnFCopVJNnsBWLEMHG1pxn7wbPskvkNMRQbEJ9JceGdmqbVW+WNnhLep4enHkZAfQJ8ZycWJ
u886F/JQ0g1Xchgh9VVk+tJ735pN1O2bCcsrrvv+DlAMxBFiCRKL2jTNbGzKXrjIdMR8MjHj5dj7
BA7pMGXslKMcyCvGFEOY5ktfIaBFv0eUtqj2UkCThrPA4D1YnxXCISg30wvrgHwji2iHldqrJNQb
i16+a89WMm2b6gVSqcy5oU2kYeje+MJEDT7Uz06Un33ZaKgWXAWIo2n2xeigUzxZKctel23DjSJi
5JyicTDjbK8yQkDpNM0BB3V4OyevsmbYYofpizY/EYuMMVO/SWQ/XAzieXY1dBk/qshq41jfdUCH
LwVmzDqrp3dNh65riMqPGCugD6ryUFKh4QLRDcvxQxejjxKtjG/7APcFcUH9DvYCa8Ki3BcFTgCQ
VlyKJNuPJDUFjkVgrr7BGBLc9F1UEiEJqcSMdqHeZmdQUCSYI4fGhLquOo2dXujGi2IcEXD2w7ao
MYDnJpDnkmV0Z5SkYHVug/AZ7y4hx3iQ4uAQKNSJYTJisUTXi7fgoR4qVg190q1wE10dmqwLgSJI
oS5sh0g75rJCHNqGJL132S6z4gwwIaAuGvt0uRyoLkBxjoWmepA+9FAr90B0e3xt3EleJxCARnRb
TTk7N8wk5Z5It+TSTYg/qTuYq3RS4gbjyzO5APUiFw572gSjexwS7BJWj2MnnN2k3mSeK5TXxCdH
pAyXHeYsz4yJtsrKcuOIbFHI7hEJVrRsG9TPfmbehpGWQtmFyxsa71IBccsb3X6Tj5BZhtbBbBdz
1pJolxkF1QHb+pSr58SgX64iMSxzgnVa6hCg9xKgYUazDxp9D+4Sgavtb/yivcY68tCKp2RJvAFl
bsCdek/1IvDeOrdoDs7o3DCmEuskgRtQdr/oke2g+NZK2NmwiwMD0Luy0AHV2WeN8JSjSJCVdEE2
HepKiHtVj4/G5L8aka5ulNWfQmn2S3PU3lu+tczK7Na10cUPJG/fxu700tI53nZuBwWgtRGm9vJ9
4Glnv9aI0ehanq8MheSQuhdN97TNYEbRTWR0j1ZV3aczpGokXAprzGgs5OhOW9lY94U9lacJqXth
lxcM5uiHXTz1mLmkVKhEYTWQFXNA8ACVpSTrsNOL/mIiKe49x10nifmYzab3katzh0y3hB8x8Dxr
5OxmNSc7E5smHNKbPkjTm4l94cYtRkq5baBdGuNTY+nNJTC7dWZb4R4u8oPW9e+RLa46MxwPWdt3
axaWzZY0wc+xUvZFQqYba+toOHjN+GlbcBloFob36ZwCSP3yaGBYXApDk9uiIV/LmmD7agJtAO4N
QscSWR5LxClPjfk25XH40NevtPvEuai5nZoyy54G13zWkX2dHEodUVQke6IyH1pvcjZJbG/HOO/W
Dff+cQjwk5OkyMPJDEWvu2iJeZezv9rYqiAlYwdU0THyHbmDVo7qm9SbglZxJTzEEOBV0xTGdIYu
pUNfjnC58BCPkcSTGdnaMKhWZTZ6lkzBBSVA5BEYnrW1UNWbSFPO3Z5+unXWCdSpHdUfCN9Fc8PG
+bYV0QxT08g0R7kBGZiHjlwTzVLefnAq8MaYghYEmeU3WQ4tfkJ3BZYRYBGRCRZN4gZJshds0JJB
dgwsa4HvBtcFvPyjIQgwQktQYix2npNQJGsh4nRhFEx/mvs0+Sm6jlxetJYUVG8GLOdyQbbNAoGx
tnEVZvzKyDZ6VhNbcbRGAmnpb/VrJj03Km7CwGmv0KkVCrANx1TRKxfZYyGNB5Mh6erklGSQlgKy
jrapirAhMyBuB2U5G6VNH0h3BMosa4dHIGxWbVmJs6vc+1Ev7LOei88lgcoPYaX0k4Oa0Q/kXaxh
G0rnf4JOfBpyyNvEoeukswfFtii7d62rPY+t7Z411rfogIM3v8Eu0MHIvO9l/XGqUKuYhDpg4oHF
6hMNQPlY3ycOOSFoxMI9jizPxykCbKRb6wPJDqUI5xiB977hAFQnrDqdMADlZA14hCdf4gLzrRNJ
6+PYwzmtC+/N761H7LefMffL3eTY4/HLP+NUAwKgX0QkdHiw2vIMpIzc4d4KkbU4e7y2AC5761p3
sl1boXoguCm4B4226jqDLNskMBg/EYUw+ecPsVnujUIn6GFu0FdlhfhcH5IzKJJtdDGruIIBpIk1
xXsqeOPFaXsHI37ibvAt2WtQavpK6ZV1KhhOItqmJ26CjwFXZxqJjanokGMYmbZIuRad3nWb0ssu
ldbRddR1DDZkoBzjGvWkbGKXVbroDoVysbAmG0/pJumrHyRpMUcEHaSCKDK6G9/51NdhcptmWn2g
XRAy/WbDzknQfWLjenSRSjYvTskiThdacZp62M9anTxGZX2O09luQ8L6nrpSemm7hnqTxipAs1aV
E4ObsnImdB3z2s4x2tsE8cWZxEV0HTOycODQJpWO68wzO35qQvpb2G5tIrUvmWXjRIJvt5EW6KFC
EhhF3k73VAd1AxjXto6pFbXrpLN9nKFWvLSjtnvQvUggRCmKE4xEGx1w+R4Q9/jU2kptYiQC0NgV
+XI44LaWT0pQ7r2RQEj3pA5QDnjFl/oUSsFywhdmioWhyJdjwF4EUgwvFA7jFSi4iCeUonivZjx6
MVwV0c4PKrDSuyrCyQwzfNnFrbeOvTE/J0GRn9tWP9uA3na6rdoNYamf464Zj0oWNwY2hq200Kl1
DUhI26pesXjGuz7ADUlKjgU8sF+JxnNXht3m/Mb2xczJ7E18UD+xm90qcGoEA0kMIXVwtdCse+aY
YanID5h06jOei/2QI4ASVghmd8Ix5zTlk5uY1HDcZV8fkwHwD0Wu8D0YFUrHmXxQutVzROKoG+10
zLmjV0SXUcL1RHQbtPVKumwJidfeag5+lciV4W0cwlytQvPWms51PtxqE+KgjgIM+wlSvD2hPjbW
aO+9JACu0Mf+Q5ZWr76fFp+IQaIUQ4iozKi7EvzaTgXqJh6zk242m6G3nJ0lnfRYKoS3T5YPR1xB
+bpX0PKIar3DQ6jv4ZRZiy+pdZnQGIONcGdiUtk2A25fA8XfJicjaidKo2Jhp+olljt1YcNA+RSN
rLTR/6cyL87s4G8MMmGODuruKUndrSXpPmTjvd4MxsmEkrOG4cCqMJHmlvAfY00fnEQS24aUYGVM
bnTm9sH03iK45tg5u5S10TaixQQ2ySd+gtCTrdYmHz1yEg4iFCejH8ly9XR8jdzQq8pvCEpqtXrD
sWDprcr2DvP5PbLbjRmU/Zr96oT3wTQOOrGEUCZ7HEGlC4awSNsT+/61ctvsGZEk9saA7GwyZBRt
EVg/RZFQ7CRLDd95+EBUiU1eHwWkmo6tg0KU7qa/z6g99yIOZtVfxScHbwbY6bvCtreQeOjvjVa6
ceLY3xXEsx+KMbqLC809lPU4bsLJvginKd5hUNUEamzHBuFJ4zmdUyCmYVKnwqDVFBDFLDQ0vD0E
4RIawX1gGOfBUe+dDnpI24ji6JWkS4IsQDDaCmfdyfBi0m7wydN50PpcO3Y6aOQG+/wNjpsVdIV7
R2sezQD6KKJsf22Esbsd3AKvzSC2dS8slK0N+DYIGpsOstuNk7BfNMnzqvPGAhtthaBTMFJLKEgQ
9MA5G4WDpBwQWFDn/daJovQE0z1HV77kBOTBcOgwGqFHrnigZFsgTrXNve9P92lQ43d1aS40464P
Hf9aTrp/SrPpqRrN5KLL9FUKyKulTToxyFJyVQfDvo5JRniIJ8BN6MGrXmfpR02LyWgGT6ysVO3D
LnJuUQGfepv8zso1Hlj1ERRRs55hMX4s2OxQ9ZCnOi31dekkcxgCrLB5ckoBlC0qI/EJlQsOtq8n
N1WnRoRZGnxm61NiB9FtWoK+KWpgN5XWjut2ciSVRTTajK2kjlCFASY7rumpeXPv21wR3WZuM9LK
BzakH3HfVWBznLTt3ulhHq9hzAynAaHsiC3hNml8HPTRWzkV9bp1x27DtBUdXcKLXF3fW1SgtnpY
QCBgR7GS5CTe4FsPgJEYz6SL9ocMV1gK7nxOVZMFcddtca1qj5SYnGWh0HpODJEiYgya+15Nn7pA
C0+JZQDdUW10du38ydNSj/QLc6MrI902qvOPbSbNHUTtZZuH8qS1pUa+UfucZP6AStQ2qYqcMQ1G
e0QzHxq/v1MILC9W4DxnRHSeSE3qWT8ifpHYJtawrcTZqtu3SQ3h1spLqtMTUM/eZAkBw+fUTNmx
DbJi38+HktbDrSyhmPgs46oemDMEDNoLQhAP69XdIQ9FBs3UvDUyXGbcVv3RiPPsWKnGpZYjzBeb
zAZZ63vJvPMOD41NtFEcbm34rE9tjF7piblLvMK6wQ2fdvZFZQh3bZMEY6ctd2DOvEsTdyahq3ib
WQ0T2WoXj3WETohytDwmEE5ooWnexrgpAtfZEdUzvbMoQi3dRIPzYgfbCUjvQtRtdJwTr/k70yIM
vrNOefTZKqydwlN0Kaj4LSNlaUuudfmlgLXpJZaMkKXLWtRNsp48V1ugX1sVerMaiXW7KxJAHRZJ
AaiwSVJoMt8753VHGErQAwyOw2PAr9xw35A/SErsUbMKF/GgFW8CkwS2VLcuSF7ESjkGk33Ybdlb
uRAJqPjoTapfgrx59oTRXqcRrrRqq3Pd8CBBe0mfjCoo1igyyjkKiABJN5huahu6gJPh3KXhTEAu
4gOw0XG5Nl3b2U8hdaXUtKm46fbJ6qnRu3Xhk/nr59fMLnPwTvqi03Sw7FNLzHljnWkAaucIG1ER
qfFUksGQB9Z0E2pkueklHLyELK1DYW5EnZEWDBFgpWvq0bE6bp6BTNdp+OBX0V0XsVm3bbQLbLDP
kd3YZ4GTyxWl2DlxD44VSXeXzo++Y42nDsIxTYy+vO/8+Br2MfJSvJh4tikrgeImCyFIkmXiUh3q
4uomjRLYaoU5vqswIbsQmOokemN3OS2UIK3Vk9YyUMqhP4Rj3vCItwiDFc7pfDU43tlm2bUJkri8
r4TerwxMDsvAnvPNk97G98nX2x6GKFBv4jR5nbNvgaRvYt8Yl5YrH2o548NlDMywwNYfV7GxCQKX
fbqsjWWOnBqw4qBvKrNIoeSmH1Icjnd58JRahncqtOQx9RRzg3XXiNw90U9aCxt0JQno7307f6Bx
ai6jPh7JvKmrA0ybHLsgKIrYCPC+eSTpxMW6aYPyrq0jaMRe7u+Ill6BPfPf92516/LVe9RE2XEc
3LUYa5Ix6vBRNP3nrhgvONOTlQ292Agx2vLPEOavneHJLXym4CTT/QSRnQx7C+iTF7fYjYKtKnlG
00Hrl6VePBltQwUtgiFuHxthmucSesa5mN5KcFy5lk+gOglroDSKqNmtbyJRuscOYgCrhvPkpeu8
migG5GO0q3QgYE7t6js79rNraczxNamxn+pUHlK9fl/i21nFA8fcxXn+aGslsAlEDAal5CMj2XCX
m3i7xjK8sBT9ID0I9K2q7vTE8O9sytY5G4VrZQ8Pqm2bG5JT1MIu6c3hn7g3J/MVPim7Yyt0T/bU
RIwEebBO2hNT8HhoK3EXt7azo6r6mQW7e2fbw1XEk3wHoa7Et5rHtwTXtZONqF9TsAZjZzoGBGjq
CSyUbqL0pnXDSU6qvqTUkelWUgFXjgWSrsZ9VodlSTpYWd4bOuvywg3vej85xARTXrTODC4KSyL1
+AVqMHubmo24Aa6wrzvowBJy2EppaIrQa4csbAgobefKHYwh4MdjnR8b0slIdiqwFnqqOgsXdamb
tOERgZ19W7cI72tJEndnGgpvsH4fg6B9sMsm2QpWoYY3DUwoqXqXjaO7kfh+limKB/iQ8shuBQm8
tI8VApONaEuTBVzECrpR4hTCxEPsMJLhZDoLqJ3Jg2zKbh+mwWNCmhCmpjmDgy0djvqJ1DO33bL1
PWcmio3e8Xi6YKpoGVkjsDu2ncRUEbXxxbRQXeCAWOkM8+d8sj1GMXPvxj2UET1GNgQgl0EZBWQZ
i6UrWg8FCMYtUeEwhe/lByC6JVy3pYi9554dz9qvWpdyy6JJa1xxwK27DOOTURV3tqfjEpT+Bwge
PnQJBuTQ6/dBmV46TZzAI+CfuuYZZAO9ATNgi0MPpXRN2UUs0sLfTpOIN4Ua4KtQRjiGYfDWAfoO
3nS/M5aDw7lITvFYk/xd5K+TP57ceuv7CU68uCBQ1L2aGambrnhN4kCeNQA4i9igQGT2kMnElB8y
L7grrOg5Iq560/p3uK5Zj7MYIm2z2ZUTGiVB6F6XfiKtlvVOtMuD0DlYoIg7erNbx8gohOIFqsyj
3sFpGCFbLa0pZGEKoNLJzMdpbqckemwvwtxGZdqz//CdOt33WX6wRK8+FBYuMj+od8gZFjH2lS34
x5m03l5br+iPQX7T54gB4mLYgdvoS398ALaMuUX21aYZyevJvQKfBSdY0682zYftwO1FHPeZJAHY
bnlDcbODdZ2acu8OWrUqYzfdYdMnx2NUV0oacEvzOmUTjfDVKLJV3Wkr33k226nF8O/wvqiH0Q+x
DtmOG2/c/pDQOV4UoHM2YPfea8RIMZx/0mQOf67El6VIm4yS6FJWcoUAkvqyPVzSsveOxOxAcamp
9o5Zj0KOIDVxqqqXdg7sg0PQrJWtSeDxPH9MJ5wdpnwZt5uQfezGwRe+C/T6MZNYr02H+nqdn0VE
q527klgGhNtasI0ZaFG8ggppdSJ7Q7LZCB5giK0prZuFCwSbYrteyWmdNA29OFt+LmlDBIUuz43/
Pu3i+4D7ZlNUDawXcn7gLNDGqSnY4wZh6VBENEcyrjUxOSmelzYI87ugHq99N8FX1c6DlRbvoMKo
xrxvg+mOZG1Gyy57pbwlllaJ6JPQCCc3o607Ul+OGgpq0yI3IRgZjv6o3Ihibkr+gcH0CCsePR1T
9Yq0XWNTI7TjBPYfxrYgOg8CxlYj+2C0O4Xt/M1qouoQlTyCGpGjq6jrqqXJBvbkig9pXRjHOBXX
gc5eSA7wtQz6Z8xk28zQ4QhO4bPezaSq2r/kraZ2Qw7AyA7EznBmCRwsy00XEe8alSiFRbCa9D7D
8ThGm9lKmxBaFlShc/RLP10C46vWnHPvxoXHQg0Ogmud0wwwdLVIJHhZc2a9Nv595JLylxTd2Rra
BoovxG4QfVgz4X6uh0KnBtaKveSGOJZ+tDJZluxybXwK2rngJodN23nhFih+vKAq7ixdirZFVR2b
LG23tHygzSXD2hwEC7sUyn2TatM+bNXniOTknZEn/gOWRkpszA6I0bdAsYQfmkcTRAP12/JZS8k5
hajrLIIeLmYRoC+eCv/GLRb/h7gz240c2bLsF/GCs5GvTqfPo2bphQhJEZxH4/z1tagsVOWtut2N
BgooINMzXJGa3EkzO+fsvbaaVz4Zfg+qMTcXrTb0OzFOnmVUhJMV8EBJs1ZMcvQcsIvcNIvzSidr
KHFwJPXRuUO/tiE97dTrILFoq/mUA2tXz9ay5GxvF8zuJHu4X8wa5E4NwmLdPE2tcIGvw+ArhXZU
nPS5M6wnK2Pcz3ZGQC5YFl+tm5takePgDINYqeF8l3NUnOImh3KFPQAB3gUbaHCepIgf42Abz3Qr
ZPIwIJPZ2Dgj4GUzgAjJDCF2Uhu5KQmiJrplLL+qMDyZ9pix5uHGq+s7pELQO4XziPfwLTfbRzZ3
8NRmyLhThco4ZQaxFcP7lGAjyDLOV6GpLFaL/kywbUGmkKwGx8swAjDMjdezAV+ScHeJPYqaFub9
GP/h7jN8MnYuDfcFN+zkMp/Nb8lEIE/LjrNhhCqw6KoU9DJ+sBPIimAbLmXTcG6n6w7xvknw1Eb0
dbsQEkeJhxeMr4V7cYg5sERvptV2/mxb4zbRUur8ur5NGqOIKmp9dSCer6jTQ4kBZj2CYUQu1wiO
yEWOh5QN0VXY+wdbfXJt+9RmYKxn4Hkr1VTuTtTxKoe8FY3beNQgDdV/cdAjzHmdSbK55vY+C/qw
ier2C6fHsFaEl7wIst5upVJ/DxkjhKQfNijjltNBzwKH2dIN9mIijhE4mFdh5wSPPFssLrm+dlRl
H70GAQAt7COHcKrfZ+FAG1jgnnoNd9Pw6ezZwPyxnSxZa6s5z85s4DnTvfaD933kbgJJJEPL08d8
xLuss6AHbXzRqHEJO0t0f+wdUnXc8aJEcMZU8AfAxNFFDOx5niLn+szslTnkpxOCFi9bQhHDyroW
aW5SaOpE42avRa8aN7tr8fEP8SdWz0PeE2Nis+x5Ipw/w1T1LcPtfLfVX3BBtlyZJbMZNfscAqU9
Imk8xFmwTGd15VQuDypqCa+0kUa3ghGswjynpCb24hHRq1bLBX8VZycEJrA1kams47FaorloeeT6
fLeNJTJw0xn9zPjaRCCA12kfOe5+CjTBDeLSnk3DFCOcetFU7U5KnzhawtIPY9p+s0dnfg3XAPKC
/UykH+maSH1WyrLmpA4jzwQ5I6OABDoROfK9hCU/WAQmJfPgZyL5DpfYdkenyZNm860wwnXf5DG4
sgSqHhBVZT64XY3/H39SEWTWqZuqLwzixBYqTYKHnAPg+JIoFvgxC+dorPrwK7Hc0wFj52TA0mRQ
qF3xKDDtnYRrP+mMDgkSw+mpqS2JFOz6mJ1JSy0B8jihcehTVaHbawZPADd2epz/qkWON7NSx2td
sr3bVVC/AN/zdUkwaTdZxY2IoORAUrENSia42U2pPjeie2ujNPsW2XgFDzbsc+DuRL4H9CZRIhx+
/vTzMCSFCW4yYvBYDbnuC9zQDPPd9ghZr9lpk52es1pG27p1lctkl8I36ARQT7q0xGmQMI8AgVPa
0b4q84CAG2QnpAZG+y5v52f+D2q/crr+PBvi6HlqTXiUTnscnFx95tu9iqLRL2Fphpu8xKCDZn4B
WZl2go8DiEvfLjyRqoTg44b9S5ZEZ/Jax88ysM2VTKf6JlxAQdlIiEYdON5iEf0sl4cYRczanEf9
WOlmf9PBPa1Ukhr3Za4wBtKLaygHgbMcbygiCG1rk3T9GEzjsZJxcRjQm6ZMQ/hjhDEvZayb+/ja
QFYhnYJwlulQlBR9baeJmGgvYpnQLZCAAruFgo7kMBrxyQQleStkJvaV20DxdTtyz6iivHbMjEMk
I854DHxRJ9iHPmTMwhzNutaq9VVmWfiWVDN6L9nkm9aYwjeWF8bsnUbHqHUJKSL58TBZH6CAojcw
QeYRil5N84qnsYANaU34W221sR/Qxx7NJX8GXvKjYSfmTbHHV6NVkjfThT5PR0XxB4L/3pTle8QQ
RvCw4itumXMKGlckkuRvQaIFh9IJTU8ILXuznQRLlJGhs4cfoBYlH9G9QeTD8yiK9tI2mNnJDCn4
aVrHlyFG/WohpopkGtctaBFX1Zu3lAy2xAE2UhhTdtfa5IVSXQe8yaF+5Jo4WsMAezS14iU+uBdv
xZROiInYMUJqGvTMl34Uug+PDRAsI7QbeEMS72tov7MyWbdIKSFxT/qx7mDIjQPA7qiF0xCF1bRN
x/HiWtnNHHK5RS121qRk+hDby+trGswLy9ojA3YVqJVyEZ3a3MiIpumTAhwmqQtIRsF8rafdEA/1
yERBG69cmIzd54VUzsSzUGW0cQYIGUroXkdthOpAXGfnqsppAlrOgkqcnN6Ad+NiUPYIZl4VvVGv
jY0FfK7aiJD3+DQBMz2GvalyRqLPHBObffvrQQrnOjnEVzUQDdEArRFy0Yg1DnXi6DvGqgwtcvca
Yak+GqU4gRPJXfEAnkQ9AsrvPeQABU52egOG2bQroj7fHUiipL4PXsQ5KfXLjM5zw54cNrLfiNDQ
rj8Puoj0q2LXjxpYsf2It3xgL/AKar9tA2joUrvMBxviXbcV88bUNcpTpqLvciiYoI/kl6G0rR2Q
QFLVFzlWv20ChAdFifSLeCb9ms0TxTixotEEY1fEKOpN4/rzMHf285CoOcf5BL/1K69DdrGSoLw6
7Vxes0pr1q1QphWAyEGkX6zS7XV4CkXwhwixkHNj0h7seX4waOqtTMNSNw0RQ4CHuMMqhiNKGWqw
xqP4/yFpZ4dCx/h3naNm2q5uobO0BF/2v/lubaEWVQmBc4WX5amsSrkHSIG4i26Rxy9J/G1b/yEe
Oj9DXzYOTJMFK5COzQ2v8AHaV/msAP0kmAgaqVmj4Ggi9HCALabuChNvXYxVcB6JZbl2KfkVQZRs
isi4zRM5qLNw1ZdIUtqaWfIhhF4fpPmdytZcYPfRpiYqYGVGBBgKYIY7EtbkNQ2Vdi1V9cYhLydL
tHO3WgmY1R3aemf3WO2ThnVK9Jr1Ag4O5GMp4Ne8NEMmVsTeVAeOQDh/RAv8v1I/giLe4pMfb6yJ
bNdNfwS3NN5iEzChNu8KPVJ2QfihcQW6XfWNljPZWlF4NGc7eUgcGD8ThBt9eqGuF4fYNR/URElW
KlOQvXPtayinFDYzVFq0n4w6YJTI+UvSE30sGFchJHXWBSOCs4z68KwDwMKn597aIoq8qC0ZYk7K
zhz67BgqveOjtOC1nZPoXhuw6hX6sBuCsaqnoUm7w8zVv3LdPLz+3wWx7j/7XxArMN13MIY7SB2Z
bv54fv5mgcjMMConK0KRGdvXqoM6JhTnlNRaua4LtEMq1pAeNanSvBpOMN3Baty1ZinIY2QV4Pfl
isl+Qzlk8BcF0YATLBgFJPIhkxMDNYMooF5yjEsraMsVGWsAaWyLksZI1koLtsXJwdZnstsUKP1P
YdwtlF9I+Wndrco8oykvcOuZCV1t27iPRfqVJTUVY//kZH2wI+6W7lcANk+QYbDXNHdrhMafcVbQ
z8WRgGWefjrqJE6iAOFAlBhEbWljRDTKeFfgzmZkjfY4pI0/3QeDiOkS06SttIgkitzZ4XI+A9OY
A6XGyqUiX5sgMCtL08XQyn1m0pJutXK4q2X6XmrVPabXuu0osmfZB1tTTQ4qfl267YbjBwghIPFY
EPQK9V4s4ZFUmgad8a6gfqqc9zjt7rFctFSEIa8dg7G0fSQDgD5+WFFcQhsz5V+a8P9ZT8H/Cajw
T5CGf8VtWH6Mr7+BHv79x/rfJC4g/P7bjfIvPAdN+nv6Z8sBn/CX5cA0/wFjAQqKDR3BUR3rPywH
uvUP8IACQfvCADOFjbj83y0Hpv4PjbEAzUCNJXmhMPyn5cD6h6NZ3H1I0q3/H7fBj3b972u+abCu
uqYDGsTSHbwH7Al/u5lpefWdMOzOaxx6y11trARFwIGUWkQsgr3JBwpQ/ZIWIlaipSqxbn+ogYua
1Qxwhs+J2j+aRlhddV1FGPZcxheysJpTTCjtwQHpTZ6sNuoHNaU/oKnppz4i94Gd1x3IhT7WSvTd
OFneMBdFCFzmtEx6Yggf1bzzpTNF2mqmmBdZO96QI0/nqItjT821aGP0LhkTrXX/+cuAwR8xPwTU
l/WfwXXLe6ws+ZIE0WtlnBwnSJC7ybUY+2bCJ8kK+VxcIPhIAgN1tvoJB/78tyvgX3gWdPW/mE0F
k2nMJA77n62ZuEbs/2LHQhypkyZDCF1ekFVlA8skgk4Gl0bXgwtFHdz7BjS/0g2fsRVmFw7d+nPU
D5+t1nptbWdIWjSwxhQqtwrV3Vavc+cYJUGwkrRFqevSLD/N+unnEwsqtaearQOh5fNI3Uw61zEe
4TExMjFezWi8FXNT36tpkeKDxPd4sZhGL9/052nuFnJfyo00Hawcc4H2tFxMHYu0fwaecMxSpHia
Wz+l1cuAA9mLMyS6kFDjR2h0+T6ERGkskENr03FclWNRveZmkJ6jMCD/McjpOOssge7cqzu3BUut
j8X4YkwRFGAnMzacFeznktSINI1ODOGoxw1xsS3pIKhly1gViI9Xcc8YWe11atQmeUMDYqxLa/my
rRu/xXiy9I50WAvxbZAmiKZK3lycKk2ZbwYzmNY16WZzNfSvpLIp3mDoMf09npL9cW26YbwzRoQM
bYx4uytVOdfWnBDPkM8fvSs3lkP+XZbLaBeZbrqfjbKk5bz9+WXJgNQviZ3uCyrKkLKH97VhEiFl
dCh6k+s8oUmA4D32h7CL3hOzqXegZGyUHbghUPTuiiiJJwolJV1U3KpxHoCWoV85xnm1yXEoARQc
ix1dn+FiNlZwU5kBVJ1pnvPOfa9ILT8ZWm742mxh9G3RQTPScemD6IRiF4Lxy89bOZuMtATmVLcM
ld/DlD4zgdyLehx31EbibCw+HyqDR+RB+tbGk3v8eZjVvvJyG/OwRp+fuLF03zZ1eXaj0DoN6J/q
yrzkeTucWvQ5RoVSZ2gXploglXOgNuSClOjEdp0Mf43KdOII6Oyj2BXnVolIlWtB901jYmKnQeuK
zoF0KJ4pAFIQ+cJyjCIpt4tFYq0OyWJJsOgcumPFEGNYBPt5dG4y4xIq7vvslA0WhExex0489pOC
kF8Fwd3H5cBU4stgvHAtmec0lVGdZT2ekgGZLSeyfOfm1LOEp5CxTIL1SsDRPWHl++4BWxxLO3ud
h1w9G10Hly+pTrXZP+Za6D5i3N/3WfOtk3u/jbXGxiI6W9cprB8cJ/1Vj7a4KQ4/xAgR8CMUzqOV
OqveKutzVZftg452bz8zACqm32KWb1btRo/mjKY3YYM59b373Au3eWEyGhPhZcTHZiAKKU/cx6E2
oke9qZ61angIGnT7VV+eneUhnA0mp0tEIg7JC+GeeCWmPt1Lp8/2hgOxrKlKcbPHWdxGy1Y2kvkM
LPpxR8NyPthmKTiR6oM/zHYF1X4khz5pNNJMV9XyJMbtDsymPzd2IG4dU9elg1z4P18wadKUQFpF
bBoWEI/E6GmvFhrILosXGgkD9JFS7U4jQbGOGrq3HtQBjH9SlZRGc25sNByDS73xpwom439+LMx6
dyf1WFIK878YBUJN1IgmJWSdr3WjAAQ3FMWT0tdA3mcd9Gcq8ieXPvrNTJfpFn+ZIQhCNQeGtYzp
BISIKz5mSLF//emvj40KMNLZUC/Wj0A2ln9aIz4jmxfvhC1oKNtrA+PNDw0WxrqnNPqIx0Xv3vOs
pIvhDFu3Ie27jhPj2UpzbU+0qsCbSgRYMjJEJZ4DG87cIXSyfpLatHRdslx6oe28RkTK+YsycYej
hSVkRDRPbIOr3H4euqF4d4LWOoyxbUD41LeGVB6QD18mkfmDaz4rLZQKksyee3l0GfAgR57fZOnc
EzM+54Hr2Q7iYq09TFl0lIbuR+a0jeoXwhcftF7ZktlEhcaHpL2dI7mZsIRnhbojEAFoJvpeXdnW
5GcSOgTU4Iz/5LV0l9BS19lESbEGBIpPSocyX3gO6NwJqZtC8m7u/tITZpsBWTh8KV1L1oXJwjII
v1dD3+qBk9IZcEBjp6isVDL1pq5GUaMRUyi2EKg2SBjYsSx0oKzw5XRAmrBXh3zfxPk9sKWPaGGV
E21cFgVpDYp7b+J0H1jumgSXdrCuLKcboxFbvAWeYA6OwfPMOecBT/YmC4YzhiMgu5sZjSZE1g0R
JeyX0xlk1kpPoHCSi5eWis+UDDEVXQ7hN1G0bdGbBFA4Uwb8SFV9+sYY8YZTn7nH5UVcXohZKDf0
YV7X5buO7CXsL7AiSToGCgAStn3vXH698c2aEVUhTTFow1CDcHLw4jj30SdtI43QLUX3KIy9joUr
yxcvh7Zp6s1M1d5qw4k0g60xaj7diW1MyTnM/TpjONMaeEpwxSGX84UR7iuQ8d2CbHfN8zya10Cp
9nKUjJXSFxv58pyVZzmPvA/jqY0wNwbFPgyQEeJqoSI+BR0UejEelSl7aUrnghvMQ2LMKmOjGSPt
B2lpMnVrui0bydhY3PTYgDcU+YyFZr0nDCU6OmO574JvcOF7Epc2ORA6msL4KWzmHs0OHeA9Nhpy
PVeseWtzzDfgZj2pOKtsmLelrm80rcbEMm/Jj72rofRb+nGY2uhwu85HxHdTubbIAGLfMOHiYlXU
e9tDuOVT+IPc2FuMOohcQbxGAxGeN7v6GhHaelQbj/jnoxFiBHQK5peh7xiENfTOQ93sI33YZPxi
vyJSExBfnelQMLjBZ+VWn4QHML4CPrt8T5fEmM4QOxrFpB+hBqjMLXkwXGB/GCB9xE6wn2SEzaBZ
s5/7wTpEBqMK5asejLVDQpCDCrm3moNaVVvFUpiUwXXRnU2uKLc4tF6SUJ6XrxKj/Uq2fdD5VvWg
hZx4uHJwfrLqhfdOWnT7rMvQjLs2LJgDmrCgpm2XKp7b9+s00XF2KI999V1LZwcyZVOTIBDk5rqR
8Xa5nmM5nYu2fZGqcQzi+ZbpyYGffM1kkDOuH7b5IabQJqwEDBRRCqW9XT7uNgLmdHmqE7xpdouU
Uz0TFH5IunxjcUN3wC7RqK0Ne7qaTNv1sT0s/5Wqc4pHkzdvKVTOeeHsDRNhdDMeAivyCxpqvYna
iLdyeY+ldVHx9lU2ScjOdNDkaXmTgzhjJlyxAUqPQJ8TgyfIvMa1jq2fH27QTaiY42EBCQ9V/rKs
hbk7XUoKC/lGDxiGeLxxHNg/Ir+nebfrdPV9GrSVvsFuxfswXQbBuVTzpwnio/a1rGcZuI3ubg42
vDoXsWGOGyphFevoqynkDltPHNq8loinBL2zlvZrleT10ag2g27crCVeNXXfkAwcjDE5zkCdx7cG
BU09p+flXWgV664xKddtizRYkoe16ewSrpU1xVsPC3z51xr4tJIme7QEb1fKFxst+TLjuwyDC2hm
T2b2c1CTR6ShQCR1vY27K4uEl+f6tiHdXJm5cUJ5GIEAa1Oz0UV/tVgww+KXgc8DNujDiEgDiGdw
iQIEmD2ylER5KlOiDVbgZ044TLaIkdZEiO2RsnrNFKKU5JXqJiSVw0MlnHU4Guug1P2qKdnKzfnF
Uvt9qmlHQx9wwRo7fJLvVm+fcyYz6E51OaydXAfNw5R3ZRTqa5KiQsrq+GMmJwXGdcYy7/gDYV2I
sGWa3oOgP2ZuRqnLizmIdivGjOBF4pBsQ784i6anRWdV2m9JExTrMe1OcTi+t1y/tlrR6t9NMUE/
VaUchHQeySc4DfTbi/DDWGhy7iuErzU43CuBOuemto+ErR8iuybUoDiilUIanIfvuVI8q+S9xVKS
h9wQC6pUfLb5i9CsN7M3z2lHTI+dqvDJCXAzzSc896yI/S4L0l2IG8NCzGlPOuFtjniuIkbVk7mN
0glDayjEWg9RqmBZJ4YKQDwTbU5Ivznrn5A4fbt2/2Expe2B8zPURVuvcxdiM4uTjaHyKhsKOnwz
vf8GenqqVfvTLkJzZQTVF5UREgdA0EhwZT7fzdggSa+Yj0Vt7h2sgKBY9BSuLbL8lh63/TmMwaMc
L6NZ3cNYeTI7eVsc092wi6X9FDrRs0uyZVqlGxi9pEyp/ZvdoNkZ6+oBWqGWjwjrxQz5ufgNvOij
nN+mWXtRq9Zc9U3z0XbhqYnUXzGB4rY5vBiC+TQt97OSiqd2cWjRaYZ+saPM3jaE7aJj3hF9+qsU
ZNPx9hVjSQcQgkEstwzQDvjnBReVlzPG60X9pnIRotiquR0vUd08jrH7jiwaHI1SHOLvuoyO4HQ3
RTVSh63dhjK7NF7Sgvsdnro+YEkqL1J3HpgmnVukZwj4v/t0RjoZ/FGxDbgKm2uZ3Kws5vxa0Ttu
0Bw4d+lap8TtOKRoh1F9slR5T7TpsxhR8oTug8X6N9DSZgi13J1QGp45465NFbcRVAAjppTKtRe3
IrxPaZ3OM0iN1l+lu7JaDg9oiEeN97q03kvAPqLY68n4GifVW+30D1wzkIird9xdt568sLrMvuex
upj0pb2ulTubG79gh+8LqmkzHa+UETsiaFQlOerBB5Paj47MFJzU2NgWH3QwX1INH03tELNZx7t5
iFC8EBxhXp05AHJZK98t54eV+d0azDK7VCNby1HWTaZ+AX7BQN1m1WogkNLkncqM+UkRxGhU0akN
WMy08IzIY8vBcdQOKbGItI6Ka5y4Z7MrCO5ylV08bZkQEN6aGp+xyA7xTJCxDUko7cmbb+XAaSw9
ZrpymHXTXJVdea1ylMg4+9ptJSoATsO6RbvpVWKMV52jKf7cYkHlSLBSkZNLc1dFMbe/+zon7k5l
iYlzPAttgVtdHT9z1d4gBlvBePbb1HmfDGNt6Qaba3lINfHLVeStNHFrtEus0+g36NQlKmG138x9
dyxZ9Xtt8rWqxdg0rrG0PoemduoJC7DD/q4UW5Q3Ny1v2Xs/ROgSCYA7Wz2DsS52KK3YuLCRsODA
dXfOdejoayzjzpr2365T3H47jtWxL1g6Z5X5V6WipKpzQqQFKqnR5EOinlgISBImpRYgRIgkvbSx
8Mvc8IbR/kpJO10FCaLZlIPJQCiQohhb4kC8IK+I1mZUjgpyieEJ7XrFD72dUwO3r7g3xRa1821u
xjv5Wxzb0+5jLB7NnlxhB40yog4D08QqGIhqmruvOcX7FpVAH6w7aBBwGAPKtiT2mPg89/hXnZwb
IcCqmoDRR4NwTJ2YXeZBn6pDGCqX2aIdc+6rsmf+6+5qM/A1JfkjwZSjHCo+AsyHBtU+RCXPzGj8
sFZg2CBDQtz1nFS20j1aRfjQxf1Vy2l0knsCbWMTdjEDq5gTgbpf9DNl99J31noO0pM7iG2Vi9c6
LEDUIrIHxV7qz2XlHto0IMINfnb2qbAJqVN1jhGUeqYVnF0qnmBRgXIsXqGb3aCa2ZsGGKfclwM2
sOozG5r1wpR0E/aiVJAN2m/hxTAizTxpj48ZzvVRZ/mhe/qG79JTWsoqVR41GRRbgTV2BwaSY11e
7DtSRFo38ivWdhIXzGtPM2bVz9o7Reyj0+X9qXV5C+uChoASbqZJoKnF20JiYqokJ5uM1IDkMH2U
2+GUjh28rsh6dkaI9MgV0j6/uDMZjmqls9U80FljmyWwTAmvGtgnjIKPxMVfae5ukrjdRrl7Fn22
HXF3G8Efk30/n76xSXpKPR+4dbHeF8VF1Ux/HIeNWwy7So3X5mTfsVtvSkDBCQdA5jF/iirYNGl5
5typNr/A/r+MmrqRCEXqUv4eluh0NMc2OYSMztjH7EPRCPS2SbCJkwYFyFJ9MSRPHPLEupR8LHtd
otAR0bDp4Ma7+lkZSWGNDFLS4y/FLvehovm5DdUwioE2AnqL4/C6cCdUoz1UXbQNMnVroaWMg+yl
ukvydKpsPf4WTX9YEgVay9hZbrVrUSIvC827GcrdgNigs4BOqfN5wv4+4K3U9cpH+4IVmUW5cYHp
2g+xrh4Km1S82KLVN4jw016MWS0o4FK2fxoteABBSIibgyQr5Xm1t4LYNyztRsA0i3ZJeM+I/5S+
A6Gd1jaVztYZ5W5UXdLTnT9pdbaX3Sggg6LaBlJ9SZNx51bOUQ24U1C4dOTem23lp8ZDxaROj6ff
MCEuxtwfm1mlH1xuzAgxpGbdEls5BvBg+rK9WSJ9LqfyREfy5jgtBRI3nBoRk8PKqFcA/cu3tv+C
80GuX7BBO+ipmHdARtDMcTzUoZ892srGRCMz17vGEf5shoesys5Sa5C5BrQwWLW1imjcUkfegLwi
5QDtVqcoc/qdNpef/VJO9s56NJsNguBNkAzrX7KdTpFNAF9Cxuw6ox+CWZcEFVUr1mkwe2YevAf4
nxrpHsluUVYD5jejJymRWyYzPvDKfI0Oa6eNEFwnaoHIbnQjWwar+8n6lk3oRSEKpTo4zmW/Ls2R
td8mJnzmRc7pXs7ZvmiKzwFD2fheYTFqhPmNrfIoW7hpPTEI8HRyc3rrh+RRuiBBa4soLtRf00zL
PlRWNNRXgYMboLZWypKgKIkT7SiTR5eGBSwN1x6RhqCng5uQGvmTYopD3crN2Gg0sYxgzUXmQwcE
+/noRkizK8M6V0XnEX21dhVrgwLxNvBVBc1l7lQ0oHS9cyqZyVpZCMd1dGKUA9lTYP8q9AP/1DXK
ytDchbOGB8vqX6wk35bGuAEMcDCGXQFAssyj/aSaZMbE2ykhhGwBc5iaPCQWCj61XSM52MUo5eI2
OLbZcJ6zwKdf+AGDD3EW0YdEPU4rjr1M7XGWKfPLPCbErtJqZIs+ZGNUEWqxckr30PXLUXpERJ5R
2NbJchTxpjr0pH5KM6LPOeMGzJojmqeDXe1ZHx7bFjewYx0c7qGy1FiCooNUw13sojUOkKoIbSv6
4KBa2d0sCUKoinTTM9c2aD8VE3GS4C+rxCj3uDesxoEnUboXgqaxWpHDgy+lzYiBGPVbSjdAaBJy
CA7QoVh8hXg7PseaHBI31C/F+JQvxzbhTr/qblynnfEwO9GRNvbTgAmJUhlgzvtQGsjaA8w8giJf
7vOa7m6WaB6DuJ1uliAjtkPNcFo/Tc24VW33KWxjsBTVr2KA6gHwhOHItp8+zb2kkPAyG1OgMj80
ZgAUpcLhmfhJ+rsbBvzToU+YkZ8paEgrCl26PWbvPFudOa0CY5cTKmugd9W8MsEMMFfq70Qap7jX
HfZnLOqL2dXhap9NT0MAIXrll9lT+5lNsbYjbLa9+xETnTJme63VdkWmXJQh9gzB8LI36bKrbn2W
zVXOzh6RRLiqE/AmzmNKOxA2K6+ugdUnJ16pbLxInZBJhfsE2UZnOXiSyq3tHBdNKHHBrqZvIjoC
Fg3Nqtlk2somznEc4yOFhReyABlgMYje2c1V6ZNpHxLriYu+dReZm6clI2fw2CtCsnXs7kC1u4PB
6nWDckt0Dqlk10mrOuvI4kWpcKGWvgJ1zKkep0GubeBUI5J/0T2ojU+Yk0zklxuUvuyUdRS3BMnK
k2g/sumQDPBlGbuVM5IEcka+0vLbhqPRwWIY7hTw3pzT4IXcUml7x9nnTrhTi3dFe1KTZzX91fOr
i+9AB+joRmuXraAPSMqNFR+oAAlGRBXu7WY6sBTPKr6GkZzyhpkU7hxV/BpmQTqK8G0yvBfbC3C6
1WJssgF6FtsqfEywwA1j4lME2vFRBi/5orQqxBkIyUbXyIauZma0u/zEvphjJQkGuMzDQSGLkCoJ
bT9QVcRgkXhjXHnUNU4IaLztiEZpq9/C4qNVXgljdYNjYpqXBseGaH8PeUzKMtYfbcIKL/YukaKY
1+IkbJBTI2r0U+uIEdLDi7c3VZuG1ofVB+sZvR3dXF3YB71t37KcYDiEO42KTD8mjJhR9cEROy2W
e5tVJFvyYZTXxjRO1GKcAPLYG1Tl06nmmzOfaL11DQGXNKsCxVMN65LOCN8rdYtEdpsURHDO4LBt
AusLuXXU9Jpmyj3Kkr2jMZACUUBnCHUvQTTtQ5JT5KW8/ZM2QY1Ai6RxdlkCV0kb02VPmeUsLT9z
CxruhPhoop9NcwlYpY7LI6BTN/SWu5vkrLEtqNUmHBSu7dS4lYjwtVo7RUBlToZ0dwyiWy/p9ADW
BA8NfW/d6u6Ywh0vnyt3XSAtPTWcGTiYNmHGpTgJwubGljFec8DHsuvyGRVzSjuzZOByGps0OupO
4pEqwdELEf85ZbCy7yNS8H6CUVQtQvKXUtFKUyEa1FVPgkkJYxE0Q4pRIAQfgt9yME60Ol8RsU87
cFnmRTUjbasI+Yex5XRUtGmiVg+BKi5PG0OVqxSbDKc+nv48gJj9iDvr1W605p4MVn4TykvY159M
8SxiDfV1jdTj+vMQDxHxDakTrQsNa1iHvRvyh/aaaWm1tqjw/42w81iSG8my6BfBDA6NbSC0TK02
MJJJOjQccOivnxOcXkzXYmqTxu4qY2VGAu5P3HsuSrcz7zcRTSmG9dCxnB0CHvb2s4zxV6OMfBJN
ytwPnv8mGGbzSSGNxUfY7FMyXeFlWfOXvgcik1QGcVFVLqldi7wUM5eGWwfO1lG4HEtFrHfYxfiP
qvwkx1h++sPrNDOfM3wwLy49LskzHceUYLE+xTADJ61vhjDx/05p+zPMv//muaR6Qse+BJAW/FIe
//6pYqy7k1gBKDTYBazQZV8zgDPQissXdL/4bmdHR904jKjSAutVqVNv9e5LIHtmWGR4Y8wnUc6c
0g9DTv+Cp7T+iae8iyxCzxaB6RJLEhA78l8ilgZTuw9rpsfmSyJjb6fcuW5YvPlZZ2wdJ+GUID1e
4sX6yVCoUm1+tpUnz8vOb+tdjTo3NjFal8NCUZTjvM06LZjdJtYLOSzh9l9UIXcW7n9rbggP8lzO
fouwTtZd//3t5sbSYbSAftTYkujccYnkqJar0UFjlrPcEAhZPeAfjK95f19te6265cQ27op4iU/e
0tGtzyrnnN/OWb48VthhwME7zXdLJOHJC4r4hDhh/b9xm+ycNwnhtbe/X4g8/l2Kf+E2i/t3/I+f
yDEtE4WoH6Jy+ovK/T8qIllZQVoX9yAGmQZnjRwA1gPfZl0b10mwTbBrg/ofMO7O91R6NFyfeHVv
fM3LklmE77lP/GKj+m+maqfC3b984v9Utjp8Y6btOK6w3XvOzT/oxCIh4AgnUxe5WmDvFAZWmorI
A9caljNWGtZo/QtpzpKu6lh7hnWQCRaNkkA+SoQRUrdzhMdxlfdgVJdVatszMnDDxnxz71a/Nhv9
fyEpi39SRx28S5brYx8J4emJv5/5//lMBxm6kAdIEwZ8iu4mnKDJ2TwhdjZCPs4XZjapYNbvO6gv
k+FlMedmVxCwev37RQ7x5v//FCGt/vNzxDfsoxizHMv2/cD+ZzBCDWmKsp+F3Ji45TsD6ihZxALE
n+RIp2FFLQT5b/jNXHdCMLG3bPIiteoPaJvWVmFah3qykb/iO051DRlbxKxDMPCHTL+SuPeZrpQP
bpOLdQVWMAqwMmZuFukScrREW4LKlLBUyfoxd5fr4pCvmoTDOhD1u67iLhpK4ZFWtddDSpXOOK4g
4vC4eNVjvdjxMydxhBatXnt9x0Yx05dmwgPVdeh5FiAi6z7N2OQVznqcQzLQ3OFzkD0fuXCo9IN+
Nc3Nd6rkVyGXbpN7d3W0hum9UBKz2+N+xY/2ZNky8iAcZKBhKPoR7raj/dGW452j2fdbExRrZzck
YPby5LfAyS3qp3Jm9B5mBm6rHt5D15w8UH6QdfZ52oN16RfgLwCsSA1AOT4galKV8zsW4XNqVOLI
/PnJt9WXEUxbBRJsyzvx7BguyIBgRPgRbLNh+m0JyJmtAU7EELTZEMKYz59nGHqtZd7mqmSPTnNa
VvPnOChaW4TTlpC7KVj4+Tzkt8GMr28ZPlDaM8ha4rfCeKqXynsf+vA8GUMIpwCRWwsZR4w5uZ0d
gwlixasjPSh4V0YT9ZDbK6+ibW34wTEc9THKsPx1ciJb9/1B5vPJD8eLZTmPTgH+r7+U7uhHnpg/
u5CFGebPaXDclV361nbyeuZJM5CAoZqjylDPQ1v8FgrFP223iuC/0bN1d2NMu4nL2KbFjRH2ZMkr
yXQM1Fj/dpV7Zo0hzvXYvBB/g9y3HPQG6W6xKQCeJst4ygf0DMwokoh/jA8W8UIumOHEbsaS0fpy
XGaMUor9/dCIY/rVcZRfXN+EgIf9K98mrBEOkZXotYkeD//sop+DyqerSEOWHcYdC5Gf7KY4F1Km
m0a1CPFsL47mjLYkB3RcMiuhuw0P0s+T/WzMIZrMfaviggQX641i5o8KlBWxYyJewk7N5y6dtqSm
vrRTkgGO3Ax1Lj8HRBPATQMeCktW/tHBQA1jb1Vy0W57k22C5+vXmRYLqQ3psZZ1qmGxNb33Cphx
RsePebR5aEQar/rWK96wLgII7H/ILHxIVbeWLnKzwIh/+OoDD8nBLvOztIuDr5PXXHpZJHxMkEz0
NsBNHlots4M2WUFmflZeW6bMm9EUGnDEA8JS8TgFZfDktnDk3C5f9o/VVAX0t3wZ0zm4OqwNIONe
iyyG9LD4fmTdE73UWPunIIX413TYc6shCZ6Vm7EMa5wz1XoQjY7xgyWvsVEiUeuuzffdWD9homM9
nnTFSkvjJyLHl0S4j0ZQnnuCWa8DXe84heY18Q29yrraXRWT+bCQcmpVSYcQHUC9gJgReGKPxOq9
NSl50T0R3VLDr0dXaEj3qZR2GaUx71sgXdyM89qv9G+t/BHqyfynz0M8995iEQ/l/FC296lthreh
9PaLoKZyiQuK8mq5GLrBXOTUjwZxp7u/jjc2MUFGFYiIs79nxeMT68L2yr9w1Dm3XRgs855h8s6c
fID9qd62d79BoqdxJZLQBs3m5mezo8LQjrnKQ48kAWPb9a55Lst8jf2NUNpejNcW2ebaZLXSm7BC
bG3pi20nyYOdtA84BDn9phk9UY5ZwJiYPlpoBX1Er5FhYKOWafISA349dxnnr29U1XYmr3kVN6RR
5W++dAnjRb6JUtXPDwyqkLiBCCjaelvPluL512dQC/lR0vC5ppif8R+Yi31ALBqeXV6dB1sj5sub
5jRZ3YAyBlenWRhfVin9UzF4z1ipsQo9wyvzt/XAjr/xrQZnAgjOzCTmJaRoYpJP865MVEO5GtYd
ldXkg+m1tbnrMU9yxA+vDJE2cnpta+KpQlf0OK7H4KHKdKSMOn92vPQ5hJp5GquxueDe3XYZMh+z
W8KzFo/SJsXYTPw/qvILxFSTe2A4xnyj1qRbcNS3yBGGJqgiZ7IGSF6yO9FJb9MGFGFsmlddNMkV
e67doPKb6xSDV9pfpwCHtbSZ9FQDOyC/WFckWW8xfupLltOyhx1JzaHNmN+oz3WTnZQZLA8e3Xfi
odByDQaPzZQ/DV0ZmQC6VnUQh4gvCMNug5+dTUbeOHJiW7xRaIKuqVL+Q5zAyx6s6aVG8nh3UCZ7
KCtgtRzZXEPDB6Amp0Nh4O4rjPhFl3n1hHd9lSlsOIK5QWQvTrJyjda92JlEZYRvb2r75OCSM6Tb
EJ4hRhEKXpQfE4PdruqPk1cB8q6lf8U3b2wRNYljitoaf0yjo2G0umPWuuuQURd46xGsTJ2c/35J
QnThSC6upeDIEexjNrrKx2tixEQ2hMnn0kn3xvXb7+K6Roneo5r0l/wjntXPGH8sDE7kCPGQIatd
qArBuoIzAHQrNBwQMC7x1Qi8YQsYgrjTKQhP//lyC/LVnKnhUFjILFjTsM0uNfIvj36wZEiE5wrP
l+j2GIwINPQTj9UBoHAVVOleDuZHe1eRk+MtokQj1RcF2xcy5Y6qzPDi1ikjkkz1J+JJz7PjuSeV
x/HFZpYw9hmO8rwrYb1WJwbdrGcDKcdTZUF2Ua3LYs5f3H0al895mn3qUne7DhqhQgrkVcVrZpF1
hEQOTZfokqjLLbG1a/NNaS87DXSpRy9ng9eEU7xK7FAch2lpXzvlPPlkaDI6dV3Cex1xSq3wV9a7
/Zmh85oGlJvZto+dvHertgeq987iQrN+YZ4PoaSOKSR9FWzMUjPmDhOusLG1WSiqu2cS0UyA4170
jYbvjYilSVu4YkI9WRULQvhzR9cqiocwR+wXePEb6k6LpJHCPdzB1lZryQesx+XKAQx4SuihWJau
87A/1Im97NyphwXnID+DHEs4tCKvKJ7Z/IwO3biTIsyqUoNByeKSSq7Y10kobux1HvwJ2QcZB/VK
Z5l9CAzdPpZlvBqTOQaTIapDbhUni3zn2whnG4FYM8MJOQ8OQ33RtE+8i5jOZXBk0Q8/5eoDljt2
gQPngGgCUr3jLYzrfYpQdSNJEeBnUVBnzby9ONVpmG0KqU51+wqvAEaFG8nj1WrMjEsgoecKOz1W
CSJ/N8fqzJQUcnPeY1W1yIbLixftms4pNahlet8EBj2HydYg+WHlebUDDBUVgMcQ99L028Z7ZOFV
nME7lJFPHbW2BWMaVVKnOU0ir1R/xgXgwrnry3F/z6AC03RUVt8zCGzR5XXXijjcp9miYqJw/Jh9
9h6j+aufUYHJwVobxFVQlHBmUh3s8b5fl5a7IuwRVftw/lYNxDyulwN59bimS/o41l95jXrKl2sD
ZOEqlVZ9nHT3ny9//2fNngMPfPsOXzE///2CTaFbjdS8W2LKSTBPPUb6wfzumb149JE8rhfMnOvB
LtdLzmG9OAY9+bjF/Due0lk+pk4boHrV5tErp7XhLPqoZ9OOdB3jsg+N/OqDSbsOwFOuS6ozxjPu
vOrMinWNbvOref/y90+MbfJrOQPj54rNNr3JVKdYjPZQe1Cggbf8qEktKJYO2aYXKNaXzrzNiBgo
x9B6tO1l3ROYHSRcS9LIgeeGvP2OLAHNdWpvh3jmY6/aEXmJhKvMUrhJNlD9nAkTVAdJT3ZbpPE+
TBC9AkNhv27EcHSr6rI0luScQ7Y32+Evy1+eQf3VyCoe47Q/g4Ogbctu6YQ8wMhvqLXvRPCu2iWp
8+6V/clIptdcyz+y9hhYV09QceJoUsYftymRoS/1Duc4dyB1do6oVxTTU1gUH7mB7ppUK9T95ark
eoOTDtDf6Ursuu7BDDW4ioF1AGpiKLT2XG0NN/0ZLvUpIw0NvMXI+8UWD3+6Y9xlCgFmd5F5uwZp
z7oe2QvGKEXJaEAydKcLrkI2RXKpTM41LcnZky/u0m/INHhvlsSB1caTNcV/9NCYm9GbifaWxXNa
O79wjo67Ti00l0a/QjGG50NebGaI6xBbVKhxofijRCgwMxih+Y4mvtvkCvOlWXdzc03z52ZeulXg
QTBkRorKSKDSvr85GP/2LbMZZBbxxqUhXHWBRWGeogOecidZZyZr4jhmjNtMewPxHTky49bBW7by
SAJY9T+yrpgP46gQXhN07hblzwYJ1cY24x3lgXFyFyq+keEw79IXDuwpomzutrV87EASRKaNfGpg
TaUyZAcWw11BuB4zFx0FUyPXvr2xMlZ/ZsymfV5Bu6m54/EDdR0bnRQAe4xeUMqFlzMoPuG8bT2N
Iswmuimian6AFRyuzda8C83nr5JpD4bLbiu185yO86nJ9l5tseJqkB8WJpKiXg8/yQhaDo3Od+k4
/cnq/GHsZb0zx190ek9jzoDTL/Wr1N7t77GUTz6oJ4phGxDP1kkbRCh5/lD4Yb7hkb2G3Jik5VUb
jdMVn+1yD+dJ+cvMc51kzQrMunEoQtC7Ijhj+fle2pYoCohslK/FJUj1aeplgw2goe+txzN18HHq
bdLNUrBdhUrajTLbe3ggypBA/8xDVsDUK9vQaLkVtQf5k2G4PfYVRWj/gWSU49isWlp2gOAqfBvv
11rJxbh2LL2sE14UKIftqRzSS92mX8oZzU3hDIjboIU1/J/4tpAFNi8xNIk9kd6sp/to1vyohVUt
OIbkDwsxOJlDXodhR39UTNL3JXExO89AjDEHoTjB8Xrss7I+1anrRh5WgqiKrU3I9p2Hpp/2pvAl
JvDx2VBxjYovZ71aIdrloFglVVzulItZA44G6bUSZ4QlP92wvDOQekQOcc/hLwLsw/xVkyXuGHhk
2X5GguEoDp2rPuYUgetM2muESzjXrJHGZF8Cc2u96qVyjMgKups/lLgAPChzcOJ/l2n+WjUJJFB7
Vcr40ZG1RK8dn72BJMIqhB2P7t7devnHqAIY8vnOzFPxGi9hFNTBaz7N6Wlo4xE/g/o9BogCuWd4
Plv4MLQZDBlfMViczLbRm9ovQAnUC+6knnEBAdRvTvWQTcNr3vaYfo1OIt9nkARPTUTGjKLZAaJk
unG7TcMBc49+m01tr0NmrBCIJkYHcF7beiz30MFeynz5xey/Wbml4zxieGOLA+wm/Pa515mNwNFI
sp9FRQo7toC1tNtlHyzdYzXMej1nTbiaXY9MQDZFTeerdYwHDrMiErSq9Wiyea1QRtC2AUmP5kpU
m8TrL60vCBAyVbALPVpSv/LqhwZR3N8/GE2FlyCxduWSoMNbZL5OvfS1x5a/B3nyI+AsPsdd+avm
HHPTyTxMHjb3WdEWJRoQkEM6S5ZJrO7saYEKPvuwhnKp6jMo7ms9oS9D91JilnZy+HxvZds+WDwM
UZ71f4yGjw80zkEl8CHKuz65sDsGI0n/GJJeExVTl++MkSeUpc5T89I4BFFLG6AN3KJr3kgD1YMt
d5KrI0y1c22E8R3k+QHNz7EsvR9kITPXc9If/Jwh8TGoMmhNNvB9DkGB8mLEBNQa+dnLiw7gQH/0
HVZmiHFCq7ySanqwG6O8IL3Z6ogYhtdMVIrvqvkU93oa9ohHtXDfTDJDzKXVX2cUm64uOtiJy0XU
zp8QXdipYjdpCEYAqrYz5qV1uXY1+yDa+2faPJAHY3ZYgFyyFGdZWcJX80FiV8j4LQzJ7HDJddHl
l7Ly7CFNF6KdJ1rO7Js8Ee+YKtCkhC7cykEJUlmTcgv0vSIN0j3XcX+L87K+qEKucTFPq1DNLHll
e4QaUO+s0n9yQNsqHpNdkRGDAJnw4rnd08TbRXU8UZSJ0F8zumFr5pE2YpVtCp5XA53ifeF1W9XL
8my2aNTb4BFhe7B3mPgF5fwTRRlNHCws4JFsmkWSbFM3eZABIEnmDWsk3cyC3Ox3pxCWZunQnYzO
12QEuhvPYrYC59RaxUnwgiGR/zxnlqsh6sQiKQ89diHl2xcjLt2XMds1mVTkKfLsp9yvb4Cw1o4C
cDtafvtKitQLbqsWBLnfGAPn8ILZtbd3E27C0g0OptksyPyWtz7LM/yYGHvHCUFDg3vDMVA1pFhY
/HT5ZF6dX8AbnSrPGA/qb2My7fEzvMbqrnSf8zxSAYmGRWuFyPP8HyY4H73YvyqjCM85Hwv0EokO
q2Xs4GoJjZuwAzmXEVkalwCtAQTEKadlqShN7ieVmId9XU+kKdmU8E1soih35aWevHbrVOe8Nctd
WRvkY1USeLlat22OKrbpD7Pfv3S28QgCHgqcRmNP/jL1dn4gjV6TMVEM4yFM/OFSQhxdjy7SACZI
QJ1D6mB0KYXMeuij2Zvdj/ne0F1ITkfz04unKYLL/JV40wNx2PGGxE/ig3jJrCZgQUbEBhEISEi1
atexclD3WG9pIYJd9icJsZBMrn9AUXVauPb2Imvp3aEXj3J5to216P1dakw5M1fSQ6z0ow2NR7lg
lxDFYzGIfKPZ6TigcPzB/+pskO2geuB2uTNVyoycJKDpadGrTNaE6tZ+jAemTxI7tNIT3gMEkL5G
PjN6ld4oT1DcTL2gyBGIOuJhfuAII6aheXMsumKu1Z+9sscDMaVT2OhjZ8gN1T8sH/sZPzwTNAIk
7UWEWO48a1skV2NBh0CKT7NNU/tic8Sy8IaQ13nfpddAWNbqGmcDXTwClKir4ZCZOnVWGHYPjtM4
K1Emt7SEYMySJqGqzqynLAEZbzKEwGdDzCvde9AhHfYbsVaF3yBGbh8EfOwNPTW+VAZwlVPfJiP4
vWSqOmId/wRiUTr3vQgM+cyPOp1/FQohKYPkVKTuLQj5YapifHIXVHILzGz4VBlCSbO/O8apOJOL
TsUH0Kw0hrvRPuHRPI0aIpliNHhFaE3XSHxqg8wV70QNaw3ihxGmiK0L9UochAV1MBM7rNIvoKEO
XLo8rkZ8y7AIrpc+t3dWu3xnaSueIKfoHRm+e41DkMEbMt+uIjlvBFYrYn7FeUCS9ViFcmenQEXC
0YOghrBWZNDJLUd4KG385yXhmmwOo3hbjPpAYhWfNQSqtUeewdohXnWLKO+eqBt/hi03I27TNZrf
kdScqgDfNzvW+6iSXySgWKugh6fjgTRe9874pgonObbd9NXdc+OWxwAxqSQPa5Vw4URe/ZyliLLd
MB02DfEEdWj+CezgUw7d2Qb3HzUhJzb1UXZooQY/gO3reeVsqqs5RwQgp3ALt3qOsLAS9pWnoKwn
82Z1W9uyy5OcWPqE972A5Kiq8lrtoVyhapucM3wVuL/N8ppKwRjmDZ4/xJqhfw+0evVx1NfeKoEl
qkYZHs3+lmjI4uz2akAqUecmPUgUrHBDXzyPlX3BFowEP8GZ3AhBVAGSCZKMziTFGczt8NGjojip
OEZc4yCasrBKbB1X4TVkrz8y2kJxwaDFzCYaMNDuWH9oKoidtZGBl8x7jTAmoduP8hIyaq7I9AFM
kyJQRsWTbjIS3foqmLculzuDGGal0wCZTWzF1CK5qzZO+Qv15D7tJS/lQEReku8am6ma3dfM/zsT
cToPxpysPA0DXePexhG8cH+hHm9LcwvKq1gvyKanOD0pwsxwxTKPbZI1iJlPj4f5VNMTrQi/rM44
Te5RLn/lxyNEoOQx1Ko8YwUw1zXtUKKwSbuuYhU5z7tiYQDPYE96prvTR0buzgqhB/kjjKfywDqS
Ylg9NH4NpGtZZRXnu9G0G3CKURkbVYQVWO0JzqyonknvIM4HA25JgGhhPpkLfBmsgTV02WTY9KTZ
WgFOLTW76qi5abArC8xHRcMUrel2fW4Cp+sTJtOIZWfSXehCSD8cjHKtzOTdkvbGd8ZTXwyHyXJf
GqXeFjf2+b3n3lrnzHfUzWSXCcVe3GVIek1pd4UoZTHes+uNFEh8uwKrbhz0aw+tGlz4/lwM92wp
oGAFan7fxbGVNMhg7Yofin3UPYEIVFtomv7WmfK3Am7sqgYiSLv5Xrfhr7lDDq2yZY0/0F7N8UCd
S1D9pspZWAK4xzXj78JyuLRmsMPTDgM2Js/BmYM3L3lRNhBrMbrXpPTmrenyHPfLFE0pH2AWkkUw
pd2GT/KPp61yp3tr2jYZ05G20mc2FOrBv+upW940pZAEo9hheJwANa3aeKsDIvKMq5CMLVrmTCGl
7jRkFxLlMpJZ6juxriZKGiYjGktu9gYkBkqNZksB7Gz82V4iE4T4jnI9xPM9f7roFnLPHS/D2L7U
bsY22CoYGy7yAxTTZ2262XGUjb0huGToX5q+wFIiP5XeMSy7zDPkRpUzb3Sn+SjL4KVv/AQlhxDc
XEw2ptm3XyR9G7MY792yQgWlpb3nsuEZcXLZrXwSjrYZS0MGrtU7+5MbhL9lYy23mSHGEW8mOQd+
/lgJy3hNSrwU0JqASDv6oItx53eDew0xykTDYhEJSeNHUcu2r7a8g7Cy/XhPKlySlkYwbPaq8F7s
jIVtJbKo401aTwZ7VKjAGd4djMdeEQO6VkG2EdL747qsr5uxieLZqnZV7TcPhZF5LOr1G+u+eB+r
Ir6NlfIjLL3N5yT3febv7CIWHwjg5l3jHtzcaPahHmMWevPvqWvTY38RLsy9cgAiUNbO44J6Trrt
p65bawdqwkX1mn4oXx8aFiqD/RkS6IOoNdvwXBroJXk/Y9r7hPi10SkYiqUzxL2AsUoAX9qNs1uN
6NpBtjgh34zugqEsLg/GSCM/4Z1EvXkOO/5JkGPcNLLkbYaAFlsObegLFdU6cAqSyCZGj9BIWefl
8iPJ6umWgbukJLAif2qyHZyex4BYSNR9ANvmZ1LjybjtbrNwe1CRtDOee2Bc8Kmt7G1CVCcSwPEB
Dc2qnJ0PD01c09UkkQzJwglTsPnGTOkPQA9QzqGG481cNEM9rxteqHQ3vsXGNDXaR5mZj1SI8bpj
v70Z8+qXD/8aY8nfBSofPt/WWtKQ10cnyNixj1nGL8v8E/eiOIWVBQV1YNc5wYQTBZrulch952Sl
5kEHdvNppO6KM7tHUvhoIx9feWOMjYgnKByhwXZUyTiYijdifWvasTRbN61/qyD/RGk3wtOtMeOJ
zGXCSbXg+p21UpabEkLiHLKJEQ1bj22NZpa92mPsuJ/a6Z7rovV2fcev0h9/t64tVk4FLMWy+ocZ
o37BDGqdzOa1zliKhl2FO9IVKyqzamPcuxRC4kCkst6yyxhzWQwxgnCK+34WBebkJP26Yc8TiQ6W
Q1f0LznU1x0lIigf2qvJRpLu3fDtDEu1dn3sk7jSqT0KEVm3Sef+sWw+9KQGlB/TwF+tT5x1CdP3
tMcu9ifI+b0mXVYdySd9tqbkBz3Cq+USNUT6znEMDNZqIb+PZMOmxdzOQ/g7MbzdTBIAozfFqM4h
7LBQt4q92bZzQLoteCMLCNnwgHbk3HwvDQCLAtjpygqm70li/kOmZaW4pKyJAZXix2vtaqXDMQQh
Im+Lxbt5DzoEyJTvNFKGYAkwYFdUMRAmEPDGfwjE/WFxloA08bfL1Cb0h5LOy1quZgd3pR/nN4Zz
GxEWe6bz4brhMy0wt3pmws62JvDKbj06Yc7rcDB+Iv42kBi2nlhVabIR5njwWHuwPNmIXtCM5Mln
GM+4S0/CDLad3+4MAfYOCRRRM9gwuk8F4mpCBrP05vsofUZS14rbUk5Hu/tQVnPAcLP444V4pBxl
2Kp1h3GvhQcwQYDk7r783P4zj+0n4NT3Ro0fYfnld+IHSyzl+ExTRJtFdRw+DQ581Mq7LBpbldOX
5VoY1EygP9L3MEV8bFjb0XY3oe16q7Kifak+IQ4mG9i5ITonPK8exuwiIM+6ak0MPID95MjkFlUL
Y4B+q3qIt5D3u9g4W+M9LiGmYxxpIdEsQOevLx4jhA3c1iaqd7OzfPmFTbQLL3flxbgnjF+IMRvE
okawBsu+bUX1gIv/OgNI5Jxx4Rw1osfwI0akNV3DbUjVkzgYClNT7bmgQfbOFOhSpFjBHNY8xqPR
dn+qAlxu3fVETKXZc2fHR8c72uGtlkxvRGqdY3JPye2h+HQFPlyvXQF4mFBQu/Rg6ChR3RWMNE2e
ByVYisTevFuIlOtCidcAMLsL4aSNd6wantA+n5uC7oVwo3s6Km5i1/nuUc9gaqNmdSZnB9z3dxlk
v63R+OpalkKJX6+rGTGEOeGXGqflZwWvkDnDl1kDyTcL4i+b5btYkNc5sfON+n4fO+JL1/aLr9CR
EWZyJyZky+/F0M/J8ga//l3Zc7fx7imx3h+cdDU+dNSgi/5N90DrZbOgy61dQAgVoBRRvNV2+rvX
YFCxugjl2FHreybGo+7FZE0SLU2v10ECBnaWGdsHAEshj5BF6B5wZfgfrBxm5SDd63wzclrxQN+C
3Q4yWJPTwHhj+VVbPjpuC/0U3cyttUkwnlyALKSLG7wI+bGoaUUmm5xSObQudonmIS5xJsmOFkum
8oTn1m35RrJ2+E5MhLsVFtgVkDFShORH4+I4Utr9aZIWzlLBR9nSQ1VwakT4xfDdVWa7jaf+I5k4
/IJC/3Jj9TAuGIH9rm/XFnicru+OCb8lZ+bKkm39+26iX1Pfs+QACiP58etHE9p8Q5/t1Ty/GoUj
TGBIDcaIR4GPDwEv7lsQ9L1OMCqjWTrN5fhYtnQe7dhdetVwMFXZPvBYA+mYur+kw8SZMeOoym7L
GN/aOuy3bcZ8JpvD97pU/IKtyuDt9PYk2gEdcQLebWTEILfQIwB+trlxaIOODcpSzooexLxEX26B
pud3kJk3xyuLTSrQELleLHZuUH3arRWZS37gXi6jEhjqUMxbATUf8wtPxmSp8kCQdb4Z21Z+UhPg
DAIi52HyY1xEjrKZwaTLVok/OkyFyV6YMFPItgzOQf8iPZ6cHgT4akFT2OAgY2vU/Yyl+l2lSJUa
96M3ixEPLLcWj/VhqYi5wae78s1gb/EetQhnLOFdesfe22HxI2ve7Tnm2DTulxl2kqBh1ycRqZQD
i/+sABpQWWCkfEpM4Xxhdfa2LUiNhsw74K5oS4ukpY9qCSeXHlGITWo+NHFyYqo47KpiKZ7BsY6u
2BNXe0I0Fa9CVpes/ppNbpi3csE748Ou2IDTu2tF5SYbthSONRFOfD+yMD6YeTTatMkrIQ3DoXTK
YyKdE/8Ld0IXmmya+RfZ2zebGpAWZSRbbC62VZ7MP7FQ/4rr+IsoR33Phs+iVC3A2DZzO9KDpClv
UGh2rCGnm5jTbytHWIHygTmaxJppUUsiQdOrANPP/XTMxu7TFeHPePIesnqfNznro8kB8kV2AIWE
+u7diKYnaqQ9HLyxeLdmfsmN5pqHz4Qq9pGpdL+S/fhAzBgbm9rPeAk4ipZq1QRETNRd5675SZJt
7MsHH/lZn5OSkjEq7Bj0unzLCndc1HX05XJI162LlQvgwdXT5nSEX00ioY9FCA/mk435SDLg5daq
BXWR47H2cSFMCmDI7NQpCqjwIiv+FcrkYLpdCvjH+Ka1/B4DOFiOxGYvC/62Hg4r+26QZ5X6FWtS
6zRH9Co0/oep81iOG2mX6BMhAq6Awra9b7JppQ2CcvDeFICnvwfgHzF30zGckTQUu1H1mcyT3tfg
ta89ugqgDdYqsSm7YIg5Ww+EU2xYRzU10H9qdg2QkU++Sn+3ZFEGY/uJN/DTbPyPgCL6DZL135Qp
BGYT92403mdEHgIJljYz4oToRMPfjaUkZ6Ee98zx47WjykNc+H/YTvzMq/SKsnvDZoHIUFQLDsMg
vSpzJtqIWKP8M8MIFtkWFFgj5Pc6w4kW6znqTsXg7lUpDhBqVzpt2yaZ/7qZQ/KIHREhlxAJCX4J
CsuIrch9QTJ18vs1Nxv74UwfwMedApu0ktRgBl8HnCOph5Zyk6DSO4X//Nw0txOxZjwbqFdz8TB9
QY0c3w03usAbCph7HH1wX6uoJQ4IO227lqLYYUpC/KEFGz+Svzsid1dzc8auKZv5RV7zT5uFPDKf
YW7wlqgbyp0sKsbEEhF7h0njoI86Tn89SPYTREy7urA9/YpD7drbwVfDbbxhns60zqk+rVrU87n2
0xvzTWn1/6rZJR9c9Jzzo0z/dsORFGzC2GAMr0yLiU+cpTvbcHlInel5CIA7qnZc11b3NZhmfY/K
HIFr/DOhoKBsU4Ss66M4JhTVK5952ZMdzUbfYtN2f6iQD15SfynFVRy/RwhZjnaOlsuxGwYfAQuH
SapNqNOLJVkZbjtIxCnRTgYKU66oz94LMDQzqt8gWNtELOGYMkrwSeGLaP324ImKdBixLYUOzsZH
t5Ub1nYQQ7BqWoO5bUNy7qidytH4F2FqdowW7Gns3Kg5prVmBxc3Yho8MnPviqLG9maTGtlBVdOM
tYHeaxUKuSMg4UMXZDIUPXNFTQBFywgKqxuLiF07/eTd2YWFT3gsaIFKV29xPP1Iq+khlfpnYJvO
FALZEL/VPOi1UUtsAiP9wRoXqo2fVkzvoPuY07RRleJMHt7iTIMRWnHs2czL0ZMLtkMc4R4PEDec
z4K483adbf7ORxPOViYH+AIVxSpH5UDXtdF1fLEDEhYvj9Jbok/iZf7K9sCE8gkcTk1u189gQV4k
WrYeFhDyPSutr2WTvyjNd/6EISwb1DtrTNRqH3jdvM3mJSRSJFbWPWDwUbid8apI97h3evvSR2Iw
DioIm/ti15IGcKEU/P7aQx8BbG74QeToexfI4l8k/tQVft+Mj1SPdBJ4cwHfL4IeoiHAHlvDu8Za
JnsQJsivUahp1/9eHBhAZcJRbhLfjXsc7aEt0l+9lwe7kJLzVyM1yj+SGWTBjBEjfxb6s3GanJe+
kSdiJ8YPdA6kB6BLcyqSIV2dvLpVURosU6LorfL6uzWFxRkdirwzcBq2PMvFBhAdH00DJW3QJuRd
pEVFYIrFADnxV2YZZQho1K3NSZlYWWbwHOgOi+XZQNfMzjoqwKcBeObsBKlPgVenz05GBCd5Q4w9
8v4XZPN7U3r+W4nVfcM40cG0TstgFWoiVc3LrkbI/Hj+BibNMV4J+fBxub7Fnjd+ls26YUjG2TY9
InK810IqGO1k9hAnbznnIMb0F7XmdPz2RQkBWwA0en6hpqRXNt8av3cfaeT+9Ws3OrQO0Rdgvkdm
ub3+K3Uc/6GFcQc0CL+tTQUGQYn3TovTJ+ARFm2m+3fEz7iK7cy6+klL5l47mPuJdODZBUoaXfRa
NDnW6SHRM6Y9g/Zm4IrYZY4J8yVjWpP6PhxGZuM2pORyGJt97nmMs1tDe584oEhhq/OLaxVXy4wk
WD/kl3pTjagECNDTShIGFZKXilO84K0i3mAvZ+xqBfeK685/xVbOXmbKXmn4qOjrZNgEE2z+MNQy
OqlXnqj/pY4Cy1OrVGWnGuLiZvEWLi+uPg8xEP8RaFgXN+o44qA4NhcbHbRJPA6EtHtlZLxGOhHG
fNvJziEZLG9kcxqVXV90i4BJ2b3UIBzzQbcBEa1Bo9Qv5I0qWoTH8kUr/WnDDPpPYnY1zvzgPUW3
DM/0XaVq/HQAtTbSEGcZ9rzFjunjiuCCPzWu+Xd5e9jvmZjhsJWQ3yvnwViRXdLxJ2A/E295+241
1jbTQ1RSnrW3urB6YJ2tKqrNEKEX4AIf/IzjAVAKjPOCNs0FHylR56dG04HddRRIsvcHD58j7VMR
i/PY8OPWWXlqTnw3axXfaRHa/fdnzhqaYmuo7JzZ3sWaOsikdvdwvOJfOkZckX6GVK9CG/+RJfoT
453xmXg5dIuaJ9/yolj1A07NwdFuy7saGTBaqWxfe62rL13XS2T9DKmaKlGXevSrVZsfKT2+yjGf
3qaWfWuSE7iFMuGz8H5RvvZvXT6clUAlGULXZq+GnrwGGWZ7evY6DmLaLB+U0KCEHA3WMyEp6eir
KLFQ3NShucV74u19Os8n9CLupndRh4Rl/6tVVfbbDcVH4JnbuhriQ9Da5r4oG6ob1dxH3F4bMbQN
JGV3OvR65qHZiHM+94FeXwY7/fCGZgSeCjyAVsbZ9YyZH+Sho/poX6Vply+VOXH4hRKu1oJQ1ivG
cHhF5MpIvYmjh2AZi31x1kYaAqywvVqGbW5cItwPZgq+xVIWCZyx8VWktnmph1q8INMEmFAPwa6y
kaf6wImXF/aA4aER2ofhms1ZWi1jr/mffHO8NaSv4gIIQoiZg2LmnHqwMiXLfF43laTTV3VYEUlZ
sisDuKRyWR76PqOEHd1N6glqkXF4DZC4wUEEPBNrukGzzRES2PpzTwp4CiXvury0AmN1bzFywwns
3R2W/NdKedspQKZiqbB8Y5FdImCq95AcFTYug+AkeBWuk08vQxJNx5otCQMLF2tE2KCcsfK/CuIY
J+GDMVZ6ltiQVwlZ705j1V9jAr4jEwJzR2jdcIk0lzitXytZ4ixwGu0HqZ2MvdzhqR/rr3i06kvs
tMUudoMAkYVgABaKCZYkyc3QbsrimoBpXovJzQ+a2dNZuYkLoLEW0Fm1igBppBdVXcZP3IL6M9//
u9mNhEjmXbQvaYGf6S5mxz8YX8iCYG1NDQ6hsMdD6mEDSNtUvMgoAhCYgoJzEkJPnRidqhE3sBmp
2hlrVQdZk7JpxazyuswnBC7X+ytONf9ck1G5dg12KYq8yyefyJO9Rhm/6qcqO3fIXc6jPmXnhBnj
zm9arVjHJJqtiVPzyanlJenw+lkdC7OsJpV8eRaIeFkPJPd2AubA8qs0uwmvGWOMyvSBbxvoCQxC
Gh7LSzTRGUPi5rFHhhvq5htRFQxY2cQcMtKGtK54FzXFW0B0xjF2QCU5UVKdUp3KzbRHfWcHnYGr
HN4qRkXveUSCkKsw2mvOVMIq55vr4TCdGGW9xKUcL8LMT3peqeeEENgFOe3nAEeMMIfM1Hpc553/
jpwRsXDUoNGKwmNAnNkvpEbgiKJ3y3EPgfDEVhF8TM5KPBwDp3uqWpnfOq/+MmaghEMOoVH6R2uY
TmMQ/SXDKTiWeqlOqF6HJ7KgUchP/D0zV36OPfpIAzBAKOzvFznkz1baFvdMj+w9LeEP5SJwctAb
/mgUQANDG39No8MUCM1h7fbWh5VN1MZFqS5ZDR671y6NZl96HQypAA55c+eXQGVvJLuGe/Zf3smt
PO+0/JPe6iSDGmV6GP3u0AZddSbX7n8v+VADzUrS8J/0GBJLxp7KPRgEbFpDN22bGvp5ivD/bNIv
w5d2LstLPSrnwuTq/m3ZzdJpOvx3qFACuxsnxdTGjKq3V5qmbi4sqtP3ZQIgNUPlfMj8qaVl8mvC
SgJCub1g1OITuh5ziwfDArRnW2dWmNZ5+TJI42jPSo/ZSF5exPyCkTZtUbYivQwzmItsPq4gz9gb
zw0fgih5MROmNAKS7SXGCYbuklTh0hlkswtzbdgru9ronbtLi2nglCmHi+PK4ZKPhCSvXDDTFYJB
TC7muO05rrcaUbV4upsHBa2LsnK7fMF8p32Efd8cqoCQh9IeCCBzW8DpFJ+VPmHctdhe8Dg3PNlZ
vl1K4aLnh1u2jwjL4IvH+Mn1m/gDUXgKwC4jSbFw4g/yRgGMUSfvjZQVkdXcGNW3tzJoSPyav9R8
H6Jwk93Llm+SxFhqivldo6f8/y/f/y5HhY/9lm2Yvq9Y7Z47kAiHaYruqa1a1ugzHX+iP7hyuFG9
Vlu7621WE7YgvNVCkq/PlQdKONQKhNekc6iC4Fp+Kwb1ZwFFFFr3BFS42rdZ6by7GSzmdMYSBK7D
SoFwKj31+Cujyp6ypN4xNo1OsguoggvFnDWO8p1s/OgPvx20qmR5N4uiN+kcLZHNjqOkoS7U0oqN
oAWkqapJS5IjN5Md3mIQdaBDAv1UIAFiMfioJjRimm/WT4WcZZRVat8Ne7d84XMSUBRpP6u8YAmh
d3wG2Vn9KNzkMlXlLm797GbMgRNYLDhzTPnMNjE7xSGM8F4Y8GhamdHruwOO3ck7lJpUu8bM/Z1u
pcOL7rA3dp04PIYB2gcRQ5tTAJncoL2DYeMOkymWDitmCZM43WvkdHstlyZybpY6Rl+X+++Tx+j5
1A0b2YbhNQl0BPVVGx1whBOJozFNERVJvb4ytKvmKhjLaf27behSPOqI126svK1tyPRiClYgeSQ4
h0iCypMwONmR+l34JzcZ4+el4iwsQoaZ7MB9J9s2HHjnlhvbtSxYYD16upw9JUhr/kozxObBJGgr
K9zHTAUIBxdg1jcmc8DtVJFEfdSbIDgYQpwjFN5sPNLiMAD9jlPXuOSzcT0mdWmXK5w65fwl9x6K
tcl68+v6rLrOO3ipKQG5ksixQijmbUIQe2ec1aJA+WDObOEs25r9AEc+9h2EJRMcOjbGLasGDzl+
YA2/HJLOMRv0aGLnit9qJ/3o2+kfkyjKO+p7btf5jY/19neui7tpN9pZj0JqbGfjouZnUB6ySGlB
kieIR22n4EcwjBIG6fIXFi0igOVoxVT/v6PV9K3PXvdt8OCU+GwexHkKGpImpIRhHeIPM4IbsTTT
ZakHXCwh6OtoGBaeisR1siVYx1s5WDbHVVTXaqdF0ZNedgfDcsB9NjMNnl4EkdQ/FoDBAdk65jYj
sUkQzzLevdAoLnkzbEeSdPfEo/z7rxZEM6Zd27Z7jwmDOORMBi8+gKEuNSvMaq3Z7QoEbqt6xm4Q
ie6fTcDVWw94LfChHnl+WCZ8UwEtNR3WvuHjfBpsKTfCzjduAuODtLOdFC2L75iNQmj3LCxVQ1w7
Nqt9BD+GHrN7MtISTk7G2xBOYXB1Mc+RPKidwjH8qWrFzjiLYNXgIfKGortGXMCbbpCfbubCOGuG
m23w8A152v60COvuZXqixjZeeyaazzFhj4yCW9+rn1msYWEL6ukYT+OW4BbnhzYawbZuBSCj2Dl2
zFye0TKCOa+4laoaX04LCjbFry8T9mSGF1jgX2pUbl7k7YuZ9yoYx66QJP5umI2JCGnLiqxM5tmZ
yROxUD80Cu44EzzoERXJyjIwAzPydI7sAs9yGVuwSWVSbVwz7CQu3JD2aEvVoYQPzbOdYCXsWhxh
WVnhtGbUM9/+9Axh+zbBHxR4Hf/3u5hKfA5Jnj81Ff8Nzy8i43VXOWT/hoW+Xr5tQ7JWDzphYzOH
NUGsw1Uxulx/t3dwG8gOnuv0yRqCWWB/jBpOUGFHzub7Y49be2ONvTglthfQWEDsSdKG5jPOjsud
0vKD2RZEEgQ2GjucdCUmk6c6QuJlRv1nnDWCC8v3TiQgTc+9+dykEr0rk0Fa8QFBwRyIhB+JoMS5
8QdXIjYtmyQar9jfBkClyDvFY2/b6GUI9XxyyaLtoHfc0OgUNwMPun2wG688jXk4XB0cmcAb5xK3
npKPKKjfvh/nQEXqSNQIgr3SPvi+6b71JVQarFzfd3xnFGI9xHq/10xNbHPoI9ved+2dwcyMXIy6
OTE2uThCFoemo9Bd2nKsD1Oq4Cr2z9xo9XNEN4Kxg5VsUzbPY2b/0GIvvOQ2mcIMIQWh0dUGyE/H
yNbmGQ+i+uiqib2MgYcvIF5kyTySZv8C9Ik1Qc9HSRbJiQhSuU5c37rREiLdDRvzFEST/SFyhsbe
eCzzNLuaBa5No4MNgO7wTLB2Q6ASw62x5TczU2DozBilJ8bmvDQXWuZfvu8lx6ekJ+xmO1R99xhL
vZl37Ol7Yw8fYx8zsHCUfFakKi738vLi9Q4GqJEECS913/+rQcyRyDpvAjFB7KF+CXxODx/V4Pb7
dJ+wpG36PGSF7HIShY7xGYZd/+KkydP3W2cq/FpUrf/Vr5ONXRNJdFFfBEHHg93pl27+w5eXmmCS
lVvm8daBbHOpu46qDlwES7oSD9b873y7sQ7EJj8lnMt3Jh+gVNu6XC+jCKuTJLcwdOAG9/nmPB3/
po0oBzcvuVKZS/2hla6+t6NI7YDm3OscB59ZBMkjQBjb0CuTyJe/6w7lZZi1La6onmLaadwjA6Iz
VO+PHEjfyQVrRZayJVvCr1nYAK9V1yi/ZCNoCXsIgvN3kR0jXQtGPrK10F414JUnvajSdw59yGSz
71yrTHYlNVwUP2DH2kz2D7/Xc+JBUb/Xa5UlRyfpWLxW7TWuWDCkY21dstI1tuRfezMI7YG8/xc5
Nu1dmYYPW9fIfjYA1wCGNbzLyfRaEKQUC0+7Nrb3M5/5ZrKjF1oGjBSJpDX5lXEGOHtZOvtOA2s4
FzlsVdQ2sp1gb6AAOkzMdtZ8TDkvs0RjYBNQeTuiv5Egle9FodX4b/lSn0MC+ni8BaLrEaaQsFFH
jXUbHEEiV954+6Eo2KxZljgTr3vXIiYnVVB411wa5sPRq5fSxONUC4p3xj+IT4Wubk1v/IYOMV4C
lT+iSI8foeZd6wm0baH3QGH8Bo/6vCloKhO+OkaLENqWu4rIOFqRox1zlrRMgDZFpSCtgBihMoib
U1iSKDd/CKlcyRdQQufYgM4CsZidBg9O2P8NSs3GLxYo9peRBD/tDVjaWQES+sR1PjkdILR4RsLN
qLmIqhrPtu9sl8+lKTzsMU5yQmHnH2pYYOsiGyhZfOfsQAnZa16NSEdCFHdt6NomDfBFGzO5scmG
xeFNYFthUxblYgqOy/Nsj3UBTs+ntErT9Cjiej8BJzjFSukXTNw11B3qoELUybHrsPnYZYgDeJ5K
Gy6iu8JoYBqkA6t4O/wZl1b6bgZgrHEKmizm4ZYtl4QvCSQZCf7UU6lfvDBGFBan3ollxRxNzn6d
ks8hfsPs1sygh09B/bjOTXerwBRsrbGzb1pQ/DarseIq4EdjoFicckE4eJ/Xe4N+/HxLbNyaDGNo
FoInSxfjwxYhW/QaJlbPihr3SEzZuxyiORG8W03B9WdEPTyJ5neoWfmhHY0OawSW1LrXxKkAuqC1
1XgnlgN/w5IRaOgEeCEoSq5xn/2kmc8eUtN/JMmg7UTm1qeppn1wQ//qtOKI6DR7BVGNM7ojld1+
5JZVrXlSvY2lZPMgvQCKSKj117Du1Y1t8KOHCLRvl/9X5uvtho263MM4sDBQD8NBpQCgMjVH905x
Bl5+VhNN80Cnm+c7yz9JM6Y0MZ2nYEgw3KURAbQ9dBwEHyaE5AEnzUSANRlJE0sH5tPcuxxxrpUd
4PZ7G6IN+k0zt1dtPHwtYxJzRMZJQajNBeHU8ldKzcugTLyn81yKWYVaLb9QpG76lBI8MubaT7ev
eWYUo6EgRoD6fYHVJQ+Eqphy2EU4xxE5hc7IPyvXUVe9tZZgZmlj8y9KQuOjKrwzRCWlJovGJ7xj
FlZWQtJc5syb0gYgr0l748/gxDg0yYa3KoF+i67DLIhtgJ9kI57IC4gKI6KeUPfMSzRi762NV3vO
SRPC8vdmkPabSruGlDL/Uln88lsKCwpOuR/IMcotLM0t5IuDj33l6OlOshJ8e/j2ibiWDEe3yvbq
Pd5HDmo9OBl6WJ1LmAdHz4JhomyempijB32Zlrrgb+cUuglfEQ5zLwEzZIkX34RPjIxrlO4fiRiQ
+gprcM5DvNfdsD2xEUO0HVTA9TyXBd5cYMT+mF2s/H8/WL319b+g+bCy5ca551yhk7EQawEdOGp9
866pbPqlxVn9qAoLtcXcECHV0k+Ntyt6olZNS8TP1iwbIVjdW48Ece0pWb6qUQGiqIZjz/hglw2I
yyXjmQ2VeEF8XSfe04RivvboA127BBXCFH/r+Ij/2LD0e1kycHBrf0YfxNVjjPyXfsjoBQb2FZKM
bRRhsFJC3FZelZGDzPIr9Zzy1vl5/6KERWC4aRyM+dZDf90dG1ecYkJALwzQrKdSdSyCTKp+bFcb
EZElY0RvfV15+1y5q6K2ZxJ7Oq4y8CFHi9uO9ax5saVZrAtCiu8u+cplQbScmAc8tYungwvSP8rg
i6MXwNT8RzXInU5uhLMbUXc8R0GBAix+mhPoMj3hf5xzY58i05JPTVT24IrcTya96VvNZkUTMXqp
UNEtENRD6ToBXsbGvaxCBhclS1iE3UHDG6rpNbjBecmL63irBeT3VqlZ3EYn+2Pkzniw+gzP/Pwj
xb9fsRF3/uGwxSPEIcRbAlw9qjt9F4q8uXotjgO2Qz2mjbg8e0Xzw9CYfMtKH0gzdThPLXrjcoqO
eekwLxPm0cqzgUcwPaEMtY5GjpYXW9v01o0I+uHmn31hO3fD8UB6ApbW4gYws1OByJ2/pyJvHTQT
dAB0HtbVxQG9mebbzarZvgyFa20QLINczfIzJpLpLL2g3BK0cKnQZWPqwvBLtfvRFs1vFShxSi3i
JzTQloBS6uE6YoadOYGktnYZfE7YaS22FhPmcZIFh9hGWhUqfEnLzjRorWTfBjSKZjML34lxm6dj
y0zM9YU66OolcfrH2IXg/HtGp+f5S6N5xFNhofcdBtRaXYc0vC6B5fRNenRIcCZ5qHuvGGfPAhIP
aWzKvWwYoLQzgTCcz/SpagoPcr7uHyuNOcvc2igQvdd+IjRVq4h84JE28Wu37Px7IKyCPK0gMbWj
bYYw+EzWeMAF+A9pwGHC425Z+q3UIhLA5y1FSbEPW6FoTiDWn6nHsjUqBP9Kiq3EHSzsazGBncZf
eHEKy8ZNxU03FMwo2CydeyswzwIk2jYos/SQtGQbFt0E6S0ountDdfFO5DyceJE0a6cLCTVB6kv4
IYBWXYYvsMI5Z3aQfOI/JYHy60IM8Z7aB/uQbNI9Vlvurkbmq8niGDXqiQFBOHRrclMz4ge0Ux/L
7KmfZSq5Zv8G6UVLqU8f0tRSgC4+tMTUh1ghh+QwyOSB5B/5oeQXGbNRMm6zJ9JvDyop08+qE3v0
nAGBVdobyu+1JqV7DpHxXzg3mKSHvxpaXghZw4XyATmfT5Z4XCDZBqkUB3p7HrVQbQK7tldjaz3c
wpf7PJv2iDDTK3wxEsy0u8+EjIFZ/JIbMvzlynVu62AJkkm7miwMkZT/meUpe0D1yQVD5gtUf/0E
wPDhZbhj9OINjEDxRPBmc3DNPtkM+ez5CqAxgntd4WMcGKCaAF3RYwCA9ivmYNTEGmynJEROGpcF
K+P5KauKITw48yqjzYZTTlg9ZYY+bsNK0KcILH5eWGg43Q9Gb/Xn3KbnJmT8UA88P/6jmfebTWFw
h+rmBSiY3Izz2xTH+r//uKqV2R7sHh1DUlc/cAxiiVausZ4Mm1mWOdi8+6a1r/KOfp0STWJQPQ4d
C+ZxMH6mEjU44+LxU4xht22lC4Ns/liVJH7fUEswDeWvOlbu64I0Rmp1mgSSIJlVPnuhrDxb83JU
uLE6URSztnNvPUwFwp0Vc7j+1PcyvOh9+cOZwuyE+swF7sFgtG0rZxt3ZXNdirs+NdunDhCfLQP/
pUjINh2oPHbRWNl4zrlS7AT+SOD66CZK84sf0bZCJtBVg/FiYO0/KnpYbAyatwYUUW2bCSIFLK74
UjsD+Gw/mZiUojqXOnJxGpJ0Xaf9SKpuGyMepftoNPfQFQAtW915SphNXC2FvGz5AWDPc19A4HRr
GQw7n/nbJ1yJOW3YdQvjsHR6NhKji5fWLZtT6htTvds+9D8ni+BcD5KxL3W1po9ykyEbWLda25z8
pvmIBTGdptf8DAS7TA4ZIpVIX78Gmer2AhO40OCr1UulN4Y4ZRlDYYhm8stc3PnenqdRnZ64Beei
+6/iG6t5ovHdLT8UpRRHa12M6tSZ4bM+hXulm/ptcv3+GkfF+XtIMcUbDDfavpxZuLCrmx/KC971
8Xddxz+MAZ7F0jtwlPunLO2mA8Mp5CLTKPaW9keBo7wN8UafJMVPzuyf5hi/gdXGbFzS8lmlcN8k
ggO2K/gn21lBEA9TcA6ngQnuLAzUoiZ5tfPpI9RIpkY/URNkoWj7lUl/sxyuHelyE5JgQdqoX1kf
HrCR+ROq13SNrHvP+Pp1tJ8HLfWzL0R8iEJ7hulO8QXCZ8tk1l15VXWv53joWR1iuKROLu9fjcHf
tUwypwnL3tvTA44PpyMXNO0hR0hH9o0ECPXUYAJ7MAHkj8UEty8EXhNUYdNZMS3dJ5MC3Uvw1Rav
mVg1aQTPfEI8Cw2agn9uv3SD+p3RM0PN1K+YhQ4vQQtjwpsPDc1OPJJAUBNYLuAmjHIWk4DJmh2n
3pMbZKyGCs1a9a15YhlWbEfXL48pmB80gTUruLmuTiR0/3gk8UCz/PzkTL8DzcLDv0wDq2qD/Vd7
DWEDrs0e/3rl9o8MyME9jJxTQQxPsop/1blUV+xg0Wqq0Ywx8KFKQxe9Dsox28EJxQ7TSVhlJTUZ
tsbhqUJK1utG+GqaVHSIhq6hANKFgAsgfap7q6rifJF2BmAT1SZwP2+4NEH/q2xQYNhs8M9xH2tn
Sz92hO7tWGbp2+UknaeA2tCmTyFxJUEETMXuNtF8wfYd7XgRqnQfzZoPRdbJ1MXDL+lgKxzl6wjM
EXm7uEc+uydd1+pDqXreV+YIm37Iwx1mO/zK8/OOOOOAuDElpDWZqUDoDkQn984EQ7BT+rjzZWag
Bn01u5TxcWICs8JaGDEEkA7MaZru1YKHZ/yDF2tpYgNJLptjFN49d7GfK4DidHjRNsg8Vhazcj3E
eXlWNaMwprZMQY3A7XciqN+JfZgOmuoB7bPPBwDsn6Ow28d2ceqRDtmHWcLYmHzG+2ny7voA2qdL
CAOKAL6LALRPYKCI97DYHAotmWOHwS3MT4td9k/KUMMZRmy/0/E4rmpyBZ0wHnYNo+hs/RFkmEFE
mw7PgZO2SOUAx6eVfoJt+stQQXqPBG+Zxqpo/kR3VRGRR8WOty7zzwIVx8Et5p9ao7y5cUUgMxAe
DgzjCIhNvWLyCDZ10/90OQE2eTK859Gk7UcTx27awurUcgd06fxRXi6yAK7qrqeDWC6LhCkglluG
U23VgQGWP6ZJ8YZYqMTeU1bBc9Gi96ht2SdY3xqWQsbTxTLHs1FO3nvpf7hIx3b1qHebeZO5DMiY
Ln4sw8bJI0cxI6WBmFRCvdgGlVsGQpy4PbG32Hd1otLhpSYJCN8y5KBdlkJ5grhJDqRWDrEXk2WB
vzwOGVnj2C92zmKfA9+rrzK8PEEx/vRmBp9X75bWRRvnPIWKunMZ+9CxuHfbdR+tC2kD+vE61uub
i/7liG+yvuAX2wzzoqNSQFlz3XqjX0TIt3RBLR9KT3XDeXm7G8tMNxWf7hftT5wKJLt5zFDaYdZg
R+HO1Rv/YDoazshYFh+UvvRnXhMfW5MEvDTyxN4VLal6GsCDIXU2vtl5Z936aYG3ZuIOsAjsX37y
QPr4tjlSdzeAyhbEvDsGCZKxeR6hE1bixSjjR2IkGcBV+yp1/V2VRSC12FJonkdz7UbeNbAIRxkZ
BLLS6PMzaQz1qgNBmY+5992mCumaT4wzMCUGFN/DADiLK1pDkHhg8atdaw/JMvPjQa/3KMqTpzKq
YbPAgT/yXI4kmwUvXH/VXERE51ZMX8oqwpcJHOXzOMAKtEgLOn6PPfKudoBFq4oAlCLfkdBUvltz
rDgWpRU73+hi44z+XtAkNlkcWq54s+QAWByuQDlJpsbCqgDuVdVLUxvzirVEr0W/asCDuCMhgqVD
BuCl98d/hcq7LTiJ6gGp+U1kk/4xkYqe9IjRQV1z/qb+l6Cw6wenv5Ygc69RYoF2MVDAaMK4peTo
qv61Q935OfUQDAfEWqtF/MI78eoNyHRULZgjDRaVh2G8yY6RAys3DF8e6r44EsD55q0cE4gblmDE
hzqTtvkGZsO399JY3VWDrasZB/+V4QEKdoUxnW4jWyZ/wghOKuq872KCvaJ3hSiIoOhF8Txscr/8
/M4IWIoN15xLYatuH7CvVyR4euuYjPZV12jiYphevIkmS6x7pu27xAaul45ueyrKtCbtiysThSFI
c4ACx1rX4YAVjCtOTh1ZH3RSHZdFcuQvjYQhCsrpoNqhvAnpvUea+kTIvEUVkD5DCZVnf/lVVVHZ
XHIUOFNSvYRSvQVBTZwUjzLsi3Sdzp3t0KUOEINmOA64162+Z19OAYK4hOppQBV3yBsD/VMncELg
z48ItjwWE2HwzHL0o8R6vibEd4+KO7mXTRxeUwJrQAZt62EYH6NRXSCRBmfRod4qW0Xy7VwF55ji
SqShO/4odZqKL5JRSFEhIk+PMnBxnexP1DApDexRQzM9zp/qFvRSb+8IemwfTWzeyNJ1jpXN5MvB
As2ih1utTR0QM8EtYkV7Z/yEYHq+KeogZM+irO280bjnePM2yJExtmn/UsfQYIRNzb3nSa1axz/1
KXodS7d/FZUgKKxFMW3FevBZZh0jCvIWNOG9V3Y4nXzgMsQtgHZahJMuNeaGpvJP+n+cndlS5Ei6
rV9lW92rj2bJt3X1RcwDAcEMeSNLElKueXYNT78/UXW6szhF5rF9k1YUECJCLh/+f61v+Qg+G6rB
d7mlfe9p8kIvcF+Fd1Gk1405FY9FR9q7bJr7WsCXTibTeuxKH93+0OLUI8qGwF9WpPdtw/v8qAka
ylMhs7Ujfe0haSwq+aYk02KuaVpFtX2HUOMpgacdzNz1ubNTWWz+RIg9n/U22fk2Er/3o05jlJiz
Mt9ATs/7S82gBpOJSyvCbkaO1DrvvGQ1Bjoz/nz0M8zsa8172OcohHIeTyNJxhV5JNWzQC+7OFGw
KW4QlSNKcop+/ce2oUg1QcOgh5BjtPu6Jj0z7BXg5EBsJh8WSs7ObPM+2OrauxahQicG0PuuN6ps
ga35qgVgjaiGdcjEJbuZ5u54Ebmv75+OW1NeTpHM3Ng9eMTWYRP4ro+ltAMVbq4EuTOcDdmjt3qf
r5u4MjnVzYXaQkQ0LpzWukfFDoicgEJKLsZlE2reHjmeosCIbwpP3nxmQWVHnkERUYPye7HRiUtc
uGZK8M6Qk9PQyPwKOfC41pFeHpPyXGvSuUkkXXSv9S8Ns4VJ6H2r5/RDODFymdXYd3uXJKpIzHEk
OGHNrL2OaDvs3juxCNb2dXUttOHczCe8OqoejCG/YMdVPpsl6YeYRpBtVxknNYC7tZME93gOae8P
wYH6IU6s3usOzQgzJxoL2P04d3bwTEgYcrKnAM+YTrJQK1DhVMrDJoGXEvdxOX7xLJLAEFAT4Tks
YvyB235SYJ5iypfFTO5xQL5bgU/XU8nNlIXasjNq+9zXCr9eWdGKYhcVXpd3wgxAp9RQk5QLRUdV
syOmvLVgan2z5rg8hC0Ug/qMXZiXxYf3oTB1UXl0LVrzxjSkVwPlgsVQRBdV09h/jvd+ktqBiiTU
nwBAsMth/8+lGqVntpy4rRXYHQx971sH1u8MOYyFBqikpQzVkKfC9ug8iJHqeB8PBz3skFVHJXBP
B4TU+xCh+FjsJTjqVqoSTrj75E5pclMKJ77pxHA919CJnSgu0roK9q0v+Rxy41bplnoM9UU7ZvIc
xNdamEVX3YSjL00m7yKy291UlhbgQ+Q0UKnVLQ6RhgYUDrUUiMLifZT/Mb3RAEbBjGSGReRuIjmY
/PFh3yd2TM5lvbaMXl69/xOhqGw96OVQ9GzQ0IPctOhxN8PUkvfllcW+J5x0JXAfIZocL97PGUUV
7PJCq050yzhz6fDnnCy093ZN31A1St4bQJ0Id+GPIPXjfcfmmJqAYNZSuRjzYhXZQbrF72iZdfsU
VwR5ydFGQKA0tVUa2nMiqmHReRBd8342nmQyyR5lXpxFJ5NHP282kYFqvoxi6z4pE7ATpIkvGwN9
EVbVR1wE2aqy6eBkwr+OBA2e94qSLQQ92xDFEcosDgbQp60w0PcjKzOvSGh1rrB8skkEv4rNsgCW
nxNra3tTs8sjJDFLxKTZeF+r0IR755zxhOjv0n1ESAgewVYbjXUzILnY0XqNd7PhnVgbg2x7fVpz
CGjh+2v+TZi2pxbcPBIvTJWw/UAVjDYVnM6SpMJnrnho3HDdja6+a7zy3hW+cXIKy5rxK5536JPh
2ujS6LLu6pdWI7vR8WVxM5iU+YQARF7TTaZC8zJGAxYab7p5n9lwRknCtskOH+0WyH5PpUhGAvR8
ZJWnP49tnmcexsZ/EKIPH8nDG7DH+yyrDfzScQ7EMtqGoyaOqn3G5M1xAgFxLWi/AaeNq12D2Oto
JMapsKClV2Rjh4FSO3gF3ynB6ccIN8K6xrmzqucuQsxpKvHwcjmmT8FzCi0K++qOGVObUauOutBF
WS+R0VBhF2MEvHfY89Cxsxxk2q3szBwv/nj23mVEuzalIyC6UsKWQ5CZcx5cUp6fLhIoGpQhdP1m
iAN5yLv8kTQHuQ+q+IV3I2+RErULFRvmsXK98sGj3rwetAFdu2IvoHdtutbNmDxqf3Ru3eaczju+
chDdQfPlxunr6MbPJpgj7qujdAIviqa59mRWr7UsevVxrN6w8tMdtPR0C5mEdTUviMyMIBTkek+f
xhlBYKiMvLyx8VZxU01H5IWwNiYJHGbKvtmieAkjIs8Ae6LkHnU1LIYmq49dldgXcasfjZ5kWUx9
9YtPqzeT6XcrqbxH0MOclWL3zRv1h7njsBk8wIFZVF4TLgSK7oQQSXGu4oPKUZqvjJqVAKc1gAzw
G0tj7glirUlO8I+RTYAYoijbokzVU0vcBVVm7mCze2jDEveIcAt+Rp36j+DEECzbofyid1p2EAZ0
INUZ2TpR3axXskHPFFFxoo4erzKdBj7PQXwziPrOn8Eqqs6MtT2Y6qLGJLJx7eDGq92M+iFUiy7T
wos+fdNVxJFY9pQZ/hjEvgf9Fo0I3qBQ3Vt0z49WiQ9ikjke4LY6RSpQV2kTQSTLtenPrUetIRF9
b9nhe6JK2sl8i58VcimVpn3Kn7nrTPSgnW5GT2bvU4pKs+REKPP0CK+AMic7Z47nKzW7P/qwu3Db
0qFtjjUkSeiWIdq51T3sIQVC0jtf6DkUU+pdrQptBCyFd5mHOFLmr1SW5Rd5ghuBo6nzUKAiXbk2
XUZwUNHOm9AEgZ1+sX2PiKL3eosr7Yv3XD8zQswJWlVPEw4seXSrR51/a4cYXSVnorxOnjQnGU5y
hvubeDosSac5tKjzW11X7DLpT+s6DzQgMzwQ78enuMlDTDAFcTAZScqDbg4nRecLEFKGMuS9CBGk
X5N3OWHrwNToRXq0u8zaFXHdHS1/q48dMQ9z9ZH52aJXDKJp3tgTX9rXJVCUZmB7q7pdZHX6lWOL
h4kWKgwospQMvAd4mMFWaF13l6A2IpG+mh7DRIBg4GfB33B2HEINxWeD+EaEOZLNxtrQzTeek4hy
bJfpF2PYPk+zDrG34JOFjmYdBq9RdzhYvrbIM9dAgzHjO532MPTeIaThfqO6conMHntV3ZrXrPQw
tIuU7nrWRIC61CHAhcU470geqAtzHfCiyu0GVDvZPnnfahsi8lZFXSQ3pifiK5HVeF7i9Kl5pd42
nFIEGX/UYSCCYmvJCudEcQAqY1toe4OG3ApKIrGX6I03Ynb/Sc8p4IEoVqSkNtehDMMbFoYXtmMY
+RvSm4mS2KVJeuqoZR6duQoXm8l3+K42M09vrIZ0vHlvVE5tJC7TtHim9dJfaL1Hs3xawz6Y9uwh
bVjgyt2TYz7s8aEPi3zaUSSgKVHSPa9VprbvJWRI/GvV6XQCU4CrbTuorZd6w7IoErmMhrz41kcl
OhqZPQRd81TSsF04ykzOsa9FJ8xv7nJmYdkvIZEiOctbQa+R2JLKqgB5pc1DXDdnqTfocuevUh2C
rzWkB3s0qzWTYsoiTWCjVui3wVAY98iBCM+gnwfXLtvQV/f2tSHDJYXL/N5LD0lKdD1JyejjrOs5
zQBtJT3IsP4KFfBq1HBkdJPOx4SdpUSXwnvA8Cgcp0AgRf2gppAVG1CvuiqFGqKcG5vazZriyAy+
hcEwJ922md9uscKBZ0YfH0vUMcG1o/XpivZajUOjI7qkLtzLKTMV6bndrUHaDtYPyLha7T1WAgpA
nRNjNHGIxq/LWuWBb/QhtgAUSI7R0K6O74lz/+fb8N/hW3H+I0Gw+dc/+fpbUY51FMr2w5f/2q1v
1v+cf+PfP/HXn//X9q24/Jq9NT/9odPt5u7jD/zlRbnsn3/W6mv79S9frHMSScbr7q0eb96aLm3f
/wDewPyT/7/f/K+391e5G8u333/7VnR5O79aGBX5b39+a//6+2+mJX7I5Jtf/89vzu/w99/uvubT
1zz6+v/8yhtyud9/s/V/2DZcbMGD6/mO4RDT2L/N3zHFPyyPGAhhQOqhKyMI9suZIuTvv2n6P4Rg
rPAPv2Karq+TjtgUsFj4pmH8g99wDL5pWL5tet5v//fd/+X2/ed2/lfeZecCE2vDH/TbjzGRmmnY
nu0J0/oQeFlVULGDAkR77Bb1bmrQc8ZtGS1/+Cz+vNqPr/7XEMr/vLrDVX8ISoyZePoEmcmidGZn
CMjqKEToo6PnXBple/fzq3z2Hub//8NVKFHbHSLhGNNaGb+psGrvOsSTv0jS/OzV5zDIH17dagYX
6TL6icxqsu9t5afP+P2L25//7Qym8j8xnf/5hD7koxaa3XKeQV/gqPgmR2La2uJo+9rer4ctFtij
tJPzyE7v55cz5k/+7643x0j+8G48LRrT3uXdmINCZTV563hAvG4XwCfbEM2v9FtsExMFtRXasOkr
8sJok3Q5tW9ThqilCUbvyVAhRKy2fxVj+ckfNYfI/vBHpdB6ajkSKcMwKTZtMpINDa93MIptgF7u
52/9k7Foznfgh4vA4+ng3o3dIm8ql9qj55wR2pMgPOunAiz7+59f55PxYvp/vU6Xeg3gXpUsrKzN
r6jud3QVNe8XH9Vfg2r/PV7MD3GpVjEh3RqQgTNx3Hm6BYgfz5+hO9cAHgl3ifRfjJTPLvRhYnDY
BumQFiEtO/qSAwHNAMFRw7C/FaInzXPofvEEfHaheaT+cF9I7KiccSJ4wnHrdtMpgZ2CfXAUPTbt
e3ez+F++o/mG/XAhHd3RhJiPBHn0l6d46p6NIN6Gjn5MMfquRsbc9udDwJif3r95yswPc0aEGnPq
srBkLY4oN+G6whm6SKoWa3ngPZOk9mXAH+OBYV6EwMB0DMPksvXPP7/+Zx/ph0llUqZL8jTANM3s
rjWkCMuqMK4an7AAy9vHmKV+8ZHOY/rv3ueH2UR2IurtBg0I3msaz1n0EgpJRakav3QWuZwYp6BV
Zb/4WD97gj9MExSN4MRUNoBQwTafRAioKRxyT/ksXx5g7PziCf7kXRkfZoopQT0RZVlGkdIMOaBQ
lhuwkwXFjpBuNmns3Lix1eHnN+uTGdn4MF+QbC00bFfZYohdbcUB+U1m/SGOneoXU8a8Yfm7u2TM
w+SHgR+XABe6Gp6aKoQkpdapCO4zqPnrul4itTf1XY2qiDKDVwvmkAnUVkwmx8GbcrgmWqDLc9Kb
wDgTDmovbULbh61tQnk4gXDBXDSHlBsILzadCFxz5Yap8SboYKyxXRBvj3SbIk3ad+499hJN4whu
h1TuCHfbN7gYVjIsGhS4g75tbAOCqwhg5C5YGc3LCXveKSozaxH5jXOP+hZ8r/Jc6LI///yt+aH8
m0H8Mc2ZrCoUOB7zQm9GUH7GYJhgPSQS18kexutYrlgiA06qDtXLhsrNghRa5qtoCrRyhywr7nZF
qsdfEdII7yEhDGY6khXRE8aWViqn5UuF4mjBAuUZKU1CWHNNn9JN5ZjkEpEOkoUE2Di9tnB8zMEY
XYbCvuxSK07Xvl8M0TImPm08WcjKzEG7jVVzQKMEmxzZkOmcfv45fPJ06R/m4c5DnEASXrXQ+747
R0I+6UVuPjYqPbTVry7yycykf5iDE8o3aUugMAgjNoTCy6D9aScBiQYLTf2UWM2Xn78b468B9P9e
KPUPU7CjwWwbCEomKgg/hqaqfeHAmEK4voWEpBAqD6tKuAenMxLUnNkv5o5PnjX9w9RLj1bBJINt
awYEVWhx/Vqo5ljp5VWUD4e6BhszwLnwkvAXT/dnk9WH25amMhkxnip6NvbNfC02H4yv/Dk2x01h
D+vONn5xqfkl/+5B+XDz+pzeEM4kpEotgDEnUZTFCOFRDEby0H5+3z4ZhcaH28YxFItNjs3UjElX
RsW7G3uFnaAOXwlovvr5RUzxyeh4X7h/mBIjmWeImqgE2O1kvWlwps4Ou50LNLwkSXfg2vXUvkyH
0COowemWptsQp6K9VKjW10FoIP3pZZA+aaHQF3rpvFQCyRd8OwmrMggAEUKlq5dao8YVu/kzyajj
ii3HsJNxki+RJBkkeKXxBtjvuCxH0p3qKRyXVsA+oQPQTvQdoGwc4GG+iGKcRxK5EikREO3hXEcr
1RYt35jlwFE6+0AijyaIAzmRsKz1JLKGB0oO6z7EXC7ySSPsdopgVvvZZvSR9flOPy6aOqp3KJVD
ks3N/EnQuT12IRCsmkq8KS0AY1OsP7kpOp0+DtUhIX011kfqvJ3b3+pt9hiAtqvqqVrWvmKMhyel
qmQZaOi0qNHXC93Efo5n/whYKCEwZqCz5KjuXliNubIgACLcn9aeLboFZRuKNH64dbLk1h+xB3AY
QiZu4pQ3hwApSWUbW/KVvkSl/xKXE5p25Kgber/uxraI+cUcStXPKa8MP3swsl6u3GQ66IGqwe/n
V4aD/8gzyzOthelWhZqNbNkan2n0vdLxexbQhFZ+7bW3cdy6J2DU3bKLdeOSvlK7safEIpmJG4nS
aVbHt+02slr4LlIgM8M2sywgFK1EMZwR6RBCX5i34FDhzk7WFRL8b7K21TI0e/DlMYE/8QQQVi9H
RXJupi7T0Kv39pjiO7F1+u5VznUjf2sNSbDJgkr/klKaAttY9PDq2+4lUriRYuXpwMyIg1FUyTcG
xOU51JyCdRmrb8WI8acOoxe7hj5pdfX4tUe03HCDdIKQ2+7r1JAq2lBKWohAB7lgJ801HT5AWAwV
dsmkuNalHSyFQdaDVbp3tmrkPgupVsU9v1Wm9OXiKnsZhYVM1C9PTPJAmDwTpg4pFJukbcLNWBve
Cj8B4gfHhmyrxcQom519MWXS5r9woouEyZr+Ww6sidhNkuSgCJVlvAZv8L0Q1bVem8PaqBF0Fk5p
POj0NK9TvUpnkCjhw8KesZaTvjPyCqu6jmEHa9mb0VnfXFePN/TbbR5ts1lFGS2qtIu+GD4YapWl
rAaS38GdDRS0rYqVi3CSJE2ysICNPyN3nrGJnbm3xZyUI+nCTQJTUW6V9YLQH5T6Q4FbnpTHJ2Qr
7VbT6RBUqcBhVDFDL00OOEuEoqR6ugzB0Q2z9TjELSTuwCFchF2lqSJI9m2MxStVz/CNYHC6cUca
K6nX2ByIeCId9QBZzt/D63zx4C0vWpQLi7AfpyUZO/6+Qce2jh1I2V6uMrzxUDQJKDw4FomII4Lf
VeWQPOriUIOC0RSn2mdLE9bqwEQLaMIVs0UlwAWR9i2XJ7XLr0R8cmwZPMpkevIj524U3Cw3ptjM
aTNb4Zm7DTPwUvSwv9iJZ5JRyNbZdzCi0ADEO5JCEjXpNi5Tn/GSUO1A/x26m5/P5fPi83eL0ocj
iAF/CQYsCToVYvQ9FMR+7SXl/3Zz/uHIQULb6McVlQmjEiHufkQ7VUGEjzdF1i9WvE8WcP3jaYNG
QeTbHW0G9o3Ys9oze8ebPNblotC1ZImPAI5VWv7iuPG+kv7NB6Z/OG90hUw1FBQQimUD4FpX56SM
1Hl0BnwVZZAy+HO5MxMJn6XjboKAJ7dmBPQMXstX0d3P79tnO8EPhxIrSAYrS1niqKxfIC07ZYM/
IamYLtwphD+l/WpH9smuRZ93Gj8s9WMz0CIz2XKy7HmXadt73q5icS0XEbiF7BenCMO2P9v6fRiJ
aVUUrsQyyNgPMlJQWd6bDTBcb9p40ai1TxjFJ1ycmUrou5EovHf8oR1XUy0nC6I/vka0kLoODM4i
nc95dJtkQDQXZnZ3R+hq1j+b2dCjarbjuDkbYvIGNENsoskYd+csvSnMhXcbGWCql1rX08YmSjED
PlMT+51d2+Q1YX5vPM53NFjVg1Fk2JFKK3a8UwcmhGZG3CF3oWVloEysY0tfaJnKqU2gGPcf49pK
OnIPYtQgLcL7SY/Obeyo7JbFPBowl5Tud5Sw7pNlEh62sA1TvzULc3r04CIKOoLsiHlKG+hmsETj
6SkhaBzZ5ETGZsvqtgUJRMtGy8AjUXgyqKCQQYrEx+txT3Mo1TR7haKtSg5M+kS495BawGyXZAvR
52TCYoZXuXXrICqnFd8WLFMTHCp/EdlsitZ1n7fe0jHkQN6eoqK1s0OAv0fySzJ9qSI/G5ZdyWUw
qxuqWxF/3nM0yTJWMze3o2bLdkYjhlv5NAoXXat84mBgeCbtTiVx7q0ab5ombPcdnEgMBs3sWEkj
OkA2gIaGDVibKPBg0USSCzcurP2tJ4l3G/L2LhiDV7vyA5rL+DOdQnwrWcmXXidI6WLDuqxbKMlI
P3Yt6qJ1Y1o1tDgRHUciN1eEzsKxFjK8qIbeuUdALjeMoK+Zlb25qfcWhvnrlLBpkggqgbTcyT78
amfjGzsptpZGCK+4YOOQuOYb8HeoNt7MXMV+xdF/X48Ih0NSgLpIkt0zXUHBY0QBZEPYCVfpLEz/
aiatr4ohvkhBvy86ezylRVwgIMlTwtWmV2mXDjQ1+DSAgiPymtFcOlhBU4PQw6h/7QtCN2h5cBN6
HzCpYleoFQW2JRs1r9PSzSvrLftruUsgIiy01nsKoHOSQh0TAutoZ7JLr+UQ03VT+RMFFZunnC11
5ju3bMfuQnPcySB7nvQYww+AhkVvKImmJH8a0IAdZeRVq6Zq2XqE1QMwkG2l628VMAxcsomCVVMo
DpPGt3jo852FEiDY1L0+xohUCioFGo/VrvH7/MGBF8TaWnRrlv19n8d3PvERi9pyr0KH7Jo2JU9g
ICt6LDVWXqBDstXDjZXYJ79315UJYXgy7lFE3VUwVmpWIXa7aPNiMaBlU686OTpQpkck3QEqUA0e
LNSuvJ/HJkE4HSGYCj3IIoNANpHqw7nB/OLGbbw0+3FUK9fSBMbEqTQ5igSZQWRX5PhIG0PteuB5
/u5VQVwuUseKyKfqaszFKtN7B/5Rz1ZrynOBA9jQqx0ZN8EX+l4OFnZQAHKVsbm4axtvmPf0lCGd
YmD+JQOPe9oUubbCI40rn3zmbSwwCPkNeqQ2plvpoQ4jRB14mGVdxAGhSoiuvg/CJyo7d+XS6luB
IqrjmR+dmRVPTAJJVOgTjPvYhQ5pE5CI8RZ8TKoNm6yPYLWimdkXif8Acs9bOFU6UUpCFVhlwbWH
smc1asT76r17Qi+3zexi2zdDsTRtbd0EGeJehyPvOBIQRS5mvNAAZaLEitK1YYaATKeQ4AYIPZbr
fje8+XN2jG9OkZGh43fxBg0bCQ35dHATdua+3l1XaqLhYMibslZ0a4FFLnXRBfso8NZOkQzURvDu
1Tnjoo0tbV2X4Ck8g71kTO7UntMx9DI9vwX6w+3xxVkncd2ijLG1+3yNnv2+aCT58uzFF/iocDVm
5GSLSTugDDzVpvWNkKa3wC+NTZAzHYjaKdDDl2/ScC9qIudBhXhr8iAwVXervipPmes9aFGBrzfD
s1oxCGUMzR1+2BKFVLSafOdSd/HkTAR8xc7Qz5b4lvNfzSHQkjinhL0SrXOOUkwKWoQfo2jG9TDN
tcE0fcmpZTFiveM0jERDOQ8tjzNZl427U1bxwmHqjGVzbTvelWNx3EHSzEnd+V6A8rWU9U0IsLqC
sFS81RmSPHUNIJx5yLrVlLdFDPyU+/4ZtjbJHG0FPgHTctXJxYSMieRzb130zXXegvzIsUytBq9H
Q145A8T34GkUUbEox/m5xwW2MPCj4fV7qjB9CK++qCN1VByrIpUj/G1n9Ba7RCycasY6F8njyAfQ
J+5JAEGg92St+jG3GCSUU6vOxUUARr5E7NkrHJEstU3eX4BHsK6mRF61iTxrQ/eoE2zkkTkVBc2l
YRjffMOoV1Frw7tIQrYX/XM3opXMgqMtMndhTukXVTR3XUbYIXa7/WSWgE85tXqkEBvIy2vZ3eLg
zVZhR50qhv+e4TNSRpUj/BHpZUuaHq6wEB8aKi7aJt1GJEW38fns1wFO6ufOs9JLSwNh0LlpeJcj
y8W8bpBWtvAacDKwMh+Ze9C048Mh7gzT5ljeQLGCZpF+6V2xiVR8Mdvwyry9TjO5Aa76Cuj8Mib8
A8Bw8jzE/tEJvaUflfbWV9UF9HPo5P0N5WCo9CD6SL44xF34LFvnqkmaQ5QVd678knBilhOgNa2/
Msdgo8psGUJt80V9Qgp5Hbu6RnNEIMt2ricNCZm8Ckprn1o4EvKEVamwvUVI4miUN+ciHGCxb2ob
m088PGcs/E1OZ4zMvGWMfKQwV6l1mWsMYjWlh56EYGSwK5owGx/5ZEDUQ6trK911wAfWeynTLaSo
NXuXzdiHG0ccFSNziG9dr18MKYEReXY/S3qS2TyhWaee47hZnNnlrH1suXaZ3IrYPJbeZaEPlHw8
wBAYtkWTX1rw2JYJMhIButHyvpPMs3dhvrK4MSr2HbBmEYu9Mcb70qj428cDIloO3yGH7RjXAs9A
rRhRgKHR6hCpjkI5WYcMfwbwapTqyh6KtRmKsxsBMyLz5gEg6ITd0QVlOGlHYZNCLaL2OBgHI7FO
iuNigPqsDUkjkvlCz4nQEA4uIYXiut6VqIV0F8mym4PXRQKusW8qCuKuroRJYoZmLLxqTmIpF6OO
QaDdachRq9Lblm58TSVuYxAXLLsXQsqfJmorZJpQ++pQ2zT01Ehynh1uBWsiqKxZdvNolNF6GK+q
7GI0LzoU4HOrrKxmGVF/aaTJrdMSZ9Co5VgprpcsBgGgOtlH3iV870VjUCVAiWWp65Quhq+nO2ym
CCge0Cqaq1hoZrnLTWuaFjNPBwGT52K/6d1soMeg5UDpC2vCjTfbYe6CYT5wp0BPpj0Zkrb+iMCt
IrlD8/e2ld6WGNt2Eq37IomdaZ3quCwrLYeJkdn9Gbm8WksZkI8g8ASoSwgTL9L0vro8pmUFD9mO
NmFmMOo8/b5xtUVa90QSdLlcyyLxNlGNKENr4n7tDmRs62kgqbpC5Gqrpgc3wgHUI5oxDKh/BXl1
9ib47RatZ38OqAqtBh0HbIiun4P0TLz1Y0s9ycXKx92aVa/NGnAJFk4yfcvmiET6i9T0R/al16lk
r6Xr5k7LnH1ugsvObLf6mlYGc1ffbTJyL56RWb3ZlonKttejpTJI1qDKan2XZGutbH3GdQz4H0pT
LA1de4n9MtzpESyWcfSOHtgaKI7Oth5SLjUl/SKIMxQAY+cftCZCnA6WHEm1UTCAc2jFedk/qhC8
vV9dZDiAu7I6G726b20yLwpUxCL6ZvruW6Krx9wV0PUMqkqIFSgKJuQ2xgZgvdCinkOASorhAzFp
JnGoprO8YUzaeic9MjTI4HhBYb5OQ1AuKaFQ54p4KOKiSjprRoweEavIqrNoRJUaMcZuhDIQPde6
MFBj4i0XaA29syUlO9Hw6ObDDhbbrRgFMbwtE1xt39pFh96bM0fdDV+1tsZH7jGKiHBgzwGvMOzX
9QiwBrHrC4ZQQui06gIUJGhX+7ZOEM0Nwzo3u9e20w5ublxMuXwoM+fCdvLbJETIx6eHKib5Egj7
yp83tMIIXkJvhqbYzlU74kwvqjl7aMjeogY5GwnftawzUiT9M9u2b7wSu1rQeovSD+4igjQ4fYC3
C7rwvnVDuapBN0FJZWXGvRUddC3GmajPL56X7VVnemxx6kpbVnpqHPSuKV4mmYKKk/mzWRm3seYs
OT8scXFdT7687iPuk0h2feauJDCsLhrIu84uCYwFljyuRnasBos/tFTIViSSIsS3ept0kWqFGQjG
pI062lxXBjuYzlrMn1A7xo8D65HPh8v2lQUdqW9ob6Rw16Oubacq2Q+pv8sw0oV+AIouZSeBn7gg
WDsmfW1KwmRpuJjiezN/QQlDCKRKbgMCy1dp4XwPJEV51px5XibyzTqm7B+pBOykhSfAImm8Ve29
kAH1WSSFU5xTfe02HMP7ZUkRVUDGGQNr37KkSW1Ygw9iNWlfQRYzBdmXdSKWLRHQet1tCxUdqmjY
hemrG7wmsXGCurWKjGKNW+iQV8Nja12N+ZcWzYwb3rYhE01wYHWbzTCXvoHLTCFFTnnrbo1jiXry
bH10ruj5sR168JDoE3lMcRnOKG7seWlSpv7K0ZUDVosx1o02fu/tpw7E49Cf6kIulM9xXDTrXKuP
MRl5Toqr3MtvupF6N5ygmh1972O01oLLCosKy4m5MJxrxyLTtnwlSm0RY06jF7sMZL6OkpwdUuc9
tOR3akSmTt+DsucAky3c/knqr6lisR6SjYJFExrNru2cBeHfUFnCyyH8kk4uhqcvFme6VaI4dLGd
TYm9spI2XxAsO27LMLt3Qst5gJnkYwElZ1rml00av69FKJpXkmL64GQGnlxwQSwEJLYV41mzo7uq
Gm5a17NXmW1xA+Pxazh69Gdop5N4ajoXSLCcHTfAx4xHLlPp4yl3weXhNYMwHEa3FIAvkri8Q4i0
oph2VBVdwZi84qh8yRFNLyLpPmjS3bq2dSBofCfccpU34wsilYsuNC9NR39JUnNf5Po20p0torGv
pTNtKjc8t4o2kvLrnTN28DEnTkVwYArfAN2NV9m195jbX2u9PJcVtTDCytUKaTbPS0vN0ZqcJw2h
f6Jjqktovm246cOl9E2JKqbnCQeWsLdVMF1SnJruYA3LI0Te+gj2jo2nj+PMz+z2Sk/MbFMHabJL
Q07RTp6m934f6RhyhYKU3O/GFOQjPbV4PQE3Yq+fPAScTVvABaljHGRUH2ZS+ty2mAyx6b1yRwFp
OfALJk40Icq5sXNAw3hs3WjrxAZMAmWoJS45fPVpcbYMa0NP+dKunafM4R55rtRJScn3kaGbsJm5
pV9wRudAJBg78aw7L6zvTVOjoYNHTwemQyE/XvGUY9xq9JicVSIPFAHJTSPj1VCDxdj7ox0SzaRo
cCAhggt+m5j12B4giJvxfdlJI+J0hY5EM4ld01upbWwOEIyMUpJ+6RrBkK2tnM+EyyEa5pCNS2MV
WTIz7mot7lgBo9id0LjbettAS2wVPoJNkEUk/m7SqZ6CGQND6AyAB29oiAg1JVEyBtXBsjc50zeT
my3Mysbnn7q1FBGbJBLcJ47bsv8f5s5su20mzbIvlKgOBAII4JbgTEqkRku+wZInzPOMp+8NZ1XW
0H3dq2+YttZvKy0SEd9wzj5CI3EfrRpeg8llducNU+Yb8eZwRUOMnz9y1PTcmKEdNf0LkbzF3lCT
dVw6OOfQ+rMTA+m0PKFGVOt8ohXjzkin19aUmip6GSWWPkwd3haUKuyqtg+b6QoarP1M4jU82Y2T
Lr7ZyQx4Q3hick557wQgUbF9IfoOpTvRSSwuvlpTzIIcc0GU5cgci4yyljELfC2jESaWJauMn6Wb
ljBSGh4+/rCuo2euUbt9iA0sUm/enPXyc8k1MTJ5msRI2pysabdlMFmB34hwjfAC3kAWopnZ2APK
Jo5AfjgSuqlMHWL4KuFlb9CM8DpmpaYHGBttz7+X2WSuBWyA9CKjX4b5LUM3Oe7The+ynXICmzdy
jHytUNz35E08Qt8uFWtMgCInx7YG1l4dT4/N1tllaUoegoZkQJklMcIO0Qz9Yi5da/o5uozeuHG0
l4kjx6GXXNoqmD2ag64PPajhM5KWdTjLm7KRlmzzZ0EqPHE3IiTO/lWA40p36QjlgZwaLwEt6sMy
5s3cOp1YghxJIT0pic/SYtyxaW3ItBFzEgJfmFrPpky/tXkXuDGzosqKDppVNaWAgJ7MPy+fi4Yc
bYuf8plWLvZ8clXXkSrW0okGiwSGKaty5Yuc3cqmanF9YGUo494XYxbTM1a2jdHJwiT2TI7MOLwA
Touse5kaK34EJ1r8UNCA2zu17t6OIqtS+4WMEvpLhlXWtA/tHKOTIR3vUsog0H+82Gj5ViagBybo
hKvclcPwapvNLpatVNAb/axEAeQjJWewwHIaRfNPbxEW4n9LJI1PHnlWw4zWFRsXjHgQMUuzB3pJ
suK1FWV0kmXN9dsmON4GTMWVTjsW5h2mJgg07WlAdHCIGL7h/sDYCdUfc6zboEDKQc42oYlFqXbt
b9VgqrNZtuMuUm3q0qE64t73pgOvo5WHxqqr30s05xTck0Vobl1STUOAsdsdecpefGsTgspD3wuN
/ltfiPlG8UGmtacDk8M9bhwCyVXkAbTv+/bgwqxxKH7dkA5b5+WnMtv5I5qZx/hONuFdDBspP6oY
fN3GnfnYywamLw0lQe1e2x4zWLVUGI7Jshda3XhBXDVZWE5c8w6Isiaix/Po6eqcxyeqh+RboDxD
+9Ygc5vgWR39GqK6fwCCKE6DYxXPAV7FK4F903fLs5nvhAPDpY2hHK03eb3wo+0M+Zj0ihY/Zy5m
HEhK9N6SSpPJq6VH2VoTccGK0zGqiT1srMcfCWqKEdwwzku6q6pLSI1ydOk+Ybfsi13dV6yQU1dF
L1BNsaNnJG6QrFma+bRfDIHyZFECdVxpFuF0ROZLHKelFF5cEOJUdZwgXN6FnGqD1r4m+LdgDoEm
IagRrAR41YJN7U1gOkdE8ODncnudDnC+5f4/yA5nS7E+wqTybL2BysEL4nPgdRcmRpH/j5I1dMMB
ilFYQI5N7Q/HkD85IpmBmC9mZf7QQ7f/R8V2iZExf/HqiYSRQ5/NXqJELJnsSqqkf2Rs2u0O2A7R
VxlQ5uSX0TH/U5NdnW3GOgddJ2x3xPIHtv7h7zbx/40t5f9H14lii/i//sPX8X+4Tt4Ir4yL3//N
dLL+iX+ZTqTg4hCWY1oSxwMr0X83nch/My3Sk1wm7hhH+BD9y3RiS/wo6xQVM4pjKe2wL/13y4lS
/2a5tpRgLSzL8Uy+03/8P7v/c7P8T4fQ/91x8t8VXrh9+VsUoFrPw/1iWf9TlVoPTYBKiVRQIrMO
AR+1umzuicXk25I//8sP5d+/9X+1n5iWZ63b1/9cd2tKVtfU2rZN03NMR/xP5aEyOTwyO2bvUcTt
UxYbO9mRh6LxNT+5UYhx2+NYdcVMdY4AnbGxbbx7K5enIEh4P7lERvw1IjfWLzujWTO0VxzdFd8f
rC+ZFTjsVPrTWAUDJNKuebAy40ZygLiROJKDBxjkEQ9//i4Skl4ZDIpxzRUspbrO/3rxXPKAmANi
khXyvVqj4lyRnADALtukNAm6zefyEKWJR+5o8NUlxmeDg/xuEqKuFzWBImnSg+OY4ZFWwGRhIrC8
5eVxDIC1mr2oHvqUEPvRTiMmp+CslJNdbLBNr9DXnEvgVSQRzuNyrAlO27IF7Y7TbGc+B4b5TIaN
eNbdYahIXG9QAp3+cpPTLHsIdblcsSAKjg4KphomyJNQ6m6msbwgqBbbNiR+oKBcu7eOxH9uM2qX
Kdusxc3mM/kuM7bOaTyjKkZv9mQZJyvI2puCAH+SzIsR3LJZsJuqPzNKWRFJehHyoKXx4sgC4IdJ
2EpjF29TP8QnpmW5nwFZyBsm4+YoX4spFS85U9yt8eKZIDYhkJsv/c40uvJi5m8DQC6mSSN23CCY
gcS3+jjn236cyb0jpOOlWMDV6fCvvke8mk1QnwSnuhdezUmD4xDCgmLkUYGlYb8j9+M4lNFyr2RD
EqaS49GdzPY1Ka9d5Qwv5B5dqh4OYQLnaOPUon9vW2SbHqDLtHf7C/MsDASecxyHcXxuQYQ+j8ng
HNmYR21Rnfs6YBjCg3YSWnyUNsbuNhYIfXpbP9aVfSa4qTrOEwEfZbIMr1UdOXdTpQdZXEYAxbc2
9DRs7Fnf2B0S/m6PJIM0mbiEjiWA7AYGW1Z1aolWAhSyThvb+tzHxXz9zy/FA/l+NhIB0pQzlPmy
mN+qhKm/rav4g++w1bVVHmnUfq6cDfhi7aMbNkfEc6fcxuSDEszbmJH70sblT5Wy6PMyNuR/gXB2
ZyaUn1R1DD87xmEIOHrb7vfD4n63tfFgV9X8EdTGb1YH2THJZnurAcPApc1L8tbhm/GI0TuXyr4O
WYqcLfCOLo6uS0fu+ZLGV8gY0Kl6S6APS94ALLyghhwhy8lNoGC/qhl4uYgRzWzlPBM1tzZ/RWmb
4DS5Ki3Xm59QsM9PebTsSj2a1AWdfGjqbV2Ey6oQGMW5IP9yRSD37A258YchuDtjPZ0DmG6MQxq2
KoyGZys52VP2UkQjy//M+ZxjgMpBqAjYkwQPL/HoRzaOzjkdjkKlf5quP3Kt02f0aXdHiZqS0yCe
87YGdTxto4mtettR565hTHHZ+W3CYBRRD9kN7Y8a2MCuTFFxmsC7PBkyiXHpx9P5rVyjck0j5KlH
zLmZanu5W3X7Clez3kvw2j5QcbiwtXGMnTb5SIHzk+G9XeqwO8emxR7mXy9/v5Y0RITgMA0PqaHE
qRAgPoTIIVGAOjEsAl7TuM+uhQ6Sa9nHv/n3QmUQ6WUYbDqAetw7dbps67TM9gNSsv1fkHAFUbgp
rPg0peuoL4peuyg/cPIQ5pK2QAq0Zd0bsgykUyD6xqEScTj6pPl1Vw2B4zoSWHpVhMZeKpwHI/9b
5IbzzxcL/BQdDZ1hAHhQrqlhOYfe1KtvwxAlx8mzP0KYeRckLM6Onbv+Ktx5QvIfIB0cFxbFaAdP
1Vg/u2pKHjXlNYLLgIDgBk+1bcOpqGqG98HgXUINO81Uya3tg/hxMXS4y5r+Os4a0Fc7fakltw8F
PmjoKJ7YaWC1m3llEGV59967QJGSMPHoZ+rh0unY3lJ3dj7+fuDGiYzeSrCCVtR6nynZDTv66D2y
pPJYtsU3nKf9cVRWfh4JIbgGVHMEwo/XcpiWB0OkT8hqopPXFcsD+oBXILjj2bCBy7Hvj2BYSyDu
65keOXxtmcf0kFjE6cbSHxb7Zybs4d3ux/wyTMzvESSO73mH0kxi2twijWSwmGbmKRLGVyZl9kq6
DbReHpqDFYr+TdrlK/by+Ce2C6QMY1m+gG4dd0vhncnSna617Lwd4d75a0OftVGxUj+nDkVHME1/
2EIf6jVEIBXTz2acvnOv2a/M75aDyoBE5+ZKPaBV3ZTsdTyI0+9uokIfcJrxMs+EK+jBMx6TRXGb
Flqdq7YlhbYFsgRO5DPXcfqNUQnxBTxzj8NkJt9qyt7MXhofIUJ/CdyoOBkdOm9oI+UXeEYcNKw3
Omveski+RqsEvLTL/i0HkraPx7hG3MpvBZKlw5gQxIQAcdcbWfr09wUGX7pjouL42s18J5U0H2nf
E4KwvixAnH1nXFfDjIYPVZc/zfJBQmGWFVzqSTUleAGvenA43nKzT7+bkiSNFjEyFIz5J+nx+sF0
jjakYDCyuf3w91fxAC5NxifBAZNaxCdIxFiPtVUFGzQ11Wl0yMwhB9k852QsbxfP6bc1tOA7yddb
oQv7xWLa105Eo//lpyxjbz4kCSlPkCym2oufnUykJ9trvmkQPr+AsJ4DM3Xec0hTaWt8jJMBL2El
eaiEiN4kTmkZp7jdcU+S8tdap0kBXQlwJOwzaNR7twCsXOmW8Qon5xpGeC7LONt6ppWBaqwYAU5t
dSvt/LwwJNmGLYFDMz9tOU1EqXfb2Eg7JjQtkViSHRKM2ZNTO9FRTdECGIGBM0kE5osY5nZfMTWC
YV93Vwmyb9cYCxIlF/ZUbczlZm5T+3d5sipUHk2Y3/o1uu7vCxqHd9hHPKemGcEmC70H9ofuQ0ey
xUM6XWIWx9vGrJozLKz62wpUBUhkfWb5+L3UxUdcAKxVXKJ7PpDlxQji5E5Ll9zjvmh2CjEIV1bq
7NH01Tx5dfZkdWV/jhzn59/f5Sp9WpIpQH3JhFwoU39HxHdnLOHPWAne+8JqtuWc148Jve/Zxqm5
HdrmDM6mf1H9hCprKOSPTNCZ5pX5p1cjkUQ6O0QMzA9lzU40B5L6irst3OE8K26RC7m3drV79lyW
5T1zVQBdYfZUSzlt+BFZP9juPyZJ4lK21bG/0JE/omr8wlYDxXyAo1QvjLSCVqxM/gEQh2U+inEh
ImO0ovfOi+ezw7zYb+Z0fDYh1zgmyYWlra2bsgrSZdhZnRfmHVdrzWY32mp+dKL8o2+dh5mK9rnI
+YPo9goSRoxu2wDTMvmMIsC09HkhZJxFb1QCqfyB2SG7ZTXhIVPGp4yOPLutP9jbVBegQADJUBz2
09WI1HRdmvk7T3F1WCASnxSsriwk0wBT0IgQgHtqTMSDZg8FLTGaHv6+zBbbzhnfGDz09JiP3dmI
YEGZhMc+NWHK5qlGTqrs9F3NfEgHbIMhA6O9Bw2TxzvkSCMtBAAmzL2gKIYH4UXRBUMCAdg6/G6C
ePRl1CS3tLYfXS9n/1WyybMtZAZFX515M2NGpYfSXAt6t2Gpg6PjpMzuB/LH+YY35R6jjnqR3XNR
UJY3rdKHqUkvvV3Nf/hP2Hs08Q9IRQEZ3ZJk9yEi0WGI50tkD9YmMvMWWUTR8Hi0wxlq3gwlJS9P
WY+8MQ/RAba2DWI9q/NvlQTTEuak+SQZ+QNW1P1Rg1ncaIg2gcn15JIAfSMLorgR41DcGH7coIrP
5//8Esm2DWcuwhy7UeciYBC4NE1+KgwaJdk4lKe8VLhzdlChjW3cqPGSC46cMsvCj8Jp2XYkv8Ko
z58Znt/TwohXqavtdxHvTh8ejEgiscINS4uWsr0sw32LbWo/l5XDJUN90DXQ+/IcSwRxLdtCKfOl
qnGlV3M9/v6I2+VHE3XZE+bD6JxbpHO4UGk+qrKs0Dgs4TXPjPbgVCtaVAm+JlryunjL9nEFcJ7U
hMVXSBnfG0P5SKuzz3ImRH6yOnkEo18wZLu5gzXduGs8HLvQD1dCDkVluBzG9QFgVT88N9UrBS2p
Xo3HgYhimDhl4LuWqsZD38IYCuUrNgKCZVbdXDVGEZuHJkDxUNcklg29Rf1LKcAa7RUfSbQhg8/B
8VSZp4J4IH8grelSpf2PQc+vw9o6BxxkiC7ODprh33kWHVASjT8UxsqNPRCNmfLp2Bc2ajMC7o3n
qMjMbVXLBWy6TaxtrPpbmAZKHHtXYOoIZHzTkjl9ObOUcF14NCaAoUeWAGDUKUN2TYveOAtYcbvz
E8+Uuq3J74oR39UKkuVoxeqD8Bsm7jNPsj2Y8aVNTOOQedEZ/URygfF0aQA4Ze0I3WZB8QC83zpr
ud4XQt3F2JbPjAXUwUhBqSWu8uUSRuwA63Gjh3mXtV3xGPd9+lQiwTtZmvV3zCLp3q8Rp53rXhJH
RtSmwaeNH/aLJcuWw+0XlxV/p0v2Q0hQr+xJ4gkXk7qKqLQUjuQhcqMU/xh5a8QqnczYotSp4v4Q
gtpiDOwNZx069ZtynSPdbfIEk8hiWwRjso/Qk3pdNL8BfbN9MyuWEyg7wuhheW4cVY/HcsLgCw3Y
aRa/EPZ7q9VL0TjTlh6dIW3WXxL2aahQGxKMyxJjSIlBrQ+NDwS8JyjnAu2mK2n8CFvrDHPelH+Y
Mn9zawx/hD8q1DE9jldE6kUZ/gLk9EQLg8yt4TAoHwHe5iS6ndVDR27kJobG7Y8eCKEhjxFOj8xG
ZcL2u2F1XamUFX1l7iqpvpnKPpN8AbgeLhGcRtkTv1QXR0YpbxWOvQvButIRy8YhM6RzqN8ZdWLm
Aywf8gun028oniAbVW1zYEH0FLjj1WQ1xponzxh/jofSMW8BZxUT3NfFdDg2xitqZhZkCfy1NJo/
+0crGF/BWcHStHe56928dP4tizjYexlq94hM3lB07mnuQzYzNeK3Rn3Fak6ROKjInwAhI4MXZ8uK
ULzLlCC5KjsB3Go2M9bD2co3VS4IzyM+rRyGLWoLyCW8Vck4hdtkdJaN1SVc9OQ1xcZynJsfLYCH
ETMB33wGfO/kCU2M+KiW7AWWsfTbkABna2I2oiu5bdtHlB7eRfby5kyYaJelvwLdlFs0LS0DANiD
qvBC7N7oHTOqOz/npmGr5ZCctr4XZIWxkGngfEhk8QiWyvPfF7Q1FV6AxjsBLdMLsjA0QWTMVDLf
tbq6wmF6QwHGETzor7Fynkn8/jR63swKVCjMuSto8slH23LOq3DedXZwjyf5Lgf0bgiZTnkx7NJA
9OeA/najZI2ewqj3sOnL7Vwlhl9ilu1+NV38JWaklYvZvCXQp91Jv3opeknTRnjg1S8T/q7NwCpS
fjn2zESR3S/1PQf+Yp+myYj91aGBc8c6kcqSHDEJkhU2HXGBrUl+7YT/lwRYxil411akTEFtbTOB
eMnGes+I7FRN4/NY19+X2L0VSfLEsuTFo7hDn6uuY5hwPBiXlDjf0O2uZS3X5ALjhYjBw9TqL7sa
f8lFvq9aTFygv6cu/E1kW7Tpk/FRmhhTPRkd+yDcjTQovovfcpNYWC6COEBpvKgdPN1Xp+TEilyb
FINAJBdRttNeVBaMbWc5e6NudqbgDXTgeyKWbtcJB0LIDCeTmJJLaMlbVsXoszgV8MKCuAXbx+9Q
pIxd+ZLOP/SaDNhkfbvhLuIBnqP6wAqaOE5rIS4LSVoCM7WZgsIP2gYADesO4mUQeQmiHRv9pzTQ
OdaE2biI5G2KQADaBB2KpPfHqpk33EVqS44OQUNfGF5QvmbRT8LihnNfhH/GyVF+kaOtpNRfkjFE
+F9jpUmZ0DTZZxYpTpYo+obA70kngwllMmWZObEbDr2nIfK+0sDr922rG98y1GGeAactRNWhqScz
OHY/lsV5WeL+ITLKBDqm+o6qrR6iYdtXBucBMLmqiMtHVL+vrH/kVU7Y5zDjMr/SQBFau8YvA+1+
hsiTWU7N/dvcU0b3fDRja4da8EXLIN6O8ZKSIg/QdaV4+Y3XxTuZqc9ByQ9V5MWWDTFvlI73SQFG
sHYAOaMqP0IP6B84EcrFy/ZWw046JVm17tcE3epY9lhxdGMxoW/658BsH+oCoN5ggHm0nTd7xDVS
Ovbv1Kp+NxYAWh7AafKOVnixZ/mr0pirus5AWTXbx36NeMsB/8q+7p9EO4fwecG7KAiWSLiGTTpp
Tv1hgfKpGMbFrGoNENKswrnKMqM7gF8iXHbSpyIXpNfAVyU5JnzKJnL4soh47CQrtkyRy9vqoAG7
HpykqOUlR/6yk0Ri+eEsNusgtB8ieV5YT2zKIjEOgOiodOmA5Ln0hocSB89LXLB37YhmmIy6+u4p
oIomTs3C6COudH5QWqAuKaXnMNkdXSAnFKS6OBh/d8Bd0PvKoXAlpBAQygMTKZo4XJiMb4TjB6o7
EA8EJ25Yl47jAE2SQRuCdZdZ3hrJEouMtqlTvB8YCqZZks6Zv7PUQ7HcuE8AoLFhrPKnJRrb/Wyy
pTdsQg7C4afIFnklTt4msPibxR7nxEN0jL3Rwi3hLRcvjrYZQY5bSO4O+44mOJdq/AwsMi1a/tUw
iqsJWW+ySkDtR6u3LQCq7XBrBKEgrKLNHfozDbxh2ZuhXexYwOaIe6HXzzCeXY1HR5S3odnnSXaO
yXtw1LDvB4w9ptX86eTwmnbGY6i5Wajyf0fZ+NtNu9XEJR1/lS/1xCBVTYsyXzcdrkiGABTDezPr
8qNJpKl2eKqbKcfv0Bo4cck6CrrgWo/Psyd+e53647jqCXfCHxlj7DAcbWMO7a6NrsyrbRTMi5Y5
AOoB0NOdGgcLjrw4TV5SkPVPrRGfapst9mhoMjgZfPmumExuE/U1ZVGx1xSrI/K7zbQUyyHqacEK
BsqTY5h7tj049Y3Jd5uqOrRO4m4tt83RPI/SJzHs0JvVlTk7qQwsPggyQcMeLsHW8WZrA66bUB00
GENq5QhS2Or3OTkPJSzZfZUVO5Wor4CMiy0he18B9TBglfao2t47dx4q/YrhcJSsvtuaYW6XSLzB
w/g0aPibI2zCnOkXCBtG2T3tXuUnqeQ0R2S/LyKHBa6pX/koOuRY+2WYawSz2DmsFJEKeJojH+rg
aEbdrQjSjoe6L5O7NVa0ICoR+39+McQX/igxda6SvAUhViSLbA84ot22Sz5dlt5aHXSGd6uVQWpp
Gl1o5dnnBDLchbq9dqTTBi6WZQiHMBRGi0tArpLc0bzDXvgULjYvTMzfqpzUpFkytgzNvvlm0Mjc
liU4Rk4L7nYazbNauvnBI//7b1QeNWx4kRFgiaRtbpmLHyKX7Q82NcFWFt1e2E66c4PoRwJ70UH5
s0lE/N7NxWUOxzNkmuZzzK2fZZbrk7e+6Yy/IGhiISjSl8iboxNGUwYeLTxhh4yCWJjvdlLrq6Iq
2tnjH1N8S2W8axjMwsehwx7mNV7H+crT+bB0TMW7Lsh2ZUTeSmNsur6WjzGzpE0fD8+xXXnbxWzL
7dTa5JcNTDiZQomDWL9XO3vkDURXBHiEPjRdd1aAY2wCz2ncGIFlZCtlKZevo8kcpmq55E1+IWON
xFqYvruyR2dfdMmWvpXAMEkIoRvLG1iaB5Q08e86xaMRzvOxQxx/tJjxYl+JwWZpFPYNeE0fEVb7
2o6m5Y/FXecdxJ7Ew4mDLNme1Qj6D5IxsbQBCWukwlASP3RBhBFTR8V1SRiqGAoPm1LTexLRtGVB
VV5IQXLpb91hT3lpr50RDWtKWJOLCwuBG7K9emLN5tW7vlzvRKvYod/Y898Rg2MPGuJVqm8KrS9m
Y96StglOE8zPahmYgRP9TXLv6A+RxVqH9LKW9ceXJm+EeqG3zmKmiZZZhA7O+5JA2w+jRrcQdbWJ
Qkb/Uu3S7QdwuQDpgWgjRjtIO29fNCkvLxY0NgryyTz9/W1pWiCVkvFTUzVVnbbX0p76bXKf6OH2
eja+YpaZT61QMHCs+0TOr9RF9hDhMqkclLUOq6HAhIZugfXsHbJZR+EzRmq2tH+26OczgnFQAm1m
bQF9jb4hBVHIIJqq0twtqSxeSigED6NmPcbomAVF85gjyu3Kejw5DZyNOqrSbVta8vpziXT/WMfk
GbhMXgVC2p2C8PVeDOogkeNeszh/CN2KvDrex40GUflgM6iNskX57H9RxFhV8WQVjm85LGjKJkEY
aUdrNka3bFUxH1Kv1i8YX6uttMzk7CqSyEnkvYwLXLSUJiLHYuPHcfyo1EB/PdSKA7BACD7M7kUQ
/MkPtGJKx3L9YHvjR28TO7wg0zuIkYVhmMYHY3LsS4XX9jakY4U8OVyXek8FufKXpEeTGiPaOrii
JA27QNGSY93ZcJ1H92maorsZth8IZfROViGk1RDHHx7bTx3NGNnwDUZlo8+mIcnTG9q90PeoAMfX
j+8deRs+NtdbnOPD0hw6dh3oR7tOjRNYvd0M4QmQ72NnsJAWPAfOT0hpzq4fm/k1apt202Pw8w0n
WW64hNh+i/e2dCyaSVRXHcYWsPGMNaezPbUZIHowx+3N471/IH6NttyqjL1oissy1h5aQfjYOG+W
Q1XZL14YEa+KTkovZUBQcsaixv0uWYp72jxjXeUMg7IrBLMuTAj4cs1m2cek2NRqri4E840nnmRO
VfSktYrleSiDWxPbw64hX2czhempw6m7LVwDDWn5llq4a9qYXc3EvpfMOMwewDYiJy8fYoFMDewv
XsBuuIVeL3fRYmNwcVKChgmq3KsCO1DdE1e8lI+LNxMZoHFOGOjtx0lh3SSFgLW1O/Z/whqPuxsN
wbG0nGzTTV7+aLkz762lYvi6YHrnhg1xxpxhXObuwqcVMjoKSocO3p/KiDEtNtYN2SnfMfOS0BoD
KhdJOT+W6NUxqBOQgmXYEJXCDc4KLk7Sp9poQmJ0O+ZBiwPB6+hNAU3l8GMO9NmZh+8G6uNcGO4j
ANby1iuxs5xZ+wywiHEwCB13y3rToZIs3FtVufjB8b8in/zyKj6iNaqPXb9m0zIDWtECzLbX9xgK
PgFLiXfJCwjLZpBP1MRFtwMxxrrzEeult1syxWfLGaxz3AE5mbXbkgXvfOPmSzAHcym5zXxAVsbw
ODV+2UnU+Ong2VsnTi96dt50VW0tPchbwSHuuECHSWDo/FpOx3pEp6DXSeLgRdONnDFU3b0fL+Gw
73DLB63C/Yv/ccluJYPv7eiwWEgT49wKAsvzyDsNXDd/gGJj02W3OCg/QX67H2SzRcRm3VUy7xGR
CoSdNAtVjpQEtYTIaXRLzKY6wJAx1pRYjW3qTR+MOMGKXG+oI6ttmYb3Meezg78qe1214E/Wwl5H
B8xOWCVtlnh2Hx0bEG1SEQMRCcbIBlKRX8CdfQBwOZ+tLrsiaoCgbc/uQ4Ib51qNQb4bisTcJRHr
fMzTh5xx5IlD8WdQhR+RFPQMXFrbVDrltjJnxcaNJZ1T21+m2+3MUSo/hky2R9KLNyousEubmmJs
IB/Mq3nT6Q8zSQ7AqFDuBNEJccQbU6UFSDjrADSdd6WR3CtZrP2pY+7/vpS5NDfIYofLHI/GZgY+
sYn6QYKTKR+sQpl7lMq/HR4dBj8QBDSAoknkLpXo9Jn18wVo+OyXzEd3hmfO96Qc9zbtQDBO/cOI
fBHXODrLno+e265Tsnip93bQowpMu73hQKnr28ah7ERsRJTvgCma7JhJJIe48ronlH8j/CpKNDhW
ArkmtjvkVXdYD9/r0OrOVoX8ASPTmRT7SepLSHG3i3LUK1YQu+T+wrmfiagKWlKN4nwwMXvyUoRB
sQdz9L3WHusqGtwNi/H+jPd/I5hlnGr+4KKyju4I/dHsdfrOFfK33MXS52W9QXsxyK3q2fk0U+cw
wzTGA5sUonI1bbbbA5pgL4pkBblNb3MTV+peWsWfQVevRITYH4gz59FunpzOWX0tAXZe4rl3k8z6
nUhw6TCuSq80VtRgziI3mp+BVY4Du5Tps+qqnYUtfm8Z/T0JXQOdULiLHbG1l4XZyNj2fhSmOanW
k7P/eWCa8yfW6aVu1XyBaAV0sYtevS6tef9VTW58JV/M77FtzMeyFG9z0M/vVmEeuJXGZ7l030Wj
syvxSNMGQ+0+LYFCosbGkmmFCGyX6nuCjHxxHOturi8sbRqYGST9zhL/lUHJtWvmxXlMW2ZheVYe
jH5wduQMF1WdM5AW3xsGSGRAARsYkowDdm0HCsKDkWZpP81Y7ar1XTSG6ByVuXjKUEFvrXB5Q7rf
IQN3TNKeG2OXalVsKMBCP6kNc0uV4F6xjufEJwlYG+6QI2wzX+yBNSqM5mw7Yt6+sBidLn9/1bM/
3eee8UPpyjmTmRuXS4ukg1Avd+BgxZzv+W2H/ranUs4pjORs/LCtZj9HXbRO2bYd9gQMaUH87s5B
hRHJyjZuB8MPV4n9DOLpmuZNdDbc5belHYmRJDikuQyvomZrrIz4rW9IohIJnrHW3bkOU9JA2tZP
ojaIK2mfLX7SCAm9W8QzdUi6b96EjTTGfODnIf1kQm7PtUc7QOuG46hP430N/OFmcAGAsjIeOzEP
G1zoY2l9zDZ+QpNFwJxU1oHFsvNahIDlBlQmDi3HnuSIyE8QTcPRN9ReNQVyiwbIyMDgjTk8B396
NUuShLMOmbmNHGI0xaEsXbiX2dS8hsEkILx6R6H5lIgOTy5yrCvmz+l/c3Rey7FiWRD9IiLw5rUw
5VRG3rwQkm4Lz8Fz4OtnMS8T0eO6r1QFe+fOXHk2YYFVfa7y2nIXiJ96wNVyjMpRkvnrFRG5ozhS
ormzKgH3fqyXozaln4uwoZQVjUpwTnubGKOjxsmfFQXaROpsn0mcUvR/VMXV1N8rTdefO4ABMNH8
Jku/Bc0l5PWr/iBn57+yagzGNhuhyiU+MivUEM1vNFTQ/5vxt54r0R67qjQIvfXH/Fbm6/xoTYRV
iwqgYZoR3ynPRFJ4j5mNs4ubmHh1x+jW8a3bAYr+tfH48JlmFuOHaQUWnJnNKa8encm8TL/EHXSO
UScsS3VoNAgzg8sfd1yoKPIQwrCI1dxtDNpU1oKYET5cHgB5c4LddrIaumXEier54gCuOCDZWrEy
2Fi4TlYxyn1JbmOADYcwS6yvu+XZuOxks1BjRrtwttSPgDxjXzUdEbp56uz0VCI1EAVB/p3M3Srq
8Zq1xT1ZStABKrEJTONnU2/KvdWsm8OR2D8CRsRt+pvX1Qmch+GnngIHAAjPukz5Xlbpn9XwbrIY
+NOe3k3DdP5z5rW4qa/gANbd0vKSrVPkk4H7OlAX7JA5NEeIy1MG/8BFLZJ2Pz+sLmIHDQUHrTrE
GR1xZtdeqCSH+ZOcCKOc555Gx6Lrzr3ZB7BZ1fOqSuWBJzTbSF0Mn4upqS/8iPY40uFTpFTTTLJ6
MGtsX7ZWfQt7cM/I3zMJQu2sqzyjO3VOOKrNf7KPp+OQrd01J/q+Tp28qGlPDHUyEQXiUcM7wIRf
clcP68SkqlMayqGcZYjjzYtI/OVTWYYjnmmfXDomXYvM+JiugZakT80qrKhdbXqQzfyh5e6nCx44
nWY2vDAoITOAj3qam4ZAvnglVTGFY9zty2kyHsb0deSYSjGJsgf06OzsVJZBUzpP0GjZ+9z5rezR
mTjO9E+N4AlsQdSi/sS9uEP5ma2qGequGzZLXbyPAz/ZfsSiXyZ3VX8vUsM9ZkrHxI95rvLmpwoe
C8F7hwi3oQbsP85RQjzcl4LI/ZJvOvTQ31yNujcSQU2IA3F6l5r8zgRp/RjfcejyC6KwZN11OX9D
vHNb7prbktzDcEKgBaSZSuEekly9x466kaSqPDAnYHvD3D+Pef5mEwwMuFZP+4b2Is9KRJDH3GAm
b3ojlfNhMcgGLL89AmuB0bkoFL8evWharhouVKZC8H2Tst642yHROX9zP4zQrmb4eTYAs7i1q6s7
2W8iL96VeXYetyNaw+uBahgvtExD4Mrtd2Tf3DNmrvfceE3axDvkRctWKzFu5fa+rMzkWlTOpskl
yDltODdw+3ULpmZldjgcPZpAS8WIWNazcG7N7rgMDNeJApQ1X6ixVZJlxxmfSOjms/r/v/BFtS6p
cP8z5FBFpTV3p845Wju974rr0Gs74eTWlZFIw+djvjm9GMK6tK76WCT7OGlvGMaME26S4VjoHNs4
/59EPrzGdp5fm6E7jXlzbVL34KqTHtr0OZc5thh2wqa2eKj1n15th03fUv6l4/PxliG0i2bYe6Ru
fWZYnhy8hDK6eRVxygCwZG0FddCQ3lUX/b/R7e5Wq08Ialxxk7zgcUethE8DM4mTcqwwxUm280dr
kQtwBRjKDv1iZJKKm+zzyI65MRdk8cmsAE2cdbRk2qyYYKnYy6vpfYo5I8ksRUxLszP+QtfPGDt6
8Wh70DKcrufBpH+tIChCZ5kv7QCukTMazxI3my4Ox61s1IB0wJKoWoY2hSdDNCXJs5WMbdTlYFLN
at5TMFogspFszlyNwPeHVuok3A3xBM3qSrlvkOTjP2lodPINWM5LakQ78FyFGv+sGr8VXKlfCy9Z
0kzxf1bfkY+tjBvbRkQzVhXmHpRLNo69U2d3FazzRS1r7s/OZgPJQZtjMAnTpd9oDbXPit8fnH4N
1EHxgF80nEhqPqsO7/QwM1QL+/S80yrdOKfPSi/fZQZ0BBxJQD1vBcYP6lyYScaOvHKXe784dDjO
GW/Wqg+5KNE2uWQKe27b+8UgUJ0d4jxaJZ6llegMLpzZG/URXTjb94MNRjzZ/DKraYRteqgN5P+1
yuaAGER+aAod0AP7GJc4cDwK7C0Ao2kw1UJHqneYya3kNBlGGU4DckHCc6Wzy/yhznlplYW7kUZn
iHWLjYaJm9pLiFTEKoc3sxUnLnBPq6s+gg7lpbBKTnFDyuMcQ0E4ltgn0Clf8ayQ9sTnTx8KYWej
+tQZKH1Cbz3X16gAeIUPAHyT3gRqhZpppTapC2WpUAn6M2wHNeQFcpZJ4h31nPqSNFaeTJziJ9Zz
2hStFUCZkd1SwooUPit92AED3usNNhjqq8Bpivxd04Y2MB2OAcP2TzdUR9fjPyrNFCIRpL8BQghP
quTbW0FDdJrKDTae6PAcxb+KS7zfOz3DmDsHUC4sdkZl9uPaUx9c/Fz+qo0aP/7E4+HCHtg5nnWt
zIUzf89z282PlUBBqqV263XOWJ5NPSZf++04OJHpFQQ2UF1SR/nqMWZxNxt4jqbphxMXd9vVnicF
F6kef6m2XaCOTuRh29R4aerVZzKao3Xb8assUyIsQr+KmsK4mbn/6h3oa4COSdLcM6Zy/GlABMDY
XnLcJqonO8h9wngGLa8eDD6HPGnHYC0TEqxOj4C+rB+2QUZ2RKHKex6DNfNTj+4CbWQL5RpOwFt6
77jrew213ufetfhrc9flecIwj045SPh6+qfdls3OBH8a0jbdBFQyofXO5fdgQ3frvPpXYUpW43Tc
T5lm01VP0LJnLHb4NgVEWO5ZivfNK/oPuTDkJPBrXm1vi/x1FGCSdMSD7+RhKqmwVLVaPOce9xeC
2QF4Qqg5K6WcDtm9VbO2sjEz1Phq+5VTNaFEZpSa2/ixnj9mcR2z8dRfBce83UKLG6xCMz8kev3a
OXN/obKTr0+ynjDNY4gcjiuM1lBX8yfb/Wl6HQ5KxkW0/OpoJjvogCTo8UEMEAgHbO28dgZHHvPZ
eeMjQUJcgItpt2z+iJ3qoHiwLzzRk7rN9L9VF4k/xYgqOvNtJFrArnWLDREUY6RiAo8W6X7UdFmB
nd7btP7lOdJ6DgNg78wNx/riyh5913xh2c9kDoyoH9MsqoDfBooFpTA3P1YbbEaOwXwnzRc5ZFTw
LdaDzpOEgAYX/rU+6m2OwVuq46El2QFj1yt93g7ZgYLGe+70eAVVBp8Ot3pfMlBjFt+PE8znxHll
HIWUgMuHUm7zL6nRyEt92tIwwWosyT6n6nin5vr3yiGc2t+Vq05T7Ke0vCxk9i/G2lgR8Tdis1n3
ikKt7MapaX3pFsbBcfNn6UHmyGK1jxiNoD+Wa35N0+5sqMajZfX1DezUfV3Fl2gKNGZauHaVPM3U
66DICejHsYP3EQF1P5y13npOSS6dCPvo+1gQUsCNmQQeRCv0fU54woKbrQ1M1EuePJDujSab8A46
kaAlwnvUGJM1D5h2O3IqL3mg847Gy7nmuIeZvU494uQDZqXjaIzuQU9n5UwsMAcNY/QBBibrjERi
n0t9/jBNxQo8qwjzdYWjJ6yfdWirwKnd1xXvykvj8nJKQEqgSZxtz6F4dTXfYwk+cjWt6wq9tR81
7zZa/9Ujy89ihZmVoFE6yy6Rk3Fzd7Nq0xHumOh63bxvO+1FQ0aNJjBLc83J0+2MR6m40sdDBJYO
Dqw/G3W/fcUezQEealNrvjXNedCDtA5HOxN3K41qamAf69QITPwtfpMT6NDEibGPAWddg8ow4Y2N
gN/iqtSv3VCFjo7W1II3fGg/LA2jQFY6zpn41e9cqHpkj1m/w0mdRqai/HQa/yedQCMo9HgNB7uC
l43uUXOEBfdk7kklY/da3jR35mmMROKTpj2QLBsfG+JDrEM0fyZAw4aYl4cyWby/7VjwEyIk1Ln2
Q88m76vpQMytzl4AyYP5MZNXwPcoaW7yrxqOff6rq1xA3Lz+rgF+LOPMdrcw9Zix+0FY/VPTLKJS
bqqGKXAOpUDdW1hRChM0j5e6u6ESnt9QmuLP4MWqod8PKV+/CtvHw9AlYe62Cb3PPC7H1pF4s7mM
2CloTzSPVMt/dJP/Iq3IDMGpco3H+UcusuTt4oTqkPzameXsNQyvu3UAtSHsHO7G1ZGOu2eLulQJ
8yE+a7H1L0xebJ2AMwgeLq6tZvw+WhEquXfntkSoeIS/pRvDOV8sRrCuPZW1NxxcR/8msx86Bukd
ZqNKMV7mZWY3QQTbVdXKoCRfDHUlxVLHHh9v2Dlm/YSL8B1GENAuW9WgwFCI973IDr1a9V4w++Pz
7iAUsOGE96Ft5JlD7w4bAAacxmj3G8WzbR8skJHhlA5zVHb3icvnZga84568qcBcfH0c/lRZhg6f
4koAfqlYSLAdzH/x9Kbrugqs4iza8UtJseqOZnaaJTkhi4ApByLnT8vjw9SIdxvNwuJ7uaOzkuEm
V6ECLkRSuJdDnhLs8SsvL0q+jXw5cfBqQvJGp7kADacknHm5Iu7r1gkZdB4aPvMR0bc3Z1kiWc4w
fJDx+OHibjEO3SQ3HChem1541FjSYwvYfFfKJlwxLoR5xk814c9sb2Nz/UMy4Q6I5dWm16JPmxbs
HD6+meg9hs0m3psy23Nv0w9dL46LyTmheSyc6Z8+2mMIBXKnJ19YY2/tsuDgamukjopOpJpfKyZF
6y3lKWB4OfccrX93JhSOkqOL7VJVi/GBsw0xRbI2uQ9eLcaWiaq7tC4QcsaRcJXOs9VDe2LoBjYv
8AzRLR4wKJ2U6mcwuoFvm/LDdotQPlRYbXDDYzxA5NouKIY7+Q4QNS63QQ+9wXEVehbjwwo267wa
0/PwN1Y0VLGoI18seHLtBmox6dYyZ3y0+kzbF1ZxlhzWfDVj6Kpnfk9x/ehQ9sJPmRBRsXJ4iyUe
/sLle2A9cZKU4ae9TljbW3EektLbNdMvAjuaw2KJQ7Xsk7SLIzIH19ltIBkN2Tmma3awCj3syP7w
KiPU4VHYUDVTkGhLCWWH/YVr1J9h98dhBDqNZP2AoI0TxeF0wu3w4q01X3LrMs3Jm1gZ+D1EDAmy
0VrdqEzM0DHTHj4ifgaNm0EruYYb5tXlkpNYw37olWPd80I28lSGbT+hwBXpH4sfiggeGmivg8O9
Lf8GAvU8gnJ55Z5CtefRUBTrhdzkveAyEZVe2/G2ya6pMTSfS34Gjo9Rr4NniGOuCMSQOTe3xVqW
cjQ2rC6m3cD6ZzjAqjy6gDF0zSb/VsYVGjN3oJGD92stexbCuZECl7wQ+IyyYv40BorU6CnGrtWf
CYwCmCM9PPKoNhvXDNIUqFqe05bCsLIcOhsLsDHO+dkU07jPJ5o5iRscMDFHlS2HB6pCZxBYdby6
B5vDbJQqDcoMH+BlwnHQYhIb1Un41SL/sf7NBy9Hgy3q+bjajFytweJRVoJnmDG/GYpu+FmnLYdW
4Svv8o3MxsS4gZH9rEcXsIualkc+JxrLIag9UQlU3OpigEjhqDW6u0Qd2OsWLWhNz72phnweLP5x
cd1+kYM9gqGYj5M7hhzF4ouuNlRDQ2rZ6RViX25jIJEjADEHhX+Hc6gl2JntuZ6+orJ+GqCCT4Kd
Xq0wwyWYJvTeyXaD3rcPA5+3FsGZUGJqUlmtv/VxjOyvUNDKafJvsuzs1A2UIK9EVQ7MQm52Bmxv
7QGd/svaWMe+4B3TasDcow7A+00+qt3LspU6m9aIGRhnfVF4emBVFrON4x7Re03f8MzkFC+PkpPc
Q50ln+46Vbt1brI7kUr2K3HMiejcKQiHpNQPQLttkHfgUr2xcI/4ML8Q4+AEm6gPBcXPpa7u2r7g
R6TghmoT9UiMjD+3ApQEaeK5U3kD1OT7cGM/IfLgbCsAWCW28socSoUE4qgiKf7TVeXTtvBIu258
zmV2SakOfwAq9aLbuBgAQj3y7ejPtpoQzquMzf4DotldL+W6/jOqwIL2yxupti9l+a530PuW0vhK
E3eDkzicgmtNC+yRihVlxCxAKJDobH+ZNWQt2+n3Ktv/lqvpo3ZxorkgRx6jQoQdN2M4o8Xr4ioj
rhrn6nEiu05qcloM7O9KYz6LXn2jz0Tfg6NvT+rIo9fZclpsRgRU5adbfrX8JD7a2GL5ASUVKBvJ
tm3MV7W8FYldRVnJ1s9wme00UmI3swuzGU6zI6nMmGGNBBBIgMQNY+8T9M/C2tGO1gA73dCYXgaR
7isL7v2KwwEOvILSvhGfZKsE7ohUaGaJ2Gc5QxXT0gmy/1boPBwHvplP2BnI7kANkuPoUoWBymBb
EGkGrElGQrhvQhFo7bmLCrkckomdQPMIGOr9j9GYV7VY0QcaNo507RJeUyD/ZruMcjd/w8Gx/fCW
4WCperJvlSEGtFpsDLvkqSIYdh5y7WCueDSN1Hsctigfw42zY/dTj5Wp/ZjNJCLk/NxXtzixmWkX
wclPwWy+AwC9o3QOTym1yLCGLlmhv8wj4ltWzPe+0lrYozGsQAe2slX9xlvPS+c5TciPED4/eWw6
chLrUJaY87amTidt//EaIo5aOpxl06z1Mzgh/mx5NkcQ7OtuA8QZaJSU5nIwXH6g+sbKBCIZkd92
Qkfj3/diGOr4859kuc5nSGeLayM0FXztY9XLITjoLkR29LrtnkZg4V0z7P9M104YNxpcZqTMRwd2
W48HFsWSUWO9Jo2lsw9z2dHr/kAVnRc0o5ZEw9r+GUkHW0+QEdLW70zNlyDePj2eg5SuT8knIgs4
SgUuvTDxrLok2wPTRV7uwKER7WmucYf+Z4k6HBvHvIxflWf2J/RmMtBJ0/KhBApNpCz1e5N9OAPk
dZSEp0Kbk3idwOBd+B/sETgey1q4oSXNkyO8d4/oZ0bbNrVC7XmpYEG37sylaLkB6YcOTcTg4g2J
h5LGIly5n9QJxA+mu6/VYok2IadTDDbTJ1xicZBw/Nxch3WYYD28ZqQgcvikiyuRtouCRAJx76Ch
DTotPW6pCcDkSjr+INQJBrc6nSTA9WvrQaMFbxAO+moFY973PhZoViZrCJUGMtLYiqunEagFo4FX
zFLDxlpOTNZ8JsaK4UIq585gOQdoBrALPJWBmICdhDu4NCAaz9x9VAD19zXRD3H7VcjSfHSU5anE
Ah3gQZ9I7QQpeCzYsV/qgOjb2xv6fmZCa7STq5q/rbb+80zNB7gNdesHZ4CLikjdiTsUfoJp8giQ
6XkxaaK1neOyVFw/WkCXFd40iYI25xPmcESAw2pg0BHeaISrRbebRDkkCRXosuDetjr3sWlt9Grh
nury7//OT1Pq9QVF/R+fAJBQbTnwf5cuLJp4Er1x/HZscaaRGd0D97LfpRlXAlMQoONTZ7LjEtNn
W87jywpYoPbwKTJ3yItRqHvsr6+mGOxQz9iQbFX+U7yZE5SiUW5Qqq+y47sE3JlMU5EHScJVuDih
xYHrx9fAPNcdK50OXgq2PkrLNE9MugSoW95EqmFlfqPPFkd3AKdaqfyDfqiQ+TFGPNfARi1vzTBq
TzDJMTKZhYbgadccWsdDMVHpWE6YNc3xH9wbO5SZ87ZicbGmVPqtYjxhzEVT5WIXlDiRWygrrzpc
yT4Z2p3gKBT2E6p9R9Q/IJsi4XEz25spblDEJla/F/J9Kk+63A41oczv8PzgNW/W35RzusWqRdgo
B4pZvPVF/oIxD3uOyEHdcU/3q5zIiSxVqNOpBr4lcc+xcH+ZpjHUrg0LXtXzRepIK3Ruec+VLD+7
2U+NxBfUuDKDNqn1Cw5+LrT5Mdbb3xzfzA3xY0TwZGl3sAyAxJfUfVXiyoeYWSsbt3YQ5LesBTzH
4RZTcAZOJe7eOwDAVjZb/qJptMAteOT0Fo5tafYiUrFtOGPyzf1P9VezJo6ySsSfEeEuTXC5SVf9
5orlBO3mJ6pGdTk0iQm7lIBHM4QN1TCQP+BdO5LJ2a1IJdev6A/mQ9JINaBQZPSLqrkRRU8jDqev
BNaNva20SWit7QuPF3M3soAGtfPp6pxUU5aFg2be8EvFV6w9qwAw3ehMXLByQxMEna97EuQGHyXf
kBsxJTuOVLYwM7H4Yc81asz5XXlsXCHDslbWIObQjgQ87wvanjDvGGf6DTjlrVYbzcI8j0odchCN
Dz2gkHHxQoY+yjpgXAbYaTBrG/FbzRX5MDu1n01YuzOV/ikshEU0Fs3DLNgDCOLnxKD35N6RPbjU
IyBBBShKEdqKQlgoZuDyiFrifDklHYmDJKv+k3NOSHfxDouZ1ZfVKr8yEzO9lzbzSeeAtKh0IJda
/DsC2YvUO6hC56I61BXzEj6YceIEg0XkK1uV+wT9/ihF88nJaEHe/ZMpbmSQ/VhAyI1LthN/6sV+
ybLuqGEFg6JxVsdHrQWA45Es8K0kg3Wdx3UgUkLSGZ2LVo1jcC2qaLXRgEWCst22xz6mXYH30+Cn
2WiGjPEWHygJGmi08jNLApJ4w4b+Zs+rdsbpWql6ioDGWZsbE9VqNe7/tkjcUyeM6dbO+p6P9nhc
6Av3S0ah+9jNR/pKrfMCLmRn1G+Fq9lnBoogLWv7UA2LDliJqoVsxIQJsk8+1IBRuNgJXvHTI9QI
5UQngQIHDquDTcdtYIyY/7o1b/nsoe3E3QItmN6JVfCc0BXLi+QEEydFEj2jhN4XUiwHuaSjD0Oz
P/SNi2SRevLQLyho23oWTpyO/GFUK2x5BoZqMf4xgq9n4qjAVVvrB0hcEXUrVqJdSYjPdxGiArXr
FNCrDRdsD9QERJwve2icM8bO3yxeLBYzq/GXYaUizxZawOZa4+VZAWvlZAw1M7ZusPhO34TZi+NE
qHoo2boNrWn3k0bOQkUNDhtYoHiETXkjhEl+No2T39aZuahwb3PLF9qjjKfM7A509iTvS53oD4Ug
M/X/v4w7zd1DihVbo0/ybrFqMlEV5XHgsYPNWhGXtJmgB+fmdM4M+5TijDuNqXtRlBTHg2AvqESc
nAQYv4lQ8WWtlW8lNf7gX2TRYB0NLV6jJhYfEuPYrlz67wxIcIAwyMt3spfltmjJdUBAOekda4u+
jkOkNft2GNRXh0unXwF2pUiFl3Fck+v3PcMU5zKBCz5oOLIWumD8hgGK4BtA15KyDTjsGNDGTCw4
CO1gmhL1sZ4I16sjWGypKWfZli+F4AQymCSgRodntRxZ1wrlQsjLYUM6r1M5vLlbMwGnNpsTiJgx
HlX0LF3ajUjNukT319Lpp54dmwIjj+Uz891my5tZdXLV1Q6jwNfQdv1NFUqMs9B+Ldr3zKUdL4kq
9yVBl1jRRpyaCUEQwGNRNO3HpKseJse9QAw9mBT8NeJTiuqgTit2nerMPLKH9c7w9jLH1CnlGXk7
j3o+klQ986DDbzMrwMncuZztKzn7VQXdCnPEDLidYNRrgwlglW5gp3hC9NPAs1fVvBeNE18/Qg2Q
7VF2JLYMojyyI/3NjUC+w7zcjf3gu27yFg9na8IylRyV1cGpnZ208qoNczBwcHVaYpEVFws5GOd+
IlGAVQAB6qEmwyZo6aj4E1GP6rvtu4cC1gLgwGh+ajFxSxmgLhk5fqfmOmc/7mCGra5QeMYKyPlT
AWmlLZ+Ki8yU0MPH9C2thTifiNCPD7O6IhR2n6nFN3FJm1BULxUwbXvhLjGyQmGeU+GojPAu6q5/
aDzvzOpBLONbae0nfveBNTjhZL6rkt5NOmBKas6B6t052AOxG1416hwGM+HPfFPeklx/HpNXy6pp
95AhDOFY+Wmg7h2IHtTZu758JOB9nGRGH2WNUNgXWm797FRG+yBbzoSiCePhj9IeH5czGAR/6WZc
VTIoigZ3sMCs+eO4z2ULrIFgThz0E/wuT3l1NNxbxQXQQZkTxc+/XG4bJkzbZMDbsLo+632Cpwrv
sUf1kiKaaEUOKV3Wi/HE79gfpoaVW57zrgtA0vhcIN4BB+4m7NuK2u0HAydBfeeaQ2L7ir02KsjG
MwFJ9ZOcm29udjAmPc97bohPNNVZQ0qDL8E9Cek9xfdBc6o9h63xQOhrtDB9mwIVhIPsEGbiVpnV
Ra5f4xzhQvQVC5O71GDro4LYkVI1x5xyFokW5sSMygRTEcAuGCz3lG5i43L8tS39vP+NkVo8XsNT
/Vya/HqwBVa4/cx47xTdFw6OkFRZlMr4tdGn/QTKa5h3SszCadoR0LJV+zY5PTfoocX6Xybss66B
wLUuXPQV2j9Gzn76RLi0S/ne88+yzM8jFyA3AQ/fbJKdDxt2J2MdTHX8kMJCyw2oH2jIBR0qTXpq
sjMps4NtMH/JD1znh4TpH3gGs45xFFg2JvsnaZ8L7Xuw1v0AjRiRt/Be9OE/2Or/DD6zdf5rEWRS
mxOwN4sVzR6+G/WszDC3edSM/KjsZ5bfABSGX14kjhIBYAZi104jOMKFkdvCseMDp8bXugWL8JDx
WSpsh+N9vp8JtoH4VsiY6t7j2I+fZc1mhEjAOZsS4+VoZG9D+Yvje0fCV+UgnDU3tbo0w8STj0CE
zlU/u1IlASiEL7r11dcvFZ4VxRogdd3K7g182AHXx1W1TioW1bi+u6LZa+XCqeXSKie+IH5RPBCB
8Cdd+tWL2XBbX7pwykDul5rf20e3vNXJod6EUVng2P/YzuBJ8QDef8a9qVqXPt5zScbyeipkcXJw
wtOWi6iLDMY/W0pYuiVimVGPkn9jQ82y4TJjQajmaOKkPUGE1xToxpTc1HTOjJhn0frad71U/HJf
YXOoyVVq/D4OLrbPnMeiQtB41Imt94e888J2+d3OgcP02Q7jGyDe0JsXWos6pvCA3ONBwSOMeTMg
0Blx3KShZj1Y+TtZ5NYcdgaauRzb/axPoQSYq9ZgPbr/Mq4RHqJs4l1HF2eOAEI40/NsnRXi1Q1M
PVkMRNAu0LYp37V2PTcLlAckY8KgVHXMhDkxPhdX4CUnZ7x1UKyVMr047RHg/kCaFpQ7XB6yCrRI
MEFOedhBQ7K6E0Txo6tnPv1QvvCyaKy4CCes4300AtEkVckDPuonE9kC7AWNAP8xAQFHhqMBUp7X
Oyceft99VKrOmRkH8tbmsIG6FUOUADiCZbGdh6c6FY8Z2D/e1P6c4SQwsF8VN7jv/NT7E2Ou75GI
SShmprJ2B8U9XMr0+CiX/JE0815lucGCgFG/g3h2azC2YiYJLPxKCYTlmiB0bH8uwJcJv+4SrvWQ
knYifaw69tkpDk1spjnWbJ35isAE94aBCqn/NPmyoSdyfNkc17iARDUwvb5j+nNCPmmSI1ODpbTU
ftWYv0/93mp5VDfUJvakRgYCvy03UHLreSxZJx6B+tDJANGU51adPsIwYCkJ1iSOyj72MYEEar15
YNAvFjR7ygzxlvWmBjdFAYv1b8smEAy/CKM/uridh0I7uthHZu1dJSWz6ucpeVac3Fe6hiQ+9V3u
c5UNpLX7/dMWDreXe1fzbjCUV0gSXKV4ibg7LGEzr9p182Wd0soKczO9dNtVa7NZjfNB4vXBsjcD
3RPUNTBdHoCQ7JDo93RT8tYywa5Xz0k5ntiR/Vy/VMQOtpo2q78Zd0tc1O10n4NpiLhksIJbjxOP
ccmXeulPHG3HqicTRd+iLnCpTMytLGg6frM8267Q76rygVnLIQo91nuKhsqa+xjgWO7/KGAvyXAd
29+4/zXm94zOmPbVkeozZrUoTbi9sLYPaRyMgjB8uvyYi8dfHzrvz5owk/M1FVNHlGp+6eyfmXpr
W6B9qE8lf0aTb2rao6ef9VU8a9a9nk9zj+JsVefeuOGZ22hUYRXfuyZ/dLc6tficuVkI8Suo0+ah
iJ09o/2pziiNUj8y+19mmz5N1e6j219tDEkA63GvSVifM/047SnX+NZwYikWCo9Thv2RtsIBgRog
uwEhTrzqwxlX5SFxS0z1SGYwNt1fs75o9XikYYyvYBlpYw1TKWUOyHegDDrz2jdEULMcIuwQJnzd
Cie+6zzu08q5Qgz7THXoHIVHfOVnLNGhN6rpgunmUiE4E0VX3DQCxv3Ym/pJQcCx5KmTxxhluDHw
VsXX3iwwav9RXeVzWzqX3Yfe/2eC9knQN6dUwbzxUep1JI358V6RpwIK6+gFQviW9yUhLK4WzSgr
IdGF13j/5Hh2oE3O0bCS0HERRLAA8FR353S/WHtVL1h/PtqOuQn7AQLbcOtNdA2JYU6+JwXPKfxg
23USesiFZTPU6K7F61+FbU4YsYvE0Gm8x8RR5GbI5+nXgzuvQXxn/4nU5Y9V/FyPAhZ6xg7iDVE9
b6ESj2+IeaaZZGfFf676mqE8tblx6taP2X4pzX9zjElRAbYD9w7cm4Ch6qyPde0+ztQySqphklj5
ZybtuVq5rSqveNRfZqQQDiv/FAVjl0U9S4UJeEZQA5zwCje98YgDm1wjiGCx5/COXGD5OwNCp0k9
tvbQpsoFIlTpynPqmF8r2xgTE3winuu2+iCETtJw3kGFYR5mxGfuIvRXpN3Nzf/H0XksN45tQfCL
EAFvtgTh6EXKbxAyLXjv8fWTmMV7MYvpaYkE7j2mKis6zkv2jpqK6hRip0rNrxrP6n1BsriQEUrJ
SJYRZI9X3oq9TNJUhR5K0dunNY4YfubIupkkhCTJG/TfTfcIV5LimuoBChdZqIK6ALGeLNjCFJ9M
dT00euvhyNS0U6vFQTUvAbafnkzhcRV49080Kt5SSb4AsTC9tnHu5n4DXXWptRMcUycqKAhDM/pO
UvFqMClgRRUAH/Va9b23Llbc7SCZ7Qy6/YoSw6oF7kBWOKOpuXlfeQP/ppaRaYqIz2r8ngVl01n7
ONq206QMTMLPugmlUmbGA4u5o1SHRObFnrb4K6ECtcxUeCsshI59e/Wqm5WdVsyASKhEh8HDohR+
PiqQOL8FXNC1Kj/nZfkAdUrGEIWOisOSx12EaqSPoMtkokwCsbLQe/KzpFniG4tvajCRhMGxQFwp
xnM6js8hUKCt3xShv3Z2JeqMy6GcqIjWmCZvINAhUOX4yiCfInDaT+V1NAh9Udddj7C6z9/T7Uft
b+DMWCvH0PsaYG81uVvDi0Kcq9EadLn6dR3umyJEGr90QyHTkHIg+lwIaE6HeV8bT9qKV3vBq4bO
+b0sUs7yxTaZ4CU6IhDape5cY7UNU/2gkKKMrW3tLzmYx0y/jcS/d6z2LeGthpWBvcbl+FmroyVU
nmy2bx2LKBUnXwesCatBWRcBI3cnFDVfhh6ccg4vwnkVxsc0l/ckC+kzQKGvpauCy40b4n2MiagT
PFNMsZPws8VGYhQDGTao5w2+a+Abvy0UYAg5+wmsd9ckh7kDHTV5a9K6EvYfM/kAWHmKmO915BBO
rBXVW9fd2/Zpw79AGBbUm6FcVhokVAs5FPaZMjnWnXSGHBfhBGLR34jCVa9grJtOGdIBA2TKNmCr
zCIKFbaYrq+Wiv5mQJKVgzUWUemKagWSCAFdapg+J7QzU01QxpVU0nXY28tGimOXl/C7yVJQLNIu
5h2oORsYBrmyHO2n9LWSNC9SEOPHL6FGUS5BGHmiU7dbL9XfRskzo/Js9EBZce2bp4xSxaqfsLBO
wxf3aLp5C3A84u0k4RaqMquyYdej1omGfy2pyCK1Br8tBs9fUSB5tAABSq8uMYgeZifK3LL9KdA7
j2RkSGTldfUT8tvAVLYdKqq2CSTCDmjxLoeagDBrSg90jI7FQHaorklfA2tDAb/sNdKAEq0kebq9
SaLPuhIq/QFby7HhJuuSwqXEAUpns4V5p+BHrywpaM1cCKWBHp6SzfcqThckBkAjzAOVV6KF0Cmw
ZNfFvlM/dIbDonCRcCzMxMSplnVjs8tKWKqQZh0VQTyOhkyRR5263iPpoECcIuH0lDBYYUzo9vGN
xRsRaZ3TgTWWY2Fv8JuhXmPRXBL75E/QgCPAlUt/p02QiY3MwmCR9V0iLnZbZ89ydAMSkbVsWy4V
mIhQ/8S7gUwQ0kVevw0zCpD7UEVHnQ0Uqx67bI6difUQV32euU2CF+ItVHqadcNWtc4ttkJGBeQb
uYR47oq++AIR+zmrR52OLi9DX8b5YzSqP0WQvRl91pXxtdLqjWXpk3IMjw2KGHOW6lDhnKqZpcHe
6fWbBVWN5y22Yow1vChLyd19McS/WojIRgQUGqCBKQvCwizKJM5cU79H3SMrcGLXDJcNlx1kSsi3
AAzlJ4s/KyuY2uoKTGUfMvBvSaIUJ6Y8w3WUOPSd2vyKJDEALrQrgHrmHV6LfRXtM2GwpXZbtxES
xY67UIKsPfW9byQniXJyBCu4pexWeNBM9plQVmLdj1kSsJpytbHdExgFYn70msEE42p95cnyvMq9
O+C5q7NwOGfleFIFajBda08VEE97UkcgSoP4UNpfbRxTFzLAIZThRinT3DiWKI3uWEPesCatu4Ba
2LG1791sG7NohwSoBIEJ1kumqQP4WdbF0PQYzoRZFGj15I89X7C+KCqNTAxWscMvQTiSuK83S1Zh
xNkJnhXT/QsRc+gUYyXz5kh9ZHWTBA2W6AQBhrOkRblLMlP1u1h+zG03XdFdkrasI5hcGTgqqRpx
oqLhRMgzoePYWWUlOl1R/MJVGDnLi6+kqZgMKYxYFDZoKdvbELnCNWrSi6mkl2icVU8amNAVo8k8
UkGjM+1rGKD+gGA1WFk3qYVi7i1reSMwNDsztnvtNj1B0e6LTEgOGYsYlvhbL4ijurGan6FCxpPg
ulajJT5DwHotJ8yLvdkMRyFlaAzbNVD1zjVW2j4jT8yXlCmlN6gpKKCq2+s6PYPVKw628uuc6LMP
TgbP+jiWfsKTo3UW5gbrjX3DfSyB+oiS+MI4/5XACaRQpEFA1hoqRKJ98SzptON83dVqYmaY0b6V
Rv9dNxPTt7CGk2+80CUMRIZabs0I1EmSUbLrLpw9AxmNKo6e3CfDdXMz1LmICwOyOlwE/c5Bfs/m
EdhzBTx4EDkTi0n9kxClX4DGKzqBwAVnfwgsojfW5cIiX0pX0LHT/A/993BAvxjbxOkM3jxj0JJy
SXlixP0dxu1Trxv1Tw7CGcJWoA1SEYw5tc2YxuyTtNghVdKofiuAuv5k0dgWS3ozgXlNkiKTovzR
agCLvKXhp2onptzVtq7RQ8LZQMbvuv2SxP8kQ2AxtWKnleO1diBSWJPwTwpxPZT8pqBykQPIxcFi
/FpBSFSvqQY1eRVKutcUgk87pAxp5dLWkyjdf8UKxcuk0p4bI4BXEk5WvboV2RYHD9bip8o6y5dG
4R9Sb/pTtjU7Iwzf6ynlToI7A3Bdfxe1hQsSIxdHw5OuRRw6SsI4BjHZJIvEE65sN7qs+xfH1lb4
jFwrhJfXokz4cmay/1kSNzMFvkNl5BESQEmuDxMt2/ZcNGTa+asKoK6QrMZr9fBlEmBxaVF+MGP9
mEQCqGrGEpKWvKIJNw4qnt6BFPHd2iQ/hvwuzZT8dsklJLRnadFnT1lz4i6RUY3oOcFSA8Vss0Al
XFEMt4p4BsylaPqzak3FZZGMc153B5n8432GH5eMcOaGUMh3Y4IqBxQiQt0+G9yUYC/8+Nybc6xL
jBwIlNRLjH8oEaY+/gIHzoE1T9VJ7t9HCOKhMn3nSuObCTdfI0fc7MIR7elOydpgZahodYY7rMpZ
aBpPASaiaPlhGVY0whDWdCSwylWJG4amT0VGfFw5HKrkpU/NgyQPToboNRpztzUU+BXfra5AmpQQ
NaWOhGwLdoAhC/y1/zSAs61cH8wSWymtW3op4cvYcQWikAvax3bkUK+7KgPfNHowusElvbg191qT
L+jvubarF4wjLgJyULgEzLAWF8TyriX3KrG+6Y8LMCW6WOHH+p7VH9IfmKJ+ltv0ggfLSid8NV6G
TnutsS98GeZVapGuWgcSHlhKFLuoHN70OPMgSeHrafbG+Batiy93IJPDH6Zpz1lY+U1iHFuJ4BBn
aRsbI5GbdCEfLZstmKBZhv9KV45JLHpWR3YnIQG6ddP73pPll2b9y+SvGb3nBJaqpokMmR+HDKyl
ZrExPF+kj6KmergIluko0quKaWYG9759TCVzltp87USKsuHcehomSMUTh6+MuQs0Rsbg7FszYhmy
0YYNclsZMigxnQXIwZTwLg6/FfO/qPyBhkCOzu00I+WivyDjy0ladMdZd5DU54xU8Bk51cTHje0O
h591HxnbZBnbQUTiQznvoG0etixS89MovDINdM3JLTsJn5T2dTZPOg9VvGG3f0tzDWpIYmTZ0Kyk
p5xplUDjlhBDS9VQQm80k/mWk+s7XEGy2FFd2vXU2IsCpH54klXtNikvprVPzOf/p76GDyuDWQwr
5pZic9NTmINuW+F9xKeiZQqKDsSky3zOinWfRKFt6A+zushFgyhiPag91JusPJfg7hcJ/gtP1Kw8
Br9kxJjFDXAohHcKwulSDhrEHbRmeThhQ2MHx2sgpmcabVoewPC8lwxR0JCRNxQnDDkMu46FYLVQ
3yADUxWDpx35uRAA87gu1epjj2HzVOwzldaEEr/4SdU3okXoBcGc9fBPXH0iQ9JyeJkGjezw7DNF
p5Qrb7jlPYUWo0OkvGsFEiLRa1srkFHmi2PvVWwv1gVfp8aYlTKgoLmRTvNArlzbOpF6GhYmGqZ0
Xwnbs6bhX00TXyJmynEGHAaYvSPzJCic9syuOUMgOR+74gPGwjqhSDIPSC4w1W0KPWTwNrMpTCJ2
VSGog/5pDQy/XTXH0Vl/AavZRkfDXRquFWrPqQdOQrzLhMIrrfcmi7siP6N6MjX8BTHvSLRXK38N
b3FC2kPKg9zuwm5iV+SRuQLFlyHPhQy7RCcjAhcWkQIkTHM0e9TQxnyWBKYu6+PCfuBeNW9GfZeR
WQKhtAXlowXv1SrYnxCYmSEi6kBIuxPgeza/rymbOkBVDqtqiMG/KQfo3EGQTnijELuKXwIVXj70
XJSfAnqnPufiRL45E0NH3DPD/NGtpIsufTX5Z8ErIoYeMiNbJps46SS7AfJBAosw8bOfh/yjkTTX
on6ZK5AiDIVSGVVXA3Qmp+Iyf8QIrwszCTGLHda3uzBvoRHzOmkYYaBFtOkWYiE9MlPky6noQtpj
E3fXdVFpB6xznxqXnn5pFaOTWjzg/rncM8ydQRgl+OVqEX3ryyiPv1LTEDTJLDQ7JMb83OaSl8J2
orvYtX34PqalrWXzRa+JLZTjNyPd0maY7/AhThYlVaygJ1qM4W8GR5wUJBaBJQmPxgyINzQabjFF
2ulzR8S3+hRisBXX29gpzlCqn5DNn/qNiklFF1+MyHRJWmRxfjcHHHShRaSgjEgFt12605nPj80W
kZtS60zl/6uisSVtGxnBbNbUpvgI8v5lQNwI6OUtQ5gjyV+jVH2PcJHzPr+UBR0id2oRDRtjnv1S
coiVT1l60+vopn9J/VOL+SzsfnPhGCrxt9qJh05OsBybH5Mwu/K6HZXZxxZz3vLJcIB/dAPDJmpa
g6d5s/myDhmByodFi/gtu5W4uNnfMvRvaWjG2MQmVB0iYg+HCMGOxTC9ri0eYT2ILNUbgH1aYh00
LRsZdVuUfIhSjsJ4eSOt8HnoqrswGb7IW1cqXx00Ck0e6FjM4zp/SQOoHgVqVDUFCdztEjyBbq5U
LDtxV/1Op06H02vnjjzaQ1ggvCWx3DDZLSfBGoOyru8t9jy5RcE/xNfCivkTfVDHoKKao7B55/De
yun8jCbvYNWD3ZyeJ5XekSZHHIWbLq345RS7Fh0+AsEgNuxasDBkp4Xh4ljV2nO4sCNavikMJfrj
fQ9yyGSoDl+OFbi6UpqzYTXbSyuMRCWR3Rv2O54huHPxRmasUQ7xP5XzXEcPL3Hbi7hbIvUfKoIS
Kz0KPGm9xpathE7UnJX0IHYfuWU+iYlnLXck4NSziXRcWx2eruSnwPirU4yWIOaYXaufG++bu8Qv
5A7tURIfB93whOKvLyV/eynG5C2uHxqOnRKoVVSQzx5eEarCt9AWB7CRBkXxXBTXtnFZgCBjMyTf
yCA/7zGP6w1eJziRA3cnSXq9iNVmD5sXK5HBRaK4HI0gUVln4WYlt0ABQPOUvnJ441gXgKxjhdGY
XaKA5BazDdGjci1RC5NV8GAxrBOZ7bTaTniVf63GBW7gEAQhDrZMnZc9LESgu+SE4ISNtBwgh2j/
UkV+yWUN0BZDfxnuiIUR3gRLMkjsletbqpe+zm1ntIDy2oIlZWc89cTZ/uRsAmNTDGSJbwbTrYNv
XWwCM65t0gOCvMJMNUwMQbnrhzwoMuSUkF41KdpLjEosFj/cKAwKpton3i/vk32CH93n85DOtApo
QueXDPX8HjVp3hKxuituyl/5taDHv1aoMQGMCIckWILueX7BcLpme5NSuN43H0wFLOTMo/0RvVfP
vG6b4vhmBc0N9O4OS8uCSfGOnBhPtpo/R+gWJm5yvsdrDmdgLJAQjcsVxAezEzxLbBOpJRcWZ7P0
nYQVo3Nj/BPGvfI5sbxt9qttHRAKDM/qSeIWkrE8E3RmW/9oOCwI7UhMmXywHAFC8lvckNRhnqPx
K4U32OesdqXFUZuz/qgwwpgeX1ufHeaam3XXOjUWUZzlqAPW84wceAHaviv/lneoBOiU8V1Qhq7Y
4UvHUj6KzbniM/dFOxztcOOWpon4jWeXImhHrcBzz482rgTz8APyo+A5H4hUZ0WYH8io63N+JlSH
GO9csqmF6oGnBnkAHs4pOuWiY0k+LakzjQc1OgrmsYiP3H71ElAURz1zY1+oj6iE0MEM8I0OFbQ6
vkDI8Fyb75XbnzFJyOGuM34x+Rr/yINDMVtBGZt8NieMUdjvQcJriF5nnR6dG+O7NZmczkd9gEe0
b+DhBKhdJe2yKC9slaP8WeweSu1qzUvL3UUzGj3qz0r1NfM0aFcyu6Ps2jX8CDOadZg5wzXsuD3O
L1rEm/Ampm5BlD2qAMAYVG0hv6j+GPinSr4L87mAVq8jA5Z+wtwV/urelUVgfE4X7eI7JxECacZs
GPgoBhMbxToqNrYt2Y+EUhEIkOm8oCzo1BeagZ7JtHGm8ENx0mkcWJ4GVdlje2AWZxU9Ph5kaE2r
jf9GZQyGVFPywoxARDpUN8td3NuNfNLYciYvUuikmY+mU+29JnflLoBqMzXPHBQ83iGGCJ4zkoJY
XDAxi77BZIcxCh4ee9JU3FJ5Nge7TwND8pbHVNjLepzeZEbyMcqUiyY4k0pi04gQe299Zpy1eA3w
oCnPPCJlfeTb7Xr+8DkcvbaCY8myi5PW1+vzyusShWcNBbVXtAEPMSo0xuFP+VuMOiEN2nb7lRQS
EN9Wou5MW/MajVM1/tLEsz4fjepI4rIoHEwiUfMDp7pk2ume2mfZtI3bXKIkjWV58AuJMW3cZSU3
qwCyr3pN9LMatlRxWdRPq7E3a9xZe33B9OLJxANlQVn95cpBkQ9gdkIopuu16R0VZMkfHwXfIfdk
45iZPWt7Rb/AbeHr6YP5gva3RpEUeyrZ8vzWYuwxQyzl6yTf5ostgjVo97RfrHGF0pNWp25/mWQb
EOT6oI0AQzopKAxOoZRVgDNi9EYpd6bkZCEbYusvbYXvi81B90bgR0oZCgIFsV7FNtKux0dHOWP9
Ug6qHWs3Vtp7YLkEoYtUQxnOqF1zxXgYXXP42OMZ+xYLb56A8Gf8XMn/yKBg2SRmDeWuRqUnQ0pj
cYFAF1ecvTGOVFiezFUOI0J1wtQkF9RbSzuEmEErifDChn3NHviq5O7InwsRW1LQ71qdecoe9Y3+
Jvwl3ChrACqCAt7pR4AsXs6NWD14a/jVyaUZPeb6JdxQcpmX11px088N4/euQJKzDsj1RKqU3kZv
V/AP0C/THXGwfM2AB/l0yblp8cKysUKp8NxPetAzwuOwI+VLa1A3PeaZvlCk7WYqBEBfftoEJaNw
NwiEQD+EjwW2gGeMvtyeG0RHmI9EFMwvpeyxckuGg8kZzAuSwykgdpPkyn0rnRdGaYl46Tlk1OWh
sszUnJmRvIrpxk8rr+04PvaAD7LbtP9Q6Ap3WXSM+LDeidbmIJbDoIj2ORLD+QbmjG1KI4IDeFrZ
yrC1ag/ME63GZj5AfKklezqB2OwGWI43+YmgWd7DBRnuvDdWpylwiDGY2E2nzbO1OhLAXeKcKhE6
Kye2i3cuj59iWgiAOEhs9iTaN6OXfMyWvVjnKaHC85FyhqR0qnuUKr1oKzXuz31k+CB5avAjBFhk
rjzsomfma82PRHTdC+8YBRyfLAjFxuQk3SvtSYmvHQ8Og+3ibn2Viz3USGRwy13JlMq288DWW0b8
pNv5qNWE1I+RxVuXHuQyhsDaBinWRF9EOeoEncmHWvT51arYyVSngkXALv/fJO35+RYYcKxqPiNk
kg+hvag3DfsYOBQWlcRMatzt+/YrS1hNBLRQiFlx8ajvRM9QL3Fnggvq1fey+hGb/djeiZoZ+Vda
Z/rtyLyhPnF4nXgt+Nq6gIeHKJL8K76syM/YRJD1122nLVwTcTpmfNXrDVrEojKEIoVwN5yE7KHz
aw42ixXWcVUbZOGBRYZOD8GjH5pX1ToAlWdu2zuF4XNQawQXCG8M7OcC5a2bssGvdz1+2R27uvnC
aTAzdBmwdd+BC7IExdp1kpEM9AcNspQQvi2GjxBPXdxO+beSVpBg6b6Of/jyoAf8VO3e7L3F+jKN
oAPNrkJ4aP2uIRhpeijlMe5PjLFSkcklCCWkZX6GoKA1HkzelBeOi+nKzVzg+0j86qq8VtpPYXwv
rT/hCO5qRtz8RwfQX8g/gLhARDWDCkWXgfbebWHjtL4eHhrTG1lwU6uj1FjP2DFZek5cC0Vuq8jH
sW/sZMYZDu8QVyz2sg4aA3YmdOHrjl6g4l1BAaNtVaK8HvFjcaShT22Ar3BEYn2lPpbt7J2SerjW
F+Npw0AG+rty6IlVSic7XxFGwmi4CwYPvAMJjA6KusQA4HWLTOoP9H/7XLxSoA4j8x8s4TtmxWX9
j6IkMX6wVnDr8OYLxZ6ss8wKsvq6dqBvaRhcQydzCqyKM7FDDL+w3toDmRxXoi7YnnN9ZQzayRh3
ubep6BE39tYjS19gQMW2/A4JTp+YCh7Be7Tcd9IZu0LEwGTct/leKw8t4oVyOqlkaSDkIE5t6s91
fJXmu5Ci+60514kRwTVqUCPJpxRNyvOKDH6F2RsZLo8ZdVVFCwmEuZqPWHuIseW94LjjpasvPH7G
RGfpgw4DUINODO6VF7XnWCSjcuNJ8NAZLzxZh2ouWQVAk9rKVx6ruPQoaKkAkpvO9P9dtXbjITuR
HMnBwf8zbqGU4SWXFVZpL9N0IEuDhUygYxbEuW04yrY+ZL5sK3h4IihM5O1y+pxgigL1kTKnYiGQ
/FjDHrwAqUjR73zhdmhua/FYJpiz4k2oiUtAVgOHluaWFbMo7BIymdpwDmJLDKI6OQzr4EfQaeea
UGWaU7SBSGzRjTSOzlpV78X7luaxaP+4tKd0QqpAKMzwTko4VZlBXPhzYqLBmq7ChAwvD1TGLkxJ
FMm3t4k2mE5ayeQMbWUDpTHYEhiJkoHHOAw54UzuLs9cJTa7VRWQVT93NfEYGo5gq9yLBqHdAhpt
OoRhvMH43De3pbku80CfcS6rbwJpON7R2cVPLSd7VX4q7eqUy1eOfRutZ/nZcfIu5E+lpDwIkon6
BYGM9Kl1PTjr2jUrPudRckTkBVOgMRSrQSVkQ8pXn1NnwF7DfpQZHCu8LM1l5fRXx/fe6CETqUFH
fJTWsMuapPOcL9hZEG5oTxGxgOnKpEnB9dhqNzOHGsSDYMzMnHNjNw0EGK6nnIkPK952ZJItAESP
3EFFAbdXm2sysMv65UPuM87y9SWRf8qW1ImIcOvmS4Xg0tWZXYwTsy9ofNRxfHcds8/o1olviowV
6/ulzG+qBqyABeNPp56Z2Ifj51hru95itHebgU3lzbuofJKNhd79vsaviD5cAhHvOapjiJO6P49v
udow7ow0YCBbTLhKuxNToQ494WMLWQpatWrB0JAgpZlEKKjTfZBm3WPh1ko4fkzVot7HSz/Ggxup
NAZyyuksmaUfWWxchLkr2H1NJflmM3WgyZnYD0hZZtzsorUXspljBlsfoiuS6tm1OE3D5q5lQMvu
8a8r2Q31o+wbBaeSvoK5ovZA5ZYJbKfgfCgNpICGFWVjR1JLGReajMVQvxPIvQop11Uo0IwvLEcJ
0LYzzYv1PDsIEFFZ/denWefRi06JObwmUF0iSwtRgWhP4YJfQQsfJFxECIEFtvM6nLUGdbdumeir
ZOOt+5/Bc1+QJAn/QlU5V3rmhybfQSROmBxpIZLurUJKUQ0FK1lTgqUl3dSyx2ioOOHMeKvXR6dI
6heNU4n4JHzMwVCpH7jeRrqh0dUUK8iX9lIP6k8rRE8kwTqWHnpSz8AgWel+NoPVuiixAwgFq8dr
1eNGD6v+KJrRcyFlqa3eKbTVBgruKpDD2xkMxhbRug1W8ad3xvdIpmlaKu645EfM2IHU9P/6UMNM
ThtRs/oqS8Oelhh7gkyrKR+6PP2oxUhh9bKFClancFRQ2dQmQb7zSZYgCbS/M2emVlcrSqEM6qRs
/TaF8J3WDO4rUrzQb+DvsfoKXFeE2sXUCfur+kNIdi37hS2m7T4by0nDsbvPz+Wc3cVwSlmAp0cw
G3g+O4qGnoQBuWbgBzJddUdDcAcBeJikqTrzVgY2BEGjjd9qoZnTOVeGFogU/vAm3jTeXpu1xwxy
WkntiteeNSR+3T0SRxH9+UKcmUrK1TjOQIL4HCX5WVTjp7wy3rIZiuCAjwDkw3EoirsiDsdNHUyR
3JgSCepphMW9PVoi64hG8uco/kWTDqscQCAjQghrLZE3OGtObAAvZJNgtuZwAStKOrKpjEE8nTWG
bA0xVFrIp18ZOk9/cRRK/SJbwz+95f03hPc5vDfLVuf2NzkFKx4x6odzvmrpgZT6Q24i3Z4Hfr/c
0RiDlqn+N7fasYfzKxjTUwfFeWfOnCrleJRI3MiQE2d8eQOr25LR7rpea5ZDqaR4XWt8AxTEwkJg
DaQuFE5Vhp2GsX4W5t+DEb5lnLq7GAEXP6ILxfUZcP5ZWgXeG70MIAKwP6wOShe5mpQEtUVKSwyS
lsFgdNcGZKzDHyPPc6jO52ExH/hIlb5/ApxO1oUA4i2kt5Tp8XmMfEehoaP08E22myLwW4Uxs5Lv
aT9W6wrN9mFKjK9b1Wt7rthtOpaQb1AzZ+zvQ31oKraaRnFuY83LxmO7jH5WdFdFwUmpWS+JFJ6b
9F3ZUJDb2l9BbYz5q+gTP1GeWwUbds+EoqBdGxmUpacM2aQJLW6hGNMJJN9CblP0ZwOJj2RFVZQz
T2NRMHPMUQi9z+l3Nn2u6Qhv/FQqP3A34UStu46VL5Qnf+oJSlqZa7EhxKeFIrVknV7MmlNTgCQd
olEq8RG7lFzPhBOZ+EtCO8WQ1myyBK4Utfmq0Y51fC5SIuzrOcazxHYnZ80ICI2YTHRaKfPxtdPt
QUztUChtcTlIpLklv0b00XbYnuiUOcxcAakZ1EG2Mh0gE+TVUmUPHLNRVjnz9N6an4r5CfqMqHHH
jB919kHoAaOeiT4LReZYnLouQWio7rshOrUJB0yfBzl47ai/yluspQqcKOy8tNDcEgRZNTCrFEky
a3WIsZABSHaQRotVMCltBLcSiubKUKxVoD28AH0NB2X5gcm10166ob9USuQm2mdZokbuLEa/f2Aw
ydyJPbiGDlEnaDgVRw5rXjWE7KCxZgBB3XKq53fRtM5SznI5t3EOn9I1PGTKepDnkViUgbS3kq6O
nZx8UKfwSwIuzQriVPUru9OSuLAF3YYIYk6Y2VMCMo9D4pSlE+sULyVGNsJLOA0s4qeJMRJYw0HR
3lVqMYwEJLKoc/sQOYHZDe+naMFBAXagNByaSAYtIFDsyOpsmXq3wh9opznTVU3cN/xpIr/qYrmM
oQomx7jJLNr7Hmv2xBhk6ug1BmTo4RBwat4QIflRFnt1WbKRoJMFNXVTGW4mJv91ZstLOd+S5qIB
mNtZiehFA/aPULy0hGlzRt/klRxKTTg2rD+0wvzXIAkSVvNOARJi3BdlA8gX2LUzjmiC+iofwXFe
h3+CPr0RRnSUVvmhx+sBC+rJQGlJ3AlUd1JaBADwhnQrYZDKFWRhc/Yj8buLz2ETuVMoXErPGrmF
Kx9i6ZM8FxerULxsba+rzkibnY0lWfclaeGfwvse9VOM2X+egfRA8nwpMa5ESHMSZMoKSTeA1QID
mnZJ0ztbmP2rk7JmoF/KyzC1aJAf1gpVop++sfoxxZD4bLE24CjM+jhQJpO58u/AVFefXPbDFznu
A6FU91pY/Yk9suEkel763KUqvdLj9XQivYBOnzmdbogvii6Bd1F9/k4GUuKf2JmXJVnsvlGAqIm+
BqBEA7WWdvJbO9Xvw9BdtKk5kodJSPD7nKFhluUTtEsC1SeuyOFZ1wzirEBmxSirkX+16/jOoojS
3NONexcrfjILpE9k55UNNGQfMHTGo2A52YzhvWUuqxWolgzcx1b9Xo8f/bic16x5lOP6LsrJeSCN
Cf89rM3sZ5hvPQmn0fwq0MalDVMkvPzgmIuzvPIEpY+UD3eOqNKLZG/E9R2eGWucaGR/1J3gXgHR
JU++z5wcCFknPfG+uqihzgNuh5zXUIuVH3MOGTnW8GKSb7Hvdk3SuVGUPPWyRS4tSY+aPl1zxOus
kWmGJmxv5Am/yEQxoBS8zEL+6FfrtRSjh8YYXGJQB+0nKCTjTxzwkBoZVVUJRJgREnTuGouyCDHI
ehSD8iyDVoIlDEWjv3QVi/6ULET28lWuA8lPziOy4iIcfoyERx6O654Vj0E/wd+6DYUADWjzfd6E
zOsD2vJ9ao1Xq03eWrNx60j5bTuUOWlVvcdIBggnd+e2PUO4JJ9Yty6a1d4WTbYTdvBijbbKWI/N
tkQwuMPD9gMRhCgavqZJH3FvXmnCONHNU1tVJ0PddBZthAmvv5qq22NJLnLd2mkD/hrEJEHM+oIw
rwx3QV91r9BlX7m8vBzDhjq/wIB6q4mlq4b8RTjNU3sxm+ylqyW/qCaeUtRkrfRT53Ycz35WqYhB
+u5Rh/cwHH4pkFA0jo66fd2kqGOentG2VQ+UTd+LekaUeJuq5qBJ2bvMhwSmFSGh12wdG3QqP1zD
Y7bwsC3iL/hYX4gS9P2XidSRBrBTNrJDS5OjvKVEaChl61GiLYgfTS5dqkGys2nwpna+xF3/bxnK
q5r/x9F5LDeOZFH0ixABj8RW9E4kJVKiaoOQhbeJhPv6PuhFzXT31LRUIpD5zL3nauvCrf+XUiId
Yz4atsyes8EiTWnpBrT/jfcJweVizbMFnzBqZ/gwPHkujOJkj4g34fiNI8r18oOoubMJ0mE9pXin
RH6krghN692dKmKvBDNLrduIcq46gkMZqiN8JDgQ2aL1j6Qrrksmm73GAQSRIcyMbYPypWGfWsXp
bCPizZvtTem/PIELZP6V2P2g8MDD+lHdWmqHnipCVu/g5oFGvqUZkxpccSFSDIlggFfWyL4IXyCs
GwLEpuUWnFnLORhyGsCnvpLrBnuNzjg1R8UgYzZU4q1mMqVhpxutDqsNDBOYJW62DGd8SwulUf4R
DEup8CkGZrAUYWPQgQeDedCihHBAW1YQNLE7MpfQgLik40C+GDIyPdr2IJYiwvsGDOZ4a7YVzEjT
QI9QItF9j1MkC3xzIvyAKki+7LjJk4oko3Crup+qGZc90/IKEFmLPqvziZ2v2QaybbJ8sZjGDII+
yZD2JT0HCVVj3xzAeux6GdKTBbDdaiwmrJu9An2bvZoQx9Qo6AwEDx55cGnp7bTyqrBipd19KM8a
VJ4mAWir/fOY6jXoYx3poIzCSzqHhAxYtsd2k3C9jDh/WxsxOGtlJGaBBYYYhgC2yW7QkacSCj/n
lkK4EjFeMxpEvXizpbfQWI7VZrskq4Jt4ICSU6zcMDwnSbfVakZofbun7F0FzwqtZ8qxMr8BASxk
CSdVx0jJNbKc3PzHCu/MqZDmrajOh5H9N3PdpLp63WtVDXvyQdZts+WMo6/ih9AxZZwligQLNFj8
E3JtK8l42GxXbo2oDG5EzF7Dg+Vp/I64cydCrjgSbeeKXMLyXfYlzqZih4OBrKHM5b969WbVu9h0
j6Hd7dF1mx8429Z2+TN/mX4el2IraRDw5+cBJpAJBjFggEsA91PEHKpAlgPvsPnmSnzq5RF941OO
rbn5GhE86SHDY+dbFRR6XcYG5BrkPCDvqf+KWmOqTqAPIDwOuxntaqb7zv2W2qVVG36nldwh//vd
u11sze4Xu0htfOGPTeMPhQ0uTc7k5ZoS0NcLcCbOxHVZkVPHDZfL+ERY2SnCVIGds9n5IavIWj2n
YrgDcELGUp0YHjNdDD3jQF4yqh0kCi+6JrdgzalhP2X5IxEn5XuPuZij3oU6T2L6v+zOsk/ecVvl
jxEJrWG/1HEHcN1H8uXhSlh5auFOZ5dX0kfn6SI/YAJJMd0joCjicakj2W/Gd8n+iVqBZdG9nGne
2R/odJZC9wpIFMJaUmWZjdOrIlmGoADJlOLGYBbq1FuAKYxfDUTZ1jP8uxROmjkropS/VEjJcHci
qtx2GUrZ6s3HYBc7Dw3VPrZn1u8Qa7hKGjRJ6XSMcJhMOPkVBDeJ5VpGBmgMHho8AXBd+K3OMozE
ej5QiFldWeg8ar3fCMQlzFcVpAFLP0eBz3SUrR8HWtTgKe+9LW04WUQN/egxQKTY9cG+A82umGCX
WPwmaAoKuI+DIlSLRsotlObmkc7H1t2drBkgMO6WgPDEMCx0Jk0KDd5UsvUJoVrWuK+QeY7mNoMJ
46LOsfl6BQFaJfuOvk73AhaaUAAvsMOGTEZBZS3KCDMOpuRAe6uRhQ4sqa8uzNd4pIHERcv5yBgM
UFu6nnSWoohyDQQUPnd1xJgQuS1yznUUAVOIGQtiiiDaq4RnMILJ6nCluAm63BSwXMV6ILzbKf7f
AAq6jJm0+dtYMjVIt1ISGdUTcRKjIOiNj1FkJ26MFU3jpsBYEtjF2jwwQGNNRjOyrljGTOG0BPRO
jHAFH9d+1sithVlh4bsZR2h9gGr6KN1lqbWp+COkDrsxxEtcWldSQE+kdNVsIYIIOlnWL2dNaVwl
B2hNa8ef/9lM8ISjVVmbHtuU39uH2bFL+vW+NTAjhkRZlDm5IT0UFJ3sLOSxSIphYhJTy64NniSm
ltUEctrYFmhcldEtyTlf2mgb0EdsCU/Ba10/8ZucUV+1UQ1jVFvSTm7Ah75ABllHLfoibvqoj3ew
sudVb+K9SfWbpewMuqs3S4E5Q233n2TGzJtfZjeJpavJZ/zzgvkfov5xaef43+M/BSazr9Va03/r
lO7Lu42MjQADrovvBkYOL1lLmoFTfHT1FZTh/84j1DEuoEvdpg+nFiWGHHk+Nhn4zvhftIJd7CNh
WIdOupX/NHqsaLqF2lWfEPtyAyNYOowYhsL0Woi3tL042k8YADFFAuN45JO9qZzfB3xEY1festub
cJua11y+xfG1jx5m80tkeNZ8eO2jst4mBrYWa9dGI0opfgcFKfSPkp68Q1M1sFLJkX/36uKokxFv
BuopP/4a0WgDb7Q9PBwbfTiHwQXsOAbypxg9tIva0HwC9N6/IqyysouuXifzkSW/rg01PIedB6P0
quj8hlsUkS67Jql4NO4GYbI9bBIP6WkF+cFgY9uJX5o2O9+GeYkVrl34CU8Qwti4+23DPafc1iYR
jzg2buFHYuQ/DtV+jgO4ZWkk4H143S3uoMiM9doaTQQAAPCyfBOQyzGybxgRFuQTVx7WsAgUjJdi
HrGqk38ZyHVxNIA+PkRpHqWwdBERp5Rg/eKuB80CC+Fa91nZpmwSmXTQSSs+Bp8Ro5le7elrVggD
DAfjwHtlOk9N/NaNj04CtIPJktPNeVg4i45Jd3bLBY3seWIWZtwxzAnt4Jdrt17V/V/s/mOg3EkW
tXN95zG9EQh7Ec2AzEaKiboc0eGkKnSnapGXVB+dg/TVWc5m6yR9nkAX9eYKQKSY1qnOvJ3iJCeE
iCsjIFK1PwHV5Js5FuFtqL64cjX3nQQ3HvV/WQgE4sWIfybrVUcRb3e/jgUZ3n7l47SmWy6vXflX
jRDFz0LsMrGUjF+C+9CF69TBTMzVK7f8QbLxqppjOMenRj6YGUD9zCq0R8kKTeq3JHorV2HyKtrP
HHEMgKIe82bbpyChqC72nmfzQZ0qd1sZbw6L+7a8FtQkGSWor95L6oHIWpTaiHblS7DEdpFiE2D0
5DpXXsdeXoj6REcBEid5TYGRTPpbWVJqo2DC/RP2qLn9S9n/6w322PnBb85OeZ1QtIkQ/gezcJlT
cppscXEogA0Jy1nKyFtySV1W1TVCG/fDQRxe+h25tMgknS8i6RfAIlre3SxjHhndhPzkG8IY7gaP
Qtv4+WeNCq2x3gf/JwZFUbISieJvJlLLNrnY7XMzd4/lUamL8q6hvfOt5yi58J9ptA7LfWqf0eYP
GgIcDVA4skKbLh3DNQ8PmnhvtkXZFYs9qsYEqWcy7DACMeObVlIfd7YKzkLRirb9NkFr6vW4Jkvt
eTb5TXI3ePl9/ltNpYcpqtlxo56kE6VX3/ZRw6k7noAwAEkneyJ66Ste0gnLK6QlIxmPZiz2ZoI2
w3b3Q3oMB2Lnxn+uaWxqkBAEY61VT6tlWMSMGiQnGkcQz8D/dMIJDDBgYFoAqjsGCMXU3ohAsSmm
2ykF8szkAjX/GVD4d4gGNIiYdHvtSxwbV3Y9n3bWbIbZkoUfVrXumhu2ytQuZrapM3ASCtibXx7i
Z9nYkJfis9eTwhFJFKPDh9kYL0j1cUEM73poklkyruH/brv0Hlsma0qIQmXCgLPYWH3yQlTnfuy1
vTWHi4bDIaWsKkS3SmdAe1Mex2xu1jhu5ryYQXyUXGpujOlOjUdP1eQqYdfok4e0wxvppteO/Ooe
m5l00YmZwYaMz23O+CozvzWEbD1pvHAR5vmaMTlbL+hxW7n7AmBWkOSbKXV2ASWOC3MSQAZ6dG8P
+F6LxC5p2p3F1NIzo20YkOICdjCi5DOJGikZaoPIsVoclprN6qmftokIXh0XJ56V301z0J5Mp/Ow
Pu/ClgVp0ff3qWYzGbL1J0Xs2ll8SbMw7+7Mg40qBncBTwDCI/ad7HBnMReH47DqF2OvkIo0yGyJ
bKIuM34qkjgdc+5R6ofsoWSZ19Jqu8Oc65oHTFWysH61NPvoqnZjxDVbOA0yivXMN7lLUMqUrAwX
nQ6DfSpPdl59Sr3bTmDTZ8dlPi+MZr5W79AOj/6Xgqg3EiX1FEqiii33klLremQ8cAlM58aisAjg
NdKCA9Vfgkw/Ym+89kYPm+qvS7vn1GLNOET6XweljpK3Apupa/m/qeAhtcWnRumm/bjgPCbyo2pA
H4NJEvFsJcLg2A9foj6kb7nQbg7ivAD1WtNUZ7xMnzm2kTInvZv8K1aBrAVwSjjS+B58SF1uxzdd
xywWmEUEw3NjGM823ztcn+fe6y/S1S8Re8IugS5SvZpq+qpVdMHw8Vk9vHikFmXdX8wqCZCebtDe
oO4fB84xK4cuSmfNvudgi/FFQtn3nHsv4m3Q/qbQwiqhvUtdXOw6e3HoA1EKrFw3Ozg+Fkt340zM
6cvuOrnWGa7k0bWS48jyT8KBlYqsUH1fM+Uv4ukYNNOm7PIXqDwuYbg5Aee6FjKsMYbXOIkegWBt
qhQme5OZcQGuPaeV8wpzhRtlVQ3NyiL2wvc2FozpDBFNlohTi5Y31sLNQJoukcNAxgOiJyBS9yVr
UVwGHOwgNi56SxQoufSKi4dMLWDh7VOl/xnp2me+iUN7sr6LAPBTwWRKsTAojXabhBTC3k2BG2nS
r7gbdxMqncQGyxm7K6ts13NvGAF9EdPdZcrqsM3lCzmjcdSj6mIVxrtIp8WU3N1O2yds1wVkqzFE
jG89LVP9anmfCZAwMODkBsS4nNiHgukEQbF1c/+MiMl7rXwbZzMDcAK/MR4tnRiqiM10AcCQm596
a97HPSmYD0LygPf/AnfcA9tFB2msolZtJ4mK0DaYHn7a03lAP0ooEfLsCMap9PurE8RXOKHPYFW2
RFzqiJG6KUDDigC6jYmDjLBk5GotNMooComheySZjzSEzL8kw0AD1NOi0kpAsyN4LnKGTPBQXEiL
zZZb29wWkEEjXvpKmJeEX5brXgJHXLIW9T7oLTPVELCzQH64XngNKXFhT+6B1v1LyLlrq3iXs2FQ
yt6aWnUcoQmYM/pVK3aZRXvmjdMuiL1jWf+0SHll5WDXyPbS9/EiYCXX3ZMYrKPziC5uWD2b/ALJ
diUtAXq7dRURTonK/KxRNZfg/obMeZtG4z3WtX/hkF1COa1AyHmPckyfHZluMoUCklQux2VAh7E8
N8J94TTvNJJ2BLNoFyP3ounvIIJ5N7Nc0Q3xT/kLQCoAysiawSWEYKm4TN5uEp8BB1IRbuz2hQTg
0jzhPfkqSRisj7LfGs0+jgGm8Tge7f42FRzaWxCmcTpXRQFHCmiC4CWs35PkOwKk5vCrzedpfIx8
DIXLeIz2JS2Cb1/MfNcgdaV9zVelfAEVNRHrZ38r7I/VzbD+xip+iptLknw2wyuj1+FhFOcp/2AF
MlDc2y+tt2X2Rs9XdQ/P3+TGThk7Tey1dleC6qn9hRec9PFfj3+T9apXfEjGDaJ9s8x31YA5pMDD
J9JqP2CaOM5+MFwhe/1JiTzo5293JHLH/s3q77ZCfPZhAnoqzR9hvxg8tijQZ2vZGtl6jVwjv04J
MKtboz6osu34Rlo37jKKK9yFnv6LBIF1aSez1TSPLFAOpngR+4yysnrjD9/FR0h03GZokva2dvCK
F9fDf3lqScwrLmmNtRbTTUO3VPoBNqc/vBKrqdnBkH8mUG5hQQlPJW8uv1BjU/ZCwWsfDrRIrTib
2hHGhpy+lDw03YfX70MKP8kRweBPY4XdH7JgP4zPoDNqhFxsItNTixUWT6r5Nyh+VNOrmb2Dmp6Q
EsZHrz2V7bPhh1hj4ydL/MZC7DPcTNS/AQiewHbYrM4s1wUZhqznSe9Bll7DRB2iF0gv88fL412a
uyhETwo6MkWLVeXQ74/UdzrGVfvbEey7341mx3fW+wfVHCrA0x5okrew+GnF5wSZuOvfdWZ5bUHk
2MPWjo1iN3BBEp380lvA0myHk9dvc3+tkUNPZrbaRdZLKJ4p6DMs3I4H7OHbK/8ZtH3gLGz5lUIY
Ni5B/WxPK2ybVUSyCSf4rawYebe/jviz1K3KX8h0iso7A3sj+MnM15YqmvUi74Bg8uoFL5nGUsn8
zJ1TSNvcBOD8xq/SPg3tmdlw5sBsWcAgbRxMmXdeminBvXEz1EmaUO4x9c7su5d+ROK+D6Z/kXPM
xQHhVdEyVSU35+wythXvdC+h8ZlgaW544wYG7EWGQOfsg75izsWY52yrz5HdfD6kK4GpoAVJxNrk
yRjShZ3/zv32fE7wzQPZZEgxXvzyNHLWQ3WPO/D4X7n8iiHFzJfbs8bxF7z5qIhJDkItE6+6/JQN
68j9GYZ33/xNzD/Xe1U8XgMjd1OQX4M9uyJzM6ZF/up6wF3V0m0QeVXvZnDUoM24yxgdNo53bVZE
Y2WMLsIG3bJtg3PX7lTznE0HT15b41m4z25zz7OLJ98TBFm+Yz15WE8M/ybTC8B3zTkH6Ya/yDgY
DZwZxV8Qgh0QDwF1JIY+bDBKh+EE+OcUub91tiejXUdCql9S7TKaNyDPtAhsqweccXc+eh3DCfwD
g4/ErN5q82aHpwabtZGtMW2NEl3Qye0RHr1F4Z9vvTJAcTEOKnKMii+TaZONodJm5qazo2SqBDf3
V8rLEGI/KN9yBqVcAsJ/Hf3nKvknp5MFt8Z4z+p/8wuGx1SfvW8G8FTjj4lij8FidG8pw+6weFLZ
a2jtbfNU1+upe2bTNmAyN19jTAMiePHLfZ5e/BFhz7JR70SBgAdHGHcwWHTa5sGjaDd2RnBm8REw
r1W4DIbnbgYXYKJsFeLvYarAoUDryYLSXaZa6BLj7LyRaP8IBSplhAyXccJWNwaPiIYgNGM0l0Qb
zbnLtKmETkvvJdfce1FEX1paf49ZulIUO8Yofz0qzaXfPVLcf0+VyQxDsFyU5P5OBMixpNcvg0t5
PCj51uU9uvtQhzgSghkXnlgSIkKOdk7ole+SpV0l3ionpLNu85NhVqCoDEDtRogIFqA2n0itpSwQ
qmQJ+d5GrTuj17T+N60rRETwuj0rclalLRGkB9go2LL8QflgGxZlM+qA3HgcSC7a/MHaGh4jH2WX
jHFtPBiJndDKJY625OXLN25b7ij0g0PGBBm9+kZT9cW11DLpreX/C0/iNlABNjWrz2g95QhwvTaK
mHC4PGgTfDzcrJDFJ7VuOn2fEaPCaNe96KJiHVUBnZlGeqtq2LSOGJ/huNo6xH4nYWDcjqjzMw39
OtpxfhjOMlCRuSaieTmUcbtuFQeiGdNAVZP/mxutuU6hmpUmS9xE24nRiMGxyKWKcygQuotl0o5G
3uGXobMOuR4R0JhJ5tWadrQpoliW5lSDdOnkZXIxsMnw6MPIV6vPQeRvRCHIKZEkWQqGul1dz2Sf
8ENh8W7H8bPU8LM0MxvXKYqBaqM8iBStZBlyhMyfN5T+nSCcG+ES90VfkzTu/3gMy/UCgJwDWq4G
gMvPPd71CdAlTfLd9uyvFx4t29BCXvaGkfsBegWJJtrTaGCCYWt/iGt73LaN/dcIURD59GPn2Uzp
qLSF6vRoNxF9vs76CtV3w4idxDbAtXFjrpl0FvqbbYDtnNAhKMc8REb5UvdN9WLwgLNWBheLu6t3
qm8Htg1RPvLAlkTuu5Ir3qbp7MoUtoEGuhcl6yJqcUXUbnYrUAXJ5jFhCIosx9iQjcipaVjLCH3p
YpRlvSHWaDUWHqFefbJmGSkQnMxTv/leJyOaObxX6GvpGn+VyYRBeTV+RMYCfGUh8QWPGJXNTnt1
NP8MhqXAsEjuWuEXzyKvaxIyu01QvbcTokpPgByNc7vYKfK4xk5opximQKCb/T6JKX0iHMCQ/Y/S
wiuWeQlC8oirNlMHoxlP6ax90LsAvWnVbGyNDt6vSHnPGXnjfWE3A5GeKKg6MleBTODhDJiyh5g3
1ma6U9ZoJqwGyB3/YuqDyD2OuUjOSk0fQmbFehLxRtdsa9kCKMQXb2U7v/DdTaQIpspFSLoLWs6n
seS3uHKgJposUMvA4OyRmt3M88s2JjpyVQU6vmgvfAw5PihgRh6qmkS/dnJCSj+9DEztNlnFMtlR
2oedBmcKr+AwlD0Qlhb3SB5rrDFagwkfmLPeO48eAIKpBK1l+p5HXeXtPTKxqEHCCxw2hPmyPPBU
6wstTqHzp7O32rWv5MvgDUizU5e77DISbARR92IUyTKzWTE5bmKu4wYTeoqU3LQxrVSBjWFWJ9al
pH1qg6dq6Ntlb8DDQI+7bHzGXb09qYU1uIiNzfKzsfrsqSgJlbC1BvcMKn/I+eGCxBbERh1ZHAWj
MEFELnJTBrw6O+c807ZJTZvkdD4UF7ZGaYKi3lUNWLU6WJuM65BK8zHYWcE6gY2yqlx2ZFE3LCRh
HMQgxqumc3BR+OdBIZGXYgSTj7QKkHa368YCHW0yPeKIjC4NTPqaycprkrt3nrQNJdsfk2eAq5PN
eLTr34DvW1gQyjPAq4eTSNbHQlEJGD8BhBmnxJdBBs8ObdU1DfiMk2SUvEDRLjO1nilR+FebGLjk
yFZyQIIAekotbDpfXbXXLMdCnOQ99Dj/6ucw3bQACxZzCw53BIoZmdIrVXtvSRsdA0s7MHfTPE5p
v6weXW/fQAq9KEx0Mg2WvWmYgPNrckX54boKfJ7U/e8Mtu/GVsm+tFh8acwmUAuFZ5lzixjmJTa7
/cjqE7DFPeHMXriYgELXWpUtGwExhkezjxgmjWhbCJHnR9Zgb2SVlrXpDYo/aSTu9C0s/ZOUis/c
+O4ZIyWjS3Q9ZAdShpuV2Qx/83vad2PN39RQmMVJurG1iy2IAooQl4osuoXwnIsXcqt7WUd4dAYf
3gVu20CCxPHBOoLj5MmyEQfLxNI3zVS8zdB5CMtovXV9WKUa0RxhZy79eF5PoTebIibjzsSmFInG
qwNt2h8cyl3H/InhPiPwgZI+s/OS3H5kU5NdWqSYg/3cT9neT8fvqFQmcS3M97pg3qZmPrkLeeis
oaZy9GIWSkePJKI91TuVHI8iZ1XAJX23iDqr7DmTijd+3fg1/jp6xar+zTvmtGFUueteHtjgouKW
go080ke3Dq6j6eVbhOweNyTZlvlqlF7LYcjau8tq+H3Fxa11tpAkl/oxTKnElecYVS9srlNrO4Dn
9fYWtLCRImhfyG3V0WcF01pYQWYOJ+jnoGf7KB8d1hMW7cw6TwiYzi0dl+dN9Lm8XxaXTE9Z6Dfb
oKNzJ4nOWhY5eNMJueuY/NGQcXcegontZ2Dx09RM6zX29Oho9KsWX7vp4UryWjLFKhtvGktJSJIS
v1x9sQd+jmbbWk/OELxpk7HoLA5TFREEqFxE1mWJ588ZuadGPNQe73Fg2R9Cn66lZpv0xu1xNMtH
Tf5HMnRoRiLcuNpV+CpcA5vnR8ZWd2QPLpT3HRr+ugQ/u6sSPUMPeuuCbO+0WJn6KBe8PNwJqHb5
dIIGbhh6Fy13KUsxb4UJ/lSIN6z9BcYBounQT/F2FdprXgAvsGXzU8sZstM1l3x0+6VB2ZhoLjIj
qGYlWV9p7mwy0fQMb6DPDhj2M+8ReyaoI+wwyGVv/pTg1mXMEDBnXUo/ucW5IGcrrh4S3fhS/o8W
aXATG0u9zL9HbFxhn4BOj9jC9ML4VZp/0/10Y5bUnKZHcWC7m4RzF6BL9ClV8mLrPJa+j75bOcvW
VAnmqddA68Wi9u5+AhyUnJff0avD3diCkWM9PvOZA3xRKaNRhy0IPyQtObupP6fgAZofPMIB2IMk
joMHo8sIZvVNnxwW61h08rNr1XOW3Jnt/kZht421bkf629ZBVSP0V6PGMDO0Pctjp8Z3rH6d5M9P
LQZfipVSiUc7nacGPqmgysseuevekVDwZPBZJBZOx6wseVUT/OIp8FkzJz+rA7bV4eEBy6Dvlcay
NtUt2N7jGlMCgGZWRV007kPKX6loyGuTT8MSzWlwUKskYXt3iIMngoDRDca6bUuRB1GmN/CdsA5g
B7nr5hTiDJrKWEEp9DSLabL/7c3/t6KnCZhSWvveXpaj6+CiwRIrUJgt8yw9OwGTyyTXLf7HVlvk
jnma7A7Njk7In52iMqq4yJOEJp91L6k35Ora4y/YKSwSoRUTbkPHiYwksOuGFJfQ2FDtg1eyLJLn
fXajFoStWuLk0MlRNG0s9WJ8s+36Jas2XPsrvel/vQyudvjcToBYOhcdZtuprVk4B2ciKbxO2+X/
v6Oc/zVTmVyCZHzz+pKuqa25vC288zmSgyEAtw9inK2N/ugn/zM0uWdrpuJPzGknv+CqqDHmjr3c
IX/hgXW6Uwa42CC9RlToHJIAG7Wmma+ywEZjjQX110VpaO9CqeTC0Kt7VFHaxZVJYmlW3WoJJsjA
nVMpwgddLSGdx8QBpaXQMzxiP/McU1nZJjeXthUdzlc+0m5Hf77j9evGAngY0U1Ksp1mAxasmsLd
u149QIkqxJoc8J3U1LC3qwjreoequ3GZZfrIMOL+CKEbi0HV3/SJR2FqXXCwU4803QZC4uLeK8cO
6K4+rWk+J5qK/jtgPB9GqJZqjoJIQ+4Hc7jA+aXCl8DtBBPUZC1FnqBlT9lMxx0iWIAanntvU/3N
H3DcFGQ0SS8/93OwTZCpd8kZxR8bzYsy+SDt8R3RNBUOe1EAAJde17/tcFawS/eY6tE9iZgNDmGN
cLrEzA/phx1vr60tus+nsUOME4Svdqq9awEO8Ti0EcQZbIlr2/t2QqopRBhIkVrAmkMA+4QhxUJm
YbIRGDC11jmE0B8ZQKCubITvP43p7Mgxi60uJ9hp1Y2U5YVuTZ+lpBkls4aZjrsXhdqIoQdamCpj
qaBEo1BHaSpQ3qBvLCABpBq2OOjfN6MkhpNdRMtd9DBmRBrxYgiUTZITAu+qawkfZepjjw+jdQIJ
GLWX56+6cjxUUhX7vKo5hDkrBnkEUQlfwYzxY49RfsCHQgBss7N5iMeECUSTgmclnUphonCibTdl
P4NFRRy62A/GYh9n/W9BbOXCr03SpNNzWmWvhtlYy9R6Q2v10cbVrb3nZ6qSmVYDe3+MkDV5JE4x
rFz3HtJqyydAkA7vBTHWXzpEIf7+5t7WDG4ze2lKD9h0ks4MaG4BZsrw7b4Kp3gyG289Js69Qr81
JdqP1yCfdlS5KUyUFpPOjV8ROZDHnNBV/2GUTFsJfwcb0Wj9VrYuMSUKQZY+UlnYJK8LjcyLnGq6
g0/LqFtjvWb59So0n90CGmxv2EdbDu1inzTRjXYd/GkYR4fQstdelZhwg7ERhBZbkXiNURBiFulh
TDLK+tLZBk6a3hEr+GsjPx7SYaz8zVdMywVkCa0myFKJELFLt4TA+tDdUq2DOSixwWE4ZdQclror
KzpyyeshUoXOY9loN3aLkBY0UTbOQjWH0YwqBLEOcIUHXW7jDpmbD7m+yQNza2QRHKuWxKcAzPAs
jsNLirGn3UkXgasGxaSla+nLGKeO075MmjxXyPo0i9ADKjeGW/lPIjpmvvWxU+Fv3+pfOVlLRuti
CYB/kmTTzRDGDXgsLUMRYSky0Hw5zXPdgTpzY4zxGY4qOcAW1JyJ6FhzuqqMqpqIUpZRkb+1eE4o
lbWdRlC2PsASTqnnijr+UmH0TjfHnyFu6TC4R1u93NU26hjNICA5Srn7+pnmUq5Dg5STMeRr9Sja
WEDw0DPy08TwmrX1c6JNl1mIJ8OB74FmIFFptIu1c12RmVcUzj4J1a3xed9rofIjSdmLUlhssT0P
wcww6E9Fhew2S2MqDR9IpFMgaqiNgT8mGVN16m25Gd99su5azb5Oc7yrMKNXHIZYB7jWa6txORIK
PGwmqQie2Uoqe14sylqSyTIEH69mHsVo+qNLPGsNsBqlo9EvvPkr+Xjbko40v0Bou1/SymAi5W23
6v2XuuWMaGubEAf93Qu5ghzrk1QiXM/1wQ6TQz6oL44YHGsppgxmB1vckFsEdd9B0B3L0AsXnuwu
fBaR0t59gsAdjMMsSSExYp8EdJPPg0NK+DAZ6JLCDGWGPIeVuR7nWI28uo9dcW0lBpNYt7CuGo8g
0mm9BN9Mm1bruh5uHmFGzLU5XUYelqqU/zB81ksyML9RXt6aFnbvWGBxiE2izSaTKicRTLaz3ltp
XRUu29+qLC+WJnaOpyHeKYl9gdZ3FWhtZneAXOiBjXqOTIw+8+g2++bdjs1p35rYhIseJANYV6gQ
eswYur+2XrZ1qhpjYU1FrvLZEztgySbUwUFxvdSs4Mu3GRD5Q/iiWdsxNm8oKf4IvhCrsYdX70ly
Am102BHZJk8OgxMtpMUN/AE6U3VXePZv0/DtiZCdnc5oOJ2DQwY2s10bPRI7xthU5RMDZkbdrTGQ
30ycGNCTlKlMF164q8Be5B50Dh35Vl2Z46JQ/kc0tlRiMczbTBfrcGWRFIx4kFKiIkbFGoGh9qCw
mAiTupFAF7CT785y7SezNb76LmmQk81GQUbvteu8GWF4Zap1IjT4kMc29zVnDEPmZQtGabC4lhxV
/zWduWD6/E86OQERnPAGG++sgdU195CotVF6fNKEMOy2931BWB8GnPjJFd1urJAJScl6xHA5g6lQ
5xniAsADpEkBdjJA8bPQtQDyIElQBLfhLaCbybLkHGl2v2+ymX3TLSZn/NKS4uEwJxK2sxMCueCE
97VDjc7Q1HgzY/WV6t6bG0cL+IEDmideQFED9YnRVJPv0M0/YhNwBvzoT53YXLzFwxG50ZKZ6meG
zEH+x9iZbcWtpNv6Vdbw9VFtKUJN6Iy96gLIhswkgQQM5kYDA1bf93r680l2GS+vfar2jZzqEkOm
pIj/n/ObCJ4aLI7CjImdLV2G0oxcptbPLjzFbVgv7Ltem64tQgSYQIOktudnndwwkOtgmoTmOkOT
U1vEIVTEDoDC33lN9CyY+CNlNQiY6ulOubZQK0VYWJcicU29OCXlLHwfRPzg1PY35XENMmuvMwz9
Wf7QtgqrOaNv0QGeaRu4EGXikqUxL0gzgV+RzT1RvH909yGNGjYGDktsjCJJV24h7/HD4klAF5ZN
MA/wbkWCIKewl7uIT3o92OAkAyyKKppZhSQrjiHmt8aCpzlrZEhz+zZMOM0QP7gTbHbdQ9ZWuHq+
Jtd0LjwrsRL6tyFtP9teespIlheduAVFHB1lT+yJ5sB3zUeQqHE1nWTgUe/x5+o7/NlgN408ogDL
uhdl6j2aQ/roRQhJR48S4AzaS/0YSmZQPZUEOiUO8A/cztx+NbfGV8EIM4qQfExD9ALwXXrt8zQl
FTp/+jEkw84UMlA1krDn646LkoyRx2j+3FzlkekCGVHu0jprHiT9GSuHCt41OSLWguSfkjrSyqzi
8cIt6J9kJmOewoLpXrV5Nf8Hv46j/VgT6oHry6fzg9OCmOtqEzsgteU00SGOv1glRUFHOTddXqCx
0HxxERjbroXcmbq5fyxrVZ8xChfbXKLXiiPc9BmyZPSTCK/JJQu3HQFjfJR8Pz1Zyss6o0Q5orCG
vUl/0h4VoEsTCz3yVzhIJBKPDFW17EyPYVQlwyiRtu46BL8ULdEuR1gVKZzyp60uOgUqPO+Ee+YV
TUXHLOaJHq7LnO6y27kQ7AQ9YZlyujShVJBGMugwPUoictHG68Yag+QQJC30qPGtQPCZ5eNXMWdz
9Rpov8m+41p560ZbR8mbiIuENmlKeOA2Ksb7XOC+bAcUam4Ccy4zHSogBRXIbal4BzPPghUaoal6
75W+swCuGj7NE8MB6h0BrdEyNe4cSEqOiJu1lzZPnp0mq8SkgZBpBMhPfEGrIP8Co+ApzzswVS11
Av4qhRYwgG392Ut3o4gooMKGNSqtQLlUAvfzRL/hPCXU17fU1u0kQEoFsLC1TrJO7LXp0BzVgL4n
PEPPjQR/nX7sK2msC0UEj80I066qz4j4CaJp7rUYJ0M5bSkhf0kcG1wYfjNnKODBGbREjezN8/qd
tDKNQSUd8W5qjzVThD5m6thoA7l+DgioBKYKpAzMIOEFIXPleaS1GCgbMXeWO5K5b83Wfix9amCG
BtjOG20ygI1yV3XDZWuDAobvml0M31I/dM4R9XsM6AxMW7QYtQetmJqrmkxsrKLDppbalsLcjTY2
9XlFDRHbPfmARJadmxrQbonpnCvRWAmnPzmuhNLloQd2RmMtw6nZyRTpZE5ra61m0UbW4haZTOoW
VlTR01MkmYMcdhB+zQBMmdTwmjBB1R1Jo5Wbk29plzoV7kG7qGgf742G0k6OKqEsd/VIYmYydPP0
lqszRfcRRj3jByslrLqHhOESNZWWOVUIqFnSoIkyOMdEl5jkTTLA/UC/TzMu04JBZOKoDotsfFvl
nnlrN8OZ5ZM/ascopamFEpbjoPgluItEUmYz9PcyeEm2Y6+KNM4uZOXFqz7Bs9ADctGk6G4sHOdj
eNOPlthagpRFiyIjtSRb3xrEFDPWdVFtNpZ2GxnFVkFB67Gq74Ix+2w0aXeZ2PnB9gDPSM0iqceQ
RFUM+ooADcJGRtpafqm9UMn7VqdQC5VdfNUCF4xU6T0ooDNUBPhjxxVZuA1fhXAYYZYKB1J7+Naa
4F0C3X7tHJ3wa3SdRY+RBonB6HgA69twXFnRtO2ZCBPWJPrzDANC6OooqOGNytnok4C5RfSN5YNb
9QWSZo2AvMQUT8zIn4toGsB0ok+fSro8aU+07Es98JwQTyYiOOK2qLExQVTD9BRbQOsC62WIDsPI
Y1IG/TUcX9oD/nVbmzBcXR0HWecDturoa05P1lg6xEKVnwlgts9R5Z1yM7ntNbJk9MB4ru3iltwq
qhT8wXhkU4+lR+tRcYA8BCzYjecmtzf/eabia2iNp6BGut6Y2WkczDtrnDrKX7Boett4aK3kkgE8
fesOR2WJspgfG3lXzMwh7KMbISAFV9d0W7buXdU9amRa2vZ0IJlEnFG6g2kB4KxVVHcbZ+q2Kc3W
wCLCs7KxnxQQI4Ux7qg0+XTpyQ2mushslCye1iZJxKcqNhvqBgGEYhqQDBebboKnJ84aum3S63hi
ErlNVm47jJscQFqEfJvcZz4QgDAVBomkv6y5KCeQjEb6JaB55CXvvltdZm10LLkV199il+e301Lr
6OhNVdpOdG1D4S2BK1XlFzHN8g2jtpphEoqNXFvpsXUbhumzl/qPdAHhfnT0dl20Tt7aZ0LfqYl+
GVUy5GE+P8K+8ojQy90bVxPcP7HUSbGy0WlWjFOH7DDlD0OBF1KHOV3lD3Vvm6iU4ai6RJNIoqM9
RWwJbfJG5s8J3p2cMZDV9OgVh6sI5n6KXMlAeeRTh4kBtGaCfxU44qg8s9KXKrxJ2o4CHWZWDDAt
Y3ZyWi9CLD9k6lG3fTUauSWyPuACRwY0tRChw8A4F/ONqVTULlEA8f5TPl5QbDnTQfHPtUAJ+bxm
UtczNa2YWfuheY6JVa5CSsWp64IaoCFchNuMWFuYvJTK7ZZpJWUrelD0vmGioiQ0e0iRjAvNryTE
nHe0AnUm0JidLsrcODfRuqTxuVXSJSqm4LWxKANn7maYpvZsTCjlkdPQnTOmuekjbF8xieWMAGFN
BoTIIlZItNIiv8kCQKbNnvtN5bo8tO1tqT0VmGTrzsHiEa4LQskSwHZxywS9iI9zIruLUHbQmTyp
ZNfik+PedmDC0vAZ+1c+8oMue9Gde4vqaDJnpqqUYKKQ5xw6aR3HiPHuZzq8Y1U+qqaVDF9yd23L
HLsoPE+vM5hfe6hkXD9ezbmqc7ifjetXB9wyaoh04QFHFDCBBqTM7JNuxDWTHag946wuD8p6RoCW
WsomFRZtpM+tLSKIRNb44d2YaGrcvPMtG58D0AdkkmP9ZBTNF+FxW4wt51o08imPXKj5BjMj4CaF
EPp5ICmtJkVIr1tLHlpTrm0tu2iy5q7RmcPIESyg6c3K+Y0lQE1iIyzJx3Uviii3HgRhaKKqgy9m
jknUbkEi0MzVTnWKbGdIuukwWSiFO9tuUS2ZzS4lQxTcCzwe0r6ZQro8hjupvfhR293LDtBM3TPH
GR552Ojt+GBPkX+7LFCGj/uOkZznaA9JMgRH3emx0SDtv/YVOMsuHQ50Scr9ZEBjcjIvO+Q9va5R
dfEN3WP3rHZ8faO0yiJ2AArH5OBeVtFns6j6k9YoedHJ0bn0u44kz8E6hlahUCMVBQEPfAoUY5Jd
UaD94ULZ4f4Zn11HKD5a2e8cv80f5u2EVfQSMa7tzX7hIH7zxkk/0O3vLh1iPmWk8iezDk5aLc3b
vEmxuHH0snmKbZukk1Ktwq6l+9UUJRPPKNimFoLymvLBw4xKqbOUfEjZOjtf5wqR9hQ/2WZO3lLp
HM1KG9f0u/PHYMpO0nDUDd2u8qGH57lspmJDnb/A9ZPVTnkuRaC+LHX9aPCybZ9j0B0cBuj1gEAe
U7gLX3Uej42ZtWJeDc+q08S6QN10l+fwxWvpNHzzV8EQmG9iKCjWqkadQheRSTZQYWvq0L92GoDq
fSurM93tq0MzIfepCIt7CPvYOlc4Me6cBsWBXRvPfW1GR8pthBSYo/0uqNE1N7pr6bcqrtzrqK5u
LAEijZ/8WIXArnVPNYcGv1aV9EzU/Gp8CovptbCC8obqX3cq0/Ha5YlrOrSnJ39TwwWB3DXKw6Qp
WGNGe0rIv7pQmvVUlAh+0wxr3FRU8UZJ9DoS9QITIa3eQ5c5C0FQbEdE5XcaWYkOPLLAKPLLWjQD
3x24R3ncFJvI9u/mBsfWMQP3agzaL45s6n2JtRUe07AD0hZYPnsaoR1b7uQxxcWrMU4a4i2H3Vgn
AlVUiEMo1Z6TqWfN5pkBGwz1jJ9cVy58uaoliqUFnnAdp4DKa8a/JCsA/F4WqYNEaIpTtWHue2Xr
fOV1T/R7O+qmtT8p0Ph8g24GU7z6wNpeBiR/QALNo4wILqSKSpPO8eQxxGM1cLVSj6q7le0VCd8T
YR7yokAGYutrpRNUmFTll8EjM0AMUNEnGKAjz6ogB8xbhQNhALqAX9JPa0AY8IyN/qttbMyM0eHZ
FDrriRb3SjftZtN3fJyD44JPizbB2GOGCpsXM2y5/FU87gMbBjJ8lOh8guqmn9lFVV9KOG/O3GwP
KGFNfn50DXTqDLWB4WhQAip65WvDnBO7BUNVakbbwg0QCbVd6KBkQ+fa6wYCmUlUK8blp6bP/KvB
BoutEobAaTXueGrYOycGwBY4zfgFlR9+uSKE/F0LF8TY9KI3orrPCkxIdQPw11YJJUddnPfUqg/j
yHM875tyL+FGqtSbGBbqTFWEhkAsB1vB8+yyHAQTrtHYO3DW8EZdu7zulEBgZ8fwlkhuanJH7YBI
ZI8UxxgFxM2XFgw9Al3q0UA9tSo4jS3sp7p18lVA35KWsN6cR7oBuRyZbzGkxp2QCAd9vg+vusiu
Eyu60Ebk0qal9VcRtBXasIi161EbKGeViGiY5Kx522hXmmtZ2PaB6T0mXE04q5KP4zIxw8tG9fWT
kLA3dEwWFncIGEJWcqVmQI09W9thF2QO82m/axifWGG5paiCzETq0cYeI7UtB5NubadXxXEMwCcZ
QM7AfVR0dpcFbgqIUFOG8u6Zfg3CfnrT11igeKQmI4SxJkGyNS/qho66NqEsR/midnIEaE2I31We
IOkM225Pz4x5ZBFVBDt2+pWph7dt0ZvbyGnjK1ifzVlQVvl6WTW1OL46m0yIUJKL5GwCODnrNClY
NFQHM0cQW6jV91gIyxtlYfszVIJ/jG/rjWMaN0R1419ymmrfzAu9TCBB6WIblqm1U8rwLpGgRG+Q
ArByVcl4EmgONn0t3xrdeo2rtNy7rt1gJHF1UnaymDFJfRkwkr0ARtTcE/Leb0TRNDT5oHSbue1f
2SgVzmpbM65dIeFNJYShtG40HtNBgLlQ63qw1HvmIRqNxaitKhcKqt94JFdNclqLz6iZQorgr4Jp
ZK/V9t4WaX7sW+az7iAZa/e4uABuWIcGNmZYMdlpDXRy8ZBRn3JrQoht/cHtZ2mgDUU6Z6K9q+yw
XYVBjnlHQ46YaYgBNeB8beXuc8s3PxfkOXUZ38DMG6HDRPg0Jo/qViCAV7U9zti8Qtbk1/pt682a
EcJudW2d2ykVJisy0MaRDhUY8b7BCbWPS3fdZl4/39bOMt2x6Vib8d7XunivdwnvmzLtEch9Pg8W
MTtTauRbvk5fG1gwx0FQXbXrFMR+zINPmTnh8257GeeqvXMLo7jxbMVEMGAcH/s7JgHB3k5oNOUb
v6j1Y8G07C4tMk4lvArV4nimekfsG+ENe6WRJNdA9FoWtBBIVaFaqyjHH3xqsQWQjB00TgDXpHwZ
T2JovNumNfaWGXV3M/SoDWSLwkt62ybat9xkrwpqJfQHu+xOlaSZZGF/ww13P2GevDLMUuC2o5JD
Llfi2vZ+8jRwUvOC3wedSpCNF8RLSx5CEVM5bjLiIpQ03/JSl4d0XjRh9DDiS9q0euC18KXZtuyN
+hRgV+TdMsvLZofrPQU3oP3QAI7LYtm+vGrE9Dy2jL5/276sSn0OIRItAdtu5dH4LcuIpEeG9mk8
qmMNgRZ3a7TNhbEaur6DNcwdIM+Y0JC8K7CgCBQUHpePUsXNZPtY+icvOA6Zhhx9io1kpZI5QaHW
g6MBd/C4vOIP4O6Nugb/w80jYgi2r6Sr7+gLW9TTQ1R9Ff2odWdqUOyC7qjplMyser56FrjTvKCt
PK2Vj0ci7LL2KqEeW/oMe6q2gqCaRe71FLfudWahmI5ch3ukKO9NXGxbv3usbKPfaVXc76ib6yCf
EutLpytGga3rwfSInCsn8Z5sg79zX+gNuIngFtUYQ+H5E1xeNfPq8qoSlHLo1oAq5PcsZjtk3vqX
uigmUNUskjjGNzzh1wvRX/hWXPI+jX69LECG4rGtzf2o65fS94otxlELyL/f7CANFoklD9W8iMqq
2uiC1pZlZd/cyBwua6uIQOaIb2ZUNPuPRYHLdasigxTnSnX6zDhFagd9gOATbmtMY2gjt7X76uo1
ORY8ULCJfhtCX3x2KJDxEJj7iy5ptS5m16DAvxHUqkWS4+IRMkrtIZywXYYBoOO0r+5mhU3LRHbQ
vHbfjbp1tSxor4Qrcyqhqkx++hVesU1YQksXW0A4zAjS5bl0gapkxEw2Uu1AJpFPdvMtYc5V1RiC
bOVlawfVxA4VjDrQvN2plPmvqPLrouqOEWYCrmnupvGA72nsR4o01jUqY3hsGuoKMwm8uxEV57lo
qA7IhPG4rlnJfPmo+9jNaAWRggi546WkvnrybVBEqVmDJGp5pAHb0HJCQiZcrUfqJYR66RbEU00+
Td2o9lWSuCjgmanhsAR/5tmkrjl+8RjpsuC6YZxTQTBMkSCsadvvGgXffsASrjHJujAyaL8OCK8L
IoKYKkplXOpH3c3J6zVj/b6PUXh0FJq88blEDXOOryM82iAy9mGlnzjxMerUeClGSPoejRwUKavE
SSE/1ZSlKkitKw9m5iqrD/RGCe0OKHoUMCvT0Aak6Og4LgLjRKXkwiict8gtmdN0rrwZYnKbvLhO
CN3wLcL4JNWWQLq3UU7UQzpUTKt0eUXtkwyg+UsB2SejA+pjIu34yDxDvJoRBaWeHm7UDd5WDqW4
yhJ1F4V34bs3mdrKzZphDaYp/Kzz31hlk046N3lpq6KJXO4cFjomb5dbb7qr5tS82fSWBfd+LJ46
K6O7nYj7XEGfCohG3Q1zbLAt8l3TYi5KhX7thMzazIwcEUZ1wSaKmTKkEwbckZaaQMKy6uoSoIci
IzJyzepKuQiy61DpkLNaJsNpd68LXPR6RV4iAMkMCxjlkMC0jaOXJuJYCkR5k+eto/mWJCjauSjC
EbViDMJDBHtJZM9JIAOcYq666Ox2uEKLkjMmRU86BVvcAfqqD7TicgABpIVyDkxoxqdE09eaVhp3
vtfNdKiciQqO5CPCwluQmOk2N1rIMK0f3vedgxKjDLe9pyh3d0mz7g0nfJDGF93uxF1W5dEDGOB9
CXX4rGhIuUbQOd4Ho4kU3e+/TRJqP6o1saMTh8TGBd/PJ88or/XajdsG44VMYJu5bk7tIgzk/cRs
GmATbaGi18V9GqASzUpK1VZOf1371hdXZiDq6ybR8M4l882E0dkmDPXopPqcwmWgJ9hEoMSgcB92
QdgOG2RYEdUA1/8sPNgPQJ79dd071wPtjRO0iy+eoXWvQp8ntczXrblcMHni0a1byqGMA1eNlljr
Dg0O2HhiUt1Cy3Htd6S7dMM7AaLd92fr8ggtNOx0fY/3NlF2fl1ncU1CgqetltV0TIrr9NEACbjy
icZj5GdQtdRuyJbIQDlY/lNG2pCaPLygrb2pzbS+LBQ2brxXBBQwAmGCAcNQ+Co66vMCTci4Niqm
elgYge6a0Dkquo+nKNWsU+7cKmRu1L4HHBlmSadElGLrpiQUQohEhIIaEkFZnd/q1fQ56bX+nvvW
uz6AAemswN9muvTvHO1sImyaK9/M3t3iwZH4unqzkbt40Bj4zYPOYeZQumeTBr8LorR24+U+KskB
96QTGI9p7tHRzZobp4QdlWe6ttVylCmV1NEDp2g4jaYwNp033kZj6xyUegp8pMtiJPvHqWMyTu2B
CBUmxNQFyfGR49cy6l/QITp3U5euXViva8MxvXVSB/Ejt/Q9WYbW16EiTMSxAFOMdEvQsZQIv5AG
Pua2k+KiJqDY77Px5Gv1JdLx7CJkCrmpyBm8DyqUXH7f12sczdydpxqrVT8wPwvPXpQO/NGEwXyk
xEuvNXQI4QxCHElGp28b28JYFxL9ChUUHQL2PAX5VKt77MUgG86dVh+fwBSFo6wOWRTUIOYQXJZR
hIYlhGkLFFcAMBHuq1435qWqhnrlJKpcaT44khlYf+Wm+H/S8JmssY1rAkPABsQcHbZ4aEZXCGfJ
pR7EcGHln3Mke3BDiHAo6xqCkJL9ytE6d+vbzDqmEb/WYMcV1zm0JZMXFOPMp7e6L9NXBKAFZaKQ
Ur+b3+h8By5dNdsKK/ukF8gV0GfW20ALxNWQQt23/cC8RjMiLizLRKjSRA9MfTVgcWZ5peVc7aKy
CDyq8+DQu9FrltLQHwpwuFR+wQjVTEgdldzxB86PjlmXq09//Nc///u/Xof/67/nN0wScSHU//xv
1l/521ehHzS/rf5zuzqtljN+HvHX4/+5ec+PL+l7/W8Purpb3/9+wPzf+Pmm/Ngf/62Ll+blLyur
jKrHeNu+V+PpvW6TZvkP8AvMR/5vd/7xvrzL/Vi8//nplWiCZn43P8yzTz92Xb79+UmY5vIX+v4H
mt//x875N/zz00MWNu9vf9w1L817/bfz3l/q5s9Pmm3/w3V0yYjWdIWB1+PTH/37vIcA7n+YLi1k
27EEAnLb/fRHlhOJ8ucnx/iHtExH2lIoQ3BGnbfzdkP9g7aJZbg4WByDGqvz6V+//F8+vY9P84+s
TW+w/zX1n5+kwW9TfP+U59/OtJldC921EcM4tiuVUOx/fTlRRuNw4/8kRlRlBnXI91LmVxZ3LECx
dO+LYCI6vLPFQ8+0iUd05W6WvbrSjO97RZXJ73uTJP6x9386d3mr5eD/6VzDfQl96rd+V5TobVmo
JKHE8LHuDmMJEIfFb9sifyLH5/tGjXsAQxdiUiZwVT8XpCz8uhqaqbbP461buvLRRzdzkIT4nmvz
ajlmPPb7gIKYXZqPcIneYmQn1z5yLiMAVYMkdR1P/fiMqAwnueE+dv4AKA9xjXemO4QxJvOIA/Ae
ttX5lV243j7zfMRfH+uxZ8hd10Vn8QhRyHTmhOkK8gbYs8nYg8wmBwcUjbFf1gO7vWawq38tYh6L
Y2RmEMyBWmNQIQXUw3+S6AVu7L/uWFaXhR2CMqJIRq9peVlsXX/Op5mPT4aBsJ2AXoWPBWqNEEyR
REy0iF94CtIur6ZhGM4q14KBQypULevPrl4C40xyXOIazqGh6PJjNy88pOpHEnTp2BVZf9Y0vd9C
jEzt9KIgPWAD/P9oAOk9+oVm3hl5WCMeotJaEWFwF/hFf0XF4KFMiWfT5/H8KY6jegfn3rGt+tTq
SXPi9+i2WRjSIp63LYv5WoFuR0bDsmpDiYDO/P8/aXkj2iZbSZXvsh9kzrBlrq7SLPl1sWwrZkfv
x45lG/6whx+fuZLHEb4rLlYq0jIM7jxPsxh3YBCrCJK5QyhjME6sh4tI9IQdxg2VBYMwv8Lpu60y
SjjJw0x4RBl+gjElzy0tDkgCdtDU0FKk4A6VPxcIEKO+jj4vr5Kfr2qYw9+3fbxypBDbKAlINEgI
xjQcpFQuhQrEcvN6n3UW4BDXh18CNq+DDoZSrw8Io44z+M9Io3xUP6eixtzRaWn0FjB7acogfW48
0q4CUyPpmurNwSex4cJr6ATnLUCQtJghY1LXrTO+9Pm6YAx5DMYgp0/Fg2icF6XT415xq2K97KjU
GNBinfdoAclsqixeHcbipZc8C4yDwXnhYkueVzO05oTKORO4rjZ/5vLkF/q5WqHXuq2nS0NO6X6y
GhBP6CWNfZQlMarSGEeR7OkeLxu/749q46tdpMHWSS2mt5Ti8CtTJt1Y2qvWpISwz6X/dMAfFTnJ
9LlLkHbpZejj3ELsiejGojVN0WC8cSdr+L4AE88Z4a9b/EHhwQWb5JkcOkAmot8wzuK28JYprKBd
WaWveBa3Q9QOj1ZdHZ2s3HxUVLjreXvKA9Cz5ztKutxMPtb5AK+pBtPwq0itaDojhXttOhc8bqYn
39MPdi3styCc7szJCh9T5fYrbBjRIZ+q9Cp03R+Hdtl0iMw0f/zlUfjjafPr08Uw5G9PF1d3hela
tkk5jQeWPj99fnm6OAZB94EdqHeC55PL0I3JzRJuWOy0wmZWGAvWl5e/r/9+6C/rf3v5+7kYUuNz
rRnMlSkn/aEt/VNpjcN1GlK8y3GuptRrvRzDKjJieVwWhg0+1dPS+JAlzfftqZjVYsteNZ8xaJW3
Wo77OO3nGR/bUcAj6FjO+M8/o8yQxWRUdkdVodHocgLXRVUdPJsMS8tuihc/7nb+IP3PqauFl6by
0jVw6eKl2zehH7+Qpl7TIiJClTSk+rOmpZdphCRjau4Gf8puNLshgC9oSZdy2qfRwvgx2dilDKdp
nzCVIbulg01rHbp25eOnMCoD8Uw1Bs+dR2mZztpw6FDf3aVxeePM22s1BCukEd5lGVrZ4wSiZNlO
cR0PRxOJjZfGwbPRXPfj4DyBr9FQQeJGXTb7oLybqAjp5qpm35hkIOPYDJ8ldZn/8O1T4vdvn+NI
7nimVAAsDL6Kf/32TZEEqKXb4Rtsbzjw5zy6Ij2enk19wls4CsYMhSdP7aR4lOfjMxZYphlg7w9T
PcoTc6hHtEJibdCIRoZHmOUy40rpjX5/tWzTVHoTZ5O//W37cuzQ2gNepPncj92RXd5UyI22/9Pb
LdsoAULtam8dOESrgVrxQYdDcYgrFa3SfPKfGju6duaL2/Ksm9I2cQbMh4rA/HEoAqJfDs2dxHnL
NXkTFanxaHtjvjIKI7hAmeMjh9FMbSqyG9X2l1yS6x4ah09XZBbumTDsSVf/8eqve38/ThvCNW0l
zvjrcbmqjZ2oyE1TmatDy0UU8LGgj3AZSbu6/Ni0vPo4NvYK/bCs2lZ+aIbUg5010tT/OOTj3GUb
hP5r0ScEGcynfrzd76elrn5CsgmLM4/pzSbjPQ9PgqaUUT3ZtLnPQpp6X1HfEpnhB/iRaSCGoQYD
iqwv8kTdCulgWhHGkz0YmCeul07vzzWkSPIhDEvmlejSoD7Jh3nfsiZ4Ui1r//vzpvkn/HyXj/N8
fsKy9nPfx8+b932s/fyfWVmCrqEIEUYYYXClCoxFSD/RUToAepZty6uPRbzs8FFg2gYgiI8dvx0c
DJ63/fdXsuP89UJm7iSlqZif2IaJC8/57UIeglBDXCm1tzDS75qpUrfKiaIr0AAIouYrmiEBRHmp
bhn6hCRt/Wu7Ynv9c3s3hT31JrQr8/GDE7q/HL9sl77zmngvYeWe3AaB2BkXt3Hwfn5rv7+at+kT
c+soxHThBrXOgfOXetm9LJZv4fJqOZCno3lmSyASZ8vG729O4xNT6xSQso71m7CLuDjLOjfbl/Og
OKUtjIATquCyqgMZAeKEoXLemc8L6YF4CYcUJKr1PKH1piht7ZOyqQFf9Xgswjh9LcmnBYM5PKcM
k1cfR9jWm2ft6k7Zl8g4qGYZNoOsj/VC/ofRgGX//VOcJ7tCWLpwlfz9UyzaMXe4B6k3jZQMGouW
UWIomGeRuUExSWj3y0ocb6G+aPdFaOd34fjSpQ551xEdXbtiVPhzFeQI/+Go977vhRdQ3bo+LH2e
N9ZEg0Oaib+tC1JFrfmVnLctr5ZtH3vzwtM2H8ctr/qwhxkyhYfegc7gmGJYN2VVX8eT/2Ox7Mhb
d2BS+K9tyyETD1nqtOyglEezv5rPM+aNy9ssRy8HuvHonv37K8X++5XiMDk0laBmRQXdmT+DXwZc
OJFDOnOBfLOyBlcmZN1D+3MBWI5v6rLeNCajwwJvURPWu49NVD9BX4edXE2hNQPlY/NI4Rk9RFCT
m9KaR0jCP7aHkZmsUGiY57/tWM4aIH41FYGeTevOaEF0LslRzzs8ZCJ9KodwzqS06usaONW1nF/N
23PTHrffj40jM4a/Fu87sxMPk0BY6jjhvuoL+QCaAqIp+0qdqt3PfXSExIMJYzHPkxHooFZihAGn
u7yK+vHHq+Tnq4+9H6/8nsTtWNTV5t9/Nob8+wUAVcs2bUvpLuUgU//rhxM4gZdEo169xU021ebK
Kdw10g7titLkTaEN3eWy9n2TY6DSrsANX/hSudgPlvX56GV/FIcoip3qcsxgCsk0sLrNSInx422W
HcuxOKNMhDNkv3pFFZ1H+aR9sUR2youKijsFkrGBtVH59JhEVj73Hl72pMn0Oz2YIB7nGvF5hR5d
ijDDpWAH8irmobky+qi6w8qCFLkGRji/YxA7QGmrA8br+KRkMDOLYP81cynU1AkEGnr0aTBeVxON
sJ2R2N7NcgQNiR6kAqCKZvm6zl/PwWz1A6ZivrN9ORbYHv1k3f7c83Eg7fLkQvpddp71sr7Fnkdk
6hDcmaUb3ImecInQVQjX520/j2iGkg7bnLk4zx+tKSBewfMgUsyry7aQtt26dBn7OcuM0/+5DjeL
Ked84LJNc6MIHwkBZsuOj/dKl4lrJkxgelqzM0sE3o0ii8wfmA/Pr5xZU1JYMAoMZCa/bV+OWHbO
Zy6HfpxkzWdW85k/33Y5Ytm+HCbC4fvbLpt+O/2vb1u7+X94Zqu/fdktYZsKPoZt2dzy5W/P7Mam
szTGmfeKepLwGYcWSDuVzNB1puk29u/9slpauMSsihYejmOOWXb/dmCkAmQb3w9fDhrm91iO/Dh8
ectldXlL0luvE4FZJYya8RiaskBND2TgWOyXLVMvx2O8bEYEhaC9J8gg4aGOiXA+Y9lP1bYFG5PE
m8kIiSNZdv94F4Mq0llV4d/KSZCrVItYWoOVb0R5mV4sL5dFjQJvn/qrZUXvzerwy8Efh43znkBX
7v7/UXZey3EjTbd9IkTAF3BLtjdssul1gxjKwHuPpz8L1Rq1xPn+mTgXQqAMWpTYAKoyc6+tJMuw
KPg42XU59Ugj49tgeCuPLOCxzuB+FKzZKeDq8qPskweLyMJwI08ptDkU6lht7aDB4eQ6R54FbvPz
E2QT3Zu7+4/Hnflp8y9Uy1VNtl/s/3lCGc6nxx3lzZHlFo3yEcOua4hdGFil4pyi5e2wkO+I67vE
6dzhDknm/HIJM4zUwINwOqZGSfZ1+jlf9skrp3Aa7rqvPEnmT53fUpfP+vPzL39pGIkf1CzeYVFc
P6TzoRPnQDXL+8uaYV44sAW/9vgO2MciOpiIggZ+Lw9xk1iPrtL5i9rMzbXvudZjBi12b5dIO+Xo
oA3W43yB6fEckF1EXLmgn+At1Nlarm0UF1wG90y+kU0/JdetJ5RcqfMyKPD+HpWR9+uojLzLUZRU
/7hWi9XsmZoPtEPF8MMb9fQ+UIPscsAg+dtUxBrVcnTJwdZJum2kVz9S7CDvE5Wi+4EauVmkmmct
mAkfMS0rx6irZ0us0TqVo9rCELUKmI6e/6UWyi36OeotJmSXfpmvvaHFTb6ogseuNIJHLR6Wrt8o
J9k1hAO8YbUISEZHvONaXC3cps1WyKpxBNRy91SarnMS81lh+aBH8e7ZXgdQUZnHUgFYP0+79ssP
aRucl64DxAoRbKgKi43QM6d9V5VEN2JWc1ExJ+Dsr80ohrcRjCBIVgsuVVGMb16bn+zW6c9xEPzH
g1CQw/k9wyKIiqmmqZqWJkjbIMP+863fUgNQqdSpkE0l0o8QYkCxaZuDdWSd9oABi4essTF/GF3g
7sEldY+EbesNFsa4ps5NeeiKJzubyrNs6CHfG5OS+pVsBloGKTeyYCkzvfWy7rELwW8kZbvXO6XA
6Y/CZhm1Gql0zPteAaxJ6OsSq6IeLlgFHTLI6zxDRrHc1luWLiiJZCcXYanLShksCA6l80oLovLv
TXd0qc8V8COEbh2NJH+UwX15KOL03u8oa5Utj18BBHiEdZdsQFTZ1/m5NmJIzQJ1Z0YDsoT5LLUH
56kcq0M/x2lkvznGYG4bKoYap/jcb/Qqy6EorG57TfW9/1rJWXNWjCUjuVGZNeN3agvTNlTbBZxp
Et/883fqlHrdoDHKP+oRQTu0rGrbpO1dNIwxEoIsGI5+Xg1HeZbHWb21q/qO/Vxt7eTkuQmPNRrR
SJ0TNRFHNw/TTQH3ctcofXoU0WQvRZYOj7xZIHShw/pLYAkbtwWq/ipx8D6K9W9iHKHbqtadTkzw
SBA/I8KF35jJ9nhRTqrj4KgyZvcZMi1XTOuWWuyboNPj8LtOZhN8VICt+/zquR7sIKwPzny49nU4
CaoaBWJCd0GzsbxrznlnbzGi2aT6YLwaUYAVfYFmn/IF47WxnYOnu8W5Tcb+HDXUBlLO8VKIE/rI
+MCPEh/kmTw44KhRK3egNWvMG2Rf5XZkiOCXAoKat80knp4SWCrr60Zb7s2vTbmxlvvuX3Nll5xh
KxgFW/CQ68If99fD1BXjPk3STZo2OlV+PmUs19FLWwQkrGxKMKyoN/Gl7RdtlpZHY27Jroa3zl4F
ly1bPGN+9ne5GkK1UXsqdP/uk1PI4XzR2rFe98R4q4/IULNl3wz21shstl9AWt5TIzNuiV2O4EZT
zEwxi5P94I7z7RhAnCMyF7wbOdAdiG7uyUwz+0Ezm2d77rcIkKxid/DWoDgRfutjMPWgoQYNIQFw
osfMyMPnBt/lWZpg1ppsyPiRGTjBPCIbyTzNx1Tv1zSwkmVEmeC/rxYMlZT2p1uKZ6PQbeHorBxs
e77lftu5DkafFW42GR9pwP0iTNXB8pSD4uA9UI7Ivq59ZtCMHRyq6uecLEnUA3ee9esqOfdTU863
VATvSco/SZTNY6BM4y6aq+vkYbTUW9NkJXLtssNaBeIC9KnUc/MyDdlYvLLVGsDc3Gf0sbawShc/
ANcZbouhTregwNyn0lbUpY3eaCWbxWRWm7iBrSab0ZiRD8yLBpo4k1vH0k6disXy3IqDKacq9XKh
7AFCsfGiSNz7bvg1UtNsn9oEnVvQBzcyBQaVl+XNn32oOliM/F99ikXm+pJr+3Rdazjj3uqROIBA
fG/jNH6pO1iEmh7wShl972hPardIMOp7Vyfqail9+/bn1Fjw9jHnqVbZdYtwGDAIrAL4tnkX3Dnz
oVQJ56rYQQVhEtzZVjmjQuYB2e6d4Y7NnknJkI7UQ/a51FXdVUrc3CIzQ3d1va5EioHCgToA6tKS
kzE1Xybhqi+RzTLNpKoZai3NqujNtYiDDFgtzVpPQsADvbe+TE6wedGTrqJinFFfKd+EFbQolSvt
hYLgW8ewvlOBRzLRMqxHxOnhsbC1N/kWk13k5vbsb7Emyl1xwADpbI45eU65IdNSyCiFRizpulO7
bsvkqF4SN/q0X1MghWwHDRyhO3k8fZp2RIcSmttgUFME3Q4p97HeG/PBTwt8NeazKaferS7cxbVL
nslpcoZsyoPaiHrveVq9JusOaMNvnbXuCUipeRi+2XkOHGsap2Pc+/Drx1MguvANX3OPEvoMweXc
1CmMWwhbTbeymTfZvss07xxV0Tt0wL9iDZK3b3vDzg3y9LkJEip1u/GL7A/nft1U/2e/4NmzCxWM
oWU6dKAmeCmbMicqs6Fy4Jo2vfa1U7MpJnWrzKWxnhrkK15+M56G5vXg/mp6KoZ4VmmGaznqE/tA
oDEPV/DljlO49YrSOEZuBEpsMLOlMRkOjMUMUU/fl+8EDiZqsG1v3xGZfC5agKlDWEI8VgA86RSC
go4r3kvdPKIYaR+dWSAnL5/maZ8uT6HsyH6WSiZcq+gQznqha/mDkWPSEaXC2Mk+VgLaqQb0IFtj
JgDETKwSnRbDRdE+h4MnwDvOy4SAZONiCBWq1SISWLLPsjUyGOLZbRFZ/TYts95ihIlo2gvFfTDH
80RwD7dRl7KzWDfClWW0waPqQnhlsJxrH7zOPv37G0Kz5ojB74sunS08JVLU8hk4jLKr/PMNIVIl
K7usK74AbMbAm/UXEpYQZ08j1Dhezm3PsvadKNRbPbDNW0sOXSbIocuhshApzmZhJD/LdZdmySUQ
XcxNh+/mUm65qO0u1oh7k6XckNkduk45GnVp/uByq8r6BVnPIM/aun2uRBtur/3XUoj+70E5X9ZE
XKe5av8cTfU518HdAfJ6hty6FF06vek4H25hwCqEuFB3uj3YBZcY712M3ZmcpkyiO6bYyd3KBQ+r
CxVSjQbTdU5cyL7rSuhTRuM6+dNy6lPz+sm8p8JLFuP6ofqAXhwd7wmw453MS6Zh/6Apcf9qVla5
NKOkObhK7KKbGwPqkaP0jYLsOzxQx79aGSDOsLo9e7xLbxBulyfTYu3b6+qOt/b4Bmwp3dRjRb5g
bsppIC36Q6GBB8w9uPhESNL763fZH9PnrhjU3eXLbNjFsDFmEJOcIg/N/MUPbNBLfa7urv3XufIz
LzeNYuWXz4ty1B71FFQ4+ibxmUg0OF1UrcvCtaKzPOjUlU6pCaNx7vJ6zbn34jfZkNcEwtO3RuNS
+j1P+F+fM2SAnf/9BjI/r7B02xCqEJpjmNz/hvbp/jHIxPsavkpfwhD1fVe295qh1Oe40eNdUcMD
IrPUnGVfIWoUOCXOvbIpByYDOPCfVw2KthlztwGFDxsCUIYzuCmA5dmf9+cJ0fD0wUCytGT9QBBX
CoHlwUutcpVb6l+Tgrg486HkoNPQ6706H+QU2TSzhuvk6fXi366Rn4NT9vu//3dZc5Hlp+eNobsE
sajJMuYo5qdNXjzEdeoFefGlCfR0RxgzOCamizC2HgHzsldb4HCR1QvZ+b+G5UBTWO91bRZ7uS9v
3FNr+91ZNmLoapALnGAtmwqQnSPQrfMlJhDHeNTmwj90lWNtRg1XUDjdaEAgvvkLoywAUlQjeIeo
fQ3ZKS7zMKDeaYIOb5nIDQi3Gq9OZkY72WfP0ZVoVEhdelggzK1pBGtCaSKlYH1X1Ocxz2usTT3X
xFJrWsofKtUJ1KixHSxlcMHL2+CBvD8sdb+/hBoq9DyQEZJ8Ky8oBZyxfo6LyaZmzGS7OOzXiTll
hwIeWsPi8s4uRoKsJfwtqishifktNLPAaTN7IYdqRf3iQovfjK4/3fq+H2xAVXULH9TkGXFDt0DU
rJ39GHo75ArtHM19oLD1oyJ3OSLWXJYUIZUHSXBvzdoHYz7gIl2fZD975HvZmkJ1Sdof1ZAdi/tJ
6d7lk7bOffzoCiVda1Xv79smsrdBhgYxGeqjrPCDPBhvA3R6N/b8BpQHJfUe4ljUR9m6zpAVgvKq
X58hZ4Q+CiaDB+TN9TUi3w26VgfHxvv2qVs2RYegkciebFzfMPJ1Ise89tv13SLPSvPY1U5l383v
dlSm8cEgtbljm03tUGT1R1h51BY5yUB4FI/ZQbWilzYwu5u0KfO/cK68d+HW/7Cbjy4bbYpGtGIJ
O0T/VjfaF+yas3c/tuG9kh/aFTrxB10xxFEK9yLRiGNo1fk202JIBhlUZ2Tk4igHMufRDlgyd6oy
xysGP7rN8I4GavV3JHPIkhWUmCPfggdIuObXXyfQei890d8n81CjiRMixXhvq/D4laBup5u+IhLb
WkrFzo1OV6PgdVE2XrHKehE+hKC+d4U6oGlqYSnd1qblLxQ1xsN8LjblYV0hrjglirMuqfk7XF8X
gv+NFctjNMByedUxO3CUpdCoSu0hzQBBt940z2w/2hDEUqeRG7NMt94JtTCWZUXKTcD3kTPyFih6
U1XxMW1bcWd7AHrjUuiA63PWKI5r7Qs2+vtqPsjm9VCV6ro3kmB77QI4j9EoZf7Ti1bV7Zr8wJJY
ZXCHfY15P5D4vwdYa7MDncS6Eybu3Tl4wFVQ2uqtHDbnieEQRGzUfPLBJXTkMHFvgIe66yippp2W
ZhQTx422arWKL48JmrLG0+a1FNbXYbKy7zMSW7hUPWJYPm7AYA8fECfaGx1J3GIkh3DjdHn1mCu4
m+i6/ZDUDg7qEKqWmPjEKzlohI04eYqLQoVB2eVrmXLTEL/dyqaiJv3e8nEvTnsgFIS1kuckMpLj
hD8RPD/Kl1GBqekyTMkeBfgN7EEukHKSp7JTHuJ5+HKm6hauORm5qusc2eRxa69hOyq72AuQmg5m
FSKZit6GfHBPELjdUzeflTq2JmpcjEs50KO533iVryDsx30+9kIeK84wvkE4YOMnXotO9/b+gJVA
RkSsTM1oepkyWDStpUdnefCV59YrvXuFGP25sbJhr43Vl+s4nDsH7OiAYcZ8ja7Wfzn5ELGuQtM5
rJMxJLHkF381VmovYFTmh7BXxZ2mIdPkm5J+/R8zCh/+X1+Yb1hU5GefcLExx4NkK7L831rzGAsz
MvTzzFxTltfWPDbadvw9Jea9T/IWLSElhpf7rUzIkQwEjn+r3c7qbu+Z1Dd6RXo3NpryYuG7XlVT
9+QpdXdWNfwj8el4MTNrOJQGwIR+nhUVvViDSiiWcjRBIbQI6oJi7IKKC1kCrudJcq817W97KcTU
+bryop8/AVgufDB96UDiGIdh0s9tKjDlzcYwWXY2mXGtd2qcJDiQXr4bitxaNl59smTAsqpJKAYQ
otBUsgq/dCajla87ncyz50e8wqBCLEM9zu6LGcruTkp/iuAWzz3X7uvUQLPSy0CSasM8VQWVu+4K
pCSbMJdeTwYSLfxdv9fU4mm5912kUBw1u8EAIHFROGjtdIBUA2MD15YW8pKuLC61T0mIbdzUPau+
qHad7/zWbw5GdMyn/CP1U+PMywe7EMN9koGpfHZSCHs8NebAVeSJN63zvEsYSydmfNu1Zb6Tg53f
wE5SpmQtm6EB8SQKBe7M86fZI5wRzCNgQ4I0WnWwW4kAu6TWvco6qCaJqEpAru29Jvjg3nvotNh/
RlbsbAo9hX0Z5uVxnBOCBB/WdaWE30QCaJ1HcPvoTb6yRjc5bija6s7JBNRKToliglMUzXxBwMdv
pIOmNelp918pA1nckf+WMtAFD1bUP9RBm1SyfV5915VaB31q9O8AzdNV6gN9NOYXJLplcZRn2LTy
ngrV5ox9eLSVfeH8luxLiwHyAPUaVwYkbnNnG4fOMdUNcYg7wRYIaSZ4B+306azTE/3SN/w6+/+f
1+vVqrH8aS3zlBYFwVgVEViT22LZ9M0o3sukpmzG5hD91pSj18nXa5sc2t+nydemX8PDDRIFYeCg
oWvM8/zkjPEmnSs55IF4vQGCDQtdArDBYzK52ckWBoxWtfyo4lG5oUa5eUCnoW+KmE1kgOMJC13A
RZir2N9A0dfsHb7ZcavcpMkQ7QqNZ4xdoP12BoyY/JFnmBIMyKDnJlSnJyUX2UOmk4yjOg/Sh5G+
hUk+q/hapAayGU3Tjd17GAMBG30xsu9Riu1rn2TZ3jCdeZ/EZ6E0CBe5o9Y7OTpi/OEGWUXBqDqw
PuYnkB+mpqG/kj/BpWm6T7kDj7t1s/Jcd9Zd6kMPsqwo3LYU1i2qQVikNArvPkQNeuPEoNbZar2H
Tm48QpoxtnaoBasaPOcXR3wo2IKDYv/jQq/VXv99N6Xbc7b/9+8/ISpbF9SCWLqqm44sjvotvj8Z
PAYU105f7IGXK95vjrmqgwgnIx+Xia719optePugKx8C3zfXsiX7yayJ6ubaRk1D5J0ysE3fmynS
1IhNS2DmKXTYVsM/dAKJ1FkDtnbwZ3K7vfVnpozsygCVrjolaxayKQdM3X20q5aCwfkigTgH9+vp
WbbkYfC0AnEXUZWOkl9cBdEtiakWa9TY03KIKJVk1RTcVmqTHGDkma9DSFWCk47PVNL523L2oAm6
zmrmcqjpVjcxX5Q38eWWl7dy2ORr06z2fqti8MRzdh25U30ySXpdDkVs6jdmYmHY/GsAGCig9vkK
aLEpZAUmZ4X9oRmejX4GYBuYq5bk1IyGa36dwbphRLZJ9DoOOBzxdShcCr7nicqg3jWqff9pYyub
1z5gLhNVbAfZg0LZP173wI3ul2TZMFYLIHvtUIAoL37kfTGJJJxkq21OiZk7z6nupQ+qCE6knZQX
vQ2GvaqaId6urfKCSClc24Ra657q1DMCnAy4jBI91PxCgli1cNfhUAbItLGvLPeyLy1w6mnSce1F
RbdXPKXdKziY7N1EdwpsyP5uy7PrHGeeLZvsY+4Cgsx6pw2by64kYDe+Czx8W+YyClk4Ic/MoC1v
htyl0nws2L3AqPttnpWjAKuVaOJ9p5knLbRw961YEhhzUx7UBjZGZhYPc0XvbqysEEhpF3vHqvMw
A/ljWlQ2+N9IdRwMTXMfw4Q6yUM2VPGdM97LBtFAws5Ell9w+Jq22dSn5o0cEeGcfDI1wrbzpS5f
pr0DHk1SAIYaZEreJ/eyVdhxSv4inJ9G0Vke0oQU14S+ivfl330YyrA4LRzoNF1wzKrxG45RBprl
wpEtCGHGM+4Mv7XIuV1adarrzzGOB9eZHaKoBaHXdOEX9rSzgkjdyTOk49PlTPahwzRu1B4CRdgm
5U5YTrEzcs0j3SbaDENTea6Z6BTTCPcmQc5765TjuIVenhx0x0OPp0AnaXuM7RRSnec8LUKQnUHz
nFmQZ72evAWOVt8jNkhYUGp8nYcGBUAY3ZhdyCq6rqobEftQmsekhQ6kOB92UP/w7MZ5y9zcxVFH
S59zVGJg5REj/fsD9R/KXcegoordEA9VHqYMfyqvwssryPqyFs9BAydIvnr7oi1vkz7CAkwqeRWU
qoWqJjv56pWjOPH9HFW15Ofo9Vo5qlswpPW8eBj+x/Xy4+QFgU6FsVVV+rjPytlAowkgt/wpH7Bb
Su7Z3eEWconKODA4D6aOmQMbwP65qDw8kVy7fzbZhbYUu+KadDLNsHjFmnLa4cM1Z2RpEvpSl1hF
jTwkado+JFuvbMrj1Gj5q2Xl+G+XyRr7JHc2xLM3aH/KtdXp9nM7wfKedzZjA/3AoeD5Meota1P7
arn2m0g8K51xBtrcbHwrMGcsyk6t8+zdUijNRymtHU0jw6HU1a2lm9vdS1rbLzLK/WsqaPmfU0Xn
aZepkKxwlC+UBYpJcTQdZMkLPFuWKo7T+8YNWNMBh3eOOinYo9H0zoeeTmebm/JDNUqIfoP9bhQp
tQ/g8l5RrSGJhMH7PIjZ/tzV28ckglhVtuy6VUiwS6cEHpDBQ8eLpwruvKpQoZWazcHuTbHRAXns
XEekOwN6xFb0vbqHLpVvRhsxoBti0NkOhcBG2VKWtjNO9zplwaQA+/acRXkCOdtpnupKZ3OqZ/0L
Dy7jpk0HDcc3gPh10StfxDS98S+pvrIAOIqpFN+tPl3BIQp2PkmbTdnzz+nMLDmN+Vg+ZEX5MUDa
fdd8E4Kjr5W7GBD4K5j1G9mfDqBXK2rbsHkS6nvgW5sAjN1T354Gbu7tBDB/UyCVRimFazpJrfir
WbZwaeL2+1g6sOYh8T6HXuKvYJkZe5yI/KMDPmeZANp6jXv7pXen9jsenqu2tcyVnUc6ViAQwHMj
bs+gN7AAatVuL6hm5YHoFyu8UYvHOo14XAZG+mGV00orqmYf52FyK+LCAeuiiMtBNm0iSKxBrGAh
BzSh9dWNPMWcmlM56XLqzpcbWMfu4/C3j5GTHViUt0LNk60+eyIMvVrdeWqo71obwppP1eITBY8Z
LxxII0bw3k/B9DXjxXw7VJn6oJdTtlEi09mYwAvvlcDh1itF+VH7gGfna2Bh/Gh1NX8uUjNetXz1
9paBMlvBmYwS3mAgvlqpvBajdMfT8DGUq4/5YMwLD9lftdMjlZ8/u679ZCUfZav3dEQRSVhfPuP/
7JMfIv+GoUveUoMyATt0rAViIf+p7cr6rkmde12JgifZZVvNDu/S8YRpVvDkuADBLWqQ13IwspyU
cjKi27Lp6iMBJnttCjWCKYtnEPK6OyOZmpPdKM1jE4R7P4mJy2hdsik1y1h2c5gG6TTcUN2tT6Vh
tI966/82rR2ptEzdVyMW46Yg7pS6PVW8Og4Hh8Gidk0eZBOUG78/C5tp4iHGvafl/n2EcZXlEYCT
XbhLfTFUt/nZN9nc6JQBlEs5yiqj2P/7+4SN858LdPxUHIcqT1Kr3Jyapn4qwCmNLMUUL9Mhywdk
F1Y8a4tdPzlrm0DSQzm/yCfAd8g2f7bmsWtrHpMzARHpWCP+PvOf18mZ9fyZv/6GX9eFsQL8scom
IEEe+QGv7ckXuAe17qiZdOzxTvbIA1AgeHRRAorgz4HaTtgFyMgn2FB14VYZSDcLJcOccuMGz+8s
AOyyJQ9mHVprHhTVrWYFfUwFIpS8znXGdZDhdErdEhpA6HViDL1daEQPV6CdPFNC8g+tPym8Mf4m
3RGuAa+Z+iNQNEx+wLrc+/OqdUzLYgHWpaTsJLMeAy1S96wfwDWn+kdF4PIJJuv3qdGD5wok/WrM
PG2nebF1Z5pGQMWwD9oo790l4RXUW411Frg0PcZFto5n/LGd9dHBagl2yeZAvSJPLatZVUNWvI6T
Ht4q2s7Oi/ZOSTACIsiCbQWe8dzmAKPufGA2Wk3JaK0oW5YS2OKmiGDX4zT9Zel5fzPGYKIJtTrP
bYHXG8nWr2lHTmDIkYRQGmRvMADg5frPGYTr8kUDiwxMEB7JU9EQpdfT9MgeuFimhZq+8C77hlDE
+67r723T1vcJymJz44nKZ+sEthoXUOu+T0CyRURKlogurDe1UFbBYKVfNYhTlxn89FhlIjpbCpt8
TF2Y9W2QglyWJb/EiNvbpGKvDLk9fKPmNFScfn8pkfOC1scIZzgMqg+PsSYt0Cg1etAag8R47PUf
voaTririjwpt701HKeyrU5TZLYvS+GnsQm3h8Y+5T0K3AZmpdEcrSMfN0FDKMoZdsMdWJd/kTu4c
iZ8lq6gCCcBvDCgD1PHF6Kd2DUM3no5GOaKN0HNj66vK+BYPvAOKwSUI7FXHAf3Bjew3vXpaGMHA
tPnBNZTDb9PUGEfQZn6CKWPGpzXWz2m4XLJyx9U4dOJXk/9CIArVuw/uYAlNNzg0AA7vEi0GUoVA
70ODPOJjKRGqAGenJnapjHL1Xd1UYOVtvXyN8/QutWP7a5ok3yFOVk+iLIv/Wvpan5QFPKpczTB1
jXCaapnI3f6sBGmGWBMJcMNnqnXcc2W+OEbLgxdcxg53bRQDSVy+p2FU3EDIb08drP4HqK+gNeiP
p3jZjf0iQIcBDHyIt3IjIpthbf3elKNYH0CuLh7cyUkOnhb2gDaH4pxgsnYLIFV/N9LpIZR1ua6z
LSxR/qjt4i9jTJxXBYnnLYCudEs240cDanOvqDXZiLYYvwQiO9cQgx6ruT+gGH/hm8b4pTuUkYcr
t0osWe7o83hSoXjmPmh73qxy+0/GZjiGemFt7USYzRpLo+ymtIxojVUUK0vU4CTfnKz6GR0W0D+p
lu4OIsp8Fkjq0B9k2/Pz/oAxWkuYHb+nTwNyil3YXCInNm414P87PDemfS+rC2XtISr35DB3KYgG
HoJCJCAmnH6B+FI9OqIpl0KdN0OqCivLDYdvTYhyVfetH8Ipz2AflTeAAhiZR5V2PyFW5/mvEYv7
dXnoUTMmL+d/7nK5DS73RxV258kYMRExvX4jwiE71cgKbnLfzt6qKmxWjrDTtVLV2Vsg7PfWM/t7
jAvCRxfZrOwe3czZAE8A8TNflI3s/ky98g5moDavYb4xDS99w5bc3pP2rG5lc1DGR/Q3p2gGAmWV
dyciq3zy+ybZ95qBy8zc72f+iaK68snAJTJzJ+1GTYqV2TQswWeGNMXjvx+ufapo+qWZV5gVzVOu
A7JJpWi/RLMExb6vAXzqafLglpm7ZLmh8qIMu3UYpeXBB22/jVkW7lJS8XuDG3RjRG0LIyTVZjdx
tBTRhAl3Gg1noJnebeFk9XPc5B5YO619U4MaT4poNP7SvTmpWeTfq6JejRguwC231g4Md6xcRu+m
jX1YZmpOVsETzVcYiI9GN2XRj47qgK1MAQ01VSZg8x7UOT2UO+HO4/n2IMdIUVzGjFkU/2tMJpn+
eZ0bVwD2+ky/qAdcM8QfJsdoR1Zgoo01sCwPEGfNGunGF8rKxLWHUle+ke2jq/pblvH+D5SK28DL
w3diIRoPiiG+S9zE2KmgbVZppItHpyItG4Jm+R7Zt9z94lullerNpGfK2dGmfN2wGNgNPrgkv2S9
WeoJZPTS34du0hyx0DLWgkjeDYFP/wclp2lmGj8UbCmA5GuvcLaLBW6U08kQxQiNUi+22JqZq1jB
rQxSSrhKglrbG5UWHtUGZjZFX/Gr0ScvcADa75RtrNrYDP4aY7gdhT0G9wgjeNKUGZ5DVWc8iCAO
2Bbr1ofov7BkRm6QZEZ/xCeIYml7KPr9nHDrZ72CHKDE5eeZqY0DfAM41epo2fdd37xXhTu8gTYd
gb+axBrnQqwGI1S1xaF7TPrygK4J97zGDN/aHAdjg6/HRjbdqTq2td+fK69pICTHj/o8y82NZJM2
I1CauUnwjsinEnzNrL69I5/Af0WBGOlaJDWFONLDlCGW/6vYamy7hQJy6iS7RCbCTZUEa3IFBpDf
AcGFj/24WdQ8GdREWdRa2z7F9mBjqNP1Xxq/eIj4duDMoyzjOIawl0XFfsSf8aOZNIT9uL08q9Pd
ZWGgxF95UL94jWm8Fo02bdoU6zLZdN2uvVUU7rTLKP8sMPr23b+v0+1/vPtswyBArFPBr7nqPxTe
Wj8hkbZL5al3QQBnnmHcjuXUndQ+jXd1XwE+dYL8yctZlph6Kr4V1AX6DTfxde6IrnE7xncsC5ge
FtlTUQZQY3PDvk5PVYhU8qOx4It2l7nzR+O7C6vGw/vmItTOJrDtSZLsGyK+36tG2w1tHn9p6g63
ribK7mEiYnrHvmPj51p076MavbWV3P+Sosj2WZTLi7pexERBKTyYKATQ5ydBYaXhk/CjG31ONwcA
r55ijAClMkGO/WqN8fR5bL6Osg3xH1gZasA+b5RQnBgWrx7b4A8V6H+uPgjfeCblhOLJIFeJt9wY
F6+J5d1QMxWvqXyq947ao82Up9I5o5ntMy4jmTm6t7KzT2rq2qbRufVTPBFUezrKwg1Z3yHPPhV5
fGr2vTVCj2hsc4NECjZQ23UswDvnUWi482RO1+41pRSHJra7ZQ1a4xlUiX8z74K+p8UBGIP1TV6U
KiEXiahdqQZ7fnlRHfvcloFjPIukYKmfnHS9CL61fQ+5F/okZO/81h6p7kDd95do7OnN1TCQQ8ti
ndUxRhYbh/axiUxlg/5Q3cZqHBwt8t8rc+qVnRuYL4FHQC2hauRAiM7dUx8arZR06p8yNHG8K/vx
u0d5c2PyBaHAjAKGLnruY9dahm718yIC4eHlIrat5a+LRpn6rkB1VYkeXi6K5r9p3jZd/iZPB9iq
ejYpEipa1p3pYl9OYWf4MjX+X5rlaIfeiKPdVEQui12ijLXHWhavY39jzjHI0lDzG6sc3UsMErzU
zbzffC4Sa9Gr1G8qima/Fd2Peq5zb1rIyhXxlI1jRWLuLo0ov/fN+C2d8dClQKtb1/orGEPvTnbJ
g2y6abIi8B4dPvWbtQ71F9z3Egpr3BoYhMzsQzIgiInns+tB9sV+V2zi7MATyunYt6mPWTwXHCee
ddBmCaqwqafVncw+6J2tP8vRsVWtQ+U++mBUt3oaG6/x5K5I0tmP6iCChyroH3GBJglm1u4Gywob
SrduLJUWHlBeVDjrEH9fyLtWc8Zs445Oe2nK0dQutp42rq3/R9t5LTdudGv7ilCFHE4J5iCJkmY0
8glqxuNBzhlX/z9oyoK2/NnbX+36T1Do7tUNiiLBxlpvKJpfRgEbcwCovyWNY9JFExP0Swmg8dHL
f+JRJJ1rZ7QuYoMbKNvQkkuU4ec9r2qbDX7tndphl9CwnYlRd+vlCPW0OgBdzZaMp0y0ppGtP+Na
kD4ZU/SxHw/Y85AZ6dMcb7Sp84oGazKC8E8bOLZxG2x08YrCtDiw9bfXvdbJe3My+AekASZ4TWNf
MObLv0iNvxHPmWPWFoeU/DC+XGr7NA5BsStsLdqKQiGusBq2X7pzjnnLXrLooUDK9itwqucbqgPw
kraeNLSn2RtbR4SHpYvdNTxeRk35zWjiB1wX2j+6qDiaaWa89vEQARR3wvvSC72DI9X1LvQd/RFz
cHVlA774ifq+Hte/MrgOr1n+SDIY24X3E0n63PNxaLZjR8X9Q0xWNtarDLlPlBwAc8w1Iot06/xx
ympKRhjM+Fsx2kGTxHH0h22tspFndY9/J46geXOXhFZ8bnEeRHuttl7bFCOapFF+T/MWaXwlnq4J
mySQbaa9TcLe+ZI23bOIqNKQB9Yw+dIUSblr7Sw8KBhyP7Zz8k1EWAhPFEY3XgruaWvEluv7aj70
MmQaOUiVta0E2OLEZkSnZWpu0lrRl3QI7zQVQxPx45PTYkLxID7G89jSajT/Q+t9nufxQfznX39H
tv76+z+Dt6n8KBTq/qqFpBlSLfnyMD5PGAlISt8ewhSQjePo3brLIxPfKogR4sxvPR6AdDhOCAZ7
EuCoztviBmIAdu/h4ZObOJX6YFM9l59jK3Y2Jreq3ajjFmx6GVnhGSsrULPRrHHTYFuYlRDWQkSN
TiZ31q+W7nzN7Fi9Fy3ZH1ZaFj3HIVkbxcy8I/ftCh8Oy3iFcf3TAvl1LZxauosnXExTGGZ3oyOV
5CCGa9B0NeS/9qeBUu1rRbIN7EI3vkQa/t9hlTzEo9/f5REs9NC287vKsbx9pPT1oeLpNOUZcjO2
Zfc0qPJ0TsL2N2VSu6exzHD2bDp/azpUFQp+6346Zr3SeO/2sRJJ+9JrfowVOnAIexe8H7627hWn
+q7wbc/UwnrRR93bQQfOdmZZtFdk0y8J2FT82LW1qCvJDbpEY58HD1ZUYlEZYKs9hObJy+CiiAM/
n0Du8hK5tZknNPOqul+9yu8tFZqwdL4FuYfQpiZXJ9sam3tKYvyUzhad2CWV2yr29PuKuxOK96W9
tXsQBStY26g2tbH1iJX0vQau67sCYGaVFzgIelZR8MAzbnPZfsGKsvth22G+Kvuq3kRTi91QhccG
d4D+xTFxB6v0oPvdhw5f+SUmM6323GW688vopCsPxfuG6vx6tGAsjDFukw2Win0a2LtYb5xTPtQD
rhDS0ZvybKOMsNgTzMBl4MIvU9YO2w6g1zb3Wp7As+ZexY1jVYOi+9HGPW5BFIkoOZGzsRzX9wIb
NfKmOSbAYgTbj4A/aYEZpp3g8LEp9IPoKg5lKSsnKQaTNnfFklS5YWobm8LIlUtvjQDq++LbYBcP
SO0Xz8BMn5XKSe4RUZK/5JLyNfcV606NivoyGhXOigjjFmkU8Qj3RyS3GfYW/iMGAuPBt/BOh4id
62eJBLSzmQIzfe1NssZFK1db0ZRG895GjfvRVLv+rp0tZn0py151KQrXldwGJ9VpL+AObQC9qIgJ
Bk3gcFai2RQXgb9Lx/6tXwzGJDFJ18whoo3a2G+SlWdr1N6/UBnJ7ssk+sLupL4bh4hvErZER2TX
u6+yzZ0arHO6I0nyk9/d/pranXYZBmtvJMituwhqkdDTwVTPg9h69tdusKxjMcU/qDES0aOQcHBC
dMlu7RBFXMw1VfyvhwzbCjLLX9nGtBuw5PyszU1TMx1XdpT2kKHPvA2dYnT7ppaQfzG17HQ7tfSW
xyR2XLbbz72xzw+UrUpu0N8VfeAcs3p8KMfIuLfTZsfT50Z3tJ95j4+AHDU/et3oHnA8KFw1t6tt
Fb5OFfXdiCedsY3qX73+1GMJ9aWOA+dcepiMWGUCTyBuYUXMHlVI+Hl7uQ/Tm0dVKrXFQ8YXW7hV
pdz0T6JLGFh1eZ3u+l7DQHeOANyU3klK9SOmJJzXlvFcxXJ36GuzwuKJphX6E5m3+HskZeYz2sL9
Y9rmbjK3ihzGZuh3uGjLg3Se5gNosrezJNa6XReY35euJWyJdWAUU9rg6u8zLbM+AUv9VXq4Ng5l
HR3s1nOghA7pPtQV/9KHYb0LKi2+o5Q4brVCK+8nu7I2Toq0R9/7Dw6/zPs8zdMTesTNMeDrv2/D
3D5rKKVu1VGe7oeywaQV8MdjO8VIT+u9/Fwk16oyQB3YU3pF1zrad3pVHSLfae7HsA3JeyUVPpzZ
RS75pscJ2AIlq3+LKvxfQOqlDxpl1z1AKnnfFZh3lbkK3Y4s6kExWa03pPknoy9d29KU7yYPFvhN
mH/YRfqksIdwa7KCD70mbRAXKX7pkMoC7oWvfscr7IM4f8CWpN1XY3Nn81Xaxard73D+Gh9kyya3
YAbqi2zUP1QzjX5l5gWUJgILfJkfTGrPr1aA6XjZKfUjci+4iCRNjutvdXIiaoIevgcPUGZaN6up
BJT54AZ5lfwhB7MtacaexLT1bAu9MD9Nk2ZcVHAk68DplW96P17IgdgUKh2FW/a2ls3yexgY0wYH
9BLfq956zOr+D8gC3Cip2vNEXJvXtG6jkxb6KPmlHV5mzvz4Yhg/IqXw4Rk0414JmnZn+myRkCy6
tnC+fneAya2ULB0fx1THqy6p5G2Vde0L6QkKJESE88bZLvP0qvZ1Dg6g3suWnxysyTEPyhTlZ/6X
8W6UG/Pe0UtnHfazXNUQOViHh+M5K8CXD6HjPRu6Xj9Y1XCMYab2GoarJeVeH5fbS4gA344KcrMR
4C6f93Jt9mF5ENCvFmFzkCJ2g6gV0K+6tVctmqbPstxlj7KXkzJtjJNRdYmr6V1/aFvF30y2kr3C
LPiDqsvwUDpwFXIt+BnO91wjdlZFJxV48JKHHR1cLLqwG3dDF2ePvto75Cvb+ncTWwxUipU/JEoW
pRxaX0pZxzxCiV/tsSrWeaY5D+l8gGDfrzCbkfeeKakSzpc1jlqVVWwCr3IeRCA2dfrOjnRntfQh
yQZhw1Buq4iwxBjMBwyH52VviyUYQvqgGrp+ehklrHfsvMgukk8CEH4g++dOS85O5PxmxZpzCTWe
r4P6adK00FUnFcFaB5Z75R0tx1YuBYwLd0JfG+gJovhOUquHrEvG+2I+4FM8ptmWh+NwX/CksNbN
Vn1B7vS7Vg3DL+pzE0hlNio8bVdSgv9g4+Sbntw3t8vEn45Swo1al4zrwH1kL48SlkqlqXwxI9/a
e7GUIdKY8X1Vkm9gZpL1ZNdsuORiPGMOg8WYZljbyNQwQzfifGvLo4WHWot1MyW5JyO30r3oWw5K
bf8ZUtsqeTUL+Be7ERQJ6/rFrvsaD0I9/Noh6o4VrqE94KzJIypYCNiBu0ibwLyDsAffgxBkr+Lb
MoXNpa80HgHJUD2l1JlWkLKHg+hTUg3f3qmBVCzZD5EWWn9Qi8IFwW083370NXbJoSp/lyUJozA9
n466BMAIGy7u7uOcmiilno1g/E2qw+S1lwPoj8CBZuCyTQI8OMJx7BBA0zAMGuxqY8LINAJs1xM/
Dc9yMWSHcMJi2y5kaV1a2IFogeM9jlaPG5Z/gRvtB4gDSSRY4nbnKVV+JZ8GJVkqs5WkNNDGTXZN
UGqrL2Y+RpeBvAapkKb6Ehe5fefE+jOfH/N5wj1wpoP/yRC3ZrWYhdtU8hS3LjsKwIIgLgaisvbu
muJ30TCDQN7gwBOvLauaHmKksVaa0mAdFGjTw60PtY+dmthgL+YQMcDTAhopEhow9BR9FLuykbEB
ngXUBscqz22bvJ0lWhFvkI00kPnqa8yf55jbKXciPleJ3G2RzEcX0UByUpKhdqeK413EgY+Bc2ih
Dmloi1yMCo9hNY2uTSnFfP25LbKDta7KNCCOwjtzMCrDuoq+BpsWNa6nfR7ZKgJTUJXaxKQKP6AG
J2doqpTjHVUn7UEeR5yIvcC/Brzq3WiNyV7i0RInqgl61TinEO5BsGIKJGMphyzVySlUyCWR/trB
UrsE3c9Ryym0tmOxdWwSt0UYW8faq9mLzWdKjHzOrVO0xaGx7qjyjtuuDZsNaVNKFAXUvl5KXr04
iH/DTGBWRJGar9zvFbfB1/YJLArub1Hl3ZsyH4ow/s7DFQX4tgK83xr8tMxNcegdFVSt4ZAdgKjF
kDpY5jHr11KfqA9a/RjqNUw92UR6xeMNRhIB5WTZqZKDZ6o9bGBFCt1iIh+gx0ayDidJu4pDGcBx
Y7fVbhVffuurmralYKOWhyGp9Fvc7K9JQc88x7nhbItoxolbin5sQjItDhrWz0pg1o993a9kRHCf
davbOLEsXeeNutfWyosGYvVMgsC7NY0iTd1o7KNtqmJ8itYuDhgF8v87JJgSarH577YXYX+Y9f2R
71rIE7M+XA2UNNzRSaad4Xj2Ka6kr0GUx489lD+9repnfxyr5xw0UqE1yl3hS9Wzo/WG26FRzR2W
5uxxulM6UjNe490ZOaAquEjeXRaZP5Vpil78NKoOIWZV69Lx4xcT7vVG7+twL0ZhRKDdGegF6BVG
sZlA5TaWnmRblx/5/QDGQvdgdRDxgtzEWj1oTpaE+WvRGdre0DCNQ0XEhAIU1wg2gR6D2Gx+SUkl
4F9hy2vy+oyOuL0VOT/vUmwZpFgC9DuBiW7EXNXp/F2hFO3mNrcFdMavPXm+OZgdXr3NJ5DxYjTu
yP3pmJrdmsC0+MEaBxzU5uCsT6hvDvhNiWDZj7NN1ZIYu80d8Du1KGjvRLDWNeoaXz3vNootH/5w
Zlrub3PDnsJbR0lI/AnxFEguFdZ4hxnP3rCc7r5D+n6bhlNxtuMT6JPwWardTpH7Z0mxuue0Gr5C
C3IuuZ4N+7KDjShpQ3/fNkjQhZ0DE10KzVtfo3wvJ/TUbl0dYgV3OsVmTy7QuY14YgZoHhzt3u7v
xRpZFSZonmThzs4GN7Wyni1eaK2BTycn34fJDI3r94zk1PeiCNQVKA/jPvWMaB8O9rFppvQBF7Uv
rRz7LxBs1SO+Fihe45D6UsVNsyXXPm7FKOCB2qVG6BzFaK5XT2mddw9+aGtf2+91mfp7NcjlddEb
FYohZrWuIWLu6ogiJ54WyCA5Be4gm8iw/jxN5lNdSUvV/RDw4VRPlWIbj6QPfOPRg1X41eTPe3J0
YLyzaZzGp+3qJflRtCSj1+8jf3wUrWjKkEDN+t9Fq+KPho8clpRby+DrVKEdZA/U6MSqUTNpWw9k
yjoyJe1+9OS3gy4dLKn375duNvzFMfH8LyJo6U/0FhvEkUrxp4Hcj+RV6cEWWIJFCPkInnXQMevf
L+d1PDAalaJ8geC9DftmfLUn01tPDaDmUcnki6yS7gI7vbbReoHQXQVuOLugiAO+Sm9niWbYfL0z
fsMt/E/EqPJ+luSpg7crhJJPAyJYjPat5H8YheyD/YrZ12QlyL3eVq1re5XUE8C9FpYsCZZxyo7I
hb0dIrYKx2Q+iLNlYIlbBj7F/YuQZXnMQ0G2ifWXeaK5xCxX+hchn5Za5v7tq/zbqy2vYAn5tHzt
z8C8T8OfrrQss7yYT8ssIf/d+/G3y/zzlcQ08SqVbiy3bRA+Ln+C6F+af3uJvw1ZBj69Ef/9Usuf
8Wmp5Q37r6726RX8V3P/+X3526X++ZWiV1CxO9RyF8ULtnbh/DUUh39ofxiiFMUsXFrfZt3arR7n
t1Vu7duED9P+4xVEp1jq46y/f0XLVZcYmbrztFlGPq70f70+DzM8evd6xO58ueJt1dt1lut+7P2/
Xvd2xY9/ibh6AwfCKPtuu1x1eVWf+pbm5xf6t1PEwIeXviwhRpL5X/6pTwz8i75/EfLfLwWmvl2P
OPys9Gis73BgtzYViHhXNINu5sDrWQ1yh1EwWoYrl7a3luw6V3dJjalfXTnsKOdhETiMPpg4wCtn
WNfVUc3xbFqLYb/b6HriXMD8wqATXd3kJKfSYRdYqIW6U0fNWusUlVx4fy5lBqCXs13bzcxN+LoJ
5zY4e0h6ilNjmGLJXfzcVOtt4tK1WMF5nhahclwn372wlg46ks9ulqbxjpoU+Sg5zR9BZe71Mmvu
UA/KHiWyL2fDaR7EmIgq+eZuHbMa1tDCs0cRpsZYiQUkW44iRPVktkgZW1NWFQFJkYPh0iNltSz0
L6+u2t2DZageSdT/cGVnREpI9X74mUYGLrP7ywQSCxwYYhYX0cZsMnCHxHkbXgb09xBTlwjJB0Ly
/m2amCsOIs55X8UoMdTNdci7SgGjRasiqgDiVBzIEiJSurQ/BMW2fQF9Oe4+zAF5+mf4h17EFRPb
HTS5R6YPDX9c3sw7jFitO3GW4F3RzWb0n/rZEIVr9qd8hj5NGJrg3MU+8gN/riEixKHg8RZZI7Pb
LX3iLEisbg8N8o9P/WKRosaUvJjMoxgUXVbSb1N57A+l0htgJqkTYuRk8BZZbmZWzq1fDIp+cbYc
gNfhHT1PnYQAnji1KaZ4VfQ2V0yr9dBbh1rV4HmWDlsgAJ0bRpPqrNDXqx9WpUKSBFMjiU8tEGrS
duawjZy8eeh9uXmolMI6Wp39LLqWfvSkno20sXnWIFQcUuDIW1P3O3ecZ4q+2zXESkunuI5t+Zia
z5PFgFxM39K8qneCpivOEDa6vvF1P1F3EeFzitVt7HYuOLuCvYssLGiHZu2gyxlQwz3KjYa9/Cot
0/oolZLJuSfJ1f84bxStkl0R7jVVN5waRTVXft2l6zrS3rjTsdQ6NtkN2NHLQStqxDrJ5ouuDyGf
mddi3I9sSNcfQjXJ68V0QcRGvmAVovOPcRo5a12DKF1jfH0KZlAEDpHyb2mO3M3spLFEBKaiIBrc
p656+AT6iVPA51vRac1uofBfDRIg6/wdG4RIzykzfSpHcwaQb8pjSBUV4Upk8cQBQfYUX7mmu4nm
FUJPeo5rqIbd4oBa9BtkPGq00Ir6OisUbMOmitYBUu+BC1IwAw6SRuvec6pr0Y/VVfQpc18LqRvL
IXK0W9EWw5/WGeTovm49/9CZdX/uZKM7Oz0V4pVoR6jQn2z1Lm/zIVvfBkg+gQcYrPZHgLkNhXu1
Q3/ZL7B6/3OFNove1vrUF8zreerdp25TDqWdpA7X9t0l9MPvypuLaOVNLjkE5cMvzO1nhxLg6RYj
2h9m3n5kei+UXR/QkwvDD31ciYppmoQvPbywXTabzYlD8n42ClO5pS2Guz6+zfjUL5o8QXc7kP/f
6r7Fhp3EJ6wpBxJzqofSZTlkXv3W1P1m1QITOYtB0X+b28HGcf2pmjbLNLLq3rorSsW9qd3qEA6h
QfWo2+laGAICVvDetupXbWxT/9hkVo9vd8aDaViXh2hKykOsJbb82BvkDuTBzlwRU82BsaAqjA7I
6JaqG3nIO9FlB2rushntkQepFTl1HdVEr3iwpj0/c8o9ZFb1Xpyl+ICqU9heln4V67ZzqhqI8RDq
yIBqV8pQGDuLlw3Fj87lQFqPvwTU9zqUnLkyMA+HuoNU5fvVRF89X3LIJUoyXG15AUGV1eeu1m9X
+9CfJSXoGHzx+kk9TElY7shTy09OmyJUKXnmTxU7j6BN+x92k/VuBan/wXuPDTVr+hTbW98qLpOU
6Cn7CiWAtkbtK3Fq0kmZv9cQIOpvw6UZkpEE6fDWl0OsyocSh515xm2yWKcP5qReGdireh6pEOZS
1mJFcwj2IuTzlHltqLUhqu/MEKO5Ua4T1bIG8x7Meraxa4SG+deZP80AnogSl98DM0LXw6iT+7KK
8f7FzHBrwHN5FrFCruV/xsrdZFCmAfogqZW0shR+kgRnoMb1ADJMTHOGEcsaQmFiVLANxKhlA3QQ
o2Ju3lKHlB1NdyrXYx1Xp06+qmaXA/L1ZOBL8FNLU4yWsxOVGE1zXGUqHUBTraDy67Qr3Usg6lBM
vRdny8DSF8yjIDiUnRnBVhBx4tCjxnwbgLvxc6LCN/U9RdRlgrjEp5XEJUbUTlCEZmERvFw7mV8U
6Kv6UgJr0iy92JgjcLzQHKJXeFDYwcivPm8AxcIQqeG+VV5LQwFkVYxPY97Dz5PihEq4r7xamWxR
/JS9i59MMgaIfGDn6WLVrMmqw0C+99+t6g0q2hiShL8Pm8eD0dvGTvE6mNngs1YIYnXnUA39l6CY
Dn5Jtr+xo+k5L3N3mJW+4M/ld2qLbZQ/R0FaZO9s4jEjRp1YLflTWFKMiiVh5fVnMRrq8oclszGj
UMwadpP/pKSQUGFwchD0VvsoIzh+aO3A3GJ2ZX6VpvBO/A4vEQnAz0MRWsY2qA1El3W0TvtVNRnl
TuyTpyjUTrqVuZ/2ypAq2YFPsqydjOht9K1PjIR19WFkHPj5Wd226hR89lpeP8WzfaOWJKjo6PWx
kXupv3tvUhT1L+IwZdYBcnRxMSX87Fgo39eKHT6KgwPAo4jB4okW2hbqpdSbk9bpGMCkYzrs0rbv
uMkyYeL7/2ilSePO/lu7HG01TGIa+Vg0rXURIaPq9XemPe2WCao5xXvuoLDqxQRPzg23QT79FnO7
7hTfF3ke3BbR0Cu8D0YKn+JVWMDwsW33jJWIFQdQ08kabFO/1eflJ8ku3AFXhCcpWcsRTih5W/dP
o1+pbthjfCv6BhC3Z1BRP51ZwFR0lbmOVFAqX6y5qwedvo0rk13k3Cx46HvUjG9iTITrETxSJ4Wy
08iefhxT7xXtkP7k+H5/Gr0BFLo4FQdu75KEr8V7wOeo8n1ExIimlzd+uRJthHPDjWpM3W3NJSbN
o9Fzl9liXaMa317HbQnRLlLrWe4rf/cpxKxlflF950tgVDiptI5+tDspBDs4yZyKw9IW4yJSDFtI
Zb1Fira5RN6GRCgFidFVfHRGRJBYQ5wtl8SbQNLc/3g1EckzaoCMHshEWa2HewvFvHU0KPFGNDsn
oK/ThvvOnqxVjwbF9tOA1yc/A+oth8/9+XAMilQ5VVmVmNipsMhgP6lj0d/5qt8ATkqtrcOT5RVR
+2rlVVN/EE1xiFv7Uda76CxaZRQp19YY1hkGQvf53HJ0379CzFymlKhwXNrW2HtjPYWu0zaoDDjp
dwX6d+ii8TLxFVFRrxPT5wsPetBv6zAFp1RWLvCe/lpZcvAEEQBcpfckDlpkNiCIDO+YzH12DVB1
miTMXeYm1fr2PvPVY6k7bxPUDgiDgZGg6IKKlm6sqUMHdY4He5udu9z6tcRDDQTeZeJuNweUXTm6
fheMe9GcmqIFjGaGrmhKdqI9ZsXXNE7eroYqUkn60rQOWtLEoG5yjaSNPfuWIY4Z8ZdF/hqJ9fwi
+sLcAES8tPWDBlEOrX4CvHmSiBJNcdBCMwJHk/vrTwNLE+8WfRsYJhjBr5pi45Mzaj5WKTbFpgEd
ewPg47rp62lLFR7pejsMrnJor6KxSP8yKubqWPKI2ESz/ScxH3L/5/kiIkBt9RaxXOH9+mJwWQNQ
MOK0gNAdpP63RoCGV1xhobcyIe9cbKnZwMzwERIw+t+rJvKP0YyxXono1gwtdwy04UEcGmRAL4VX
b9SqGR8yE5JHGnnpTrwmNJOxZDCq861lU0arJWNYxeLteB8Vry79D6MJKbEPc9t5bj+/dZkcG3tq
1T4MpwTqTVxUR+CC0eMAAPZxCNwknAv+c08uR87RHLJfYugWVHntJintcLPM8fs8WY2d/7aOGECd
9//jOsu1h//99bTdJLuagUJZmRjaOa/VXRepxqHxNPZbSddp57FkGbZeiXZOTC06DlCAsYXUzqKr
F6O3GBFeQsrZKI0Dl2SeIiLF2qIpDbhHrEsfwacmLseN6BTDtyuK8AES0gbyVbUK7TB+u0sXIzif
VaFr4x5PjA3ud6HuktTQj2GZGkC3uec3Pj95WEzQdsT9XYyTpxntTVE2zf5tX+MN4YEsn3THF8S/
t9vE3g55oyHe+2efPA/gfwczp1Jv/RnKO5glzyE4mH/rVKM4iPmiS0xQ+Pis+aQgizLPFwN9l9pn
Ux2lbZQO8Dn64gxWojxPilGc/1NTDIiQEZlms5qg1v7vsWKlJPS/WyaKaJX5VEia5IozHdDK7Syb
+4pEwvzvffSf4/CDlUAFk8y0k80nbSzRVIHxSlkIYHbex4kucaiCzv9gw50ALUg8Ddm21L8olg/5
jPqyrqdgnAdde0il6Embu720jY8jz9KuaBol1Hs0kiQAzFP+oiok4ckCITg6B7Ojv60xsad5iKzg
yYes9MIh5murs4/B4cJM8Xvb5YX1WHsmbpJLE3LIofMRNNlJtXMb9REru0ambpzRvB4eJmRSjFFr
T4igjQ+ezqEOJWSdy1BdW13BzWuIzPg82W8TxCxxsLXkNlW0xPzBiKONBZRmXdhlQq6zHXe5EmrX
AqLVpi3Ik+mGgaXe3OdJeuMWuVnfQsTAyAIrlNmyY6GOf7S+oRxJDWtXRE2PchTIF6Vt7NDNX0a4
YtdmHhrbRroo5rBvNMsJMdJOx2Msqb9ukTpkLdDpeu6Kay4vJvERr45AuhRg2E+iP2mcxi2x+Njd
llpejBgWLzCyktsLWZbLXxQntg5ZpPoIJvBgp81PlnYodXug/vC2JB7pV0unMk7gbsXzoggH800k
Kuy3mGWJZWDpW5bB7SdaTXxP8bofvpJCe4FQKT03+Wjs8lYv9k1aJc8o+f1QAT7+/j8DhhDDi8on
LSOkgEYZnoyGkJcQA5QDU1ubZfqxqc9NESxGRfDSFKOf5uYm8PQGjLXbt4Z2SWPwQINnfwPfqnhH
X0H/GxIPKl9VIY2kaSL9Qm5Xu4joemjWcaX1p7z5leSGfgyQeDrBJOVfVUr4VMIMzStExOjFx3w4
kRISo+McIs7EoaohSd1GPrfNsNGOZvc7lmYmvOg5Tiwn2iSRWqjQ5TEaffTH/bhLoUFz0CYlkPZD
ScJ+4nfE7Ywys38liZ6eQAMXpD7DND3VIKLc2PIUV0yq7cTZhG0bsrfKLEm/4NUMa70fYQDODulz
E9Wo8d4JvBYTcudt1JC76jqhdX+BgPfCU2f+rU2jaaXkoffStsCRlC4fX7wyNFZOU2cvnoXtYJ77
DrYAtbSSDDi7rQajibKBc1Rwp73xtPUo8m5NRUg9oFbzobmMCl7dv52bJH7oWj2P5M3M/tRa4DFa
FSrsFRzrYs5qJ5TPQLGP1AxPvV9uRN8A5HJa34bnKWmXK5tqXkGH0LVxFLXa2JVU7JFPsTcxtN1X
NY6+1lAMrnJXqvd9WiYr0Z+lnb5OZWDkzgzqhf7M1kz55k1lgz8lkDrgWvEr7LZ6VfuOdwcWcHos
pOYq+n01LbeJpxskxrhIWDfbVgdO1KCz+RL+pgXR8LOffPT3ua1du6KZ9th5lHtZT/1HHgfB0JuZ
+TP8TW3QPxGRyJuNVzNCFuZtZ43eJMwnPB3XSFgkcKDe7edFJ1SDZDOOVnIBjWfdZ6UkuZJv8Gv2
fuZnpEpFX/h+tozezqIhv7QZ4lihb14Ddq8HPovanThAYtfvjMjDtRHnwNWnAdEcI+9aFKl9ELFL
RKCROzMNMKdd4j8i7pc9KVUSbTwZ2H9eQxyLpKJwjc5Kfm+GyJ30cfjNx11sM1Xxx4h6LpH8Y4TQ
iUqi0E3DADdRX4LwkSG1uUPdJuVbJMnBvSd8lgPHWhsymmA3E+VAPJxYi+eyD79BCo2Tg2Zou3bm
ATHqJDZfmqS6jFJRQQqZn2k+TJvXpgY8nOrq0sxWu2pHwlcrneJxBJh46G1J3Q5TIX0lg3WL0CD9
rNIR4SEzghKVUR9WZvceXMC/U3pWTijrNo/oKI53OOnstYyX7cr5mG+NUe3XIlYcNDn5joSdchKt
sg0nOJXdHneg+oGHS7ebKsqSHmZuwii3qcnD5RrZkaluxi+Wmq0FBRp5VB6H8QdZC5azrVrKyjZN
+QJB0U0CpZOeQm8cN8jI5yZMGWRxxSEwZfkoGfMBrHnKXYRTsLW6CqWg/ZFyb6RSMI+I8JnT/nen
mY8JZAUdFt5rOQ7XcL5fI/ZlUMNJDB7rIS5kf0xek20XS88J3C3ufiVegaO1F/2fXT9FSBZpwykZ
A301ocKxFoFiYFlKnPlxvYvel/oUFtv3kqOkdbhDckWN1k1qrJvGzB6MIuFBU4+jXaU2ybpWQ540
5QTifCvjM6pXP/oidbZqJ09o6+NPLbyrRV/jdJM7SEN9FQN/2yfPc2H4QU1dYsSUpKp7tx0HZS0K
j4tA9K1s+aGOGWDHs/X6/ouoWt6Gb9rRfz2/lTd1DUu6m+Z0m7fmtsvbL3a4RvxyZahDcunHrgs2
sQTV08r+0oxnlnHWk6FLumYnWu+hzcxFrubDe79YUbREv4h4jxf9+uz48x4vLilCnd/MEgGmYlat
Foe88MxN3VXTaukTZ7N+5kXNHWRsRYxho0sIX/9tXmP3kIJEZB+XeEP1sbXJy/hjzLJig/DajmrU
T3y0zGNZGne390M0Ub2CFs0bsPxFVNluYaLLziyqAO9Tb00x8qmPjO93z6/KlaL28qZuuLMJdYGi
1n4CqO/ufaDFYFiVldAgqP0yPes6OqEiSkyy/A71hVnK/K+Tmjq+vJVKlFDB6VvPoLsV8YgpEvbM
q7gwh4to+/i9bLuRUqLok+aYj4Gwrjfcrazb7P/H2pUtR6or2y8iAsT8WqNrdtluu9svRPfevRHz
IECIr79Lidvl9u5zbtyI+0KgVEqUyxRImSvXom7EhC1kFhF/A/baBvFQ+tNB5m1nlMq+p8PUDf7K
lyJe32wtyuuQQjTjRVGaDrbFkGqXWgmLDohWg2+1Rcy7HCMwOGrtK+5lNsSoX8nhg7kfrA3obIsl
2W5zICYH3JPw/XkO6vBKKzyxGEtNfan+/XpAAeWbaXLk5w6sOf5C6nXY3SZvQvwMaqfHzReyOzAo
gRJGi7aC1LC92qxCnbXvXEQJFXqIQ7ZX7UAmcqBD6n80kaseCLCyOw/8fa7b9L/Pparua5ik1j5g
fOF7rnigQ2pVULy3ov5NqKWrQIrEptDZ9WbePQxDEd4PBdcxKoijyBj6qpEJ77mNwBVy8aX15u2j
HOe+wlbms/ftejTC1POTTTljeD9ifmr1tfWSFPxlzBL/Okos95rM5jtqUulOOPkHVKGJE9XwFGkY
X1PrQA1y4mCmRy2j85Touh+ywzvaZgNQU62LYrBlDy24lSXwy6ER5IMK5LdL3abSl/IRxIXsNj6M
1VX8GrWo89NzmKi8Okpcpgh1ZsuMyk2sieNz4PTveTGc2ylXBzLRoQar0xai2AxkjnBD5BFc8in8
TBfggczwm30zOqkPJWHIbt/RViKjVxyd0gEcjtGqsyxrQdsUstG2hM5uttuITzaawEHWb2EGVb/m
KAAFZAh8YR9Iw1As6u9aMz/MdGIod30jDKtUu3ZdBorMAWp5GwP1k5tWJ0inrC42KDPINo3Opt56
Vcz+Gi0gaJDSS5aoU/LXn2Dy1KTeGinHufcGkyc4PbK0fB77qWOeSvdmE+5kiPUhuoUqIoj0PE81
mLoiC4z+wWC5z1HPXiOwLl2os+/YAiR57Kkp2vBBMb4lMy+gLGdL1OGOLPGex8oUu9KssxX1urEw
1nGYIo+mLxBB+3i+wDzl6H+6AJKJHy6QBCLYgMoUqFeUuXRHl2dLNBF2oWbhAtCnLLbMs2EPAs/g
2EcqWQk3SX40KOSYGPhPoWzmbCSrPJBaVNmX0Wiv5AAApQ+yi9i+3EZC747/aCxsgsPI+ZpPhbuB
uAtuKxes9flYgB9GY1YGDXa5HchWQngF9Lbl9mYPk1ZuGgAlEeeC2tWnodQ0CEypx6JOFwJI7xOr
hzTBzeT2cVsveq1PQQev6hGootM2BQSr04dbN9nUFPPVJBEIoo7PU8zz1C0SxYhCr2zWgkfx/SD7
QeyHGtCld1MMNNLRHkG0t/p1ipLDYRIffKouGbdZF/4Y4rE6gyuZnVpjQw1QQ0Pm2cNyfLY3xZbs
ZKGzTo+RmWAnrG1u5hgKieC0Q5L1t0k/zHez/zZpDIWnoRRJ4C8ZKqf0noI2IG4UeNtxzF7JdDt8
2n+gUPgrVKyAp9UjgS9jmyQdES3WzZuvr2drePI674Cod97PDI1cAdAUHFK7aBDSKdtHkaOAzzQm
FKMUjQ8e4cZ/Uh4q00FY8w802YIvFp6fiOFZ0XFK2/bAbAAhoV9kP+I7lwtudObfRnch4So9xm3Y
25jIMqKjiBNIc2eVWltSLVVRYVeMiPZrh+fzYgCJy6UVA+g8zBi7L15Mr8IH9wP4ItUyF+By9KWq
VsiopBdAj8edFyhjy3xRXQMrbLDzQR2WHYJuWZOHqUTej4NgXz8NsrrWANuqU127FrwHgWL+zpGh
KqA6gQUk6oNaf5O5pf2cteM5V0H+V2ZnqKTE6u0B/JotakzhwQ3Tfm7lcKb42Z883uf4jx4oYguW
JaqAV0GffQEvRXFPQId+bSK79ewq0aIAjD8RoKLiprcfwbE1wxyK2gbUE2oYG3sEe1UPvt1tbZfD
sqocqG1rJERaJvOkNL5b0aQKaEmalDAUKOz050l7S/XrFKIlgBZjmWL68j42m/IIbQPsQKC2NTdJ
pJ54Yy2YEDsBw4pe7pBdm9rULI80xfs8ZIJC5dJPDQtfM+j7PYAeUXgFko/4OHksuwitDNdzXv7V
cyCmujB8VZMZrXJstGYPtzOHBQdIJwTSbuOJFAVU7/FU0AGIS1XnFjqgi6YofnozuuDBhm6jga0L
jUbSplkwcD7oF3LsrapxQnhNFcWlqMElSrrmfZOOAFT9u6P1DOwldEeMiNo8IhtC3MW6I05r58hs
8BCfRoSqikqY4vEtviNtv9iMSFCTgNsqGpT5vcteIH1Z/IVIn7lMQjWdLeCbjihgB0XYm0M5JOs2
N4DnM9Jgq7p+45qdf/BU5PorhEuyTQkiRaCMoDFP3YnB/EOCvwf0QxBgzFF6t8sZitjpLwPMem0D
/f/Sj2D6uNnBjbN28oy//MHf03aWhBWQjQJcZBXoPfKsxa9UxySpbQZxu0Da2IVCG2IXYW2NC8cr
OmigNvaLQOal7RCERHDgzNu+XhDLJnhWQGllgO+Qmo7n/PdBjeUAnFeqE4JUFehv9cEATyXghdDP
6KZfNt2RQqYMijASsCfTWyuwG9dW0BxTodSV60M5umtRV2B31y06APDvJAKLTm0Ji9689MgVUwuU
juDjALIPGr/x4WZKx7Y4yMH8RiY6eH1Y7QKTdfNIkbR8V7buT0j09Adwf0LGqB+zAWqXVb8EEbqL
HJOsEW/XRuohTzqb3antxMXPMjdN4GWy8Ygtk7VupkEuCGtpSVTfYF2OHmqTD53RASxp4C3Ijjcz
6HsB4Kz7/m1AKyCx3UzmJWM+pIyMLvTxTDYYvrm+jdaqiYNVmtnqSQwccVQ3vDITWC4+1mAP9Szj
QJ2TNE0UVEJonXoD0D/dQYU5WlJvgFfNyVP+d1QWqye3BzgNcgBV27b9smqNSyPBLUaelYvq7EaV
5o7mYS1+OsKVak29TPRyb6HeFWyY+ETAcaT3Kav3NC15AAkJwj6jeaBWUoKIElvO5kizIWbVg8S+
UaDR8iCg6UAPz7UGbMMmzr5EKGZFwiMBTRSkNe8kbuSdDRrdE6qy8Whu4/qpATnGwpRQZqvwpUUI
+MSQCxIrM07Huz4uAbjQMVVsp61lkvAGrHhoFqzi9gJohuyElxL4WmoHxTaG46/SLrWWeVT85sh9
iABETbExywaytjoFZ+gUXKRTczliQOEwdmcyUacnQGBjho7ckAd1eD2InGg82W6TWG4PjG7Rn8lu
CkNCkgaaWajXt45t35R3NY+u0WQ4oP4iSqu4YCCyssCROkXpXwXe5SBX0T1chDiFFky28SCGuyAj
uJvhTqezK6gry3XfIy0FveVVGL7wqlOXWwhAGQ7KAqLEuKPAAXUkwhmh7CzaFR6w9j115Ewg511Z
LyDIyPd+VZV48IVs6xR9eK476BoUbgJBhWialmbrpy+dDKqFPxXR9yZozlIiIL8Yp9caGz58q1WH
CpKh+Zk5xbMrs/K1N/CvRf2y+oL9QLHiZS6u/VAhIOC41ing43SnYr/fN2YoITPL/nXlanQ+XtnV
VzZ4fa5VhThLlb8iaf/xykOfPad1YS7T0hkuU1JuQGIGNu7JMbZOpYzvtsR9HvYZAxl2G6xB8R8e
UfM/7JFHt7a2TM37DIRmS1809VdX9C8atI3x/4DaCJnOKftuWIb5Eg9+tmL40d/HeWRsUb+d7pMs
FaexS6e1G07Vk88jEEZzx/oBIY23j2HhYxhRHP/obQQBP30MNYX/+hiJE1S/fYwWC5uTjXXysh/x
e24k5CuQhCieQAVbXe0OjxXdckITB2D5Sl+VZzJhtSVWobD7LTVpOJ+AVaJmZ4/zcNR1+2Kph6Iw
ADXmIEX2JydZDTZ3H6PKKq7YagGY0LmP0BNwH4dYB2EggnQgWxvHGvWrua5AcvwIhFFx9aK34ZAE
Qz4xcRFNcHrz2HfO20Hoswzwd88YgC7VLS8ZJsRWchuBU90Dch6o9ljmzgRL5Yp0HRwL0QWkQKYj
2GChqWf+RWaoi0IqRnuRTg15lZNSx7oxr1i3RMukrsGHqaTTHgfNoEIH1g0D1scgg05A/7i7ddRt
AG/z3VuN7brqojvIdfZLG/GzHSXv8gzcV2CYCECGCpw19YLzOtxR4q9gE/RlA9DLelG0noEDk+R8
EUUy2FaJ1dorEjC3tBGaCsGWlMpJ/ZzOqJeBxW3R6d6mA3amlx1kxEESdpm4/cSIpVa3lGc+EYUt
9enWrU97mu+ev48bf81S262NQjLAwiLpqnXWgUOJloDzapCMY1JDJ0QvFilVTofZ2+lsVPkiNX87
hMpQa1Vj9Su5d5c6hg2QQqJeAexa1XmYvaikrVHqBztx02ZJCCaLJp/tgdIMY0GkXrX95m8x5yeW
bxLPMMReRs3YTocuY6gWkX2CcBtst95Y+xV+NwHsQLvFMi/4Obbw4uo6iUoL5Y9fwzCKV6NdsD1l
d/zqfpqUePnkJf1U5xb3OXbwVwP/tN72kLgIEt9ZBSVHglMLs0pbjNdG4V9KaY2BYc9G6bXRNvxr
7pj2I1h21gbeN9BMcfujkWO/Rko1LLewnGMcRURaxwayLyWg6VwcqLfL3b0CbcUDNN4dmoPMA6RF
j7zAHDSljTgY8EhZsSh4lUHBquePtWoa0O8AqNTYCX+sQNwPspZgOY1gn1029gBNwyjyN43jvfVm
2FbTUDL9abz2oE4fBXZrF5o0qB1o/a7Wf4qYCcz9ymmO+FOg7q5T4abL2yP1TrpJvciOw5mD3/zW
S78manKffRz7J2eaGU+17CgPZeKPy9ILjScjVv86UyN7s8n3s09+Rgpx8lG041aUmX3gYwDSHX3T
AgfxoOpRPbpDZx/qXuVQNcTN2YLu28bu5YOdbubol79MwQU6DZX0zHXt+QgQgcTkMAnODop13goa
5/aCbLeOPzURS2DNgsbduu1y8lYdh+Tzpw5Lz5/jjbvqAhsSX4bFL3QoqvwJ9as+EI+/THQGXrdw
CU75fF2RXiYZ61SANsULQIH2u3fCAXbPvR83s63i5HaFwq/eruC7wG5p1rhwyWKer2nEzdkzisdY
FjvDAMsmqpfSRVOM6aaDyie05AK26yazOZs602vwIjyYPSAGOtOLN614EIg5QWahgW6r9qCOQjg7
CzVk8yCUF/crAXEzZU3RGXKk3cLIw/pbVyMd6bKCH4poqF+gRzbbWwWVIggSOesma5tvNdaqllVV
D3YZga2oUEAaa/ugh6MCKr4NbyC5+hh7/TNELqoVtPeyR2ki3EJnZJPaprSNzv5//IwK4YXSBNf0
OHJrGdqTONATzd1Og+q+OoyrgzKBWSZrlhfWcpR4otTchn7Fup9Agh1ChMcAQd6mFam1JaGLybfP
rlWZD1kxZveJYH+TmbyCJDC3peOor9rLDP2tXQAPUxnOI9aa5cFy8RBAPt59JFvF+WpEkePVdm33
MYVQ88oH6npLHjTAUQh3agHYR7LpAYMH9tY5DhCwOAGIL1uDtZu/AC7d7qKhZWuuQ18+7G7nfrRX
2Ba9av8/2eWUQ322iRZ85P05K2WwydhQrauSF19AY2jfQZcyXPKoK75I3qJo2Y/9hRGimU4RghI1
6DHJ2bLB5zMU8kydWZ1ODxlIyGIsnSR0tlZFXLEn1svkKv1O3g2ZF5gIw3ndvsbLMl9IK452jr21
XCGGv6nDqEB3dSjY2O1nd8j2QW8GIlRATzVgYZnq8ewkVf/SrbzRkS+mIToITo051EzQjOteM0wa
kIHVTaiS1hBXQCkLNYsRCmaxKx+RmQ6vQe+dyIxvFwxFMUDuddZiygAqaAWEYO6o17fUa+SobpPl
2N/dXreIjuRqkSBCAi2AD69hetveXr7RuNZFvR8cqI+TAgs6J8i8zO9qGsgQg05AhnR0wO6OPaQl
N4POshX92D0kU7Tpeh5fyNSbAfSOefs39ZHpNuhm+31QN07Nwerl3+T/fx2U9ECLge0BH60XAeKk
/ngJ0xhQj1pIu/mh2vhgpFhtPpZRVz2VWfSPpVddjd8miwCLyRPoBO256f3epN6bMyJW4nRrygwV
Z1YeN6vQ2EWOriwe7WC6RyumOuPhjy3bL8uFzL3mAZAQtnQLzq4Bs9QGstLtEURww14KiOWEfiAu
iC/bKwOAiS9TAyENVTXtj6DhO2EBb7uoAOcGPwGEQgv7B5R3+FeP+WyZId02TzkYmvbRL9+mlBMA
S71036ZESfkxxr2bdEJ+NSo2gJoRZwo1eAvoHMivpcA16Uxq2x/9KnsCTWwIwtLl2BV8Q9pgEcIq
J88HxUUD4uQ1Ndu+hVA4FDlJKYw0w+qC+ad3O0mLeQhg4GWcpVgLnoISssELnDgR3j8LSHXMJx+7
/ouPCcDPfpgSexP3dr/ikx/tkjBUX33IWfeyqp+FVaWnHAzRixG6Hl/JLUkyYweOYOhsOv6iZkN4
l2Ys2nIUK65QmOysE1njf13nU7+yqxy6H9RWndODVsRx1iNEhaAL6k1r2/S3wDL9Hbkq3hFvPUBX
3YXO3u03E9kn15r9ieKeTK4GjIyw460a78hOJur8X+2f5sc9/uHz/D4/fc6QEB3vc0vmbkJUtW0s
w3NwQ/46DCCyVay/9GUG3vdGBkhdlOmP1vajbA1sO+I/bQ+SET1g9rGnFEIvqQ9VmBRP6X9PdbO8
TzcPT0Hp640FFMK1GoJTufouEvUytIJ8QzbSTujBfHqWubmwBwZebLxKbSe2dkiNmjNuTAa5s3BF
0J98sMx/SRr77QWc1m9uM4xMu4Vd1Z/AGuJ9yX65Td34r9l+d6PhVRTjX+zh7rcnbIyhwHTpahea
9HbjXxOROFegPSXqh3GjV+Yx78BsQZ7Csbs7z7MDcCUybEq0fzsloDrkLbhuyUcZrrdoBdB0DDmW
2UdfAezL7ocrmKvZPZfRdARtxD1507RjiOeWPSeHTDHuRx+oFScyirscOpjPZo2URORH8YmaoPrb
tkWXPBpQpHsslL1SusY1y22GqidRLag5TZZ9BzJmc+7NRw4gzFiWd9RLU3IIbpyoqadUOTj5aMoS
9Dp5H3cnN45Ai2KECFbwJaO4iT6ItgBMHHJwR4ql9HE9QRMviTfUtDIuD8yEZtHQ8PIpRt7o0cnn
UAo5tA0on2/DhWjMZej3a6uzoVIYp+F1bFCqxrRaaC0H0E74HYDG/QD2h397yKA7tCNe9Z88gJxC
WFynPP4wh4/9+2pMbOjDY81SsDWQOAipeLaD46Rp94fU2BCR/myb+0GqD5L9pgULrFsa1tZtHGQl
GFhNkQdrjj41kTKZm4SwIUwNl+5sumFq3gcRWoe83k3UItf3gQzlCEceo5Q6ZdWlz7MD5Af9R0CD
/UefsWeUcbUnkMT6kCxvgjXi2+OaOjvfCE8KIatOd5KpLPNz5ecMrLQYnSVuukZJfbuh4YEpLOxE
2x/zaD0IUhpbwPuTezKZwYBFFYift/QJxiHoDxx6wAvqpTkYcnClyYYrmWRtoIJI+tkdfQSoazd7
l3kmACC/PhFIf6D6ZTyQpTMLqD5NP6I0GXYUgBMgyN1OTV/PATyZ2N0ZL9orddJNhmwsRN9TfqUb
jGcdyj5+Hy6Kul5xj4G+ucyCXYL3ALC7wa4Lm+LJZWn5VGCdZI/ZeIkbG/e4y5yly7i4o04gpKc7
G0QJSxrwPhzPqwIkrspfB16Vnm37kUATDC+hFSC9E9h3wHefNUgqt3JMfoAG97vXQ98HRCPhruBQ
Y/Tz3HrFQOqngao2gpWbAjRTrgwzZTtXQ/Ato1F3SItbGnohrsgLu4uobvNNANYCCRmkr32W2GA7
zZHByLWSlJZy0XYga9kH++/+yBmeWNjyfofS5REQ1gxIBR35+xQDrP2kXtoJEhq3jg/BwpYigb4E
q2aZ4Bk+DBW4NGR0hYpXdPUsZFmwPA63A2Rsr+AIQMzfQ+mXDMIjebAote7H/vukXDdd5iH3NH34
z8iXXrp0NTtwq6ckX5qDpnSbFpp9+grNwBC87aHeHQ0oetOxKjyXPMj4xd2Omi0zVxyssF8S7Dyw
bPm3G70qBhcK2mHR/dGt0bMRkPndTe9j5tnIThc1ekfcLkqz9QMYlYdMAjgBYbJtN2XZAbpg+aGw
DGergEK4cFkBxl5ZwWMfIXTdMLf6xhL+LeGy/tmk0LvL/JEv7BEQ6JZXP/uw+aYMXn4rmjKFNE7m
PyqGH3Nt8PziO9bbVRpr/HgVz0nSNfJgLeiPXxvbfGONgdK0PACzRRwxH8zQhpxpZf5ko0GagiOI
LUhshME6R+ztESIx1d5FygbCPK7zSLZYfO2kMzxIC6+D0IXscDuBC+vmD+krQBqFiVVqa7XX+fAy
dBNESyvn3lWjt7f1YtUDdmNjZSpFGnsSFyTbR6BdfzfO4vFktLVnunb2owiCv6vMPJpgObmd+J41
W8JfJ7/5VGmonpOueaU1Mq2WaaGsBojNi8jckV2GwYXbAbAP+fStjyE7cAvvUhhY2x0GsXPHizdU
eaDkcx1DqQJSEdYqQZ4RknPpdLYjYS7JwQ2fs65xlrxEsXor4nwpJjPeTInrnA0gbueDFTJ+DIWz
HooI4S3qIBcJuaVliR/ZhmwD6v9WppvEEKbrxWWQoAvp3GzcVKXA99dUBgKQQu2xaFRfwZ7rQ6LS
Nfa9bjK2acLRf6lBXnNwA6j3ca0dbRWTv+wFKPwn3yjBhFX/rJVtvOqTIKvfTizw42YCgiCuhexi
aeXWcxN03Yr3wrlIC9oCWZsUeyQMwOgQTeG6ZlBFSK2oXOY1yHdiLU9X6rM+ANobQB60TQtJv3Q0
rfV/9iFHOqQp2E649r5NRme8+F6WXYjtln2kLedQ8emeGdORZMiylKl73Uc7TOprGe4WvTl97/tv
48CHApb70XltIcuwAPERf+R2FGxUAIyNBI3hiaVhsu4bYT1XRv+9qEaomSfgwcOq7i/QPduLUQ8y
2K9BAN+OJxT0pGDWNMznaRznQZBVnQe1FQJagJsY0ZAdksY1lvkk0yViTtkhjkaQtFNPF6Xq7ZS6
psxEAMUtpr09IoFW6rLKykAheGJBeB1aYMkxjMCgYRSifTCctF5WteCvqpAX30Wt12KQ3wcRdD9R
MvUPD9zg2c9t8DAHo3PJfDOD7pPge3yz9SlTNlsLJ/AfWSpekijeTjp/RAdZqRDYGo66cWrnNtLF
mTvuLcpAffB57+YBV3tqdSYU5zsVTluCBFUjdMqHFhG9GSGk4UOgZPmzTXhgoCBRanImv/F9LKGO
aD7y+4/zuS3W6EHWHcG/gfIU0zdWtwjL4JhPYEkH5kYHaUoHoMDK9UBVptHR+kCDImg7rW+2KQ3P
lvHaYNu9T4Kwxi7ZNEZ8h/Fqbo6y8C5KFikqd5MQ4QIQJyX6QB1gsosWtlvy7QdvrJZXrcqH083Z
9TWxd1Y/fnCDkHuyHt2iBRf4CwhiwpOoatdedIgH7EI7eqkZi85KYN+yAvx+49lgIJtdUHM1LdIk
MvB0UcUKeCKIGtyeTyPLa5BZr+nB1JHdUb1zLvOuWEntTD1RjgzcwhQACKZidv708KPZC2ZbIFtE
WbpmO/Q0PWLMStRl0qlJxIe3LjJKK3WA6gM2Qw8hDbwPfnywKr4iRzexUB5k1769Y46cbfMMtqrv
Wsi0OXxR1AXkJizLuU+yqblzky7flbarLhOEIKERlzbfRsg9+kZs/Axkc+dVzH/t/GJc0qDCS5s7
mVtgHgl7dbEx5TyoML0TPRGcsrtDjMibB0XAtd2HqVozKPQtCl2p4OlKBTrUY7NE0Co82Y60gKvR
W3twbXDQX6H0AISMb37YNYG5RNQN8OYI+SzeB5tVIrfQR4O8MdI5F2CGx0uRyebEPCjUC1Z4EN8B
BYqZtGpfheaVWp420Rl4S/K73tPlCXooTUIdpRFnG7MG/M6P2vJtljDPuxXrEUlNrCBK1qWDjeaY
MRAS3i6F3BI+DRA0dzTbqNK7KE3FWYBUYR0EMlnTL6rSPyszKR+h5MaO1GqjsDuVTQ/eP/TRIWxM
ufaAuFinVfhmQ+XqNaqMYP4toqq2PNWTfSF/+imCPF6sYy6b9W0iGYl7G7LFJ5oHwWHQbyg/RZAJ
lCq15r+ysuQfIVP/3oXo6EVEYK0nu/Bcf2m1Fju0cTl+YSnfdiqwvuXSgpJ12aotuWVIoecWNvbt
NLD9f5p2Yka98CRouGjaIpLl3iZYYGv09h2qBqN14U7dhljIqJkitv6hyXWTKMvMtonWt95IIihh
lv/EeC18GaAptBcZ/kpqOhzR8soLUIige1NXc0TyGrhE3TRTYA+FpumnJlIGySmru2xuxkqap7g2
fs4zIeNxTuPyO7Vi4brnoTOf/WmavnSl6C4GdMSoj1s2v2/z8Ex9I5CL962ywRmAK4JRo7ligXUX
gWDlS2JMBjBFakN9xcCsBw+EgTSud/v2UXXJkvrqKU6evOKfGnfeVqbAuvdROTzKosxAy5UPB0+T
OwE2bN+lzKmhpQO+qNkF1TSN7bpXaqVlzoABTKwNNQcLGO4yC8/UokElFugLBAiGAzVpSj/or36W
PilNe5IPbfZg6KhtWXNniwXGALkbXu9G1O6fyQVJGX6GBsXuNqArhLlFIQAQFHoSOvRFIuZJ4qIZ
djagywswTIRIZdfeIm1CoJlrxzEWzHA5RLZEuHL6Kbqv8yq6R7VkfpdA3mhhkk/DUGZX1v2ZeulA
zmpfhrF3PztlLR4uLe6Bed4sBFOS6Wbx3W3Q7VqlvoyVgsI2zEp3hYIrYEjC2GQHF1/O+1qgkAnQ
2tT+8PYfE5Wvex9B8Lozt2mfD3ceqoUeY+7+zdOp+Ks0Q2QO/OpLAbq0Pzlkrf8lVFU9O+DFO9zV
CpsuPUOOzdKDDx6ZReJB07604vrk54b9wsRmiorkpW7G5jwmMXDa2tyXkm8zAMc3SEbZL7dBb02s
1lNEsqapOsxvxpGF+I0kvEJ5H+SRPhz6CIA3Piio/KKj1e9WOoPMu3/Ghiexx3BFlpAxrHOyqtpG
eQk1PNcJIeuai7UrWPpFFFgKJl3c/V0hVmUwx/lHII1V+yr95nYIauTAZ2On3WN7iOX33qpbFNvp
4RHEbubhU2C2X5DyGNZpjtV+q7EQnsZHiNbB69Lvz9TyTbApTF0mlpaygO/QvX0g33rjGOXyjVsB
MaWHvo8Pg7HcmCEYTBNQWCMWgEL4Qdeo5DZoVfADeUTePgBXFPYCg8/M114+UX8EbrcVs8PpQANz
PbCj4pZpfGryRO19XVbRdEF5dvUZNWMvwu80Go7WBK1tsHCAn7Gp5JHcyGMy4mrb9SCL3QF81C8D
t2iQ8VTGXBsQ5Wm1SCxT3ltDUJ+BfTGAZkXq1JN1hfuz1uKkv0bYcRZeQQgIDvPc+csXgTjQy6lv
k/AMGbRtx/GmX7YsHjZg0mtXt6WeHuDJvDuQSYKmb2MGNkDSCI+K1Btfo7zegXjH+Gm51hHCpdM3
AWaBpY96/wt4s4w7tzeHO5SXArWpB/ku6hZTs9lNI68uU+SUi0yV/JTrqtQsATxaQhJobr3bXeGW
YlXIYl/a4FK8kcwAFgpdH6P3wa5qlnvqyHF7ravcQY6fRVBy7U11asCQ9tL/U0urf4nZGIMjF6xo
YRPaLwL8X5vUkuOGnMDa+jaGeY3zYv3lxPmdbMrk2jc2f2SFDWB8boK+qk2Tx1xU7RFPnG/UOXFe
n0BRfSpHLz/aKstXUMaFwKJuhj3egAs6pUNkpHiE6R41ZujxIdyphXq8NRkH9wcgcfnVUX5zzoEf
XXRDaH7l7WisqoaVO2pmyFhAHVN+ySy9BQPOdsHBDPM1SpsR2Aoz2Pk8SA+oOvWWWA4t+kyI56mI
+ck0VAgCXcAAICTbrYwqiPeVbmo3od3MuOEnxCuhiRa3SIYBhbUClQ3fU/PdzdKzASwGbjQCFUzt
D1R2gGGrrr6HHmLqOmKemq0E0qoPzmNYVkdUxHmrdw+kJFACkEq59LRH1IFSnjygSVR9j5u3OcjD
gOIcuIjAkYwHkvnQIZm2nhrUgIxVYz2glN56yEW4aRGlvJBHkaQ2EAfhuEB0Cjy7fupNCzxt1I6c
HRs12UK1wFxhKI1o9ZwIR7Zrp5JTsaw9YzMO7jcGTa1dBjqmRaeZYdwpqg/UhEiN/cXtxVszHlWy
SVCqvBob4d3VJQTDaK/u4a++E5VMVrSRp15q0m795ux0MjogqJMuKKvVOR2ogtNy2CRtYACkXPR7
4djBwQRqa86OZREouUZkWGkA2Sl11qox2SpggOaZbgM+z4lIEVQJVxnHsoflALrxYsjuwwxvtHHy
r01UwgQMwWFkwevNNKQeJBGcQi7jLu/Tpc8LsUqNLtvM7TqeNGd5Yu/mthXh5dtU5ZmmqAovu1dj
j/2hHgy83Tx/jhJbkNSN+zw5FLHMjljtvB2mIAXY53ObV/VwKNoD2WlEF4U2aFRNopqxz74Gm09D
BMFgH7WUdmSwBdlc3YF/f7UsAYpa32hA6AxhdKRRgbTjSfE4ucp9GgVgMiq59MJwn8hiG9MO9BH9
vdCmwTabRVr3/oE8SmQkVq2AElprtB5WVCiVFA04pGgoh5TsHsVY4YKaKIm1zv/LlXy76e8TQFxa
ZOHDPndRKT01xaHTh2S00e4VL4AZmooDnVF35fQjyIntEbyN72Nicqd+8qynGnw+n0+p32iHZg0p
rWTr5HG2It3wXaGrw2rcJyvWmvLUA4B/cvM8W+Umsw+jV/0UUdYfLdm/HeLU+R/WvqxHbh7Z8q80
+nmE0UZSGsydh9z3qqzV5RehymVrp/b1189hqD6r7M/djQtcwBDEYJDKSqckMiLOOc2JbNwBvx6z
kyN1jsqjAVsD4mg/XainB4IOlM7gVUu165ymGlsRHPWheKl+IsttpBnIRGkqOmg1KCqVF7XIlQaO
QT0NnDJaf801T//rXGT/ecV5LvOvK9LMppTWEVhsPD7xMCpiIG+pgtf52cR2x3yMajxW5l4sJz43
qRcJ8SAxy7PNtO7cm5W3x6vtUJsRKnbINp06KFDZR4ZxIBsdJM+BZ1YHwAxAUvoc1NhBgLerEsOj
hvJ7J9Ke87rI3qTlPDv4IbyBCno6QT3pdPJLl+714glSGQfVLdXI/zDF/7gPJMCA8gJ/95o1jJ2K
ntsLInpIgyTYlNCpndghLAFllzzX2aXGn/xkOg/haFrPfxrkOWY5sUP8fVAf5dazb9nhqZMAXzap
1t/SoQ5FAq3M5WwZEYi75aFakMeBEn3VFZulzI2tEWKPyjtj+DQ0aZaaV2TeNGVrgKtD71VQQl1B
xfRuCy8wtrEHIliy2chQLspaSFCDynzdAlO/90SVPA3auJWFiaJWZdet2J3tnZ992AUY2/YF6uue
WIY95E/77P+rPSuAX6Ps1ZT4UtkrUF5Ck3mYkmUFaGtPjVs+zPmzpDWLbcucfjnnzzqkMBGFDZ3N
nBRrbP8l8e3+SKbJHiwzD4gyyrmNmhefAit/mC/d4IGzLYpgWM7TlF77eWrqGIxkmpom0kHlfNtw
czkaQAhWfERgMEFJyiXJOV9qZZUCB9B7l6kHT6hhD1zLY6ps5FeaHhQUUUGypRmmsTTBz1k6sPsA
0KQm/XnA8nSaaTbNcxZhvMX7RhypE3VgdxFLmlMLGP+qTwVW3GohM6088OLLBxupWWVywDO9y5IB
VF2qScsVJn3k2jovPpKNOyA4QFH4DXVObmpejlT4ZrZJ88c8rTY4n6elQa6GYFbUVTH2UVgG0bQt
GK2pkw71z2m9CluFIceqqq81ts9rrOxoPeP4qIOgJq1nqMmdtgMQCamJuUm9wLLhfolPjo9dTwsE
8dbrx1e3xpbIF3p7AqE41njUFspIZ3QIPQmJ2Ljc0lAPLOt4bagh1J5n8DIQ/FttefebfZr500WG
xA0XwpHdBiGOdt8L/960W/2rgBCr67HwW9pE7bLsI+cCwd/6BBoPwAmHzH01ijM5MKgSLzMBTvmi
z/OzhI7Iijr41oLG1BuUnYsVL7rw7AZ+eglG1B4gtRV+4+ZDmxvjqwVQ+go6tlItm70tUsSIPVQQ
7sQ7d/ia6na1CGPLv5WS2xfqwBYA2ArVoQFiN3XkGviXPRM4ir44CCMAtSJTJVB91d2RrasZquyG
drgrEBncWL7W3XhJYN4YpX6t1KI2QiqJWl2tBRsNjPlQBIbIoy+EeUBUZU+glhnoQk2oO7MDyM+n
TvInOx0GpJYOLOS73+1qWrBDa4fMqHef/JWdLhCPWnAEIGfq/G040LvIH+vd9PFmvA25oSRSHsc8
2c7TmqipP0dOtyy0qj9zjoROj5r8m9bD6xpAs/Cuil2U/WZQbOhLVy4N28ifRVUCxteVyVfHQRVA
18lvbgzyJMmbH40tV3GcCuiH3iEZFGGXklTL3LW8H0idoYw7id/68B0YveLRbpphHeDReCp0mR0N
ZFc3o2NjUQnygYWfOvU3y/SX2pikP8DB/dSwwX52tR7BfUTeL1zT9X1mA7ovsCe7RtJpl12tG18H
u9133Eh+6GI8NINbfEXRJgS6wH4ommoRdO14r5sy2np2ER8KUcU3thP4K8Ntu6+opN8OeZx814fg
S5NEw1Pb9QN2n4Y8uUZjn3BnZ2vRiuxZNAgHKlerHvehcIJjUYZsmftRAwpsVh1Dxxjv68q4B08H
+wqNZqg5eXZ9gn5Yfgeatjey449BVKYturMEbd21rAIUUofOSnMBrgMBpn/RUhmeCyPAZt+y2reS
rXkUym8oroFMlnIwKz5sgaEM1pEZy1uAX+Rt5gHghYBDjng9S28NaK85izzFJx6TGzIBw6UhM925
VrDotWzna3W06VTRB/6rtavpJOECYePuYKn33tThAS0wetkttQLuZefUDM7zoCTDW38IQpB4/pxI
ImG8ws0UbTQqEcGC+mNi8hGBUS1Sp/xGZG+j4uPM42Y41ulCMkX5NhG/TUfyocOndt7747FCrWtj
OAdI2CwYB4tHlliXqWZhhDQGggPRhmocfGlWZwA0nqiTTDwwzqbVfvhXqHBHmsxnR6102JLoKOys
/JKFtnFnImh2+oO9LeRne2TWX1hSffgXKABaEnsFfjdfXC8y73ofaKopkiW9tvrgd0US5CQ4uEGp
JoGgain4F+qyBveEZ9/ii8keW0gy7WpAuDf1YBlfRjx4/UYEb3iFgT6lirXT0LDxBirVDogyAEhW
I5HTzR57NbLKEBjyeT6NJAfmAQRGIy1UVNw0EUTHxV8j6Zq6QIkijWSBo3+pUHxEDljpAXvhr1O/
tO9QIR5t8J/hnro4BN8wxKt3VmXlyAsEFtTCGx161BboVS0z/gbpos2Qi9EHJjFYg6PL+BbZQBai
YjZ6YqPerVyzM2+yzte27djWB17Uwwl5doiPi6y4K/CYBzyvlS9YRjx4MYp7F8Hd2JRgDMtFrlRF
7JdK0+XyT59tbKy/fTY/1z99tlDTILKrsF8E3Qr6Kl1WVlAfJnCWaqJqvj4Q7KsytTvgSKp93sVx
t0BkFRRyFK5zSlGsrRCMAZORI227dvpAWyCNLbFrrcWmh5jZMug9fOtkrLIQ72ifnUal4tWrg2x0
sal8iJ2LvN9avZAHDSUh5443/ZnO6NBEGRjKPM5Xc0dReG9hpXuLtBT9xop8a++IPLhzBgVpG0D1
i8qTEyCe+TN5DLZlIr9pPQL90y2hx+4fejxKrDmt/ynGP52S0wgnSgGIKGSbrg+w7Qcb3YDgLhMO
MChesi5UWXFlVfXCqFEZ2KIs6IEzlEjb8fiF3DwdNKcszxGBa7HXCMO6vtTKrfWB5VPD/+TW487f
SpQiQsZKNI9lmm4B5UZeD3fexmTBuE1Vs0vyZQTdkOdYFvohNjlkx7VRf9FZ/32IXOcWieb+Bmza
QKwrf8tw+bJqBDJXatq0kVvyHyLxMW2GuPFuTIFsB7U2GHY3DmrGlsguhnva2lIz16NoP218VS8Q
G+GnJmKZ4T4qdGSiC6BLHSpc9UPWLgyjZWtXuvqJUbUrXhIt3wCecftxRajTHP0acZpkNOsTQCag
l0hBVH2CQKdnbvwcoPJM9N2G+umgifA14rm57aXZAMOCQyj99pxVRQYof8LAIOPwfkHGMKs+fCze
NMu8qpD9Vd7U0Qi/B/8llBbiHMlbaK0356bzUEwIfallnUGisYtRzY/UPU6x8qo3YHyrFw5Ck/2C
jKXqoTMHlTL7rBA3sz03TFB/TL2NtTJyFBr2WBkwvMaPFd1ouIWCcx3buOfoNHDucyuJoHCGuDkd
kKNKOoR0/2rX4BeS4PUny6eR1B7j0IBm+ZLmmsdASAiheHUwU2Gt7T7hyQX0YPVGBxf4JTc866w3
j4Yq96IDmelsDDpryaNBrkOsVAT2IJ5zGv10SS4x2QZXltDvCez1PEMZ6o/YnQSg6XMaudCgSnZw
1YHO/JjVEkwKHEbs59w1WeuxtFG+q7yYsKF0Xg078iGTzbK/RtOUc5t8qJllKbOXcw83RLYyOAQl
yw4Jo06GH4cI0cgSeHm0k94pQDjkf59sCfWQOytFtmlT7QdFID8FKeMwhMpPAPL0GtXsJ+wdP0cz
fwtu0mCH+Y9aqD2hCto6mxr4ATsrGKAUP0TnYkgkuJca7QoQmrks6sBEjCfxF2CMlO+9H69RpChR
+xFCuIZ5wfcmKt4yn9dfygF5e40H+h0WPA64Jysd/49ZvMdLqwULTgk0v4jXHC9X3A9M4ruIuuE0
nWpWox2MEmsqGRdAEqkeOvAOlVkDaPF67Abr0ARoD3QYLyi8vEKss7x3xtw9ASxYLsmuNSBfzMqg
uIk9a7x1WY/1ixoQgCsAGaOMHW3gix+cDHK6nS4f/WwsFz0Y+U50GDotPenqMNuo2XRNtWSJuclG
FIR3sjpX3M8eXVTB3lWOt9TNMkBdy6rkMnlkfZ09IvKK8sa8uSNHP0suqJJybqhVRuV7L4thmgR6
daBVTQLch2rOTG1o8SDq9tRMRjauUAtkb6lZOznSgwhwb6g5hF6F3VjprCx1UXCFhntkN6wl9SIT
rx2KDPQW1OvwNjzXNVao1Kv3ZnmDkMGVOrF0DRc5G/RdqmnWCLbluAQgozzUWBwglJTG3hm/Le9M
Z1qXfwFfdrczjYyNC7PwWgTgBzDBGyk2himUmdUZHXyoAhy8EIe5+Se/eRiNIBcaNjf/+1PNl/xt
qt8+wXyN3/yoQ1Rds2+Ney+AyLIGlZBsQafzAcQfbJVZeb+AUEJynDtECEr6Ikv/GkLtudtRM85N
Ovv9AkmNjKQhwHL476cJip8fjK5Cn2QyzlclIy8LO1tw27iOTYi9m/oQ8xBqTi50SkPyPHqG8max
16wwu60hDcmQCjpJxdhJh3xgqALRvHw5mNaHraOzKN5oEDU6D+oOQG10U23KJgZW4udYGpFFqJbr
hXme7aMO7PaY4ElEV507BtDrdLyLL9IJsDJvgpav4zx0l9MVf06MKBWA2+Dw7ujaSSOxSy6MaDVN
RYOD5iURXXAzTZU0Rr4OQq2YXFzNvVggIdqCYaI58EZvDtOZSNqPsz/YyKV3bJHgxsY4OsifZ7ON
q2nmWaljthVgCV1GNu540Lu5d3krwE0VgEmdmh6L3bvGhIR2F5s3gfIoIK+2C2rWLqmzsB33LkO8
JS06/TwN6hooBQLEg8gXSkRlU8kbx7IuoEkp3vORXTSu5+92Iy6BwImExfGi6iTCBNxMru7tRdk/
UkE6laH7qhYdkYDJPpvIg+xpMd4AZb7QB2wIEhbdgkDPvkZhJC54IK2pRQdtBJtzYtXv7eDHyPTV
qMjL3aJaOtwDi4FI/WOZ2Go/X/CX+udZHBkfNjprE5u/BMGQLPQsFS9Tr7/VDfc+bpr4yhiLr+C9
5qeqHo9kgjhEfK1RiH/j4VkG1bzeX5Jb214DkDHdkhcd6rLaxVbWnanVh1F8LWX2nAkJJg01M5n6
CpwVXDP9/WxrM6tcOpEeb8mFOpImBegiA4iHbDRnUEBO1K/teDVf1ReNtY17MFDP8/lWYu6F0aNe
y3DwgaNsdI42r680jP4k1EUUUCrNP81uFKDhjaaPMP8JMXaUHdi/LrNJeuVt74rgNH+yRnjhwgBN
IjCp+MLIt+Klt9A0Lj79VYXpoYzUBF0VudDBHcEBUhmVMf1VNKloXYjupWmznC+r19LZaQXq1ue/
tC1b7aA73Zf5i0OAFLz/TbKfP10vmXuT+S801/R/6Pa5iroON1NzzO0DGDY6Babp9sKESIKWpf1r
VNUPZpLGDxEkGw9C11Ghq+zQs7O0rL6MWIej+NOpNjWojPZOmtuPDYjuyEnnprGsuV6eQ4tpK41l
6aKBAN992xtPXT3Ic6daPHfHDWpFwJxcuMZ9yfvy1gHpVe3Exj2ZWgPUXn7qh0ey9a2f79Iw05fT
AGb6972x8ZrGABMnSvSwrm6jPU0OTtz4gKiIsaAmDXDxY9G40V/J1I4IJSZ9W25pcqBN0lNkye/U
SR9XC40jUrj+zXT12upQbRbyNU3miLi76HZ+IX86uFH0msXCOFGrx/Jw6wmzBZ0I/qBR6/0rKlVW
1EmmDBKZC7v0+gM14zG3diJEsI5c6CN0QMbp4z0ZNAGNF7cY9R19ANB66Ae/6bGVxJ6qC5/10Gqv
oy2a23zs3r3Odb9A2n1YQxFw2Pk9mkGjrUC6hRrNyHVPeZlCgQ8I6i/gKbRBiZvWx7wNUbpmXidz
CwW+pijAF4IYzfJjxw0Ktd1UpzfX5sdIfRxbmS8+FepZUQUxccO60/Cxc997pvy1r8u3pmqyhxxJ
tl1TQeIHUVr3QTlQahtrwDe7+qohyPkWMRRAxp39I7aSmzoZzJcmqgfogZryyq2w3TqF2R+8gseI
U8Q6WAPt/iEeoIwrIdD5TQ2HRqn9I8RwkSIYjJ+ot/GsBD+NRAckQeHIQ0cDs4URA3yWBP0TNCrA
5Qz77NYp9HniCqQREVCb3Diw9+QGdMTHbINym2cLo28eER1A8ngAzTfgHdoiHd5TEaC61DWfITtc
oCjRSHdVX8dPRWufRG4Eb8DzJMsc5dGXRpj6OTMGpNasIXz7ObJLIEZBIzPuo2zbsvSVFkVIEPky
eaIz6fN4Ouv+YPuTn68bOp6befIpz6ZxaziCGWz3Kas35djYcK+xke8pvTb1CmTJ1kwrADP5maMj
Z5olKaod2fsoWcgRid1L3ub5loN+4NlM84nPiieOsY4tp9yjCgnivEk28VlhLQ17VINA23S1J+Xv
IE4GlBrKFNiQgUfZzDtzrWrnlwF3wYNdBPG/aHfLqFl4YeMd3RiyIyiVibNLOjIkXIxuRR3IE2aX
EBqC1ioa+xVqqLzj7OYNLNgMfiKWvQ00Z4dCjWOTtu1D0JlyDZayfjM1RxCx2bzERzJF+9B0xggC
1+REnXToBAjDAOq6Uotm62PjYzbb6D5m8y3N37SNrBHxcsx4QZxZkB86dY5RXqhV6Um1i9y0XFKT
DgjygpjTry524aJgU3lUIBBb2kpKhGx/mGPyUAN+neNPV7EKaL/mLbgng8HO77XYOBI3gwd10l0M
rNW6VzcFNPpCFYvubgqIdt/b3XjUIf66xsNRHIPKD5a1M9qnKs6sJx106RNtXSOzA1go85WPqrkv
5OYlhX0ydH/rmFkLUD1/ozumqiBcUSBmca11vT7WfuusdD8O35r0nBWW+7WNQbs61mN40NNE3quB
1F/GGTR0TJQLWWHM93GCeXhl8ncfAZ8gqLs3ZEu7ZWu7wW3sGAbEXEewjFrZCBHl+MOXQZGlgRyj
XBlInrZg6AX3h62vejqzsFXtZOMgXICzqVedWcErq3uouDuACakDSDEbf1uhoHfLahtJ2QZPohrL
CPD7i3Hr4jlzLQRS64ovbfrPCOphVXEEXen/Mgna6AplOaXBdctcnX1NwLULMcXuqzn2+rKJow5a
en63q3mr7XRkOm86QMKXyMuNL0Xfn4hD25Vg7wyz7qteJJCDBP5C66L0QQJ6D+g2zvwyh2woHskP
WtR82OZeOpO6Xq07WYIZyMaDEhCN9EAf2eNJcuJF+Tp9YvWn8BxkX+SRBs0OigXRo5vmpyzT3IcI
hE8HPFHUXdgNX5U90fG2MIPAPnABqpRf7SMSGYvMqIodHn/9GQv+/jwy3kEf2s62sZmHi0Lvo2FB
PSIIx0VdsGCbdQN0zTToIDiuCmqp5mwTcTLsUNtWXlt1qECsj+wFbNSkjtmWVaLaFJ7ZLqnKjerd
sAe+Cpt7e6pvm+2aiMatjtrhRUI0rbOylWuVV+TWqrVs8PTwNcO8kTHT1qE68/nwcUa2P/WisBT0
OaiV3Eb49RwcpA421Sjyx7KU7xaijO9hUW0QiOu+GqkXr1A/NVwax0Fkz8iqjUwEX5py1Baekxon
hxgRKFBMbYaIHNY5/oFMdBAqikxnSFNAyzUfIUSL4tVNJBqglRXgjoq4yAYCAOjfWPyMQE52cdXj
VzbmiznW+i6yGR7JudbHe1vX8JYoYmigt5VvQ0zHiN493BWOydlr7gbRymAsvbix7hyDMavWfSMb
YL2BF4ea57tdpT+GrK0fnCCst56XpXs/ZVBKU5ORx2hBcT2s2CtC+9HKE6NcCd0ZdqAQpBp1OrhS
FmtPMHNNzQ7gvTv+4WBbbMvTFOXiQ30/Sg/Q/jhM98hpAGAIhYcrlEE+bIU4a160lwFf/0mzwrPw
qlWdo0rFCxnoK5Qsdto9omv4FrrQz1eE/Y+Rutoh12viFQaVJxApltcAwZjJRk3qQHV7vbOWmgAB
Qmu35iNg4O3BNnPFTe0gfFhCGmJuchAo4nu1zpHlo0La4e4yVgzjkGp94lXp3wtWJ6d2iL0lMXrz
v+xNZiWnzFLyTIjAr8Hlm0CUMF/gtjXewLfRoObfTG5FwwdwveA/ImFhe687JQiH1KN2CD582wCM
xpbZBHeBAfLqxkMiC3vD8autQ5mnb4ZnyMV82KkQAxyZk538Rxl5a18bgTGo63hnd2GwQZIDeT1n
xHMRuXKw2wAUEifJzojT+gt5BHVobyOI8y2w2EqXE/V8ren99o9tIp5HvgwoGea4O5ODGi7gFdTP
6Cttys9N6kXEv9vT91+E3d96fxs7O7dqqsLRmu3oj4duQNIVUujFsUcEYCNLw7qXKAmDzLEc3zPv
Ju8777s1Fj8s5jiPTWJgZ+n33glV4OU0pklzbS0HIJXoftMHu9xGWpAh9qTWQI1a8HTqkLijtdT1
1xkzPeOqc5BJ7NMC4j42kNcdTysIFA/NBxJ79oMmA9bmbfpo65WO32lXgpsmtTYJQ3FxGBf5GSB4
uUbZU/FUCuMbQRs1/g2Prfh9HqOHY7DSPPbScPxnEmoNFcbFZm66VV9sII8cbBLh+yc2AHrF+meq
fs+yFtJ0gTdcHNvpTmaDjUxYeMZrFU8OVn+v98YC2YICFSK4JTKsMBEWtvMTydCkqslUk3qtFthO
6sVe0Xyk3j+NjXmAzEUqQaCqyQuWCVhXQoDWLHrnWDQ6lprK3pUchAFD/VI0Tmb9aGLh3EGPdgWG
Wz+9Br4CMDThCUzdzP4mgSFegVbDvtFyqP4Nmogf/SQr11CSGs+AfCUHnsd8O+aZdWtFOVu2jAcv
rSnv0iSzfwDYj/pGt3kPir+Gi6BB+UYbmyDyx7sC/AguQjFuemJ166F6oH+i25/spi35VuTlpD7k
DmZ6C2z3UUoII82CRGke1FvWBCDDHSFINHcYuQ3BD+0WDDZgospRtY/gyqJgYXekZj1kH02CHuLt
8Ll3+LVJvZEOeNi/HJuNqNEpZLoCte2JVULuXbXAQjUiFNmcIg3O1KaDcvGyUe6jWIQnA4tP4jOI
mu67x7Lglne9faeP8YXIECzZWVuUjUYb8hrS8TtQev4t1raTF5nNwYJXn8BLrVx/zgX+islLVjnf
NE5lrRGhRIFwX+rPoQVuONzX3lUGFfi48fA/AyODHJTXBgi6dNZ5RKk4xBEr667OqnqZGbL/ErnW
a+uK+LtZ1Biu8lAsKbBV0uN37kJotfeZDkE2H/e0X4EbpRuQJmmN8OwZ2muiefa0oGxjIz1lUfBK
yzTaIDhAuS4cq40PtFhzbfwGAYbP18TmRbxeTe8lZ63Eq0Ixf5G97htAO5Td7pzl7Ep2yHQmeDG4
xQKEveMWoJn0WUBeXBpO8JZ6gEELcLFdoiToLg4A1Cg1qIO3CNIATAf3hilCb/vryNgIx1uZWs8S
K5szKJjkGateecYOJNqxXntyrDA8WlG48c20uE+SqL3lsUBBSwdl0B4xl2Xp6fqOerWW1Sffd75O
vfrA3yuAP45YHGHXwm0NkpeIkJEvHUBct2Gd1G6oFRYuX/3zH//7//3fb/3/8b9ntygj9TP5D9mk
t1ko6+q//sn1f/4jn8z79//6p+06lsOYDQ4L5oJ9hHMH/d9e75AEh7fxv4IafGNQIzLv7Sqr7mtz
BQGC9D2Sng9sml8gdOvaO8tVrApA0t/V8QAYbtOId6TOkT6X31ptNe1j/S6Ij0CsbGNaYXWMtTuU
mrHkwscg3TrEKwe5VHsRDEW4nVQG47D+pQ0c8SVAIcy8zIhiFq2QjUkhEAJmIjr4sffZRs5Fmqx0
/MYPkCdG9aw6MJn2Z0sd+qguNxkeemBk+qs3KZsvINNPd6zVsWJnKS9Rj+S0kwuNJWeaAGoK+uLf
f/W2+fevnnOb45fFGHLQ3P71qwc9XqZ1leD3dRcOOySBfVRNGeM6tbXipYyRNFHLiW4EDrpw7PKW
PDgwT4Bq6ygT+7NXKT3tkAbOp3k6XdFsWH0DsWLtwFgVvCRhaa4iK+7OApKYxyIHT8aA3NTTCNJn
fL38XbmCfxo13spV96A04ifDiW4zoxxumiCyDrZt4pkLSIP4D79L1/r9y7F1RH3x7dgoDeGMs1+/
nM6JCwel8/J+WqTznAGXn9lPyFBkVyjKtldA9R/pcRhWUtvQI4+aygvlWvI65NAqNgP3FTHgZs1Z
KsGahgdTICuINTBWfzGb8izUGhEvxTsZ6dkz03JIBuUdXIfMPlbiNtCy8haF9hsk7Nl9ptj0C3Db
gu4g9o5kA2VYvK1z8D9SLw0ow37DFC8/omZQrS1DG7g9K10iOBXtRyHB2u9JQB57D5wZVheXy8oD
ijCo76Fdz+5/87WN24qbewfKHb8t7UlhzmyYe1CdJD83tj7QSR2CHlj+6ifDDr+XnZs+1OqASGFe
sggEYGikIW8XLaCHh9TN5YPZGOVGM8ZsTb00uuuSaXQG8t6bKd5o56a+Nu06/kQu39ZCPZWNekMd
hakH/+EXYbu//CKYrjsG/jEoZgvAkIWlbqdPTyo8WcwBVDL+PcMrCvJxen/pDNArE84wLJ4MtzJf
aRFma21/8pnXX7TAxRJNKyEFGcVnUpWdVGJJPHaSh6XT0s3zfFErtbcQRYDQ3ikiiMvExZEGUQc1
/6VtmszXY29bVQ6qbAbLSXaiG42jbjvGkc7sPraKhQwHVFshUaTvbCfaz91/85kMdtls/8Oz59fH
vvoyQQDFbZ07rgkiOpf/+mXGQakbSap7d6KvBqRiU3dhAL9wa4aai6Lv1Fi3iStfMp2taa1LHmUZ
AKXX2R0YbkE8izRi7gB73Oa7CnkG9Zwt1dP10wEgo3PbQLwNDmSGxgeCTkaAcJo/ymUZG6B3NfX0
arhxuKBgC3XoqfbRgexMiCgBaN01u5HLKM/BZeO5yZWjzuXffyuu+NtPzLKFzoRhgnJXt63fvhWs
qGxf1gm/0yGXe7aUYAaoTWKUsCmVW+JE9XkUrfr8GvIxWX2iXs4gaEB0yWQDfx6AsQ6o5Ila2RMD
6uB6Xq+qMtLAxZ1WSyoFzBjoOSCF7B+ZqhiM/K1ocvE8e1Uc1WlCh3Rjp0JDuReBFCPU/B01G2Xr
HCCUgsH6m438chVqmpyVH9mGysFS29ZeSkXvvRD+aN/jMQxdEdOPwNTFiz31hAU0trwSMlzU+8nb
tasKArm2ewoaU/0Ehq/4OeWbyKzGnWQoVFF2Pes5nhEIKoI1BTt+EPY7KMZnzqKt3P7eVACSHEBk
pG6xU1It1dcNUFBKaoTlIBEW+BL0zp3h7SHunV+aOgTN/Fh7RycVXxLZ1HdkyvDqWiXIYWyoSR1G
AgiVbrz++9+Iyf5267jQ23ANiAu4zMYuXPV/eg4Nro7X3WAVd0FgqKizfI6qMnyTHYoOvZ7rt8j8
hCjPQwEw+PWCtxyMGMjvey850kob6KaCJUPw8OHXkW7Z6tjADCc31UJgXMHFwruoREwKdLXUdMJx
HeTNeN8GAqwivtyEShEvz7TsDJpYlJqqJnYY9c4RiuVGNdMS5KOFw/odNQE0+piSmpBCXocoNVs7
Fn7lhAgKPbNahyOvP0GvgRbHyqgsJ+AQAlXjPrEBdZug1ywFkQSUwIwJeg21uezGs9gn6HXu99W6
6dJmugRdZwAwB3XfZixeTFM0V266/k3cAv/aA8TzYjUmlMJ1PT2hQkE8GH6x94LceAGrSL3BM9Xb
klsUgf88R66rqx3UO7XYQZCd2/XrPK3lj4gAq+E0bd5kPkLx+alq7BF1o5BuHIo2eADnuo36HETr
SlHthwoZAcAKxBLsF+E7lk9ykY6F9xi3o7nytD65kagN3TVZa+5pJlYjAzjP1Ompf+fmPcDJ0Mlq
vX5pQjQOwWlgkx11IDsr62FdMatZGnz8sFEH+fUYZem6Nc3hhFuIWFU3jo8IirSb9CsI4A+kDFlH
9ZH1o/uCIka+jMQQAD8B+VRRl8auDxGwN0zLwidw0q9OWB0qTz4CzBDf6HgcXgdsjKB5AYFrlrUP
yHP5kLPzs4csHSvIBOTtlpq8SJp91aJwnJoQYbZuq0rfRI2VXRFhN1aZnog7s8iSG70QW2PoxR2Z
+tCrV57pjRtL2Uy7qKDcMbl7XSIvZi73FKyFaBDYDRO+p4BRQBkyZat7gdroVgcgHIslB9RtL5o0
rmHJENTLqr3llcWP1oxfrWh0gHmtvCW26fZtYVjV1k4qDfVAI+gagOLc5GGT3f1pniTe92lebBGw
aNdFC0k8GeZ3uUKjoAwSKskKiCK1DKKNVSJxS8FGBwbhAPLlI55STlggJ98PX5wsW41DNjxGMQAa
TsEN5FqwY8fq1gZAI8OLVJEbsiRfAVjUH7qyLpGB69ouPldRViwrQ3ev4CcNtpaTh1CcyYZTbCI6
j5JEcc9NJAp4FjhvwFStk9S3f/iNe2zr/0/ZeSy5jWxp+IkQkfDAlgRtkSxvpA1CUrfgvcfTz4dk
dVNXt6NnRgsE0gJikcjEOb8hIyOHAwdwH40gjHYAmubtvz8J9d9XS3YNhtAFC4OlqirPlP98EBKG
qlptVHoM41VCrINPeklSBpCbenDDTt0jFUZERNb1eEeFbf8yt1aF4Q0q+ZZdqo9xn7MfGKrsR8G3
EnCZ8X7rAYY/IFHtR3t7kViROisdIqu8//TuRoqqdIuBrTzDwhFj3HXQNNl1H6GDPl53xpRcurDV
HmSDIAPy8O8fg/r7vnT5GEzBvmH5Z1nyDfuX9cAeR3Dejugun5h2212YpPzkBc7HiHgRBtC1Gb3M
248+DXTPGPXq94eBHFGmgPzlrz8s0bMjUxav//2WDfW3fY6tOqrj8JdzeHgY//XmCdNUxWgwii/X
Df3s2zVK6EH0lZhwugTlUdtJdpXri91f1XKNr1WgVP9dHaDbeK0Wehd9xWrj1ruJW9szoypHo2kj
w5yZ7UavmomWS5FuprBBOJiUh5cnavikBNXnGUYIhjd00DzyQDW8aTm79cuxyPtfXsfl+8MtEmKy
pvMabPBioVuuISj/59d5mOYxqmcz2U8+VC9zrWPK0s9YbdtsNAkg2U/DPGCouxBOhi55APRWv916
+Ioxkx/SxtUQ+Lg2alAZonHEyilEYDplzYEFWoTPpsiq47C0yqI8BCSCJ2sMTqEh8Kr6e3w+mAk8
YVX9Loa7f/8OaEt04T//u/x4HRuVEEOzbThZ//nfhWqRTWSygv2Vw6WX62tEhti+e9aCnMQlGir1
ckjmoEEHnPp+yuG0IVC9SixUHIOuR5hP2IStA03fTWg5h7wvQN39pXxrl5wwp/5fvs38kfQlGvDL
f8YUGv8T19U1IjyG4/wexRK4+hZ2FDa7tEuMY4dd+BqkEAi2wQw+osxFAg/guWPXMCWNMVrJehBA
9hYtRhLQUR5+uKJIMTsyrYtKzuE1Iy8qu+WFmd8FIWEXWSxMZKmbeBCIOkbslse2PJIx+w7YKv6Z
lRc2jaxIeaCTkfKdL4vU8JrIYPdk+Gm7zURVndq0t48kkYddWxvzA9zswONRrr0v8/StH/2c5895
NAWlR4tkYlle1CBkAUFBsr8AtD87QVIcNX7d6hIe6lCgCrrzrLzW6G5cZC9ZLYtTV8172M/fZL2s
ko3yMPWV76ls+9fXK8jKZpmyUcd+1eV5sJN1v1zMsdtdN8XN3S91WZ9np1ZUnjlU+E3KIfJSJuSv
nZbW2a91so9i1sXigdYTsPjvu8aKmndCR7g7dlrVIRCoIKYwx3BxVOFnOmnuwfbTzFNcaoTrE9VH
Jq9T+jtZLpwiWLeBGrG7nTap31i4qs3JtEZAmRXFarNnuwvt82z495YRUlqqutRXV00rTLxCzIz8
TWDcKUb289ZjMMVPRLBtHu1Gwn6RkSTi7ENrY7Ms53CXiRBOR7SgM8+yh5FWyZ7YOAHopVHW6Ymx
IXQVPlyvlLnTNpum2bvOEbHjjef43q53UZOgFLeM0xon36iuam+uMxR+9ajjb3mb1FbnyIPoWe7k
rMZc+pcoDY6OKcxiDR0QR4rSn/apuF6nDXzjhHXLu+wu5xlJ669ahDSPsuiHjrGwdsB1LrcgD1WA
nkZqaSc5KnACZV+X/E3kXck6XYOOQK77IvtHRoQ4h6+GnvxsptH/qhdNdHLQhuMZ02+10DCeEHo0
nvQZKSz8JNxNa5lhvh6VZIVjS/You4Ax0KGw4UYaaVqx0WKj3bk9asJN+i0d0nQ7zkZ0MBStfEtn
nw2InX4DAdl4Vltod7iOjk9K339XKz/5Bi6KrUTeqhcncJN7dqfWSjbk1vizr2zlMfKL5DQ3berJ
CxAZv3MWOGPRTxek+pCxH/lTyIuk/ktRujrqq2O6S8vB3TWGUn5gvb2eRO1vtbSBWuqSxlHauyGu
yD10BAPXPF3ig5rYAo41HxmRR7Eqx0hUa5+HmK8G+aNsVa2o9yze/HeyGCoueCaMV69T1XyHK2I0
F8ftxDOGGNHW1wjkyWKV1+IeSuP+2rcd4WdjFVBs/Ub/IWezS1vZYbJrrnkLV581ZTSeMv1Otl1r
cpgQGYi36606SpsfeWfBamW5cz3l/QoREWhDDYsm8djPe15iojHJup28j64Qxkk38s97HiznHjhx
fr3n5euwRdug2MirpiYI9tm2yaQvF1gO8r6JNw/X+/q3e5aDxkb5r3sOkhrBfvJu920+bgclMXdd
7R5KcnNw0LoSYIfSs7WQp1Pa1cBWyYmUkW3uXdniKAVsxTzF1u3as4XUEZtOgGvbggtZ5hhAVG/9
yHlP9BAjaVknkBcNT/L0Wlv2mlgBtfNzJfHCiAVAT57jpoLPUaPyxhYkfYZ3mT5XGY6Ug/soOwAa
0DcCKtVGFkuRaE8Mlh3lEBzAHG8Ih3wr6xqHZHEXrbFCnQ5Fn64/hzFvE7bgcroK3W2tT59FYLb3
k2rtbj2yaur4b3bFXs7Vza175hPJ+3VVlneynxxaByN2bGJsDrIuH8Vwmoz4y1zN3cHRq9Qjshvv
jHY0jyLJs3Mw1uzUR8/Py4OTFNhbiTxbpWE5/RnO2zS3m59TOv/gDVp7cwqSC3Ht52DCEb6bG4MX
S60NHkcfHZm817KvmuqQK2YQgFnedFrtW2zqCPG3c/YkrzxOhXmM49E6IA24Kx0LeSFttu/aOPxT
H7SKNKmCuKXlmOeIVWNrlIEKmw7L7Cmp3LXwwTwozaYyEOZIQVl8cwJxQUJ7SX8StXFGPuQYoEAY
acUfShf8qHB2/bBGkayNYfKfG/QpPWwYBLSP+fPasPjL42/XjbrAeYQPAW0uDIc3UMIQnFUQBf9x
PSy64fMVTbl1pxIFc9TPtzUaIJ6fYqGT9yob7qlXv0HMW/m91nxxG6j2Iapxe0Es4801rGOVLbPW
rrp2ZoyO9LFX7/MoIZcjRxKL9MNqevZdtTzamElv5IAs381a7HyFWpJikDM0B2D6zsvsWg+yfbZi
YrpqNVzCkvA87Eb8zpcrZW6A0Jdhv/Czaw+jCJNtpdX+V7/eXgfqTr/Rurk4qoIIFyZ/H9cbATW7
UnI+uIQXgrNG/mZdLBMCXDoWUZe/zU447TWo4Nus7bovSTmtZAdFh5+Hd192h/hS9eQ6mE/JSzUm
5O2GXcNDAAbiZKGA6ckGxWy2Lk/N987RjZ2DVOkuTEblvTD4yy/XROKu8ubQSUnhgvjBI7m6flwF
xuor8C7Bk6XgUOMvJsJyRB2D+CGQ9KWdrWA3zmW9x4VkepsLfFaWDzrJ0FVAADM7W7PiAsGLtdXM
kvRKsuq1mnDwiMAT7IsgwTbsmvgm+22inUA8yyJ1uQjByAY1sJ+VEXPOZTWtldh8KpeDk7K3q/RY
2cjlM3J7GpwfoTU21wW1zKJ5V6D7s5aDZK8e9O7EdvIsS9bYubhuDCzDRaHt2OaqRxhUKxtUzGtq
KMpjEpR3qt8H76Nd8OFA9rzGIutaBeYksnEjW60sSD2F1N1BBh9Bkv5MS0dcZGmZUQNF8ZovMyJP
h7A68Uuz4rp/kcXTEL9JSCEnsKfOqTN7dqd9NWr7we7utaUBrhsksl+albHc89C3DnMZ42EHLss5
+ab21+kUWrjszOMfgfp1MALEvrs+Iwjm6sk6tMN27bBG7ipdGMkaO8ad1jv6pYFv8jTXIjzrmbj/
7JwrJPzGLvOuZY14IQzNqsXpZpmsyfEhFfFjGrnpE6lxAv6h+2dnpbRpnZNttLbhayYv1BjFj65s
1Q1IdLEB76yjxGXF72mgWJtMcQuMbShWA5LsfpiUJ1kcdW0PBo1dVOGbz/lcboopT96DsCaTsZh6
sZFO3nFLcHa18D9b43RMPBSbpoNs7YX9zSjC+l4OVYLNrAsYC2lVPhB8eZXXyXKjOsqbypb5oYz/
803J1ozoo7wpBYVPNgtJtfOnWZwkyvOK91yKOQnwlc+bzFUsQHa5ygj8ggwNFJ8A+9LJlmICt4mu
neSc0dLJzLLZq9pgwyv9GlhS/AwOZH7VQbsnLexgWRJDwRYNNXZZclT9oM8iuZbScjrpQTE8yDa/
de/R63LuZUkLxHOFtOS1BKryvRtt9SLb8iD7roZmdFUNFzjMkxsxhvP1EqJOV/w2/JPUBkdgtV7l
7gQgZLk5vyvQLFBT50625qzzKzUzyNPIVvzf+U2lIG27QLxatpuuM3FurTo5kBorXmbLjneJIlRP
FoNUtGen9j9sYUV8i/EpDSbUxmSjaLlUoTfuMW+U4mVM+mKbx4ToZevg69mpmXiiXce26KQ46Yvs
muVIlROoZ+O+XDTshn6D40NK9p2JXBQYjqD/03poLqmOtUCaZKpHfr25mBU+v4ByOI1DMBYTjg3b
a2UVujRVjfoQZ71xIPQwYQm3zCEAgmR69lEP4WGcwagjjpg/q+6QXaoovAhFVQrAojMvbKqOndDS
akZNe+dPIM78rCqeZR1GV1/NTAOItVRF7oBp/PIiNMkJJhXWglY0PH0ZP6pAp/wQc0dZlCO0chsm
vXiSNWrIXm8y02Qr28IpGR4Ig1y7yx7DiOF1VxJJkkWHsCfC/f3TbI9fkcppT7K6VYA18gXtj7IY
NJUB0wi6gCzKw1BrL3qbpmd5JXeGXhGxekFZ4kblQZge3hseX5T0YTBGsdFF12940lTbvC1sTw7s
C1V5Gv68/m+byp29CbI5sDxmmWNdu0/SeKeFU/4su5s5iVlNzNrn7TuBwTuQ+e4m+E2t4YvCxw/W
ODuh7G3r+kNiL8hsxTnequRZMtpbkHzjWZauVRhukDYcxx2E2s/h6PzrQMenfo3SwSEsR3uTGvAc
JlCwD33sZNeD3ziL4YJ/dLsCmZmsQe5uHPPPfrrbDdvOxtjPDcvIG5JAPZPPbs8gATMvGdPwh3+Q
YeZbuzD6f22X41maM17+0mJLlsv2KlJEd10LN1+6o9+KUkTnVoQ6hPzM0hmaIp3Zfr/eWuXYBlim
V7tiPDhksO4bXf0pU8KWEyLRVtfWTqaE2bWdJ4wInlp2obKXH9uv04BecZAN7vbqoaSpr30XtY+u
4VaPqZ6+SSRMGQfO1i5Ld9uxdJKSXU0WtEpIxsXuprOVKnV2CnltSZIoLEEB/dVFamwlY1h5SOGM
m2kokmllu/kDuofxQQKkrnUSJmWNbeNdzd3w/AYgUo4ooFvC4UNDSDmcDSC7OcQZdP/0V9mKxRgG
x/g6pMkQbMeAOF2pDKhpqlohzmHiblSyYw/6cphQv3gIsvL7pNXJUZZkvdNpn0NlnTwISxm9iZe2
e1NH6zhCnPpuspv+xUy6ZtNWYbMdlqKhqPbBioNoLVsLI3bvq9o4ykZZVfa95+pCfZQl/HKQ552y
4g4P9l9nE+o2CmrrEafs9klJzp2WD4/qYn8+ZKTQXb8VK9km66xAwcYqGggILf1lnZuc27rTTn2c
XW4DrWkUK1n8baCem6TFGQQfbCBMMX9eSQ6Is9zfF5rjpJecfQKiCyohrMDeK0qu3eX+YP3XGTv8
rWr7oL9aokdE0ohSLCwE4AFD1ZsnWepGxbzDGOObLMkDkP9pHeN0vtOzAaHu3gmeeuKpy2A5jR+1
yvLrjry+SVDdXmZsQ9M8DYMSPlkhIKk0xwNyftPkfylG1tozQstBApWPTx7iur5LdV05y9I0wKMd
B/VNlmp76E914cy7lMzZKQpCHCWXQ/L3mRm53a5Nqi+yR6pWnz1kcUrTtWmUMbaERosELSSgGcva
lYta9mWoUvdeLA3Z0lAYgFkRhIWmXwzuPWTjzxGwXX/OpQZdx0wP/QJR0NXZeDRQv5y15ilbYAo2
j/Z9UxJGkR1k3bCIASlgYa+DmkIxHm13m9tnyxzXVqJFgKVz4yIPgztiw4aH7rbHUIkXehpCZwE6
T0uLAX9x1AmpyX6yFXDhS48r214qa+WuhSWK5dxJYS1XRWN/JRtkeWlV/OAHmE/49yFeQrk7aM+3
s0CZQq9c6pSAViNxf2299RsL84TZzfdwGKovBGdJh/Dnv5B31Z4qspGyvsaDnrBZU+7FGFVfQl6T
srG03vqODQ8SnLxyL/W34TkuNXc10OyHVkOxZsbH6Z0XCQTQl7N6qZNnsk62yn5DX4e/tzru8Dm2
qP167Q6htlNmHZJcGyKShBL/EQDKRlbd6uVZYbXBuXOMZueayfxipP5ZwaTjj+UEyOQgTzCFv9bY
NU6+Vytyn79EF3fhUanVh9TnHSKSfzl52rgzZj3ONBAg4W9qLQfZoM9aeHT/GuHwP71cqUA2xi1g
PPTZ04qx3Q1Opb7wp1R2QxrkniymDUhjk7DNShabMeE1jZ1CUEdat9YVbTsMcQx2iKEuCMdVxS/v
Tml19UVOXMcVgdWlGFpM7ObE2n0ivOgET84DAmObMtTGi7uQg5IRi1BhBl4P64lUtt8a+juKYUga
Jlm5Vt3UeFesnGitklfw3Cr9vS6bL5Oppw8B8c+XfxikqJPw8kKzzjm22ooSJ+yVvCAAdckvxovk
yTB7rFjW3tItc5spWr6bwHgTH2fxlUW9MXizWhZfWWzxU13PWVg9TlNqHLXUVdbIQE0fAtGkdd+Z
2YmQS/8OJi038EyQvcLSUKCbueOH6yDai+BTdtJ7RfaSg/+pl67ABclVKyQakvTvhnKWM5Rt93lZ
WfztsvRq0qHYVsqgeuQPs8vtEOvowZXifKvJVNbxFZisdV2b5Uk24C6SXyC/dyeBsO9HnvFbZp15
xSXM2mdTZW4TMp8ffd146YJZim1MDIKydU4xSrD3Y4/l+RXMxEi/jpPXtGo/R6p+dh0pO6R/j6y0
TL+OlGgnLCYfp6LdR3hVfGvy3Yhg1c8aJ8pVVfbWq4lKx6boh+hcV0pyVyujtnVNq3gm0kJuy+6N
H93creSopJi+dOEcvbcE4z1QZeElNEitqibxO0iwyVPc+OE6yNLqezQ4qDyQOUt8VlSlbD7myK3Q
bGnCe+Qi+4NTF1/Y9GdeNRrEojBeQu9pcr6y4QRT20U/F6OTBNbblzxT7bVfmNGD2vra3nESa1/o
Kkki8PfY9A7jF8MqsLFhbVUV/0vHgtCppnvxK7V46aEQrEs8QvaqWxQvglQVdE93XpdGWL4M0yDu
W9wS+d0VL7KHOTr7YJ7SB1ll1W6zjh0nPMj+c9CbuypTU0+2EsRvL8ijPcpLySonHD2sdrpHWWpD
3YVvhI+JnDuKamVr4amMNCw3YwV6AQi2/Cr7jkVWX7LIhPEdKTpmOlH2Qujq0qd58VWPwEgbSPoc
a8cBWztD6mjU4uvkT6h5dgZfCrw8PkrxXXZXVLBJo8PGXhbRZbCLdvhS6F21x1mv2cpqfEy91ogz
uBSZdii0sNrISXvFPBb8GF+svIWSpxsHMGTJU1IY+PYYgLsbu8efquh9lsKKtZpo8lPZgjIKpx6S
Vz4kayuouz0qXgoJ0qX8fxx8nWq52j9OoAa4gMZtgfrKotjQwuxHz+I1VhEj69TSXMn6XB1nrwwG
/dqtzsdfurVO+ms3i83SQbBPPk+RtAQnifhHlLTuqrFV/BLa2XgXOO/m6EG/CeGG95ZVhat5eYiy
P+h3LtyMjSxalUkenkDBSRZ9/bUPrPYt1GvjMmZBQhqTyXrLhEzcIXEY9yuLnP8P2Oye0HKCEwCb
7mLVdb8aOm5yWCeKJ8Ra+u2YtMqd71bdHeRuZ6tHpfIYTwi+hXC8v5p9d9Hk+DlBBmqI6j/KHIuK
0W4HFFrxHi59N7/Y5dQdkLGe9rHftPfZpKAqjBXJGwmiP7O4D38GYm9qOvdRqdqrkzojbjT89pSF
ZBbHlbqDGdAd23DGrbXPzU2E9ueLWB4UvL2P3xWrQcuamBh+kf0+0YW/n5Q68NpG01/zqHX2ZUUQ
QhYnIGX7REniaxGTU32vuU1yLQ4Bv9IM6zNPFLHxmoqRbLme56yvFFszHilaxbWzTbp6X2GkeG21
6qDd20SErmPDwmafl4ZYDS5jS4vsSTOp2D8udwW9J8M2TumvrZkJkbRzBCqUS6vrltE+UJXp2pq6
vrILelVcW+c09nek2CFjLDPXNokQLMH1a6up4vRsagiOy6nCSOg70aKjKousbepu7hpkC5ax+TjM
O830MU1Zrqv22rjDvg2q1tQcGqds9/6Uv+I9NI4rWJbNWR74836exfq93czj6fceslsI5XVFIi/d
yWJTYjKchyamSYt9ZGZoztmdW3BGpX/P4qvbiKNY0bYKED+VlbKfPARF/N2OQJbKkmy0FPQnu2zY
xsv4W9c4JRaVxuTCbnXyrNXEi5ZjaXqbu8GZ9c4JzWMT+ax4spsfw7mt0Mrx5MRqxsNnFcEez2BZ
390u5hfYj1RK8ZDwQv7L9aFwNIgc5fFG9r1dzNaSg+k05elW3wVKdkS7+k1e+TZ3lGvOmsCYep3D
fvZtFaroYrciD0qE00ro4pI9Layyv6rTNDTblSxrWGX8fWqSSkO/BckBXck8AcDidD2VXdsyVVZh
ix+fbPmX6do02ml+QGphueS0zGMFHW9FsmxMioPEiKtt1Nhhb4YOrjuo7qEK+JbLomUmNu9NYXEW
phu81Xi4yXp1dPRDVQu2sYCvPtQGKpjVAHcG5Wy8ZkQDZH2SueNhDkfIgXJybHnIkYArJAbChlYl
FSAPZRu7p3o5yGLbmtVW+BDFZd1QVSSpyfGXK6EJg8hUbJ9ju7XPSdp4navPdyzCBrGxpcHy7X5D
4It1JcnZZ8uOskWNsG1ceofL2Fu9PHN99XOYLF7H1oF5NAo0V79XabObJk05AWlIHSM7y8NkRAhW
LQd5JusiEkYeOOh6/VsDUuMQEJexsnOs9LtJlMXxt3rZQw4lTe5va7bL1yv+08XkWLV2vxNAXCJz
hH7TwZ+2YrFHnJYDuK7PQykNFFNoJQcrEJtaFm99Bj0Qa+Eqw05r7HhlqmaEoXQdHOwyS3dDGKRv
kZ88SkrJ3PgxX4v21x4uYPR/7+ErVetNc4s8rIuCqNu1BK/aID9pwt4YOl67tyo7jRFHuJVvI2ot
6fZ6UZ2hx2QnWX/tbE/C9voMRzuz69oHtOZhthg4dozETlzSfbW9x5aqWFWT2T5cK8u82QHoW4Rc
qSuWQ1On0YZ3bOHJaa4Nqo1/TIKa9iwWG6fF22lUJrFOU79b3+piJ7Tta7mQ3k23JlVFTnUlR8rK
X9pluWnQwvhtun/sOC53IFvkQc5oqc5n3a3Ir46FXfZx8gpHmG0CAc1zybiMqzKYyvOIGyOZnaIS
dxXcFKGHFGVL5zda5wVtDbeSv/JWVlq1tZiCTHrsJTXap/rQPFWR4FmiRfbBcRPCJUOdPGrOh2yT
NSBO471N5HF9q7NMfDyiHDadmpj1UwhW4Kl4kt3lIdVdtu3Csa/XkHVGKGJEQ8JmrxXOsFczAQYm
y9Izwbj03BD72IeoQFR+oQ58dx2OskX2AcvZgsfu0XFeessGuJPqtuh1JMOyVDsWZtI3L36G4a9Z
YYXnOsFzZkbjFzUDs16bWUseusKULg0ASOTNdJwqSPVsHIMHhDQxaFRgYCa8Oq+GzJj+gGi/hoQy
BKu0G8Aa6S6YJQNBgTTqXhSfJF6v10h32EhvizSJD8qy74K7VGz0cRpfygYweWShrK86yeE6E0an
BFd8BB87fn5pll/8OUNEtS3vdFMjj2tPaUl26K+yPJOHJmqKvdHoiD0Fwdn6+0BoDe77yGMtixxt
J5zmi2y81f/Wdx6rcMG2/eMct6Fh4vRHPPk2cu5bvTy71c2lE50iZLOXO/jtSrc6eTPJjPSygwvh
312d3Ih2lZUjtBWYzRlhWIzq7UDfjk7WbOp4Br+fPbo2RE6laJ2XMtceSuyX7gWJ1JemU+fVbLfp
XT9k7svsd41H3MXmM6DVaAZrq7P932hL0V28dGcFCI6cKe5rFd+Y8JtsNJEKevL5ubDnPtWJWWLD
FvBTx3udo7/I2ZKBAssgy/IUmfThCKJ14X2M7mvm4/OdjsNFlqByPme5GO6vpdAgsOWMD9eSZe+z
uRCPsuQmREgsdANy3X4Hfw5teGjne3nQAMJucl8XQBSoyyvjs6EGUYnliuNsWmF2Fgz/pQVRlVXA
E2p/m6FCJ+A+DsJdnkaY0f89M+R4d5ProC9dTDihO2XGBu0x66EFdPNgFHa8nwwbZllfAi1ZDjpR
kXOG9bzm8zbCrpS6Tg92ej2PbE8pyb5xZGir2oqgq2Pv89BhmhQr40lE0+BlRLa+o8JTqdb3GqU9
TySZdtKV0r5MPWk12VDBNse3U3zpBxMO59z+CSHL2U1NWxwzzBoQAbydxsCzj6R1m3kdB1pxbFUL
765R8Q9YOhBzhlBpmXX5EvbAwFnh6wPBvfIlY4Ozq7HC9mRrBrnwXA/ZG8HotF13w7xyuqh5Kpek
Kioz88q0cXHsAxdTABhS2Ip0uTg2qj9fD0k+/Fr8rsxWhtCvEtwRFYKXspz5cxH+UpQNv9WlS7/S
ybGglUPUud3wbDH3NXCgMQzJeExZuLFDUcOKjeJH1axhwlRN9b3prRd3FPpL0o3GPrENf5uWvf+u
QCMYgdJ8r2YkR/N+ai+xyPTzSLZzXdVjfj9GoWh2QQATLQflhR7G4B/UJsErstH8B2058NZUXYaF
yBYT7t+AgWWT3gy4xtAou7FE/0n4Oj7KOeQhtCJA4MEWWiq4tNCY8TZHytDQp696WaK0SSIdV6gu
3kU9iHC/N8NLjI7DpahCNF8b3yISQfHWEC7FzGiBPumYMN0aFMuszgrATbvKUc7NG/tDD3y0lsPa
vrMgFr8P3XdrqfbxgDp0S3CQLEG1AsEc7FW4rihgDQruqJZygjxsbIYgI/GzNMg62WqqvOYi1k4f
4LDVGg3ClZLN9r3bghB3bCP6Lqb0qakq5aUE2rVvZkPbplWufOSmspYdJhy2va5KjJMc6edAdaT1
CjYjT5kqyO9+WkG0Zspql+j3sWVq90Qkh22QKTiI/F0nz+o4rNZLOGM7uVMPh5A3o34aHb6YjJUH
s061i1u8yIJe8IBYZYD+DmNh/2HXU5ds2HenGwMGn3cbVS3jA73sV83k2zvZIG/FB/uAhU+AyPzi
im1DxVe6Jnyb8Hy/70s1WJHQJ+Bcz9POrhp7I7s5PikCy3BZd5fW//cos4+q1w7zJUXX+gfEifoH
2AhIfej4JJNJOt3quygnUTzPDq+DdJMNSSrEiRDrQQ6S9fx/EX1ohyXEZev3ZLuJsA+O9S5M8SFF
dWJ3h+6A/acSNMj3q075ZjeK5fUu+Do9CNtDg2PUHmSWfm+WzedoPtEP0MM/9aD7k+mC81XnTyoA
2os0TWji4hT5GHrepAFlQ9uP93maCE9LVcDAjXOeVFTVpCJV3Gu7QETOWZZk/VIle7lz6O+uiV8t
LwD8GVb4XE6a/6hkT4CEobwshxlLJi+uxmgri8BFFxvlatpV8YywpdOdGrWd7s05Q8iSrPsaStV8
kI2RPU5bXJjzjWzF73a8y3J8eGRrnaHoNYHjko2yCqYFUFtjupcl0yfG4Dcnn9ebXPMWv+l0sdPo
AZR6KYD0tSze/KqvRjeyPC59mkpp19LTWtjOCDdanZ4dB9lOTcHIlC3v/KzA6uFlYnydlpKsEpr2
hkxsepb9G76yO2ziWXWWHg4wosc+NAjgM5kLmQKRDZBiGjY6WnTBHost4MjTp0wfJ2GxezSiM3kp
4XFDwyOydhob2xXPzcex7kvAlVqynrIJvz2lxyWg+wha031IjhYPm0cbbnc6TWRb08zeGUTXt47t
WlujSD/KuFQA6VvKOiQ9uScde0AIOHp0fR7uKhzFrw6BbqNFoVnVDB2NC2O8yDPFBG5UlQg4ahZ/
1lgZMuzby0X02F0Tf2KVJhRL5IwleRA+bseNb3hOoRHFTRYk+d4eHyd32RG5SPsGXB8JjKk46lo9
r1+1CJY38hlHfv/jChjbjwKJvadS6MEhcLIvbh98C+PA3fmR6u4TXyG2xeswq2TEt2h+NaMp3VkL
msFpxkNcl/xf0c9xImyKDXM1ISf1UMJE3IbIHiQ+6PNKfel09auras5KgAjzjM4n2qnYq1onQSQm
gD9D0K37gV8PUYIcz6kW2y40Q8SD6wrkz8kTrrQ5hABEImID6NmGeFqOjUemYzMMHeuySOO7Edji
Kizac0c4PiBi/0di5kjMVnq7CQq12patkq0GA4CplvZrdCUBOkVfVKubv7VVt8O/8NDM5r1e1uLO
bcC2sjj1Gzeq85UaTT/97ludo77Mu++fSGHzWTRfUBncxW7+3meASbSyg4pbPGmg1VZDjbm8prwH
ebI264plpWqxHwuNb2n+ge7XVueTyV1M80a7+VOwTfBM4w02QHUEcszbCWYvKyPuCRkoyrDW5jwF
YGV+1SJtBvDNntKNinBNhy+QSTdlzgI7ZZhNVWXyP2yd13KrTLqGr4gqcjgFRSTLQbaX139CrUiT
oclc/X7AM+OpqX1CqRsky5Lo8H5vuCU2zOolpm5nZWQUTFV/hC36QxnL8rWP/jZY6B4Rob0poKOs
E5ZbPQEgFclqODXlTB6Ls1M1/QYfk/9kaXBlAl6AIjn+ydNY3rTZIAwtf+2HQXsznHCAQRkokXjV
0IXsKpwNdhNjAIineSZe/GYuU1gJlSSurLiNHZlPGhKZ/ZLxZVDoHY4JfNIwic9e0+0dnfDEqJJE
5Jjjc68lksVn1xwTG9PBYeifoH7sTDmPsJDNUKtcxVeTpIBp19+dpaJgOVfLro9KGYp0PMsebi5W
S5Rmoa8rvXoaRzRmlVlCfIXXhW091f7EIUKlpkzU9aTFDaQyJJF9cx1ozqTmiL6xj12f4J2ZqIEN
A1JgvXBaFnQMJhFAvhaVWsi23A3GXmHpHskzGLZvNt0Mi0MNU0+gD2+aRN83c9OGfYZx+uP2sEH3
lvv/dW7RVTrKyh6OrdqfqxqgC3Ykz9peRdtOf75ATEZQGul+MS3jEbFHidrZlD5R7xM+GksbCi/R
D1avPqp63YQQyRfusMQlLoX98a6dIZn0+vyHucpGJrN4z61Y3eRZGfjMfnFo65grlHEQ1Q4ZVLn7
+4U8p++pywZudprEL/Wfuu3cRdT7OjW9c4xWde+kw6+65esR3vJUmzYGvjXezVTgq3I1yR68R5ln
Cf7BBK/a4rVMlmaf9xCRZf+ncPAsgajrYJta1/tFSdzHQUbnYnGVe4TBbzQnF83o30qrqw44l3zv
ylzZO1HLl4exI+4/w4Nqi4ESPoVqra3ubTL8E0uzw8kwsY+ZTUGlHvtDNMgy4P1ml6KYjl7CB1LU
eLbohTU8NBUflpaL12Kkrq83bF0icczS4rAAKJ9s0V6LosLaJ6vexloNxJoNQ04lMVFkplHRzA5d
FV1ljatExs2oasNTHWkfie4A1bTyorLfCPplGPYoF61Q0RUBZp+Z51xgciG75q/Qqsonk9pQ5V9c
elJ/MlOiyducwNT4uSsN7YRDr4x7a4cDcuW0dzUX742pJr5nTGx93eKWOHZ8kMaIv3AMN1V6xVnX
WCRkbvbRSW/x+8ydA6e91l3uu/Zs+8IrCXwvavdQUe659VAWZdx2t9LqQXOxI8FMDR1WJ1Q8Kdv+
DUw/9cVgfRhVjCILyOlRqN5pzPE8cduwUuY/noP/leV9t8aC+E9jPJdUnvxEUC5mcp6C2YLOV+me
GwBDTyd2XjnVNdxs8qK5pGPHGOxO5oHwDN3v16RPI9feEXRPcFfl1Zxdb5fWA9kZGeJUMaaX7TAI
K71QHb3khbSRDtsFNN7h7mYILECW/MJW/L6Tf1PDerfG+ZfUO2pgiXmFjH2pUSE6MziiabvNDh+E
by1ho3unzF+xFbduE9O938lcnuq4LZ6KGR6ekvTPol98sy/yfcGibqcjzMIUKyXhSxvh0hZ20Gsk
Kze6MDAEcrOTLNz4SixNhNuPkVwWr7DOESu1UCSZFqajgUIzKZdLlWbjqcQE+Qo13DhqQswPQ1LE
LGaRtUKPaQ7DSDAitSZtX6eZ81R0cbKP5UPTI+sxhU0xlQBIvDNYEpcNOYcJ5r/ByoIMukylbm5C
ibeEsF5twyMucBHNW9ueBsUmb6BM3beOon0gHavHbT/BY7iHBmTMRDJhka9+Wxp2TlozVB9KQ03U
y7rpXFumtUPy2vodw+XHZKH0SdC1fCAr7iAnw32Ap0rqXy+MDyYwkhWRan1Mdt+T4StUsjUt8jPA
RT5iDFF8hvXxAzydDVvWDB+aFw1+AUvqw7OwQrIWV37EFUMEPobNBxKyCVNtLN5ixQgJHNRv+E96
ABJOtNuaqVj0W6mgIpqSj6XL6gBdkgmnO+4OjTkxyZpmmNjsiaPYHG4dJq63lv/1MrnyAOGMvTIT
0K72CqSWuWM9sNYGUfKelEUqr13GRzaawWDzLrEYyrDynkY8kjGF6WNjRUFx84EaBe03JkHPnkwt
sKGMH1RVaQlOaX+4Q06JGW8QNP7VnZrOfBjwE9nBFLID0rAMf9CM/LGxRsefRWbsMyBg37CGo15l
Hpnk6XhY6tuQNfOpb9PotvC/KKl9hbP4lieReAJI7X08qZiypKI+YoWOo1+5PNnmzIRdyTkASIBd
h3M3hSl2suqQ9gFihu5grCGofZkGKOKzR3vsq7O3kLSKtSMZLPXyT9VX5IxUy7EhlW8/19475OBd
L8cU4Qv3f7TA+J0bV/Cv2HBDCBzuFtjajr2PsiT2oxygtZX44AgeHtIUyZCI8PjSxvzJVrKbvg7d
cQ5wZRe93PV4hyr4sDFxC4QPAAJ4sUZW0HuF46tFRSGS6aFLI/tlrD1Adas4tL1R+2MFqFF5sbvL
CIDzWyrL+zap7d3syiHEqMN+SIWW8qNb4C20wGWayYBasoR+dKr0WhoNJF3jOmNNtx+sOb2g7WiO
LPwt3tkjvmnNScMxQyhtdOm4VTGHqn+ZztITxCas04AVTZKkQMizo+27LqqOVSzywEzfWltrnuJ5
0n0QtX8Yvakwj2IOS8sf5qH2kzZWHu267W+TPSl+Sbn+oRWjCPBs5h9XvTAheqOsgHmyTj6BdkNu
6CH+VBIHytIiQNvRNJzp8bz0MaV1VS27IW888JOYbl1LtZEYRS+MI5fE1MJ9wMj9OMRK7g+u+mgC
6OwNe559rVPCzqvehLCda9kpf+TEFzVZmvFg1k25b+fsd2vA35GYipOc81T1Mr3mwzj5Sjo7/kTK
QMe8jysE04pqFyFB3tF+jkgPEgNK6T6KCF3DukM4yh9zMseLGUHfmuokSPrJClrB76Sv9SJUxIAE
1AAYnafq7M4DySBu1VzxHLupki2VAVXEIBJRJ3IDsiwrMlHYFzl5JLpMLJ40ObRHRLb7ZFKQrDVi
ORVW3kKtrF+7tnpWVAhvGGy3R6dtv2si1wNDaiZ3WM7N55mPSz+hklvisxuTWrRiov2QZHvsoFnB
x9q8U9l91F4iQjRKKtWr5Z+2NeDKsSzYcVOgoSBnPVimifSh3vueR6Xpd84A1oFN05TjDd3aj5RK
p9sEyRDPovaQu/G7g1nNfvJ00kxFvl+m2GYzPPABDYM42HGk7oWTvxMINO0aILM9lqvqPk9gE1ZK
jNGKXl/LCT+sNmKKKmzT8B0s4Q5KOjhBV6RdIKLkCAaXhxnWu7aq2xfW+FfCLjtszNMnQ9OUY82N
5EfzUw6BYyxS8dyyn40tCs2GS91EoCvpmpYdqyp1Vvrs7Gojno5FbWu7FIKNL1zsZNPHWEwWy5t2
CAoYkjvLyZ4TT1xsy5X7Dotc6taFehiQ450WR/VQ/GJywhiOlGbIikOP8fvS2xV2XilZDPipH6JZ
3beOK33kyvkh8ixGkkjEe1yevmv47uybvh3vWgEsVKC+aXSdqC/PI7PUwPiridJpR/jjna/KBWNx
fwB/5gehkHQxGzsnhyMTA8rB1nckiSYSQzs9KqD5TOI9AZ9B5xoocAMhtXcyGFhSHBoLB/MGJwjY
4VX30uRIuAwKgR41fznBoM8nc/ZVVtJmTzQY489PbBbGi0jzZyVqlmBQtehBtMZ326QOvwx1mPaZ
OJczw7WpQOeqqGbUzsVhl4n09EL27k4jhS5oGg1HpCpCOhfBU8rasNNLSF5Tjqdj3PgRBqtHVWHP
MjSW/DxYCywIsyqIRrKt58jLlgMaTcIwMgSp/aKwU5+KFCKA15yJvOzDaRRDuD36OsS22YdFCnUK
TQ0ztQPcDr/9OJe5e+TLrUMjV+vQBu86dEt1mzH7DbFEWsK0YNPmoUsKtldzO4oBfT4dGwqM2NBc
QC9cH6j/JjRPhllTvku3AEApzVGelqRgi+yhanbzGVvifg5Ho8fL3GnJwrW1ovAtC3cWvTTPg7IG
4tXHaV7KkFmkZBM0RXurr97tBFZAN8QVrw/U0pKzW5hVoCRVwl7KjcLtwPKVdWiS3Sxg90OkqDJc
eolf1mgdJcNhKNUM7mLCstRvZPWaZt2vtiv7z89qe7R9TMli4X0+R4uL80svjtGaRrntM7ZH7tpc
o/n4vneyLifeNAd7isbQjt8QNdUMdHsNq392F1RlPSd9N8q41IJWbbJz1y0U3JedNmbPmuKlpNnz
j1F8s7ChxAmCFXzbRlHAILW+geZxqNpbpjBcYKEbJNkcFX6iRtFxyZvT2DYYK5SkIqbJeezQJSos
1qDBTka4vQPMPKgLO8sbZbuavArDXYLtYaslNdvfyPCTDhIlViHIv1+r0mNrNZrgNQRShRAd9FCg
MQ9qBx1b89Nd8p/gLi6fbISH3KBbLrtj2mRgEYOaiPP2XdX6VIVyPWzN7WBi5sHPfP0q/7/TEUH0
/3X16HjtYR4F4GJ51OoxIGz5O5uTPmhNXOH2tmJiMFJmp6EpPIo6XBDX5H9XbopZ+uxLT8LPFE4D
5Y7DAOPvMP8WZEpQAZw0pbtGeZ+cc6XAzv2xJybw0CfDcxnV14xxIMQlm4S0uviBnVwMUN4i0+rJ
mF30xxZveOBwxd07mVR8iNGUE+J0eYmaomTsXoqDNsbPDlWxqLiTu/4mVdc4DitMoFpWEU4xNpFS
6pdZI9rmiBDBufeSe9gbXPiSRfXqbTJI4gfKGCHlMJ6Vys64ddz5JmYM2SxHaVk1gTN6mDc0Qx5G
qsCXu1NYViHGuvDRnPGCUSx/oersKxMkLdfQ/cyLzTuOR2VdZ6FXLb/5ssmngbR6NseSbE097XYJ
JTJ97LzbKBbjCKhcoxoLUrYQO0u21aNaIGoc2EYFIq9Tv8/j6tFKqThjZIVpf3lEaL/sqMJ4XIXh
szHhbEvGje4u2Qesf3mJytQMiEQud62yNNcM4wxDq5T3mmH24EzSPefkEj2TnUlN2lq6X1Mmjs7S
kT3fmXfHEdWRW6A8ReDo71UZ4ZiQKj/6yKwD7GkHGKMivykq+57WG/Z1nogfcZ28gSQFJHCb34dY
PGOI6vwpBHga84JeKvZjHrF8KeO08aVKbJvZ2j9B5l2wAMYoR+36E2DJC6VBNC59g9AKtGRXxW12
1nGc3zmFuZxwMV2OC6WDHSxNY7coXbtn+bir6jE9qs2Kd3ggUiVIayd6+wbRn7hCMbyU6EmMtEq+
R0ptowSnmKDfs1qtVvFKslcNe3lpR/V712of5dg1uJMjmKTaTx2GrJbUTT18gMZyh+dy9izSrEDc
ms0MUvtuLvJLU9TjxVrRuxmq72jI5uQNUnkj+novPANIFcXeLurz/RSn8RtMwZ+CoKkHU+rKq6Fa
CvEZ6rh3+wJmo1Ulh1xO7ncJfi09F259G80XgM94l5vYKQ1UkE848u9cnNx/tN5oBE7maI/sAIyz
rJP22KI9uydmh+qdSvgfiX2w5aW/JYHErKc149mr8nrNHjFPnjGIZ6OJgDYUUf7K6z/YCiTUSJPa
X6Tt3WEbR4c4cRAMNwsZW0u2PAIx/J717rzMoruPbec+9xhbJCV8ZoKm5REncIajrf6d82bDread
UUvL/a/25+ntyq1za2+H7fKvZ3/1/b8vsZ22l2gb5zErU84xyCfqjzXU+PNhNRJ3vLW3R9t8MyQq
F23t/3r4df7r8q1vO/xP3/Y6W9+sdeXOUOvJZ2+X4/1WljWT6vpQdVjCAKf+u9cYTBYE6/lcgbK7
J4/tX+3Pp34exUwZULGUQ5yJJtwO9TrNjmaF+djWNtv5323cq1lFDum1mvX4xdJUbge3MAJIRPHL
1lcXNqN7ao7HrW87qGjT1WSMrp9dhZ09xQxjX0/qSG48m7j5f/ZtJ8p2kdR3Vq/j9cU/+1Kl9TVt
UM9ffew4A8zsjcfKzLV94tbx0aqxGq+UxrqptaneosJLmPqm7od0tfcCIvJdV5UpXCJR7G0CiJ6r
eWH7FM8+Fm/V9wTGxTElAPJEYQTVMupEQvZ2mu4Nu0HmYClR+WBXQ3s10/zoMsdeSPJkibRk+Rnl
2DFjy38psWw9Yu7yVsrcuSE/VPcK2y6Gldh+GLspZYWvPmRTF2KGUlxI7xVE6kDkhkW17A1Pswk9
KfCPq5YfwsF2kg/auwPoP5SdVL/jt1buxGiXe3XRnig392wxe2waq2wKWtwNj6asqPSoGDJpOkI5
lt67bBjUt8YZIYx22aqmAEnKyYcigio2PtL6t9H2LTtlCI19bL0vo1nvCrRzL3mCSUE9VT/B8ufL
1iVjvb95eXHeWtsBoXB8aJF+77brt76u1988a5DXrTUk1UKFaXroutmDp9aJXVVk40spohIZbDLu
lXgcX7a+pGKxCznqtrU8UjkvSVP8wYbmXxcsE1bVoJJwUNbX2A6F/jcZLfG8vYxXL8lZJbrQ/7pg
6Il7MBWZn7e+hvv22inRzWup4c/VDr/E+ElbCpUQz2w+OG68whMM21tfbCXPRUkFdeuyqgHWbV79
2sb1rSsZlzlQa00/bs10bquXGVT88xVKIrB1iEob53UjuUIHfUrr1DmlLeMrli3/Jt1+XtIurM+1
6NtX//9eB8RfQoc09MP2el8XDlpyn6jGsbMpxgAHp+oBy0DzbEyrf06TTP7Wtx2GSq0euvUQpwp0
Tn1eVs8npDn/OfF1sZYtzqnW1aevru3RnEfVw1efmxZ/VE+y+pGJ57uyTR8qnZKxIKz389FXn610
kAikF25XKFSYPi8r4yY/KTpkmE7HdTytTcJQ1KJ7iwGC9hFrhsPW1ERVkIbQo7t2rPZNRNFK8lmx
wvXiZBTFKRUCUvXaHEVfkxgMzwSrJvZewn4zvBx+W2WCMK9Nk6L6SW9h7ndjb79NpRxPQmHFtp3N
pzY7dbKed7GJVn7obCeMJIsSOwOdUxVNYJKW26/OULIF88T71rIKLbuvdYKtlbiR/WqYFi5JXfG8
dVV9zGqiqJfr1oQxZQZkOH5v8HnY6VPjvVrJoGAJlih7y/PcV42l0UktWdRtzQqrF/zXWORsFxsM
F08oGC7byQhGx+s3nZ/1EIyzwX1V10/q+qJZx3K387zyul1ILDFrurknGYngQn/rG5l59qLFhcpj
f+8l9YCIhilv2ia2bW5ydScC7lzLON2AXCQwbH05OXl7EM6Qw/2Mk2OJW8hrPD7XtSwOnkIwdD6u
vpejfQcksCj+av2+gpX1pmQD6FSufuvjjNl9Los3S5tm1vmMcoTG5KzFDeeyJMid8RHN3wZlotji
Re/YQRPBMWH+7PXmcWs19ShfHePM6JjsbbIsHVhBoaPrHvKtDCvqMhJv7QSSlTeUpJDR6CetjJ1A
UBNYUT4nGGC67JPc7A/AWCs25rKcL+5zb5SBqRfxydN3mI+6T/aaB7Md9PxkmMqjUcpvva4QxeM2
8yNvGhuOagKvztm7KAayyJTicRDbNVJDHQ9BXLOqH105PEVRo76SZLgxbnxpetG9ANfKGtbqqtLw
+cwa7KL1sD0S6xrDrsyHuIzzzy5tipJQMYaXtM1/1bZrnFpiLG7Cwh9uZol7KZrig7V3+8s1xW2Y
Cu0PMRuHzGstNkuP7bz4LMhLathdB13CynwPc+Vv8cq/FqX0Y7Ix3sy0PScQeX9pBcZwylNOjMmL
blcXnHnLQ6WB05ZKWu7dMa0peiffWPQ1x8FFyCA6T+BPn3VP5lBJgAA7+SXFDzVe7KPXais7v3R3
swpGWKaiIjjbBbRVYcbai/68pGP5Ovbpqi7MRbg18wa/UUgTV5T39lPUz9Sh+rFBq2FMT4k0V31Z
2h5gBaentsEjxFLKE3FPhDjktjwB+sm9ucrK2ZkbLyz9+fMLNUgKFDtIUPtUodBPUSv3U71LAG9s
39SfSR18iRdGIIOh9hBHekXadwnrS9HqN93p8KwtymeL3drbsLjac9fqh+0c1qfepSdD25/s3z2D
85spHO9e1NjzE5HxNljGTIo2IczruQkjOLBmUk3Xlorf4kszgNyvrYFi8UtJEu/Wwg+4fmm97CCi
2nrrqoaw3bI4bud6z1KfnUiePlu12Tx343I21UzF1kI/ZU2+3Ir10KnjZUk7HbiGVt23w2FwFRsv
I92+TbrmsOedCx9EB8+ArdNYz6QWc8w8F5dCl/ZNHTXORnO37M0kGTCsXdvbqe1AAZOYp+G2NT5f
qmhai6JqBYxajOI0DgWwZCsITHMtKRAM4Ry2Nav1D1AEsHn2SnumagGdiObU6Vy9uOpy7sX8+tnc
zmiyHsLEym5FPnyYVVqdCxCv2zA0/zrggOnsyZVrgv85Mare9KDzVr6u7QxHM/x20hofAjnWIuur
JB1g0KSnGAaYUfxoZO50EANiSi1X40fuJEQC9rDM1zXDaOvbrnOJBnrcmm5jPqG4A2VYn//VvzQt
9kXSVvBljCVLuUjbiTkSKE45lGlXQjBGYjnmNUXktS8xGT0xAoqhc9jda2GVb3XUiNvW8rw5WqmV
JJKvJ8cuVY7KaKdspMv+VbVL/cEm9wPGSAfphSsaaKlsju9bQ0hqTPjVL9etqXVQORDj5cetWc9l
eo5GD+bw+kxsPIvHZUw+//DWZVtzkMg8ftlaVjECsY54omzNhOz3vW2uQPT6dGFbdYgWw/a3Zq47
1pNEgru1tvfXxfoptwv5tL33YuV5TVaqkKe5vu+VWDTrWr3fmjXh8vw0S9JutvdmF9ggpRhBra3t
1ZJoeMprIF4Ky5TWLK1UA6VpZWhTLABInhvGarNqT6pNZSgm/PPNmarZT+PY+QGB+CJ5RCYd91Nr
LX/BLd5nkNDvdY9chKK8uJPzzVTP0tAno7O+weDIT3VlR2FnLOISRUpyog5ZnipMPB/1In3PsWf7
3c3OizmT1+649e+yqGwil7Mp1GpCjd0U9g3YT/L7TCG+BcFnY6DFbnrLpzKFiRPHF0qkx3RaXu2l
NHzsOKFv1Ln90C19tfhFo/Hz5k4d8uJxOyi2nT+ChmKRHf1wcHgMhgwFujs21NPiZoBwBfUcDZ2K
x2aPisXrpgtk+eUs2+YnsZnK2dKK+dXqG35205NGHvw7uWu/ysUNKNDj3F1HB2GLP01fZI9JmuBb
mzvKAZm++l5bqcaitTtorm6/CftISSz/ZizLeDCUJN27Sn6JFe8Xy3U1NGXyx0yqn/0kTMo7jXPS
YIxSZXMJzsJobJJpjgMT4gdPGNk/I0WifLZcqEgNxUqHGztrJm+nC8pLDUSAl6o6gsinlPwIPe/K
lPAX3ImpEmjfmiX2TpZH5RPie75vBPaYpgNZaYQL37ZDdLX+cVF938ZSezHUNkSI3vhUoeKDWoGI
WdhdArxM4L0qa3PpGI/T9I9O4onxXHW2e5qLHvvDCYKyDMAZlZOmUFdD09Qc0M7r2INERvgLqod6
y0HAdvgr2bvSLtcc2eXM9IjFph1/bwpX3hedSZsu/dGhcA+52xEgphwUcxLXyUt/zSWhi9OIdy5R
i38XZDB1p3ukAcZtYA2ie6Z4qx2txhJhbJWg8knt7uJSNd5hfv4crbT+a+KCSS3oT9L3DeJvAVhf
1ZhDjF3vq5jUnUnuG1/USkueGlgqW2s7NFanHRDOA46tV2yHqNZhukzeJUKs8oKNigbtLz3Bjdin
ZDE8Dpqp3mdKq3tPp9a9NS2MFG9Fihf8enKAXXgfDcTYkz1cty4D9cHRSexm17qZdvcGo4PlCYFo
bW1dmmFh+NblWbg9YZ19zgYzM2uX5FRp0er2Wff3OYLSaib189Yikyre525EhM56cmJnQ726C7eW
p2v9PVFyGAIOlvRbn05GyHnwShsVDU/YDixKDtwaxIuuT4hdZd5nTabCRuAKVtXpU69TfVhPKuth
GgH+FEQD5+0KoO4xjCpcoL5eMnbzEPPV7PM9F8lYBYk33+cUuGO2NP3eRkSjlVKEeSGY6aou/Wt3
Nr7SrJ1eHGG/5OPvmkzcVzDNYDasiWiS0nitp/qXyDCa2M4B0aoB5pTeCcao+Wpr5Bkqgzfut2tL
Q4/DhpiaYDs7qlR6iF+3jpH5xHxfQ4aRcxF6ghUEUrTkZTtgjlLtmyyq9tl/+vQ5Kfy48TDvtvXk
ZY4nWF6Rh/e3ecxFYtzdqjfu2aIw6MNpOW/NVPH6s7ZAD9ku0UbbuDOBzU6RfF5ftpSRJ1xaT/b6
9CaWB+juEYboaNsapXdetkOWtox27TidnTh1Xjq80W9TqiAz1yGgVWaMOppEmuN2MYigeMZLjj1N
1JUBrN92zwc07SE2/+v1ZP+3KpRoj7IfYhSxKS9o6XQi7tr+s7n1dabcSY35bGsRYlodlwaC3WdT
j3jWUhwjiBuPW9dkLJTz+lQl1qOJ71vfvEShVnJjbC3ZKcOps2TFFfzR7TDY82MNOeThswsVJIlW
o+cbTpk8OS63eYd3lj3rpk9tl0qxMcYv28FTxVGtjOW2tabIbW+JdI+VnidZsLQrCiwbx9/OVgmz
fG7pQGdtlh6++gwv++OpKpPeULfPWoKq7I9DtujUqi/bgd8RDh4D1eqvvsgc32SiTlccfdSXIY7S
q9Tsj68LMvYpOG+07fGrzyWurJs+X7QdRgwrsBEKrMmer3qSPnWTV9yYA4sbJfRwQAQRbi2CMm3V
3x56uXjROrM7/1ff9jSrrX7KLop3Wt0UkHxK53k7uBKU0EEQgEKdvlpVIOlSi5HjLkOjepdpVN+j
rAZe89LkuPUVSQlWmUIxF2VVB3MTqT6//ei8XWwaZLRWuBQbJvSfWiUOK2eY3cd9Iu9yqV86gMIH
/F7lvcowuTWFEgUqclCyHsaL05sDHwAnBfSpHYVUmFKaLe/qLNPHNnXP28mti5wxDfC+9c7aPNa3
2ZwuthQD3+dovLXmWIfeJHtYQXNcPMi43pf1XlHHete2jtxpVrxAPIrag6kYzsOQIdFIhyhb48f2
5Lh9a42oQg8/XKN6eLCGGMd2QU0KXcLPqE8PlsDwILPY6VSsALxaa05TYv9e3BIGmzyrQ4xyQhFw
utVB33WsQYKW1UfpkS+kF/4CSziYEgUhacRsvlX74MegrjfhoKvKGMKYeNOkkxxjJgQAbhVKOiTl
YdAv6oLXXKcpBsUF1Emucswn/Z19F4MN7IVdbai3os/PhFEr16avkccOo3suBgRwhvGWtmPK9s9l
nwzbsxiEe18KSwtnKtrgHR1golH5RTl3aKZ8dSJJF3diyrczaQBePWR+tzBHshl+UIdnTbTe02rC
NyNisOfGRPcYG1ezTdWDQjCKXyXvy7K8UhHaJZ1WHyq7cy9DQRoMQAAPvw7ziAO8bTQXTMu+wbCY
SKHrhkPtCHJcdT26DeVvXkaE2K0YPr7PY+CYBpXbStGuBWvVwprUZyPnlcemWC4WhrOxgCRSKEQu
ZjqavDk7tdooQ9lHck985LhrHSe+5q5cdmqnf4sn8gNgTPX7eEGioS71swX947nRzTclTZpTgVvj
FZtEeCXMKfu8dbprXVWgJPqIfmuJgriZhytEglMvMWTsZBaUsj56xeSdS2NudjnrBrZWpvAN0rQC
OfQnq1kZgXGv7c3Rzg4QhH9i1fRjDRM9mVTJAz6tIYAO1we4s4Hg8buxWwW6XtZ1F40jPgnQtfCS
YMfeG8z2ho3aRv3ZZPqMrs6UlxGiwVlZAQ+jfd5W1Nq6rGaJws+opw6SC4xZygzLiGTs1De9+DHY
yi3P0flijhLk6TPs5b+LazQh9TeVmTCTeK6p4Vw12ouJwsPkZ0+515ZjBv/GaQKjFMm1L5s4jCdW
GIXG/TsLcnnyvsZub1x/vXUBZOUMeFI4yRtBvSwwMzBUu5HyKOz5p2uq7nVysy4ACuwEUOgn2YFs
NWpLtnOOB0EiRIyYRisJLavkipR8QwhQBmOa/G6LmpTsxDwxlw8ZjBXsreSBD/SvzImImYDhqT4Q
ytE11hPAiO6nsMt2UdrePbdFY+a2pL+pRnUWknEwVcxgGYc2qHswAVk+4WmqXock0a7denBMAisd
RJh56f8fY+e1HCmyru0rIgJvTsuXvFpqtTkhetrgvefq98PHrIW2/pk/9klGOqAKkiTNa0I98I9m
B1Iv1HRmKIrT0fdazTFIEncPKOsUFcEvhZ0HlBgiFIVYyvjZW0P51iJrzkf70uXY2DkunCY9YA9E
HaGnegyP74MGIM/8zIyk3bPvWZXmA7bm2Q43gM9prIZc3rEWCPVhglz8OHossNd6N7ErHHxCWIXP
Z1uBUPLVDhy+Gd+NIC932GYxqmBS2CUqHB6zZfF6ToOT7S3qs1X/K3D9DIEyA3ijq6eAGMwc4KF/
DmesGnUI87tOg8rU/h4gDUbAfo+NB5yvth1WnZ2dmbfqHqHp4qgWHQjlTsGARVMV5CPRiwkCn42F
0n2ZqunTGNrNHUuN2X7uJkTRsvYR9vInVpqbnYWe/NWbdFCgum9dHdu9Ufzeu1ES372xFpxOFXc/
Gte7KyO6WbNR6MbSqrrMKCxhofp9AIh6rrruO94HBpxgOzgqZTLdD3gV3TksHhcLgThI9ZfUcW/B
P0yMskefOzh8H5m1s7oRAF+K46NudP6uKSBRZHHFQkUbmOy6ldalcqtiZyV2ewa6XgCK8yxAN3wM
TpCZb5ycTSm9QHML6diX0upcVnkK7ZDE8bmcWvPc15X3NfVe4TJ1auv/nO36AOedb6m3QGSUn5HR
73MrC270McAfsVKbAzN179IDPDtb4EDBnbAlpfhM3joI945VsOihmgfGjPfeaA1P6YBGkUMKMZnk
2JrBa54p9u0WVEPhrEmbkf/VrqGIYfP1YPmMHb3BAsfoZgA9K887+YHv7UMP9TWNrm/PlHmnqwGv
om8at3Mds23K6ONXmuvHPEimG3VGvgmhqGctDn5bi0MUVJ07dIulMTI740O8BIt4jpmP2p1q1u3z
0LfTQxsvPTcprwza5zpiqFvV6bkMHDXcpw6PEUzYVWmZf3R9ysjDit6SVEfn0CyeLGO0T2MeMf9e
At+9n70OHlqrxceme06dJrkJmR7cpL4THYwCAgBs7OjWss1nPTBgb3gjLQq7xwHEFet78XFQ6ucZ
g0oW9picdYvAmZZdBANmLzvSUIWBJZrW4nUFAvO/gdKxX9SjbVp42GUYIZJafglSY8y8lmUW/Boc
ZM+XjQBl1o+6j60rhltwJDAD9eBYBz1orCkYJmacPseyNHKHoPSVhlrcNub0pIbzCLXDtw8jqjT7
aUkiUzDte5OHZaYuQDMnTOGVdEhPzhroIs8sbkFkXIYJRgpwpYfO7J6VFv+n3IyTg46J5rwXzFy4
EPgt8GdHZ5hyOAWz+zCmmsZQsMsePbbmbuKmepuBG33GawO0YfEjHKL0s5rjEuO1v9zCp3HLKoGz
LBXUs85MJ6VBOZ6r3Usw8QkDYOUpB19qowGOvVopoQLY0wcpMNW5eSOnwbXyNaqD/JrFJV322DkH
DLuBh7ClAAiumPcFimmRU9i8F/bepMu7HzQovTVAAfzXhlPScD0kR/z7mAXWSzKHbyFScIiPnias
5Q6OM0JwX/BGALQPicbTRf83VfZpX/9hXtPetkN2rseazySowMTB0lpNIAm18Djr+uqE34q8NL4g
IY8i5/hJTwLrkg7Kp5lFgIXeqp4rczEeiL+rnXGJvTFkt/7gxbN3DSPrIWYrbZ/qyCq1ao7wnwFi
3L51TX2609L4dVSZpYZVgIxiCGV4MWmqfHRtkobrAQV6WxUggqzuTjYb3mC5SnsVjkinP93gaC/A
dl2ksZWJiYBJP60tuPo87ZtDkdreEywA51GdXmcQfE8GYAQ7D5pTFSdfSgYGyFdGQCtLNlMlOad6
xpivzABoKso56dyQ8ZORAn+xDnnQGfuqLPoL7IjitTPr5jLCFtlLUk+cBrxxbeEXqjT3DJf5P21n
H/Qy+DXZynQu4nS+RfjjqZ8Be5uunTwGSLk8Bo1WszOMFKbTO+nRqu3qXEIDNwLYGUqCxFzGz1uY
Gu6AVLATsslYBDtnHrMjs+hHg3UOevFDlj12IWCxH7n9imlZe80WzEy54OpCEBZX03mMFtxobUzq
FWBEuCBJJZj06E1RDP8Y/zdL8qV6trx29U0ZcF+9FjrdLitSQgF6NjrIaa2ugoN/mnCEvFjha9yA
FPBfxiZITwF0Xrs14BYN4wtC5agb4nm36moIRkhwQ5nJhMGNHZS8F8ENKej8FJLk+NfkNsENuCxr
PjJY5ZdIVN5oq4JLdpFoMrOCBAuLvzfUBWhft9VRECqV87RAChnLZjdFD9w6aPB68HeJoi3rCOQG
YLGO7Kp8c5T8kKgBDrm/zH4AxbzcuGY5o8Q2fKKtJep8FKiiZI5zNmUXqRk5LXcGWcTg7+Pb5SRS
SwvVaWc7WXqQX5mgNc0GLMJni6vfOWjUsyiMON4ekvtwBcP5s1ue32hGziVHjVr2gCVI5P5LNGaK
zJYWxneSzLLqHJaKjv/M8ptycJ8B3hkXuaT8DJyXw6gaECfpq6NXlr/kuHQM4Jgvj3F9wpIpeKnc
Z9fFWkijW95Y6t0ZqRU8mQB9rNhfaQ3QbtmhHqd0PKp6/UPwwBIMwKi7Gn4d66lIjmTVYGNGVDkp
fbzbHGXTe8V5hWrwvYe5ePSakCdqIyF6apPmRZ69nbiPA+s+p7k26NatIUJvj6E721vFTeow/WtD
NNu2hwZ2WAdC3QQHeVzyNCRW4vGZ7CQqrcAKdZ995W7nFX1+g6+jB/pMoksAEYG2oZwrvN7pW4Zk
BogAzBmrYYxA30XlaAdHCpDIrpHfrNE57UFD2dFFrjc2DWvUzSFuky/zqN/InVvvEtTSXWGl00Hu
tdyVpC2Y/7ca4isLBkCeiRwhMclbm4OkJTBSHEOaLgSiiejj0H2SB782Tbk1W2uQkpqVz10Fhv0g
t0J+pN7X3J82KPQ9K+iMcq3qr3axDUHucr2/Zu70M8Ar45QxGqDVvWhV3sK0DU/5DNG51adP+tJ1
yGc7i23nPAczSGDs+HYqdE6UcBv0hKwkL/6fC7/7DRLF9gqyux7qa8316aEmg0Npb+gH6QLk+94h
N36xAWSNn1K4vOvNXeEU796ad6CKj3fQYBuviGBNzs3JCHNtPsZu+F3pMvW43WE6wRvdcaF0b52L
2j9lmFie5Lf0fvWY2rN6QqOxn/dNFt61g64A81j6oeW1liMl9q95XlfOCAeEyUFaQh+nJ4YwTF2W
hqCPSDuZcKy35rNUsKuZCqa+H5Bgu0gLHjtruEy5xbSkOubOgPGRu4Ar//W6dpFe/RCssJcbwBUW
QMrW9ub43tUXAKNR2PUib0P3tnTL0pIkueUVrP4sPZKlz87Rd6oBzEr65AQKfaTUl2B7W9810TUq
5XPlDRevMffSEtZDsBU4K29twwaB9IVM2JszCt3X7Q3f2rLkSTJYWqHa96cGkN45dKKTlJnS2KXG
dvzHJihpeWoSW4+R9Br9UC7JD3lrsy0r2/6768FWjg3+1LwGcOV2KfCYIgXk1tsgnJcPh+5BNA10
JqqTfsKHgn16xgXyxAdbxxjUeczn9tlhbMD88E5nxWJWCzy2k+ccUMpQd7fWglWdx/I5H9zuZJoz
Q4lGVw9qULB20yMws2OD9yS8gylf7CLNeagPQVQ+OpgXbw9erirJ9XXa0pK5NZMPhxRD2l567Ael
MUpQL921xPQE+pIZw3mSuy8nKcAzTmBWaHa9D61+L28JrHZyJfoud3CNr7mFiJLMWyZcg4+Q6r7Z
wqUIuWFdrKRX1sGhhsQLvmFM9M9RD9wdGZOj3GMJ5LHHy/AEoVzmyFP6Vz7pN15sZCd1Hm8Ts0Sg
zOsu0slo9NotnN0S9dxDWATrF8Bof0HKz65yQnnyEqOnbxc2jB0Nv+bBe8Iszl0xy35iv/h4np1y
aRFbZ6BqqnPluO336e2oHfoJ4v12F8vMoSdNls9M5mbWwbegCwmpBF7AV3DJBiNxD/lRqcLeGpQT
A12UUbOOq46ZDLbA61bnyXWuE8Ac9nPP0CPRKI7sfYZj2Dq6WmdRkRYU7Lnp2toJw6V+qI3EOMn5
5Xf5djReW/1xNvL2pJrGszzV7dFKLO+6n7ExRbuxKFD6h0L+9wRt6zgU+fZLeh3YMT0tcaRh+gDG
/6hldg47v82HewTZzQvQtOpGWDtD1FU3tIU/ZZhl6/OVJ7H1MduD4QP9O4WeaU5efbAgSCOL4Rg4
nBS8BC49+AGFwGPJLZMnI806UFl7tIAH+wW+If/tzKXC1qNvT3Jt0Et/v92ErVRiUuX/fyrGaiPs
pfutq5cfI8l1LL6lJbZmzhG2HwxoEWaQga7S2RcVj0WpIpddh1wSxWGTV22Nsq/9N6x+/VDK73w3
yliPLXN3Dyzgjg1B7DH40Mv4lc0Rlq7lNZkL5GD2wWR+R2uF9eSwTy5FE4bqUaqvUX/5gkaAQbog
Xcdx0lJlRLcFW940Z2w5aChFasDElkGY/J0tWFGSkn43ll1/fTmPMHHuxwJdt554Azz9ZLNLNe/R
6y3YhPrLlR9i1je6q6tXGZbJoE5iEqynXoaFkmQjCM3rAALIVlmqbEmJbcH2GLe87Rofjo3yzx1C
HfRh9JnScXYAAfKLpOXN444nTOOX8vXHz6VW7CJlUN8NI+URri1v/hFAtL9Kc41Q0gU0vTyDsOuQ
3JCW8s9ROXrtqgDlNBe3TA8fqSABTJFtCveBEyIEDyndCrY5oBRIsNWT5OD/HLQ6v66/fmnJK9lj
e2fW8czamCXX0/OO/ZP/vncSW2tJ9GNaDlrP+q7Wxwt8PErR2Nho7VdtRmpW+pVt9CDH/lPeVkVK
13G2RLdAnseWlJgc969nfTedkdpS8cOl/invw1k/XClYOnyM5uouhNG3vOJ4OLNXUc3rXFVeeAlY
SoGcCY2IyfuyzLYFW96c4QkK/Y46VWsQXStJdysn36q+K5GobwYghNiCX1u0vCzynmwvy/ZS/Wve
dpi8d1Lvn/L+r6fy53wh9xcxaL/x4OLQxrB2GQvLh2sL1pnsln63VvFP1T/krfOJ5bTrFeQ8H+qs
VxgS705Thj9q54V76RpkDiqx7RstfciWlNg2INsqf8j7kJR6fo9gQP9Tq5FESAobIh8vJ3vvDG+l
Ca9RyZX0zFI20+qsyk66V7xs3TtgKmjjW1qZFxq5pKXnZywUsKJkZZa7Lh35gdXOe+keWP1HkrVB
GfhvutraadgqawjSuxTlDAkT8bfDP3W3W1NwZNK/1dmawZb3oblIUkrHoElZsnBheg3qbB46R0/n
vcx/EwAGLBcl42vQDtFpfePlpmzB2q1uabld/5qUgu3VlWTAQsrf3bekP5xB8uYsATuhJbxGW2e/
DqzXcnk+25ENXiVM3rKrxcKIsayQvJs5btXkWAlkYLAlJfahnnSiW967Py4lHw4ZvEo5zsY9qMCn
GioFrgFSg5VyQwPJsXy4Shzx2hfpuvwsybKL3Jky6fPsMqvOrskc6yIv+/ZE13f/3WLmu6HCVlVi
8nijomdFb620LnLlDqInRhwhk6KjlT3MXsl2DGou2vQgr+i6TiktYJz1uPkqL/Lfq1q1Ghyxzmbr
pGFzMM+za4JEMCxxSGsS1A27lbst7VuBgv5ZaO3KRXfYmS0MyOiQt5UPS9eCs6n7t8LZttgAiFS0
a+SuynOpM6hMelW8ljE8E+GT68sDnltEd9p1PfPD7Zeb+u4RrVPX9a7LnEWi62sesTk5e+Z0lLss
l90C+QFbUm7sh7x1ViclH8mcW00p3v6SHob63sZab4eNIVZxQe6/dUU8ng2EAI86jFmSUM8QIC2u
+ExSaunsnRkOMj1LqecB89STBO+mOniJtOysLedQkzq7L4O63UmtucvGizKX5kHtM0B6w1DsmohX
XQIvc8297QHw1MAU3aWJe1Kj0MqPSAZhuMzM/siqJKjhybk2etA8wslirxnRWIjnmYN7Uazepf74
uiDaPwXIwH6Cf1MfUI0bUeUgKXkZgkdZwvZEPaICEdtV+in2HJQFze5+itFCcIAtnHT29s+e5c9P
adX8hO946U2tfBtzE1et1P+elwzJa3zgb/xABSmeNa+9N1s/PFbr2dn1AzYctBZ1nGHYBU1df6ln
ML1MycvPupraexR1gFdFyHapxWILYLKUPOdWhX6Tqh4qJIJRhirBcWPEWD2MSwlLSZgJDDgKhIl2
bgq7fJinpHqQmARZUTjonuU5wsIswltFHBzKCvkhfxq+mWyenVt1kfLL1MrAjgQljsOyALxzfWZu
cRGjeq1C+DR8jERVFAwPbVaACfLagflwU7g3IDXYXvNYbG9R/Zr6KXoalgCiS/Tkq8l3ZDWVq2SV
GSbd6C6iylUgfGZY7NY4wVODGvaTyk7oU6po2n4ax4AZBAWx7QGtSm3uZY6lKB6yu2kYugct6bzH
eQnqDNieTduCXU2NrSDUs3SvlQ6uaAO7M+aE2dw46ujC+L+nJJof1hRoDpR/HdrcdnwVWd4jKjPR
vgrbHbqnxtHRLPMwTU2Oxhtg+sLQzBvbAeoMrFU76LaetDus4JHBwAG89MLyroJqd9cswZakfZ6T
gjXUAWkjG25aqd/ks5kae800tBsJiin4T2bRV8p+8mC5e2HKYjOiBq+9D2DUtcf+WzLkXw220sGF
Q/fn3TLhM4NMBK1QVKjE9PNvtju/hHmif5uaBLQCgjivwZgBu0YH63HW2Eu2psS6rdy8v9H7uL2k
aVw88Ag0KP+t+qkZFRpXlpr3qtG/1qgG3btR8jjYVQP1Vak/xT0bRw5ij0dJSgFboZ+RX8+P9bjr
Me7YTUv1WEsx5YvBci3HsYNNlqNAu6XPOLw72Mq/O+ls3sqp6sbUHhwvvEAOw6kzQxbtxAenOmy/
oA2SP2E4J+t5a2NuH5uuPeYqsjZ7H4vlPsheMCqcWbQvGubKtnkL0aL5BPe8f2Dp+CopjHbbT5jW
QYbKRsSalhqS5xjlx4MS91V10ePCNRCgNrQfViyWqAKD7g79tP6uHlhWLlPUTqTAQcniigxmApqN
W6GbSntGbFPbS1JuT5aqy6fKARO23B97HAG6VMtALz7b45/176RJ7p/tooZzttw/VKdB5GWThz89
bWYcTJRTJCpBFcww3Le0tLaxRULyXaYUS0kHueMwPAKcAYEXDDtwXVgqlBWdkl5/resgvPT2EKDx
Hlbfy/Ik5fEQ1qdUR7WpmhWHBWvFxS2c9cBrE0TBXbcEQ4LuiWv453cFfZ9iJ/MW+HZ8hMIQ35Zj
hofhEkhM8kxm2Vg22CiqxVrU4Df4LxXlkLX2dnQ3Yg74fzkkdQfwFap2/niatisQuX0eH0qV1cD9
h18nteUiU1HqzV3aLjwKth1Nq4UBiyLlfbQEOQIT95KcfB/FwsgfIK+rMYvrS3Gpoly+2ypJDAe9
Wz58HfvIHBy7rKqEZeXhiTEpyo3zZgHFR1lKSj8cKkm5cIvq6MVBCHw9VK727ohMN49dCUDjY8Hy
q6Yyhuz4PBf21xR7UpBLs5vetlOV3rpjBOBEQ3mzy9hnVNmtOCZFqL2oZTjcuXr9Vx5q6stgF+qL
HtYPHR3sA3vTMF0QHeTr1xvofzl1q9/aQEve3IxTsZlT3qeoGbxFlfIFPnLwKIVmGdz7RWw/SRlI
4WMKoe5TvtQc67dk0MxXzY+Kz1pylSp8c7IXtWmgXz6EdTrd9YGW3o9LgLifPuzMpCZqN/OOPhs0
3pKUOhBN2cjx3d9qMuBe6rJ2CXMpfcu8Gh1tzWj3kjT6ZrgYuKYeStNCEX9nW13/CRsrpIusUT9G
ECrfmh5bBBW+3nnhV74BBSsPduablxHLzKfSHl+B0HTfrPLH7DbuF0tx25usjJBOsvXuWzMDpFAd
K39CRAct3bD/Ezh2+w3Iln6YY1zE7cZ/1QCfoWHbDuA9icVhe5yxhoUv/J8saJF/F37I0y0HVGw2
35WDVx/xaytRmHOK10yx7Jsm7SY0t/viVYcx/Qnr950UKsDYXkFgfIHJq95Llu037C+4Q3mW5Iia
xFXzpmQvyTp2zaeZXTpJyRm7Qb1X0XrTYUTfBtMMLqGwQuO2RisGWnTto8Jm5/csusfdASwesp5I
yx4rf3BupKRvfe9oaoNFu8PtZPbpeRCMid56ter3cHyiG0k6kWoDU4j6W0naGBHhA6n7d5KclemH
yzf/QVJTnz3RX+dPRgy+xx+DSxgNynOatep95EMjDn3sqoa8egLoc0R2on8uvfZzErfqLWCF4VnX
W16VGFX5KnHvpILko4t4KpU6e5AsCUxUjiIbAkPd6RiuFrjHZnbwLNVj6GhPufncNMXJ7dwKw8L6
iIx5eWtPTnEbdZDlFrHg8lZRCZqucpGZVadD7PWIjttR8xhqDlbgk/WKQlj6TbUq74huZnmRJBwd
IPV68VaaI5KURg+WYKmm9ZO/Q9MPVE0+4q6stgDFq/QbKOrsDB3fOensfXyzLeM2dxXrxQwz575M
LAAWS7V2Un9PoCWvfNq0e4Z1Gm5ExNwlmLXU37OC14Df/U/eVkViltL+rnpdO//T8XoLAKaz48d6
nJuHUamASxcu0neguky+RL9z1f9sjoP91jgj+kC5XtxloWGjbFylIOKG+Utfuc9SdTTSuzoyvK91
k6sHt46t+7T0MGCpa9RS0IX9DB3pp4L41TEu9i6woTu15KVyx/hHpwEQswy3efTMLrhRbCc5R2mo
vqCqUu/k9M78VS295mfHvhEwIjNGh3EyLqzZlqjultazZ6M5zuvuIGyp5bskqwuUcdGouivpU+/s
Mjz0vh7f1IiT/12w1pHicsuFRwL4GRn/gzoHanyQ8hDc452cLXZcMu0KOmHlmNc1KcW6pyXjiVc7
WmsGmv5smYl1Vu0B7vZ2Cssxb23g5TdOaCnHVCt0bKkG52KB973iddPcaYbpnOwkm54mfFwOfas2
n3kbVaA/rvOdsfMz2jzKn8Z7dYeEIelYWKfnF7stzJ9wEhGLNOnnaX28tFniQFIJ5mNdVfVDrLf1
xTSq4SZyWwt3X7/ElqBz0McCrErHBzNTL5HF8nv/WxyMn5PIVH4rIC3XC2W5hlRcYf2a0uFHqCjO
V81uMtSOtfkltNEGZ4gSPEKhds/ZIiquKn5626exdWY5IH10oQKBcW4s1s/oyGx/Dr/RAX+HfKj8
0gN8kEEnMcJmEJ4Ervk7QxlZ7/rXAGuOpv3Ud2CW0SluXr2WOWHXV9ojuI0OeA4OS/CunAOLa75/
0XUDD6rRWSQN1BS3OK3LbiXmODVbgEgg3HcJsi7413zSnMF7zVPvqzbFyr3Zex73APneOkzrG0l2
BspzuRN3Vz3uEabSGJdduxKoW9G43ucAQvquGkL1vq9K/3NUz990K9AfJDUvCHBHtx6lqqc5t5Fm
+U+SCvvg3KZl+sksdP+zP7OXWFjNS2k4zmf/PPqZ8y3mU3luR7U9O+0QfC/0cz3U9vcSRBaWOVV9
GYKh+IrN3b63IvcT88g7TB6Kh9pXEM8PIG90fajt1rylICrYccZZd2GyjGfEjiZeIoTXjMj4LXaH
FmJqoRN0n7cKjVEbh8rurNOApeBDtwQ0jOnQ4I18kKQUsGFbPDQzbltYVt8CduLKQVeBbsBwdMfa
XfFgLIGNFO+tqxj3uVPNn1gF+NqV0fR9ihagRwufAx0oJPdS/Ws8D9P3sY6s/bjkR0v+/67vIrm0
1fddn/MAT9s3gYvg23/Ov+X/2/n/d325rl4NMLc982jmVrwfmLA/l8NUP+uOqZ/tJQ+5jPpZCnIm
v2ueVEEosnkul7wPx/LlRM5K8c6xzjdRAmthW3pVo55oGdnfeSr20V5unrZqUjjGnrera/gGQfmo
ZK0FYRLO16jVQ3B0eNcPPTo2h2zUikcJRpPnVfRv+k5rqqMeJupdUEHEo5OSBArt6l27BJK0DQXS
/ZrOqkPPdA2tx/+USv6WlCMkD2272zwC0LZlrWfa0imd3jy6jyW360eP/QeKZN63BD4TjarMr54P
l1QfnU+T3Xs/DAToWC30hkfLdTEcTdBbKVI1YvcVNjHE42tTKidD9+YvKDIM546ziuDpG7Ssq1wj
zIDz9VVr3eOE7T34ncZG13JuzCsede7aZ3AjFq4DhnHSm3a80esQze7FcEccdVZzHSssIOcy+ZIC
CXq0uo8uICuY6L1zNVOzRFyn9Z8zJ1GeEYjuDvrFw0YsmWc0XQy0YxAhd8wdQxB4MfFYn5Uq689M
/pDFN/5UZvsdiZHhSxTjBJ90bf8YNb12UeM2u/pjaj6EgY4nhlLOb2mY/gF0mP3h4BA7+BvFNFHH
wvr3GT+ZszF2wUNVNM1zsQSGyvAwLJBLXCoY+kJFaoBsWG35oKXw4pFMVo+DV3QPUl+qYfB0xDRy
wgANcZpk8WQHMo+XbJ88B4h14KvWpE+IDmEQYWGMZnTqeMIHrX6wgi45V1Br7pMMUoUxmvOd44Is
hh1v3zrZEF0LpIxvPTOyrix7FDfeNA83WTWOV0WNytvMKDD28fvoLml8JJ4Gx71Lygmv15pFkqhL
/FPctioODGp9cr1ihOiK6DICUP0T+xPlMY2d7tlH7QndYLCD9Diggaq+f5k7rH4wdx5fIwt55M7c
9V3IolRQqJ8b9qD34agab6ProuWN7ukXvGf6XRVN472PDxUS1Hl6qKYwQgkL/Ti+TRA+/HT+K2nc
o48f2Vd2rxt0baKFaz9HL2BJ/0S2Ov+lJMZfLPxCL7cCFsoDVz9lLR9nfzDP/XIGN8a/AxxYicXD
yITKnhDpBGLyVwEuUe/MHx5YA6aA2XCLNur4VGOkvqjxz4iu1feeNXVIIfMGMDMqL1mjISSDeN/4
EKPWwqB8vOSmEr36iuc8OBpsWjGCD80eyp3lD5c+Haavps3cSdOCV7fgTdGmvEA2QB2/RgAAj0E5
9Bc5So+Ta20M2k3uaMOBtcTiBkZQzFR1QQZbHoYcfrtbs8wJQUSpIrF3mfZSIpkfS7bqYyb6hFxg
O4/kVZULD40NvH2GY+CDVbZYObZK99ZhYHkz+mqGfAW3JENvm3XLAabHkkTRzjtObYHP5ZLUzQnS
kmkVV0n6aa3tYCfGO0weIMnZDpOCJdDzEL+n0pzK29FLKhwsiEmw1ZGY5OE0Tu1GB6I05KCx/g/H
zQhGlRDU/9e5Jfnu0g4+AldGQrt3edshcv0xKuebLP3aTGH4Sp/r74rYsa66D7eiz40X1XP8szGE
yn7OecyOV8RPdlVcJCUHmYb30naZd29ZygXpovnB6xoohW3efulHp9oZgxP8aAPlFUKR98vUtFPu
0h2gA74PtFyPqIAob5fFf1jMeEQdJP6riuqYz07Tfl3s7veJ1ZX3rHPfqoi430MUqO5zrQpPyJnO
u8RUq/utQEoZYP1dz8SSp2idvdq9AZHBuXk5gxwiFbdkb4/Ozhlq9iz/e5EPp1bGBL6Q7r+lYFQR
zFwusp1AkumgXtj8im8O7qA4d90YYECEdSiOL0ofQiHRnScTJcen1F56X60AYWCG7poH0xdLpdS9
OCwV3DsqxiWxitT/mlzycOoe7qMlkDwgmNoRXzR2QZbSrUDqSV5Vq9nJHHAFkGRrG/kxQhbm0MUT
y/tV/VcEccEr1PqbFkzQ3/pyenNKJu311Pgv+Zz3B6Bi/bPexahhOmP26BqIqsSIuN1PVj9cClC1
KDhGYPaxrbpaqYcmyNKLD44aPeSpWp0y5rpPKlq7rBiwep1atcLCepF95teFe9a83S+JjQKKNZvm
dzxFv/pNav8sLf9GZSEzQAkHXlNSJwylPxdlayPfxyIDGxrdn3Hy7vw8L34aTfxDMVmlprcEQA9q
yLJ63LBMpBYsJD2zORs++/XQoGnOBEJKRycsb8MMKqCU5lh43vn93OykNE7DDM9LNOWkdGrt9KFW
zO/JciZ2PPLHtK5epCw2XdacEFpiTB49lq2qPMQ4CREPrDl6lJgEahZ8m3W1um5ZEsMNNTzE+Pis
R22lqpM555iNqJ3kOU2I3KTbwDtFHHS/1duuow7ZfWMW9o0/69SdY1ypYCK9jIlXskXks3mipdqt
53barQqPCs56pJ3TGakYKZBgdFEN2itLnVpRpuq0HaP5ys9yLlG2++9p3lWxnBgOmZx8O1uPTce+
d6bysJ5Xiv005hLvas62ouyxwzIPhu1BBFtOrww1FEEYrO8OlIL1kvIDw0z1T55pvq15hvyC7eKT
l9AEfadTr03YHv7xP221/z6v9isL0G1Yf8NyFyT27scuP279TVKyXrQrs8cYYVeo4merddXbYqkm
FXyzZplHolIiwSS3X6Km2yHdMPzlsSN0r3TDidEGdmpjc98kUbWvMbAIIqhmQZP/sIpmQkMPTGOv
Xu3Qn8+O1/0GljsdUoQV1ehnrydYR5o2fhQe+mDe0F3DtP1VZ753Ysx06yJhGlV6dNDsaZGy9X7a
ChbZcbdTajpyhGZN5PBdjzXGBncrt07emGdeIOF9Npve2/W8duh6TK+1XwEu7j5rwcjJoPmhiJ08
9Gpz58TwLytQTyzoHFNWtwpT/xEWw53CrudUYIk4IcFQLht+hcKmQwLf9wKPmGmql9xGivZct4ny
pMZMeUv8jJ4q/9ZkLIK93JI1jD00qTS5X/M0TFx2czFk1+2ogJW8Q1YjuYRvqvIkBXDQfrQzjKuq
7aFyzi9N9dKk5vA0MBBqnRot9Jwp+TADGUG8LOaHBJ+VEpMVHHKwPag6B2WHdtyNUE1ND7yhlT70
2ogD2BJMqf9cD/D4s+LWCQYL1D9BwWrxHo7ZeNILtMYkL0eB4TzjssaC6X/yupmBBJKm+rnCRa9w
Lf8xWwLkKLzSqZ5aG7mmtEUXZ2QM8zQvQZQa5cWdnGknSXoQ4ylGjQLCULNmbfmNbX6JrNa4kSxX
qXR0ycYZu9CmOEqeBIbu62wTodkoVd4VoJhnTM16Ycm29IL93anIr3JhyfPDYWd7rXFop5od6+VH
SmGUqPmtZSNAuGRZLKs/OI5yGIIwfi7KYwEh+KnVtOiZPfM/Y1T510Ez7hEiT+9GzKqeJHBntP6R
tbJOW1469TkmbijzJ6ryP2ydx5KrSrRtv4gITJJAVyCvcrt8dYjaZfDeJXz9G2jfeOc2bkeh8iUE
ycq15hwz1bA0hhaZ18MpszP7nma//e9nh0Rulyok/SjuO1K0XDZtYU7G0GLX7v7fxyQkNbu2yoWP
zpevx7VtntfiOe3cu8WjOhiXhllRM4h7z8u0Ozs5R+sHVpL+z4Oy2/eBruVpFvm6LcTvQ/ofwoz/
vk9lUI7yhaX3+oscvZJkVyT3BN4Nt3U1B//OqKVOIrTG/QYqcndXtUX0IGiSPZhp9ViHkTpfv+36
QElmbogFqg/XD6/fa0BZD+wG5fj1p66fw1GRY0nIbtjDKd/TI+8+Ly3vHi73crKs4SMKWygh6+dN
pxhJkko3Yeri/L9+GwTMI5P7+Ob6HVR+93piWOdk4fyr5qQ/aJEn7zGLOvckiDVbI3bJMlCLc3/9
gtED99RrhjPXD69fAJgibpucgpHkDQ1ybNwzSrYsf0xYf7PRvvz3vTG9U8LMOmefm026c2cUE+As
44caN0RAPEu2tRzIaL7TN+HO8izI4fBbHkA9Jw+i7/CGWhn9A0U/1LVyQoXWLJPrA7XLQloWaZ7m
oqg26og4PI2wkHAl9YWAh//n2fohfL3XsifLj2wND/3dGq0SEg59uj4jrrlgfn3qV5fQsEoYr8+u
D9NVKLk+sKlFOHn9JOjaYe+ZTLxVCvClmp/if8KrVeetU3a3b7q50Gbp2cWuxof/HqiRsTpcPy6u
rodRFK9iNR4Nq5OmXf8FsolwHsmr/8huALtBg6QpAHf3dH0wm14tBBy1K3/j/z81c+8ryUwYGF0J
9vH65XFccIhen6ZgZ0D+ZyljDsD5DO2g7P07Yu5MBEkGZyR1JSPE61H892VgL+e1K7OHfULcAQ4z
7Atiq82WhsVu+JkH8R1Ci8irZq+I/wps4zEi1/FUDeObw2E9J8SB7XpDfMSz8LZqVdVm/JrKO7Pi
FNvr6/3vaF+fXd8BZljxVkQcK42UtLM+mEGbReLQE9R2klZVHyWbhKxJ242mD/tJyOecV23bCoc+
pg6dd5hTwGipyV2A9ItmB2mLiXk1pZWr4tpZ36zrswJow7YBC8J9dzROHWSLqJEMuqwaEl+Wq8v/
OjBYlDlu0utAKDqGr2lFSL+fhlsT21+iiLWtZV+qqVWnLpbTvwdLJOoUmuuRK+aPwjCbE5bf5uSV
DdDx69PS9UZje316jV69Prs+ZE7YoHbyoGGs2vlqjWOprQaDDkXH/3li1Z5THpMCEMDqEV1f5vXh
+oL/+3AoLMgyBrmZ4ephWlaN4vVwVFfP6fVpv9DwKgtnDv57Z67n6X8fXp95xkS8FQZeFu8KTiAP
1ir7++/BHkS8H4R9zlbt/fU8uD4k64cTI47dknSX66fq0CbcIXKpRq6xBuM10UBqI+/vWFV/cqNr
SR+1Sjxgq2vs31NnMKdjBuQLkzzHdOVDNIIYg+vD9cM0gUJsJNpvS0k5nQmG7DdL54ykomipOjtu
FVjEdPWVmjdRQbRuTD51oLsNuxhTD/f0fr69XD0Z9QrWpR4hN7YicA4r/czofGsWI77R7KaomngD
o4xB6VLHF4kW5iYKB595e7eZ5uK2MLhFlF5jBx6U1bPe9D5LRs0Inc5i3QxHcAPr1nbRH3Dfm4dl
IkFIumTSOq9925c7wRAGFfswksXSRbukJ4hSlBttLJiPIBMMuOGyaKR3wjSkPxuztg21nliY0dzB
/gdPtzxbIj+WdU3/jkiipBPvzdSQWTjnO/BLydbG6Ff1wyWOWn3DzRFnclxVQYchIx4ugF/Rk6SM
dDWd0WuU0lTBS+UDZUt2U7NmRPcWKlxaFAyn/aU2J/KN3S6oQVR0Lr3GUf12DgfGHT2iUvj5ZfQu
0ZylfkLAVlimOlxTIkoTg3b1qAO+tVLo+IRmNuNvGuLI1lFS+Wqx3X0I60ar+0NvxhwEOHSJkBxp
EeMV7yaBLmZ68dy1dUkQJPVY9+1w617XFsOAHePIY5ntLW3GCKyh9x8mbU9FsfjMHz8onuOtO+Pf
rzWZwSZCpuMu1J4Cb44LHg35Ji88Kr35kLkPCgTSgYmnfkFMS3qGSwKDXvJG17h08cwPEcBgN3J1
srYGAXMK11Os/fYh2TKtulnPIDOV/U0eLz82X/TLjhtlwyZbc8Lbyhy+mgI6kskl6hvTSFjTPDFv
jB0Sc/RUBDREL1XWkYAr8Ynh4A5y2gmWwBS+ZHruy35FisBa3iizfw25XwRQXjfkMpMPWjDCcflb
svESmBDL6KPKmSF62TdDo+2KqAsfZojrS+P+rXNS9SI9+pxHbde7bAQnYwzWAnCUVnxGK7ezvfhb
g8O6qRTZxIZa3ryGhgUNSEP7cYhIhGtkJUfLoJPnpfoDxAXXt+Y8COPxaTbcHUG4yEdipFia0Jm2
skPSsq+sMYbd0qghmOO83mnuS6yV5cZOi3Db5iX9mbHc2VKrLkvML5x6OoOJYdxFKu1BU87HQf9k
5x/73uyM26F97DKiWlvyuujnb6VXvxv9CJ4FQJJrEXrcjy8oci1gR2nsk+JZbKgGDX+Bv7rxCEzd
9LMqNqkTH2yh6ZsRZJdMxQsgsUYgkgTzlVMfNXpQpqSvuBBDdWM4GFZk87X5NfLGzzBqWqBO1Xe6
vC1mBnwtj78Q5xZBZz4Tofg8opdk6gItdTp7IFPX2UavBjeg16bmwaFlhghYhuYv7RsQJvI9nezb
SjG0z72LMPm2wphuLJ3qnzU93Y6kDvd1dwmXgQDZct4TzytJly3jw/yX5Gz61U9ZOXwYA4Hyej/f
i5TKf1hWXG9FI5BodAZ9ghW6BDI5oBkGbBhxTvhtNQAESz9HDtKmrQkF1iztWCuKrFgYjd/vOfZ6
kDs0/IkUOFv1ri3s8IFsw37LaCf1VeM8S1UEVjmwEGhgaPP8jYz7PDA8Bt5d2yebrite0YticuzZ
Q6ssIS8J9aZsCRJec2JRRqttp+UvwPwfQKe5m+51lBDomiTDdz8d3cT8rrTsu0jMr66xCAtsIfPr
7KHocO/LaZh3bsGwIDHQsrs5OqJ4jt4MuqCqAPY3zdWjnja3zdqoKud1EPtjdQ7RCxP/cIxUthvF
Bu5du1WaXO3O9d0Yp5ukknRLVqFuE6ljZXBTKNAISeB9sF5YNWXkp8axLZI7ByHGps6r2yKrfgvL
OTaN/OwSNl5K3MduXgRCzw8IVegHhT15LVOIr96dTj1pZhGo6qBBgb4drBQizzRmgdRIoze1ft5o
dqmC0NK+XMhGcTgiRE+srSBUyuwduZ9V+0TMG2PoQuzpAuzthU5mXD6XSt8JUr13bizRD6NZSWxO
M6168/QqPY1+FLsrQ+zPaMXQxvOXeenzAP7MU9wuX5WSr2Y1P4zSNwvZ7GSkbhbQnJmEPNeRP2lI
eVOBsXarDs5gZTJRE90xC0Nk2nI/JVrgJmTdv89J/eFF+ZOsh4uSaBr16SXu80OHBidTnBNp3+1A
soGmGS8x4EAEbYDR2twOspoduNYGVsv1CVXezg9NV000cWeYcfChgQaQXRHZH3OvPsimLjZOrj13
LiCbPjHfuyL7msDpWY16x1/2g2wXXay1X8bkOIjiacZG7ud69acegJcncJjGDEU1x+NRECK2rxgD
oPmz6B11y54BJDC17hgNwwOZRmQIuvTHp9756UQHmoI7LBnbRL2XAuQvAOWNJiYiL/USbFN+Mfvy
IQPNszGWyd4Kz9sr6R3fiw5AH7ShY6XsHt5+hlh+Rh4Rk6NJGvuZUIzqFt8wEj4HbLrJFVmHdHbo
Cvf2l170l0yf3gb+KbZ+rwkiDEif+YvXamdWvkfEZfVmGBwOfXRrkExf2ea+T6eDqsJdd+imctdx
WFgk2PkzO1QbZnsJ9f8ECtipbxO6VIeePDW9I1hMeZesgvU5WBnzlHI3JVy9kxv+5DkRyhn6tFK1
r3LoL6bX3w9u7pPn8FD30YddsG/EQkZ0w5S/O3jq4ZNWo89ohpQHQfTnwrnBRABsfEnZ0BoTFY3a
upaOwHjYC/YZR4/dclXcEj3aUgckOr0qLpfhVfY0lZfcVRs4PHd5qrpN40AE1AWCI6uIniqZ/9S9
ajdFn09B4w0kRmI6bGP9OOreH8eiiJxjyNllNJ6tjiq7HsKPoee6WwZzJ4F5O914Y9G9g5ySBSDu
pJYzDW1CUKJop0DuvsIgROgU0UKz6B22o8VBdjiMRJ4sLOhGEQym42H4d93NmE5FUDx2BYyoMdP0
nWnBbOja5A8B8H0I254bHJXkg/etq2G4GIDI2I3ZBzfsnzQxg930hg/RQxqftQTdy/DRdt4uGkGK
dgkZxV7mBTktgpYBR44wPih1jYuHIqwRqd9EdAQGXS/oWGeHYhndIyGTr04CvIc7+DDW30ZPbTxP
XJ4VfJ00uQitImFugqGYcro0yR+D5SfAnYSqifyeJWkuUVL9EjIab4QxMFaynsPOJaik/GtArnOX
FpeEQSJYmLjkc5Y3Q9ScJcVi1Je3o8fQkHwRUFc3GIheqLVfXIYWvh2tWRGm+pptdgCZO6pb1+NW
I+cgc4c1YZC7uSRAKu3gqDavmdlwdUy+bBf9zh4LRTGeZxvhUoPJHN1GlPyO9LP7s12thCxbwXtT
07NdTVvDtBWFFaEZiQPbQQ732qTqY6Jl91ZEQU4mbWna5d6iM9U0y0RBG497TNpWJ4uAhtCzjKO/
8K1gp2Zo9mKj4QrgpNF+afp9JlV2DKWlSAbumVbeFjUYMxD3YpOjtj0sdtQGHURMb0r9dLFv2sFD
mzr82NqJqOVLQjBrSRMa4CPau6zeYmW8T0chdnrZvANZOA3lAvG5WhHNH40guFp5Bmb9Kn6uhUMl
hAbKpUmwafSIurNKwEwiQS/dPaIlm2hIZ/JTiblHzrhC7M90AAE5TjOZ7dLcCWt+MnV5aVKuwJgj
nAlCJZhK/thOOAZ5D3G42MaG3CdSfSzqhHLmOUeRuiEXpNkWBseJKPFbnBjIRhb26xKvUj+vLXj7
VYPMt2rbfOghb2Z31oydJPBo49nao6jEbgRwuy5S1QYOKlaoGQH1fqXLkf6RsbBp1hl04PsYW39N
qc270ByBJWMhhWjI9jTPwdtREdoeZ3+l4R2gMCE2Mca/Qo3fJzGMpMz6tWRfbqSi3W9DTWLdpIVo
gxc09YfE1U2ock6QkXK60TzOEsc2P2m4/JChXJ/HjKm1yeB+JqooM40/APuKAKkMBkrLCPSsstcf
2Cb0iAPTZLDvZnthw6U1lDo4xuhSB6S1D2qug57Sv6VGA466P2sJZ1vVik2X189pXmJHkifAmMFS
UT9PvUeqL02Kjczj/UTiONTO5VYiYa/F92x4X3WxpAFCtprTdHhwyund6aYvSKKHZZ59aRoflUps
aMkTiF7MF6FqbfgkU+kzB9Fr8ThmzsPQudgy0uJmdAcGKI3OINt7T+2eRPvCegr7P4PQQXXDECVB
jMQd3QkDFZc3uS0uwpBculFPnhNzjFZ37mp2HWNVTkGc6PcEjjybI6mY3lDuonj+E4f2iBbQeWCg
QoBLGsJsXt5c748rNUQi5sriK3rl931KgU2BCb4uClKzCmYotsScb8Z2YN4Q77W6vCnzZ7B5HsPO
8MA56bd1bG1VarATGw2+1UzKrWZKy3dPXQSwk6Yf2gWywb0BzUnpbKdGf9PynFHLYO5DBXNPhYTh
5WDQGmfwo7H/ihuk97Z1pL7oypwCY3I2NlUlu6/pTs+OVNI21OGclKrE841qlPwZ8hByT/NDtLll
Yxm+66bfsxO/xcwp53kofG2EDZh65nx05tdKJPk2NPe5YCBd4kPFgxptJTkwlRjesjJaO9Ts/MOU
d82Trc8NgVlJa9BpJa9O26eYSGeZPSvF3dsm1XtXT5Qco+wZE3aMh2NCoj3Hg6H8XYdkZGRxfdtH
8c4iSGTnzepcZ+bfXMOwG6eQ31feUNN/oUh6ZiBe7TQ0KpuGK37raQ57Q49LaZq623LeeVCA55l2
O3quJgizCDpbhS2wwYmQM9VKO7x/eUgvJEm+qzC/6I4G1DytSRYKbUZPSXeIAWxsEC05m7YyvycL
7FT+bEin3EeV8eEY2sFZFP0TDzWPVX9XFahTeN3f8GY+qainXWPGtwvIYci+WeaTBguFYLlrYyJc
7xV3Uy5FDIflJ5IYpN/jL/mWt6FHxHLCGmUQdF6MzotnqPPcAiOBM0eWvNXeja34LHmzQKI8JJln
7rU1cjmu50tu61Dfk3LYJQn7NJ3av66nF65RZCCI6tflUG7baN7zc0zBhwjwbXwkVug5M0wtIAFr
/4KRNNxMTYh66NtTr41rvdLbfnKKgWoTYaq9oDgjuhrrxDnPPLapLFGhRcHLtYnIll5v0yKvedel
+dEYaKkKNBM0bP9UHLxNOVkPWp7RMhTW28jc0oimMSD9Z+WpeNEltsVTtMiDkVOgi4hQPlYnKgBI
e+xhXRN2azNYCI0hCdOwuvfi6KH+YeENmfxMOCtVPD7kgp2abPHTpBOxKEJ/i1uCGmazIg9qegJA
mu/QcN2nznhhrIDRT8tvRR71AZvAy7SSW2fr0fiMSvfTGbqXTufEzOwXsi8eTVkGIiKnkAhgKOAE
yc6nruVqwdaFQvzQWfrb0Nt/NWekr4zSrbPIrkt1mjEp939nSSwcE+OxGW6zBg44CwAyuBXebLyH
6+bV1aLLAqkQpPYlM+VC4677qhu1axztJSeSeOPE1uRPFYW3bqNmCDlbqGKGsvKwigt9Y4v8VIX9
31JgoYiHBSgl8qd2eHRycbYK2fmmNlBTlcjvdQDVKtW0QKz5vINnbLGCE0WfVl9xER8AV5zaJN7p
mf0duy19qpYpIEmqRCkme3OubzNJoGjb5Md6JDJ10OstqvDPzOiQi5okdNvJNs0YPKc9+rewBBxs
b/kXzkN85yQlIuHpUmoGfCdpxBtMj+Fk/Ql7LBRh+LuU2pNJlJCSVfykZR8wE0t7MX0t0lFjTebt
DHsssHrjyxn6o+klj9XEZB0H4Hcfrgc7zj9mY3zNSnzVpC1Av6p4zcl0O2fTTZUizwujT0qIT4JV
441TjTu7nj+GevXl6dzItcJDEbhUsMdN1HbU5munUu2Z4sWBNdOa1ROTAHiTbkL84dkkUmRdeSly
4pQq+0/hToIJuva+RNNFb0BIe+WNyRIuHHffV5XrFxOQu7LfJlPyluSt8H8bu/6yrfxvWNdoLc3q
oYDW2DsFi4tsSVuye/B456WctiH58aic8Gob9Rmf0aOpjYjTcf7isjjME1jCmGzQNNVp6g3lyNmI
5nwRVqAzU4XBFeEFKSdf9/tFpSQlJtluiZwzDspPKZqPfFnuRjhfjNXkDVfIq8ygtWlD4JUVGkw3
2ptt6jvTgOBYIy0qXW4xL52g1i77xra2NngD7j8GeZS575pcXeOijwcyHaDoIwNX7gBknRdVW94f
5dC8ceinbCwqOs7i8sbKXwaRBQSo3rdx/xaPjMDXU3CZiZhCWKLvIsmJgn/idsnDPR3xt9Dpb+nc
3oWA8tkl4EPLG2NLCtE5F8VjH5vvhZKCjV5MWYufyvWgPImeG2OZPF6lApFOU4bmcX1gN/ZIqPZb
3adf7H6fcIH2R7D5ZCovYYDv5c2uL20dvlMeoMeIKVFCGvUXjUFOaxC2Msx2tnUL84DKiLZeOluU
DE1EPqR2qZxau2Wv+aoKervL4OzIyy6DypYTe3rl7YoFFM0i8uxQtjdlpTEg4Bds3Uz7Yt+7mfFC
iCR0D2rR8E0WICsJyYqUG53GZGLTCDmB2b7m16lNbPFs7+euME5azgSrwYnAJMJho+bGOvYMYz/P
XnPEHpds2pkMJmVYxR9t7oDGO1m3v37473Ng6FOuyy4PAwcLByD+2uRe1RM27hQVWQZr+pN6c0UC
jJsAC+mo2W+8+Vg5WNIxOX1I+siGQH/qWIN24PXsFoNCdRAhnT4g9mxtXpa87fYjFXo7cQ8bWxqQ
Sf9IvvDn0Oers4u7z6JNR2GM3t4Jfx0yO/05Nz7RkXGv6ZC7pbqIyDnO37UBoGplUdrLyfgJS5eL
hgq7CMO/VioGnxaRG4ANEJ4FxFkveU2SZcltTsm0lmyxdo4dNHyh8xV75tfYId+eWYTDITxCYgaQ
Tseq98xXLwP6be/qWbtp1j+XrBMYSyKfmiDfe+4L/DywhyXJEkvpj3N6WXT5p6jv6lSMmzSfHsuI
6XPuuse2FrQ0nbvMxE3uuN+tsoH4R839bOcP6To68LSCtqFqz0KPJr9rLa4IjxR4XGUn8jHKoIka
xQy/DyiuJy5r61iOgkAdm93bwYpiAWwCZYcuIRIYTg0TNbMcCI1Ru03t+q5NxzdVrEGLKh33oVX8
TsnS3fSQNiLa27rNTtmKPG6ws8V8wLK2Xqy/JbNz40W/Zmcxk23JQ3PZcNaJW7I8po/F9BJaCXQh
lz1aHFnRBov1RvWwHFSlfNdL2Ts79rRhprpPE914zTxWa9ix7G5psaiCfCgjOYuB7oscxS177Cep
F69d4eZbrRUJQovoDcYIFnbX3ONm0n2EHiyDq+jQIXaIziFNqsFf257b0cSsbvIem+u0ddEIhrSz
bE+QKT9lni1mYTvdlZ8LTv5iolUZjgxXQKhgcWfiPvWKPZxG7pJb5q6fSWngaBqfjBwgoG6BfBmr
GlkVDSu7/s7SBvZLOR3ymT6zkdve0RTHvuiHzRwxmOoWmk+Ok30ONPm421TapkT00OVVfIzScS2g
zXcbi8uGbmUE7kS193pRMFgx7b/VOnoKPxo6LL6RadSu/aWjZ4lMtj1FWAMHipGHUHJWlhXNzkHH
dzLejvjrfDQq9dYrbSjpM2MPuSbWDA0dv2QZJuZlnDCQEbJ9G0OpoLzbqDYbHhoy04OOeKMVyH+m
L38T2Y2fD/RtFEQNY6KtSS1VH9OxgfjBHSFuROg3Q6Lf9JO+K6gpN7ODczpZSCwX+p1XC2sv9KHZ
QYg8Lk3qbGRWbmOTwJYl4uYQRaI7T/TbMxeBe5qpF1kiMtX7Z6ZmvP/lgvSHjmyYdOkpr2irs2+F
U5tKolfGHSwGKBJNmVx6h/lp09K0ry2lYYqFB5l7xXbpLW7GU/cGomdb2mv9WWGNW8ajnbGS5kn1
UsrFOjhmhZpZVPNJdOtMqEVOQ/wGGj4na6lrc/LE8W5sRcxpoU0CA3ZHI5ALjW2WtF+KvC18xyhD
H+RKiZYT12ud+kS2lQCg1kvyLlf8iWzmErby1vaFEGueQnOxRfraS45taPTykCYZAiYue2w+L63k
FTc2fxI/EZ2YSLKsMZKR7vhqezbC4qy4gPpU56h60GmhcEaVm5B3ZRtnHbjvrmW7x9826nlH0MjI
1Jkqy2HWs5VuXflpNB4EG3fihQsiVgdR7hkWWzBidt54U8WEt+CV/dSl6P8UZrgd0/nVmnBdjs74
3IV4PZEBtfuSIBqW6P5OJQvfpP0KUoJo60R/a0sOgeMOp4gZKo1DzwSMEs20zWX9Db+ZQzSn96M+
aIRPuzhgRpfYjRJjQlOjpzXp0JmEjQwkbJacyXYIbo0LCdd/fSPmnuVGleYRUEm1UFbYnHOiNr5V
ZH/q5u+olm/QM4RbAAq3m/ulkzpknJA+dPgJfIufFqbc6TkOCkaG0Gs6TCb0PbRpvJ2YMUtSfNJ4
3Hax9u61wt0ORkvgWpJVN0z+nG2+uKTjCWY6jL183aDSYZ+DuZeKlX3tHrCP8GFiZAG37WNqhfNJ
hjqzDbY+okSS40SV2mmw4NEhP/Zaru9a9x7GBYWhPr+MyjgsnU5XWLXP/chERE69b0Zl56vJMygU
84X/PrqJu/49l4zIrF9zTO5ddvtsgrkrjqNCasR2YFAMoGNPo2Y/tPjG7yLySLSKMGvCnYKp077b
any3InK98vAmG9BWiuF7cmno1ykteNSVTz1NAfLePLi/paT5YT2PIdvDFHrDFoPOp7a612JnPiuH
6IIiTR80UUPPt2dOuaWuNhVSlMAY2fM5KxO/q8sf3Zr+9qNOxSKng8Has1+h21OV/0W7QXol9FPm
veyMTaf9wytKOavilPaLne9jELiIDYNMSw+FTqBzG1r3Teelp6rj3LaaIOIgb+baQx7IENxoPHsb
99N0W7tbC/Vs4CpB2sbwOc/VHXfYlCrY2oga+1xblehA6t2crobdnn0HoW0I5Jf6O8VkxVYhfTR1
L/TjhtZrXNkJz2ic5FE13JUSZ672Ra99+tCiA9NXHbSTuB07xmyLKr8cZ2WzCLZGbYewbuRdMfRl
H3lLd5esDzbdtwIl7en6KZk3RBnReagzyavt1giaUB0K5I9ock3WUoLVXc2D4t+Oc1A3rMNhbTyl
Q5JyHuivHXiJwDBNx4+sgyulHYjFe42SWOByo6dddcW0bUM2MsWEDyLdtKpqjo3qnkanXvZmaiXb
sc1vFZIxZsdM56w2b/ZcPAQbu0MGR1gxq2USRwnHGotLH0wF3eGt1XbD7Vi7f/KSA1ou+aaojfa2
9/qaDO+dy03frWGy9Iw3oI7dteFMk582Yx+rv9NgQBF3GMung/FiSZSFdfdRN5BccHRRChVbr3Xu
CiZiQb2Izqdo3YZYB0dGrDBz1qCN6Sdt5yCUY0984SlrB7UD/I1yMbz1lugmkuxV2JbtMrOO/UnL
6McY08kgf4AiR/2w5AKPctx7w2ofmiGjDSOjl3xm/im4L0UQpFtt/lXkB6ehZdwmtjUGfVlEOy0n
GaEx3F/HRqNZ9C+qH8ONAIPsO7PuO93M+mwt30K5h9YiJjv9dSQn6FLkX43CW6s7PbWfRohROUfn
yaqf2wwxRc/JZXZP+DjOXovCJwrjbZi0UDwGc+N44mt1nFCIQyfpPNPyQ9O5mCivc+Yv2zGSRw/J
zwmj4rOxxoxHtca0veIAOOK7yzFb4iOqaL7uVOgCtUnzJ08ypzYdMopggZxkNd+NFtMDW4Tv8T0K
FFYVP5yW7WAi3R/bm3nI8j2yjOM8hnfEhWB9oReRGQqpjsPvjOb5tSjtn3ZRN0IMd1SpYIvjcxby
HZydGoKgbpeJgbN7rc6Yo9zJNBaUs11B58Q6NHZ/NBQ56IV61ObFuBnQApnogHdVcihaStzes37M
zBo2pexetapf6HNl3Aw4bibOzAbRU+vG555ZGj23T1P0/cUgLDaN3Xmn9b0XdEvleyLmbEkecsgM
fsRaX7V7sEpHNJPcyjPdxN9ff+SSOLFQWSROaz+RPXxmIvvbt/HC2W/up4b3RSSEF5K3vpNL9xFZ
NCHTdLXTp0zQLDKezMqNfAGijA4DE1ubwzy24w7hEyvsKe3TZ97/P87ftm69IKJfQJuWpn/n6Rtt
YltlRz+qU3860/mp8/7VnbtHphChb6YanHyH4CwPolQTsh0QxqreYY6qkRosBZJsIg/czVAsDVt+
namzE1pnQGl/jXBy/aZEJ7ZOs8oeez47tTwgduc4Kgn84TRb897hCiqjal+wcIdSe7OG5Be4WUnn
uVH7SkfWhv09bn9Kp3slZ4pudFndNWJnhNw5WdOhK3uHQozQj8u/ZuaiTVfbwU2Q1OmiJpcB32m9
xs9oMwK70Ph2zB8Gmu42XrwbhSQtKA3QCEivk0ZH0+vFJ2UvxiZN4pu60kittIqLxK2WlU2x72db
3yKbs6kuJn8o5d6YVARtrG6IYGn+mPxiCGtc/pk4tWxKIxydpDvGGK+9pmeF3891+hNXzQqd6o9W
qfG6SeUUki4O5S2bsDUDbZ5ejCX2znQ2fNWRPe7aibFVTvkU1+29NRAEAaaafyMJpgKtq0u3HL+3
fSMztkIN43I/mXWCq6zsAlPvAfk30D9VM7FSDDEU4U4op/ZNr9Xbqb7rF904l8W4m0otCpqMoqzu
DlVpULfSE07KhHdPlVs3Xm6SggUojJtyq9f9KXIJbo90YhdQHBme1m29XMOuPL7lqt22Y0cJ0Ef3
mkHRP5XVd8RAr0kJo/QiLQm02fyUfXMn9P5QePm87Q3q3bzPJP0gC7NQDpElnO77yPpbi3NksWqS
E+gwDvv10DhUwsbmPno/ZKR80vwSjfvCBGWviIHD03K22JTGEWWEisw7DCt38aTfJdOA2sM41lFe
7AzaA7KQ98r0VikP5ej/Y+y8luNGsnX9KhN9fTAb3pzYMxG7fLEsvagbBCWy4U3CA09/PiTVYrdm
9sS5EAJpq1iqSmSu9ZtSYKQ4gnUtK/25HqIHEJZsR9GhspoOokZun/PJuPeN+M5kTdm4TrtNqmnr
ldqNz5McsuiyLUiQYU25jmOikTh2xlG10MVgrIBRUnIDNjsluJg6I2oOlzsqwu3YaRunadiVEGz0
8CxYlEp6NIfqzY+7t6QmVxFPC03cpaJt+dFA+fOLL3pov0WD9d52BXr9+spQ03KL+D35shFhBcGp
3Q6/EZIlYV/mFcEz5WIU00NoOU+xM+xU3diLkK2q0uhH5Hege5hgdFoeiFbttovj75qprIVa8sBA
GqLzzI0leMKq/bcqRzYw+WYaJj5syZ6g7q3tEIlLm+J58r1VNU7mNmy0Rw8fViG8l7CdEfFReFR6
gBQA7XCByIajleF7WugEuDP3UUXFrfWLC4JHHcir7l50xGKaADJs4dgniGMY2vnlXQaRYeFN4zFv
vVU0Wbgo0YWMydFAJ4U0q7ux3OrOsLLXqsarTFEdtPYBpKndg2cSXjY8aAWWe983Ghs2a8WSSwYa
jQRguOZjgkEndBPkxSyjes3VdqWAUhW4hg6RfrE1B89QdANjYu5t6e/mRx55gecpT6yFGeZw06H6
+MK6FUZ9tqrBXZJr5NiNad1CEcY1be16nYPp6V2Qj0Nz0FuywQHplEr5jpIDVo/EVhd9hYIkuFTd
4b+2J1+ephrnUmdPCJ61MdJKnmvTttXap0wlBIYq0sxI3yoQu2vPZlPCRrGHrTKnAdGTipCdUIOR
4AC7X7/+Klxt01bmsXUc9FBKnCET1mwELZyCgGbbnPrSbE5aEbUnAhATab1e2QEf6Re1Ug77rDbL
u9hUkjuO1fO9rChq+I/oFPHYtH20IP0w0JaVpdbbH810VIZuja2huMgq4ADkISzz5XOSuA9i1nF3
WFtTXd4RhxF3wMXuSxXxDlllYO96Fp66++gw90oxMN3wbsPV50QE0mHp97qyl/0AWw+3g8C+fp5V
XuCW7EIIlaSteWeyrrbrZgnCzkLG5Y+6NHKXGqI+F9kD7a4RtEtMQNtK+os5dD8unO1uXTPvb36p
N9kbIKXTk9D6o78mbFQszCN5Uv38WZ1irXYOQBjJSWV9WoxYT4XWlbPIptSFf43x9HwQPsCpouyb
G1m0vSKZPeCmdTTE7YNXBelBF8QS86BveXI07i0eCMsU+k2zzJ3h1KssvnLoWHn1MgCst5fFOPXi
LcQGc/UxceD3R7wKCZrNL1ulqM4l2kdX+VKuVz6TdTFP8pX6CMvGyXcDAhJ071uR7ThOK0tZjGCe
nnpPf8yEwvtQ1YshtPpezqMxklBGJY5yIisH1Cdyz9/I1ia2liOYXlg1aXErL1Yqqk1S8dNCKisM
l61doHXRZ/VSNoNoLm55wWhX4cHMKj73yaIpBHVFUutznqQeB84D+ZYghb5pGiO6EGIPN0U/pFdS
8DNyoCxvkahzVkUQdXcJkpqrGlWF+7ES9tKHffPA3qtaBr2dPjVE3/jdWf1zOKFn56SW8yUfrHyR
Km3x1azKd0xloUtW+bPbxdn3ocyhDcbGWz4BZE/d4vdmYEeRkVMhw1EsO7Vk4ZjUqz+wo1lUR6JV
QHIzVGhMOwZ+gDUx252O3lOxDcmFvJOIOBjNJN7Syrl1QPh/i/r4xc3D6lXlTMDurfZedHK3iyRO
x01UBlijeJq4xUweXc3UYQmaDZdlXZCUUConhc1PJ8StbNACzWGR8Mu1LMqGKiI4FAepwnaHqT76
lcGwtoGYrWSxmScoHN1dd4OLot7P18DruQA+TR7N6kURLqfKUTeKoaFCPPeR83vkBLeDsLqPtyob
8tpvt3lNTkt2kfMPigrOvwvJ9xcCPBuM9N3UJdhFkgK94BaU7VphxViCluGJn5mybpQhvkfEIFpW
mtV8zVLlrFtlH5Ajvp1cP/xdZNYrAG/vubd1FwvkBtps76REVTxxUPLCODh67244vHb8/jOdvLjR
fen97otVIOUSWmvYA/wHTcl0mzul/TLYerEMgn6687So2Hh2htxOVnc3oPvdLa7N/gVb03pliER9
AlEYI5gUXoWa3OWTrp+NMkNowbB7UhPkAtskFGe+OCSKgiI5JxydtgZaC6ckMdNtK1BJSXMSXFnS
j6fEMpqtkYMqyE2S/62pZSetHfUtyjbBSfN0e8sPxTkmCUSAggWXX9lNDuhkW0Lt3xlWHN6yG2FL
pzn29yC9QVfCfms4hy/qJhjvZNfImhSiMn90Hbr6l64GNOc7FY/vbddYrL5tcg96Kj7ifbbtfbRN
UVsmnCHrCHhuO1H24brHLnRVVipZP7+/zfQaZ+XYn9Z6NPW38oK9rLM0kJPYyKI299M6mLiBUVrb
kqUN4+6YWDaqPsFej8TwMS6MCSq7ul/dkAR/m3DzQ6iKSD9Y/2tTesjewFPiNOjuClxUwFj2kIHh
JdwaqAqvAO0Ma1nXF65/y+4ejD6Km+SE6CfrnN5Y9SPyTLLUh352RqJsJ0tyIvhp3i7GPQ84M3PI
i2VaPsbN/IY+68BzVqRybX3f/uxH/mOlI213kVWl5+ZIulW7osJCfUjTZqXqPegKAijNRolN/u+w
gwzXsBHhYypTQixLry8OjwWAAHMlsclk+VGuRYUAH3Hcj56yiHA+oab58jmFbCisoLnYpNTRnHaR
genri+aP6k4G7nMl5U3wxfxfKgPLVneKRohfDpQd5UU2wEMlHTwPnqYS+Hji2ftgPoCKsDLOHfGf
S5AJYC2oBn4laliT5LGKq14iVGFN8HGKloSj4eTvuV54t1EA8cYTxNNlfeZ498h9qPfevN0VAlqM
Erb0z4tDUaIKZY24TftjLtayvg05EfVt+UwWx0GcaMBeNSZ1mVlYzmphrxxqh2/TQt42I86l+dAh
ZW4pB1lVxQmtsvxxK2s/2zsP4lqaKb//Ui+Lv9RZuqvtM5Gse5cYKr5X4yHUxx8XVa1vo5a/dTLB
i2ehY33RYsgHapmUX0navVlmab8qTv7UaFqzN23D3LpaHK69zED1Aw34J7PQSJ/B8Mh1l/U00NBl
qtLoGcdLTI1ZMEFlKOvaGA8uKlv+GBsrUOGsf/lwHoXI3scSUc+21r8EVq2CIC1cTuy9ctM/73St
Q1ZUJXW/UHsj2PlZztG6gdrl6tlr6Wkv+JMrdwhmF4dcR2YwciYACUO7EVmZPncqSbRRSbWNAoXr
q+0vmSBbt89dFZQ3mqjSjQpBbF+0QfbkjuOeYGT+qvVGAevJ9w9Z2MV3vhn8Ll9u0l3+B8VQXJwi
685+QJZhmAfM7wMEJTmtGGxgbgfmFjnJbzGSpCd5MfKhPQmzBV5ruUgcKJzSBQDJk6FH5rCQfeBy
zrfAtOHAmYcfxZ9TyO5ZWT5nWVrsPqdODWDBptI161ZADRiGaY9ui3eWpTyBgOZ0yN7LYlyBYgGe
uu/d+uyQEGz2NREQ0GFqtCyEUj2PHXnVODfFizORt46GtH4t0uwZmEf/HYvmU8t+9L3ubChZeYCD
fTEtCheawELhID+Ho70Afks2gJBxA3Om22fwxBt4yrO4XOEIFOZ0rVxEWEtvZfGzIUmVDB9kcJYd
4e5L9KR02IgbCFIfXTsU3qYugfj2g13vQ6O9kSV5kV2suZ8sipldZPYB8bLGuY0GVdnnLryuDJY6
p/QOEQUd8tUqmptln0rx1WWaEhOtLIs+PFa/c6RXbj6G6Fq6rPTAunx05v/prOEsYVWWcwthiEl+
vsbH+N7PKr5ZvEYNpOAwlE2/WTbgsO+CJMvv/PnIEakVWJ2fdW7dNquEEBjQHSThYK7o10p13aPQ
4+oIl+WZM7H1oEKrQm/Mvpa1g6RsDJ7c4Yt4lI0WqvYrcCDlTi3BCTadUW5zB7xr2hjBY+QXzrrs
EEfQ4wEeFfROzHM6qG5DZj9MKSgbrwiU9w35Nf8979iSGlVjPWTMtQYgmxwHywhXZZxCIAIpcE80
cz0w19WwDOt+qnwCp47OCROSHWdzRN0Ns4kXstUxyHSOjeMfSc8jMBpF6bms7ersgFgjhV5F34ST
3VR5bD1VRunAqQiQA5my6LlUCCDMHZy/jiSXWhNUd8Nv4EU+RtqsWMtyrPUruSUi7o5IH/oUhhIC
ntFt7PvoRmlNQYokdbb9aOuHmGcEcJisJaMdF0fWt2Y7ZqpzNvl81k6SGLdFiv1dpCrOwzBLFqHH
uxDCdLd160/jIps9GFpn1E6kOlMCl6huzVU5CP5TOV8++jWVWeBtofwYIVuaccQhuTd9LAght5Pj
XoNIbO9sow3vSxvNigiht7UsygsdTMdu79jZzywghIc+O8g6Omgm4UAiIP3e91oTZ9ouONh5Wp36
sM/WSZY2T3oUf5f/1Zrxe2T14VvMd5Vg+ojRxTzGRaroYM5jUoeYQhWb9dNkzOmD3n83848xuZdq
C93NfowRNriUJM0PUKq8g9aM3oGUJ/mtXichIeI82CQ8GyrcsGnKZdOvt2yCjZXSRpt0EFmLSYEJ
jw9X3UXNX4/KMz7qY4AIw8JSXa75XPF5adIIA2BQrw8TRNp1O+C4XkeDcSxyPVlHVqw8Q5K/9HwL
36you5p1bzzDW8hJi9f/0tXP2ovcuprhcC296EfXX2Y1JxWP9UIkhBFf9So3HlW/Kh+C7k+FqHvV
Olv/aNG8P7X8Oqb0yn5bVz4glEl0OIvX6sAzFsY/CVHVXMvbREMQIJovpRejMOleVHS7DlUyn9fk
bY4GrYKn6l9rZRll+OpmMghZe6Nyk1vBAcqIuU1JFd+QlVduZD3Ed4KnslLLBhdd5Lk3ST8vX8he
ra211k52qGWtvJUX4Vrkypw2XpQoZ/zoL1tGLfjaelV4GFnnrwE/jV06EJjTMpFf/VzLr/KOXehT
QzL15rN+8ANt5xok7uXQv/YFbfqjb4N27wKNgxbZYTc4yYuF0Cffo8xcOyJDu6Rp4X7L288+9Ui6
49c+stlWLcRaOoxlImCGwYOC+PshzxuV+PR8qysgvuSdvNQBzy7gSeHis67T3VGcPsuJPSWbOEPH
TA6G4ohS0y/zEK4kSVPXNsuVS47sT3OwcXKW+Tio4GtKuFrI9XVedEXIIL8GaphfRTo6cMR9Y+WN
evbnhl3TIeD3WVsahrMi02qs5EB5QVo5v9a7au4pK+oefJjNlmMLTyPDaeZ5It14wgxBLGQRKlOx
rQ2UlmRRN6GMKnA1j7IY2dGKB6T+UHq6fk0y80FW9xHarY2Jh1w85uNzrZHq5Qjh7GWrYqkXnDSn
W4yyzfs6nz6m9lKzPfRxW6KnxCAyHuMaXSHOo/Pb0lLUBAtLMc49vkrPuo8zyb++W3N+t2zDwg2Z
pOH5893KKRPebVYj0Cxg6W+lEnrG42LTFAG46Fks/UMdfdZT/yyKOoSJ5gGhka2yYRpSVnZZTtX8
JdXSfCdLYyYOLJVQfFJt7cXsdaEFRtEVbbdhVRPPXg+1MwJlCrOlj1DBuWArhHWSb5F+qJDPkr0/
BjpGCHZauLOvR3S1lDq6gjcLOFr0twn+F0cE5A+tMrjPqs7Lj94A68jzrqJLHuu5Ovfg2VQJ6fSm
TdznoTHiJYH46ChbGzvGE2NMngIN9HRjYrEz9Ir7XEEa2+RVPGzkKF3vCUe2cXz2lNR7muKjfElX
6dQjSq9kAOeX8uOYRG6VK1tZHJPxZcJ3Fg2runyoA38tX9JryI1pE87XbZfqTyassSRyT01qkPFQ
VcjFGFmdcMp2Tr2wyL3Emu2DCzXvxzE1kRv62TwoYBg+h0zTNLKIIrFv8Wg1LFgnYXcfhG13j9ES
ocMUcKgfUETyBgOZfnz97KG1/mMfG+lJ9sf1pN4aHURLWazmCecs7jyXHNNXmbVEU8Tbeoa1bdqx
ugw5fHs2AEDtK4Vfq4pIZmvYwVt424Zd8YaHUwZOMJi9BkzYtlPjQvTv40fLrr95hpK/Jb4O/MUW
XwzdEusGZcIj0Uj7VE6awAPJc77GiljJrsIlz6f3qns3pXjDjWrEk8Sq+rup9LqFfD0bkmLa2eLV
L4EqKmJgM6Yk1qGGVLkuItt9Bjhwkl2bWH/pXBUOom5rvCkiOvJvKPxeLB3OUX/8DQlnqI+/ocjY
U8m/oYI19Bjl4hvw3W7ji8TcpGoy7QAHZCsdYY9HWeyqJF/poao/mk39o3XyAuNPRTXRxY6kUbaB
7UyexFDiJxWf9JU6qtUZMHy/F1pS75BNRkdUidKVg27el3HsnoFAm7+79aFOlem9ESwTiJDHEMoZ
PXl+da6JZxYtggu9kb/2mQi36GVlyN+lfXkkModl1Hz3S7FF5BmbYbNZcg6gtxD9CDsCG2i/yexz
qhlrf1CiI2kjd5kSd13LeuHqYIEgOudHwyrWRdNjGRG0jDC8COMXb3A/Juj3hmPiqqXN9nqOox5N
EyzoXBJxAIqnqMaPxq4KtXVVdSgSzA2yi2z1Or04kEBART8mQYUS2CatAutkEt882fNFFsO0tw8T
5pKyJOtlDy0jf0TSx0GZOo+hvs9j+wKPo9DKNiGuN0spwA7T9bFE6P8+CgBM1ho4CymE7kz1o+25
yT3p9PCjvkydZavp9VfUNmCbd2+ojfMMA/5yG5SmvwuQDtq6YZrfJz1JjkZRuzejV5cIQLevKqpN
K2QctTPSqTigtWm0GYRSP1Wq9hhUSY+kDkZZY+49WzEeKrHmJMe2FD0eIMaIav8YXDljQMbOg1to
5f3R0Bv71povpg5u0SpuxziyZ0Wx9gQE8wD/D6xlZSbVXp/YVnz2b+s62qgNRzZZJ4d1ISj8MWqz
rSzKBjWq3pGtt24+uzkgqZy6yC6QN+3bVPj1xe2U5WcHlGXYmsXj989pasMR22aC1CcHyYa2jYZV
koY+lAsmknVakw+YXUfZXha7wrc3eVSChlDxxvEC69nlSHfoPUAAsliPY7hGqUbdyaKTFI8N6a4r
ZCr/Hob6pm5a67kcAwhs3p02xOaJ1AUS/IH6OzAsdRtXJUcaWScvUZTXRzhX0Jbpq06FsfGnqtw3
Xf4CFhjquefrK01147t+zK2rqX9riS1AnMGuYo+MGZTXubGoiuRONSN1pZIdWsu6jwa/fDFGXTvI
ElKK1tXLv8nusiayNHXPpvXP88RpoYKKaJR15XQdRNKmfgngUH3MweECuLaYXiC/uMvKIzMdk/rX
5gUoQu/1/rPk+x8luVYNqFx8tnV/Kf0cJxe5nz3lOHJO/b3ek6ueF8CfPT9eb26bBXf+zThvCEA/
Bv0+6MfkBLMxOVmJf9dmY7dDjiU5fdbLu486MZAw60E20P2zOq9Y6ReyXE/d9zQAmI8/w8nPrOIk
7+SlFiOaKnraYiD2R4OvqdHwp7LpRLtCDbKbuMeH8mOazxm6WhnXWjxr983zy4uci01Bt/jtb//1
z//+Pvzf4L24FukYFPnfYCteC/S06n/8Zmu//a38qN6//eM3B3SjZ3umqxuqConU0mzav7/eRXlA
b+3/5GoT+vFQet/VWLfsr4M/wFeYj17dqhKN+miB634cIaBxLw9rxMW84aLbCUxxoBcv/rxlDudt
dDZvqKGZPXiE/m4SudfO9a7jAQO8VnaRFzcT7jKvwPuKhRL1HhsVTALSTRAn5rmaLOPjkk3a2WRp
vSE3zGeNWpJ5BpVfbhUtaBef/WQDOTcMNIsIyeQyIihq5TuRu/3JyrPhJO+Mn3dzD5RTcrZx4E5D
jiYnX9f2TdQWt2UElNY3xz+VvFzdW6E3bv7zJ295v37yjmnYtul6luE6uuG6f/3kI2sExxdEzluF
jevJ1rPi3LdqesbdYr6HvV2T35hrxNoacSYDtjEgHTJfflTHlYdsoKj9k0Jyc5WZqoXgzVDfepFT
IaFA3eDbFnBStQth9f1RLtvqu0irFveZ8EkA179EZMOfVP0pTZr20YA0dZeA5Za1btvEJ82HYiiL
qUZSZTAUxPPnMRbcg3WQ1hXk/dZ6AmuRLicnTw+yNS+SP80/lH+aXzHUfd9WEC19DddT328Q66i7
E9Hn//xBe8a/fNC2pvI9d0xXg/Jlmn/9oFs3d9mwBvk7EZEevRg+P/kJB5nHh2ohZQGxD7U8+Rl/
NvcFsqh1nt989AvrFqYwOqI3oTlVR8I68GETvnCZPbaYZs6VnTvjh+Wt75vzraP/6FVa9nsn2HeJ
oPT2aFYZ685tptemWYw18fAJg5iNmuntvs1M98HytatszzjlEDHXS5icvn2ukDde1p07vfp18jAQ
Y35gDfhlwhT4wZ3qGQANl0OKbulkDdfOccJj25cnWUIkcLz+qO+u+DyjwNeVub/oDJQfgbkYK9/8
7MLQxsw/huqKWa0m9ie7IgblESIdgoR9NNypvngYB03D4K0jluQ2898SKF8cZz22lvqiov6/Ayxk
fxTtMTrncFjvDReToKiwMgxTGf3vZp2HVwZaCPKr8V9/Wf5quRx+L8qxioKw+aX4z9P95uG/5xE/
e/y1/z9367v1f+ywfS/Or9l7/Wunv0zKy/54W6vX5vUvhXXeRM14275X49173abNH+v33PP/t/Fv
73KWh7F8/8dv34uWfCizIdCS//ajaV7v+Wn8fDrMs/9omt/+P377n9+D8DWP6ub11zHvr3XDw8L8
uwtoWbdwaHBJgOnWb3/r3+cWW/07UV6HRtMzydd7PGVyNM9CXtH9u+kapuawh/AQeNFZ5mroOTTp
3t8ZYzqeZRm6rtuW/dsff/mPJ9fH/9W/f5JZrjOvmH96lhmu6hgGRyoP4xBT56n21x9652d43+JK
BXYWH3cRp1dgKmJvtD4qxxGEsZb3AQCmK+4qvFUWeoyEmYOQxgbZaGNpaB1iFErSvMDVfqs7B8Gw
skG4ukN3GcfdYAO7aOnjxPRoRMUxdbtgpY8g27XGqQ8DWD89DLcJk56EYzSHyK9fpo50MzIuJha+
ZUWGDLRY21ksxpaNBoNuPlZu9U5AHtcIO/QApWXtOkaA6EhocmXOsbJ8SBB/S8t8MRFAaidEYdE5
yA7yTl66BgofiiGAtcEKHwzQyAkp2L1m46Lh56s0GnnUOqJFYZC06rq36/4YhMFwhNy05iPt9xoC
dIiz9JCpPvwMsYa8qqC+GzRTYTyq6d0QRN/aPHG2YWKAk3XQM4xCLMGR6kLx0xPfqr6dQyYFSi+6
7cIG8r2LavO3GoLoB7IQ/kXWDawwrREEyI+hTJCoyQktSdRltOTIknWDPpHYjnnyWPjq16GLlI2N
PAe+MOZlimtWXUsLFimLIXKCiiB1oZTXcMjMVRMF7qofoJn4ikUkQbevRlOoN0NYd5dC1xSouMRn
GuDsqDKG/oAHFoRQYRfmCfOul9wJcIpLh+6K6ZjaWRgV9fENudyT6XbWDUzHO89D8VjLK1QilA0o
JGNflM2jHpfTykIPCUZd+EULq/jSgA/cI1H0UoxmtK1aDVG4RA+uvqleM17s4IsZP1goJ8dmH6I+
DhG0zzFBDQNsXnhUg3CLl0NyBoizysDknFWINQAwLohN9gd+BIcUSftLw2aev6CJV3nb3Ht+FF+n
8mS7QXiBIuRcbO85LMUIwZM8M6j8lIhIe2s1/VuFidAeQYe11Y/hYVakVlF48AsLrcageSmhTu4c
J90kJaC4MBmRd7BbhRDlPmHVBu6IqZltqXslKt1L1hNI74x2F4DMNJLfvbBWD6NhgaH1SqQX8vaI
WNKqccIM71Bt0flgZ9M43ORCwD4Ut+U0m6DjZ9nq1RlxzOoRUZ6cEEOyK3rc30aUcdDhOHHaMh81
82KakbEpmtTcVgmUuVJACp4KBddu1VsluD+RJcxvFIWNI2BXfeWEjbNG7+UOzTlrFzcugrkKRAz2
XgcfrRWM1o1b163QP4h0DFeMgw3ocKnm6lnLPJ+DMaolNof4HebFIADLbgG7GXY+qdd1pgfFUa1C
gPt1hmCD+m4iGbJRrfYhMXXcxlALRKgEkG30pYXhGyXBTVAHwcrGJQTyeGAtDddee7Wys/L+SWEv
dDuo7U6PrXgFf+ZR66DComZPWsvF3ynwgOX3HInNyL3xYJabPpj2IOrztTkBViqcfF1GzrZ22QSq
WN/CtlpljkhWeZ3MuW5jVSTxTRll6k0+AN4tagTbq7shHOObMU/LFQr50TJr/VPuTzPlxr2poOul
cd0SVx2dbw0RCXQbfH/hxAG+NCqAXSuHcl1n5dmwID5YE9DtKV/rSaivrGAy5196djXmxAW8eoxT
aiQDLf+N/ZAFxwoZN7u2gnXUpfbWT1R+HeJstGCaswrKoGEXX7qkuvVjoa1aKJXwry/y4rIzCBCJ
rpptW5SozMJJxXWQB2U57CqnOdnYWi5AoKebQsEp1lHPbjGpC04weKhDNyeenx6Eb6uPSqau1SBK
v4y+/hR2CBp3k/2A3FK+iMvipu7b8WLnKizvHGlMn29cnyFYH/tri/zlJtLRTw9xkki8fFd0MLNi
VTl6VsIbJlWuVw0uUuHRqcJ6bwk9QKrJPuXKRTXS8MYcrJsJ/wfM5PNlMni3rS+g0Dz5QZ8cCz2+
JyY6bSrSUEFpjrvIn16NkmcY7oO/J+w/Xb0+B31TX1QHsVk9vkOzR7tCenzPewimxBfPuLoigBQY
D7i2JYdehysHffI4iuZR89BGQ8zqPbUEKDMA3qye37LKhalW5eTFvF2PS9HKZnnAyws3hzYoVjw1
VxXSAOtIMZ+FH0HSjEyMFvmnGuEN+WtnlXaiXblweOaIjuMqzSYAbgU2He4UxgtrxBKGRZQiTKd5
3mqMSEGPvgp3bQovYYHIq9ahIe6VAG1FUGvr2tIRSgpZk1IdSHSPOdVBaKMKLaV7C7wHNfK7i16q
3zT0QcaxJ8Xcx7schAyCjqixi65A75KU0DzgoeH8DYc0hMc+jSAvp5r0eNaxbGX5qmuRxrWQl/SD
OuF5eREZovNB7y272MyPnrHiAMdzRqC34Wfhl9Fohi2shHPJujgbNaTrECPmRZOr4YaATrZuVOxk
NFzG8NAJ1gTtifSUfAOBh6IwF1SP6BdXqzKwxpUprC/+oD9WsYd+sZJvVCMYVg16uFgJ15tyqhFt
BhG2LpKwutoOyluqeKlrrbxOHTpR8ehi4V21z4g1w3BCp3iF1B0psL5bFioacHWIvGVYi0NlIdbK
L00sTBSl1R6AG+qNyKtCbXcPSiDslYGqlWaIkm/oWq+SDUYsyT7ATnWVByimIsqFrvMBJ+O3oK3C
TTPBIu/CCxZ49sZuJ1gmuSXOxL34zjsdjhEdnFDFgzoVpfFXGDfuQtNg9Tc42/tB8izUFva7aF5V
L1bXjtbesSs9GSMiddBMELLM1XjZVEW1Igz/NejGNwXfIKAXXsFmy2Fd18ytA5zgVtGhsE8d8g1R
bbXIY8YwMor0ms1ORjGaW1UlTkiLt+vQ6/dyY2SgJaBBHPCwmGVfZxva1TTEg4BkcSMyh0Q1CoOl
6psroOLLvlRBbvv2snKmcB1WGTpEPZ9lR+hm45RkuYN8q+Wu+9bMELvCeMEAdwL0j8J1N2nf+wxu
cYl2lx4VENjtFqYZKnV2D5zALXOMh+L6VeTJU+OP5akM4geNXC1KcasgU1BMsx8DAXWFvV2x8fNz
k5P6bzIMxg0or3yrcVCclK6EfAFePtFA0iX1K1ZCzV3BTrD1SFO1WL0sYLNheJ47/Dz1U1epB9fE
4xL8qochqEs+uG8vQ+LyjKjfy9BRbypYAW3FzjTSrmoX5RvsX954aEKbHqxZChgR+sHNCKaIddCO
T8PovMXwIo4j7OciLtulpQ7Jqmo9jApEjJVO4H03OFog/Klslaw6jLmtofYS60cwJWKriJwkcY4/
R0HuAyEFJMaEar/6gBh2RZbA8NRLiH8RgdpGz06hbbY3CDiBEq85DjgB6awJVZO10O13MdrOjYHm
3MKvAIS7ItrlNVCSZE2YL1zVCN3A9gHTlhZHq1DZpNghEPYAJh1f41VaoWOSWsh+hehTxOWorUxj
1yDmRXQM3ysgIaSgHT8iLXIH/giVLT1GO6xHSdL3rC8WZI2NE17ipHsAamWY/H9mmoJouBZgtt0V
T5ZpDje1AvdC7TVUVKzJWTQJfsr5wBPLmnZVJJ50oJSai29qWDl7GDseUqPhEzKMrFtKiO/K5DgI
gNUoH5bxoh35z+lxI1unaJmcU89/duI+WVdYom2tqEQYJCziNV7h+dK9FcQLDjG+rvBX720fehgy
AbMO7lju2Rk4BKIQRlCH2t7Xmuew86rQoTXEoVVDvhVTeZwKF+3W7lzNupzeUNzFiTIdPAwRy2jn
9Z538jqVDzyDVMyCfK3AqcBGF9MN4ttIsJCvWnnB/+PoPLobRcIo+os4hxy2CAlJlnM7bjidpooM
BUX69XPpzSzc021bQlVfeO++MEiN5qYLGA+D6YVHvDioqW/Qfxday4vsl8ta1vLdFc7dbLkblDn7
fs0E6QqZRky9vUhdvGEphuM7Em9b1N4Rsc5LhEtMv7cBofRd9meyx++cDHK3bFcoDDWbQkJAukif
BrdEW94z+TXyL7nYZ4cGGLQA74VZRNuBsv/V8GY+QYSbADhsn4VPCW0+T2Fz80vrVXn+ckD+/eGu
0E2QooDE2aW0Tv414vyN8gld4XJGgxQvIX3C0lfhSW+PtRzyuBmAYzfEXWLUGwJwDMEvkYXrXRAg
EJrecuBnhyUgBMOHY4OQQ+VxOYckrdfT29gENWVujfYnw4JozNewEe8KlQ6NZ/HgldNtmbIZOkbp
HrIgBP2cs/kyclSEuBzAPUOgB64+CNs5U1j/JUbhOG41o6EmiFu8nv4atmy7BhbWk/6Tj2DW9ZIf
S6X+05V/wraBjbLjuo9MkndX/1N7Pqs1E1yJgyPlB9CIoztmiQOzkDgtxwPVxldpgMA9AA7eKZg2
YVcQ9C/4p6x7d6QNjjY4FpvFGTRkcN2G/LKU4rWjknjcbWbGjo1GCYaBYYYSokL7YGJc2HYs665M
CHZRQj7a1j3xOhR8eougZrtQDrXrQBwnGdgA30K6vHerh/6798zoBEvjnjCV/IzH/25ZRJ3u8JEp
BLRmustwV7TkNE4uBVlg1+vFmgjrzOuaZefsYCmHYVcHqkq4/U4sUSfItVBjqsbcLmZe92k5mdPR
WKyfanXam5WH3qkgFv6QFZxDQW/bd1VnhykIqOwULvaAfa6KLoWqXgsdQUKJautOuJ8yXD59xZAT
1Apc9gFJLNHg2hvyV9HiGFEOzJqaOuWQDVqzgsDyDhHxCS5KLBaAKQq44S1k8ZwQceY32c3mV1CL
TsOKGBRHGTfTG/44xM8eLc2v6BoQoh31NnQT0R0hZBr6nPNcRgrnAjwYeGPnwFCkGEV5KqTxzitL
iHLFshssrQmP2da9ODRRdLVmV93V9nNPlfK0OtUcd96IGLTYqpvXOZ+l6H+YKqjOzQySdFHBH7Jq
L0CBwN2xWowtaCv1lJ8gODdH8sgNyPBARN2IWh//9u8allQrWamPA5DMdSSd1urs9lWxvWYmtIh0
7rkrIl7P0zThm5JW6Z0aqzVvQXXDVaFkWDzZGYOQUQ8PrcU/rmxjfqgEVYQYzXSE9HNrKhCuExkI
uL2Mg+ykhH5AFovbEQ3lwUE4bnsIqdHXh96zjGSNMJQJbBqWWc9JHs1e7PVlHmuK22DwEpTCUTIJ
7xL03XiEDyNP3dr8CLP2Tqos9aJyO7WuulRrVSWic9DgdM5hXTMD/encJ55uAalsODPwY7Z1Zj6h
vv0re7ybKzWoq6rg2gyogsTyLUUL86O8WHMfHVdPLjE5y8Mpms35gEKW3qoIHlj4uweMi8/7eMau
qx8eQ6RzNnRJoTbY0wGfWd8356T2J/1FPQSRdbLaJ8eU42W0y0u+S5a9EexoQCpQaOJCGzqwBcVk
hinl+08Sj7b7ekMJb/Dg7VuQBlJL3E0VgLeK+nVDbhH3A98o9yMOF/QnCPo0D2jlPG+D2G4yyqxj
YA/qMeibjzwMMBH3jf3s88EiqZwfcyK9SShyJUybRhXOXhYs4jzwsFA35Y+dx/r1c8OXwme0R8AL
4iJszGfussSd1+FWbwqCey2wuGCOPdS1k4Igyi9Dk3NRC6QBJitz/A/y7E6A3HS++ocq2qUPBYZk
VVZEhtowbz1lvXqy2hlRI1Av0zgJEj4OcyHv664Nj03WvYY5Luy5rz5CC9DQkAEYBZnPwlNFj1QS
PlvKliSKagUeFkLYMOLJGKdD2UT0no5TnECR1UnJ2XzAwh5HueFf6w4zvnIQCgxlQQAyWSqh8Yf3
sE1Hm1N/7ZbUzqLqGAy84eKi9TI91uRIP04LUgSYwHZsIr7IN2aMHA7u3Ntpl8soFTGOf/h02sXr
PhHiU2hBa9ffinxxiXl+zcu8vQzYYw+ut5NfivEj3BbrWnNbzGj35qGpU7/jVcurCpULPo90VIhb
C2ZByVS7+cXIbGpaUk1n1YQnJr9QPjVXJb6kLJlGH3J8Te1utst1DN8gVzD7UD3O5xY64bIUl3Gc
aKsdEtCoYM6Um++kfEDfhFRGa6uuVZ5/eKVTpu3YvQBP9q4o5I9zCYQbG2BGzFf/EgKrVyIzr1EF
2dHFRiWcFzZNj9Tf3amDgtzzWT3odYaa4rXyCHAk2fbZLejoxvWzSz80QFrHMp1rGR7tpv5v9NUA
PHqnvzTFPRY7AAfe1ZCljufJr1LqL9o2r8+ByegBVdPakedANAqzpJPGnFdluXUmXxZEerBqFCp2
ey1sbqE86J4cVKVnOD0fi87q07rac1Lyd/yy8M/UF2GyamkdiotrQVrpO3xwDoVfYNIklMOnaXqP
ru7IQTCmOR7hE5BcCj699zd5NeryvsnN/kHRxSX1iGmMIXgDRMAfjxaHBlslgNtatdlxGbvvf5pc
dq5Aw1oKzrJ8DqStrqWz/mYpWgBs69zUnUFzI6WOjQUcrNHQqPeOJwCAI9iuh4CgYsZOoKg2sPtA
Exk3UZfrHrDqMk0YuIwH7umJmobVllHREmc5j2oLUglOHBbQqUHy7lI1WVOrr95Kp+7ZVgSP2fxR
rlZ5h5eTZJ40ysL5Bc70TrT8GE0yWkav/xONNUPbqAhjI3PbNDj1/2SO5vg4M1hAh81TgCDmKIxm
eutIXgep0v0kOgAKmF4PBAg/eU0GMHwW9P/d+p9H4ghCLYxiPtw8DL0Xsw0AMNiEZ0jX/p4s/w8S
mujY6aNaFyzu9v5SjWip6k68NWum3qs5S5mFogM0B9bmsNhKX/t3TqvI3nBuhYZ8zJgK4sM99cIT
ojfzCAptjkOrdx9rX0CIEo28sGavEwnxLIYLCCzfyQkSAOFytVwXZoOZHwOmGFBp+pW2Bdu8Rwj6
3WCCv12kezL4dB556xoOVSO7Euf8zqK5vRumCvJE++T2zQmMpXXoqIyOJuYxhgnqC0oUo8TFuSs8
Uli5PrPU3Ox3ZO5uakblf8Hc38+NuY/uGHa1dROQtA0AOXLA+s2MdGup9Ik1MOjELXtu7Gw8FhAw
eJfnI9tbDzdXfles6t03GgsIddYcIkGYXS+8LplphzzYmMZ+jVOrNOcCPwg0ejIjVHbzUf4fCgf1
ceu1BhQ353tbKeitcoQtFiYEJzLG5E3CneeLZLI8TfhRA5YAmndSRGnf3tmBC+R4zlmLgLdMJ2kQ
nuQFmE7kASe6oukoAUQRAn4JJpr5bB3fMmt0r4PrIlF0QswusjhmxbURHu8m0TGOaz+ZeHSPaH+9
RHuFOrEK5xuO8yVQBJE0zRkiB42HEiWIgJM5KOZcZvmTBJry6EdP03CuZSkR0roS/AMYXyTTZdeJ
E9CWYxcwdEZFclkztjlrp4ZkYktB7Gv0nGVBkAoGiknzOJvwRVt01ccltL896b4F+WrdZdcI6iSV
XN1e9AQRP2p5uAm+DT9swnycqcFykTcfhqM+WmtbcJSXHEG+uAY5sQKrwys7s5u+NRG5Id26/FL+
78Ecb01Dpo9F2kXckgnK9B3SaKbtm9WVX+M0a2ToTEbnzu4ws5glKjkN9kJnGVe/uTKccx+WfqGO
djml3SaADdQv78NCotPEAYDWGLAZTJcL20JQrXll/mwVM24rCt/GKvLPpI+sFHr48V2n1QeDqvQY
tvBgcwO0VeWUnPYmvP8VKTQAw7uZvBYilUjvNYz2VwE3AXgZRHQ53U3OxGiwAsch+zA/kS36IDTZ
xhIHIfG2hABNRWoO0c8CFZRcA0bbrMLKKZhTSFCQlFeUZS5L2J1xNyYqYiKLV/tuCznAxxUV6ba4
lwY75GnEWJ9IBK7LWDzSfv2kqFyOuTbDx7GeidVSuI2KvIKbi0JDVMc1XP/2kmggWU6PRmEXR8gD
bDTW7ocB3B9l/YHEOA7YxrMTSveVjBYOyCLzkHzbV1aXUMyUWu66rLuISs+p5St1XCemF3bdnXKP
wJS8joK3MdTvKriOMNfOHh9pFBblOcw5obbAwRjhYleM2HhZjfuIIDhL/FJznnbzBVPVXUNgCxkH
hLqVzvyVtxLv4iJfDZvJaegQBlxCvakI+kC31EzXxVIpCAl1M00qgzxaUkOuMp2i6mMYottK//Pe
ubBOGxq2djPyS4jnqfA0EOpijBdXobbBf0kf147neYNwvxbb727I+7uxYHwQjEARDOBpPTsNpCNm
QoPOLMAg/ZLR+mAbqW2E/Ye0OLe2T4adwCtaFwALQYsn9D8j263ihyGbn70ngcP6qBfpQA4EXmvS
UlR54HuCNqC4L/0PXOV5Yiv5MglzTHni5+NgwypZdhPc6BUnt64+mrBwjkYlNNLagqeKK7HHT3Fo
DQ4MnQfu0cOJfmT7McCtBGNnnMsF0HgrmJGaR+1ZoOBDoAnmrPWN3u6xagLvWA7ds1QzMlaWcvAT
rPAAPvmlGYDXh1Tr2JyWVzf78EMmUp5kSuKYbNuhAbCtzp+d6EzK7nrX8x3qeT6x6ouSbuRyxp8u
UYZnT3UrWbKuLlcadhTBkviGJzgDyxvsXzdmSGLR3VovWHKHpX50yZpMfCSVp74zf1fYxnHzka/Q
Y4e3QQIecowNiZ5WddimueQEonnfZt+LdaGI9whKB+AogC76Llqxsrl1vkaATLajxFl3KlyrBW7Q
UQUzOzsWvr9CTqutox3RExdEctql16dhUE1X7a04QjD9xkbJaDYqHPTSOFFW9R8L+69MB9Wd3zVA
DhzVnxkzEuAifpcUA+fWX14s3y/SrfbMKy/jHqMwlJdBBd6dzbKDGUGl0mIfsISwie5c330usOxw
Ur60JIw8twi33Wi1LpqI0EOZ0etN9OdyqsvE6f4tjQmX3SB5tNMAJQNsetLWI1sHzSJe6IiC+p88
frAWRjIsGesOxZ6VSSJYzObBtYf+qVhqqFrprDLe0cp/YCya3YbMjm4hAQ7H0Z/gBeLgHWfJzGJr
XrAYduc+4oiMDDDlhQieHdjhbP0a79gGlnP25QIZzdIbgD6XfE1n5BKxyJMECpiY/Xyqu965iimD
WJJ76p5h886TejRKRWSNJ4mRRZB4X0KPuG80n8RJs6AzEcYybo9NnpujMfmEqBAzFULOvm1OjLVX
3EmDVpmHmSrWIjXEm+CJrvq9KaMh8bKZQeug48EZy8NiUtZO5XrjCMJVtIfVOVUnjtw77V20lxb/
eswQ7S9dwWKqc9c5wQkKKBG9IV1lSJEejL+MtXhxSsatY96fNozyDVcSPxQRWWY+/UJ92KSRmtD/
dw4bn7mv96W5z/p661KvDOzLlHW0R54gNlWb4hhJH0eSU16aHuoHHsJ9sGoc4Zf/lweNfy6DTZ0E
txSX5l9nlfMj9uo7aPjtJWvevQX9Se8vX2jqWjLCaBltrJ2nxrW8BJDmkUHwL2e3tPDAvdNkjini
eUY+VXZxFUGu2yqp/rXBiW2X0G5rlucO8gjVk1yx7NjbhUCrOAjsKvX8mfFhOPKvLogecMr8zk2A
iktD2NoaWAuPbDJl5aeqMo+S2WePKyw/NsKySjgj78GvMDJXrBg3LgfTCY6+1ZiHzZlf9GZ9wrwh
hoNRQ5xDn4CwWvCNMprSwJaIJvr84szTab9j4lENsLlq+cFzQ3oiE1PAXOWjluLtXqpwPWSqgsxr
tHGnwpEajVTgVrGUBaA5Bw4Dy1V/rUsGAwgumyn2mGeGL6vUad2Zn6yW5dkaw0dh+MbJ7HmhQg1u
XRPfx5Jl+eVi1UbcH8LzN0xcRYDhNg1PxOa1LaX/JGtL/wi6Zktk5/yaetLBc0lmudMEqc9ed+ny
NFsNeUdupb3haLHywjyRmvDEOlY+mkbPvMnDSc4u4reRD4mc+SeKHOpXa35hmvaT3YiW908sOqlU
lK/OFJMPIPhy7me+ZPTT11LwMfX7AthkUZDWV/nRQe8bvyLU/klYyJ8HhngwN/RfHYQ2Myb3dSkh
AY5B6x38ZlzfCvlzo05ONr2sZ2c1r6FGWzLVm5cwSz+Am5SP1qBYujrRg/M4QyEIswY2VdgjhpVv
+UhfyLiWtBXTsK///uNspjoMuuCBEeDZOnJ7EHpo+9AMRLaOwDsoM/a5ALmS7tQfh7kDvWQyHYdM
epYVkE4jm+DJMv68bnXBhJO8CLEiCjLbHzJjH1Mw+Q8ku4k2EsVFlWTChKEEwz7KCB9LAYgsKh4N
gwAxdsdv5kqMPYllKLeq8o9sicMR7NnY8i2A7kDM0VSBFM0043UiTRgnDn3swPC++nq/t+2OEO7O
TaDqwDJjCRV1cOsaE97fyM7pMJbZDxk6/PpyS0O3A/iwgsouAAl4njp2I9my4xSCaiYvUuCECEz3
pbBpOGuXmb1E81NL179kfYBj/bdplSje7Oq5C3329REFk1Xa0O/X6Mx07L2c5+wKC/CAKGMZWuuC
r+qtMZc/iHFKgjEI42zW4K437AmtMcpeq6PLEsWrLcLyCzwgzXtfX0YV1KeOHXYUcNrVBRw0rl7I
Bk0GGshcoVwtL0FFTk9POkKsDCL3HAOIPThPgx+L4ViXveeOg34OUd1BwIq3Cds9jA4jlpyVGTeN
d1Y2zLoZ/ffJJTuZ+UtD1wa6PvZU714cy70QrjNciVhC3MccKvF6GL9l0RK/5C8PtRHwebN9WFH2
o3DK754ThgWeTyNw3wv4m9tWssbqxPi8ump87uVEKdX3I8kgcRg604ez0X34rvvIDDtKx4HOp9D9
to8Cq3P3X6ARzyFhg/sqO33ibCQ2vrXdm9U3VNhieyNtjlofdHxMdFQN6QK1yqWpe3XUufsZrWC6
nO2il5ItZl+3N0V2idEMZLdtOErnyjlEJO5iJGcDIwKE/bgAEUT4WTpDdL/meyxiAJFXmqzNBiJG
OhrDePH1AETzp+16HJAwDQ62fw7Z53IK29OtMf0XR1IcoRR5i4iKnIXxDLGcmKWiPlSBDS/Ede9V
UKKlAT+px0qnPb9QhbRDEFRLLGCNJ0eLeMYU/JBNw+coz/IIA53gnghoJhGAvbLC1M+z+UCk3X3U
2tfCh/bpQVI99hmZSlZGRohw/gttwnj2T2qM4XFM/Wou4WC6v43e3viUWO3Rz3sqCJZOp8lGnL6s
/vDc7kwtkFB/ar+cdjQ1kwb3d2bCZmRQ8QAd/iIiCA9qic7M2lhPWvvS9eKGf+tubY8WlZTdD8Qk
CYSjonb+dqM6aLNAoCZ4SJkmxQM9RrxEyRiFTP628Icxdm6smSfYqs7uPsTgoxob6BMaUOoJCRZA
6ViYEzLwjvGsZWxu/q0NdHsWNWBn2sgVXerqBZHrMQgJvyy9tT8tkrqFXijZCo0KMPK+831b6WFB
txT74W5mUUX+WoaFD9ZCgdCOSbGfeIUPXXNZYt+hNuoNQpl8RZ0w4VkdgZ0+rzUyB+6assk5kLwQ
hUn7PZQ286aMCT75xfth1f4Iwv39EuBR61qgMCfSDKX22bLKxzJifbbPTQG9nYiX+PCJHz2ubBFE
5RHb2jNd7vDvZ47zQZeYncoB7IClO7JiuG0wa5cnp1EPTihEKv2wTMIByX6OCODKEXaosN9SLN4y
IPyxNh3juA3kxecVmgNpWRBTewhHeDr0VYrh1FZOze4STSCCo1so2NrD3upi5UnmTTQaqWWIj5DZ
TeJnyzX0F1ZHuQv1nBUYylYOMWt4aeVSpMKjAAjUyJu/+Nu1CPbKWF2L5aX3RkWs+8BQZHcIFRok
B1rJS+C4UNFRzJ4x/ilmo+1haN3nUUwvuiSkquv6B6I4Omw3XK+SfBtYYsB5/Fvdb8PR10yFQug5
kEsqguCBh9LAnLVvLpfIuuoVfi/RyNslINYCqY+OKx28D4bHrM603zHLLrA95iwxLfe7wKOXRuw1
cb2bU+LJnrHTVL7nrnNtnXlL6xAJUTYOacRXvdrvHzIs2+BFTWr2KH8b8giIKcdNTiQPjVdQXIKi
mU4SLZksA3hp0XhvFGUDo6l7WXUzP+XSae5dpL+GdS3qqniVJv2nD7ArmH19USb5RZlFcenmA3Se
2mPqYjr3PJIA7bV97Zw9eDKLzlTRoUDIYrClrzdkaL4LbBvx733hqhMKRXnpe8eJK9n9YpK/vff/
mjG9ASKrSwdASZ+lmOCP2hrCdzWuX9LvPrC+6mNtDGT7avKUYaPy6qMGL4oYO79zGOxuZoLdP0yl
eBsWYn81GItoP9TK2THQ1RWx6TB+adeN7Q3r87wYMVSuXK05e1GHqSDPCGpfaNy8S0P46m0VeUCh
U0ON3SMXShoCkFNrBB6Zkp8Y3ZDcl+AwC8GOEwwrn2AJapOtw5K1AI+r9krM88kb0FVVsJpPvOs6
sPLHzV8/wM1I1J1osCN/eXOGbKfOo1yatrF5x0L7IyIsk/k9O4UF+GbiLMpJO2MuU5T+aegEGLJl
bjz4kXy3gAsxCUPQNrYrlD1Omgc8iffBHDQJZx34+QalKmrq61bMjEij+koEXnv1CCueKBBjyyAC
Q8DwZpqz/LRYxD6gggBpBNad1FdlO7t+mxiZMN8uS8iV3jn49DA5HMLAfJ+nCJWzoS6Gi/HIdq0H
Fib9Qb7IAZVuhG4aNPSSkg+kzshG/oZGDuewddsXU4MzLKru0hdIHVCZHUU3iEu9mfKIZOBet1/Q
MwZQ0o19NUXF/EpU1DFlfZmQaJWhHB8KsMLg6OS9zzcXBsvYevK/Wr9G7bNYf4iFZIljsM/jZSd5
hqw1PSDFqUYG0l5+p1D9xMNCrWysQOIJB0CKSCiKmhiwK3/+xJj1wB3em7qPlbvah2hRcI7Cpj+w
ASBMqIqbZm2TAqfMYVKgrHYLqljnZCzD7lizFCWJ4qpZYMeLXK5+1yW9Q5BtJsjIZYEQu4jmxkGT
nmQh3fC0fh4ITNjDv5+YBv7yXOhf8zjrI9xgdiQGyr7eL1+KybhZG0Yw0wbEZgTGdmjLXiVt75+b
Fu+6ksN/EySORLsDcQiIhQx3uAQ5Ie6dS7mLHoX1b2T+zvMVbXUgXvMVqVvFMALRO1dPywvuZnQi
HhoNS8j3FuZOY5xm35jYR7p/gfZUw/IKEfLsB8hJB7Ks//2/c/OgiuDaMZc7aPKhkCmJP2GNDp/c
5P2v9GvzNWxhXJsMGboQrd9iDWlR6E+fEBTKl66Kw05c23a0SZRYxcEkRl5L536Y1SsDOjQvW37K
suqy5NqN5xmmk1Fvz+NkwZrOqOa2rD+Z4fjOiT7eoeG8FEVV3+2qDk8O4urXIMLU9gDw0kG+Nvux
iW5Ri4nwTM8Wp0irmodQfHW19yGpGrCJdPR6zZ54GoTWBxp9hdQIlahv7iXR99Cbv9bAeyYa++8q
QCWsDcqxkO1J4ljNTyXyyygQx9kjlOeC8Us8hfW7n7V/aDJqnkv/v7Ugwrj+LE0xMPN29MWhfwM8
lRbrlk60TwgWSYzY1ulxw4O8smIou9iww4e8cz9gELFAFSNOE4EQh/DHZXvdzAKwuBWwx8p/Bqut
GJmOfyDXPa47kSqTUD4tAibmrU5QkVZx5kePfkb8AdIbVgNEguWm2Bf8aFDfuj4S59XPqU40jQ84
6/AQ5Muf0SDGr/07rOFdyXwlrefqTvMLtS2Sq2CBzr6S7tiVMmGTP3Dra8bHtuyObmmD8NeMt5Ai
O3p0ziDuTmXoT8zDN9KT5zZlT3Eu6120h5g4zlEiWNGzBNwcK3/CmmB7dyzXQP13pAtivoI56h8J
iH4Bg1Uy1WMp69vus2kyWXLFC3XRCB53KWPKjeNac+G7EUhujA3oeYp6Z41s+1PKRAc93eZSgOdr
84v9flxNBKz6dWtS5xjku1uBc+wEmq3NiGsbKQby/uxausQy2MWahpO65eXyFxVokdgj/FjTUi+a
4ybVJkoZoAoG8cWxay6o643gPlwrsm0Fja8fklJikuoSLNvCBeB80Lc7oLXDX50Os9jE3cgknglu
b8SZic880+1Pdle8HzJPPbv8ghG7MAm3DyDOaWaGHwJEI9sT/36Lmt9my6pM9pohJZuPYn+s3X54
Q7QW227+BREJg1FR3tu44/n70sCpIfW5F+OMwmf4uz9xUSH/yKH+bUb7WbFmFIMTxHBOqc28VPvj
OIsc3bF8djPrP0sHCVVAvqIT8wIGz5VBiYgvkxky0TeiMKOzHYDvWDEkME+haxdTuq35lZFpdtjn
CgkqhYn6GaV9CY96NqCIs6MjiwPVRU7mtdk/Qse62bn+KDXClYXmi5mD9blU9c9y/8xn40+jLjbG
z1lCZhtzRZX9WeTPZZBkmwlyMfgQNOVA0SouCHc+PZ29B9y9sa3HJ9JXObfZjZKJNZPqNwTbZ+NN
eKYrMltsBwWQzadel+0H9yLR1S7TeF7OrSIPMvD6vwWdu+rKlEriqjPOmNqYnkzpJjPrZ34zaz0i
jToZ1UByX4ssWdVx0Chx2LTBJqANf9XrCJ8nJOXM0xMf1/zqTdZCQ2dc+ZBxJmH1OkwuGXUNmSRj
97O3ml+gc7jdAgGAjIYbbvxXvuesOtFGnzqND0Gev3T8MbQChlaZd12lOnWe987xSg/+73UenIdq
++1MqD3DfrvlhX3Z5vEX0yFwiUjB9fLNJoYkeUjO4xa87H9IX7OPe9ACSDDRPqI4AsNpfgpUpy5O
n39xeMpBOF8wC3Ec9j9261/0gBYKXBDprSZ+cgNV2OzMy9EYyUBZt2u4Byq5Rvc5WsNFhPM7ml9u
USMC+LPS8bSsCTVPNNa5t0xhYtemB4/I8E9B3rHoDP+aFlyUodevddASAb4xVGTa8W0B8GeeR93c
zUvy74eeycluECPjzDgjJnkLgjWKS9Xegsk6a7UtiKp5IJ2XaWLR3GTE4Qn2IkE5fRmBPhULw4HB
YnlIRB0lJXeTb6L7NHqETXoID9sYUgTUJzBGaOekQopUoxdVO72RNcloWT9nbkKP1LwtqKH5e+uZ
3JeQFMV4WQhlCqj+y8X/CurwmHHlnVSjWD1VzCon597exm8nsCjg+yIEn3f0q+lZFpz5voHN0RUZ
AuaeJmZXUkdR/U37J5ImQwE8dB9mvd7EbghbQtbfzN33Xau+ddwAQtQfEp0fwVYFwvCx/aoAKYCZ
Pymltys57R/FgFXAZlHl7u8+M3oEdLKyL0BykTUw9Pj39dH7Ctj8xR3OxFTsnEesXJK0ET4A6CxL
i/LAJ3Ao0FTgNhXEDBUhsbaJeICKOMsI1vnBVt4FUnWyRb35Y+tdiEiCk1iwcZ4UaOztybLdLI3g
I1IbCM320aPMK8hIt1teeDLRqcBM99kdG3U2yu2HI59b+YtH8j+hqTbtwn0ZCY9NRI8QIWgfTBTT
VFokAw4IExpWdECKOGzbaou3jvxt7bpvhlOULHf0U9H58qUqg7caEhaKS05bQ70YMiAD3WZTBIMg
7nqXx/G8yOAtwIjIccKx2GU2YKKx/lyRKJBZSifD+Sgc4kacunxXnfyMjOKwMumOsYYJSleT531y
ADk3bML0jyJISmYQNlJMhgLcw3ChcOMhKyLdg2IiuidiMSpbepi2fkaI3qP7JhxxZcw39RML5Lm+
U+ZwIZ+kvcwL4xZfmMe+k+shbxngeEX5t8izM97Zp0nhWkS2ElshE1/EJaGJ+JORaX0baekMsLmE
acRVDpmaqRqCONWdJ7IIzwiSfSye77ZDyktE8Jvmtm+A7qzLJp+QZlB8hWSBmlZwK9C+YJfZtnNf
5d/22qEDKJaVR7ElecZH1VO773NGvkmZkyZsPywmCeLkSaEGpLhkfPM1CJDu+/E+eibabUYghgvN
hXOF+adPjMKazFgTthEGJftnpIxFgypShpRWMweAMJAAs6Kkc5qOpQdaiKTmNBz1vbS5OuFivRKX
/eIYK8pocANo/s/zHHGylPIsHP+1H8SDxRk8oZK7EgHxzaRhpgUMX82NTapll3+yMrwPuQqfMyr/
vA4Yn/GvDLv4eyCDsiyw/HHDXpTPrLp0KKdq0kYqNHh26J6L2XpSGbEdNpndrPJ8bIHzSFiQCFOu
po5Ej4uqO04nmQb29tCwc++D5h7cOXsslpkgmMC+/7b5BaVhtUhhwZ8zWb2ZNcA+316mpG1vvbga
nvfHUDXCH0HQpezN39gkl1gP1ntl7hic6hsr44mQrFefmyOEI4/T2n3MM/dmsh3bR45ovBfQHh+B
oQSRR81jw0SFxL3wj3Q7XF/ifZcjxygd3YOBrmxhUX6UUCVoPhHVemgrhzKdXJYyw4Sd26xa65BZ
BgHtZxkUXbLZsjipSpwcaX3/+0qGCPVQmyzfXSd7GDvrO+x9P+09cm6H8n/mzms3biZd11fEQZEs
ptPOOShLJ4QsW4zFnK9+P5RnzZ4BNjaw1tEaYBotW/YvdzdZ3/dGgSV20Ni6XMq+4q2RUtUTJhGq
odH9sLqux2rWEdEvu7cqTHqS5r+GEkjCLs5OOaxrbw6a2he04x0jXTsDYWN0iSE4CN8GSCsdbQ5K
gev2eh0QvVx7iMYOwpEo6Ojscip6jmDj2G13UUL9MSrabJlxrooSUDDO2IfrCfSilfmqSLvPIpX1
urJQCgkDd1vnkuVk9+sWcHsBXU+AYORuCYS+ExfC6D4ya4Ffxlh1NmkLc+9Hd8vRr7bBZFYVJekb
EafGkFAMX9VXrI54UfEuVogAfmKnCRxf5VGnNrylVCuNTOtdicenRUqH8zbgh2J2wRKi43DROEnU
PTaPOiaatdf1l8ZAKwmAlYYhYjU+pb491ozj/mOUv01689Q7tULh21zzsbjrVnSoEjIDEGBSiWA3
9PD61UPdRQAHNpNf0Yl9bGdsuwZWaRw1gcoO6NwvCVEWWmBvnSZdFj0mAT0+cxfcaTL3FkRSZkBz
oPiZvWGO+YhpeYIsm+aEoIVhMHc46MY1AFYgUDDywdonpp0uY6MLluaQ3cuIggmFjYeqyfmSqaGx
KrfH8iuRV5BTjBFC046qecPmPOzpJRrXTkiUd5Zou07zmCvsEndH3j9FJZLWou+OfeKaXHEdPz+Y
l92LbsHNMT6a0YjwsAfxQm4SLIsm1FH16tTLhi2tgPYr+MjCqVigyb2G23ScDTGCdKKDVbYosZla
2nDXTGI29tKEXpGLTr/ulkgZQqR8avQyGV9Nr/1CYfTHD/DEBEDtSxj+beO06VJ3FUXfaX0wNWwg
sRFuAzW4TGyRuVDYm2kMeofx4MWnM82iQxgNPPYQMrqWWGkeXKdGIMinc1FauGx0K9xijqye6HPd
ZK2zN3MzPY10ZXDbD3gFMvQzxgCp1jAcjMiLQwDhQo13XkR/M8VNucnNbu60vcZ9Y/JzDP5qHuCo
JINbIFcVDmCB0fSFRNt21cXTuXBjtZCDrnB+Eh9NwHc6le2ySVHOumUPNu94+iolJnPpa+735IgS
8AWHoomqU9OsUxGDiLSxA2WNwYbM2Dc7g+hCBeES0j/9sbjstxqbNUi5ezZVC/uLeG3wgEaJHKSG
GVEgYDCdz6U4RiG3fF9HHJ6G+d3oEVwleTSuLdCVGhxqiVfIw88869ZSLhhaXdEANxYywMIiczRk
m2iYZACkynaNNwd03Eb/VA50uCcIifoSDkMFkJWWi0kgrpgfJeB7h/oI4zQ6jyTpLm4k/8giMTaR
Jw55z18QwuNvu7w7Y56hM62n28tbDQMZiWmSkzRubX1sGOkAKojsgVXBhJMu/S8Nud66T62XwjKJ
5MEiszSE+1Hm8NJGBOBNUxYiQpM+EAf+fmkNyeeUZY8ZyRKbYo6AGDKF9FNHvmZQnOLDBi174T92
vQGlgL9yFLSfkQEZbKoiVSQEt8zSPm6MKhufSUYkcR7WwDzbiMMXJGvV1A2TXWjgFcPGjN8W5tXa
Wu3voUnzc3UUhQquSRNSWuiuBzuFuwP9IvtBpyYnZg7b9qH9zu7KvNJM36GFJ6Y3Yuv084Bp6jVC
aL3tgDHhmTC1tF65mxHn2O3c/eQXcukq5zXhh9g6y21A0EgeEotKQ9e208avOPMKtO2pt4Hn4bym
gcNJ5K5d6fPPKQcGi3yCecoTLjtu6hNRpVzRjbXmhWAYGSNqbfqq2irdqVEwMkJEGdQsZR87DTOM
k3redkqe3IKD06zTTapXtJ7F3xpCv5UEjuFuElzp1H0lsZGbvaSxrWx8+tOgcfdIy2g2wMJAPoWO
MKJPEcYPz0YjNOjBq6417drxGCrJGrvEKWZj4UPkeEyjTUF0CBwcc6kwKZ0ftZU1zy6l0NxdY6af
vlvGu9F02QqskgrXnsr5BAGZ1uyYLWh0ZjDxNU/hupYMOpkfrbOeXMskBBLJq+4tQBFGUzsmpTD8
5jQDxUfZs8oRo/MZq52tF0fe0hSVv2hp/kXuPDj0vipHnjCUZkHiX31fjbhDKMyQDgwBI1uMDHUy
FrwjCJLGO+8RdLxFqIRLnxx8obYmjNykMTtZl7rfUsqHocs0PlvqxVEyu8nWdzm3BeJgaj4h8Zwg
GLehXr6aDvqLocEBWkbtQVWUalQqeNVt0to8sOC7n9Gawxg7gJJdOh0sMumg60RHUK6loU4IojkY
LG4owUzUztPrcR9VdsJYYyPIGWJzO86XViwbzJQxNJ2E7VhTA39DI9QfGhZts7NQrKqaDmx76Nd6
I7tN4GrvmBmNXTT0BDknZMiZCfNlqZi1CFxLax3ZskjQheobzyt6TqbkoWMdi8yBiuOIoipGVoEx
P80m+9Kqap+gw7m5XH700qHWo65smTjF99SW/ZLM0HapKDtt66qFKMIDm7jRte6TB3tyNm2QtW8Y
DpByxvbcZbYfapj+xGAbVIHlUdXNPd4f8oPOp8TC87kWJMgtAwPRD7IrcCArp3p+bl1gj++WbJcj
gxwr0+jRvJTbwbUe4VLBO3GxkfCRa9RRUeoaD+wWbsyUUECw1wGLVZgZlGHq+QuyX8bi/M1u0Yfi
AgScbMJoM5UBtawh6epGy3CiaLCaNG7/kTrXumIhhqallUASIYJcP+PuGcNALrI8B0lt4lf2brkp
nTkFfnL8jaPgb8uJP9dAxyJfpGRwlL+5zdkMCRKdp2cbq0Y2v+y6QIeWvhfTwCE3O1dMR6ZUWTZ7
GqOfTFMM60DQ8DHPlxMUgEpbb6F1ksG1r9kV2tBAB4kStdBQG2AWQn6MVcARLd59g8TtTKLrpSsr
YBTbxTpHfmGa7o5WGgqGeu9EvevKwIlHzFDSLzMnv6VkGK1aiq2WIaQdsSP8k2sn5q2PQoq3oiAi
pzd595yx32CgZh9NirlF0T6i+IGJoq4Knjn/pGX1NA7DeJKa9tpOWU0vpjpHQ0cK09QyZjkh2cd8
+g0cfueyZB3B4AC27jRjxSS51qh1OAWs+ZWyY4L2TIpDhz45VkqcyV+ynnvayociRJfBmUaosdy0
c2OMnpXxWaQJWhtudsrdhCEJeEUP3ePUPlIfJJbTCDaXml17gkn0lGfQP5ND0mGIWBreAbi6ek6a
OLhWBIJhu8leLT3xd4aPYyhNlLMuwlm4kbrWocUMSZevB8oRkdDjUxWsO9qzJSJ0thg0D4VUB8Cw
Z/rEo9ckqO5VqxuvXG/JuhicELOwbiz0BOTUhpmAfI2XtJ3HO3acdVXVCkySWMbD36eNYT9XUFYb
AI885ZokwNFlLji4pbQ3aLe/YsJDzyhLh7L+aHJCjTXf/BIO76eLyXBhbkOvy47a8BEjJWfKpsix
0uXONrLsHI7BSy+QNZFN/ZXpNhYuGZ37uty7STQeUk9LLnrKgiSEGLZ4BbkPkDm5Ljr8u1oKmoP1
DfTbP6QZQ23Fi74c636B2tM/WpgMOA+0/CmIzHtBFt9laHAOEvZh7zHC494GhdjrJOM/9TOuhTCY
Nolqkk+W0L9buu1mtxUlKVmJzBGijVIcXBH/epD9jdYmVvTKeavGwD3HBBDwCQJt9j3tVi0TiPlV
0NjDSZJCgJGp7i62Zo3XyazFAgVcfncBYxcqR4Klh01ODG5t3aaYUYTNHC1W9DaVc/VyZ/MTtA4t
CIYeoMf0P5E+6TdCh6Z7OYpns7DtlY+efWf0WXVELGMtJIdcU4Y+oZn+L9vKV72Q4oD3rT9NUWLu
qtA8kbWRnTD1ZadKo1coDadpRYleteaIm0F9FsuMODFNOs+RRPTTauAVpgEw5yTpIVEN8zaLMpv1
0G8n4idO9Sz3IVzkuwPrOeO4t8mUERyyvngZOZAWHgMJ+p78s8CVWI384an2posUYbQKAhSvFKpH
lzAUHugdbDDpSvouKuqdKbxmG6vym2swWAapWW3YqE+VEfTHpIxg8KERDrUu61tuTZualO2FHtvD
DlYIbNTQPgIu9XfKjphe+NsT3AG8U9lX73AbqzAnFwNDSdJ3z56iAqT0g11U0T9tO6QYtoSbhdqR
POhwkdtuua2Ymin+MaoN3sx+mbBuLWM9ddhoKbE1iDYgp99bTjSkrBQ/T8iLx1jeWxsTFpkU5+GI
1MpeGYOvbcY6QBLuHEXvsm+UzSkt7DfVgBcxALfYtvKCFq8w3fn0Ea2pknum5eMDa86tnn1fNqtN
zmWCMDDcFTiCzI4A9qaIbpMZUQTUacEOKS36mL4gXctgYVXAFkvVIHXgo5YDzz1D7ExHI9Rf8Yhw
XyntRxGO3b7DdHkxqvSLFKZob5GjApdDKoA0WarjCV1SP9KXKkcudo9hjRBI97WNrScJXo5QivzX
4l8hsKOJB2vIEENoebmb1y34AIwHCXWN/IeSQ2+b2ZFWnT1ZUvZqDlBbGzAZikLBLTqBdIPOm8rt
LNv6LXE70JZQemzTLq4hv2WswblGsTaHsEU8+0ofk/JS5zZxm/ODysAzMWwHNDhTbe253tEG+roY
iNN3Tuq/MaA7Z6zz+7a0ox1BQQKgSoiD37YfJYH660h1+qEeKfWlQy4GlcV66yZkLxkz8dJPiKXG
PoL/DvYCuAJOT+d21YwPbgJgog9VdTIsvOcE0QlLOwSIZRaT1TFG9Ak4W8M862d7wLfqZBfwE2Ue
HBV7sJA25GzvDztsTke7UuAaRKtKZ3rV0OUtOfjMpZZoL9JFEwl18ejiT1yTEkbQm9nNdxvwJYRs
lySN+52Z4DTxtS66M5zuPeUeMpCLPRzqcG/IQ1j2TYxYNs2oOMXEg4zB89azFLOOSkKsMyq5q5J9
Vo9RdQboQMVORpzNXVTHS7Y1Nw6orEmeUDd1CzmW5d7z20diFrfAb/hmILqW9MfWCw7knAxG/zZ2
rO1uGMKNlwepl+0BWyD9DzpXOGKKtu/EJiAekUiPutz5ADxUc1NkGsNhrgKo9rVo2FSJvHmo3QkR
bJbsADGvypXbzAO3kRrBFGF9Zxn6lqaJkwpezivTDVc2uh38s9zOqkUqcNCP+Zze16IlNPrmA6ik
frAMsmzNTKwJyOE0pLVsiQ/qT2F3c/24SSd1+aAV0VG3oYzzs44laDVVHuWjeAYWHae6gYW08jvi
sWyUXjpKMvZKjWtSw35j6H9cKZwVDjtczxmRIPPKPXZoayNJdWJJxS2s8Qv9B9UClUCwtmDsjdxE
rKbEHPUfFZu0dLubrX93MdLmhEqYJl+TmowjJrbsPQOJWvMn5ihHQMxi3JU+qveueC/EkM/IFfYF
hBOrtB3WVd48J4GoD4nv79OIn7o1EtQTmn+s8Fcu6GWNt4yUKYkE8oXrWTDJ+mYWbXuZeCu8CWDx
DO3aY0hYNihQjwbEVGsq0ArK0YDAkX6uGurDTmI46mSxnYLKLymYJRDSkcMfwo/fy9By3trIInLQ
8YJHo8aOEzuedibO1N71AEuxhKCZIngmE38isjH77vQxryldOmctUdzFYwNP4vzlz4MetSkxQ5hH
7UkDz4rw0PsmQh3D9YNt4rDUad3cJh7seqe7F1qnjklcujentb4m5QbHIsuIuKIRHnfmeDQmaitA
xV+CFOhL1km2IzzeWZTuqa4pHUACvAsieD0jGH9ZIln1jaue2GgwQlb44KzMbVGz1h7OjWlcd4ay
kRa3L/EkzONc75H0Pmy61LiUqnivkT26JQ2THhJNYL/U/UczK5FcJ11sbIgGosGhQo1ezJWVXoUk
tEIpQ7uNuWRSGVZpE0hiPtk1E3lrwP4ouhqdU+qhurQIF1klQ0YGTo7PAJ73K8395ECX3hoJZsbv
IZXtRLUV0oFoU0z4sn13TD16bjt/2ZDt+h5MGUKF7jzVWYVVwavQCOYRtxOxGfB8byKthq53eOtU
GQzcOMyviiRkeJbgZA79oRuNCRIljHlrzMWA6SEx8j1Z0DgtWCZKbu0LxOtHfEW/PBxIC33sv+b/
j12w7lqvXpN8+E7ulEPiAXCzjcgSibuWMBWmfFwXNYmQ+BSSR0/GR8bv0xg5Yl+FDnPtZJLjb/q8
CrhS6KZ1N2Mm8R+kwVeLBD2uwBZik1rciYJornXugonzmHC6L/QGqQgK6z8NZ+NSI9xhQY/xVrrq
QSRDcAySbksU4bCqaiTjMQr/BZDTwqjzb0JSpxPEN+bIjl0ct9OM/NqVh8kU7Y3n95dxbPGa6yBE
5MRhSZOfrC+ENUbBSxck2rKwA2OR1Dre7hbNQJw9GjB6XIOQAhKrHqRleQLILdA0L+x81wTWtKay
ETFk6MlF3Ft3uh1ae/wude58UzbHBA1gyL710LfZpdZS+vUYxBBL+Q32EEHabtf/Vni9SeLytogN
NzonRlqXT65HeU1PSl+UZNfOLN6NvPmwxUtqCmY9agbXING7ZpTJOvGcO/P2VxIy301exObfRwIX
Jy1cQXTyE5+3fGAA6jRDX3gkquXTDEBE9ks1dQbeWPFAUaNIUZ/r+RzbA1oICO+ZD1mqPgwYWoZY
Xims05euLX2yw/QN1liWzUEnHVsbdigjeZtsjnh3R/AhOYRkP6KdRxqTRVC3ZkXfrKbOGhFG+4C4
ysCKAWjygZRUwGxRfvedfIw9n0ZlQu9158yd+znLI24HYQbw24iHTgQPiQOORU0N73NPWKSJs9uh
Xj6w7mrStLW00l8N2YaL0ZuFw/Kl7OMn2KutzN2dIguQpFNWxfaFFf5x6upoVhWyT5kmRi3XPDMm
c9b0w1s/cOQbZnOoCSCpC1TfnU8sLDJc+sP8dj9GsDI0fV+pKfn0RlpZjWHfud450DVQdGVdHYPc
J0aVFQDsEPu/WC/xXzVdgc4x/80Y+yfqKDW027VVAebGjf3idIrUH2IX/RKGxGPM9zGJLCxj3Mi+
9mk79T76Vj81PjMTWugQo9ACGPnLy8Jt2SaUYshx7Yfmoew67Wz25ntmTSc7L8+mS1OslhD71ssv
3XHfNJPi9T44cagTYkbeAklm2rvIm32VhXdjtH8HMQIfrX1taueVfKutNoUfhGN82h4a99GK2atJ
PWnU1Zyus3aaEvF2O4HOXWYdUM5LhlZ71jYeU0td0blhnkQWQGAzNp7QqmhvdSAQLc3eTyrYN8D7
1jCudL+EXswZC9NpK/A+4EHJSJzJxl8jIuw4Yt4ZzEKtXOfZrJBxxXCNK53wg7xU9UGU1YWLTl/n
WnsPDTWsrdzmPK00cdRzJCp4hHTqn7ToWMSDvnWn0VoBVLP/CjxxBJH4h2kEyFddeeHdou6kZkPO
UgPzFVNJXebpBu8/nP3sZHG9IvxEy/rYddGfLozVk+YOr2aNLGws8vgaS1pK8D9xq/OyHJiE6KlZ
5aaFQuzyaK0Po7a3rOyXLf1mz1AEQRhUS6sbnV8FSS4Gq4A7DNpvTrB9ZF1lOXaXovFPLSe763sX
lItsUvQVqvo9Ibpi3bk6/cXUpYSlQpKft9+eU5+VmbSUbZZyU1sMannAoIsO0V41lv5GdjFDKwFh
GiGL1ui/pYRAZLB5fsrx4fPJX2VR+Qe3NCtrG/721XuXpBeZ2vExD61tBBJGCoPVcwtA8kP8ULWI
Te4sqXIJvgyCF0ZRgxWJ4BZPNOumBWpzRfCri1BbWzL3V0ZiXYSLsJ25uxmLQ5JhFuzi8M2Owz9U
NcuVY+sEIw7jJtfFsaGAqs9ze1sXFQuT3zxPrv1g1MjsRhKpJaxVbO5zpClOPB1MV+UrPTTAluNs
46seB3KEeJoU1etEkYVdAw6QqTMiL6Ax70WfEvOXkuA7Dk3pLtmAlSCAg9gCTKJj9JopxNstEkN3
Kh6j1iDSo7ta7BmjMMmUKzsWPD4AhC2/abVXn9MSUWZm6vefB81r20PsInxMARn//hpmKHfLxg4v
U+aSYcpAoJdpo1gVbSWu9cSeQRfexdJVf7aKYxgIou4SL9gXHKe9NvrbodEPRPuIZW23z/0Uelsj
r8C4ETkHMjaeBifPH6y0ODSDDF5LRaRa7PjzysV3OYWl+CzSJmfbxq6iCuvcd7+nZIwvICfUzGez
2aIz2Hrlh4jrdqPwQAEtLfB9REcfy+sx6Sc/IEcBhYrTm+A2UJl2yh3e78J6gzr7t2845UYzuTHC
AGxLL7OPuQ1hSk6EtdTJon800iVsPsWr8Chxbm0AavhklbJal0zIW7pGcVRO1z5DutRXOGJMSl/9
ULTHyuirU22TR+/iMXma3AQ0n+XnC94RQ1jRf7N0k0QonbcJxweTh5PcYClwHwur2SPh0i8JRvJV
hQ2YvxeFYV3xqSkNueMuF78gKWvgsYLsEAVNvBdaC62Fe+niokc1xsE7erb+PCWuc69l5s4Z06h8
ObmX//fXisTrmV34qMFFbEo+Vdcu1trrz7O4dt6TxHuyiDBfI+WjuzDVWzrr+TGSko4KPi3T9ech
ldZ0Jk9u6c7fhiOeSbSi7El6hdp7HgeNZxVYLXWrPkboWBcq9tJnvBvOOTXzz5/fHJpxvLlOf/j5
PSlyzjIKgil5OtHk6YAoVHQyFzK2z/QF2eemd9SqTZOrFgaErY6ad5lNI5fcT/GVEI0jcA1d4Jq8
S8N6AeCQDctaCXYpcyg3I+Dj0koh3lGct8E1Ix//53et3MMxErp3JZo95FN+CmoCyYqcb9DdqDj4
uZ0fKoxNE/mvxGEFxMLZvHwdSb8LnJoazAi6tGPvXNNIpVwbsVprckBHWkbTiU/seCLBz9lNen4U
WVIdWx3nvNYqwEqncE8/D1NhZ0AD0yZIvRendfxZ/u6W+1bAajYCy0EsrK0O+o7KQGFIGRvjVEoL
N4em9pZfWsmhK4zXMCnJl4tLZhnXP9gxvK0ozdPPgyrFfz3zA/Ok19W8pgXlGh4Gir4/AefKUwdz
9/cB8eM/v5xuOWayk66EAVwumVFiqDRyFGMUCvN3Sacm1ZHrDp1Oa51+HqoBj7qmnHETUkDDyzH/
jsMyWRYDVjSuZJcfdk/tU7nyTf72iYh0NDjpkbcY0bdOFpk+2ZALybFBBH0X3SWDIVt6Ge9vXiEf
0rzSBKHW2o3VZl85qQtbRfD2SgZBjabLay51aw4rwvRBsEnQKLGqrzDJt9g22oYEKnWt/DrcGMgV
qDwrWWGCigjJVMfXh64dm92wH7xkXPZWAMcVxyAAWbcVypozWUj1IsI42yrD8059D/wlXPC0yqax
N6xMtsjyiftutxJ1D27Knh0V0B6ERZWbOHSLZRrlw0pNDaKq2hmBDALKF0qgGs+BzAKIW4docDa6
0IjTiIN6bXV469DtHmuJyxSndsbp0siDNhAROE62f8TXFROIORfDuKB8dEV3IFYZd5fJwTSne+pW
REa+rurCuY8+6IiVj8SAUHNG+CHIGundycmhCGZp607zGjQobZooHt69Af8Czlv56WTmE4oc71wY
eI3objtWWq5/e1mzKkfQVj6w+z7mrkVu6ovfdRzKBeusgSGi7bU/JJGcNUPLvtLCfCc7RXzks39f
BH36xkvsLRpl8KEHpGQHG7KVZsTu0vab7kHxcgARmeW11EW6DZqAzgy7hYEfHTJFZPaAus88Zr1n
YEXwx8tcQb8OcinvOf/8Vdo7+TO4tQNch7nJqUFUZOp82bR8fhnERRSomQg0to+9hYaVCC2yq8Hr
Hk1rIt/EJGrZdKPPeioapCq6fBlz5mWWC+eh9J18DXlaXeMRxVGuQNDDOSez5/3Z23Ff7WWUkVsp
yNKQSXCMteglJMf+piJ1a6xQP4p2mG5RQhSU0Q/nSrjTDRXZdPORbS+lHbWbLMQyoYiw2aR4z29Z
FGBdowoZ9LQb2YTm7/6tutrdDAqpnVUiMV0kZE0tDFLq9zYW0tvPQxlM3ppASATccXLTLcfGWTBl
gJIUgkyKjtu/vzYZjw02XiAZ70yagnlr5wf6mKDlSa3fNsSZ/f01SL0v7kXh0quJfUHXJ2/cJsNz
6+s7bk7NOYS1yrltQUUi3KU/w+sBqErcnFQwbpuZ62t7t6L4tx+4KbjfrTHWN5IxULTkFvy15dW3
gkbDFGXD8eernwflgdK7kw7TECoP3cq4ShKtuXUIpq6Jy5nGF1ZWtrefZxrNTOAxOLEmJz+UTdOf
jKnqblMTFvtxfkX0LuhuVM64wI0ke1XK/O1APm45RnCYY5TnGqXDec0k0d1Q5vY3Qg60NTwyU4Ob
XSycErcmwxI/xmRaFNhDEJo7IVsJ6R5H87GU02Patjg6GxmfKLL/58PPlzOLR6GjiXzBCMSygB8/
ZfPDzzNnJPlfNUG9EujISZ525zscAxlNjOwlRRGd/j5FJ8vC7TJHxF6j76zePvRRE55+HqrO+Ocz
TME86wdGR9q29PmrCBziNBAy/vdZZ0oMGywnK0T28P4TXl9TdVG84t/qbIdYu5Lj0h3tYGZweire
DAypzZB0RJfw6/X88PNlnlSPKvCTbc1rveGV/527KH8L0gwmm2BLZvPHrtGKC14PbcWAiGcRL+O5
nobs/POsg+jfMuu9/3wV4LpbtkmjYZj9r8o/nIEhxvtQvkM5u9tGJazGDZJUpQsxZ8rzMHfZ/zxr
xvohMJQPQSRRdaf4j8JBLYnN8DcW+T8UXLQfynfjg2dEtCBLEhj++11Xu/9pldV/1GP9vxqz/hd2
XTn/366rSkGLf/57Nxbf/7fnStr/sE3WbcdxhOfZwqMw7m/PlTT/Icm8obFKF9JzgS3/1XMl9X+Y
QscWCxuu00Ywl1PVf3uuqMAib9AymIK9n+Is87/TczUXZv1Hy5WlkyDl2IYpJMmywhD/2XJFyBOX
YSjVOil1PGsYZfQsfxH59BuxJgLoEJ1ooezwjvQxY+86BixcjVAaoQGSZJO5vq2wm7uVIzHQGW96
tuiW7IIN6SfjiqCHbaKjPWRP6s8/D2nd09hREYXm18b13172f9Z4/XsBJYK6uWLy32u7LMn/wD9s
yqCkK11qxf69gjLsSWDVi5bk+dx6S3L1RhRWvPWbltiEtzYmbKrWKm9bETvLJlzCRbm70BCUKsOl
Uq99pbEGKcOM5c6hr7BRw1qnZS6S0eMYdL/F4MFrI6jRhhZXsG4uKjXVj0NI4n2rIFQ8Tz8nRtse
uyn58MbxT9KHA8bDPlxpgWYeDZnf0K+d65wxIcgE/voi/iAm4Gjozb0tXbXLiZ3oQQlWmduZy5Ak
7KU/hjggGuQJOehh0/yhZwMlUFqClFNEgo7vt95Fr9XsxKstr105U/nsMs4k4mBPwz3q6xtY+LM2
ZR9R+K1RLQSa1OR4Hlj8EWaXEPCFcPY9GdNlG79YFREAjthhurparNLDFN/MvCYG6wNYkbX+DN7y
ZYTN3Yj6N7OI9kXfLMNUrps4utfPsWKaIzfKT5kikQJnpiSVKv+OGkQkU7mDYTCRPJsD0t/wozXk
qs3jR3LWdI5840Hk7bUdwwdTwP+n2cJPQjgjsi9beRyr8Uyby4nr7VLstLHgiKmuuVmR0k0kN2rB
rSOZqsIzfm6qZBHeJOKhJAeawIcnhDVJuDfMYAtQePQD/cq4/w63cglrfY/kaO8SsO5F8sk2HtPc
veCjv4sJkiu0SGihqEKlO8E0bEyfrVkvGSS28HGEwHsPdty8llN6tfxji6dBEdyVxN26LKvtGJ4D
TB8ECrJjAqWLpKB4Ux4NR9vnuHsb5+B46TaH9qfY+VS4qDNqdqypOEN4E2aAQ8Bg66Bt4L3yTOSY
FfqCfpERoUdM1SZLrnQdL2VjEsaUvlvW9O6r7rHN+YDmxOVmWBXQUNB0fGl1DjZbnou428QaMUJm
t2OVccPpPMRonUlC+wyAt1DRaEh3h9++SZ0KCZ8IWO8JgGiJrTmZtINlRK+IiW9uDQuACvoUgrqm
AZ//hLw207sZifYrMYcTMVjrPHQ+jWgIsa1qJI75MZnD/nupOR9muFNKnUk2IDoZW00xkOk67go9
PFncSFKlkdfPXJ24+4EJh0kSk9ez5jufFAPD7mReuegRx3U1rSOueCIW7uQOzReDUAXaSLR0J+xF
p7CyEDVxz5FtOHnxqBvsq/Eljfn0V89xTyAaQI4n6cdw6QCxwnfpOl9+Gl/QFq9DPD4s5JdI1S8B
ZYULqzG/h0mSkQY6sPHC4e/nqbHO87e4BtaPoaIZAsMv7vSzCPQHw5mlqSTq+eazlwM9Wh/lSCRl
xRoVTp+1jD9Dz3psz2VtPMmu27l+91hw6nuVd5na7DwN4T7y9EURVHOwD+o8VT5PNcSSCbojlLcL
m4CFvgCFlOvazB8CODTGnv4PzuBjMfUnvGCEP5MXjIwSWrUb/nTc9aH3fkVt+1bYB09uZVv/dsXw
FcRhRwWJmGaq4lblJsi8b31baBlC0RzUyIelUVR+6brScaG8IqB5az3jdR5chji51q7805biVs9j
d248pR7Rw31UvrmoFRdu9ouU8SN5O7t0ULsgVx9DET+lmf2Ktv8xlNnat5DBafZ55GpB/4igrlh1
ZDNYsrzrg3FDZXYvvOjJMBxU6bQFpBH4YOysWx0mhgqyU6uwXuN7m19Cv4CVmT66FPtcKdSM+Bu7
wiJZzs24G0afXtM8mqbFYN3tS8htpGdnNtSLjcm60dCJm9f/w96Z7MitZFv2VwpvnMyikUYzEqis
gffh7tH3mhAhKYJ93/Pra1FZBUiRgoQ3r8kFLu6VnE4nzY6ds/faqnafqtYF4eW+BABLS2JZaFHv
9TzdN0F3bYzzYfkhQNreW/xx1oDnxrgrG3CWBl/Oia/DsgwOi3OKcSSinQEUCiDPkcM6A+ULPTS7
qZquUSTvkepdmo1+SP0UMGSp1iGtAnoYz2FjXKNlp2aOD2S8uAWGkjwdT+jnLgOJe6PsT3kfH/Aj
bquOjMeaGl9AGFsWMNAMe3fgzLAwtr0POabeRkbzVV3toZftzAAnZZtfOxUGVNu6AiiEyIB10vUN
iuRd1yd3XSxfDGd+7t3pK3iZdbMoKD2zRCyUX431RNEZMZavCoOAdRfS5AXApUvXs27GQrI6B0/E
aN5jvj3kdXTgsaCR7R/1GB9H8dBE0VkwdfSPed+9GoXCTJOBhX+K+vke3MTNMvN1dkY/3XNpl8Q9
oxO38fbMQDnNgwdzWvj2k+GIW1qgW4+Fqxz0FZDJFwtKmtJvBY6u4gU5AYyFeEen+pz1/bIhOnb6
WKMaxjt1aXYPaVMcvLlFteJdjHo4DHlHkU66Aw7dWxW0L42qntyYVa/RkhVqmvZta8EhK2q9xrk8
Vuje3JizVChuhwICrgdWMos09s9xeFZIPzHAM5Mz+NO4/56C1oaktbPq+srOk1c/jt5NFX7tze5O
RgAxMqe/Ji7wNPnFwWbQ0CfddV2Fd3GTfXF0+Vwptow8/fD68MEZ0bvYX4aQ+DA7+TIWRsRRYLhA
S3lGFGEm9IVVfJnRae6lvutT+VSk7mkW5hGt/rLfB2I6Bsn0zS8LmDDdcILBvrK5RZPBi8Zf5xb5
1yzs6aU5oJFanNju4CPlsnsINCFww/kmzCf84Bjv5qi7na3usc/1u6drgAFz/lTl2UGkWN8Qzgrr
Jo3COy9r7uVEqCo97VBWz++I7h77f198Qh8KhSuvM6LwTWQGx4QkKlfAb+BvcdigRSRpMe5pce47
N98XjngAtIrbN84uxzw4jaq7U9J4NdL5sbYa9h7n8GCbDZwr9ASGsy8Ysrvjyqzt+7qNbroGiXQR
fYnRuTOQuYaftp5s85Dl5pcuJeKD8QBgFYv6o0AY6zt6Ri46BDcm6THXMjoxzD8S4DRdtk4FQVyg
Zc899V5oTGTs/VeBq5DrBsBQgIcdyQ27N6oUL0YNzbmtL7J2uJ1EGd6MDRmB6UyHwpbEoedyH7K+
JszD21yICzyfftvU+D2DG2l4aIHl8GQn1XrWYF6IJ2x5AyldyYwDlMQ0+Trvvw/jIA8YKG9a0XYw
3ckeM6OYvwMTkhmOjwkocmb+xs4ZXUB9TlOs8RXcJ8OEpxyjDK4GeyMZqjJ3eEuC1OQobB9S15h3
iRF+aVrvma5FvQew9G1AOAXzk11IT8mL06CWcqE6UOxxip4tjBTFSGBukZAhS0l18gIK3S5S26Lj
Aa560Jbw8K+8HimiZRE8VPD4mT705hBb9BjeSdrUW/J2+z0Y1TDnnfQVaT915NyZQ3btefNh7oNv
hNqeyz7GXG4YUF7TZDt28wfFyQOK82MR4XUoyCBZ+BLokZh72u30EtaXaiQ4YK7QsxNZ+WZzkNiS
TL8iOWLeeDJ7QhJ9aYADWZ7GbZMOmE+jzCJWIFpFLXRMvOvkBuX3AMGdDeOZTV0ydAOp9AEJ/Ape
+gdz4mI7AK1wQwdrwph/pXy1cdmn53lkbIVJpD+QeYKsGNHDaheZTLElVRF2qeSpNDDVi8iC3EYY
Soq7HR4NHrke+2Yc36PLDVZJTLCKmYPnG0f7zcENndQj0ACynHyGm4MR3TAJmZAfzQzJKxUu06pX
JOwAGOmlsaonNZMvH2gGgd7eXTHM1X4R6FmVQqhcR2cVms2WDEG60Chzr+1R7EgHGI8h4UwgFxp9
7Y62viZ0iu0/cb82uLs32GTJMHFLFGfEa25DAiu2PY62nQRw0fkNU3gaUYnDKRU7VLHtFJqauCbF
PGE9RdWa1XRZ0T4BOaU2rGCLz7X9UQjX3KQ+jEjcPMzByQiC+nyROQG4K6IVtga+PynmARMWkK18
qm9KxRgVyeX3poSQHYORcZCwMi2Kl5ClY5h9EVaq1qWO1dYy+31XEg9tdceKd8UFVlwhHin1FUZG
RMs2OW9m3oLgF2rNNAlk1VSbOHPxxjCNzrfFrB4sxz+GaQ5Rt4IG5nCIdJ3kql4wjXFD+9NjdV85
AMlWnR/eiQzQrYrSWxcK7/Mk4cWXV3mpzOs6QOINeIU5lUM1RSofrtNTShhsbItvjjHfEbx3FzQY
F1o+OnWGcRc1PeKDAbogYMZ4XZKVhJ4Z5ott8zfjQ9k5dWQ/m4V3i2O2xiESQQLo/fjBoxwn9G8a
aoKYcJFv2h4oaGn1Ptsdu8EAsLrHkgSGT++1M+AbrTeDgLHXUqsOpLclzvhsYWBfV7I9Ga0mJC7y
MO8KxMHyJqxEu8OzzzOMHwQS5cFmMApTT+ETsG5dTKEWidbMIqtt4RWELnRowdMqu4oqno2ieAur
cuBR4FBbjwTIEoSh07BGnuayjrtYit2U4JCPHJbmhInVDRzniBU2uxBefu/wm9t+eeM0+RdD9V+l
82r3vTgrrCXshXLdRm62c7CVkRTBhp0P53IwXiLLMvE05cRrMmhY5QTPrkDyLhMwL7uL3AsrHyx4
kjagGJ1eFXZ1Ixj9rkLct+uRlEDoiIKwR7wXq8jgmONEkLtSObzEwSUwNZfKbVYox7knQfFlTKqj
NxX7GToB2Ktn1AjNoTzBixggueN2SCvjbeIwMUhO8GR5VY/hHJnnapyYwCKdin2YCYS3rUKgK2QX
1QQL1MhGckWUYMHIpKW0J7sCvgr/U6dUd3KcA9E9T2p6cYoEcnFrW7t6kTlZNFuRcH5J6/YG6xv1
6T6KgFqE6cCFDMUpUiWt5syR+Ha8GL1IemLyEocGQiUhHgJvvvNG95SHGVZxyGq7yZcPrWKeVhuN
2FTYaRH2c1VylPdkx9kPddI8Z2m2x6G+ypLockQguQpLAzZTXbwO8XRnF/q7qK19Y+ScBH232yhe
pbMCTgCXIMJxzKZQh8PGm4ndHZPmHUjUM15YDFfzux0OT1FjgRxzvqRZ/90djY8Bo+7ek0hpSsy2
YCexCRaUCw6FEZ5560tW47dpg2rnVyOgYFl9b3R300SLPz+VV/BzDuZSIhtAGoMS4zm3BeMXZl0O
zOmxH037sPiSRg84gZtaG38YbvzauZFA0XZuw4ITRgsHZB6nbQbRYlWp+Ml25UWgovcRn/0YtLTX
KSZ2RcZ3z4cPPGnJltbktzyqCzTKkNMzSuwpri+jgBdfe1O78yf5MQjij73kFhZxsfJaIl09Hzfq
srmaxEC5SPjTgLKshbiHoynb6oijAWjuEqErIKeYDTpMG4gXgNf8/Mi7gn2KpA8zrAFPG9suTG66
OL4zKnxacVZfhz3G3KkbQnQFLgbMCZu8J+3HwEKRi2VVyHbewcIkYHbaRAXu0eI8ImBblbV1aeiI
4dtLk4hLprjvA1FLq9JsKkjyFprloGVEKAjQKogiYr1kgaqIZiGphWXdJ+PWFdWd9JxjJTB9qZJK
MUBXbaa44gP3Ol7sWf1IwlycSTqIbvMgrOmaAB0AnjQb4udJxQ6nToTnEx263i7a81RfJ0VTcOJH
8WmlJks3zFyAckzFmH30IHezcIQvMVjsAckd2Jan3uoWLfuyfBNdFMf9c2CBQTby/RjteGPRu7C8
rebO+D4q5J29ILCjqMmGUT3KqFEulXd4VRb+JdCSUxGhHyBXwMKcsEFd7q0dIhUKaVwHCoIXUpvr
Ug+3RMZepItCaQ6vMk0YaqGsW2nCqWGJfOBAui/M9Hvi490L8/e8TR5jhBLTiMe9lEO5ykkCQ7Hc
fxNf0kAj5UyZhDYeFEMoCIj9c07VQ2seSr/YM+sIV7NYKpeex4Qw0gFlMmatKmLrtoGXGKE9P6RD
t6saxn8G6OyLGbnDFpL3R8WFeQUjWT/6njmMZL3Q+TpqLmYg/02P74nIHgUnHrwVm2L09CVWYjRJ
43OI0GvtTv6NCHqxqxO20tANHnVp37WOTzapg1Ie1mSXSdjrHkba5LEzObtk0Zlj00G76Qk4ar6p
zPk6hZySlwm6X575fMo1UkzKBlw5g1NB/owOMWi4pgcx7jp3Y5MVO0dkbAUcY/wuui9QQBSivZf2
ewd5dBVYlBfdj2MjTGAMosVqMBFIsGVax6Is7lqTfmCNG0pnuGAjlMj8krCPstkHiUAxlunwIh6q
mKgG11wnuEXOORvt1hb2uDMsMJx0f17ZEZeJPPFolVHsajI81p11NTeywtRLGEHfwr81KRNxyIGo
Ac2wcqgOEFZ4BrHA3nmcB3RhiyN6NAkDCiBZrVuRETvCpMCxTcQnA1z2MulAaLbNzq9bktwErIVw
gnNkRM7RT6wLN3fEDhfCI4cOWmKkzW7o3pzzzvf26I9uAoACKxvJcSTgOs0NXzCysVhow9uSS0aP
pvCMPQw+0nMdhDodivsobmjLuv4+wHSPWI1fccFWcjatj0WecBqkcPKwoW1sJY6jgaKdrCToLX72
1npkt5YkB24iS+/LuXtHPd6v295+jrsnsyVoSBF/XZeXIjFoP5A1CakIdbaY0y0nCqp5QlBjx3up
U9OiogSBWQ6olgZ1NQZQBHs2q9qjF7Wu0MzAXE/fp4z1LRjlvunaoyjnF4i1NahTDkOSekOnzbeA
VWDjjd1Lk5tkUaSoyWQBNaCj5EZ1hDuXetyzra8c0HgOw+DF8Ia7rOdfAhPBelT332UNdJt5TJ0M
xtFCIo/pswEdUd0YHaU5AvdynxRWuxu6hOpzMFaISNnvoZABaR6va4vFkqgD5KpB8qWy624FNQNU
YAXVrJlvZKvN9VjKeh3MRDwR0Hgi6oeskgTkqFPz9eOjDvEhTBUXgrnYAhLZPlQa3rlZkosKYrZt
suwqt6P3NBLpk/6hqAMQj/iOI6WHvliV78pAmmRZxS76rnBkrgt7arfB4DwbKQEa/b2I53eOP6Ip
Tr2yLzAYPaCO/5JXKZ0a6ztykXEl5+F7Yo7HhscL+M8XneGtH7zha2Ll5VaPkAdMD7VEOCLoNtwv
XRK+Y5wFtlDJfTsJhbtr3LTl9wohJAgIBC1eh8/O7rNzPaR3sHX3gVp0kOIUzsaeGQkdonEvaugr
vVklG7QUiHc1JFdwrnAubQTc04IyXPRIoonPQ58i+Bdwy2pTcMy6dtSxs3GVZul92aKZ13WSbeup
+hAVGVm5PDZEmgP8dLaem0DP7Jry0BK3Ti4dJHVRXNpli45WwsCmJrkci/Y4FmvkvFeGld7MQbTL
TAMwg8X4KDS+ZYpdHif6RqX2tBkldxAOgajWzATzbdRml8LBowJUayfwhXND7JPqaTThc0tnFha7
27WNiWl8hsMG/AQR63QKh3kB1n/kwljk+shGpeLQrJ8sRCLUndxZLKFbgCDkZcTbUrTRs0nOG2kH
RN1OTdRiuUXYWvxgu91NE87JQup2FRDF2Io3R74q3b64hfk8DvWrSuyPKRm+JA3JTJV7qrC1Heja
eCuK8jDuLztvj97vIg5eVDAeM3tLhYF+fQX+53kA9lagtPfb+hWeAA5oYnxcjolxu9etRnV8cgim
ay06iJ3QiBitbbQ0O7P+IovCLYK0Zckz6hVeIYCHMMLp4SlskWm8dUgMIM2kkhdlslGm8DYs7AfS
3LdZNjyZvI0kk4xX4CrjSxJiw2Xb1Duq1T1AwLe81x+6RodbjmDBeQM2ZlGtTES9e1DqZB6Vmh3U
v8okQhK6VqSkxGt0UzPCUIzuBY64YWmIuuP3JIQ9NVU63TZJ/90incpJ2aTMiGQ+kW0Kf+4Jv6GC
kSXIUCyKY5FPxA2qPTb2d5Q22HKgz5uJd+xdg1mYOArHcjZZUD12cfJGgN8DEs/8qJf9Xnsfvg18
yjLMkB5+cyqRFiJExqjo2y+iYOBl3WZNJZDj07yV2nzretY+daduvSpcrERQTyuKsaY3hn3YDA+h
ZUx7NU98JTh8m0aUnFYWgnluKN6zIR42qdtBok1dLIdewZ5DfG9WO6By2nyXx0j2g8m8IgGnIuyL
UZQYbux8xPiBGwL/wnsLrB7EyKT2idffW4X72qrsNsjgW5L9ZNC2XAeturDMOOaKwewMTdetlIiJ
naXLH7aDWtczUWFR6V3HAWKTMpkKVk8WLJjXTHSG+aA8zKdzBBQlwjulnNtGzN3Zjzjpunb1KiLz
wky0ZIA806EIx+Xo22MQyvEoep1IT15pfiD4wTTvomLvChI9T8JlotZX8qVzHHJRJt2f+yT/1pQw
neuWl9uITAYh9a2yCkaQtB/x4PYPUyPWUVPHq1YGa7i2GcGL0yGBRbZ3ezKyyhYomZMQUj/Jl2Zi
VjGXZbIdwDFQSjxN08yo0b3oFthBE/VHgODXvjOv++x+potAHF28rThvK0hj+8RlkQUFsA1ims4M
wV/yeIY8F3t0lnAUgqkxN4X5YIX6aWSN9ePwqZnreue29B89yyMESp6CMXZX7OCIxcvrgcEt4GgI
8oWxphV5zX0Amw6Oqo74KXuZInjlNLr2vCcwhfmqKbFnkFKLnxRCak19fxniy3DqOT/PlJc0lgQm
NVSeezyaN0mGpk5NyS3p4WrH9++Psp/Kw5J31jV8uQj2JkQOy91xuidHtacfSB622lBhgbwextcK
EJAh/QnfIMemwrtq7ABg0gSEdJqyvelRylPAwzBMaejpxpwZ24QtQZvkV5QkzzDJVg7IZwM52/Ir
lbF9O7C8q2vWF7JaWiegGSjePNtJ93x/ouaTfDgunUIUg+3Blf5HqOmSOFmJHYUqN2IomSY2XWZI
xdIxnth4vtdV/WhBIthkhbcPU6/aGBBcNxaGg82cZk+DB3fJtIDTiR0U5v4ahJPJ95kRyI7xt9FE
ZEbxui579ZF5FB1dR/iXbK6CCIe3nZon+r1U/7lt7u1ZTkfQFq91ruFgaytfC/wRiuS70WjvLeux
oBNOyM1dHZubaZTFRRs2W3eQ0d5tIG3p6DZuWlC3QfxcOfhVfchxSY/focdSLDzV3URQ+HjzDEom
Xjr25YlkIveujsjNDIqbBvH/IaJK8kpn4VQVwY7iqDyNubOnaU/XIsiyowq6vSyNF58T8DGKS0zf
PQS23C82dmsN59407kG91Fsxzw1LEGRD/9GIoAwEs6+vGNnasl11cnA2jQ5pdxkbyXwdiRmb4GAH
GJcsRQPVZ36ChWarvKJg6jbj8wBRI2z9geWtuQwz6+R5Vn+23NwlqeuJXm16nwChDGNNwGQTjGvS
eL/wCyfAKSmsnI/SNBlNBl10hvQ+wdzAG4kglxXF5twCE/qU8WKGQ9Wdy/Ix8UF8jCbM1sCfQXxW
kTiN4kTBQLSW6danYABzmM0OLZU+vMEZTrU+Gg+22znwo6uvTlYzJR+V3vXgJjbo7R/GhaOC4Vdm
J63ryyBWFTlEl6UpsQr2ZAGGZ7tCZc3QrqKBMlnNvfLwqc2zew054KqklvSDeEtkM/4hC4jAdLTp
/CDBv3PTdomsPwCJKAbMCKN/BbXjFh/MtetGL0MA3QzkgU6+ybnfVEWG6LRHDtCMH5kdPNmIOgEY
XeJceFM1c7g6pTM4YAVr+hFFRGmtVQbYqXQQEevkQTO3ZqDdZ8GXXMwvZP49VwJidQjAIXkIE4OK
iUqyZMA5et9d3/+Ie3FTvRrW9EhGSMq+47N/k0ulTeJRk2S+EFl4ibXxEUT39x56XFrHTEE8/5Gs
5oPBo4YkPEL5kd3mUfu1Jq2BUgbvYDzm302GP0shMs5MNMdFBNtU10DBs5NbGDdTIrpdGjt3BRDE
s0AntfnHnKdk2RUi2vozm7ndvcqR8NRKnK3Q/5aldJKg6j0J2d1DX3rThrpKMwv6zkCX3Xn9R2ym
LWGyjGdGlT4nkYH50AWl67S3uia+qzQt2mvFTAIs76CyV5Ku+dYK3edE+d9RpqRjkDMKYdjpJxpm
VO9CxgP6THLNarbpzQba/7rkgS4NyI+cii0ol+7tEB4FLllsm94+koe6c0AHpkxwdXZbNNVr7Acv
/5i6etRWg+HMDka0B4qU65TOiQDNwZnciG96xEGT25E5qUJE9O5BlSj/Z13faTuCBWSjGgXpZYDt
NTiHb/0pSjfjgNOrqKvywmJuHzQDOH4CX81etbARAAMYrqtxXcI8muVwk7kKEnzc/3+xJRyhf/3X
twK2fT3dvbMB5D+LJy37J9nf5q19+x80mKJ2unrL+GOrN0ihb9/fm/Dzn/m34tKz/qm0zaETHCie
KLod/09x6br/NC0XAYejheV6puK/wDtuw3/9l7XINIWHYlALU9G1R1f4fxWXlvlPPP8eaksqJ890
rf+O4FIsgsqf9IlIbT1O52gTNa5HqYT1qz4xC7CIhoYXEUpAGdNW0SNx6bRyjC3oDrIW/Zj8YnMc
t92yJYxu6K5+ulm/0UguX/+XK9CmiYBUIirVrsCL/ukK8HUkTZ/n6MxIEkLP522zqA5vmR6vbDI0
MLXCEsCNa2wbD5B1ktNHRV4hV2PjYM4Txtc/X9AnCSqFPb8RBxb0rq7ryR/X++3tLsqD5l//Jf6B
U3Po+kIGB4vQrl2ealBpkUdaikDtpvVXk9YSK2fU/e1GoK/9fCOkadmOZUvEhkotF/bTB+c9aMcS
euyB8CUyJ3x694RIIOGG/iNX3pA92IDr/YH9mU7UoeyHl9pXDEILWtVVb9w7YYxtpesf7/98R8Sn
W+JyN6ikQLsIV1CruGiGf74yJ6FrkTounI6hf3RDtktjkN5a8SKxUTXlRZJS2g8HUlsKAHMz1jH7
y+i5LUqCQF+hHlUYYhN66peEFGNVdXd/vkLb+/XecYWWLRwhtdRa8c9PumEQKgjNlagO1dC/K91V
dNigzDpdNl4EpXXgMBmdDEJlRntSB4xz9o32o+6iIX07e8I185xMnd5XiaQjUt/CImo5F3kJ0y01
nOkkMEiMNBEUzNiHuB23bYVqkxf0hZlJXgHi5AgaHeaScZEqOIxmSYNZjPCCDk39lVoq9N7ahYKA
GQ5T5n3cMlT/8034/C7/uAnM9Fg2LMe20OD/+jOhMGbVwqF2wEwBf7eiox1FiLfeHLoPu9YCpJn2
IwnH5WuVzvL454+3P73Iy8e7jkmKh2ZtQr/96UU26tZt+xbyCYKyeCfcnjMV3sm57OJjHTT7sMZY
WKJYIkgxBR7pygVWeAoa9DBJGMrDYJKySL8yXvKKWXsAqxlmN130dvJYDtNXTWb5uslfcjt29i59
nJeoqtY2qMYWW92rg7HPhh56sDiFyJgeWt5Wd5bNuO7P31R9ftocaZvMsJRmdRCCOubXG511uqiN
zk8OdZuny9xcXwRFPKOzWMEFmERhnQZZt0fL8qGaI8cgXXAibr4N9WGKMcCJiSQDUxGVRXBtnqIr
wP8UnbXfYMgiO4d0223rvCau2EgarXYA6daeIOOVDOCC6aaWmVgJCT4vHfZulwCXLD3ksln5wlj5
5A2lffY0DiwLBP4+c5vHMlQY2wrYWC5YAjJOChwjdvF1RMaIBRORmJoBZdKNIfVz3jHMlTeM1sFm
5GWzt7VdbZLZX1LKWnlybVx7Jq3T7TzQqIWhZK1Nx762TS1Obpj7K4/h96GcIjjyffIaoovAf85E
CFtaQ6XZWts//yR6ueU/7WPu8pN4FqIs68cS+nnxpMEomDRF2SHx7OdeQwoC/2WeS18+2pFu+QFQ
4lToZJb2U8d0DKeh4/NK2Bk5o3NdUe+CuzFLA2W1MRGQh4kUkahmcB4osY+aFKkn+KKNYcTGppJ8
ZTU3l53Z5icV3vuM504EchQ0G1t4IYo8MelHCgf8tkdlhS9qTO8jc0q3iDpIvvQ7E5gmLRRKfrVx
iIyQXhORu0o8TEzsjkYTy+HrSAS0ezso16RfYzLAJ4TiImnIHCaWQz3ZZYDZRsActT39ZhKqgSsT
ukGd1lc6r8K1YNx+pVpkzFHZ38T8giov0isjcu9rslyRDgwdObClB/kCedboemfpjOaBtFRdkzv6
55/pkxvi37+SdpQSVDemdj9tcVTvEPkNyG1BHfEBpIapDqywuUwS+kgd/vxpv3lNhckyaAlbeZJS
59fXFOWK7sAEpwf8w4jCOspxI1la2qiQIGtZkkIffhJX6pNBgRv6zx//aT9fvqwwCZxZNk5bKEv8
+vF6bCoeLD7ezorgcqyehkluuVa6zQh8OoDTf7m7YjGTfHoJqFxcaVu8Ckpbn8wm2Whxtmua9NDn
hHCKCGuFd6MH9DgVb8NmhHy8j9JozyzExT3GrD30m6M3FMkuLZbOTNrfzW76NxfM5/JhuRFCSSXZ
mtiWrE+/g42BltMa0kqYlfGZkwkdvEVmZ07dRdBDaulH/KdOUpEPEPrBOuTp3IFqNdbKYSZuGd5h
3uzVIOpjSdZmpsb2bLUQa1SS/8gFWZSd8PG8sXzN6H3eFR5NbMsktd33JHAmsJR//ml/e6cdvpS2
HQkPwFse9J9qNWNQOu7xTGCpRH9Ax2ujcNNy/JTy6CN9QpZAnl/c5EQqs6LAO/A2FQ7YbS7Sy6ab
jF1QgxTwyOj+y0oolsfq80PAG6akx+Zkmp+LNZhZdOowRSNNsm8BpJz1YJwlIxrCaer9rNzstDqk
k4OryBXp3z59KQU/f7oiQplzCc12T30qFXM3qpoK2/EBU5J/iTgHNrC0T/wKwG2IUueQgembH9pD
pYoUO9Ajeq+hpn/LcX7DhDT8y2v446n/fEkajKvC2kbVJz9dEgD3dMa3iQkBq+y6tIFYLPOCNHBd
AC0v7tS55yi4Xo7sl6wn+Ro1lH8ZxrdBm551Dro9JZah9MVxDgiJtroh2leDN50T0BEJqplTa8/T
uRTmVg4dtmj/Ly+Q+N1NZSyKMMLVjtDy07I5N+ghe9cpDzIEXTKxiOONDi5zB3xeWl6C4wUnjFGE
eXhxlDkUfmWBELNqMtj8GvlWnJq3f3kDfndNnnIsNly0OvrHhvzTG4BZ0Darhjeg1oZeGTYDC7qX
4AZyozgUbedya9JokxLVsx5KZznCNf1aQHE9tJ5Mb+sBWPjM2O/P1/W7tYbOozapQZXmUPvri1mK
xneTgWABnUes6mMTEjyRIS2hQsnq57xLX/wBfMl/+1PpdeGR1C4PvvvZtkh7uXYwvJecgMrHSaUC
439CHmBKHGaiYqo6JCZGAA7lz58rfrPHWCYLkSUkAzXv86+QsogbKLZYh4avNH/ss1kGiIeY7h0F
WLNVSBTljgp7XzIwAEw+IaRtAIdJzihkzYDGMVsTsAy/jzlX72Rm/W1B+M0mTO3BqUBqD2vp55NZ
jXmwH8e2PjRGc+M3jCMSAZPBXJC2YCy9A0FN0YNsmpOHOnXfGaynVktOak+OR0ofLFHOVYJ49qLI
OYprq+63RUYeD5RiLLD/83//L/y9wXtx8+8l4We75m+qEwtQK9nA3FEt3E/7lMHqbbdskgeSagy6
/OYxLMV2KpL90Lv6b5v1bypWKgOXEgHguMV8+dcntbdjFPUQqQ81Zut1N031ATg/rszuKsz1Q5QY
15juBnoguzkvx4uMqIoq7fq//EDObx4h2+YBsjjRUC39sOT+9CIXeNqiystwliz0u1maj1wwaMxh
uk55lqbaMl7ghVG0SPHSD0CXUIrrdS7bl2oqx6dxyeuK6u9j2uX7nsz4K6T1tC/cJPga2mG1k/MM
QGNsrIMtQzAwePB7IY66CHF7mEGADN/VK2hOGifAwuwgNnrjoj3dBlZi3eEPiTdx5n2NUN+4qZAr
1Suf/yGmalkOukkTEX1Srb10No9WiNwMPo/cyRF5CDPpy0Sy79YMDbYLPNs6y7nZT2WFz1GXC5WR
F5PgASPGZffn5+m3d9aVFrZpmnv6x53/6c6iU6pQdRgwfu1cMo8zrI0QubOehkYd4qzYx3Oe/OUU
/qOq/LTb2fi4gfZrBmz/sVcU4cTZHmYZw1ggm/W0GA98v7yvLASbFXV2gvaQA52/INSMnm2wPswx
mYxz6Tx3rSAQocQgbcHLxt6XPhkyqjdN3PfL5kZKTWUV+CrPf75Tzn8u25KDGz0c9jdlUz38+jJk
UUCXe/TrQ1hNSOjhgq0rGEtEAWOchaTZA9/dRXPyJhuC4OEoIyEDPjmmA3rCgDMyzMRkZ5o4jcEO
mijjU8/0aCAibGYQavBdzWZfVswxGc2Zb4FAtClhG99NCfqFBrbnKlNN/zTDd7C/OUjg1CKHhdwf
HIwGX0dc2f7WE3WydRPl8jYAVHIr/9mJ0dDSQl2lPAk3yZjdwFIlJCTB4xl1AKRknG6T0mRaajnV
uYmG8pnK1kYgnhEhitKSwflgwVq0CBQvlqCkzv7+59v7uweRB8Kja7z4+L2lc/PTg9iZoLIM3eaH
THLKyVrfONuLVyATUpChHACIqOX8l4XlP7qGrJbI2KR0Kbv00ir59VPtRKrlBJQdKnAW+AUYQgND
1NvWm15i530OqvxqCl0SPCs1XcyK1aUtX53UjJ5HExG/3fnpMS9pcBRzc7RsAu8SGJt/20J/U8jY
yvGoroSn/7OUh7JVadLtsoP2S+dSZ1+UrLpTkk7hGkM0RRUxG720yRb1ymRXBcVDgSjtvp+7B5Mz
yqUIvIs//1y/q/coVD3J8UZQxX9u5CFiwyqKVeSQt+I5rRpxtL3qtoHQsrInbLauWRF42NNwlLP/
So3z4tpFzOS83MmouGeccPPnK9LLb/V5Vfk/hJ1Jc6xImkV/EWbgzNsgIGbN8wZ7KenhzDgz/Po+
1Kq7uq1rUblIK0tJEeD+Dfeey+DX3DYSAEP//bJKbMcoCxhSUI0tkoIQjobrrKonvFnEfBh+cxsH
sE1pbEK4Lhz3uyflh7r1WMil/an8Q17q7Ifb/tqbjKUW1yb03o/N4+jThYJvu+sTrOaFCRSWkGuM
Xabrhfx1fWCNlGwsD14NcII1biGDdO8DzUR7krYrgtVwG3LU8jkseigOgCCtY7H5NjK1wlEtDLpc
mNUhoDcrmgVze0coJPpERwWNTPOLLsp3Q7CnxARO+kNPbpimGrrlfAL3yz/8uC3CJEbmbiQea+j6
AFTbviecQ4tmB16QRXsdtJ0FItcuxf3SpufFmP94lbPcE10NJg7RXpBX8x1Ituk0FgK9oq3I7pEl
WRT/eRDwf3xdENOBZG1dmG78e8MAjaKDXKXj6c5nEYI+Plu2dW7NNg2BMEy4zQjuInLrM8fALhlW
kXIBJBXUvRkmsjCC///x+d+nOzeR7XEMwA/xGQ3/z5PAZZPiLSIvjgLS0n4eV3iumP9WA62K79xl
if+NKzb/D0X5/1F52jzqNAGsZZjD/Nv5s+iqrxaxFKR0QlgevPXRWcx/Fqu5b4no7vvO3LkaziB9
psz5///gf33A//N9AaGyzQdAmFAXOf/2Fytr6eyFaf9RG533lnUwg5/s1EhfO9IzzbABquFBNxqc
D+QejuXjWFn1oU4ta+/V7NC7zoXqVCHEHdRqnyUS5CLrvAvG9IeKGcspN2IERr0NTGAe3EhApNrV
pB9FGIWuDL3oxrzuC5TEba2Ge7x/1s4aCYEujREpic8AXWYxk2XM9jVF5R4XF4w8mLeSsd+mSiNe
Ti7+EbMTambtU1mWdiVE4IbxAOwFEK3/8JHZzCj+1yHj2gBgXJaBuslEczup/9s15a8kfCeJUaOT
prN1U795KPCT1qt/Lqfy2Z/t9Kk2Ku0+RY/Sdqo56wMA0Z7N2asffy6+j0Kyc98w406XHpFSMNcx
xsdBxkcLu9ddMt2TpaTTUjAVR5H/mXln6ZgYfnOmoP5kv+V+erG1pLgk6YfqR/Oh/oWL0twXqoLz
lehjmLTFTzYxrS2hWrsNymOBGqVx46PvGm7ImJpIvNrfF2JywsknUmYcCBCRN8J9l8ugl1/m5AXa
XDMCJMTZnDGp9X52a6Ti8Cqs8gA4IHSX7qX11xVwQP6q9OJlrs0HdlGYkvAUJog1ke2IJw99U9KW
aPs8E1+QH3QaYUyD9h43XnKNoWUmFXDtdvCjvpqsg2fhAZMmMysjn5B0WfUuV+tvo+HvM3WyWuDD
Trs6xto/Of0/q04yHs6Zveao9NhlC1S7zHlCkJEFBEchkWr9GFX+3P5dCu07btFO2fEhl8XfxpV/
x6Rvg4nDE/lOt69QjaJRFzmxq4ADyS6v0bWVV9UQUKb+oBFLQkCzv3CAn2PMPLCupkBMMdHnNay/
qsdqRC8d9Lr5PNho9osCiUPTMszvnFfTq0eqtVWGq8Q70PsqHIfV3bm/pkUTx8qwxiB78Spt3q3J
lsLc288u3pe49O4sb3jLG2dLwxg8hiXUzJ4FwawGdLBXaFRSkmlHSsZgKlIsOd70kbgL2HnvV3Ip
XtNavFLrh70hL2O8avvOy0gdZOG/d0ZWBsCBfgj6RHqEnoOppbbXERRzGZmCbD6GS62m8mChUUJ3
XIEWJWUvkR7aRDyKyl+H/RSTuVvCifBK2C3Zat/yvsZmikDR0NR31xEYLWbs3a634nhJIT6iLXTN
KZj6TJ0HoLbMqVNIHSKsi2SKVtPoHqbiwQcvcAVj0p8Qkl6nLCXsCzHovltgCRMO/bDY/nVNtizQ
LdRHK5eKqE8DJ7EzIBqQ2rmut3QeE7K/NP6aiBmuIluycDaVTUB9NiLb0jFMjv7ZyGbz4FXqXdMq
J/RQHOxweq8b1aEIqtF4Ub1ehTRTxIGBQDTm6dusm4+hkQTc9aLeUxOhI17IqmgWTUevM5AIm8rj
QpDXYOEKGTAdpxNScb9U2A7EJU4rZ6cnj9Osa8cyybB8LmMbgn1J3FTd+d4X3LKUxZV3x9ONqZzR
FINJTMcg7GNU9e7BKxzcVtVPYlKMIJ6PCrC1YT7Bx9hyAoXr3JkN32ZCHAGFDRngKzpo66Vw/CpI
EwCkqK4P/pbMzhiEoMN5DJtFWne16h5QPFoh3EPoDcOv66lr0c13imAeQ/p3mtH20ZAkdZRMbxRS
Ua+yV9ds4MgVV1yIPICYzA6Gm45RnJBHUsIM3hH9nYg/rO7S01QsRyE+yPYxT+PC0FVkA/5FJlNG
Kr/LBf8JCAUjAKcj8lSErRff++7KvyUHNlkGToemOy0dxrEOFIPlNvfSqyKKn26nKVcLdISQ7RD3
ZFY4gYm1aCa94WJQeNgWkrW8KBBTafYzUGX3xnz2yl4x3TsG747fuw9FAyFWL9P7AT87SishV1Jq
OpA5WU+kO/CAfWW2Oy5Y6xB3OMZtPT6twq2JIJseRLM93mt3xXh2h2j4w5yBw+MdWEcZmkUCWksN
34Yzw7IY7Usza1dqAqL0nImJ6PYtrSNMyPVD9/Cb5VX27W1xsuBHT+i9H4mmk5KkWC2JXDetyLEb
I7cpzrbQ8AH+Q04i5kVV/NMKTuSsKyUBTD2mQ4ZHgVuDzibn9XMxxRV1dkGXlRe72CJotBXjnpQ3
KD80ozBFK2zVjKOOCdM9GsX65qCzI645SUgdt9qzLsePpcS4iBvFtvi2UqP+9W3CkjdU45o+cDU9
WB6gABqJV+LDmuR1XfjWizpwfHHXrezXaSLIIpPty9pOFz2n2wQH9pNhLBaWm4IyaFDp2+OJhEAM
6igUnVa5O8P3PgF/gVF2Xmj1gkUZD8nEgn+gslxGII5U9ztWuviB7EDqHnpixhqq/F71lOxrT19B
xNQv1PZEWIw2b2hODZKxN8Dl77z6iRgJPc+DAhv+3t2evMatzitQmKLsyuuoGq6ExT/52KJqqzG5
dVpjp6c0Ql1ObOlo/uLR/waD8M7I4EVTGZ/9ds7hvqu1dQ7JU4Oxb6dXlrZgOHJxzMzy0hEk7HvV
B1CHJ4vZ2m5IH+Uw6txeqN5JG2U5T6IvqIeXBTYiQZ8bP8QkSsl/qGPU+6X5bhsYsKoVTkGhppdm
KN+orrFeptklhcZlVdprPdOmsdb8dgwATgXUdXduX2yb71Az4Z4tbtQ27o0p0NfkZ4fWR4lS8ps3
i37xOPAnNae4ogmxMC/tgkVTzt1XbHXvi+adtA7iROfLTyDneyd7yOiadmaTPxOjjGe90U+2m93B
+3Tc7Y7VGMCpCjGk63MTYEdVztEi0HZKxY9ynWg0S5KaDaqpdAvTM8yXTOZMldFjNzFn+HTXIoO9
mhY/LYkpBDDXbDDIbGd6hTykZn6E+yGvFqtVx2D3tWQDWb3iRnLt22BMr7yHWwixPIztfCXBICgH
/dE21mNnkYaSpeTSJPVfUS1cshRyjcFN6QKy0TPShVfrMK/oNQkEuUn8PTuRkMpcyiFyJ3b4S6wd
LJG/AcZCL8a9G4CVwheqPSZOjyC9fJ5H+T6wFQxjXqfdZMPKxNb35FczoHWwfnAGpx/ySy4K06Y9
J6+ZkxSHpZBMvMYBhSY25S1gG9/5Sh8I54jdEQAvW8IsmBMzQ7YtCXqeUoh8yB7y2GVctRDbxJwt
N/rp0NQejIkJepxzFn1j8P+FZoLLmGJgds95W2BJRnZqQ3TYKXznW0L5ruqHYHArzG4Oc+DS874s
/7XRvDxwrU2QLdz+EK9SBeRjSkPexV77vnoDXsqZrzFd3ukCn/BtxAEmNgKFeualxhZplYNw8g3E
8n1f4uvrinvYQVjO8vqSuevZS7yHHBv21HD0ltnyT180xUlWYO8AY2wUlrHde1ntB4OgBFfcEVG9
FqescX+HNoWT0ZOta2+i8gpgeJq7gAPT+ATLhFhMj+DBBOKWDcxoNyOLiQaPE7bz0wmKcmrcCBHX
r4v9yoj4znOmW51vkVabdVUufFcOHL1xRNyUECbpILLy+HROuklxkCNiIHiYrGkD+IGcIa0SehjM
MMd5E+KHqYwhQ5lGenImM8i3wlcZXcO5tezBLjJNngnABU7+0FZNHZhlQ9SKR5DsTJ0VUE7cmlJH
d0tx1dfH0je2ZK8RvQwlDsWY6anmsRVOz0CabCq7FU9MeaY907YkFE1HDaD8g9NnEAQoqesFh6bp
btEF5JAUbcXqrHAvNU4Bu8lR6GT6nYYM0xjxpcQLsTRZg7bNYrzpJA+9Wgns5fCelgP6t/ZCbtdV
8dqCv/6yGTxf1npb+/bck/6GudTjg+WM83EyxQ+JEIXXZRCS8OfPjvuey63pGsnoMBPzbsm1HzXH
ITni/wB3qEe8unqKo6KHGVPgqIU7DV+QQK7YpKq233R6zKCCp2RNj326SAjk2mnoi09//JMNFEpa
27xKMeshZys+8nO28Lux6dmwDdNBT+V9Fs8n1wdXAzy2Q+Cwo1r+tSCAmWWLf69zwuRByD+z1foX
NjMDqzX9he+UWAkuvfUnnkjISSacWJUIySC5+CDzCwwFaOUJM7Mmatd2FbfRh72be94Hbw9fyKVt
5Blt8AXzq7YnOpDSI1kIpCFTzNc5wTRzpxr9hQEr1WVmAloCc6mmj8KLnzLT/hkMG1glSBHRcjHN
lv2Tgk0oY7gmsM50Rwv1tSZ9Lj/WmbpPEEMSa1d9Jh7e8s4CvuDkVB0Y6Nb0OzaqVz7OO2x/zJ7h
9OR1f5fZ6mmsCfVzFLm/XOiQEIbO2plFdksLgIIr8UxgOA20WCbrI1M8elq1uceADPhyCYXPRCpO
HsaOs4x5+LpbplB18S+zQzRajvHWZdajnmgH0VBHOtrwDFO1wnPVYWNJMU00uc6wyDv7JZ1/Sy1C
+B1JLw4DjZH8U017Bf0xx+69EpiWB0+yTyRxomruxwrVmLXCq0CpvqQnf4t7HmsYB7T6EUXBrUsW
bWfU2vuag6In32Lf2vk/crKf1wnL7Oqyx/CbnyXHhZ8QNeN4XA2a/xnbW5h23GYQNH0iNlIJM7F6
Wk1vIw2Qg0J3MYVjjufZocYBuRM18zpgajl4DgcsL3Tu8C8NXz4NXo7tWNIt9L3z67mEHc1ufrdK
C4uYu1780U6DVDnkHjDb0XYDSmYm+t796lTPiB5PztD9xgYSlsKQN7Px/g4WLKGZeB3v3nf8himK
wpYAaL5tuvjaFiClBzRoudleNXq9fHSAyBDba9UKrlDCLJFTmZ8NW4hYywtT2SqwsozVQTnLizMT
ndnZ7yuZDuTIcu9N2AIqi5DA6ohczMAoSg8KF2PaMCLWHxM6SIi16FwY6ZZKheRwSQAb5sQHwfLZ
cda1z31McFhHLmdgZ867UaVnrbdfcgGTR2M3sTPGhZ1a63xrq/2DrcbaVwsBHb3r/maNsScpTdtD
U9X3bTpQRHX+ZyW32AWyOMGzgRHuopOm9SVrXsUYudFORAuxWykKdn+c6FPSUgy6Xn0jWmw54hZ9
n1wuxbb45LqM1rV+tisyhGc7aFJrS/KmADFwr+8WHqVmfUNVBYjNsmheOU12tUhBDHIoYT7lGKev
7bPxNbcGRb+4/GHwCDAoXyKtakFbD7kO8inQ0/4JVAmAa4LxitiPgzFfh6OybWBwxMpXOTk3Tt8f
csoO2cxbdmNY5f4fRRu5T1Rv7DmcHpst88ll5NTMNGlLCmPRn61dorkGI0dyuxKUTq3j7VLYSSlo
mci5VhuPdcTtF7q5/Hak+mWw3yKSaqjvWq5ngF7go16WimSp3hKo2hY47U1ciSj2Pyc1XaeGrmnc
VrkMb7qIoUvJPZidxOIBzirwQma23QSqy57nWm4xmHO7q2b+JgKFiH5MsicXpdXdKqqPvGxdIhRs
ECa6feGSJTLMNIIpLeuT3uYoK6CKtoP4XU0Mrz69M1p18557Do1nsU+8Io96drpboU5F4FEWyFEe
2lZwa7Zdu68oAjArUgIZTKXZb9iEKoru4nUYrezpzvY4e2UBVwRSOQmPc/GexsNffLIhnuKZ4Ako
LthaiQ6ZdDbFgEBKpAKRxcwtyVbrMqQJZaqLEb5t14eB05r23Nwv/Xob0yXM+sJibMo7BtPuB2o7
CsGBZjBLwbaY6EkP+XylC2rOjaUeirVJwuRfGCxP1HemLJ9FW3dPaf099hCWrJbw7qQiUc+2y7PU
pmOlY9K3tBVHrxwfyqqoTvFIDm7VOc/VRM+ja9NeojYPnNTGNJVZxaUo+SNiGkLy+p4loyMmUAJ+
Qocg1zZHRjD0gVDUnrCPQiluQFGkeZOd4kQyIdN5Zv3R856XfjjoYiYZavMnTzNDtSrHKOhpzylP
SGaYlPnIsZAAUj6iSC1HQVAmmij2SrBiS+NHpsk/aoUUWZRY7Q1isPQGqY8kpaz3MKl+QTc9LWA3
W+3okSWf186r5/Z4tOn3okIOAa3YCiEJE7mXGY9L0X55nEVRvmwuzb6TQZ3MkcvB1Uw43134jh3U
u0a6n7FKX2SqQmhqNg4o18fMiA8kTbjDY1yaO0+Z5D8YAcisMtiSfZiPOXejzveAZPbX05qzAZti
56cL1xTOvFizrWtRKz5rOWH8L/P20enI3sZQehZUd1fcwCPBNaGKhzjQ28RirGt+aLoIIcuWV65j
9ClD9ulrcJbrdblkkjx2xKcvvHjz3VS8jP7MVHVTXM3Sf11dnYGyfwJ4xyapdx6ZXRcRC6Et0UKm
h8UATjmpN5eNKF5/Bo7akBB7YlTI57Ov2uCwhwCKvwyiqIuYNdRq7I9eO93Q6hqwbJr01qR3Y5X3
B1llL8iL53BuKSW8xjjMgo7d9I0gd9MsAnmHb7sjJ6UrULNZCeYSq3suUh8ptyvGSCYm/UxFJ+zT
Y9fY0e3RWtA8dzh0dfngEYbalzMZfhLvLtoJwtp1WgQzJsCIrcpTs3hxOIhE7FsZTxjseicSmXqX
epQT2BQNLgSqgRI3NZ2e0wlxAUlk57YfmWGwlUhwU3Qk917lgAiPIfWmXDec45zxcKB08p84gsNM
j5FS0dCeSJQRMJlMWAkEqb5qorqv8RBiPPiMqZWfvQqjCpYvgs6HS0IQKz6e7esarvWIccUWC2HR
2ID9ZE6iQvWnEUDjflpQPWeFxpHgFx55s/dpmX7QAqhoRqxfJt24vXR/tLnnMBfxgrbM58GBp5FC
cKJ0LCf2Iw0GCGIqwWi8TaK4M7yNyFDMGFBrI7KRZpw5Mc4IGUBn58bLuuKytuoXvb+vZXfOmAUd
EvqW3J3oxwjzTJxHqjLW6NZUXby2uOmMdFOgFB6vtw9YPkCib+LyTi8Vkg1mtAACjJbg4TqT3ZU0
hzN5q0vDjKntqLAa9Dv7TJCrXWfLs8A4bsH41FX15rc9p7NNnb4WbzD0rKs1IMUxMN6PFQLbzsP3
7ZpnaEQfQs3RQvUamz5wPeiYI4msazEUx97FtdvLFkOO5d4PdLhurUWxrsdXTzuwqTLwQoOz3Bin
KQv+QNQF7NXFZFS2EREtd/lqidELs4p0WAzdWBmY2ttpOYUUgs9qoBKel/5trPsmnHUGnY75oIwL
kvqvmXyqyC3G+/iT1NssahHERMYAQha3/wB51PpVeFDY0RRUd55ZnUfGVRry9ABeZMl8KtRNnmph
FM1hUTahtW6gRpkc3YF329eTt6Zm/tGNTRsZqu+PjYfPeRDezc8IJeudBX5qqpITRi3uNhaqdGIJ
bYgVn7PJPyoCOEJvnT6tzkkvWelFUIuZR7bsJJdk7aJSqLskbt+WIexsSLVp7b43ki8mnup74cTj
udXguczu61ISODR7ZrOXNZHknVJ7VuMAdaQwQoVpodUw7plKnsaYtFHyTUKowYyK/IxxX34ZyEkL
qFkfh3gVAWmLV91S6PJLLb/Qjx/8QqPmKYtpl9rrFwve0K8p9bNY3BJBTJsrKRa9vtmrqebik2tE
YPNdPbJxFVUHFIv6A+tTfJy6+j3ZyMkVoO6AdaXWthBBc9EEXjWEKWipyCZyLZjgIDsUTfvEp9Gh
QNcJtCHCPAMXQrQO6Sh5b5wgwDGLQDoX2bNHNCcaEfSkMzlr6fxHL8pf1EReBETQOW2iHTfT/Jtj
xON1o23D4+yidSz+DO5i3MAJEo2sc7NYKTUbYgf94LAHg47U3VIyJ25t6WwZ5wvUmwQBAmYZW0sP
7WwwtUsB32tdAuABdohGQ6m8poRtQEEtikd3VlfS+iLJpNM15uQ8+tsuzGEsyeplOqf8MQdp2Q8g
eOqD6AgNdHkQGZb4zqmvnC4cU6sjwpnZukNr1g9rdafJzdkxcJNSxLz5t1XCTo/nrArtadmRKIVx
Ox7IBLerhyFuhggiQhsOFeP0kQniyquco4olVMx86crqT+uuoPjFRGEUZ7TD7E298R445b099FZo
a/XJJRU+WtaCPXR6n8hmOZHU/YFSBhpSxuTRK8w2mqUOrw3BdGpXf2OZkvQFmZsWhDGwFAtAC/eG
ECnGfoI4S/PqOdTlNF7XhgoMF8V1xlqNABKqR6/6B8/kNp2GclsBG1Fv4ZlOHWlGSUaJtrYuY6jK
dcK+JuWJ9d18qyr7GagrbaO9hIbjVPf/+seiE3eXHHoI5bBHKsXxvu55+4ynxHOJwBrWDzYf5c32
mbgpWdpRQTbilhXMtB46RKr1VeAY9obtQjGHTobVYEIZT1/AmnH1XoBSsuaplR4MHTydrIfyMBpL
tNTszOmb7FLzz7DMWIAOWgw3KEf90HyrlZ3vOmtURHHFbcpjt0nyJ4iLiPVZR7WCoaFZl8aJleWW
FH3w68Y8UUgFCrZB1FqkY8V6Sy5fx9GRM57TBvs1ZRvAmkp7Jthrg3+bZ3ZE4rX9schCDC1nBtlv
aEmIC7IT3rkuetbg+XxT2XrZ0q93uiVdrrtVPOiL/IILFFCyudHidsNF4+Bb4246g+1jkT3ZxG84
7zzr3E1eexTE9EKfQKWEhiAo9hPU/1n3AD60RC4ZNZdirBD5l8ReAv+FUFX4f/XOB805HsZ62OIK
7GtsPkLHzUAOMv71fAuAnha3B8vMmXgpqCNwvL+2kMG1o1w22/abPyDe46w/TkvTnkgVeIMFYJwz
qJFehQRnnNASg/zNdok1W8xdlHlGeXzOG4KSbA1IVGmCTRsJFgUchnEESQ8f7GUw/Sbs6pxZRsaP
ZfSTauKasRJo0vUxK6u/grsACpQUe7g6dNXFhZnak6VkHfTdcPVSA5Cpbn2xJwgSHfq6XdKwepPz
5sygmAbCUao+eU5ciApJW4toapczUHBID3Uf0oXiUXXf0nJhSjRaGi0fJ+pq6oQsGC9TE4swsfwP
lG0wJv05TAEjMubij+nB2UQ2ZNFDW+WIEUQEYM/gP+/4Yd/12L3ZA2mFux69wbwv4V7sjH7IGOSj
jLFKBsS+mXAKmz/JaISI81x4hcoFyOJ8GDx1u4WaNHDlAF6f1U9XlYSqOelJTwWbUtV8ukQFLBbF
gwb/yYfXKKX/6BbDfMjsHKTbGu8HP765Ga5ahNJL0OY8XAlVu5ZVzzWK3c5TZ0P4TwhOgrr0XVK6
fs16I1qwwv0EUcFAzruVDaUBtcPNTcs7EjAZoFSsKApOFhqG0M+sa6ut73x5a0Cu+odY06c2t+kq
GRkS8LslnVP5SUYy5bSe9V49QTGuryX7vHaTnLkqf2vN8syd4p+XMYtys/6g3X3JUqEofiWJqm12
Q3r7pDvJ+Fg0rGVFdZjwfu40t1s2+zb0iMxzQ/Zgwy4p6OYrCOfx2Hvw9Wg6iup9XPXfbC7uOiVo
zoTEMZUz6TbrsNEMY9/N/D7pWKfXtt+SG917fvtmJePPBODlJvo53Q5odoRX9lFgwKzF3WWyfXcm
TM+elZLPgFy2o3JUGsLZerVf20TA/Pf0y0iBXq/l3ZjaFwGg7NkENx9Pj1k7L9DYUgyrzfo65qyI
RrU8dlxbrURhS8RDAIISGFp2rdjd7ioXqoh0pytMSvSKAwN0Qeqsww80+4mZeNF8To14j52MSZXr
/bRLHI4CbLUlpjbsGciNlZrOS6q/Tea0/dftB8SKCdDQ+JIM1BOxG7+UG1Z0BGJSka4aScjPhfn3
X78e7z5h9xxM3Mv+w1AhrVibwn9hi4Q53RHoeNrI1yCpNGv6rJLUjnr3cVE9EQ4eT3DGtMCbsj+r
udKUVNpF18w1UqbH+tFq9EOeu59sylgwOfFRxeO6y14SfIyhjElLzGqQYMIJUWTQK2OuTYpvfc7+
xEhfP/TiTNFbogC3mB4OvFUGXTNaBNAl3uqm+xGBWi8+udrdoHPHv3Hh9xcTYJipvMdFZ4xnqss0
8fKUagSWyZc7z4r+q3kdS2QypQ41NCaI+tA24jVnRclifmzKm9knn7EHCTUW2Vmu9qkCTCx7xUyk
+GOM6lI61a8A0XZpSYaq8FOfi4JMKq3x/jDHXPsGuIr1AdDTj7oSiPLapk/MjjpGCrwgjZX+VEVv
A14stpEAIh+rwqjh4Stl2AU5HxqNPTFBHBwGPRkY4zU/Z+ncRpVT/Jqu1R7KDbE/AW40t/3ianw3
Hqt727Ye+IyBkZXPUzzeW+DCsx4nTQEeixrTPTiN8V7P6SsgwRuwz1+ZMYHzdFKLlXgo7YV9n2Ky
VdcUysUSs9WvngG7EGJtO2FZm7+zFmK6rep4jCxQ4pFRj6eq0R+LYryQh9By2bcvKOhecX3jsW5t
mlfFqGV2Agavf8pCkVgpqhcmm7thQ8PHYt4LwazVp2dHo/WRli8zrylLtw9OtK8RTRH3jbPutHo8
2J24Gxre1zSRfw3jSzdo9zvO7R3T6hblE7X0qMGBNY3zRnVZBAbhLqzVLR0XtZ+IMA1ysu7h8d8K
uzuouICxvMn8Gj2cAGsGXZy8Z95a7z06E8Yfy7rzBWorhUsraeE/OmoOSy9HdF/B3FTkXWKfZEOb
PXrl8OzaaeSYfxQbjMs8QEjwEOAQRbvrpv7DmijlGwdOTZ2BRBxHRkoswqlgHddFc8jAmBU23cOa
H/MW5F5n8FlvwLZaN0hAYg9Z5lmwZutn6sp9TJn3sFLJFpoc96ijH1SWGXe2ME6yFsd5oQcfE1fb
YGzqbKsL3gWgugpDej6CTbSyCUBXUpMyWsXPpR+zjLI+xlHLo/p51AWPKmI0qjMYIkhFpkU/1Gay
JZl0T+bGIMwKeLImRu6glLBbNbbWE7y6aE3xa+q0ekRJbPkqOSs8rLwzGAe8dmCQNyXaQLLUPtG1
mz3GkWVnku6LKDETzvM6USKiib+WwhtZ565Pjip4OPg2aazeRgs9UeGXI/ArsiVM0ggogmOOS4li
LqkQBAnwvBIiCboXAiV8AjrY4WmpRvhwgpAvId1y360EUpQYenawhlEWqE8mCAeuVTNkM8/blIMF
W9fyTxw7R3uT8dT+W9acXdIcj8bLUhDO3vUmmH4pUXXU6RFP4XpwM/Fc1WBVfRuI6PwHuhKypS7/
6mcEEHKmFEftz+5k1J6bFXW1Pwxnry7+1HNLweGUr7YaXioOk1BlJr+LsH4LS3+2W4UOuU+/TKPf
pyBRDkYJeJhi9WBZC99rlzyOY/HWNk62nxM1Q6EDVNh7A1HQ/WFJ4MkaCLwkAXits7zqlrMl6qxk
xNrdd5cnYGuY8DcDKln/Acp2uvfjRVzEKPhAx35P0OcLJLdI5ERqFFQRJTnmhFdxuXoWkzx7CBli
lIAms5PFLYcpYbxXWX/HxX7BDMWAZoP4rbCTuTJaeIjqd7H8bNeJ8gaVuD6Qy9VHSjVNIOeeIyen
JHb8LyVZ26UuSfHwsV/byU/3nn2n2aZ9QJvNO1GkxGl1PuJ4jgkREwJEZJcdpbLlNNCp62WRBBpk
3WCBnxf0WblLGNzxBr8X9rFxEEksQ29TZFVRVwFTR46XLeOzRXAs4VA5G+P+1TSX0CyBkAtmBLgY
GR1vgkIz2P7HhqvdCdsfzxVHROwb3zr+WTV2qAMdNDYZVwIKSvfZ3kDWppOdCZT48fr4ohzfPnYz
T095dSnHue/Uw4jXfK8DxACUNz+nhXHHXbmvCHPWXWbYkp6qLLObuXofcjLeNXQhlIKgc93mH0Es
SNuzdFTdSm3uOteUrAdIii3V6g0FTE1ew3RpB7I9jPnMCzsGfsbXqRGss5MjJ7sRO18iRvVsAc+y
7hK64zR+FG6PIMxl4NloGkMN982CsbbzO/lY2MyUF5FQa740Cvpbpl1wK+ybzL8bFvPJymL0GyqG
xrrdW4N7laS3FOR86TP78aIDoTBY3I1Cz9GBpHEgVIVMpf0pkBPuyBHhFK04SwbIDJHWSBpt3+1D
6GmBYya/OBHxvZl9FxZe85oRPrKDVQHDpe4TyGNGIPhUuMwaXnNHBiWBsMyFTLKi5DfycodaXqkI
bB+qXs37IWTn5pmau59TfjovdXoS4tfNDQqs/yLpPJYbR7Yg+kWIKJiC2ZKgN/J2g2g52IIvuK9/
h/M2ipmJaalFElXXZJ4stbX6l+a9fWiGXRC7QK+j75JC2W8ryn1BmEZApHjl38iR0tjUmQrroWPK
h9xYYIVeBdlC3iQz0iFgtE86+6k3QM5rAM8HNmKKQQB/I6conhwyQCoDjGoklBPOpYDdDo1V9O24
mfg85GR5OMm1qW/XabQto5ENs+iuzgKDtVbT52DPd0Hl7Ek03haRvlhD/AOpxWVfTjLcGLMaSJkb
yaz9HLzh0+lY4njqpaA8ub0kIznbZNEtDqxR2MiDlxNu0ytkdbF333YeQjuD5Y/raA5HcXEyOnBi
a+BTmMPWzoKfZi63cWNRVKLtqyqmRp3jsthSK9nJd3I3xbqpo90M/7yInR3TMNKLhi4khfmZ4noz
BXARCR7wbFrTYg6+s5GPv1DdtLHQtiOovqHv5rvYWl7Q1s4kJKjnGUlno41QerD+2ZfZEJv4rJWM
1usihGC/0xIge8dY1TOakHL5faAYZwg58p6aK0Qo7lZLQMIlo/OtHHJcV+UOw/bZdNtLNfkmi7z4
XcCVqQ37x+zY/JkZK0oRxMQVyOe6Gp9ssjaymiQQB41DPwyfjeC6qc2TazggTIIzo5h137ZMyMnD
WizrNXLqTUBbBPs7figS1yAppOUFHexupVBTzQVDw4VxTilnZy3mdtlnLr+zh6yzi4EKZgxG+r5/
nnOGnxLbwq1a7/2WMPNKMsVCzyRj+eJEAPlMgumV/LZIBKerTphhzvduybUtNYaBIuu5FXMggs4U
PxgZ0iA0OHdUYAaXV/3aaJeJsp7e2sT+tov+rckxQVgGGThJENDGdeXM+W0TUjkwarTSS5wnFUuq
5dolhE616KVWXK9/bdHgyojGAwIOChLABFtPFGep3L22kANnLJvP0W3rhumwdosDCx/OC+6vw2wl
byVbVQJp9XZCw9bYiPKdyv2B/0tgX89/IqNh5Setec2CAfNGP713yzkpvRRlXf8wLqYF9cbjVGJy
Nzc2JkpZX/qp+0rxb67bLXkdNp4FcOAWiQzCy6FAM9WQs88Aj+t1g1HgHdoVoOI82wpd1iH1IK8E
nFXiLKdtXzPoc53duDRvQ2uVoUJzldzmbzn5ezuYAeshYj8xv/J+QyaPLDccvATbZlx+O5kkn9QF
oTYjFSedqoTbrU+OGxERMWeEw6bXKUWTC9i7rYHE2JHvb+WqQVG3w5ZJ09aLkwjmfWmjY+6H+cyG
u+QD1z7ZJnkZRW5SMy/qXpOTvcbMNKBE6TZmW5ibKSax3l744ZyMZq6n/cT7sDYWXlbHXfyQILOt
FUNrxrk4bOZ58MJELtukfPMTmwgKAgQAmkeUjejtRF5+WmVwC/rL8FjUqFTMId2AC2c+g66w8vAa
RMHwYqi/zCepUHjiTRF+Cvc7WEVVFm/juTn0WW4w7jWuQ2c/tSJ6Uct/ppyGDI96+Js1OXgknAKF
av9wcq5Lj/eHtnrttvC9bBrSiYnCfp6bPQN5XrAcKVnJSGS1NPWfjpFOWNkptxaSskaGPuYsTXbO
IGJF6h4igSy1joM6NMdkPhZL8eUOxYtS1nuRkMTVvlTPxoBDw8jwVJe3sU1cT0jr2oi0YANQkIfQ
j9wW5OHklK0hDD9aVVufs+mj0PMSxmzuVs1ifvRWu4S0dvlaLv7XQPgLU56aA0xCSJZRhgNlaYlu
bInwGa27JeE9bnrn1xEdC15Uult7Iv6MUCUU5T00hwmUQLU8odwscNGGDNVuG3Rww15EjK/DBghk
6rpJ5d9iUNHGc25RCVUoOonczV0d1jradoP+U+x59jkWaIQkb71NRQtG4jh0HJQmxra1J7KjzRLn
kRL4G3NFTCYXBmskHSCyOgMJXUEIMmccHrSNCtzTooIPI8+/c14QPRnqEJs23zBlZjhq/Idzb+/n
mDunFbHezjp4YedwFONTNo4mZyLthFG+V71jrBKxtCQ05oBjxvveWmxIPYicO+ZG2wofsiXJ60vB
Dq/drvrVszeHWU1qJ6D6fVoqVjuDx9miDmIJmGSP7UuqEmakQNZ7lx1fQ5OZGp9KEF+4gBMjH2Zn
FH1o2KyeCJM7tL10aHPFu5cP7/S+6HOaiBgNhAb7JYGCNTIIVKI5RMWCzwYhfEhV/5lk5Ye7gM8H
CyDXZla8aVG7oauAv8eQp6hluAxGuzkYk36zohL1XOnyfc0duAAqfzcpw9J+SJ389oI5r8Cov2gb
Eb52ZC7ykp8NRl4nYTt/dHJbN0AP17OUGp0zwN92l/YVAiu5geNJDNzyN7q4NgKp3oqSESzuoxd4
PNN60QDmPOUwmzPBY2VP/eCyc0L2BiOJmhiQkOzJ2RpAzG003zR0BZFeJImNHBnWe8lu1LFpfLVo
X6JKvy9JcvbklJMmQnZjOb5HZvUhoy6CmWisa3SINl7I9YKpfFN23RimRrJJ7H+WpeZ9slifo5aP
4zTlNwUoP58gnpF0mXCZ5n2UCHK7enmop4k5Xn8e2QsSs+AKsHBJKOruTlSzsTYb9kNy4QmLKw+q
OKXosRbTs1kiIzUj89UDgNv1/PqEpQ0rNhDPTE93dcfa2hga4r4GeUhqtUtnrVb+hPTGjtv26NnV
i5t3+4xbazMVYLnL02BbFzyYzY6HYw6X0mVTaufH1mw23cguwzVDi3gyRGw0wgbMxHr5KYrbU4UT
pCpS6tRI9wQJjgT3PIMr+Hb8DuPM0BMkI+2jQx4ASP7eP2uhots9EOMV6q6Gf03QvG7ZVFVbIl5/
sEj3CHI5o/SpteVFZEaBFYZJkZmAdshMumX4J+mmsXnV2SG5YVBWvwOe3udygcu4NEwFPGdgpZt6
SFPHZdd4PH16piqe2s+J8M2bjBspU2SMN8P6vK6lyY3n8xEFbvlS+voShJrIP1xz2j84QNxOir1W
DsP6ZGv8nlGTQwwUq8YhdMGcKtIBmn4523l8ywoiHda2fzx/9PdLnlyGmJ19WwVyoxkTA2SbWCUZ
JatL3GQ4j5aRztj/Hu3W3ri5uPjsTsjxwKkhJwYEDbhgWkfL3ck4lmGkFUDOPsJ4pgCtNt5FJEQ8
9pmgeEsGcUI5thc5soA5UIfZkL9mRMlUOJzPKfkU0S0rb2SHxpS0ZTeBrjtXsbMOmgLSDY6hpDZo
sOKWkM+q3kWWbVBsOGTORcE9OYAfMr3N9tS1r9EtezXZALb/F7OZZtvEqT0o7E+sU3cdaC/mzCjK
Ws/c1jGCDOZGpOW0+2pathCj5BmP5mNzKw5RcXyOVQ1EDps262R1qh+17uKDun1cZC6uec+FRxoG
YoPRUJtCEKQFPCscweFgQleXyOG6SRemSKmzvvl1q/ktjwlD1gO5A9acvleFXe6WaULj1YhLLYZ2
FcQe71rwQAWBjxbElW65j4kMxtuh8BpW3R4zFMT3vDxQidMhdNO/0iHeLEOKzvzxGHWSaAGE7U5B
poM3vveKXRajtHJlOD33rGrDtgy2hYEEqBNku1ldxzDluZZXSG6v5JzRwpE3EPWsee2SnEeMzOi/
6VUM1tQTFJAV58d7QuBNPLKGLJH/h8LfLnn60Y2YfKaJzzjyj+gu79uXpA4ehtyVobYVfrNL4/mX
Lv8aalwkEkUDGTl3tZVccfFCs/CFCJuB8A2EAxwd2UH1vOBp4X1bqPwZKRA0EYxJu65qh0mvO64o
zQYGZj61krtNp11vOXs0UNAo8cmXMX13sgRfnclYEFd7ylCGmLokeSp5IMIyswjuRUXZjZUTIrlU
VLe3WkLgxEi9x5lc1AAh7BpUQ0FyA+nYfXNBVo6ROSWR3V8shpBWdEKAL8gDswXLch5/4WFDrZEo
F8lXpA3uFx4nbNm8dQhks3D22jtKxd/STopD2r9pCx8nGRjIIMv0ton9UCm26wRqctbr7wE9bW6M
VMjeRzFN30FdA7hQ5n4u62+RModGziQpQYrfKTChZd00SmRDAZ2ELGANOwvqfu9kIDCY/XY8lkwF
h/uOmD5DrdJGv8SNgntKn2UPdwatnZy8OyvuDiM94k24/sDl9aAiF890sk0AnBcjVTGtsavoihs4
H9KKd+TiMK5bPuDR8eHgl6MZeR5lei1qC36ga7y51qGq2ctGDpKXylZ/ebogbSE6eOiC9mTa0/dg
5ocO7RWT5v53KjJqIpu501J8Yw1Rm5wGcl0qlvgO+VyZ1C7gv2DYaM1rO10M5Ov86MBdByk3Ee11
qXwGnoaKwtJ7ovFwWXGCRXIX/GBBfJ9JkyiR26g3vpkDOLLTSe5lwwaqUOVd1JT3xSTJSet+cNlG
/LrZiBNE6HegBwhhBLcfZz/iPP4n4TXnsUueDEHN3HLEeTl5GbHGFWIzuBrmOJwdzejA+Cpm9W4o
xgdpOj03AawSIT9Tx3ss0cizUERfr+ZfpWmhZXFyo6MihCYfSlj5rHR9jPirRiQfDnvFlaVbPEZk
MAyJfYqzeEPP++EG7r12Xag7wWF2459lpj1mEitvUbJRnp3cwFu3U06CZNJvSP6g+S7ilTveu25z
jPD3rG4fHSZm464IkK7ZfI6Zm4aEV3ib6ZZ91+np1ixGDXLp+cdpSCHqE9S3SXrq45rwzYo/5k5f
TLhXjc5fUZTlrBnSP52U7DsWRMYyObQxwto5vcPbysabsV9M8gZ7Aq4dNLYzQnTH3wnlPfYoc7e2
Ba+2uSlAEIBa8WKuRlIzrUH9jFGBM0GVrJ+dpEVXsMX1YY7v3BukE/bM+fEpJM7YbAWKecbqf/i3
/0xjVxPGzPTxJqGTlwgB5C3g9BOf0cPkMiePkMSM1XMTuWTT27e9VItnpTE8Ml7Y0K8CA6mQVXW/
5BWaIeKWvaBMDC1wK3DGSdZrielsDjjxBlDCCyKuwHyy4/ql+De4BMJUxIBQeHGMDa3Ec8xIinDd
qxmPxma2owdSod6bJbrjU0S2UJ2qTU0TqoOGSFiLeneISU3pidetLfa5JFIdcoHOgMkmybcp0ojp
Jv1IzOrgCu83n5A61gMnqDuiSdH+9gauwFRLEJrQCWr+5F/aL/iZ/HlYl+PDGLTEn/n6StD9x9S4
v0GaAwioyE1dPB32lnho3QUzL1lRjets24SXY8GKEzcm06RRb8YOVfhirfyOJ915QBPwQLJ1tBp4
VOeEY9RsiDHqp+uESZG3KigvtIADqw/P8LAAT5qdNP2n440/kWxoKHTr82tfjNZ4JlM23ybTgv2v
vhcyYUdjMAzKgvc0rdrThBo961hA9i19ovjXu/kvWbT3anK2gnSK1fKPCB1bWxfOemI9YBLQucoE
X3LLTcRnMGh4wgt7DABxkq5qujNYge+M0SE5U8kr5lbmk2zgbz/ac61X4mHOo+y8zcxpsJ7i4J6Y
1pv06uAltARJAC/M7IITN1uC6Sr5IkqxDOE5xTbCH06EU5ereisLtrnW2G9kW+77Tly1a2N1K188
8DHI1zs8LwzBWREyxe7QiHqi/8roOXGZvHgCGGwrrVcw0/vc6vuw6IF084YsOC+3bc9vSXu3x1e8
4vceNzInPKyJm/8jqDq5bzXrf8fP4Z41L/VgNmGFh4W6cnoDo81r4S8k7k1r1VArDGP/QGxrsnFu
xBB1mzFZJe2L36ciHF3kF7mDzy/G4a6CDYIiloaO+1DZkwyrpLZXndnHFDTBu2LgtvJlFuOp2LG+
T3doU8F14DNFGGWtfYSXM424MlDO3+IVwZmAJqwuVp3+5dX8i2yfmDBMPoQlohjvrv2gH4suu/PL
W14HrrmA53ll39L/HPzcyJVujzvC5THd1l5BW2r3zYZfD9OJRJBmV+zs50szB0dfqHrHQAcMEUG7
yyaq4t85Yi/sxdOrkyakaOBfVKgGxjnbcRzdFw4kbn+4oqoP0T7ekdn4lktvF1eq2OFPYR1n8/e/
RefSvqQ7YUOWGfK9bdRIz7tKbjoPq0iTl4iE5T+2OmRyAAHZkcpHZiZSpHTO+rCZq2A/WBQtAIjx
gZkRLOgUh4wrQeUpZRDnZ3lgV8g1LW1A05bMNknzM7jLP5+ddVtmvyaxlCvaHgRCEq6l3/BsgMOk
2Gvxcsxesm7HnmC04jnweDNM5Loh3buCBkkbUEvn1+xzJMCZ++6SqHhT3rU7gYXxWqF1dwtv4Lol
LWUGgq8M8FZ2XLIjLpAFzd0SHQqdXxsssCFbs3PH0RWbhrpUtYWIy/WT49g6w2NCxjU+ZTJWqZI3
RiO6HeyQQ93ALgjqJgjnDhCP1MbrMipGm41669WwvNgIezgyVEp0nFFbI2lMxrS1uv4tzbKjkaro
PTj58B12uY6c43z0izB/am27/Vdk/n2qVXaKvgZoFziWsYYilzEPo2TdTOTsBO2vJkIrRbVQbDD2
kGVVxWfdBESI4jxwOmkiD0nMTSmza6VVAUOBlVyC1xYczVuiQQ3ywtuU6cadLZl0m1V5F9swT309
JDdYldoxUlpyotnmlBuoWNBIJJNAyera4N9j1OGmWR9wp3+h2Q/4O8kXenWIMqya80YoXjHtHDL5
YJqyPseYw0JNAgGUTj87Sbd47iUt+oRuX1X5HTww/mWaHtuyHJ9BrrmEIKL7gauNVD91uxPRlxdB
53NGeLWuZGxcioCah9GpfWobQs5r/WUDU5wiLGi+YqLfDkpcW4sCFMETl2KMMR8PQ75GZrxcLEFL
YSzzix4fbgibPHPeFhj0T4wIsCiPwVk1ik+7Y+xwmKZhC3oxNPp82iVsoCfLWtZzr/pzZTrf8aic
vWHnJhrPyDlXKIBWynfu7RZqylvixt0Dy5Rk01jFsCFlAsaLFsVTgmS+zCWmhDQoHyfa4qYAbSFN
NzhZE7tUr5l4CbouOVWm4iQdn1O6mDviIZ0rJoajoYPnhcfwtDBqK8xoX7DJBmmPJlpH6IxxV+r7
Fn8x1jAWVxiT/mXZdOfIYYLkPqpwVEh8bnRl6ENR6HUMTJB/s2xx7Ktb2A1lCLMtNEBXJBURE6jo
29efkvDbDcmtx4o+clV1dXAQPsxC1JPxJq8K9u5uN15LVz6nbRmdFWnOay9OPtqM9RDUMXq2BQ7h
7Pl8z85hqNYh2exaueskg4mEzAu2kPM7eJL7INVk8/X92o4Y5BjXEXdwlZvjzoyQXjpF9j2o5UGr
ZjlnFed8nyry5Gd7kyKlbicwT4nPR9IyvJk0b5iBLG6hg/1BLGyObslsV1Mp7sxqUijxp/e2Iu9O
4lfbTrLs4CJUhb+x/bLf455F82x5zSN9K3NXB+xvJ8ov+CQjx3PgX7eLIb4g55SnEpJT5pT2GqJQ
t1OBvqUZBJj7rHe4Ua+RhQpkEM555L24j1TEuCIxy3Cubu4HnxM2SmNnEzdnHnsx0tzl82TcByWG
LNG1pyFPrlRh0bWIzik4gTNQxvyUUmzz/rp7LLChKZLPaCyeYo2hiIwFCBcSBqAa7D9R0ImkQr/a
oh1OiflOIquCqTXqt9wGr5CLCGsvE3kvoicRVn/pbYL08BuvUbj1BzfI6M+q+lhWUl+G3pkeZJlQ
z4D2SibK8Tagy8Q5y66+HiE0OKwoS+EM56H29lyH1sUc/e4RC/oB7dTRYsZpL2b1KRKyDT88/xvv
kXMnDKgEoM3M/XBLCWPAmI1+tZFpG7D1nnhSS/lDQkGzD+xig6lRPUayLM+EZtMh1c1aMdp8DYwa
5mZHwqxX5fNOjot35ws+kDBgiNyLlykc2u53cMw3Fu7+QRZtFZo+U/ZU3oTxxF+qBUV2jcTFn+v4
DrnZTx+V5s5y80vdL/GdN/+0BHI+GJUZljqx6X6ZMySVNk+tQc6PogReLerm6aqqB4aDP7Oyi8fJ
iOnSgpl8UDUibra2Rh7jl+qz5zqA0tIEHYJwA2wAdyc3zrHMf9WSZ3sKvww7oFFe8+UU3xytvuwR
wlD/rko7Hq9BVp9yY3hlnTXsU9/ZiUwFR+vmYQyQiNOxZWu7WJAcQAfuKeoaPnK7v7yfVmVrMwHM
fupuHE+uSCmJe9/bVRGjvcQ2xjvVJH/CbfvLKG3xDOEB/8liMw2Prf0NA3mQkI5WjC6pF92WFaOt
5oNpwO+axWJeY7qlQRYYBNmXhqSfzmsHAcw6Z6gfDplj37l1qOcheZy98hF/DMJR1MyU5PmOAB/K
6/8PNRn23QSpZhdj0yV82LTYeTOcumI+VFvfBxgNXGAkoMV4SW+r1MVvWnRw3GV974hz7991HigX
SFOQc9OH3huCu/8+KyaU8MN/Tk6pJUos48Xq+AeQGv+4kbYQU/x16Rr2lvX3l2VzVpm9qQ9W6o1H
YaOjTBISU40KZemcII+1uYWCuDgg+i6oQpfb7mqaj+QAbWO0Tuh87NcK+9MibgIUsM5PGlH1MNiP
8exZ35RGtVUPR6cG5ihgiYGI47O9OMHyD8TxDRwca3b76rcLsOS3A4AhtzXbh2LOXpuF5NpFwClj
M792a/2R2RNJ3BFOyMp7Gv1EHpcFaYI7fqNE/AIHJXYmO5YVCvd8kxVmd1jGbL+YSh7xK5u7frQ/
pqzF0udVRyoGcjlr8TRqTH5mI6uz5zN6NUer3/hO/GZNwEbtigGSpVhbKaxSHugQrF5jt6ba7FZ9
zhhlUW62yxLDh7NSPydDjSK1inrGUapFPzYHp/++YErdjBXIfyuI7Rcy6wbMaEN6VlF1rAsLz6CB
DoMk93YzTMTVCNHV/JTaPeQG+7goc27B7BbSxj6YjoN5sFCn7CM3ZX1346GIAC9rBZkFDTETWkJn
1IpJ8YtbZGgyp/Red70J7NVgHGKW71Mx+jvH/+ldrhbUK2DzrOA+GFuJqYC8q4Y56Fz2LjgkzDIN
f26fl+lTXxg1iOj8Y261cd/UHJ7RFJ31UD650XIT5k4OvM20Z2t2n4JOi5MlP1l9+e37kziUZgxC
hbnr0A37jpBtFvkw8eyYiXzZstAjAmsXMF2+zp3VoMrzJ5KdWWE5Q3zqErTXTW8Wx8Fq/jizdTHk
L46ukm050Z/0TnCcYvPXCVDas2KS6yio+43TT4xbq+sU+cN9jj4UZ/auCTI20zOeXRiFiFqQ+5P3
SZBpIz+jPlYMq4W4JMivyaPamgW+V18iOEGwnRQkzWDRCmbIfuSgox0qT4ijfN7wu1wE4TQln73p
vRkeSxio3ngUY4r6PvabOzUMbwD76BDklhy24csL0OGgaSmeFVZPGl8zPrqiOmeaZiLulPvg9Ee2
yxjs2uys9PDtjuO/soDMzCR5vEftPQ398DxSz85NO42YKs1nXZcuwWXSPutxOGUdunmIqCOQGbIy
i+HYMKZGq9AhszLH5S7yuXOx7Zsb6aQgCs3WCr2IIAMMkujyJ+HelXir1hNuk2zIbca+loEu1fVP
NKRfJqiRsdLBoZwaenJt3MKkjORf56OUQafG8554lw5ZFoidz0RFr2XftztH+8OhkKwCTc9F+++T
VlHYnDxuAJ918nYTOlC0VI3Cw5evevtBzAt5IpJBt9+67q6by00/9zIcGFhex9y+V2PqPJG4wjp2
XM5V3FEWLgfVeF4YLOZ030u/2lqAERE4IOHy8k+bWuG6ACunqpP6VQLvx0UBl6jjEl4heLobBdLd
ar6d48MwHn38YNRS8TEwky1wmPtxTBCUZPOVhTBToRZnixG57Znl2rF1icul7CWquYEmakml1rmg
vU1nClU8I81ZZ2m1s01+rFObTF27pjiD9SCokntvBz0BEc1k1/fA0pr7Kcdd68XWk6mRdTgZzged
RukJ+h235zzbqBFycULTqIFrmvfDUKmjXT4Q9ErCrbjZuBp9W+D3O+EowiqXske4/OwlZNz1OTos
r3A/ZZXh+cq6I1zpcGbYfnDxQCwqUydaYT4uongTHowAmed7cmRK5PAsBW7Fg7uUR1p5cQD1a28d
rf4pUxZnV9rmwRjN3TCy4QS5xALSncgjq/Gf4eycVkWJQsYOzlrDl5N9dE0DHjxEHsTt4Y+70FD5
YRvEmnWDSQi1TRghjRROwYbmovf+aTt9YjSkt0vSr1vWTxcsrQ/SEdUzZSVuWvOMNAYRRV0iuip1
vZ/6+qXUBMy5c8CJZ0bJKanqnxRTPDQeCBrDhKEit70HBgbxUbnigy0Ck1SRnLO5aJ5dC9sAsvhq
FuO+MNRRDfCYp7i+zpF59bve/Z7zc4GS1coXFsrxxVF9R4h3f48xGzrEaL0xC9yXDLpyPJ7M/yGo
t648TN54R/LYqWqywzIHzS6m4l3jPfToIE4221A+KNo6CnPYZ5apHxRFau+ZT10xyKM55wdb08SY
o43hPYnPKpfg+waqDDWp7sFFeoCPXSPTiDDv1QFMBCPYaM4IsFLBfPnvi23lRkjT1++dfO8qgG2T
C+0JcnxylCrmWVWMXbJkfHajFsxFd6gymNKiNeeLG4sM93La0AuyOmgaZFGRPZ+xju+sHLma78bz
tbDFcDB5gR10i/iWJI+yVaWX/75EbbuLCnc8UIioc1YuKKEyLPF4LAn4ybyDUvjt1azmta/jidF7
cY+9ITrpTL8It7PJTx8uM6DwvcOodk9kwp9wOm9XTGSyLAaWzl5kzSuDWy5C76TjOvjUuplXMX8i
9dQp6m/CYjaw2xs+HeQ9mPiaKIqpobIcb8NmAAUbNKBM5h3fPHeS7MW5qI9WrVpGw/BRHezheLIA
IhoUm3ikx3XK3jBp53OE1GIY4ypE52zDySFiOyhh6ERx8OzAWn3KDXODG/wd2QAIUpxXx9YHc+Kt
SFkSV2KNAc74vrWaF8KjIgShHD707e7NFD84x6GI8kdzsmNQkkPHwAvwgQPEcJb871TkMZNmm7SJ
xsi2eBuScMqdZ7dyn2d82etkduJjemv+xVidgtZMARMIc6scvNOWquPQn9pT4I4VGcnpT5ocM0Va
6aqE7OMV0O1SrxMHytYmvClBZblsFuk8L8E4P/kzfTK7ZPfe6zDfR60+RCiVd9qf5vdO5M9EcpgP
rnXC0tMdowb2KNO/Zp+7HFBJPQ1rp0U9xt00IUEzsTO7QXJkOBxjtYImHeB7eBcm2paJexM9DHFb
DCfue4ULKaz99KqaKXnqRj2CgAP129kzyuMAmS7T0h86fnMfCCw9ndRlaDXZC8N/FHeq0K81aqML
32JvyeoPh1u+Beh2ExxU07Uo7xgwNyERCDxI2bC0oXYFElz35gKRRbeyiR2vkCMd5ybFFOncPAGY
x7diZj0zLNHbWNwSX5uENBmFk9Tq+CI8b3qj0eUbVptkcPqdlU3q2WGlNCZ8tCrBi5trtj1F7aHg
jDNYPNqE1XoLuahwYsV+X12oARCz79qqR5MBcOUWuL18DrODZW14XkwSNRPme+eebHXo02hZMsTN
EXvsDbltZIbOfR6WiYzXGubkMSIMfU+mzinDSntcIoyHSM6JMIlavLTBw5zY5kddb7vBbT+DZWxx
MAiCS+yq+2wBbfk47j0TOk0GtG2dZGCLYnua8LWa8hMTOxjEwX8QCxQmawGjNGming1ZWSR5uQli
sNp9x3/W5G3zAQhXH6QHN2Ui68+m5eCq9RaagQZpuc9aQps8fr0xUZXV0a9FzoZHEAYTgck9FAmQ
L1EU93Op6jtyYsRDHDtbxijbQEb1czz2dN033VmD7jZrvOyRyHSvtKIMJhfb2v4ZwZ/1AWL9xMrd
ezaV8epo8RZYRnePhAl6Cp6fsrO8Q1+hLDWjIDvVHfDOWBIwK6fmshS28XITwa17x/9tZ09cgmDQ
YVZKwkBMEzjhqJ8UHhPqUW69OTOuaZpwSHTZeRoznKaIwa++4Fo0/RY134KdzMEtv3xLyzLXJsyk
j7HFb51yD6V5BWeJINZNC25gjdECpUUWza8WhBFUUZ1hJnf/fQnm4DUy0QSzgRWhJQjw43LdGyha
qWT8ELQgmy2kC8ecBcJdBNqbRNzoMI7E5OBuylA8oIYwWANv6iEfD+RfHHw2UI88FUxIaJ5YF7Fw
rwIEhKzwd70N79DQPB8DneDBnaHPWMMvCqXuqU7g9LFvOsZOaoXOWDcfYPbZ2fkeWLreokLE59SM
2j926WIAov7Vniy+0oTYdMICuEC1Pe5dMoa2dZXh3uyMZpMa9Q9jju445n69Qbs33MdgijYS09YO
HQiW/9yqXvj4w+OVz7OtDCLPeRgnrSee8yQ/mEXlPJg4iFaZ5QQ7BEfWxQK2NDhVcBL+0XZm+8Ke
tT4v1rwPUoksy+cOjQ37ktj9P0n40DP7M9wtzXyelzII7dkMDrSV2Gon92vOPHsr4vHRG3nZLLdh
WKgw1nqD/nJvA522BADxP8rOazlubMu2v9JR7zgXG9hwEX36IR3S0Cat9IIgJQree3z9Hciq7ism
FeTt6NMMqSQxQWBjm7XmHNOOyGExRrBxFiyQZVOmw01tXepaWh46VNKoWdk5BFTZkPs8sJH+keKk
cauUXSLEBUEn9josJSA30EErrVKvZUlZmk0DXVpSdJqX5i00egTlHPZurXbYmTSnLzvARAu1vskD
DZaSYqK9EPCu6jq8hSQxbrUiQwuEG5iD6pUYfahgdclpxCC+VACaygPnzZCZeeyYhBGM0X1E0rNQ
Kw90E9vOzaQ23VWo1f1BdMFNlkc/Ex/u+ihtdiicmLEIjggHKnUdIQddGXq4S/OCyn1UswijCtBL
SQd1sF30kj1q0oSY2Cn1N3nYbomqRYGnR8m4OXH48XOVFw1sIvpwWDnRLOwLm3jh0eMAiF/ymLXR
g6EOzr2DPJTSfCXZLtct3XxNRUAhEK9BvkQfMlBZW2EYm/Vp2LitKtBuUMJsmV2DVc3vKIQXv8C+
RIcGOcrCbLXgnlqSwFsPPlEV8ZVtGR7nriDd4Hdft/ThTnscWwMgQKYrbTd10g9KVaJ+mn8FvPep
7etou5ksZvReALdWFNYrNQGJ0WKJ3Kts29k0eHSJ8C52IXoWzaAtEXugbh3YdaLKL3GU1HtH13ic
6g5qQnrU9JzcCNlcayBCMdjha530cNuq5VXxqyui12aAl2zJAIGRqA5KN2It51L2mdltqN5u/UKp
n40OKZ0y6VD/DWbTwm+zfZtmay1vu5ugDxU8/hHmcdQ4oQ4DU5n2kwaDxglyaymKydvnHvXcWoKj
IX9y2vuthcl1ourb2BE1y4pqcISdTmOP8JJVSE2aIX+hhZBdoFApNwqF0YuQ1+YQqaqx0bqqOGJB
39lp+dqAZ/lRppcxU/69qpq3IFfD60F43z2UoDuShZ6UvGhwLjX1LgLdv+o6uAhhVVnUJOAiGJVa
X7XCKW8tTf+Jgl3cq169I/0i3+hZaa7DvLHvu7dxMsytFSThQijZQ5610wOyA5xjeXM5KXG+MevJ
/yIBRHwM47AMDlomIUQ62XzOWRgHN09RVdvOtoaGPbCUMwuuoHgfV1q5KpvxyZ586NHSP+LUZ9c4
1c8R++FlO29SHYwAFxya6YIXiQU0DDNgi+qmE3BVmNtP4R3/510OXH3KhfuRFxwr/KA5++1/bdfH
9X/O/+J//sb7v/9f7lt+9UJl8NO/dHm3uT//C+++KR/7z2WtXpqXd79ZZ03YjLct6+3xrW6T5r+D
7Oa/+f/7h//xdvou92Px9u+/fsAwbebvRix79tc/f7T7+e+/NPKi/icnb/72//zZ/AP++6/L8SVL
X6rzf/D2Ujf//os8zH9RIEHsZzEkbcLz/vqP/m3+E0f7F0lTmmWZHNTZ8NjklGZ51QR8nv0vg4xa
A2CgSVajmGOA67yd/8j5F8IWMtcsyRYIF5Eu/vrvn/ufAL+/n9SfA/2MD8FXfDfb1FX847rUTPMs
ET2R1O/yaki2thWwkQ8VY6NUuvIItFZsmRW1Fd4kbPoslGtySfT9//tSQ7tIiqHcYQuX+9O5T4eM
tYk4OpD8nHb37L2HhW4WweFI+k2xHxuEdlYbJA+I45V95t1jVNTWsHDNbaToDyqsBB1qNC3O0vA8
13doc+AIFofTr/IEARjGWBZEz7/uaHydguIziMZ7p+yD5UD+BBU7xNhWrBDkilcfaGCw0Xr4VZVP
ESeEcOBkkAzLHMJT3+TywR9BAGYefUhRB2hFmvCL6LaPUbimapsqtX1hq45gJLxPbaECqYedXsBy
EP6zMnbTlTneV4OmXhPrhDBBbfs18jscj35bX3Wqh/uiEsbRoFmqwQgsZWFQ1ArrLwJlPqTJzNdF
EDJ5jo5jW9pZmozaGz3F9DjbIqJuLweCnzdmWdhLs+wozsXZ3W8vxT9j7/fwyI9RnCYB5AYgF43I
Z16GeQb8Lb0GXsroZTZSnCK1O7fBBe36k7K3q/qbmSLYsECpwmBkoa3b1TS+iIbcWZmEe2IWumyA
nKP45iHVOcf1HEo+v7oPNwNcjdB1wrkMXePNmkODf7s4YSGEJ1/Edjut0tZtT+AiSy6gzAyqOqkp
+Vfhb/M3fBeA5HA7bFu3MBbqFmqL9x+oF45h0Z0EkCq91C0YhmyKnS390nHTWQ2iIX2uEqPTwSdP
NZFVb1th/zt8/nN/HJ3QmCT/I19TNZkCzkanYxsITlRwuMMJleCbd7N2a2s410aHgIf+ldUEwWUB
r2thKnbpAo0kz3346RVVcAdD7i0d9fLX51f1YVoC3+fwKKgpCYMZ8uzmkAoLjNlvRjdKtRYHlfYw
JkbuouZlEqEwKhrL/fwTxfkAMJGR0b9QNcems+bo5+uvEWbEcgSDGwbKEogKst7qrqiZ92I7vs8M
9akALUZw2iIxnlOrVVd2TNnUqwKksGlx0WF+bD0v/GKcaPPn/j5O5usSmjRJCzYlY2a+7t8Gpmws
IKW9Nbi2ZlS7KcVlV0z1m0MN/3KCtkJfAf9sY7Q6p+QMMXSNC2Hs8idC3F3TUqm/4jtsbFq3mdGs
A6ViMylM+yqDyrCgwtodnEK5r8qETpgqtp/f1vNgM5PmqCNs2MvSQqT74Z0Pld5OaiffkugGSl2U
g44RPQgXjQ92QyswBwc5PYRV6HNH/7efzaJqklIvJLJDYZzdOc8fSTuAV7cNzWrAPBi8KnUDDgSv
gFHTY9Vr72DhEPtffyrCfotoM90kXU6eDd2c/NVJ2j0sD0UFL0pUB1JuUsvE3L+1IOivMDAkOxNH
8VdD+OPNNmzJOm4b6mkPef4qp0ZhpUjjt5R931JqVmBdwBZwEFkFtJknKiCjUxF4MkL5PckcLDm3
yHAFIBi3o0fOrBj00T+7PJhhIUSI0jVX0i/mnA/Xqek6mw4hVIsliBXh/ZBGjp5KoomirS+L+NEr
qVRFOJoMNacWaU7FLmHfD/P6i4/9sMU2tXmPYxvMKxYHZvXs0eiKzvbMIxQySMNd2Rc0enuyhjDd
3+JwBUzu05yGkHVBKACDs3NQP+2NOnWpso80OOf23ZRTY7fLAWIuIYypET6H6vDVjuHDO6+xRmqs
kPNqpLMynd0gycxbZqPn5nUSXKF4LhDzIqjNVEinCfSdC37KZK9o5mUxpCHqXDpktVGhKZkq283b
8vHzQS3OVyveItZGYmfYqDKsz08nVGPA1I2jvy0c/ZAl9bFTFKR7UddctDhYsp49YgX9WolEdu+3
A9XNr4J79fMT0nwN7Io1x7IdU5fnK5XR11Q6c9KsfBNV1JQn2SGnUPn3l9NvB8dDHX76jy3JmBvL
AKWT6y2if89QVmEs6nWE53Vd9hGWkckeMIM56XYoY1B0jW1jvMa9waHwGuP/LkmFc6EXEZCnBIIg
gRb7zlPQJ8gx3th54dNed5BOWbgCKSSyc5r/2+kPNKQ+O+ZqKLrzXzn9NwWrzReTjfjDSJFspcjI
NjRr3l2+HykkJU4SqKC/Na1U25IC8kQGmn2fWuGOsKDoMbIbgsskXvFgbtfGDrkDCbHIuMFoDUG0
f/h8oHx8RmAe54tROdg4H7ZRlRWXltlUluv1kC4tp66uAQrMwGOEg42t9TeBjwon8nT90sG39sWW
9sMe09T4fFZwh20DF2Kd3Y+Q0KLcjOg+m2FxZc7eIU9G4t7Iod+XZX0xMZnF8I9JzrI28GzejLQK
rujyr5M+gN8pMvXQmMm1omjjI9ySy89vz4fw6fn6bCGJunY0hvL5GA4NDFa5rztze90nYxhHXlwi
rg0CQC5hZ7+WsdidNlxgwlBQ1yBBMBZY/bChZAp1CzvYsSp8MnM6HFsrEfTezSi74DAm/UGJZfrF
/kPMk/G7/YdmagIuv8nLwq9O+6bf9h9GLwcMFRF9oxRrWBMQzAqJGKdgZqE78lPuouVsrFxLdrwD
z9TkvsoK/dNN0ywyr1nZMLRqxvwS/HYJGcO6bIZAccvcvNSIwtqFKgzJUpMXXv1jUpzk0tTUAXKH
FxAEiJEjz1MCkcLkNSUn8qJ2JnsnPGldxMKmhGXHUP8m2hBjWt0riVN8S+r07vMnzWL28caxzJEo
bbHvMaV+Nol7amMUIDg81/DmoLHeyb9z0j9A+ul+keuzkTL1XjjT+kt/IFtTaeWFFovyqI/FnY4U
4dtEgRLUEsoif2aPegZfqEz1f38BuxFtCcV7DtoImNxYIoZV8+oyIh9KEhN85QzwvaYEFQkOSzCe
TZGuPCGwv09aeTBT/aHR1Z55jKiVhd5AMjfNtGPiDnEeEaFyo7cmvL0cp09gZqTDmI69Fzpqv5qD
9qofMmA3CqGgtn8Z66N/WQ/d93TQkJ0H4Qq7pYoNzNv4FEsJT23pqumS1vCgRhdMSNGNE0DjpcO4
isJ10vpylg1fO6H5zYFIQ4G4s5EZUYTUCqVDJ90ZF5Rk8aCS3RV7YhcJEjoQNIVu0YGvoiLeUzhE
EEiI1dFTJ/MICfTvqZxstwutmzZ6gv/79EWkg7+zdCoFEmIHUqruIiLVEsAtRX10SUttNPMNBckf
ujGgRWCmW9FAJScnIN+kDXXN9azeupmmxLoJJ1z0CKtpYRVs0dlo2jDFM7GH4nPpQBy4qqMv5v0/
TLO6ZKLTBFUgYcmzo7Q6tbLq1Nx2CUfZTFqa3EDBv6ymmt1C0UkMhCmdScJYPYXmw+cje94lnU0I
bObZDuiabbL4nJUNOkpoRj7qtmu0bXCllJFYFm3tuXVsXH3+Sadj3vlHcehhu+awoiCOfP/i5yak
77FPab2zlW1fPUpDmziKw10xw4e6fsy+wyx/bW3dfjVb+ItA78nhBspBTjdld1+4EeHtG12COJod
5kbhQMhUxkfK2Po+TGjR+O004h8ptX3elAe/jLTNaVvqozVw1U60V1mpmYQUaU+Dkrf3ESlFfiTb
C7xaLY4Bk/gl1WmWBF2la6+z04feWNupBty1JJnEycJkHeoEoZAHp2y0LhoXuOkcwshqbYniFAbC
RBKZjlJqqRTKm4H+YTfwrrngddClFsE9RE+cdTHFCRHl+TdlHEcXDysUatoZa68p6LU4VOsbNJ1q
TgbW549hXjPPn4Jj2DbLumPBNDufflU9E8xkFid/Io4TGSx9Oo2rICZ6aMhgCilTUGw+/8x5cvzw
mbZmGxanN06/ZwPcyjtwfqNiuiMq7yuv0PajhnOS8ET8kZSA9v/rj5MqB2i2UpwOPmxbNNnYTRJ0
tltrjbp0UMgv5hb4SmLVnBGaX2zw//DTSSHYT0tJIUwaZ+M6JL8B90dkE3qaJTc9uo811Sl5GNmd
tPM25fOf7g8PkMmC4iPvEOXk85Wo9qpSS80GRalRr9USp5tiZDSHY3oMSnTTl80XmwZ9ngPOHp/k
JDrvAVVKXHNp+/cV2ybeq2cJI0aqLIyDhfhFwt+44FjToykExt0Wtybx2nottV2BtMgNQfZhIGN1
Oa0zcVlhrE4Arvf2AOR0agkMy2e9Y0qEVm+U0SG1fef69AXvzw8fpexNUHZXTA8/VRGY93O7eMUL
v1ImsLgKgYZZrA+3+YxslhM+0M9v8p+2npISrzAM/p+93fmpFkVc5WDScWmq1nv4UQ5UapaSIJ0V
a7ODPiTDbK8EAYzbFolD1o+vgAahldvloZ7uUCiUR6rTt6qeKAh+w+mLl+pjLYkKv2Q2xftLS4Lj
3PvHQr/P8yvHMdzWV/Ud4enPZlXAVGRjUU5+hxua+SSuckFJWAYbgWlxP6If94tsOoxmOu2DOAX9
1om7IQVLUBi9v/NDfLe152XbCIqOEW9ZEmuR+7vP7++pIHo2puiPOcghHPaB7KPfX7yOYqUlHMlw
8VHrR874cDWbb0EpYOoW9qNdONU+z0aEw7XHbh9nF8hoUoi6dpPnuFOnvNymuP3UwrgcpzTZl5Qb
JiNRsIPdkhambBsYgsssmS7iSdOfWjjLn/8I4g+vhc1MOu//NdDg+tl7b9SlqpiZZbkF3vxt7+jN
suaki7O4MTbonVYRm5GOXIq9Efv1WulhNHVN3G1juwcaQv/xyq/lF7PDqbR9dmOxZ3GwRzRN5dOZ
Z6vfttfJYMosDj3TZV/fXtqlIlE1U/6JSSZZ5wFxnKMWsUecRo34tBCfmV7Fj2LCuhiUjXkThQJl
atkWT7lyrDu4KvOB1bXNNCSKJ9KWZQkkp8xQNI7Y/N3AENYVp/IUwRAw4KQsUHwHNOSzcHC2SRDp
mPBY3YD59FuduqSB1/hm6FExEETHlqODENBCuCohv35PuuqyId/n+xfP6mPFA9edKWDwqvp8np23
Qb/dFSPqA1YFZqYe79EuhcsEktNI0I6HhyHV613v1BG1I2JRKrshN69qjuwIvthsiXlIvH8485yi
Uqxi2MgPWyA8k2jEZWi6NjaIWubpJUkMyeWUF0v0UlG1YKew4fgmXCp2yT62IuMydxDst4n2RS3X
+bjz41o0VUfzSaHMts4GipMXgY+RwXQV1FXLyGavo5p9sfErnAihZVubLK6a/UysPAVSOQivtmnX
/KDmoJtZsrIAQV9UqHiKxLS3ndS9fUEgiNtXxUMtzPDGMSDHj4m1TSNqA8xkw8XYJuOFUWLl6PKK
xGxSvJatZ2UXSpPkJCHxhVof+SGIiG4mbV2Gkf4Qm0/p8M1qQRBjdNyLqdrD8y/3stW+lRSaSdlx
NiWVkz1drwckrCSdYwRcTW2INmKS9VpX0myH8JVQISpB7FCeQU89SRmoeEb7yFWIFDo4eUo/auh3
MD/7y6Qpu63tOKXpYslGghnb5aWXA4EdNDlspMiwLAXDq+EA4MuamvTRAWmLUbGihaOHdzjM8wvP
AnuGj2NvEx9xG1QEFs7zswJd0ua0v609IyFuJZCo2mW2zTLZsuZVMIabR6kL/IqNVVxFU32FHcu5
Y8mX+F+QSmVt+dXg/HjEZUDQO+IUAmCD1sn7d6SgWEqXoTNd5GGEP1e8I4MoiK6qe3FrSRXmOigH
2Xjmz7TStpZCrODnr+mHUrKusiCwxZCUv6j5nO1N42yOUZ8P2bOMsPPrN62VE2LiAUe7YuDTqdXw
0GdflHE+tM3pmJP9SzvfwkrOG3a21utKMuRYg9gvNtJYIg7qywXSmW3rtU92XztQUdErBWxu3c6A
l2Z44lniIWKKy2CUZupAypGYWYnzL09fglb7YXGY3hnoltwcvTtYjj4DtFCsKT4A9Emftc7UHnTN
w+ma2sjAZrUrraxbH4Z1t1AG1VhXQTfuYuto+ByVM/lwSgs+fSmjSu4mDsdTO+IX0OtiBU/ApH5L
0rbHiR6ZptvDokJeh06thrq1kvMRzyTO/khLEsLKfKzqtTk5JBrWiakHLwksonHS5PXnz/VDW3K+
w5w5DJ3NFOen86VS0cqRbrFquZQtoKBKJTqm7Cpv7YJ4D2fXqCmqpjy4tgcfb3Jf4sQuIasNDJGr
ApcyKJeUjBlyRb9axD/MyFwZcxmtHZNnzxb3/aDHxN5G4I0sNxWVcfDpjebYk/qcoJl89gcaiN2c
IWY6AChAD7f6OeqMxni8+fwW6edvHxIQauE0bufVmwXqbOybqYiisGCFMsdqXIezjcJX5pwTVXUL
aV3npfJoqNPjaUbsq6bANt08ezLs78a27O5K0ttznWhGXXHVDIhD7Fj+Niwk9vOhFVsNXzqkSagu
VdoQPcRwWwxGLLanQVLOIYi5xA+SAbu5sSg0fVHk+LD2zRoXCqWmQfvCkqw87++0ApwH6X9jkIAT
rJqkvFXDLPjWi/AtFuOzF7TfkxqYWmkFt5jBoXAnxKSRQvbFHKOdP/H5Omz6l4bpqGyez4USKONr
6GP4Zyotqm/wngxLuBXxOq97C9kynk4AOsmGAz0mq8YPLvoOlrWjNjfI335OexQ2ECVLv78YSLLW
YubEmqMvtoToUUMtbXl5ecBApn1xDDsds37fPHDhnERo5jJVzRXUs6Ea4pwxAzpMru3A30k1n7Ql
tEjsm4eIUp60SH6Zhm2R4UMHRNZuPI6lxxwX6qRBza+M0F4PRZdfeajeZnkqvzLNq24Mjxz7vNs8
gYjDE+yuU3Lj1t5pQ6IpxBYlQ7oL6OHQu2+iw1T3DlrmqETeAEOqiqpnMRX9r8S7E2ZQXRd9ALYV
f8Qi7qV5E+tBvB+NtN3M7cPHYHCusYaFa88T7TpJQoviY5pcaSVSY32mNs4bNJI23IYZmziesD5A
tsjWRMIghRu7l6aaQTtREx8s67UIcOfbDSBb8GX9QgVrsUtkARuAfJAH+j4eQPIxeu4nPsYi7T1u
usOkUUZypu775JmPUGuaDT8OFl/Lzla4d+SeQ7Zw5RRh9uJ4GTfKN72rrE2l5i+fv/anRfXsoXKG
N0jr4xRkE270/q2YRGRb0iyFq+ulslXCWF4ZFiFQrLcTOZzFRaWDjB9Louc7FHTHLGQJ1Lzpe8LJ
E1IoMAFfyffx5Fz3JEJviIbGflk32DDT4ZncTQg3M0o8RL/9aAv/YFpTfGHPX06/qp1kicC9Poyg
Fb965ecR+eGHY1Kl18C7L89rTeRPdsoYF8TEQEGOiJ6CBwmyikCx/jKrLHsTz9ahnDiDZalWwV61
ffMGKa5xwwsJzWpQIN2m0fxq1Y8O1vJNa+nNV0f9P8y8NPUw/tBpsjjvnz2CTIDJimDYu22chCsj
FBTxfNyUDPbsEBZ5e5H6ClSqxMelp6uveAv6r+7UPLuf3ynHofiLOgTrhnp2DdBfKJCFtoaW3G/X
gzqQIjUlDvTGDMch+YlrjbyXTSgb/9CSnegOMlRdY3Kih6hn5LaD98WaPe/23l/RXCJEqcKNoct1
fkBXSJEbNM5kHNCJzjuV9GNf7k7HcQ7DW72uvc3g6wLwIlr/z1+L840g64PKCZbChsVKiNby/VsR
Zwi5B7Lr3Tb5u+CTduMhzOFTeEl9PdLkNa1C++ohfByunM3oRLP8UpTg/95/ql43GjG3GNutAcZj
ZoofSq8pj4Ue4GBpzGOoGeaxyXVQwvX3TgUPls6dDk8dXIPky8tewSnk5f1N6FdHxRjzL4omf7w+
bgZzPyNFPW83SjtPyUC2qSPjBbrJSlu/wyzkLcMRn1jTavGuHGSz/fxRfOjX8Sx4EJDfBBXHuU/w
/q6oY9nzSaEgoDWuNkg9xKUoRYIdp+aQP04c4dVK3xWevm/lbUHSKvZgO4Xckd4rZKAsEfoNj+Cx
yNVqR1IZQquiJEG4nCGA9NBUPsCFBcv9xXV/fKXYY2g00tnZ2bpunj3NrofTPnWDcOHyUpbQsoc0
SeytQhdmGbXWK+whCnSy+U4gbr1yAh1WKFrxOVowAPMIAcWwcfCMPy1YUdfNABu1t2K4tiS6XZKI
oO6GRvn7d4319PnFy/nwffb20U9mYWCN01W05O9vulQ8ekEwbl3Mq+VCzYZio9KWAxlKQNNazeSP
ih7Zwab1uCgLM3/wYhvCil29EVl81U2xBtdjELTlONZAx9w2UpLNFALpGY1euyIz/pAGyXQl+5pC
h3mlUTrW0yHaenU1rWEJPvVgQJforf3brkV2RXUwBKbVVxu/z47jRH2r0svichqShNVKdHtC6+Lr
KpTfJBDMy6z5pQKapl059XLjTTNeE14chWtx/PxmfSjEWZwpEIWZ6KXmLfR5JcPXTKvBDADAR+kU
+E5BtTYggi2bPvCW/DuQQR0xHJzMx22nGt2F2u7G3EzuABJBvcpgqPXa7RcXNb8W754gF2VL1ZzF
SVzah9fGDlTbIvPXVdTy0fdGAkwcAhw9FlzOETlUYgfkuJOk30d2ZovOBFRMrUK7TcXrF5fyYYFj
yaSIrUskqgiWT2/4b8Wvfsz/uT++CSQkInx6ZQ5xDd0sh8XdFeWBzcQNHFjYafrNZI7GFxPXh7WE
CwChMwv4dDqc53LcjLTfhrytyR3hFhE6OdkXeiox8dM0iEMq2F5UT+DPCYJIB+eLbpD8+CQEi6pg
jWfnwPM4e5eIlRrhJFuGK4zQu3Ji0mqEms5IEHDwegWbrszaao93O9/GLR35piUNVaEMoRQjXAKp
B9s4iX85nSQyt9PbnYzt4chtYkfoQ+Xv+2TVJlQ0FhpVk7VJHXQlqqib2ccqMgD9dmTru6GlkLm+
1HRgdqN6nAZj7T8LW1b7qMDQOW/JHCZSvyS2sWkbwosbLLQdm7m1FhA7SsK49cXex6Gw82Gc0rRy
Zokaylw0WfOf/zY4fOCMVJ4c4eZ2axwHQ4+QVFjiVqsxsOLC7nZqHHXXQiK4d4gqlSBeHpuyHjfF
vaXoqKuDKH+IRs12Efr1q3r+begoqMH1cetnI9rMvg1JjiqWZdJ7D6EQWyvE7KUH+bH2o+omGML2
EDpSXXIEsxcVKtktaMjypib0YqWRd0tP3/jZG1IcCbPOqDSX5iIdkSwEYduuU9oD1+Sn3oEbEEub
ovhy8pIfxjiS95ZUc+JSrbuJINDYZONckO4Bi7gdImhSkoGgTUTBdfqq7Sl/VrLd9zWKdAkeI7L6
Vz2sfhSpWi245jmau36iXFsBOGiWuVb/zCfvrQvLn2BVnvIsd4PmABYHWGoBd9kh8XyBqvTWC7Vi
K2qxaalQ+npHxADxsGzrAYUJsa4d62ac8OoV4caqyP0ik4403nYMFpTygwXLPCGXXbE1zWRElkdC
XTcVBKHGYBusLbqQdUnKnSnlYmiLu7hNnqDF8h0aMVM9YGtYd+SqN+R9PchWdweCo8vqkTgPlxJA
vQglee591qGl03uLGiVAGH9Ob7f4jl0YUM2cTIJBIjrsdryp+2zmwma/BmQx60n/hXry3g6Q/8ZJ
CstSVKu8l9QXYBQQilRhNyZsFNIgYrHRxrgL7s4nDSZpvBlu3MpVGZewHYp1ZWdXXW9UrmGS71Qk
l/z3hoBOES2wQS4VASnM/6n5zayMIe9KfQoiLFx2BwelVppXalrjYl5QFyWKe0SozU426GMDJfte
qn2xNfo3rffBlPa2QTzG9ILPnQirntYevHoIlYoAggRLfw3K5ghHYieJu1IjcrqJSHHY9G19u9rF
msXxJMC+l3iE+fWv/jD88spx1ykdnvQ50hvm3UqI/Jqtx6sO/s6eI3NlXqmrIeufmspRlhNQDSuL
gFv35Tcmw0WAxXgXQ/eAgQWwU6F5AgCEsExZQ5XODjImpaDx7AsCpaelV3ktUH0QbnankyBJtksA
iXgVd9CW2JTB9Kk4t5ff6kGuOv7O2mqzHSXFXwoadSCkOankDdRxPHkz0iR70luHW4DPpzbzmWRO
vY2qIAdrRqRQx6s8Lp/MAASmgc2HPNwsWw7goEhum6HPIOTNQulXhndtlmlG7D1dU2FEYJRms3Wz
DwtiBHsChDdJSduyKkjo63BkpEUDziQ3VwNRaaCxSopS+n3VuW0tSH+V4WMUWAvTFpRqfMz0nYPn
c5DZBgHILSIKSXHWj7h76jay5C+iJvWNlpKukhJLxnMlZT31qDWGNsZS84IShLIkf7RY2FbPeOJg
1VcIrNPYa9k+GCvOPhp53dk1nDnksFOz7C1YhBouRihZUL3jmYuHxUfhXzlA1mNJ4CdVeoiWBauY
MvPvNQXMRqBeWIWqu3kgiqVvE2rgTOvC6Z9alRQFnZdqNYV00qT+g/rFtG4H/3t2g3CsWvTDeD30
LFGikI/ETxI7bysMOk1ZoMEqOp6UM5KyQCuazkq1pG6Eo19Wb1j/rxw6qyPygVXjgNVPqh3YQgI2
Q3EcqPKvk2Kiij3sixPEE2IHwGS6wFi1MsETIzYtybV0XaYCwHDePwbKnvScxcRkPUorXRO8TEiq
tLdmC2y4jLXkCuTCElrJpRGmDUoL7ZFiFt+2gLibWa+kMF1OFdTo+V9rzEQrclS++87krGKAj0iO
NYqq3ZtSV8z67SMZ4JCSB5vUeO01SUmnN8lj4FGOzBrQV0NEKoAGIRVhpEXt/lpmKqZgzUkANqwT
P7HcHnUxiODyyuqEsxhUD2VL9wSCkfugk641yPJCwO8EmGEC3y5uTA3XmTFkBLZV5XqYl9zTtTVJ
+GIn04/Tb1Qz95dF0T0ONq9bSid1XXeOG5nBm9Xpx7ZpblVRvLSB6cKI2UxVtQ0xoiytkRcmD8If
uq8vT5cGQZHeCrcO73VRrK0h2zj18EsZSCzME7eiKL4m7gAMF13otdAKIE2rguihJX6yjq5Z91x6
3rHBsssGpruDKwTfj3ZYXJrZZpgs8pbI6Uri6ge+DvoByn3fXE813cTJ9swlx7AtvRDgxVPmGpH5
k+SJDapvBhEYObCB1bQQthet89x4JPmAYJFmBkSn/RWv84t0wEZg/j7aGXDzYQqzpe0RfTOlW7+D
t+oV6DJnU3/awkoQgJdIdPYxwAmkO2BDbDidhMrEGZzITCv3aqO/WjbA51gpnlSwsFY7RhdoFmhN
wkfj5JujEh+sjW5kaAXqmVa817wwvYzAa/YIrWiomo/pSJxfreFChoG5tie5z/PumfF+O1hA5hWq
hzQAB2tYUg9/UFtcM3Z6F4RZvbKz8glTIkIIb2HpfkCCQPcstRqztY6dwMiefQfzRd7HcM3s0KAd
nnyn5A6e0srWVVL+HMtxSzCkWLXVSEZbTVRDCSijfvZsk7RUix2fB0x3KsY7NRKkNhvaT1PkP4oZ
wJw5d0ZqdG4ag2Fqxm+kbJWL3CaBSqjVcczHBy0pjrZqluvRU26CCO5roMoOkG1V7dSug5Lo/JRB
9DiM/otTAFZrJVgiGqF6SzJ6U3U/dVPh6Dau68brr5G3Pw+SFGWhECVvNPT8Rn9cqHM5cabqpxoP
yUiobOuRemGq0aOKuo9XmDiH9EeGWnjJJb5osX9jRtYa8NyR0vjaxy5IYZIPSfObVhZbmUOmcAoI
wXYeP02DhnI1VZKl06l4tCeJwQVkmJOPS+GxrHoDKQ/9eA/1yoRXo6YuusUt+wd/XVnjyZjOn8/t
i7ZscUTTxcZ0aukLb6oPJYsykB+yb0Ii7bonCybZ0inyVRiWT1Cm/bUVdhfUeVa5jRO+gvmwyBQJ
JdPsQ6ZcLaIS0MfolMZlPQ06cOL+2ySTh9AgxMAzFS5STwgaii2SfHT8OIRejEBwMNr6F2NHij3N
wgUedSqNpJMo1MtDb0qo0STE2sKcyOdXugoI25TQZJgIh16BJhOQE01s/K2joIo1vfKUHUEeiOR9
5GMu0pGsonBBg+o+KK3X049Ypy2QSqKCnf9L03ntto5kUfSLCDAVwytJUcGWLafr8EI4ModiKIav
n6UG5qUH6NvTbUtkhXP2WQumOO0iZAzZcFmvS3KnyOM2OMUDuhMDr8RqAMJfxOPYa/Oprt2jQQJx
pxZzJOxx7D3rV0ftFzPDcuQ39aOmwnCsgavYUAKZNUeXpLsplFfdtb39Rfvwx17Xl44oS4gnhm3z
wPHv3lMwYZKNHyt1SDN01cfUmTe5tTEnZnIe9Yf5uxfqnfT798qNJzbNDzKOdtxiAVcwNuDK88Ni
1PrOZ9WEW1avO90F34V1h0MJw+9r5x96aKpRs2RHSy5fHZHqbbBC5o3QfXusSq4CvJjR9Vw24pNa
43AO2JhaqJ2LN9b7rfTuOWP4MVdf51QlTTxBJzzhyQup0fPl2fL5euiCmQ3rS70pgS4B2zR/Wcfj
6OR3+P+AR5J7612qxNAuenb7YC3K9+VHGYl7Yq0uhs5kZXcBXQ4pyoMOFGdRFDt2uF2h/7ik5+BL
c4gAHnlnme0TRoz2MlDM9fP0CTT7sV/ML6OTP46Lf6jJy1vXJ5Sa52VMu4b3tMvf6yswBcTcZ6pJ
FLBKQfh+2BgNi3JGAa/09/3grk/jARIoFmaRg2RSdAD95K9KtxZbkuiY6/BfHD6YcNJhqshpuWde
UwUGs4ccTMq3yejHEN2Bt4PiQhOe0I6+QSgtkLbbOcMzWu2NTNVy0DOZ8zbcBIizO6NtFN1HT2dm
K2Dp1PB953r247kmDALc7ehr5UJJkEnLfNZ5A+ydW3kIQAb/MpmQ6zQsxAHXkQ/bR6AGAIg6SX1y
TQ7vrf8nuhnBlsq+cluyVkkAIxyJ9o7PJdmAhbZq+bNF3NaaU3ReK6j+tvHPPU6pfd+5H9K+ZA7a
p4XO+1R3ReiLfDfkYFJd1b1Dsx94iVsw6JwD84+hqT5m6bwMJRL0uSa7JPP2V8r8F+IwesoWPQ5M
FZirw7OWvrf9atA2WveumF4KSSqe3Qn4j4vWrsevXprPAJHfNDPbczjFyrfBKnWbbylwsLmO9pl5
8tdNkylWXX0xO/2j8qcDMEoRaCwmgT6xGOklEHTtPfVthsor7R/92849VSX2Nq+ffG6P/1LBc1II
lsBkgv6kwfuEyOLk/fJU8KDLisI9E032LoNxf+0vBaZnoSNW5nXRQBeuEbJ2zA+LmGXQTS4VXMr2
gLbGKfC6wQoKU9yO+viwlun3VlRx22QNR9yGy4rUFPfEK6tGQeUshA9RRFbHKaONTecn0YpXx4AO
X3vLz8DEU9KtQYLg/aHMacIkzKOlKBuHNJ7z7bMZXRhkeXu/FOav5tfPIEK+e73kpRuwwsiCqJTa
b7wsZTo+N0rWgTKBJUnN+/C4ERZV8mP1xnHh/UKz5XvQvJJgBrAilVwjLZlecC8cVm3Y2a63RJYn
P2Ea/bUTwNJ8BGUipA0j1X9k1jHiIM6co4iBf+0bq7AICKQ3oOTwe3rAM5054QSy2AfXB8OZsxc1
UjODrlU/ja6R7ZEk7FIBtF6GlsoQb3RFcuxm/1XLemDP/tOMCD1Jwf+7MHoJ9754M/gUgpJXKxdR
OZODXOo2D5Rs3pYVoJhK71sH+yXXsD0WDbVJ4x6vzMM2by9lp92w+Ra7TqhPiy04WMr6IfHMV+Ez
aiE7DiLXKyUvF7raPMwnKM3EXB9lXpdxvvIV5onEPQmtz+ZqSnDXvR37Xb8i5RC9hRBkEM2uZqWP
ejM1Q/R4H/UAnw7b7Z0u01tpMojaEDlfNH59E1kP4GKOa9WQxe4y8CVa/c3g00+60oHJpvtBDX46
Hob2HQWqy/kFq2Oh+AZEicgaK8OusLFPGNJ7wYUoXY7Udc3Hlt23ywASDbBTMDsAyAaTUxGIQxZJ
0PxAqXgwkivKsu4eoSkYMHP1IVTALLlEGdUxqXlq1p602hXl749pstucD2oCcGst7TujvBA2gCgD
gH9zWEDaWW+qkcEZKoztDvfnEWIO5bt+uJdzCYhWNw+iNteghU69o039OE1MDtfj4wi1MZpI5Nxa
oLwUwIraQwxz7UAOPRg7PCj4qN5tzVLBLIAHJiCO7fqS2xljj8xvRr2neYfCSZ7NpsfrC+O+Uf5O
AvyK+pzLbdEviox9jVcAKpPfMDYI8VSFSSPqcN6K99plzW9Bb6vK5ISANXyEona3+Vgu1+rIv+nG
rVraYSu/gNKRbiVqCaWpgt7fXpDI/PkDt5pCZ3aWF/yGFi609Ikh3FJWFw2Fyjg4bHDawcpI/RTa
95oj17G8aQu3NDswIl+c3Lq5M+viK+2sW13HD+7JC7ciPhL0p1qGPzUZrv55EfQFaKXR01iKanfZ
2U4jQ6b8GQrJvxa+fncwFpRhi8FjqD/Vwrw3W/s48/MAl1pjwAh/uceBy6vI7/WtuihDbOC1EWyZ
9VBSxyKv3vf3mwCGzQgz2buM10E34QXMn4nDDtlfkT7MT52YMHDOJXOmQ3V1GenFGG/dSY0cDQek
HWcZFu3EGzC17c4zyCDjXQmHPMHCNIi93aqJugMb8OCzAY8a25Vf6/tBbifKIxmrp9Ggv8moxYJQ
k5ZZkXWwfvu1frfaGStirV1/aIDspYnuZcN8VxGPFClBaM+7md3KvYMrxOQSKfsDRcAFE6F56Cje
UU/14BFfg33rRDogLyvmK71hR5icQpPDdBb0xxRhYGtwjtPcK9EP3Yu0jeKUlzrXhaiVGMXSFklh
Ks6uMpfjmlHCpjTDpiK49+UiY8LN/gLDzG7F7l776Z1j8EzzZrCXe9ftfZ5ufaMebhZLPAlvPsv9
1FAnG1bSG6svzggUKPpILiH16L/pqrrplvxzkzxfZLLv1Vpw3CsfJiE12mT9HZWRJzDMrPZ9L6LC
6U9+WZ7bDee2s2AmUqDl/Y4/L1N+b2dMd6NflLtuIp1crPmebjf9ZsKXcjUcRK7p2Uy4aOvZU3bd
+ghWo6kcT0PlICmnLLb0+RxmSiVYIpigGZ0vg2M8ekX3w+jvuZyQIVpQ5W0GB5FRXuUE516rUdcW
1fOKGSLQa+PWqXWItF0VI9WBYa7k3dphTLSc/rcVQI77qnFjvglAfuJnqLh0SD4yoxPhqj2No1L7
Ncnu1mX+2ywqAQDFTX6BZyO7FoKKMrCs+ZO+520prIO8fu61ZDajX/QbjyLXmKUmpOuxDKbJ/SOD
UIfeuo0sl5YeTKwPuaX5R9Or/5NfrlQO5DGr1btdW1Pc5dZpRBVFhC4q9NdKVlvExH+1k9KYb5pE
PC8bp1zfGvKdoRjmwgSB4wb2PHLwkxyNFyOjRlriMTAp9tXGAoSxr57L9QpuXHaCwYNg8Cwe3o9k
QRFJDdMIpC++4Jyci22v9PxWtdVDYz8UFZiTjdn/VOafEk8b3rOakj7A47Cy15uFOFlU03sDvX0s
HpNmeTWKjEaYcVl1jvbS1W7tdTpkzHGli/3S3YzF1gDTdX8ywcMzNkz/Gd5Tk4OKl3VclinBGwNJ
Hqme0G7Xs1tkD2UXDFd491w3L4WvU6ppzO+0bXL+CZQjtvB/aTqUrGp0jpyHFSKlmbOgtblzyJPp
ZoYSyUTsgh0N5Lb0Lh739wNCE99jcJhA3z9bbjzA3vAv5SpUrc8L4DpGGCE7gt9wAXfb4dK+cVtk
xdfS7xqFBsRgzrGZdcdRc9d67bsyExcEN9zrpgEXtyR0mPvuvlLrevRU9YCcIvFl5Br4lI06/+cU
qg5xEcSpn53NQiL+k+tFLkmoDzSVQRjQQED0UmYjp5xVBc1SPuRSIDtJOXz31nLrkNlipHQE2Wdx
V5ZUMqFZfmmtx4CeT6V2buRTrxv3mWJbNd2DaoudVVNRkB3mUErMINXaKJXVw+bpYwic+zAV7b9k
nSPTMfK48r59RHDjGs0kpimYFy/cyd79/5oSyj1RFzmCHOVW5zCBi5Qtc2uHhLjiTHhHwJhXQfTY
U2ZdclpkKLV4ppH1pPfof6e/MXH1Q8sA6sK7YL840EL9BBFAfSUXmjsbRC5gzormU0WmmwkwntKp
gUW/vDf2+mpp05UHaJ+a600I2MuTlL+6SrgiwePNQasWSLO6VVydP7hW2TUilW4zFx1rhzocrRss
jY2SwcxC7ykRoo2JNDf9zJf/X3r1NY+M4axzxOXRXz4WSqw8rBFj8QMPPgU9xLhLkdXM/xTfpZOd
2cLetlnfqb4DewECf0N2myuQmRRucPG9zKkR9xgWTBr/I/1HObxCQI+YG7kRWgJ7VJysMfGDvnn3
axy7etZbQDT8A44ORqDNg26/l2l+bwIbxn3cfBn5zOk9peSwuB8+//mSuExE0OmYbVDwaNCHzuSf
gatgueDrALNyO94WSqX8bNZlagaSSOl6cKhpS1ROaX1Khz7uPSDTa82WyaTmqXLyEa+QQfl4XF6B
MO76pCZLp9kuH1n3DrQ9dq7ObWiX/+TArW3VeC6sEq1PKl5YB1+YXmfv4E5KC2XrX7eKcrzXsR+Y
yfPYs4CJjR+uPa2tdRzW/IF/TunVIwb5T+5UsQ7meKoxQWjL6ySyb5DkB7JWFEbyLm4XPboqBrPE
eNY2Z9cU00Hv1LnI509b4w7sUvnGRfCXJOJcKeoaffMzmfHEODzH3zleV4xAjODk3j+ufUjD2ois
o4iycTqVVftijTeVtjxIrfkypTqndv8s24wDiTZeLMO8rx33BntBPCzuC/2N49xqqAnSNRoN88HP
k4srq5fRThGbGjM8Y4J41x9j6rZwcZkFN1f4v9u/OdePBTPk6zTdSH1NkFcs+k6bvBdzbZ43yRbL
zMO9ofK3VCw05aTL1O6p6zo7oKAQFJou0Eyz19Dc41BYje+Wl8eCinXN+XToDY0yWUmvvpwuazFf
Kt9Zd1YGSC65HiqE8+429SM8yLNtD3QQ9e48myBYBV+Wiw84kyysYuyzMMEFEBizEc8z/x20k7zH
b7OugsIZTzRr4x68hK++1vZ6qtLGLMIA4oZdV//0hf9b9rofVh73bsxdlJmmX4Pl3gacei071en4
VacTZMq0fa317b52U+ob18IMbec71XZAchlu16/7lJ86lHRnRRSf93DosqhkLpVyQRv0mzprEC6o
TQdpVdxTRroFGkO8N03elYMxer4esYT9UilKa3r3jI31piHe7XIjxOr6NeTYaohnocXSYBer8d5O
TcoK2NMQtt05bfvYNool2GLOhaC7BdSlKTtOxqkBgG+oIgT2l189hUSREujhSGD/zhzpJrDAKI2o
rCUp1Vw+S2fCfjBRAhWJHY38CYdq896pvz2z+Od2vKaSe3HsEN38z2dRxYkhMdB47bN/rctrglpm
9uZnPc7bMZ+O1vrU2okKkTsdyOfhV12rImgTfIapb11USpdyGqe/YdPYK2TywZUorCZzjZkUPOce
0VAP9BrbOJOhai2/Qd4HbSqfEzX9+vNyIoIbTIi+dDnseIoZgOROOrUUftRKM9HLCPqOJsh4oWYZ
WTyVE0eYRYiD1oxUZK/WRVBl5fCR8xwCceuDytC+umG7Z3rECZJxFIElxo6HNm44ze+Y9ZKBr/7U
YL+nbKCskMTKxsOS5B9IDhJOqOd5yN/XsRti1cgfoy/DfJF77jIl3YlG3RcdavORTxl+393qUbmz
Mmw7HilAylTozUUhmMIzVyrG5YfYrqRbrrfh4jsdcJGZAENSvRQdl/LOonvuUYxTWFWoEcywG95N
+zWjsRACln/uMw/M6BFz9VWIV078ZfxjEK2l1jMwPF8qKkaWlz0UG1WDtPYuZuH/aFXBQA5Vb0Ml
996a0AWt5V2+iiROGIHHbjFGqjsxIU3hr+THrmf9HkLVQuhioMok7iA0vdgSo4Ix/FWL/GrK5MlS
+nnED6mxIwRdJ/S4K5PLSNxbbxh1Lmtw3yOmY2hJTBknf+56kyEODGnncLnA/x3ZXMVQRhvfdqnd
rQbQfB6PXddTHlGc9ibAQmXpN+TFuR1uw/IqqIbbs/NS9ibScfx0LHr098bpyMba76XJZMXVuFsV
yatyaFx15b2SDqX09TVZnbsuT9ogmcr7hYoUrers3tI3emvyKPM+Isz5avXaAa7vfpiYbGkpli16
dTJnDuFJiYdMzAPcgGZ6oN336Nf+o1uNbQBQewevcDxcG4qzx6Iy05EIt9J4YqaXkU0WSC9zzaAR
FBaHxFxOEDkJs5C9lBv3b4EkGhZwaKd/AH0DVaJKJV0swjnzbyyjPamcjhQjczVOyoc+abqwUleG
uO8c4KpRqPJ7oiM0w8rxa2jEBoaW1TtV9/4VmZWaDRmCheqqbUxPCSJYBj1RKjN/24wth6rRAxKa
2zVxHTTnhV3u5OYihPcoMhlTj7lv5UZJ0IdRUZXctWqgb+1hafW2uLHHb7Dmz02X43NZjbuJltNq
Z++qG0ANNwWDfbmPlypnERliL/+tZ764zEStbrTtU60oFBnLv6likapU95m0V/ikjcpz1gu6gYpK
SzZx4nImcbJTn8l0xVDF9ZMbSu4KNg/Hwo446Strc6f2KnX6yM4OorWnKHM6xDrpsTJW7F1AZ873
vTytOQ06gIgcjLPyL9VNkP6u/Ub/CK14t42R2W9EeXQcD87mgc/22ErXHxQjaTQIrhELAH6ZinlX
WLt6FTfKgyDM8Ex3SoFZ00TZsMyStTyr3LpzkQANGsbISZ9/levG28w61PojZ0fULZVm44JhlIwv
VPvXO30TO37pBwncztYuNoJBGMP77nNuWHNKDkIEy4uIx8jBrYYZLd1tRpnd4vf7ygov2RkbiTjG
G++LbJ15mUnCz0tx7zg0MqYREwNY6Zz/j3uPMOpIWuk5T2NNp2YPONbYFb01Q/8cnpe6+RMzujig
urshU8hTnSgpUZukSedTrAKO4xhTSE8bUDlPDk5F0onpd+espKS0I3FDlg97ok3nGH8Tes0WOYnK
WeY3q63CZPaPJbbZW2+mv7M6XEqd/MdCtGjly3ismvajJ+TU4H+IF9wzGK79x0Fz3/NpvoM8I0Mv
m6vYHOHl5gVCmnUEpM57U6vqw8VtIxKyG6kuhoDLHneUVL3OIyEPSniMC83QcvL2mcUJxnvsWAUA
0qXnF0u00BLag6JqH436hj0cN6TrL2eFepQziyIvncKq9p2BpuzA7cjFnOEPR9rV+HYmbve6pu8d
mAMw1hV/ztBCsHrrU55W8la2VOe0jkBpx6L6kFdozakuI5Wmea5THpjkqyHxx0lNljS67ceyrB9r
q8PT3a+kEBxs20s/Qwou/SdvsA8Q7s9lcr1SDRnzeyVyl6E/SadnzR+cbx+kamT3znFpvOub44St
206B0dRxxwwURwV7osbEFRNdBVg3YEQJxDBnCYQ7MMI/+gyo1Nllq6cT6IE6Sns73S05mB7BJkRp
lR2gTF42bXkjtM8gtE2gvGvDTkvsQ1KAOS4T+upUwfzCV3A1+Y2dbNp2zlh07L/zvZPANNcgnQR6
5rI2QbXlJ4IBlPNUcWttimio2Y9dCDSxjbEr0TO8wDNrhVVR7tUzgqsAdKtkibEGVUE+tMkOXTpI
stLZS4JFRlryayy0kMeif0yvs0JWsRWEza+nRr0k/sjG3swsjUuFGthM5cFOZdChmjkByNvXhdlz
uuCXKVP3YLjuL5dePRDTrMIxKZ8MQeWV5a/fm+Tv7OF6954/s3rZDjRrjP6qvmrJxiQwz0Mimpyd
8FPuc9c5JAQmV7EB4GjW+2ytCFOqTo+Y8MabIpMinuYSkbNl/5Ii6ne4KWk2u1uYj7W762SEAgpK
qjWlnKOzu2SQ9/A6LrYn32BSbRQ2CIZ0hh2y8hS7PD1bJUZcekk3THjqN4oBJVODfO5OLhjg5tE0
OY82RQ77g5Si20Ntqmb4Rkl1fX+ZW3RTJs5NEq88FwhQKqEeVWWX4dAZH0VPZsMiPO0uftRhJtfZ
CkKKCK+TzyPT9ZIZMgUp6lrhyDrvB7UWuoFMEFCdLgbRgjCprTO97w8eBSc2mo+GGO8+X/TP2m33
JRTVkCTvY5G4S2Qa5YMBYCWm94HsNLfjsRa7WlryUGwu7QZ0sarU4QZeowNY4KsUue/PVjnqnGtv
E/Jo3ppqAF9nHiZjjHLyrEfHrJ/njUcCdSjmiYyycisxpuiiMPezfQTiOpLuwdcKOJ96duOc3HF8
TUYqHuvwmY5ca6xN9WFBJKcnpqKlPPJak7XBpDtlwMCGH+CyWq22ZXdjbJpYAl2kxIz1RDXB4hAM
YeI8XnMFaz71zj4FFM7mDA1bBenUpekOmfnkaTmDxYZOyUzrzz4yh2D0e/1YzfSdKvRmtciIVQwG
Lw69O94lIhhiNclGrvs2rehVTQBHjJILi4wNv3+17B7q8KAMEEq8wJyJM5wBB0HMmiyh26AjmEIY
5vazR80Mg5P7wIL3qpP4P3fDetvkKwlM9ZiP454uaX3k4kTfbHgsaiptAAwI5A13Na6+eHTNw6pz
GCzZwkmCrkHXV7DZmJ7s3a3bq9GTUWamtE/bm1kfKgR4uhluLhjFwsRbV2VrJGY0LKQQBq36MFXa
7YcdVw/kFy6IN9WKjp4R0T6nwEnCipuPXOs9ko3xuBCEntO3YttE1LTpWY4ttxVxt40NgleO2PRi
oacXXR2MjijPzLqfamITt5Ux+0FpqiPrVRm4baXHpDE5V+mRnVY7CtExL8MpS3DrVWIcbm1GpYWH
lcFhG3C4MFCQHL8cW/0aHaVm0eCMtdTe5L252uhpLAIFfDXyxuNGP3B2XKJhRRvcL4sWu3Z/KzCS
32WKFsgw1Uej8RrW1OTONXr7mJEhJDnR7Fr9hMeYW9+wUVZH0wVj4q0mKTKtBl5GJ4u5BRuRDhaW
NUZ1Zy3TeUc+mOIveUis4RaqRTx3rF3pnO03a6K/ZshLVb17/UJaz+dviIqPf3O/acYzZGYQU5bw
zzmg1FucU4qIIBw/OzPx6KRFS+Mnbegt7Rrpo+bh1PJ+/e4KiZfW7RUUG9TXAJJRliEcXI4QRX4S
rZxvttn4co1bkRXPZKYUCVq1HzHATtN86IpUxYnV3uiivbTXt4AXiZjG3oGMzwX70SQfsSuS/p89
/C41VrGC62WnUTAsvG/HzXcEgKZz46yflCV+hTr49rKwOo3UVYhFUyUssMOPfEfmGsEhYD1pzLg2
Oi92tGGKayarAkU9hXAV4iZrRJFV6F3om+ZvxotOp5cb/gpJX1+zN1R+xOvgV2PZ4yTlKw93Xtxt
frrLFpVG9MN7agi1SZV5Fvp8Y5pXyl7xK0T2Zysn3RX03zab40kthlCszhSt2lWQ7ittX6MNISq2
RFhdAqaMzl6jvXgY2GTLTliM/i6xBQcqw49EXXJZWVSUeshF+CVusm59SKGLhf1M1xiUBY/tVk7x
ej0RuPa7q9KJhD4NNV1HYyaUfcvOUT71UxV3NuCLcvJvNfkE8oMJZ9s9T/mZxKAWSQfe5oBQr94o
/W3l28b0ABPvg6JCS/XAQTN+tAjIlXCxOK0iz1qjdcmmQyHH2HA3O0qh+NB1jkCEzWiRbYtoqDUh
TTvws3aPG20O8mysc8KeHnzb+RKTY0SOxfXRdXe1UfUHCWQk8tCTgCO7ptKLJEwlmMiKW6iZNHJv
au3RHKH+sDrdjyMQhG6Ji9n89RCSHxI03cEGSfmQ+TjfJ21qo6s6sRl1AtbzgqKH3iGIkOwwMrIk
jZTa22rwPKdvAsBiCJyerc48GZ5278rsKbWFc7Q9UjxgM4mzK/oNSYeQx3Fiz7nJtmXYlXVzynoB
jL6iNdLaM+WsxTo5BR1EcBNocI5eO77gTX4qtBMYyMdkFW/kOHPDZBdJvuzMfkrNkbpvr91irYaH
5y+3TcZPK9HfNQjJV7Zj3gjukBFcse/qCiknvvsuLF2GbjO9VZyYG+XcJhVffQP9h1jL9qhk/qRR
P29pGixmxUlAs466dNDhMNfGtdMd1zeCnJfKLG/n1d5PSj0P8JSqtdpBkaSr87HoiMmc6dNrzYuW
ILzTxEmI4qVyzLsJ5SkJl+pX1UsVSr190oofjbLx8FPxmbV+7HrFK1KdnxnKi7IvxVqaxPBGagXZ
RHxxfhkE8+3uf9JFE2ahLvntqQv5PrH28SGjxqPX5W5F4LTTXHaKaxefHM6gMMWLfrlZzdwIdKtg
QbWsCHepdQCOH6jeMEN9o99KwykaDJdJcDFR2cDIaWzNDUyIMC2pEGvXFc3LLklF68HP2VYsGvwk
41iwqBgyM6xdNjkTcJgRMuviE5q2FtpAkMLKoQ8pObBq4F25hfKWC2JIgfznZvyP5thE/yxe+3kz
9puNNG0jgGtPUqNo+6lKAGgdCND7pqInsupv1+W51pikgKQg+vxfp1ONVjL7qnrrYagYmoEbR3vc
VQGCyF+S207E4AfoBzvaluQvW0e69UZ7dDWKmcOJAex/SPqs3TJQifXbo0TCyAB7fdsocWekijwf
NTE4kbTsB1bSqQz8mQ0Le0sVp9B/yybt7vUNqP+SRovU//U2OQU5czpqNOvXNRG9MU695yLSLZSi
V4zr45b8S1n262XeDZLlw5aUIgU5Vfz0/KDasRRCD8ecAmQtubRp43jgjnjHaJK8U9+dhELvp40N
m+wA1OwyDU1x6sv+Ms3GRKFU/XOxUZO29PyDwYrpF9ZRQ5dYr8nn2HAZqHo8S8uYP7Lc3qUz9yZU
my09LWZibGc71Hx4njlRvzHV+6zZYTc7UY9BLKQy6PJ4ro8A+HYuE2ZhqZFRMVPn6LEmM9yQXHuG
jwQQ37asyYCu9GFWze4Jyv9jnV4zQRUhQykJfhel80TblIfSTL99PSejTdUDOpyhMXjBjLFX/G5c
mLNJkenq7WtdNfmACPTeJASb5rl96B079iYLxGsVMX/g0aLz9qteWEHZF0WklcWduWW4ID1qhKuZ
ngYSVGFXjukD1PtTCc87YMJgn1NnCTOTWbNhs943LrOHTpcxZ23GkGiCUV+C8Rxn0vICJ00Mkr4q
buDv0W351BpZUctqb+uyppTDPB4HKyI5rVPfdrN59KikSMUirUQRQX2xnsVGlR38xEAg0SBUkS6X
lBBMnExuTkZsg6ZrAiLEmKc2auFT+sLitBM217bCXnvGRlg3GwpUgU7LrDQKhmrqWouLwcIJU3lf
03WdZyc5UnPuohK/aUAOnC804Zy0OuqJ4ocWLCmXvkoT+OIbJ42g+TT33fJq6zmacEbwk3k4NwWB
9WpdqfWm4jg78iMbNFpp9rqHqFKEZpVT80tKcSiYwoBuZN74Q7ajnXHXZAb6CWVCEg6MwuXfUDeX
XrUfRud+AXc0GHHJHm17FYCAwe8g3g5m1IzMqHiMFSzUugFf71urNjkMCXrHy/X5LvI/ewWNqyX1
OaOmWTEIVVMGhj7kkWYwfc5JyuA8Z58tvxfUKqdlb84vvZxYu8bcuaDoIgMwPOD73RlTeauIaiwm
MsE0b+iUNv7P2sC2aRnAGE3Q+aXVXvSCcOdWUz6tu/ww0V7ZNi46XuaEWnU7tGSyzea9W1y5Bxv9
UlktN4USxa2pfiqEgqlZf3LkeukdyaVsbWMOS9yXGCyZjCenWDgr9FQKp9KJ7Lw5LZVJZqW5pBWF
Zq3VXucUiF9PGbWz8TAaIrsxxLJzGx02cn1itZ5v2/pQT1x3qQiyGF4ohv0riBwwW+c/D3mOmoAF
O25mgv5L6l+ymgmqamz64xy1lqHtBmpcbVNwXNDPS26dhQL5qQ9DEUy1bYRKus+QFKivVA5hcpwn
BJchuCqLVoSV5Af+9pdI8zLqbKGhim8IwehvW4N3tmcjb5vyvI3jyVotwiWJFWuWsXPs/gLJJ8Y2
PkQdV/2rGtShk0VKLzZGZs864hap6ba7WcvZ0XC2D5xqGNDhgaKGcfZTQnftxudpbe/k268KHn3z
SkbQph/JdG2si6xkdoGhyf5UEdEgNNfIo6ozcjFNS41jrX8NkTzmVzZkM5Tp85ieNd5pxtVfCbIR
xGr2iuLJrgfLFFZFvoX9aj46g3dOL2nPMJZH5XtnzQxaVWI5zE02BJwmCKLk/UvRuHdWyVjGQjDt
UPtskFq+9ytqx3QKPaR7sV6NJgEvd8cx0SMO4UFvo4DAFZA3k6EhrplCdXGd91VY9KQKkyR72jKC
ibK1AeQ75G7Nas9FTEZDUZxALjqxY+csPc50GJPtufcj6r2koFMCu0bfRenofRD7oUnr/WicnqTK
v9J6u7XMTwNcQChMRZ5FE6i5ewurRv4/ks5ruXEkC6JfhAh480oQ9JQoyusFoVarCyh4X8DX78Hs
S0/EzK5aokjUrZuZJ4u9w6wbLprzS0xlhe85AygjHOv62kQEN3Taj5V/ijPvqYs9l4cR4nRTnk2r
RcYqzSPo74htxwfW44WrBKZ0HvR+kpyxQu1pcx53rbXgua7BlsWqfGvIHCGERp1HM2vpzUfQCDud
XaqYe9RhX6t2amQlj/iMbd29el3xLksmkXyR3Pylep07dhU6eB08ndgHZ86amKNqlvzteStKJh1V
EEIVt6bI3l3IQwfSr0nxxjNgfdQS7sKlYbJ1NVqPm18J/0jD1pOgWHXzyGUox7elVrfHwnTkpsFP
k6zL/ZTRgZzFkpCs6Ren32oNyx1cdKnesUHPIhrMb9rAJj4lma5adD3HRttApEXuWwZqMeJwdNG/
gOXec7pWDfITYMkjKpNRUlDvl5KdijIf/ZoVJ460EV7muOf5dpVGYlNQiR4i9Onuu81Nc3GP9Pbw
k9erLRaabsC7ShiyxGGHruLVGT8mM8wubsYRrcc8TPgauCGPezVS8LUopEnfHum4t7uD41ZNtM6E
2N9/io7prGSTHBalf1PpTPH0qstmrfjSRH+kYQKVwRy2I8+WTQ1LqAtq9CjypWWvzjyqmUWwc7it
WPFD89syDpeqBhKPE2ufuXQWpIe21KLGyft1T5lt8q6W26KCBmVCPJhhG3Y/U8vCmEQXNktUjCzr
tK2crd+OY6yHINrF83ev9YfYKJetTim86/btoZupd0zE4pFo4I3kScPktkLERVuP21LneZgau5yw
g6Si7zDmTfIApv1HNgvfExzwUyqyM3W+H8ThkijH7s0R/kel8pdRZcBRniebLJHOrvQm5Eka7kza
cXguoktKDMB+TrQ/GHemI7jV9uwjSzJmSd37BFE0n9ol50nMWbrpRpKJWp1+yCI4D3HqcQ6SuetT
Qjx9jxXLKdiaLYAeCtsh4FL0bKu5/FWZw6I8ZygVI7lKbDBn8iCElpyE9CHgVPYTnH5slgjRNOZN
ucNb6kMT1D2QSL6lbXSB5tBkpFUC7SHXsz8ELtqQ0uL3es7f1HzhXrxFtXiqQVDMki2XInlpzBiI
pF5o4erLKTKr22AnbUlZZO8VTlnMUxS0i9ahV683V8fPNYnH5fyuxeO/fmz3UvMe5iw7N4RmQ291
cdEJj0BC9acruDGiPDPTiPIwdmLatAa7vsTlcPrvDxPXKu8KxuNZa1igFRD+vPxG4VPEzohcRB8E
lzS9N/RjuLH2Pvjekx+3r0rXH0a6VNvm6tT9mzbhjzQ0Hx7BQFwGnYseXq77KiNlJIB5torLEEkx
Wd5mzNmMBBNcV+F+65W+64dSRnSt/82kaZPeIfYx1oq+0mUvUlYHmq/ZG1OyxiT6tpnMoN82iE1R
rn6hiGL+77jqEzN74SA/AQqKWK9pfJ3kLwJMiiTWsJ6d7KvRT3+JLRDZnLhjN4Hvsise6C/9iSv3
1bD6J5ZjuzxoP6rOfdNZhqYVe1wTJ1VYUd6Oer9pzd4+8ikljFwNV1uXp2HitG/9BpPMcOXiqtin
Yqcq4I16vGpBgFOOPBXVxmq+0aY+7zi6PsZhfs7EaJ+yIv6pPabGBoO8FWM7SZl7cdxjjEk6fwvD
w8UgbERt+7Qk42Ua9O9U9n/Ib/5aQuI7L/5pvVu9OGPxMBrNVRTB3kzWxTxOBEgF2ANpJJvZPsTs
tDZFHvCr6oo0VNx0DJv7DyBxbdutxcraJO+9s3Ym9s1msFhrIbKx48REMDh2HrF/3g5Zx6Yi8DwE
sWGfGUQrXOncatF+dqPz7Y0MlxljEKquuZlr/cFZLouj/5jkpdbU18apRbytO/tFacOrnWBHLMnx
YituvONIu3eVxGvyOAfRMSeIgMnZrHgLe9kgQ0CBd2m/Jit/twm+/5Pfjb4nKmBYz8uowQXL0ebQ
CcMUsmuSIVpm80B7cEkLxTz6NHTkWDCgk1s2lddFyxxbi/yvZrPehFEvNuaYvYyd8cz75wCpItkl
otrU8Q9Qz+3CODQk3h0DVltyoWDSe1IziV1ueJukxfkDvSiF1jE84YbgseH2LHdnbcuu5ta0xpef
1ddWdHNYl87VcFpxQmjEqVtmW83mjULEwdlibipx7kk81wZ3/iqb766GfQq2Kc9AmO/dLvHxSpEB
zNBJol6b3MiOoaYoZz4Wca5HXCB+fdgoRbUsWwkQgE/yzqoJyaeDfRx1+5FtAMdvwvubBO+wxybF
sZSoi7fkj2SmzrpLm1k+dvdyLBgW87uReO8WqcFeIgIGbWVHsrDwlL6xpgpwwW3FWPFH91pm1Ph1
xZ8qz5jKCGpq+Ofv45je5FCuoyGeXjGQ6jKm/KDm/LnE/J+XprePgwJzjb5ceBU4xDvUAtzNfCIY
s3g3nTgTm61fVd/B3NAHCB9T1jjNrXvZie/WaQuMaJgPY9BEG4dAtEWRwYadyE8GwzXxnbObdt7e
q/R36aahntWXkZgA9h/aYnRuOkMmo24dwpaUIgw3o3TLdgfaVLKj7y8HEyhipCmuiEvVBZuuevUK
Hv4iDs5YuXEXNDaIuPIfSDmyzHh8LkTECQ0MA8m1ClJDdq/kXpQmwuRc5qe8lb9+HB8Wj8fJ1GXj
zlLdcwIJa6M3XMxiq3gSKsAkbmjP5EgjJZoVYU6bn55bfxyt/SdNPGJpVhJpGOrQqhAMliE5Z8VM
o/3SvVp6cjSxvG/GprZ3qW9vnJ0alnQ/6aBCtOWS+sgOGMBxKBj0hOdYCAW2v65Y25EdqM96806B
sUNffHnRYbUwhvGwlQnnYWqd9XJ6a2uLtm1S4nn3huHN3jeBvbcn6kRlbmxTV1EOhljdFvU7N8z1
Tqm2dEAyNvqM2EWFCNeaxW4VYJuyZi+NYDlxCUvIIoHls7YF9riNe+oW04FtnoRg/NdCJ39N0DCx
6I1jh2NQkKuketBQgTj2+FnkpOXnZAJOaEqiTcqm5pkpk2jYUD7QUY04qFXLYfAAJKDv4arBmptW
eF6FfMI/bbA/2VSmFPu41V4kGd3M8MGRFpgTW5g1LaGPKWvu2EbcXD0OWeXCrgkQ2ijOtRRODjdg
OAIo8dSA9vLHZORpOmJhI3jXe1eRfs84Bnzy65aYmisofbTB4nGqyOFLGR/sQnsaZvOzx5EcrpoU
JhB8Br6lz5A3m1PTqSpcSHLzR8cpubFEhYOnmn7cJi+PbjE8GrXN/kxvointD3RhJC+4kzp2t/EQ
AZ5MrEULCw1enTuTLp/HyFxD1OvdolWdvs19nS+I2y6Ujzlt9kNdv4hexYdsXi6eaxOXhQIcsmQI
WXfpIcySlFEjDWerJwataXe9Sq9MlGddU/HJHBKsevNO54DzYuTgwDJ2PY7kQHKQsW+rjv6i43Ei
pq0begR9wyL1fE9hATV841tTYQALSnlOFK+6jZ0/GiGrxl3X8O4DqYkD9nVMdaJRNNZDQWT5ldeH
DtNjFyDwuG2VXVJc7ttMmEyQvdqvhBQ/VvCjZjscLCE4POavvmVkHK4T1NiFNaBedUj9strXOKXC
aqbNsJgISCNE6gPAuQVae5qUQ+SxOUpcWEZMdzs/Y2gEPXC3K/THFNuCNZ0MnjWRZNAKvfyDwt4j
bqpt6bPCsbr+o8jmT10vh03ikfFP+m9GF2MrsuYRURgzgv9jxfYls8psJ5gMDaqjAjg1plO/zw3t
gJYGZ0QEeVQXSeS15U3P6zNuMv9cCi2qY+NvXQFaqeOG8KNjxKypnX3GZX2nxdWhlRwqmG7GSPwH
6FmT+ItrZo9lV+ENiJ0dbzbtofsmNE1cDQxoJNiMcYtxMcnOn8PIzEmQhNKnTMf61g0n18tjduoL
tanATbbQJGhaZgPsEJ7gzMErs9ZLpNqPRejzpFlCP1v4UvlMI/MpCiUUvrVNn40LEIPGjJTZ1VHK
zgbug2CBvey9II3YusLBBz7kzX69k3l9HBXxn4pJkbyaiafKbjAujYEERbV69oFsrEauZk1ldMic
bBg0JjtoKX6zz3z93vhqN1Te39iyF6yCTXfStaQ7tTmLPETskCQd78TCvUpyWicrt/9kkKGupOcS
fsh0xKZY3vHAX/l+IYj24Au8ygpl5+GS61lej5OBeRtE0YbtdbqrOUAjhfa4fpD2tVt+zlWXHvXB
ArrM/iiocmuXaLLYTLJN9paOc11RwqF/Z8FVb8q78nMVYfrG1NoZ2q0EMX6Wpnm16iFBiCOoiAf8
CN2ova3EygifHSRf1msbjCVH3EA459NXe8LVgfeKF2e2ThYcptDofX+bmlkAkQBUnU3FyZ7sNgLb
/FCTIdt0NdudggbauadiIhbedzIvv22OrOm7r02dswNKuJuqhtGYLfVzvli7XIO+ZyvWV/TYkAbo
DHy26keD+RDhgCFwIeRjoOTRblihFeM4RDUkFhTS4bnz5yYc1DnHP7gFzfGpa9yp9fJTtahm9pQj
wuFRc1DJXSDSbkHsYWHoooRKXVpXDidZZW/J5MnQcC3n2HCryp7G3Lobik9bYNs/blAOl6mV9iFR
t2BElkwUyyRMczjV8TtFoxvcSJCxRtUbGS1l9lMaaEkl7swkjvM97rtTUgaffY2krMVIyU7FTX5G
xsEfHtWe+Dc51Q7h7HVedILl5oM2P5v6hHcwtXjvjVazHTXY7179aMneOhpFSVH0/AGVIrR0drwz
P/W2SJyTz7jzAIrySnUJhoJ0XsLEZ89UUC6/LOMPT0Y3pG1j58FezHLsinVRlJvWzSGwkSNZdH5t
wXNOOp+l00yFlpuEmU0MQC7U1bgcu6EWTGHK84y3nQulG12lnNjY0CzXWWIIJ8f9MtdFTb8YkaFx
kalGjsnSbnf1pPbYYPp07egpXkfNNaJSnyQytnG1a+PceGwW6z5DQbf8bTvqdy6wCTK5Hfma3l/p
D7s65Xpzr1BCFmfYwGWnepTPT9lTxdw39gsybLItTZOMoK0/u1z2D66h4SK087NeVF+zMbWRiQ2k
Gf2Fncd0sUaxIq/IntuDnW4MMIhom8m9zvRIwgXYYFVy+I7P0k797ZiLHzzh26RkpS4QE9P4RQrO
uEoz3oQYnzkh2L4l6Wc5pl+lv7FrJHMrHnrGz4UEmpt9t0DEQMFZTpQAjeuYRnrFyjwmtmjEMrv5
k1s/rPpDbBv+Fk0DDTn7bz0aMgfj3cBdoSHWxktB9qFbP4tzGwVaOx9+gpRtfJp+FFYqd9Qym08t
/3OegSTU7ByQeikuuJYIK3fmBbRGG6qF4ARSCHbKWl64gMoLKBd5cXwNV5xWP//XmfDfH7Pmq5M3
Mh52DjPOFHjnzNU47ekkJKFS/3gq/8NHIlv+5dkXpc94wNwW/AIdfQQVIrbhbZFdseQHYUtzc2gF
j6RKz/as4Pot+g0jy0s1zQErS647eMVxg2dtz2/G6Y5ODntcmwjh+F+utpS30jVvvocXwmZkMZbm
M+j1u9GWD+DEMLPLZxpyDjMi+E6mTrn1h/mQJNUUOQbm7GWITxp6Y+Ysz2JZeZBLbwPpix2Ek4U2
k1l7ACb73C7esmcDgopiRD5th5sgaeh/DUx+toqp1QY6BvO7PNjgTcJgmYgHLG+G8E3CZvW/MuvU
ecokRUQxBL8+/0rA/gXZUD9CejHQW3jPKTs4FY2jdtPYfggCnx42Tjt+RxIBtd7kpKmM48JJsaWv
qQT/OLy0LY9MOyAWnAi8mnXVmC/anL4OizZEqT1TELyyfGtDq8gMonm/G5qMYTQP6bONUI3OB0TH
eWzrNbokMWky3O+G4qPpHC1kcHcw4uMMZZF6S1mW6y72aSP7JDYLBU9cNCIMm9nB/mvX4OhXQ/Yq
OsUtXJDW+usF0j4FCDquM/xairWaH/fVnZHky3Fi/xPI4cJK3npfRK1TBImHZcpgAaJ8UKfN0r0y
iY3F+neZUcrkWC3sB9RnLsz4o1kPBOhhVCJkFAHDueXxsoaOpuvQ3giV4p8mQsxjS+QJKbTRfZQ4
fjctPeGbwCvP0lOnzFptrO5bo7MFxMeI4ykRXIrzhRVJ37bbXrI6mKtlI63apmeg+xkz+WETeVQB
cVeRB+HQj4qvyp0o5UZpi3hXu4w8dprs0fFxRrTNgcqGAjHozdLd4DLT2znZWFxJn+GMMYVxGkYS
y6ae3B3bvLEff1R1cJ/ibsCQyd0ltUHy8tJdSme0rty4sTzRABm3EjeONIqtj2/3GMRUiNkPmaeq
b7/RLiIv8CzPvPoDKeVBEFSwtfd4RGgyRhQb7LNm6BjTa7P+BC7sioNXJI9zjmssGdPnfjImYDY0
GbRaGg6a62/pK2dmKrV7j+858Iz5VE182dR26/3EtOJlTIZwt6tjZ1J915GjYGm9Ttr5wbdKf9cJ
42Nwi8c6Zh9YedzUEufXXpMHunx3pMwPo48LYazMvRQFPCmjDDZjjmKV9DYmiOUI/6B/oKRygyfw
Yek8c0sDLp5BUX7Hotib68uex+Kai/bNrbs0JM/tcQwKPN8kMhtWffAE68vsmY+pHJ4GrPiRPWnf
Wc/rN/YYZgMWF0suaqa5lIxrQhyOWexl6GYkINyoaHsViOe0fqqb2tt4bv+hyqHfKffXpJtqv4zx
s5hZlJo6OwyDPqIUhBHXv3qbKDFzpXCfU2sHWwho/MzHasBcFcZp9+Y1xT0vOifS5kswYTfHM8sB
V9n/6JgzIE3qTigp0wudoPkFd4nUWMF7suf8YSa6wKxGEieudEpRp/NcJcWFzfYN46d+VoQEOisJ
AHqlPChzoIQDVv09aYRIBglDEEehW+gBZgH7XQYks9MUP0kelDQGYr3DQzKPJdY3lm+EOLRdy9Qx
rJCPVjwuMZkJVlczkzD6OUxxXC2/uteaO0DVAf+Y2nagFsGtQppmXmKHUi9OBjtAThdi0Xj/iXuf
FD54I93dpGroDxBYtiYFcrxzHmNf246FQR9Gwmev0tj1TCY7I6x5PBOSPUhMnISt/O6MZdeOc3LM
x/wt98Ub5OR/yuPzF9f0xxiUVwFhL7fuhPkPUM2rO1U/JsvO0aTMyTJTyDdd+zW0HDag5cYwFc3J
s9Ds3In9o99zomQd2+PAeYBK4qHdzfXZq4ez4MQGoiKfBtvzN4Q4saiHY0kO2pEJ1ClzPjsL1RUi
oOuixGwP3SHkHCB5M6n0ihmw4HfH1ZKobX5eXJLk/XBp2nmvYvptDKecsAhkz43X17turcNoYjbG
pNp/fGeZd0bjt5fG2gsfB1j21x1lffRdJvlMFx/63JFSX11hcGZyGJgsYGxGHCiRadnfkAZIpmhY
+fjNogOy43QV+xsauY2iEieh61j9G+ZIEZuXlJ/tjEEiudXFS4abYeeWJkRlr6GEtQDZLLiGi9qL
wyHI70UPe06MPPDKqSkh5wFOLeT0xEpuOsuhOSl6tCHmsdpvyTVsuHLZ/UsyYhyT9r4vCGxTgNaG
kyn0rdfHLx42kG2CVI9n2vxAF0qvRoy5A7IqZ6eBoyVz/pVeI07tCCShIkjN+MRGAaf1CDh9l8X0
n/Qum+mWxaTIrDiKC/NfYE4AoRZk1mLqQFhMzDhs6HtsnRO6NpwVKcxbXtb7Ag7vMqbzduh6fdOr
QJ6rOOhCmdJRF8RUmkwwryJaIj4KDGRMNTqzBl3ewFSRd4xkJ5lM8fwanH+kCPx4rSZMsUXzNxQP
OqWU62c60D2b2DNonQQFt/nqcpLVLsRGLzeTQwoiaHieTV3hGEQpGYjww8Bgk2r5Gnf2tXq7IFKF
l/JsoJvurAA3L7V3WlRhWYxYfAbcXPYyL3tMksFKPRvzUKVdwOHnQ7KD6NWXqUEcLeejivc5Zk/L
U6HaON34MqvewQCtmltt5Sy/6roL89ylh1mW6lBJ8ieTRONPa0yLNRGATW4u16JYvky7Z13hNxjJ
GuNiYjfDwUSDRhugE0hNKyPldBYCNNzYrPGvyiOTRbzKoErriM/ImSSrSGzdkHmmrZ4WYa6jVwm6
46KsillT9OBDdYvLPP49buAWh/iCpJ2jqUf9YC13DPscaRP5uAKkbEfN9K4Jqu+26Aoq4cZdsfDT
0AAJPbshF9bbxUuJ9/zFoBEQdCKHMLk9N9D+ka/k+qoV27pV9db1GAQHfzi3lp1s/ZFzwlVQTSwW
HBtV5d65y/+Y3ZcqdIDiJqlddrwLh/MIMSHHzMuEcDLEWx+LDOJCytMNGzcGBj4z+upNy22WnkHO
f4zZYI3z8Nm7GFzSU9UgspUJmxiKOSOL7mQetOI0jvlPnRvJXn1oLrzQQXD7U8+O7eLc9whSYZUA
4xm6XZNcSulD+K0pbCXlyno0Hu5LhiXASWYkCtL58VxYMKcH89ypXDtw+lVbTOqEaoL5o3GN4ACs
H5xSAPZGg7Zlq6cxFc+FVlE3kFLB9Ot7Ut0omoEm1zzy+EQINJi6CY6XQM+iIXsrMHsF0nEPbQtQ
cuyKc81+Oazaydk5Ei+duzgKQQ2AQmZ/0oQ3EkgpnmbiIsd+0s9e79cP+TRfLEPeRiwYzUqi1IS3
9XGbYox05wtZSz7qiD2sQXsrPpiCpxNzDjF43ihqPDFQ4cETp96yxKdFOD0wsi6cu1QcQJ4Q4NbB
9DAEbQhgkhqUXKB9BSjKd+3QUdkrVmx3m5vAEHLbOoisPniafRvt7KVKcUZo7YLXxCJ+66cBodeW
4B2uWNThTd/NNLrkL2rSlxNFm6A8vOVUG+O7YMZ5WhTfAS4LbBgDl7i04gzWi35l0o+H9eEy19Wr
aafmrdZ687bYIM1EyaQ/jNSzkncm6si9p2aUCQYwwaIC+9P3KAcBooZy79MCaator/xgCVkpw8TY
Pz1bC5OUKX4La/6uB9CAbdWfXacMzvVgfMOjeiTMNl7jErokFRR7xScutnh6NUMeVYEBtvepKZsm
nIfM2VE0Mq6RvKGceABhq/J6XOqe9l5/e8QqDkNTsAVFfcqZv3ekBckw+CSIbW86eEZVhkNhTTtu
n5yfCcv/cfFe0o5IOC3j3daL9YO1Vs+Xo0UsrOpDT0FKZ3G18f1k+HDl9NbbyS23gqciG1998IFm
1b6jJNFEq79ZlYVvwDLcKJHuTTbZvgyARFZr0lnnA5Jl2r/Bny9FEujhYvHkZj20WwNmVzCLoZmt
3Hl2a223JbDHujJfveOsACL+NtAw5SfX/YgsOC5pgWHVN2JUejo9mjKjarJ7XYyUqFlfPcjK4eKS
VB9JYHENFCcWwtrOibO72fNhqgbjxYqphaWNBg3OSfVzYcRnk3KDWEk39Jq+3raDfQMopW0mzf1l
JfRX+WR8Uo9qr7Z1viwLVq6qqooQm5YclfYXzB3B29jmA+HNVpT3lhmmBsG6VHhR76/67poRdS1u
ynE9ztsC0YpTjIGyHBP9hPiGG8Yj+1ORqXE6XT+0Q3YbA529T+AA1i8CDESQlsmQZRj8NKJpCKKA
HSxyXrkG7zmfNgSBMVV7CU2nJLH9sjhxt7rZgU1ST3f+tcqewiJQD7AqH0kOWVgWMneXZNaLj0WM
WxeOFMwZz0Gn8TjDi5v1pfmOKwzBZe65vEj00Wr+VJI3UJXb8UNrFJEt42l9d93czNUjNrZo1g16
7bhQ6uYlc4iq+QWN8tlKFw+nhPFcQkpg7Zf+iS1pbsfeMXfLVcfBgHEzRblx0Rzy5a7Zs7ctC+1v
LNlngAYOjn1bnNM0vQzZiAIxj8s2Hj6I52BucJM+bAsPCQJ738YD2LVNPPdo1QvBoPzbL9Rf2S+k
xJZx2bcEDxrr3vujQY4NW42h+Bc12JeJ2AKmd5f6lyB/WBr/xU7VGYIO1lZIsZtgsY6tdLlhidU/
2wiFwRjJC9YCNlvffXM0hLyToafMszI4pYiqeD3Tgsh/zcvTLnBf/X7rQPsKF0yZO5JOYTcrlm/p
H6ew+Nzy6IaT3iEJ9sFRz8GbEVKZU8TtLK/TW0kWnjcLZiFTvtrrZ0xBmeLCBUPFGK65NwRU01hs
4wxjZwYz2EXE/mDuznVmjqHZVzvSYEnovptoOvxL9aYPdX5sUxHVvYn+BD5w37ek2DL165LqJxc8
TOeiR2MlK4vVixdL009aIVIYVdNF/NgEM7c0X0/4jTj01v0BC/qB7JRjC2Kjw7csQVOkJHA0xXCg
r2leVrzhONlncIysh3MofguUxJhcEzM+IZCJeYIYmAgV0TnmufRoOmxWbA02dyMWoi8d3HHCZVRS
DBGOYtjcZYH+5FE6OxhfOTfmezZZT/qkn3zsjBJwfu1qBB6kwa2JtYnXWPnV9INzVTbjScA83VWF
/5NeW94Sl7TClNaX/bB13dLaj837QsdfYzvreXwVVSL2drBazMvqezCtfJ9aAUY0+yKC+dL56Eyr
U6eVz8SbHswU1kTlKH1XAbM/GR6riiZ4C5RVE18sxdGgAZFznQVU/2TASlh6nGcxp3EnsiRynG43
G12/F56/ELLLivUWwpVjJhpMpILh+ldrdULksfqr5uI+JWtNj5FeU33hleXzQHQR6BaKSKjnMVdv
Ak28On8txSia5gBNMaNzRtiPFJ9kzIfTcPBdpqMG3WJT+trDMH/g+XBvRqEDCeSOSWEA8osaJJhS
QhjQ7FFwi8Bl6OoHgsLTfpjZR85Evck811FeW8A583Lalj18lUFLTrYSf5QiUgT5ETBLYNy4rP2D
0EesO5mes/gxrxT8YCElak8NV9eYyXDPUQYOYxXuEXxc49xNiRm6oBRwiaFI9cSxcKLMlvVttHxk
M6S9IFkEZY9sfPAz3cTF7eS8bRYWm1SzZbzHq+M8kTkY2C5Xawa1b1x9U2RssVcxB6KA/UmVx+fE
AlZayEvpyQE9GeEHasIUuFaEb4SHEMK+J9Jbb+sMailWzXIcQZG7FtFqIBDkhTejR2mIqlLi8vI5
yCeD8YJD3GEfO0yzG5F6hjyvmXufdV1RGjGmZfMtsEXyWPotBhoOkrxdnKhTvBpT4wUHUMyBwctT
xuRq28p5mllnINORnCkZhFvaaryG6orZnv5SBUODZLvgR53ZUWR6l7wlxfSRgFcfk0aiF9OJAieE
6LxVU/bTxeCcHu3YnHYDsLsXLLVbUIj/CoQA0NoBABC0Q7ylf61O+gflV4g+bcF5GScWipejb62F
jy7s/ltXwFPvG65FPn8LLOpd24v3IR3XlDB6TFlB7ZWZFhqUEx7qwAQMUTo1KnsfGeaY7DQjptAw
q66V6f2ZENEfQOOd6rY7e5bOOlLl5H3UI4nZdC8VLjmSWtS39Hji4s7fkEoY3YbcpXNnIU2LS47k
ZBNL3uootZvYMG0GWs3f2TCRw2BmF7fMeheWHfYCRaXrQ93hI22Xpj2i68FXQhiw8QgAbOVSx63G
DahOik0zEt3w4JH7oO2gIvoJPew8LzJydOxk9iSHvceOHpSKd69MIyyOHoFXljwrjsAYz/Cwu11d
0n+52gtzy/ldBHvGHHtnv7QrCYgIVqXzdoIHTzeHPuXnJud9myT6r+gNYsSGzYCfyz90f4BdGVET
AofYq8OIBUvkk+FcXSvOTED7b11v/+rjxOOzUM9M5cmp8N4dK7i1Dmpr6nVlNFGXEwffCRVBW2Et
wV631W9TjE+91tV7ulcFBvj5lsTzn6DyxkPfe+y0dV5ZK/GODnAzAnQv6z91CIu1BbE9kLS0+AVg
JvoS+CF6bIwGDjb6F4nv4oOXJHPaJf5YerGzTZoTGr10t5YjtomjPN53CsR/TJ0Lv0VV59ye6Kba
+BxaeI3+tZUuQ2ssfyrifH1g7mLpd5dkdvElTZDglzbr+YrglXxxL/DV0q9H3REI+LCrCza0Vobf
oYjfPP2rXcs6rN5YV+ptQI/pej8FDcXBg1eOIk3YWAs7ctfct/AnuHGCMoqrxwDtPnN8Ei1F9qz3
C46t7qCEJvdWxyTpMH8jpmDYABBfVFe+QcDj/0+Ff+gevnV8lX6YjckpHnDdBS3AjqVj4xfTVUBh
x3XSrSfTddZSJo3HsZt9puVw03zoRcAU5g2cbe1glBc5cYvIeRjjutH+zFhb0cpnaEM+HzRDJfEO
Nuw1qLSAVZqOFDZ1R8tqy0uq46CtisYlfDDya/Dznu+dX1dJmmBXiX3RsoG2Ld34gZ6yNfJ/dR08
zpb9NVQQhSEhKk87NxK4YDM48bGvp/La5FBZJ7veqxrHr9dhBp/oPTr4dEhlnk9yNjP+OaAad4bq
Vtaj5l+zlqAqVO2d5XTX2TLtnbn0CPNEnDj4Mc4wFsaBs3ZVOMNpGOpnHDP8uDGVTC4G3ffOuPWS
Sz9JorPlYrjmfb1zEk9/1SZcnSUppHny68M0T/w/aqndg/atSp1LQYtcVGoLdbZ5TrKl+yJq+yh0
Eoci4CBaUFPInrnHjmROi9/AS+lc+h9R57UcqZJF0S8iIoHE5KvKO6lKXnohuiU13iQevn4WmomY
F0KqvlemBJknz9l7bRHHf4wM03jvhAgM+xYpFMeIvSV/2prGDWqn5KlojZ9CLQhuz0zXbXPqQGhu
ghjGoOXhwVl2ZyM8tUgAvVyxn7iDv6XT/525qt7CwRFrXfMuhG57IqGqPyXDS1simFD9Iza+cmNo
XGSM/LduBNxUJGe3r40jj/aezRwsp4tqCfNSXYAV6L145LTQPKSJPexkxwogE5xaKFZJGarBSC88
j4l2XO1jm0V2XeyYBL0GpfWXs0V6RTuH/tA+9ZySQKIx2sOFu2+dGRuM251ASjt3YWUMoHoQGBkN
lYuk/bou3GYnU8ZycZrftx19F9/CHkDEO7t4xPeAE542OZWYDrecSxDOp5CjyPh0jlhD2PxOgJXz
LeA9LGMZepq0YUushDjWjCRNaQU7XHnWSb7RXw7vTEU/2ZvE08jI6Tg22VXPjC8BfBFuM1DpR4lB
SnpZPEVMerm5kfLkDbct56tTUpr1Yez5CwqooudUmZhwBu9LmBxJBh9DxQwH7y6nwL+OWUTn3are
QHoCOkhnHP0Qgg5mMlTc1SAts6g2SOiMj9qsc+wBjmJ2btNk0l646+wGJGeENLhSCVU5nT6C2xAR
DzAe09JZxYZHOtdUPteGAi9rV/jtpfdMjZxJ0ztVxrQnjoB35yil5W0jhccXChdDj67wd6XEWRxH
db3VyxkC79YqMc3qOpQfcU8nEvfBuB8J8Cp9MsEjxdpExly+I8YruhbGU23tnCwM38n3w5CfTa/E
Rkb7pJwejQJHVTYxOelGPAH1lP3KphDJ0Txd+9gksV14/+LOIUQEKvVK8t+T+ZOtMRmgaKalmkIp
O6tSrFWV3phkXdrgyYpC80mMJPoRjHToQrNc25UVPHjzZzLqB9TwL3Lyyw03zB87VB53D8WK/Vrh
97zaTFmWsNy11yTmTlf5gP97PhgOwGreuerOkznC8j5Z94HnrYHRwZBlkhbP+G9ClLz1K1EX/p3l
JFfZE4NkAQjye8+g+1UZx/idzAzU+EgXN2YJGD88Di2F10wZhVEMYpcF1N6t8OfzBOWIGmgcTRNy
MQ8nj8UM9a61fY4DSo/3Fl0Syymefee1org+BMLtV4WBrjKaJZlEOdACosDpZACLiBFnBAH9JRe9
n43uuc4RY7W5iz2eSHW8ngNVDL43qkuUKbHFtBUwKYxyazFv7Ae+tZ/6LGbzxGJQFOAl9IziaFNW
42Nhx48OQtgVTWI0I3W1g8/3hgnuD1RGRNRivJMRjWHIjk8IMXEXh9M3z9BMQtehKuy1ifR7hakC
FDJteG6zgo5td3bQXCHSPCfZSDKCYyUr7qKHqQs/GlnfnDI4iFT+yXpVUvrTvCEijc2sTY9qpdiy
dAmZbQzp5pSOcR5JniI+KD5USmG1tBU6vvDNsBJ51qN9ckfvDzMWvXZrfxf3Bf0lxnCmfCsTxJdW
WQJxs8ClFomm1eInzmWkO1ZEotzlHthr6SGVVHRg5oBkx0treP/6CosBHMJ23czzLbJRHtX1twUn
rHVQuXXOAGMB+9wdWmC80gUNv/hb2SgXa0XioRYMiwUBTiL+kyloYcRKIuPu4EBBreggoWzrLvmx
s+BBJQWiTzwlNHym4WghI16NZn4KpuYMPfStTZCnid7sGX7Hu2gObr5p6EvTPmRTL9eVydfgdL7n
h+AX8JqnALXINoj1ezHDXrQaeuW+pR4drelREDzEJrPh4KCOffnW542HviCCr2EbuHXQtk5Ge+pj
9ReAhwGOmkytoTlly/3ezMwZcZL+szODSmEQ7joJUJU4zlxuCoduKi35uui+mFwvLaeMbcosXl3u
T08isMrbLamju7LjZvDKgWlqHd4kfD8UJjhulkWKe9wit9L8SXKHAhxPeLBpcIAjwfUOc2q/xVrA
EQM8MDctpVTLqpdAV4WWWZ1mYzYxjdKdEb5D82lSHf61pVTwYeBF/4ouvbW+eoDBrA9FnD/XRW1v
0JqzCNcJmi0wN8WU/PHc/r4f+nTHkOvHnhf/nX4nZt3aNkrjboC64ergFlfG1iyr50wb9TaqER/V
rkslHH3qwgdqxfSI1ZrOiKYY810/XDVBe88oJjvg8bjL4ybdBY5zX40QZUjovtdz/SeMPptYZut6
dCQ9ymqXOPSCQ5OhzlA/0ztlbAi5kPxJ/9st6Qt7LNk8yHS6eVqA33JfqnihhlV9veEwg8UC3gLT
8Cvkf3M3zAZiSw7hpCFTwG3JMjdXzAzBpel1rdtXXKPZEYfsEKNW1kn4RILb0RqZVBYVgDEgHsWd
1eUuk6KObCj3OOBzmxI8eZmHtQLjH6xy42NseD9GZsh3VQsscsogiVky+5Hm/JjS32MUthltfKjU
HA9T+tG38k/ZDK+AG6jgwSvNzrkuqotmZUHPHT1mOnyhvc/JIrB2zVyGG3qLsBP9AlQWfVOvP4Wm
IpQRJz9ZLHaWsFdu5CTLv3Z4qcZ8kzHTdLuIGQkqIWSez2aYl4yR+DN5ZnvOHXk/uUjFXBmtjPJn
yhIyooRLbmBERTPMB5fN/DEZzD0V2B4ti8nICpyhO8liIyHJysu0DAPntCS5I08/impct1ObbD3k
/GyM4KpSdRyC+JgW1PnxeMtHnwOfxMUXNljbpJTDoQmfnH5+xVu8Mn3CeqiEHNawbi8bvOM8xShG
zWlbSmR4lmif4tJ+ouP7w4jugfbbX96Nb9f6oVwh1dalYW7sXbpiuQI+MKAVL80qZp9HE98rqGlT
3Ozi2ME/k6IbRHp571rZiyLvjmFnCfC1wLQET16SpBRliJTZCzzFO498DqSkLm/tEjiqHYs+X4zD
1DLjd24SGDE4JLt3R8DKi5j6MjfMt/YkOHGckjF9lb2JShACo9tbt5IRmWEB/Y5rfZumYmPi0sss
LChenVJC1OeqQ77VD/W7V5FeidG+b25dw2DXf0RvbW3ycbzXeCLcSJ2TOavWMMn/zQ4Lbju9EFMX
3g2KR5B+Ft6UqL6PBfw+iqhdXECTlkF9ykWwgzl4b3Q28CAVfvWW9RgiKrbIyGEtZabr5uA4tQf9
pYj3Y4kGpZhlCWYhFPRvbRI9cwxsqqm2ODMfprj/Gms4vY1oYaM4FhEyLSEjiBVZ/acHygdxE+Gw
8akM7qqZVIIQqmuteDYnWtvFwL4Bhm4VF8ZX41Y3Se4lg5C7umN4ayp5mqf6vRqSbFVIoM2lbNnd
mq+6LZZSk95hzMOzPHWTSI99176FPE13HVOAkRiGOpW3bs5PbYnauHet8zxb8c6F8rBG5Hyy7cre
NRqF4gdyAlBs3qNRNzeyLbH8yEfLy09quEAPI3JEmhPHcvHRx5TC2vwA5nLqTFxAdTHt/Wm8x7ce
rhKHvErBacbT6ruxmAh3wnltUSQHQr+UDVh5HzkdqUo+xQKN/xkHyca4iA5cliFDtBDO/Eny151T
Lufo1P62ZP4CTjGl58hQ8ocu1YJ4bdFL84xSdrzgKEhx8FoO8AmyB5qra0aoJoMftLgPSIfgU6VV
tQ3IAoMUSPC6IliKwedZeP7f3g948suYulhnX4QMS+5LVlWxpGVprA/Yj6D10ZKE3d6/t2X0iUvq
HA4j6V8e6IfEQAzpcw6LLPozuNBJfkNKGzX1gj8BqEbKDoyqOv6gqLiLbfGVtOirOtM65JlxRcl1
EYmAtuOx88fxZ8da7jmRsfaV4IFBM4b3sEy9rbHEEFgJpp+i5O9j/AVDg+yJpQ4EOym0KjLtdWIS
8FnHkXkXiFwcpZVcUwkdqPL7Sz2yZxAU8mDR48DUCUiiUNu6cby9SIm6m6K3cQKkNrjdZxpRVise
G2Po6UMy7OU4KNSyy1nqOfLRQag4OoJXb1b5FU1kudYi+De08KQqKKs5jqCD6qfX0hWvWmQIqGpw
uvDjBs0QNnWSr1KGO7drjU2e0Ke1LVYIEVHftUBA8Sp9ElCF/dlepBlFTSO3N0+T+AnCykeBml4i
H3JkPX+kC/RTeWTqKQEWhnHdeojsQwULdhX3i2k7j16RdTP7wdLW2zamwqr8VE3+L54pKzqqWhwI
BOCa7/bI3sCqyplHF9/JHDxUYfig7cjey1nsZwsVAuFwYo0kzl8VgUBx2KOLXHMyZfQf+ZeoSX6A
cvDDDGu/ijFk1J3P8qSzE6i3Nu/+9AkM3CESH/H8VhLQtEoDFi4b4cfdVIzIbcsECI1AlZ+pHzMs
Ua2wgOqev0cS1ajhDfzVVvC3dUy6eP5onpB4biY0h2tkADgRRdVzG+wq6b54xOhYPV024TOvRH3P
IQ3PUjyR/mcJn3inIH7w/U/DjfX9AELJZGRriaDGmdAYzP2vQZm4d4NNMEuuv6PB5Eg+LidjpFgT
tVwvjV02l4qoTE9wz0scw0QVrTI9lmtrUDzfXv5e+e2XcqKWjZ2Cb+7IuCznZx/n46oxSU2kHb0E
6TH4ZM7/JpLR5qdmFzVFi08/6U+DraEnJ4TrUDrDXAvNf7ld7ovSrsjENYhX6OJ97mLJh6SGsH8C
IDmFsMRGR529zLGu9QRtzZ0xrCZ4U4zGPQ8IUA5+nZKanl0n22yuRYaVp0SUIyymWy00zL5N9LH2
gFtDKCmEgopTYnENgvAEen8+4uj40vhjmjgl69gonYuAaObVdAxKIFC0kDgxGSYBVAQGNTAJiFCi
1ATTumkW1u0otL2dLMbNJv2DrZca68ogryXpUQV6wv32sAOvSW62+dsmCgUMpV1nRqcSz4U25hfq
l/I8+T8RaHrGl8P7kATk+grUpfFU7GIk15LqEksHVQYR7Wxy0dI/qLBoOX73SkriPbjFQ9I6TxyQ
BXN9WpBBfHI8WW6krNB+/wzdzFJWJXBYMcdEoL830seKMDTuS1FhzUOvdu1BDrHW209x6mIrKdpg
w0QGQNkQ3LqRLiIjIf7/+alqnR8w5uHGfY8LCQjUSM+RzR6eIjtf5wYLfZ3EoDjJMuDbgMswif3O
YuPHx3sQugFeegLQMoLPxvpfA7x4bUXfS/oAix354fJRyA67qU7iPTRyAEjoM2Ve/y1zplsYOoa7
pFAdxgUHVomef3gGIWqwvtP+4oZcXHSRX8pdj3hXCoL68qH916kpPCexehOpw8lQrQAe3BmQch+8
wlvRtLEeDUgX/ojIKYncx6xiENaRIdTGL1rx96YZ8xyYuMzTMd9lfkZ0dhZf6BsEkNtIVJIM52fT
WzGS+UzjcTqpPCLGqlsOrfvUwt+c8pjZtkBR7pnepvSCvenXJ7fCdmjnLGQGzeUhKr+dUCxhZxiN
C57Vh+Knanv7Ooi3hZByQvR0qnL7dU6xioaujXnWP6KN+2BsP+2IUBJno3+wB7O5N9oo2A8lDPkm
cqlPe2c4SQxcr6NS6Pc+mqKvX2YyPe90gzw8Yh5VmIXx4I9O/Ag/96kpZ3WkQe/GqrqKGA2TbU7p
CQ7Y2VbFj5Rz9JGyiFZ4QX7QLd2TpAjjzzNfsjT21m1YApVCPXPKdeJuXNvNX72o+agN0MmQUs4q
NcJHSxECawi969PxYRbZ+AUE+xjEv+EtTFNgXzETzzG95bnjHgvXsfg104PnDtN3nc7MSir3Txjq
7zC4hakLfROc8e330jichBxIoAcPDjxw+fh1SRKz82pirBez1XXq3bMbm7KZMX29OCWz6NWHs0yj
Trv3UjVMA0fgPZ421cmlg8Gz2LqbOfK8e+F49jaW47GcvooK1yjB6OoCerC7US/8EIdXfaICsrHT
ky03ao9+ntMZr6aCWJJKhwyw6dLMfbKlW6SvCvIfxhBisRyaqPTY3eWJxW9r9PIdmVL5UDVQOobQ
kFuqOTTe7llnXvmcoWa6kOH4x3cYgiZVf8p7pmHWnF8TIn8e2qYrUC6J5xL48cGJ5YcrS++CAs67
1MtFWkzRq1aa9+gsmokHSxi81y0Re8+Zi6GW4sw+cI4K/GD6JFGNEsaC7mNG/T4ecfMn8zB9KtTV
ZTdmOzFNaIQGP7wkOGwuIJIo7YhmWwNPCNiJ5hqAtPOI/St+ZBYYPabezHw3RyCUDlb0mC8XwG0c
uRIavYbhGpCpU9Yn9vdtSKm5iVIvf+71iI00cfYyAEoC3KJBYp01BzTb083GLHDDgsSZ5NADeXhp
ZoV8k0HR5venXV4fdPm/19Pl9Qlj3GPKzJTqeQiujsiKYymK77HLguvvBZYVPjdmqhWAUSzGTr8L
7Vo8yFarY2sA7mlMNSFwBhpoRMb0IKL8NvRZ9TWx70BT3M5QDUm5GPNn1yMW3BsjlB/MPp4jvNk7
wPLJ+vdTKnP3lHkpsBavI0d9yus9q5oidtzdJGNcvaBBzi62Jq9UBAzoqhxnbxcY/zAVxyQAqezF
aYiBI6gyPAROlb/QykFILepk9/uvOi9f6LzK+7mIh9ugEG4aNOaNoL6vLL9/Up26MH57bKy8lyv0
TcbYgSro9LSKPFwinU6MU9PF5i7rvbVs5lMtrS+DEfFqkom+YDerT0VJZ0Epng2ZB95uMCfEaAO/
PMvoyp+Vuaj3Sk7fuYOXEKVUMFn51ehzDOgladNC9uemDp5HF9lvNcIcTOyg+ksay6WlxWLWEYZl
7N7pDceku1Zu3V3TFol965XWBflTuaevm5wwqIFlt1PqeQ0TisMY/gZgICunbj/ypIk+O7t/S5FO
/yEYNF+6wvqWu2iKHdd/911OtL+XSi7S+XDEL16BGmuVK5DTLy301gufh74TD4gsViVzqaBTWInm
hdq2fDT0jBQw/4FgksbHZHgR4qGsvZTkfvRVgTJkJohuyqr+mOPBu/M7F6FIN/tHsDdbYUzDFgGU
vtYpshycUP7fmIoPXZ77PcV0bgonrJ6w+Aw71AukKUVhcvCqiP6KcLqbzBJ5DY19kmb9DfhIf0uz
eX4Qtbz7/fff1yVwuvtqorhROZIJVb2h9s6fOpDkss+QplYD21Ql/gnVBW/KmfPdFMGPEsky2CVf
MyeVYzWq2t3YymvPU+vsB+YLKwuO9yHJiNMEQg3b/o/fRWD3GR4fKoJwX8y2Zg6u9Z8Kl83KQxgN
VZy2XxXO58QtEZT21DTaVuBXx/kBXCX0h7+2yvSTH9NPbn1roAaUoBwxSu7Mt98XpB3oA18ohVRM
WI0pwv2cp959C3c1n1AQFYHudmjpU7QBUOvGNvi0B484F6MRH2mfr9vSnl4NKcLTxIYMNTGYP1Cy
UYoZ5GpbEhgQBHCGo8s/xHadc7DQ8YmioUInJGEgaYUes6PTPc6LoqFF5xnM0cPSQyCjrzwTe0Gq
y+9LaTIdxrSERZvWa+z7ULpNX96a+WtIkcL2lVm+RDl0b7u19LVtEQjGie8d6xbrZpy7Fu2cwn43
CGW2msF4HouaRQhHFsG3HDxMbZR/tKGfu7BQT202D0cA5eu5LNpjquGwhXPofHD0/0x6hWI7s9nP
2JyusZP8dadiQBqT58yyjJ1Vauc1lOFwsQYYLH073tdQsejgLvl/9GcQB3nNH5VA1aKq0VdMOiEo
Niffe7OiV4g2CySB215h9qzpXAD4dLdx5foIFZ03B6H4GTF+cJ2xoTDkRdDjGOqKlo7kZ7fzEXa2
/qnFLb0jlPYZlzOns+XSLhddmliG4uBj6I+D5mTqhvZJ0JO5QM+k1dE0b/hL8iuKGJJaJLLruk2N
azVwbHQ7LBOp3RtX4uY6vC1IhGjI/c0SA+eS5sStdDMAjLexZBRpuCqAGVWzDfi8mKbN1DBAnGl6
7tG9vPVt7+90mYOwd/1/dWU1f80p+UcQAll9TQNHtSMpQddieHWs9wJX424O5LuaSWjqC2Gvxpx1
g66gPP5+VBo3fgHUuS74wCkmccYhKtEM2/Yrd3lGRdzbL9pNsMULf/EfWdAH8tY4RBbn7TyYUXM4
HcQTJzwufGTssqA8q79lGC7NVhleOoJWT1WM0UDp8Oa2g3FxZ269qbd2Rc94urScZ+X4494kQWsH
3O1lGI6h9JNX2VxmBydjEVoULLq/94qZEERtwO9NgT9pzh6n3wvYL2rIuK82kVPuHNHXNxwwehM6
A+458J63wr3PwTVfa6gFHs7Rc9fNaxlU8xPRHChMx6I84kjN32pvfEazg32BY++ES/73qzExMOj9
4Ks1/fxU9nplAa+D/fqR4Xl7DOCPHKu05LjM+HJbGMbEsSKBkrlcCr7EpsnRAaMHSQ8QhTa/gwsC
N2hqIi24s5UjL+jA1W6MCFAipq65R2rNgcySxzzSzTlWcDl7K67o/Iv6WhsSs5C1EABtD/GFMp40
GTlrJ8UwFGjyw8rhrw8Gaz9Qm+3CqSO+w45e0hlZurAavcvdEDFhULmnDnZJblri0LgGAwwrmvRp
kEw20wGTqFnz5gOEw6SUBXIbNkG5HeSCo3Ys/2wO9sWJuwmcKKqTttUBy0aV3FBjbCzwLDYtZyPb
U22iwMrQkudW9g76A5fa7P9Afz3qYp7PTJJvtmc1p6JjWc0AcG0zMR2aQJYrU3QSNWioVpT1V545
fHt1hQcxLOUtbpCSzQFmPMMwBqDyUYBFLDIP5Hfa2KQc+T4wkSFMuyJpJr2GjYexqwzxcWFxNc9k
K/YQdDOyuy1GqZJY0XWiXSDrNRvNiD0OaI9G/SN6l5NhlW9zSopHWjp0Yp383COYiGQdbEN20/eo
fonmVJxm3aICEkCaEtBqz4ltrVEHGp/h0BYbpW2CtrrxQ1YGMKla7Yl1NHaRQSaCqUlRlaW6DhVk
eZmD/5aMftgRy2+BvPQwBNmlYanau2wIh2bGFZbmS2HQDsAQG7iRtZByN2tXbxVHBKSLfnUmu/6t
knhILLMiGCuwP0e/IzXW6/ODNVv9k996w83ycDl0un8qhZ2evWm4llYsj50YA2TKWPrQM1ugivXU
nZPlgmyH4GWqg0F1JAT6ITPUNEJa6czDGbAI4IEKcQsnSQ6nOlakO9FT/K2UyXAGmhVCQQv8oXsc
hPwQoRFyxiEhprVoxBZl1W64NXFB1ZoaV1pA25ii3yGhJ2AIDvtTy1J+ZQwHtLDcMTFK30m1QEJh
E4MV6lcGqMRexp171wL0R3jDHVpMT3k5cAQEbHhwahN1Uxf8GfQsPuyOTCbWV+dmRPFS5uBF0o3/
CuAcQbhvN+9T36dEj+iWyYn7lfsl+HJjOpEQWdwbjnrwU886zCjf7mFS9djyZg+FtWeuUwMie8Nz
wjm3cJ9F7YH0DJqUCAgkA4kv4Um7DmawQLkPi/iHRT95sPKGMVUjbuiJxW0kGwTE6GcRHRJ37mAw
6tC/T5cLth0QM0W76wqb+JyQHNu2bfGN+CGSMf8HfZZ6VHF4P0O9eU9H2dHIcNvthK/mOYZdEU3G
zTGc6jkuHX3MfbGIJuyzToZPwubdZ69I5scR0zM2XveZnnV0M3uPjchy2Zos4A428ijESvbrSNc5
I922SIxn1TPAS+OYUTFbz4sVsD5K08xYcqvwQdbqKFUrd7S51bopZAaEgZ4CbvUlxsT7AbhcIGtx
7ZMns2/OsMNHNMl/RTnd+7Vs3gM5nNuhmr49K35jnle8OpWZbFMnTE4em+79nHFbQkbfsr9vcI+a
jyyzf0MhjWcRNcN9Fxcvv5/5sVXd7HTvlgDXPTV8ZbL9Sirl70K8h+ugDtghRIuhxKUu8VDzHN3S
OwRsL+iakMIF6TdQ+cRKiytZdSHSNywTLmOAi1wuDj6PTeCaqKAGNM+RhUEEsUy4J7wKJ03UR5ep
eMfuk9+zEZI4peILDQITdTEdtIJkDNZs0nJEHg4QyWuNOx5NCQjQ+bO2o1UxiJckLIIvFCBbDubD
h+/3IxhSw9gBQOYsUPanphLuWWU2dyZik3UVc96p/Ml4KDioZ0nV3cfYFUJsHXvST0b6UM69v1MY
tf6GajzMwkAGEBT/DKwk/xb7YoLcNPP88Rb0CPKEWXiffZ0f6ozs0Jxcgqrw+wMVDQJkLzyWtXBP
NY2xCKjlbTZNDKXA0sBOlijilguJmxZ8thGRWpPN0bUMo01KrCtDoI/CJavWrLJuX0VYOswqMLbk
RKH6F/0TQ9dlHOK/lkOrT9ls6VOyXIYR9knRJN1mVHlzCZnzjyhV0a8yQzODZmLri5xT79dbiE3E
YTYwMdtmOvqGN75NtLiPjUNmnleTnpOiV0ZGYV1pgLYbP+FOixoKYbrV3cmhnD7p5SM7r43DiDqi
JH99TTogQTX6a06L4upmU3H9/Wi0BCNsbAaHWfKmUIWzoZNaV+VhcrSUnB4rNiZU9Zn1ZEmFfUPy
+hA13x20MnfovD+6XKgncd99xIrUgXwu07egAU3UsFw/yw6xNQ3eb5NBxc4s6uilw5bE+boMzhVE
2BddQ/LkIBngd6MuiMvOWWOrbHYd5IqJdvub7uN9A0vyB3/1k65pIVX2aF2RnUyN9L+MkRqg0CW/
l6uoqSylt136plPlrcuE4KFUGek9MoP0HvAt9vwJ/p9Pub1hAYsbQkOHdn4g+3igVTTtx7QCWo08
nOE22yqaUmZqqExt23Ue+ZvrbZzHA2cmtq227u3LtEyumjC2Dlj5GWGlxVsBm5ibeOGAZDp/y5yw
2ygpnoOaH4eaIn6KpYiealeBB9J48rXV7ZtUvtmWX+CQt5zzaHMrawLI6ir/B71hfBtbPH9wlWky
EUOHFJcuZKGq4nmwnUe7yQpSRGO9+XVjK+Yk96j58aLVs79LZ2ZbRQeSxB/Ek1wyfYZSFedxTOlJ
uJyqHZLo5ywx6S7T8HVwoOb9aBECX/pnUZNyRrYZA8SYpCrMZ81DFZc0H9ss+hhKYsFruAoH4Qtx
9jucrQYniKJlYO05qMt5Kulih6KkuSvb8AR3p0zeJld9NfNY0ZXTpF0Bd7wSl1Ztyi6DtuO/T6Uo
b36xMepQspZBTPl9pcbXhg0XdoCiUIteQ1gee0aG0S7PzfLUedWjsPP83oT3emzd6ZA2FfO2naDI
euxiJtpja5goxKpkq9pZr/Ja7l0O+C808fTRIUdtRb/PR+PgG3u7D/qjrTVBVyY0ntZw9dmiZXCm
OtDnkQjgrWdzav3/a9w0bzGs+SdjgmJd01yC5DBeSDFCQg3MmtOjE+yQ0tsny09e4FO4l99LphW9
egsTO5EF7mXE804csDPd/f4rbkAXYqEodgZJTnewKgA3yza7aai7t7GcoWAsdp4gr75Luhyn/1/0
8mncqR0jWOteZxNJvux6raA32XvfJTPkhwYL0oOXZum5sRKaqJ7aRoSQnwzDokiWT6ioeQcADMx9
aJ7nZPjvYWQYkuLc5/YXT3J51WaFHtu0w78mWcOEnBzHJEy/wHvgLKyC1aCM6gDoJE0oXKE/kLqj
5nWvzeYFYwZqQAZ2ePhE9CFzuiIk7bxCkIQRESETwQBcHQsj0rvIxrFXLMaKMMjzS1ih1vFxgL3/
fhQW1cE0LAFcA86IU6TzNmtHkrEXlr0oA+eMs/4nzJN9G5IZpqoPo4tJTKksNB++a26FHhFlLoO9
iNiV3ktnNnm0yHZzI808P0NYfEdyOW9pAcqNK5h05GEPF0J0D2mhzTNA/M3vZ2NidA+/HzHq7E55
pk+/nzXLf8pBdY1y3Nv4U7aMumy+RaEYsONLbOnT4NJgAw5lveAb8tJYu0XhLSE1OzNOIRToKdo3
fR6vO37/DwMM5F3JMPAhhOO7Hhhwb3TZYz6lUXtK0oL0hEYwrZsBZ1cjbf9h4llvf7U5pvM65Tne
/CFDXz3UEI/wa9/5bUAM2pjIC/ypx2q2jH0UV95ZDm8hd/mJdiCimgSPMnFaAr/VWN2ZhM2c81L3
pItyYVWe15YdFys8KKCaKc5YmtH3ERi78iyoAdpHtxzUaGUpa+5DN0ufo7xhqhulsEOc+EI7jzOa
lTzkamppLxTvnQvw1fQQ0teBqGDb5Q/GrNZAIUgy5Yfe2LT3H8JuUEun+wzBK2N8LJyN1Ihwc6N5
oiZKrlPN4DJCcL3+/TRTZFGWBEWtx2XmNjokNcShka4hNaSIHXPnhCn6LqPdtKL/spmyNLmA6+D3
wYWak/YALZ7kkwYRaxMJY/N7qvvvAW+QRbWte2SZKLLAWrfL0wYdn+yNLMLr5hQbFHP2BWXFVYP/
OgpIxo9NRbCVSvZhEJcPU4VpCAVARUXeqseK/Z7TJmdV1sHHqBzD3UDy6rpy/K+5KcKHtC+9jTQL
DtRWPbzn/T+z70hEQtV7DAAZAKo2/voWJXCwXHoI8vzxlkSquj9PkEXP/OgMv8s6QFGL9ZGxlRaG
e+yFbW+8nKk/Exx/5ea2i6nYbc+/lyzqxGrSZb2VpXCv2ZTuhRm5zynOMVRTxZ/eG/Jja5a70bEK
hiT0F0NAxO889lSVqL8u2QyotgLtLjIFqDjr/8PceTRHbq1b9q8oatzQAw58x5MGmUhvmElfnCDo
Ch448ObX9wKlvk+qvqHuN+uBGEWRxUqmQX5nf3uvDTezVtqDLKirT4xPnEOS2jXTJBCVCx7s4iPM
Nf0yn7UZy5wjFNdkTTadTH7GCnQa71Vd7W8U87vuuOYhbPXHdKoMAPhNuQGgDmkip/qjJ+myJFCU
HEXVQum3NePUibw8j3ObLnXxI3584h2TxakZ961/07u9zqRElv3r0zBpXALfOe6XHBl6soadpqEg
soh0liiygM9xQ5lMFg/9MHQrqRjz5JZ0d5zz44UY4MmQ0CSjzInJsEPEdMtBBZ8mw90wOLDl6g0I
sbX6OBrjDrLcQAcowOnMT8QuVoZPteMphTRubFR2B2cb1zxTtn3N23KApW3gzqbKkr6Q0xg2+m5U
ZoEc7XdXgK/C3YsPgM3XtHZnG4LpGHMJLCHmKBPPVeZus7zOCSpRER1R6beDOK7cOXFLtzMknSyS
+ynXYhYufOh87eGPk70SJmADGxt62IiyJYN4eDTtPxIW6qkgDUwFvYzPjk+dQVR/t+erMXRDTPbz
p6Mpv0MuHq4FV6ObOLLZ9w4j1mGegUvf7u2LPxJZBnDl9NoB9Gp+N07NyGNww7qXno6c9C7gLHmq
tAIvI8037Gn4FCmd55OfvA9Fl5/NLD3Q9+QuVUmXBAFx/wByJt+RBwNfxWep2IWpYRywVT9Ziig2
rlbgcqGEIaBulI00JjJZdi9Cr+xjmzXBXQXdrzXllSttdQ0mHxiLA5sZ25lxg/eLE2cZoFI4kH1a
Q2fkpNqEQjPhaQlbd1e4hNYwm4clOfMGQVMhAEZdY0snZdDfzWhEYrdXCrszLAGKpR97zQ3Aw+Xy
jZzkhW4C6HpovJu0T6Fh1CWBBnZVAOaS6GBlTYcJhWCJwyDSdIZz7PXCXJTRsyopWlYTW72DgqZf
iljxKmq4IL33WNlHRz/DQHP3KoS7RWHjLEljtv51gYyM9YbH8ySCNN6OZv1MBk+yd5uU3Yit2pvP
2XKMxLXHOVoO1tXq0+aOk5+2rVTNpPAukE8IEprA3dnhwKFzh+egqaN4Qo39oF6Kd4IO1JXlZ8Gz
YLm6EP1Y3Fgdz6zKNdWFYSr6hkLg11ZFSdfh8y6M0g3vOPooR9u07ksDEENWy5H9g5ldJPG9i6Rv
PpCmeSLq0XDupem+SdyDEijE24l7AExs+2bDMkeledqsn6TePguJTw8LrtgIavkWidANpFEL+1fi
oI8k90g5xB7ycno0AryHjqAgBv+LTUbAxSuGFq7QdrrptKxcy5HAXjMk5VKqU3xDJXG2cQ39TtH1
NXHBCdt6/BTovrnRR/88DeO+LftkD/pxFj1zFFuwy56vQhvX0Y6P+dT+cBXInn1flDspjHfBYZZ7
J3HOVUJWeBa/XSY/b2h5KaI+RZuvD+zlyo1v4bFS7AZRs9nlYuxvMe9UuCuSF+rC+PejU1dMMOr/
9SFV1GAjsV0f9TwbTggAN2ap0HyWO/0paUkcjHmbUY7eZNc2xnykd6LchWacX7/+HwBctEWu/luV
g7J0ildUFHzigp1uYojnWgbjoVTDR+EYOBwoi735+lCWEb1/LidCug77G7dDDLUmH1Nxr4/nUYvG
c9yjkTQGvNe4Gc+IdytHJ3oZheldZlvBngl7xGvOp3nSpEzt/m1Vk5eoeaMimFePJ1J+S93AWGpO
tHPRj0w/5NfqWhR1dVto9qPjNilEOAb0MWjuuhH0Cy0RWIbjsD5aTjIXhAWI+PnIU69mo2wOH2yy
PCsxxx8+TDtcmOyc6BVZDqKIqGKFIaUrU3cbBHXH2pRgxRiwOJPEJU6soWzaieK5OyEFXGKArij6
y5AElRd1VfeUq/U7bt30e+h22NDKikydaDboXddWT9pdPOTxuYIdV5fkPsHOdEdHdXG1psFAKtyW
2xR+2iIit3NVmqHex2ABVmY0Fd/bkI51/J5viSwltdksD22SN6swit2tnvgQP+Y3NEPnuqpM8ujn
z5k6RTdfIxYJBCL0rQbjHnK5l1gwQaTC1UOJhXqoLXDjKWbi3TyT6SVvR9CiAPaqjv3gsJjG/ukf
EtwAh4Q3QlbO7MsUmzgu2HoMw8m0p1ce3rzrUjhMtG//9f9kaFceZ4FtFTgMI71T3+dj8ipwIr+X
kfMcdrlx3xrs/WOzO0xZNF7GUB8uBgO+IdWX0uhNz6R184AeJG8pO/nRCDIs+dSpG91P6xtdHeKT
IusnR2+5WXVg3bXY0LYkeyzivzHwv0Z7IlV2LILW/pj/QI9Nd8Z5My1s1ggH0KaJZ9sZHvhyTL2+
G+sTplF0tYxLJh5YZ5/ncw3gAPKsbfWrpIEmCFtsDHbY3dGwLpejZRjbr0/1fqQLE9jYvPTqozzu
F19/rHOMbuDh+x3au7+fqiFE65+iFQSN4TEKP/Qxgn+ZiIgGH787TgMH/ng6lWS3jjlln7Ta180p
mj+URczsZKD8xK5oTuwPKNIaKopttCE9TioR6H7wW3AaePdsxKddL6BipNXD12pLjdPxTAMlvX9t
rd9otWFtB8NuzwyStLGBswa3SMiw4iYzp7V42jtt3Wlbs6yUU9e3H6Rg+2UQl+81LxpNdeLbAnr8
La7jYFcG1H18/b+vDyRPc69sy7fEKOrF2IdvowlFNxlL60j/BafUKd2YCe1PndtnXjpEbxPRGKaL
kcMv5dKq4jzl5UdZ69HKMqbkEYQsVTrJttOUZhGaSn2pMFxuSYeEKzb2BVuMmFHQDI/GgI9rBCJi
4AOpKWmL+sh6iEUHwTTJ3PtOBwQspuBS1IFD8TWd9l9rvKbw1y0/BQKVr17SgrNJP8nqNG94DoY+
sGtSoxfdmtSrLlT7nLOuIiZXnrksvKY9XMMFmD9aVAIrWJK1hh7gxwpRrvi9C3EaC3NuHhgOVMC9
T0GNnzAJd5GlTZQn02d/asFQd37OaBrwp8B1Hp0YTJEGsRWvENYf4Lr14rWiCJSbL/I1JbH6Fc+5
79UT71d9JIG9pWE+ruqGaWmcqytNcUNyGimmpolLCwMboJJ6QbYc7iPDhWOgcI8W1lo32PQDNVbl
i1KnxSlIeGWwoPiu85Ubbf5g9m6yVM0E4Wj+VBHtfdo5/QasWM2Km32xRYfkTg1b5k6sD1c7dXdl
IjGT2w3kZvK5BxRnuiEAcaF+zI7+SDvZ84evP2nkIbkwtqyXMehx9a7utPkDrRUPKig/oibpq2AL
vatr5W6YDXOtU+6IFfa7r5VUPRb4H9EStUqL1lnlF4dea+Nznw8UdNBFlDUm3Rlpnd2RpAEMHozD
JiaHRncamYho/jCLh4e4AYwJyw58UIgfeKCLI4/87CYCOHQT+eYdmxvzPLQspCBFAa4YVPE4NsVe
V7cU1UhZmI8qQ9e3X/7j9//8j/fhfwafVHOnI4Xx9e//yefvSEXgecLmp09/P92t77/+xr++4+/f
//tTlETy8yN6/cfv2q5uVz9/w3w7/vVT+Xf/vF3ea/P6t09WqIjNeG0/q/H2s27T5usW8BvM3/n/
+sVfPr9+yv0oP3/79g4Rr5l/WoCC+e3PL+0+fvum21/30B930Pzj//za+TXjrxF5yT+jn7//87Vu
fvumaeavusm8Zqm6qZlUQn37pf/84yvGryqGWDBlNjXfrhDffsmLqgl/+2b+qhomDl6+YGiMNZrz
7Ze6IKr82zf+DidWx3VVwKXzD9S//e9f+28P3H89kL8wXV0KkD01t8b69ov84/Gdfy3+XV3VhSBa
YLjC0R3D4Ovvr7dRHszf/T/IFquhofXZLrdfY5s+YA3/KIoVKrB730Tk8gcVnz0p8KWwQYj4GfOw
q85Y3+esxMQ8TfI8uvHLX+6/P2/nX2/Xv71ZruMKCwvCfCf8/WZlaUj3lh9lVP7mB8pRQCpkB9Nl
N63E0vvnf8tUuTd/uhMELEDBhkC3uT9U9+//GnC+IQiBqGwDuGich7GeYBBdlg09DK4abwcTQDIF
AdmKMzyrYCHrXdICUTILPD8dquM5o80gTADM9NFwod01PJRM5cfaTCQ/wn3gbY0ABHVRXoYmvxDc
w7oeZVTy0TTP3hJbTMXUVQ7Xto/qB4x9tNdSqAWEBAnEwfU/YUEm62sYV4yzZyvdkz0udz0eXzj1
GB8D8c77AN3Kg5o8ckm9AdNKukf1rya4RdeROzbYw5lB9zsyFCnCs1G7xpYR/NjOiaAxm57QbaJd
gZt6aeSAJAHbl4dCg40XT8M+DxnKSmqTLv0ESrOl+mdd9JyeUkYZgnzJKp/MHS07NXAESsPCgN5F
05mzcyPsFfkKZ8OnKqx+USk06cyy37KL/DAcgVXIly9TaEh4x1q2hL6Q+0GPb31XgC+pRjM9Gmb+
keBHWBtW9VIwcUEHn1jlwK9b9Jl+TpFbjkmkhHivv6fhTFDJ67UKfQXlEQwtw6QiZXiDp5fqdE5f
UCDyO0MKvCsWCRdlKvdGkm/xFnxX82kHGIxiQmOlEB7dpGONJZhZmqcJSRWzQmxAvwE1xqGbAPJ6
sLdd5hIqtanT5WrA/CAfYBW1SxSw08AyfgmXtN2w8qtuVeDQuV4K3tZ8r7Fa+Wi3QIIm6pg4eVQB
MqXjelOAEWKCXdLWtyZ5SDK87uyy5D2tOuat62MHS75XQwdTaNnYjv+Y9xFYGgrRHOsjrMpzWm/V
lIWw/VSWTb8e1f6FTjGaE5wMy1dKiYvv0p9sqfO8ABQMlAmeeZKZPYVsJdxFXSTramD9xW9rb2xo
+V9hs5alb272/C0glp4dDyvHip5C2VFKm/cvAAYtnJrNMyyLlnvM/eB3GheKyS4xLyV7akGlTg8c
sOfc1ISAmbCvwAvYRy49NJobXcm6Gl5mtPfsb65OBTTQGKYPK8Y3qwnmmcGotlgAq2bfzknfoui2
mkq1Q5eT2xNzjYZpO0efF8F8TSsDTAQYkTKmLz0Tx2EyH/ClrmjJRYB9yFJsmGjgL0Rvn7WxPDtU
PwSKpDFcr7UF4h8uvdnLRDpvYcfRaxmkT7HWv5WSEr6U2iXyBXgMVzQ/c5VvsKEdu8pPlolkCVYb
PsUnU+Yf8t680UMaWwzTqVdGxQ1q2+yYEo/GntbfH9VINS7Sf/o6kJZCO0eymznjdOuojXjFVfFk
ZIK2WWz4C7fE9UJlFWnz5IUF/cNUAe6WocvGlDJUvXb2LG7vooCKAt1QCHDnwbPkgG+H0Jl5FnIY
vGEAB4NepYC1tSCmGonTCUa8hQR83dT20wB7D/l18FCCjZ1WowwkOmZAKu6eR+NDrZ/D3Da/Q7BR
1rhSVmZeA08t/OG7PhgemTwuS1F+H2j5rYO8vyxck+wrc5Gao/xDWq8okRGo3B2r8wl1BgZR1+yj
juM0744UPyBAKlr2YjbTCWIuBIZW+46kdTainmdrJMMTRSQ83DyuUEnEtMlphdrkWmusldI+q5bf
IvPO4PI+KB+aFWdtlpNtdC4oUfXCfqZPJrF9xvWD3Kx2xH47dddEWUb9u/RXruUvfSm4ZABqvIRg
NKla6N8n8DdnNpZkGWKuz1r3w537kZxArCPNQEPqgktN5hqrSuRuIZ3uK+6AfRDxgpMxxu4AqKdn
FeBnw0oh25OMP6yY4iwZ6JT3JeQNRkU3FnVC602V1scpw3vNcx+6QF+GnqYrFD4q2Rpud7A2yyTy
BNc0FPnyypkcgEfuOqu0xJNp7CqHJJKJOHPQnWwkj+rrXhEpJz3Ot1Z28kVc3qpxrJ7SZHq1/PrO
wTaC6bMD1TET6rgATsGEJb2xV2l60MPMuEyN9RBwyds5uVy6FXuN2nftsxZ7WMLofyXRikp+9Qvy
7QNQ10UVDV5alxQqYj1fhhiawb095krgbFRcsx4yHoC8JuTthx7hoDu7kWHu21E5EFuvvbah6JOw
9JUd6a3VBaxH5+K+6TkfLGgPABhXCPm3ZQ2OwicP3AzirXFs4F+xifjaNXeE9xa51tBTUTznUt7w
tuVuSqPz7NaHu9MPO6hvOy3Vbtygzz1q9rCMGfAu9HYtZJRe1MJdlKzWCRhJedRSkJQ1RT8s/VFr
p04gYSodDQWsyhNfm/tUsmGGuj87CCEmtJNFk0mIQjUb/0VYSN2L7NmBWFO8nPZvtEAfDYOunbZ0
CMpNz1SjxdtcS/FV8oYRGKHqseczlE5wnKp4dyrtJxn8mESYrczBfc0kEWZ7uvH7ztypVXLwJ21t
xP3nP49LusbE+tO4ZCAJ2exxhW5xRZu//peZkY19OrjgG3glzOh2NSNmpdM8HmtrouniamLbXjRk
azQH7F1jkDJQiYxHvjizq7/BOpktQ4J2p5a+Qhp56SgKuVJSfJSczdJZGZb2vbZCcSkN+87nmS78
nPHTAUkCVeNgj5VcGILSKDAPPFX0oNyyrykXUqfZrVC6te/E83IvX06K71XAQ8AeBmAp5Uoz+56S
E/suH4NtgfVG48UUTTHNnOCM9Xm5bEf1k10zsoRt+WEXzz757dVQUmM1QZalXocVmU23rM06bd2X
yn3gmkuHtJIHjChdwi54wufgOX30NmIGXQRNKD0uVxc91+6yoNj6lkmwuIKX6XymNZ1JXDV504VI
jCnV7Np6pVMX22YwyfvkVhc5ZVtdtxOq++qI9MQWA+5MbDAChqznEt7DjLq/KJgnDB9BL1F2DclP
9LwY+37vvGMSsG9gZGJzz7Z6UJ2a+Z0YuwoMt2mbq1G8bScoJIo67OY5DDrqxgzyTatQ9z0OkFIc
EPZ9gW0u5tCsGBFFn5nxw+qr29CBDKVp4yEo4NOzC8fpUcst8yq7A1UBV2B4PFtOQcpA1oqEZYF5
0n1Ub3L5OIeKcdmXBrrdFzM/njdvW/J7Sta9zP9MIo1DBx0CQPuWoMo5A5wnHezZuvvO2wV5VzN+
qcvkpWebl8Ax8LKbrIUDlM3KReozNmn8BkRrD2YbPPsDDYZNdC5l8Ezv3bGrzWqBRR4tMdznZvJB
1Tlh+XbvaA1ZTuspj8oz2ky6KMOhXgWdfU1da0ts6AGVUq39izAnipjh5xCTNK+NTeffSIi8ysa3
HkDVIrHAEGg9sl7JHaDT4bugYBzY8hi/EIqh4zs90KL0oPr1G4nLeE0X7hs7hTOF0XTSdDblfWG2
JbyjbEzFwcSAroY59gaUh+QoUGBKzpPi3RSWvbNCO1rw/vemt/EHhQH5cggtHm1S+gTTiAkjJGPQ
WLC5gpfiGp+xCeAJPszaNMd26aOse4b2nvDgBZpWnfuiulcmlEi1yxpvCN2dVUy3ObmKRTzjdJrs
YlgWdN5AV5e40K5mBxMw70Hblla3o32NftngiQFA2FF4LOt4WxdZvxLsneZe4iXM8GaZBnSYZX10
YTS1eJS5oX0Qn4PauoxZaS+l6GG+1D62OgQmmFQn343PQ81vFUGyobzQfUYKvqUvlzhOCNch4UsV
IUqet/Vd6tS3TO7tMR3mZYfdI/2Ys3FCecHbDaBAfOZl9EOv6VotwOEu2QF+TxAjWQPxiiTjlRjV
TlUlAhGRJguDHuAMexGMUGsILzQLXUZvdgZs0pA6Se0D1VGUGHAsGTrrfsrjyGOvDJcWeBV5B9bj
0drvJIeZfK8YknNDg8+OSjIVqWpjdck724eNWbrm6p8v3F/X5Z/P+hxuWUYJG2Si8dN1m/sf0hbu
zl2j+k8h2BgxCPwavku8G99JaF0FaIleDpgEoNxJ3x84+KdHvObvDCc1JJyAthvlR2fSDyQsJEGF
URO//kfl/HC73OfowaRfCv1RzHPRP99+DT3kp/cd1UYT4IBuGSq7oPkY/5f3HdtVitFV1XSXaO67
1SGjimZ8S7uMksDIq7ZBUewck4tAZYdza4LcwEr4v9yJ/0aY+Ntt+EkqUCwGshGdfg5YVks3Eai8
zpU+AqYzx/lDZ/ubzPZXFQSR6Z9+YVv9+y+MHShMk4oJIAyZD2R5zmvlNcx3pN4/Ug4zX/fvf0vV
+3dy3F/VuN83n8WsedU/a3Z/+6Z/pw3+fyjqoX395Rn4f6h6h5FjKSCv178pgV9/6Q9pz1F/RTPT
HJUxyNF4TvJk+UPas9xfIZVYGpYS26R8SEe/+lPaM/Rfhe4IHbnNIROv2v8l7enurxrrEEPVND44
Qv1vSXtsm396weiupgkDDdHW+Ym6JX5S0YpJ8yMXX9E2Nt45x+ceq5oNQUr8ox1KCvLPIiIbt6yt
zPEUC7j20DeLRObi4iY9EOMo8qw6sTyH+eUu0uDP+3kGjgBbFSgEvVk0xdRva3t0PUcZUVgGl1qD
zuvTcQL5M1PVwEG7VrpO3Zsid/ZFWmMRMEGuxM42GZu3HI0TIXzC3VA5EIWoJGiDE+wEqKGWU3lT
3F2tqmd9gsGgwFUzlvpDagMWU1iO1kHxbilATayOX8MHE6jxlmgTifQHc5sV1Q28/WviyrembRxv
so2VqkS0sxdlsmqketsrYYoOQB41UCvF4zjwnFWwKKygUrd1TX97ADGV/S+2WO0YijxHRsmhOUnn
vokjTCdZuSziGt0AWigxwOiubqfq0FgDmWF43YZzXxmA+iaz8Zm5GhOoXS03qc0d0zhsTEf3kWk6
2DQA1n2NionceUwIQ3r2MO8oqQYJq+Kl5Na3g9VvpWz5oTG9q62pb8bMJ4OtfWq67e9StfZS1/So
hLQXah0Dd61TpiB0O7hHdrmqKE/IRBnj7nqwMBSvonBqOI42z1FHvYo2acvJCiLMaXgP+16jZBHF
w8WKvozb0Fr301tQR8WxGeS2aU0qofKqQ1XzrZWCYSLOlxjSkHMOsuYgjWdN2RoC/A492HgJA97q
VWNVqgFeWLY6qJpDsS2CkrPdohFyWtdTj1e9Sd782qX8iv00laNU1Cp2Ge0gzHxMw+AsUTSWaWwp
O24rQKrYv+/qUoHkwX4utqMlRlD66aETmZ2UK5OWgaWY0SF6WflLLKFEYjWCu5pRKwcY5HtepBF5
kCBdC0Q71ADlx5CqlKPYI93cvnxQXBEefDKjIrblUW3Bn2amurITxJkOgXBoWyqauPOAul/dORTc
luU8ZzYLRy8eLWOgHbTwH4YyfHfhtrBTtKHKmq7X5n6yJwJSH1NauXrQXdt0bguwE5/AxMyTy5Vn
LvQRvW0tbjMXgTSv+DVUxbjqHY9ra3bwq/0JhRLfYkYQlglCvQtF9KBVzXiRc/uhhLmiKwywcc48
mViQBVo7udgJT3vEspMBFH2TO1hUsltdueEl0cLMjxwCmNEmNHNyEaR7M4OwHxHB6Xte6hqiAlyJ
SuQkGCG3dU8ZV7WVgiOdfJzYkTezVplP2Nt0odkPSnwco+ZpcNZaUpk7tjDhyjLv8AqBVcvx+w/D
lDMoC3/dJSrmOpRDK/Tf/cogVxyQeiU5S1m4E3rxJIl6YX/LoQ04lr4ni8vZoganS60uViqspg0K
iNrq76NvfEb9qC7iMKL5u8GUI1ywcqXtbiDFFXvAjEsVYh6Yo9mjaDuk68LgtpfnFkDDpigcOgfh
ua3jngvMgNKq2S3TZaW8aZpyE9poVJ3r+5TwogVBjbSWGr4OL4sSrAyaRukagp3sfcBqcQ0ztSJg
mrGL1YxhZXegP5jq6UAtjXNvy2tlcTOTGn9lyE5vSeR6+XWSsSLUjqxFU+cCUhH8wCd6h2INiDnm
WKeoGDNyZWUVkq29kb0XcXEXTdVG7Ykk6kF4mFjgYATwHQR8R1tziY2rsT1VbfeYJc1jWard2lSr
baoGb0oPzs0fIzyhgBpquhioxKDkU9TXSNCRnSTtddQx2TaUSsDy2lQNMXBcGYDGpHGL0TZeWAYr
e2cMAAkae+4lTpesxm+UndNxILLV0j9BMHMpW8R7WWaCrA8Q4LaQwbEz+fU6xwssXCU1q0+gWICh
4lA/UaawcwF9jipXbWzD+bZvives8Y9qSbwLO4S2zQi1Q1j/4fbirho56God+3rWComX4T6VTZKs
WGKTW+9QDJQ9XOL0TC1yuTQFUZIhiR4F3gSvDuoUciVVg/RsYvZS3P1IAQapwJSFDYYw4lAHP2/e
myxHRKdCj2fV56Dl4HZ7n2coB0ShN17cok9Vavk9gIBS6thR5Q+R6E+qjXW4beERh2C4JUZOg/yD
awuMexWtx6qGI4+WhWg7QjZFafekNLcy6yB0NyMnKl/1IlEQNpU4gspBeKFMs32u9TejGwK7wDe/
Yx25Qo3ZCRNTBRflJ2eCpgRWfsOl9D0qLc9UM27ieISVIjxgmtgJzeppaot2H0go1AW4xsmyX5Ww
enXi4dbEvQCLxrhaMYa4RpDeNbl0O0WUsItRZtt0KMlQs0EQuj1dWyna3XToQD3tulmhbJoctlW/
JqniORinQRDFGxYF9GoErPX1lGQUCOVqk/dAT7iqs8hRkje7a8h9uPZNm+LjZlEDeEyV753vevhe
hyVCrtdNk+6RbW3JzROuMYmzJ9ieQCopezLSb2NFqzdi9jha9SpJszMGgW6NIaE9okVSoZLSlYK3
ZDffiVhuH+rIJVQq8RnU5cGOpp2uwfHQoVsvXXx0XQtUnZ29Wo30ylQ8ziAbuLhG2UWt5zMRIOos
bR6TKH7L4PVvsrB/mZTygjva9saBwE3vqzniPk7KCKR9pviUPNdPSiOOAm1xaxF8WKRc5D136LH5
AEbiMbqOmI1pkyzwjtEPC7v/BTPvj2SafE8YIFygM7Ov9HvGAHKkYURzbKEHF+bFj8BxSl4SvL1R
97uK6v6o1k2LRYEC7mwE+gw5Klx0lq1s08G6i4W1wo1HFu0a2JrwxFDdGU4iSWr0ziV3/UWogfUi
Ovi9rlA4tSE/+CWNncnkLi2NAJpkuFqX2GS8POedS1rVU2tOr2SG9jiOJg6Xfb7MhsRdu1SY2D4x
9MwuDqWPToNTGu7N6D/AvQuXMeMDFar4hsa+p7tOxExu8AprrHz7lBje1hSA/Ky42yS41RezN5+C
YLkrgEQt4loDY2WGsacZ5s6JBnFil7kHUQSVoQs2QzdGF5K9cGvAxlZG8jh0cOEaCdU9UD4I3Var
yTErHgQgT0UAZa6IngBgVDQOTtZa9rSIq0ejhjc8JJZGFkPczbabIVTPPPpU9Vrtu6sw1EwTRQky
Z9GHudxRrGAzxhmVxI6YPNPWxiWiMSjuSlkmiSY35Az2rpqWmDSTWy4LYKGQPq3kwaf2ieHyuQj0
FyZU3nng3o0ics94dj9zxSkOtntKhKCTUi/OhUOupKqCjdog+wAvz1fdYPmHDmQ3ZTtEIGqCKSz6
efCoZ+eq1WO4pgkUW2uH0GIQGl4Qi70PVAjIDWQJD0aE7dWA8UGj8PpvwSf3rv6QEHDdKlFE9Ldc
5yaiaqyVFvydB3tAQmWWhJpGcZXSqs0G+yKDUiluK9EY27ikvo3xKmFUo2dKcJBvygrrmpO9+WVd
7ae45iicx2tBqfHQ9x+RXSZEW8vkXi+90m+jE0kMFafWJq9gQdYM5SxvlIs7yMrzRaXfBvXBjDZu
xVUIAuVbg+eeYjEdiHxoHkv3jpifeZnG+HbgALUuCzx7yD/ZLgAdpKUxF2CTrh/iN3tljPudtSmF
wMyNRl0EkuyoFl1IuzZDc6/rtcAai2DmKqq69RVGXRSOcV3hbVqnkVHRt6Qz5XB00ljDOkqznvLG
OIiwmaC4Er3uBn1v9k+JiXO3C8ml1OZwtRvmOj0b+2PJf5HpsyCtUKJyXots1qCCRtNFsSoy1S68
L40e3R4G1ooqBHVD/ouXetDudSWb1jN8pma+TdoHk6X/MhiNblH52lNsD8M6UrhpXeHDUjQnOphp
PtkoAPzjJt3nJSs4ZbSTNeWl9MzICaIdG1FM7h8Fy8p7m4A3cCs2ec5dbs87ZTlvc1tW72YYrirI
u51Z8Q4dMgL1Dg3PtbUuOgqtVG1DcWtAaaPCTqszFh3v7dukBJGRkAbBI6mA1ieYXGgvmj7QAVC2
6qrpipC0I9qoJve9zuUKtUsyi5Jp16tIf3Iy8A2tkyfr2C6vKiygO4Pp2lPJCzOJMIAmCpN5PTRL
jUnohlwqUTnDeQB4+Vb7JXRNEU+XVqrnaggKT+nv4PFmaxYSYPfYni7sBkafwo6Bmfq9dJsbY2A4
oaV218VNSVJNgrbTQ8i9dfVGIQRdTBbwJHiT3xt2RpuW89LCD/xxBwqludWjF7dym5OjbkyD4st4
DMmod87dVLvjKUbeLmEyrdKIQyEQbPaCjZ1C56YQS0nopbTB5lA/jHskDMTJMUtQe2reei31NxO1
Q+DtKYc3mRKXrhJziFfHjZDKvGdlIZCrtOBJgaEUa/xiqtRoYwTTA0ij2JMBCJq+lbyfqzilS2rF
BaCJhsOgF3bDCcymuMZEnWB8ZcMSIAaMsIShHqSqV4xgzd02e4gi6Iq2En7SnwRpkjSDR7ApPHdO
xExqK4tSmYvfmPYXdW0wahdzMUfa5su6A5+vN/JG2v0uyRRMGXOAO+SiEUEG2CpuccRmTpjPAbKB
Powcm+fpuiPsybnYabdq9VUrUZLh0A0vqCuYpTEZ5kbPr5YTG2stCHQWlTblmViRFsZsDFf94bYU
jtj4UYBirjYP1IA8Vo0DTpTFi52VwEXD9n7sk6fKzTly0SKyNPxonagpRZa4atupXEUDp3NR5sOK
HQWHhzqDyKPXVJY5PCZ+8SmTwNnrc1a4w4tCh949+d10a6UIEQWLjoUPfYct+v/i6MyW3ES2KPpF
RDAPr0IgJJVqnl+IcrmdJPNMwtffxX1xuDvcbbtKkCf32XttqAso5mEAoSn0qPMbtxkBp1zdmBqj
oB1OPbc60TKptzBKwRjbOuNhwJ1GVLdWz4+gSa5qES+jUT5AyRgTlhnMZA70kOauWSuAAc+j1FD0
cwo8VuLkeOzL+1ZXpOODNuzmkQKtargunnlz1OTdS37Ste/SZNOwkx5oZ2BJSj+ZHbKc4vmLhs6r
WWWyG1NGhjRCCSk9YNB9UYuOMIbOUzmQhJkZRKygeOjHin0o8/yF4GbLzWQso9Iyu4gka0MryPg7
mUMFLLY8T4b2vU0UtwUqdfaDia+7pAmrBE8OA0/oF8d/W73Rv98fImX+bUYMC1D3xuM6r6CPpdtS
OOejDlRHKB/w4DbusCRkKBfZorUSdWgvasHWQA5/hYBKP5EMSwwgjHJ2FZHzuDnsrgvXSTApzdBq
scLiJ/qxStFFnUVEDdPzu6qrLzUxoCEXMOsP+y6ht6/LGgCPL9zXidl3WTIjhtH6QiIjuJRrj7sI
HDM7eZ6SPmtOXjDSGFWAdcYgvUXObjHjIDyv9HTcbwUdN8zB9wCAEsedvGRY0z+2FYwJ6Y49+qMO
KmN0NwYAQ87npoNsrsUEwBVzFzvPgJjJSIbMY/As8h7L0lbxBhNDcbO45qkU/nP3u5ZSnFtYQixd
sR6l6WQ+gOQ0H2orfamlhymsVj9yLLFb5S/bRAIYx4cfetZ27DJr/Sw0ukMVqY3RxHTv8DdC0gkN
eHi46bNHrW9fMuh+bBYgPEOowtQqcf5Wdhdl9XRrbQsyvN/QsiInSBFq4a9trGWUEvtPvftu5C1S
bGxKtzF4MzeK3nuGAkNz7myrfYaye3Do8LBS94/QSzPBoN/f8HInDWufmwGOooAvzkBswCWmPJrg
KiSQvFf/baZ4MRkpyhR2D2PLf2rAdxvMC4JVNfLxyTn6+kVd5pSLuzdnYPoLLmadX+tR0JZDXObm
bzf/0VqyVX4GCKF2mX49EhCUAll8fvP+c6IChXSi5UcjvU2sVngA7VZFq9+5N5QfLL78FTpgFsTw
xctckqMABKse3FQDF0rvGM173M/bSKjxtCpLXWFW+3ee+O3MDlVnJFOb5Ynkjdh7LfckYD0mTxkd
7hRQ3OduZlxVlkOxwBSi+uU7XfJrkHuhTY+b16LTwOh8ZMANR24nHHdE1hVwC9WAK5jufJIiS8uD
kAGPrMFv10bw3HU4G4gEvHPy/4JG4LPb6l6MPQ9Ccu5r5MTZpgVBFeX4t5DvqCfGvGUTqdcRx0qW
kUFvh8aQmVdpGfWBtHMVSRvSq/4oerm92LSCzfNkJtwsszjPUxV7PUtMBAaadIkkT/4AGSxfnx2e
eA0pjIVkeT/RFHQIBoz8zSZDNYuO216fTClhDp4hM6FBgBr6Yn3jeliefPSkIeioWHIRJOwMy2SO
bvThm/LqF/yTjnHwsBagIZsUn5rldmGNQSDqgpQyIjt4kxlVTQs1XdZSgTPyLY87AfkU3oaa5CzR
Uu6SFowbre5ugQ+soV399KLrZDiKfka0nympEwH2QtW7sdtMNK81LCUFpadx5wbVzXHaHCm8BYpL
nmKpSlwaI9qHnzlkVzfusqXL/MMu49obFPZ0TnZrqqx8MFLnI6049MYA0uw+yXc40EXfnCRRtmNd
Saj5BlbN/aLeSd4nqQCwAnMlarOvqRj4jXrxWdnVS8/mujb2vqOdp00N7UvNoH4oW62BjH9NM77a
+kTrXEdIEubUa4qf5qwv68Vo1QsxGudoLjvLiOsPQ90I6jJrKZc28Xg4G5ackWVDqeVuXOcYQRal
pYlbtwwfsAmJ5XOGCWFQn2y+SRuKJwb4O93MZAwIxz0SIjYp4qEaGKTb2FAhYjR+1PLl52C5kZh9
sz25UkYhp8tUA7ezivvR1GH9B5rAOUKhqp9bj47unXdk2nGbh/KaelmEfDSTn1i4lpc0XpZ4Dp3e
1cNpWBCjpHkpg4LbOm16NJyIJwCZD9qswUrO1Ruhw6cxpW/W8+z7UlHK63Gr5+J5dtjLn+puByBv
nzJtilNpqy/aU/CedR6dW56PstSxMLeAkTivA6sovoHte0Zp2CGz7K8ho/mcb2Eh/g4T2tywAAWg
aOcywfOM63p8n5eZR7EesW2uG4ZUPX1LrRe3410zqimLjGmL+myL5wHptPWc+aK12k+1YlYOyj2i
vbZMkybO8bT0SMJMjgf+h8LNRm5PhmZcMyma7zZo3mkNKI4rcy/XhCnm4uxftCajt6ZtScgv2c4M
RRInHQOXtSBaZGpgSAqNGDe1UYATm3hDp6Fywcf6Yf/HIe/DCA+K54J/8ill/ylgmkK82sJM4rcy
pNNEmyG6GGfJVRu24YGFxpcA8My/qFmzGOVVD8jYE2pfw37Rgv1Nkz/1ef8xbjwBOGnIaqB+ydeU
PsSj6qqjzZqNNVn2onI5JW2KeWD171a2DZ4qjRNIKf84z9B+JbO8zK0Peug0FlJ8haGAP4PfZ6m0
VP2lo4T3UOAUeUC3ItPaq7d8XL64SJ01ki2IrsR5Rr+8I6wYpYDBqY+h21hf5nh0C9ru6oYiI1s8
WBQSwUDpqgel0rjee2rHGeyT6ER/plb9C6NDDKXnhVvfm0s2J2lCSwLC0MxSJt3ectLNqYiZi0am
a+7I29CqOJd0SdiyUedW154NpqONui5ClM5J+hDuBxt5xFr3CD9VlkXfMWATeu744xzzmdeArG4b
IKQohViLTxJcnj7pXAln/ZXCC5qLZsHCcZ3+aQ7xtLHN/1PlYoC5zq8uKK5Thk/mZHnMMFLqS9SP
yyUvNjOaPO0x7fw/+UDFsLlWP236f+YF/70gDS0hbRzWx2CGCEkGoOUcHnQutEwxPmTbpXzHX/1t
F2sVWsP8uRDnPQ1mhmHJIsvaaOyAvIoAUjEPF2qaMJsOZ0woWO9WLC3QPkz0DetGIGs9bOvE5NgU
DV5kqBqZpABydBc6AKjjPOLAp4HUHC4mzJxwmbsO/4CLhFehIm6pOLg9G//ByojNLc+Dk15zepna
ijtvZ9rPPEY1TUs6HwU4JuBNWOmoHs+4wc0LoicHSMchZXc4oZ0UMZvUca2CF9dwZcIOkZ3QbJw0
vnl9VdhxN8BYoI9ZnwidBxN4g2GAV4ZWiAAkwSs74zEtzRq6/i9BjPweF/YP+mVJb5+p09KDOjJ7
UN/dBr185RFPS0ej4mtdDtxLZ6jdBUJTrv8GXDmoi4KB1LfPJrkOs5tRhgJKbbyguq6WgB1aDXwI
a7aWEmFAgH/Eveu/8ps8d+3GTQydrNt/gIeanmyPwrBfyT0NgxOLY83HvlJI76nP+JCRgUuwNVew
OZySpl9riYZA0UZi63+Fnv/bxqpPMD9TNURjusvX5+jYGFmNjj3X5OLNr0AuchbgW9ZhJQU5L7Zy
5ho62PYSdzSpUqryKayN+g9rwSXvcKGquTXv3pk99ias+6or7jfNyi6ayijrzCoz1KBDhLoPSFw0
eh2zPvvPJ9V474z/7GW6lm0wh4MQvwNNb7PHHDXlZhBNeIYoIrD7yBfOqxgCIAJO90TRxJbkbOLc
CkxdxVv4sp+FZjO5MdoyygEdjtIqGZKrDKQHMhUEDnnv9S5F17S0x4iVfzezTLoebzg/2bEfpH76
Ur+a66RfJyLo14UasVgISgWl4abJQG6zWoHRdvREHGYq2h+kjXBvpLS7aXUWNqXln8c9lLr2cN01
yujngtXVQrfWOnYJKR6a5AFII/w+ZJYYT1m70i/qXLxsd4ASpwmLZuYrVLfRwK7xjoLlpJkXRCUJ
ch16DAbHwYm3Intu0m4Jm2nXQBYvPzQCKIomr23Qv6yjdCD6i6dCz+QRZI9Tav95XqPFMOqwNqco
T8ggXrvZ6DKKXXSw/HCqj6eucu+H0SfJO+4DAyVTafo96Cg20Nf7hDfwfZ5p8H1LCryt5bct/Ryu
3l1ZpF4caMNXrd23bvrpaX6HRW8V91b9T6oy2iDJXMvGe9W3ao6cyT7inp6pLkWChL8HdHiP3RqB
kajOAhm66sGRlx/JGYp1lD69rS3LT0gB4TjZ6VFKGnWE3VB8SS1EhOn95trTniWvGZXQG/RR5ypn
zQ+mGpaT2esVhyHv2QkpM1lneeZKUQ4H1b6M3FqvvhUNaDT3/JmKUMyoeHJjKdQVHFs+NBHDBBHP
lAM6bIYU3iQuIeZXiY68WHReUuwQkz4/OXMpbqs+h/D/xmW+r9wNT7lD095kQaUm/2pibvfPdluv
gKAR7/bptNv6EVaRbYS6Nz3RY2eyQCrmI8TTZNtKJ8GXbx9cjQHXHOFJVXVVEg1humxMTrUOJ19i
dPp4aEZ22O6AdsJyPzfsP13XZK84JCCSL+3PUlCB2DKJmYb3aa/0XreNfCxzvIfTgF+UKqqN9vmg
P4nFUzQxVryxl14dMaxuJ80qP31Womzdqqd1GPqkAeJ8qGyc75OL4V2QfgE2XM0XYX7Qy40FXteu
xiI7Qg7GtV7r7JZmZqzNUj/jV70XRAnY/aEXG59rZZqPg1hE0i8VAgGKfOyVxo+BeMt+BaS1YXKp
sMs0Mimm5uoHAXVG7XKaa+3qqJFZxra2Xu/4Vil8r/axztjgtHqt0+sKk8zujMtCZQd5i+yskUNy
+1Qjm5Fhn7NAFCyzfXE85R7hAL77veM9TVmBwR9OvtawnjSmz4K+B7Wi269e95iBY91414Pk0o6w
h+i/8hHSaY0i0VvQWYADnxwAlFr5tG7di2V7CVKOigLhPo3C3XutcgrGac7kkCN7ZtJWr0E2S/lM
QJ1dMVPof9nNUFiN7DLDtgb6xDleavOHQz8J8afq2YWtrowgD6mgQ29vvO+5BqCDCahl0Wid0DYt
1Pa645njV8FqaY9qFD9Wb1IbDFJZ4+yys43KFeH9a7noZoGIPB2SrLktb8Zmy1MlsUVnyyuc9fqU
4h9nvV+7gHjgsSycWjXkiWNLgdOpE5Kqo5kvzMD9d8kSxwHV73vduRGahuK84hCH2lbaYO6KBMa+
cbIWKuW9UrsTdWGGQhav0AzwU8wesnyB4X/oniDPJEbPYAgzsmWbzvRure1Xk9GO6OUY44dieKOq
YjxwRJNKKkc6WJgo50I8lE36oAMpPrK5Og0cJ4RKmKRL1FSde0Oed2htdx6V8hSIwVrP1vpnoVDa
wtKCZuCFDV58NJv+CsWVrDcAbvCR1m+VseDoCx8Fl3rP1v5vLv7VufvcyeVhyectpIWAh78t/maF
icdIsT5a0AWEA3+yllqR5ANvUgEh4kD+wos8CnohaoS95fC51KbLmoPZ2zn12ASsW5Zlj4+i6k0m
BwUW3aaGgn5q+Iu0fvqxNHdDPsux0FoJogEkmmgcOvQneFvBYaYDL/FpU4k2PrkjLbMz8xbyWigb
e4zdefnI1m9rIxgElOd3aB4YeH8qupvdwV7jscRXTHtMdU9Jgn32Ax+1aPhT4DojBVd8l3lwaTQI
TRUqRr6NaFP9cfGK8ZwWzPWwZO6b3P8jzMJ4AuPznNt+Dbhsqm+lU5GXHLc/I/MbpUq8qbr8AnKn
uAvkyEiw5MRbtCdmyAlH8fQ78sFdVQXdkgzQoz2RUMtAEtiBW0TBSjwvs0YCVZb5tSyiv5SynZ43
evguphQcCwsihcYyBHyh+WNn4m+WQr5qO6Ji6Gng8KngPGbmQrPd0mokXGz9EevivV5lwVW4xphQ
q5Ifq5H6DzaL7kaTce2uFmGuLfIz/6S6ve8REe/Mk0R3BZ0v+ea9p5vSPpB0cpCAmFOYON7wEo/c
MVf2TZtNsVY9n6YODi+x95bEHOmOHIZWulzgGFHtN4ZAL8eLAfQjq2rmbggJ9+VWREY5+qCS+AVr
OraXlkf7GNRQQvD0c9wwoYQSc+PD5qUAJegIZoNjxTy0/B+b1o4d7Z7+LTOmweNjmqmGnWUtIy8z
egRzr4AzalFe2xWkcRA7j23ojfYUK77dzEs6UOZsMqPaKu8s8v9ACKj/oQijRz9uE6Rz5yX3aeva
LPXaquLV3gBa57NnUMLG6qic9l1/tnB7E70X6TWvmxouczd5aeR7Pwos7H0W+HG2BF/ORJKAgC9k
CFd9iq6yeJgLETkVgHSz9iJ2jq8OL+Ujk5gIdzTaWcuyoy1IuAYOPo6aorDOX04TeT6jQSjL1Hax
NyqHi1zSgIiDr8nqjQ0M96a2T89Ea42k8e2AUk8um5Pl/Ftyp403vWMAkeKRG7Z3UhaxKZxgIELU
nT0qCpvGcQXZBrh83fjEOgHP9FT2V1lz6HAD4bToDI3T1gqOsDEsUPol8eNugkZ579HZwlqTh1E1
VXcxvPJGj0jLKw2JIHfdI4esccHwOMZ+r36pcn/qTPNe0gVzNDalM7kPf0HxwqeZK+oQvAOZTB4K
wjuoVdTAs2V7KDRhPpEGu9IjPlVQoyjF5uAYFvxH1R70wGdYKMt89DPepkZuLXgITAEqCZmZXriL
zrJ8IfNxVE3gHSFHNNdy8p4DZQyvwsbkVbM3jFpcbwcZZGO8kGgNKRlssRRyhbVJASWaKN+xNNwN
q6GHchE4/WgrpUWtpS9+j351pAZ9zD58wAp6QwVb0VEu7LbSaknSzVGPvc/yMLclxVlDwYYy+yBu
FK1Kaff9qKJKm4huq52x4ogiWdz1RSNKcSc9tHTAGAgZNl+WpXeT3nmoR2pl/CX4rxClEYlNpseM
5Rd//KRh/pj0vSbYox41oBD6SHLKxCoQRM7Cm5x94XDwywWdVpAmoM+ArHNX9YeuByjgMr3leEVK
t/zoqEd40EeHt19TvNkikYFTXWkqrrFu2Ehpq9jCWdiswRz73Cm+9VMPkHmU3inw3PLNmhvzQOUB
QpMRF5qyk2pOTF2jUtrkfwIwrzwWVHgcRT/8XV23AoWXc+v2IEzNZiFOi0kYhsKejmueMSve4hxO
hbpmmgM8ZSPCabF755kkoc3e34qWFlzWKCTS9nkPJBxtd1tCqnvPXHGADvvI960+TXeW+SqrXXje
JBBO7KmVZWV3Ltdg3hbV3ejlv7Qlkm7DfxguPleDtBrPesBNq+k6IrkKbD5Ey4C5+zKVwY03Nn0H
IBhi9ucPmm3Op0q9QK/TT8ihQNfQMEWu4bWrC3v/3jURVjawsP5kkDLa5gtdUMcdKfGejurHHh0O
zGC6zGLq4MoE+sWHeeysbzQrcskdWUbMtTwCZntvJyIvOgXjUbC5iSyK5WzNw3ootDeRidM09/WL
jrt3Y+1OhgfLzxgFCwa+fub24Km1PxG9O6J708KBMG5Oy3zsh4a69eGNrkwZDz3mzWCjGdosqH9Y
O8x45oAnwpxphM2bKSRB9V311ZuwW6B72+penP0HzMLvjVMMUZOOt2CceCL6IX8QwSmoia4zfBkh
IqZ57FztZ6Xzr3NH86jqQo8tEIimjtExt5D7fDi3UZEb6VWk1MCp4S/XgLNaCsaOsUDcMJmxfBH8
Z83c/msKhk2kXZaC8cyKWUlOIro9wAMwKCBmUpCExbrLMvaj7K/gR+0fLNJUVOIAOfQimdpTwhWP
/PDKYhzF9A4MtUfvBGBXkMupolcTp3A+eXBpDCtK1XQps1zcVGYbZMIyn60lNnq+7rXLbrNv+A99
6bQIUBipl3EKtTKFPTvU997eV+4O/Qkw1+PEzhqyQ+HY1HrUTuiMoIdaq/JjfymuJZnRiBQ4velb
/b5OxZet7PXEs7Fcy8Edjti+Efw3F+Sd8cyewTovGYA9nT1YmYqvQM7iGxuGcNfjHMjyslrNLVud
L6x1IHWWF12SVLcGXL2YnZwzBbooitPfgr4k0A+DHuZBq9OKbKtTWfNs+GtGfEvXT6iCzTugYOuM
bWGKJPfDS703OFp78ZVCreWdyr0peIexgaS4AMAYsupLKNorG4FQtvBit6cUVJWTv5oGfQhauxt/
dO3iM+z7TpkQVWPbnLfMg/KNO8//u+Ts3PtYgbLFFEvOOalS1SPirHV98lvXvs9mGZFju8puFn+8
xeygVM91gi2EfV/p9FHZj+Vp003YjsT1U+z02E3Hv36JKtGyGW/J0QFMNnHJBRKCQ5V+zmt7KRwI
K1qD4upOVh17IVSm4jz77Xu38irMvSePYlZqqpQRci+hid7j/CXtvDOCTYhqJVBGl7TxNlyJsWiE
yvEB77GiuM/kzSLYaODyWar0hYUivsocv8tM7SxPZgM/nRQ3ExAeQfR9ZRaoet6vi7R3rQRygBA0
uKX+qTTKLNFrfLo0ZEDH9w8EEJgoQTbzVjvoOtb03YQ21OkrmJVfL4BXpU+UEjXUUB0LT6wchNw7
5UrKf2l0np45jfSG2vnGXEmbZjrWGFHK0+hbLPnTMlK+/J1bOYStLR/mGaqCCDJ2LIJJ2fMxuyFi
PovOTwCYHWYoYq/Gk90beQL9aTdb2X9Vn95t5T5za4RN1qBPtG76TWGFHIyxQxRMSZxsLlsnyxiL
O63x7HBr3W8nYFWaZsV2zJEIa93f+D54Pp8IHIxl+7LhK7pQmoERBZyOj0XScqzsge9kbJJU0c2t
+2PaLJfy5W2yXf002OKrM3TnOBOacYL1zTaNv04ORKMdtCGxyd3EqFv3Vl78tA32aZpknuRsoA1R
HE6VJo2qqjTvdVp/MfRQRa1h8IPB0lWnHwOaweLfjEq3EkMx7/ZgRL3fGUdPSDUiTbAyh2RsWAcD
dD5DgR77Bt1CPWaSFIjlFfZjOhr/NA0lcN53MC4Zdi6kVjZjllcWlNXW/sutSI+N3CXykw745gX7
j6XLr77GZt9K/wERGnlKCwVDDdNQ2TOfDWjuPuF3Op2m3z2AwWYWK3UmGKvdPAm+hLOOCShFIB2J
huXYDAxcCPx4xFT62hSteQiwB6kCDtu4khS2+EiZdvs4Z4V1aRsYutPaphA8mnd7Et7VzFUf9lwk
8G6S9MV61RH4r+8rI8O6yk9Mc0aXxH4aOIZ8SAfmFjnulndDOwH/5GYnY92CDFNyYEDz1an/Lq0Y
YeefbSbBSMlcVXk3cLSxaw1nIweaXvQjMinVubJaeOe6nDnsLLBxCVu/LxtoG2WbFnsDW0Wu/5tF
fEBdCnQAV2oCWcykxwLiz4UAziY+Z2Usl2rBE67TuRJLLAup07fXRg1kjVCe/QHQpVu+9oj8WaE5
LzWNngGlLHAdxnkzjkPvULcjWji+/IqlQXpVOOgkFEJjTk96xpW41PfqNBI7hSvr2KdhMMwMlgpj
mZpIAVZOj+ddMVOOXZv2t0hH2mPl9JiPxeNWs7m1C4D3NRjiE0DBG7M8yRsTr3XTaBvHWJkD08fR
FYzRuPB2FMEMVXTb6QZTn783vf1iEBSg54R1hiY4u4FcQ/6Z3pcswAVlUPlm4Qwum3v+Z1lMge96
7OZ/gG3+IipXwICY2HW/OpBTN6ijsx9HPHCIbNatsni/ahx6cldvkc+pPVWs6XxTe+MM/3GF+meN
JHh9hyveqI3hABByayvq0vXhC6ZJUgvuMRvrXIoQlzu4IK9mbUCVl0NkfG0tiOReel9y0j+EWqur
mtU7HS9M3IOx3FUP3a4Uod8nfm1+Lxo7u2Y1qCMmwVC4vjpxjk3nvkbYrI3PtKUIxcLX64s2O4IX
cqP6rq+nDTuuu4S0GSbku/k0tVT0WZndHIuR8WOYuQO7AR8VnAvV4r8hdeMcy3m4ho72aFMR284C
BmGcXEibCnkQsE0RcE0f8k+sRKGX0V3CxifMR/hRJcWNsb307WcKvWPGC3PzNHlf9BMjR5XrByIq
CD2Bn2zG9qXTKRLwSeB1tKnIXv2LsozihLJLQB2rE42eISrb1TMYevre/fCJBQYL34ZZs/e2Ha2J
Bak9RziRN6zfqmUOhwh2sB2mwXXl4Kpmncb2aXtth87n7J/+EVmquOnTi+dJOqD9XPvxx/Hd4xDz
Xf1zTqv/+my1QCzre53eNeDqTCB8vM51cfUnZiflZdvJHIedgxRy4dG47mWlabDs6x4J1zwpBtGY
y6Pko+meAyaYfmqcW00Y+cgs4VJiZKoqljBWPyhkZ+SWB+FU3qWaDNw/gxlnvKPQW/VHT3MfAru+
FCsRGAWTM5Q6hoUiKK49bTx2uXDfMWd+W9yODS/43b94qy2dfgRMgGhWHE4J1w49EqLrWc5Ol27F
scn2xo9WWxVQEtStl35zUXr6NVvBxVvFS16QIHFBS9O0caCYgiz/f61Fbr8bKJLauueUcE5omSxS
cif9dpSCPZjTzz409VvtjydMsRvxke4BJ9QU0utjgjDiV2/dLt8SZwG+MXn1pwnZMMkN2C3dxCq1
WN+9miWZ0h1UmLJOVClQB0GHld1OqcR92wPPRf1ns5shTo5ifzUORo8H/66f6CRvJTiRKZ/+GEiM
FQ3jVkAPgfVoNQNVijnhNDgh2HdacZxbo72CaZERRd1m2HdVGuV98SjX0YmZR/lttPI6OcRINH3E
mTToNOSsN3s3sQqf1D8pzuKIs529kLRudB0/TqNWHAaSLscSEI7qhq/Z8aYYwhpHb3eu5worguNd
R3JPpC86dZottmPOtOEPW503qdx4hrphFceWkP37Ml2W0qx2fgMpSzWZJ2cteWw9/Ho4V2NCEcQx
tsmLcZM6B6/Pg8OPFL59v4ogBvASDrQHhf30qs3LrlVJTkBjJgJCiCovuY+v2nMpNv3RWVGql263
Kcx/G4yyYdnZ/3J9v6z0tF56GzdHE2aIGgv7hInk2124ErpTd2F3EyT4lGHDpptMMrLGLMo6TNue
y+OdExzenMGKh7l8RnbGEzv5MiLU5oeaxEnXO+1l1N2vTDAwDSgB7Ih5hOgOifj2c7iFBgShg9kG
F8NFeqm4u2HzYrUwzhLBgK7xOGjjaQent3hNSF3uzTss7waf98HwWpCo4yWDb8MX3I5hlPIqal9c
c7VvtXPNpzLE8/hbzPKVLx2QXHqm6UkazxJPJ2/N4oitEcnTwXDJ7MBr389O6axGcjNaYtaE2dp2
8SO3konVZQ0tQBmdUVt25zAR4wZxwsGnJZjbJQm01rmNgpZSr/toJX3jZm5j4+v0aE4LRrWGKYj5
/ppn+Lw4toF7BKGvoyLhSWaxzGz9lKqMl0nQP1L1VCYrTnB9ISertM/W3/qjXg4oYqKNi8JejrzQ
sfGACpy19CWr2zdbaU/YLC5bqkFg4gyZ07ilRfk0a1pcbvabt2o3rkTesiN1bD/2vFlFsM7haPVG
wgZrc1C6FouFvD3Kg2yTrcNRM9S7ibHVnoOcArYWA/mRtIufh1TXcsk27AJWd/rH9SaMlbuhz8wS
16/6uHLw1ZaV/2flVn0mG9qgN9Qf8C3wSWzpHLE8gzk70Eu+yYpSAONLX9iQ7gJnJachHqHkMdqY
yPj5pp/aGkcx+czKUTW4ubgqiXtDnI0K6kNwRK/DQ+XK0PPuCn+enim/ro8pt6MazL7uBKB9zClu
doEaLyc7hq0iaCma/Dx4G7NkS2RzJmq8DIiQoJkj2Vk5/DY827XFF97WwOKBTWymh9o1L00mxsiT
vR5Ri2MdVhdZVShMkZ5yTm7bfdhu+xVQLf6QF9q1hI/Nxi4wDnxrd4XFS1q77p+4sbsobPzu8mMw
DIKkpfHd8LufzM3+sWcmUGohOPLxwTij/VTREF5UZYqrS9/Ckr4WZJScyEnff+pj/joqnTXUZjR4
Et8gMTOL2dxssVWzH9rKvXS45lx/5+aF38CAMcxBfEdPNl83qU1AvrgD72TEunfxsq/NNyUbO77G
9Jm1PD5RDYH9hb7nIWAZJ2zq58iXO8H23373KkfJpq20f7UCFlszWZynjf7fOkh60FrU+QE1ICzG
jbLq1JhJe1pHTwes4lkr7wT3lXom6ySGswfuDr+S/oCHCv+urR0qLtMIiP4/iAXfjX82PfEHmZpm
zB5YCXfyNxKD7rXVuoJoeXHLegT8/Z3Cvjj/hFwGyaWQsVlY7tHoWffKgNdHzpWEGwkrdsTM2670
eSsW9WGVl3zTHEjkkzpRFMBu0a4eVhjwgW/T9UNUCf22OfUaf2Fd20y2FNoTJgyMJsN/bHv1Ua13
a+qYV9Mn/pH105vRaC5oOnxDNGtB+IGYVgkKukQ+tNCvmEk7d3muSVYnle6c7N7naDdp9QvEu+Fl
69kGbx9TSkd6KisfK1QlkxqxcAaTdoeFmZZqDXpfLfmG2ZbP7FA7Lp0G+Q4j2kgcYh/ADMNHLoDt
thBVEcN2dO3hxd7rElf1sAiLWOjIoI+eHI4bGEoZlD9L311UQOqfZcp1nah7Lbpvj32Pmy0fgQxe
dGNCx6S0EtNufsio5jrWM8Z6sOeiGOBG6TvMsMxRvquFPxE8BB/vQt8yK9FhFbq8uv2y3l0638oH
HzYQHMN9kh0MYkthgAkolljfV0viLoX6v5By7IZCxXMJ6d6wT2bwZNrOsdH9TzQakuT+1yz3FzjU
zWMmvqbeH49BSZPaMrO92rHPe9tF11PByxbUbJ0uwqxdno1xgfrnDUkQdNDcLGLHLGdPRPq5+SjJ
8pWVT6H3RDtMQjiWsb0UJckXDSPoYWu1u/+xd2Y7ciNpln6VfoBiwcy43/q+hLvHHiHdEBGSgvtO
4/b0/VE9wGSpMJXo+7lJIDOhTHc6afyXc74Tp4vkLtoRnPTU57sUXebBEOUTHsa3eehO+OHu8JdY
O18Yz2aXnEIX+Ldq5g0jWmvtMBdDTladAqP8HhRBe05IzZHQNdFRY0LmZ+YFAhhyo5viy5m6ddLm
Ppw05BMF451979nO0TSz5wg50h5m6xfnhovq3uBNg9Rio8yvBoLdWpukoIH5B0GvXaAEi/W82Wli
wzBo09o3n5WvDCCfnkuiNMYlNfgsTQy1q6Ou2Pe+JvMCkzTqjPIwlrz7p9KiKEnDN685eHjsd36u
f8aVvOvi+ZcHUEL6fNcZU/VOOEzndUa2oQRPsM7jbkct9N1hPXeIDSAKFj2Rn/nyauhH3fkRtniD
VS0DmEi85GEXI6JmPIC/Zg9BM1vFE7rEzB0fknY+m6VVHNMh53JV1LqTkX+Y8ltI0C+PDmp7dxZr
Y3AQPJNSO5LotDcrSq3oxZD6eW7xhUksKhnrE0a/gcNLz7wLUmZSxaRemiAadnPdt8+JHKFZYSEB
TxIu8qZxVVsgG1SRZZsodRfDXLvYpyB0KM40P4/vJLJDF0vvdu+YzTfbio1NOdd76cXveDwDnfV3
Q47wIA0Sc8czOxjcna0JrzD02EHDjBN+6a180X8w2Pj0s+3gFBJLsMXtZ0LyGOmEOkixZfOGkKI9
Dtp4I+TQ2phFR85IKnchkqNofPEC97NgdVkpU1zJTrpAMmoOfkty3ZQTeju5HDS53uc2As8GD4xh
OgW00GR+sBv0qLggOTaCox9X4oJuzk3616SMmETGqc+Jg2LdMvWlLtF1IKD/AdTxy2k8m/IuwwRe
NTcBm8MxDZwRTn9hr4CYF9uthS+dlnydOJ6zLkQJtjJhD8y+izSdBp6DzxCmyJCk5O4XSuD+ZiOb
cxvlYWyjE2ETd3JRCDU26vVYzb8SX//kG5H7NxpcdUQjYYeqsYxoNTMM57DtQpLiWxAJusmslawY
BUW9rY8jLNCm8aNdJ3k6fO0zvhs3YBTSs7W4ChvS0/CxxEZ5MTRdoZriO86n1xG8GvC78Edf+9Yl
RcKUB9l8bkf7W0dqL0sHbLj2hG9TdzZGz0T/KhNW4oTkwPeFbGl1ZAI2UbI2DPcNV2adl2g3itkj
VfDNEsVjSHt94ozfSGfVU9dij4MC2EI1I2Rnr8iBrprdRI71Cb/R0QhNm/URZYPy82+9O3mPv/8S
o72WMyOisdU73DgbzfRkKrMf2WQIgHCBxYiBc0OlGKOMmoMgTo0nLT37oCOoHWnnij16gKcsNK5z
jntwYJUC1sCkbIyNZN3QgjOyM40T/JFLm6c902LxGITNw2joo2JkuA0y9m82c4lzF/mQyUqDjThF
ElIiudFl62IFsbHEiO5oB1l1jK2l2mf9nWTxW6Oa/Na73U87eJMpZjeC0NFrzmgg4q7CoZzApmmR
bO1zutyVLWIynaviUfRQV+XkXSLhfk9bm1m7wjSpWmjOzNxJKfWPpqf3TULlkqg8eSiz/DiDj0XS
wmCsAfNty4YQwFAFmDg7dJPAXjCr1kBNi089M/hyZHTAjrY1c1gJpRzQEpRuteFEITmldB/rof3k
fe6h+TCC8C5ty+gu6YgRnHqBnXswPxDc5ydzDI4jC09nDInqdm287SKvtylbCqh3QDHYlKNGNEAh
z9jHuZvaDXkL3T5daH/TWIAvgWWO0KEMN2U54rRjMWXa9SU8Yi2qTqrQB7z834sQbGgys/KkEFgH
qUT/BMlu139aCCdvICd4/2WaQhT+ZTZlH0kff1/29fiVWaxpHpRHaIQZzqQO80XCaNku8nk7YMne
jL0ecLGmFQl5sNlQdv5okudUmAxf6L03WAwNw7oDFLkREr1XXGbGBmVlw3i2OsdW3N73YKibqNmb
SdkdJ+oRQLXBtsPVCL6p9ZlGkabTvVuRgzknbMOHweafBjSnZGsS6hknQB7M6nk5fcz22prBW5jX
w5nVpNhPxMETn7rBrc19SdKlHB0TtaI5PRtdz8DPNdN95AVXGtNr1IApMqljep+QTddp3oN2giLa
J+6BlPp37Wb1pQr1m4n5erfYGyyw2ZsmZ9TkqDglb55Jjrvsjhg8MWQiYjsjDD57ZpH3UGcd4Sa2
SX1MPHFX/vKM2r7yzn+Y6rin25IcfpO+BX4stjpxiZPhfndn3T2QrEdngkerNmFHD2wgNb60VZMt
0tmCd2plGOkr+MMDuAYVQgYClaspbuUDjgKF1BKoy+TFa3Akwal2nlJvDC6mF9xk1dTY6Yz4EhdY
uIshT9dxW4ZrXYFscfFe3CvxltHOU6+z7moSNBUpldS9TyRXscyJVBva+9wMopOkeGYfwmajZqGo
c8+6qbjFejB+6lJkB4+riIhQY2vkJz6HSI+5S3ITkUCgDlO0zXUbbywUoX0OnhjbNgF9uB7uq8vo
uOlDB0420dz8tjk/R075YYIEKh185W7F3GlM65pD2Iuw+OOXDpIvJYAzQfPf1BK5XdBouS5zXjSl
M+XsVJ9ZbXnMpgqQsciUQvvi6cWKK5GwG8KPzp3ZG3eymm5ZHRA1NcePhlO8Auo2cLLo4jra7kb4
5jfftskdnNHx86r6xdghuVgu2daAC5oauYjHJLxPpwPKWcTTCGMO/jz9siiSIFvjS96GaHmX+MgY
WqNZgkNpJPCkVT0Vu9TLPniN+GtrYmdOiUrHieiXBukYizE5B2X1Q5vc/AXl5Zj51wKBK3DsaYMB
DqVy0RMOnZH4xChthFPH8Bl+kGxbNGsMjqYqTXbTVL+lZrSsShDZlaE4IDCjhMmnFVdvJEbS5Avw
LiOVTDGQCk2MsIHUWx2WT9GEnroN2n6rDHwLY3Bg+9QftJyfO0IoH8zFepOEv3qRGHsjGF5Hu4Uu
ELjsx6DgexEU09G+px5BwFiustJ8R749HDp8o5u5aT9Ez4nII3ciGYlAAcfdRnmMAQBe10471PMg
1iqiuSGB+MU9G9X8qkbrbkR5s0aJx4McksRNZwmFmrogHXps1E7wFlSASAvUDmAI9H4w0GzFfc4x
6fGqcpnSOm78paUjyJNNDnMULRsDNidlwxiHquAicIkX5qYTmv0/+9dDY8zIUsuZ2xVvJ9DZBOqb
YKBkx8MmzW61/AGJbEKAZ/gHa6o/EGsa61nzCh9RcjDrDk9A5lgqtt19MYTutrCAMbfs+icd3Wd9
8TLYS563HIm4fkjpqrAx1ycE98UxtsdpXQ3DJoitXTFCZ2K8QNI13Z1jZocGb9qmyxY1Scuyxuiz
nzxl4L3ZWLCTWRDTCUKOuAOqMVbTl8eQCEp2j1zFig++TO+K4je3JhoQPYMhcgzk2ybjVWEE9XaU
paRVIId2zMt2b3OrcphsWTBBkKUtuLIKuYcJxS5cQ1a20TQq5ATK+0hLcnP7qrlk1kyxZyE3nhvU
pBUxFf2UkZBrZye30V94gKIjElByEvLkJB5BNDvb3mV7FMfOT02e51HNzM5ge6R7rP/qzTfF3iIZ
+aOVeBmi7o22GGD4vHSDtY7OsU8jP/J2nYeQp4RQRRwOqZDxWmobG79MY5JDICEJxkVeXG6NSLy7
vriB0HlM4xt68ejAyoSY+Cw3DqOC0570zlFBwHVxIp4Hhd4vS78xe053/cwn0qhP5kCXWwYlX64E
NuHhc15b1bWLx3pnBxQeicPOundJUTKXyrX7nYMHgrpV8AR5jaIvdJ5bBQkkZg2/ISXd1Ljw/SlF
A5c0u7BBJ6BcU+Gqbsg/t6ueKOkpWofaxNbOkrRRoYDswkzZq3J/oxJ2aF2TUSr2zRqAHjLVbjz2
i9opgIXs9dMBl4fkidDlhuDVdS4TyW+BncQ455UoL7EDp4KBLAaO0lvjkOVO9sCYqCD+kQYG4AmZ
lZvYBtXBJDEADNJW3bpDxLpBLVmfpo5I7MWGKiaDU3qJyyVrZ1ln8ybtajIMQ/ZTGPFYKcAdUhQ/
yETCINnXMaOdiFkEogGGYMXwk+fkl9vm+VmmKMwj52CFsj6oPDjwHP6IzETtkADueSWhaV5y3auG
JU4JCfbOHZA1KEgjsyAKtz3Xnd891Xn+lSxcN0eLTzKpEMpNEikvmZFW6gBfWfQ+vjv/zG0f/VJp
3Ceqnjd6QhFeGu6q9ExxiX2GigGidvYWMQnWDBDY71Nx2V6OUK36PvAq3sPqvPV6wtDI3yA8utRm
5zJt01fX6hjw1ojiC6/t9xkCmgI+ToT3nmpMrHupQBIRWZFr9gJ5RXgeGXjM8HrS21rXXeuZRIvZ
cSB85P1RujjsInk3wgQ9mUUo1zaahUNhz59VH6l9HDRoA+KXhj3ftraU2irNGpMoV7Sq7pWqwjgp
g6mTR31/nMx520W/iqkZP0XLchN806otuUDhbJlLWXzj9wiIVoZsN2PWXOd9PqzzoriZVdUApXN+
uVlYHSJgd6Hf4f5X+IkNdO0AQ1hWR2y7cqeWDPdbulUpN16qsqsFdqsydzaUjEWmyVIkzd9nvNeH
XnC5sDSgDIqmF1mJl0Ey45zZCJtZB+SY+F5a6xmhVhkdk6FUm9jAP10Sed3KHwDLQbmYzOkISkAX
nM6/DNy2pLsg5ONx2+R1rbeNGMF+2Nj3y/6rB2mKg8E+KHT3nMVfXoCgHek1sopZIQ8RNMlG3K3R
2YldFtXmGnsuvggKMGgYW9UF3R79OZjwAVurSAGbOOx2NvDknrUuHny/40B1x0/Zo/RjrXHTTZ1s
/9G4SeW5qedzR6fvpAgtTX3m8Rw3KHIGxj5ojVCdSvszlmig4g5Nd1T6x5kclohwVM5zBFl0OzZP
VfgxuGH8UMqQOcVsP84msq9ST+fEIqomWOrKenLck010DpwHMJooPZFA4mDTCN8YOrqT8+mZc7pD
yWiwAomRdy7zp8grePXVlDUk1eCIP2WYJgoItbsoSt/muV02Df5u5IatK/BSXROYay9zPSY1qACH
Ye4PtETa+lE2+MzjocBhbz03ARV9ZkOPbipi1P9ROSQOktwcHvA8sxKaSGeYENcC+UxRq/EAtiNn
lSZN3CnHZ4yZ11zlmyoMmT5G5VdvMzyLM1ge9ggsSVgdFpnCv6gg/V7alAwI44/5aD1lSMh3mcYF
D2Tw2FDS7HLCBemY79FF+pspauDEJ/rRIZm0FvbDzOKe2BzA8QPexS5txC53yVImL/UGbOAHNjX8
BUb03Yka8+w4OZEaHPs+PL+tB3uGTRtnJAjTFStbdgF2+iocIs4LXxyy2DvYY8a9lLb8owR0RpDh
P+Wm3MyUvJhv8RKTPr2ak4LPV6KQssXBoy+F/771PfUYtJm71Qg+aSf0ifSG9yqE1GUVfr6ZPMZ5
nfMoyIpfFCcmH4jIJVVM9y2T/hUQXEne5msd2t+iNiDzWBrtOrGfhpBciAz9C8K8BSmWLMbwbpmd
42g2hbEhn+SsOmw2JJ6+0duKcy6sZ7czitM4oD/y9TcDaT+6N3NENF7LR9XeJeMS5KOLWzbiLYHY
ekOA/wJ1gCghnX403Veb8asZ7XeNaRjBEptIhHWggYv40iTtwxARRhAkTI84sUBt2ocBEQCGEIJN
Cnkb2D5zVkDPMF4ZGiQnWxuvXTO+jBaDE2nHBvBdRaQnTmMRgeNXjX0fud1jUWYXS1PHK7/v1wUM
p+0/cNuSTeMB5WgcYA3I0z7dZWye4LpZQcfAY6McmEvwz2RoOJtMO6h6Xh2nj2G8UTCNAhqNx5xG
jjOrypT0GjMOISwgiJGNVmtnIEUgGyUvVD9pjo4I7+aqvwaGElct/LPXzY+dWX4jFxKkWbcz0bas
GNuETEKKdaAG98gioDouO+6uM8bHqbUJgeNG/Ucbtcy/gyI6sBW9A9pK1uVIeKQycxQdvNfZHB4C
02L1My960wQZua3vIKUSgpMYzv/g2v8/0xzVR9dM/x5UKE0g32Q5/j+SCq8l+YL/dS6bXx9/jSv8
/af+T16hKf7puPicbVcp51/yCpX1T0nKmOkosvJceyGX/1+ouRCOMD2HP+ZKyyNGkNf1kldouv90
qP1dIWxHAmC0rP9NXqG98PX/kmHgKY/P5vomBgthL4x0/v1fMgCA6sVt21bVvXRUcLTK6JEQouEx
Q7kmu5GS2lNkQ1TzGS1Pfm2FBzlCpCeYlIxpWHFcPXEENTwvr3BmkVgOqclpOQj19A1E5KHftNui
yl88meQrbMbo1bxpXtlWdUc1+4BesT9b8fTuTim4p9r6PtXRgV54xpMfvDbpuIzrpzveQnwttZsZ
bG+tRLzMYXUERolHbYzKm9eO6SacivssjW2QNfN9XmuAIouJvnTye9S9tFpZ+xjE2tyNCXKuxIh+
BGODiWqU4yn2mvxv8hWU+e/X1mdszUzJ4hrb9pJ98JdrmxC8NIzMwu5b4CUbr6YcZ9PeIKKb9yns
0g39RMyI/C4pOqilZKzum9bVcMbGO98CeKsjjxTVgA7U7B+tCZFaZeCwcML6VpU/6ySf4Xriyyyn
6W8yHOWSXfHHfeEr37ItYXu26Yo/UPej4U0dWqPqvjJ/M+dKUF+sDekH5C1pA5grIUgKj8xm5rtZ
se+c3EXO+8NEw7OOmaMdEfa8QhqzD395vu7/5yP8118TNv+A8C93LLGSQkJ+IDQJGP+/XtWuixES
u3VN/k8Qr4FJ0a7DGmBUiys2JkalZO13zmKkP9ILn3G8j/tghrfpW2xe//OH4WH78zJ5go7PNqVw
LN+0/ojQcPDARtWUNfcePkj2mR4Ctx7sJh7oZ0VHLuyeGROB23v2WFT+jBgdlK6xy20QJO3FadLi
qJ0lbqysh4e6/hiGBl9/6daoYJ9owRqw15GxDUs0pVWa2xDNs7e81fYWcNquwfxwzGgrEUo4R3s0
fhFX+dVilNO+pTAvzOO+Nj4R3rprCqhuYydOt808dG1mOb/V0zhty5nAHmsMX//ztbGX7/4vtxCO
AuHzQ9mEsbrW72v3l9t/qOPGIvs8fkgnSNrJMZzKFwSVcKx9sbNrlo0KoTKmPbDZTFnSztkjL/7Q
NvOnYA8sji1av9iH20tZpZfFWtj2JDDpOwHpiUjfB9wTvyyH4V7qqmvdhq9+G14dkV2KedpJhbMd
PCoi22I3EHgcBfJcx8bzYKhrWpan3DcuswWieoFn2c4174FZTK6K152r32dn3AbM2PmZ9CFsXVAP
NeixfKet/AEL+nOd7sq52uPZwJu6qXJX/83NJf88P8hlIRRMce0kiaTMC/71Tm8BAyfFZHoPlJ0W
kV8rO8KUL9IRgNAiGUcVSThOCCM2bdxNYzMMRpXUbxITF0jr7f7z7yn/SE/xTOzUli8Fii1lebDK
//XjlHMJ7Lv28vuuNG4SNOCKOXNw0F36YQ46gcdEA1eCvMAQ272JKHjMOzQRTgtjqjGkvRcxxI0e
eiVKLRQ4bvx3Z4O5fIS/3nLLR/QcX1gcXSwy3T/OhiEnlyzuhuweHyCLcQtiTFCg/Giq4tzncgI6
uVSig+8hyaaBQ6m690b1FnZhfodf2j4EXZddGlxTNQaXq4i1sQpanupY+K9akZI3Je8NSYQ7eOHo
Pcb4mneQq4jHY8BdG9+t1txSmSKS71LYsw7LoTwWhMD3zJVlNma3nMwbKPWj+Lsj+8/njQPR85bU
UssXlA3mcjv95XmzmkzaKSOz+wC3nhGn1jUOEF7mdFLs8ZutpDjeUROGm9n8YuEMAR+kx90wnOKh
JuM9N/M1VGxEWRXBJDbtDTvH5Ol/excpEpP4w5YlOb3kn9nAMMlhPuRBfN8FwX2T6Atqh+huwDe6
olliB58zQ5G4W9WcNVtEmt/6Hn8Y4/Wfbg7G2J0E5jaUcAhTweTgoRR/89ypP999Jqg8T5DxYps+
gTPeHzXRKHw+RGbE9zkm5HUBBOFo1bP9HpQ/IyP8BYWDrbNt7C1FM7hiPAuDka8EX5HQKYyVL4nF
ZwyrCUCwMdzjfJSwQct4Z1ToQ5XxHDjTV9xbXxBwwnVtWCnI0H79ny80U79/Oz/4HhwevuQYlmRe
//EORzU9KZY4yb3dgenrbVbx0L6vykhdwu6C1VRZguhXMd5j87qXBst0wsveQ6gxBRFlx65AB5Xm
uGwJZ2Jx7NxZgcfLJ2CijqYD0GgMX2EyqlMLO3ltWw2WoFncQuQmVeeQt2Di3QxGJzpbOn1jCFjA
OXeao6d4gCy/YnGminDboFckAtnf21i36IvjH9ncfQcY2V4jlb/A+gZHpuv3InJOU0pqqY0QbsVt
0aOA5XUgUwZ3fbpEmyJaGxH6HSfLAKo4RRdW7g9g6DElFOF4TTFGdhis7xwtGRGLxr0LX0gPCfeu
yVw3SDbxmNt3bdKVG59xldNRYjV++42cAJa4bRtswhQ5dDng6QogVG+hKhZnq5Kn2CzGblM47n1M
+4dOt3+u5LIaHqdq18aSvXCaHGriXd+j0+hZeNS6cLi0wJy8PMsutpbfRZ85pChZeOsVonFjoHoq
h1dhmxc25u5DQvkMymjcy4Q1TxOXr7kGA202c3+z+l2UVOoSCtdmFQ1BwqswSngFoBpTIqIsaEpv
LTjwlVSSBFIW5hsaDfbzhs4vfg5oxuVXZbyJEcNwvO8cM8W2Qp9JSGvHN7KudmXV+z6NL1noe2xK
ysfUSdpbrViW9IjTJ1m99vYnyLXizpIzcyTUOffo+++coWnX2qFGqutsbXRx81Tp+hIbYkcoHTbo
hqdeJPV4BNCEO8LSagNgV6OIQCrYNtZn6jbHsYjGi+3nb30zoFuIVHvzeGeLpMGFqrwvtKcwi23n
7JrgftO5xTZX8j+u3Co8pWzSNlFFapMVGoIA7eBjCvQmLsLsxoAC/2hp2ls25+TQmug/Op1dehyq
VVli2vZbuZlMsgSzwCN5WLFesoNrzhhgzyTxoEqMQXosjy2t3kNhmp9APFauLfM7eYxGNnSB6G1C
AkKLGQERIJbbmqeutm5mz/FSzd0TV+ClArl4bnV79ZXbbzVkQuCHGdSlH6MfEaAkmGjyPpNbxePX
+/P4bO76mP+61aa/utb5wTfbBxkG8thELqrzzzg/TU5/zovp7IaEi3NL3bQ7xHethQYSASfD0fTW
Tu1RsDRxam+DwxtBjC8aaETPCuzRwdVMKVTnnWXD5j+zKaVGa0mCZFVfc6lXdLE7H4FHbuCvGwH3
HuVMbnp3jIraPeOZbaC34Z61fAP4GTPircFTjClbbHY6q4nxLjzSMgALCy7VyptN2Fj1yR8EfYZV
7nGI5gCtvGSfwX8sWpgFwUdlNf2pJLnONsV0wgseo2tM97Mcpu0SF7MReX7MSpBoUR+RAgNrS+Lx
9My4Ovp5erNnk+CNJNvpirDGnqmhNzFPkXHzUoqKFBxGUJkYL3Vicmzlw5c9gKkb+VZW0v/ifOTU
tyy0W7H7wn8PTqQgBMu/6Vgti5Rwl8ES3yuj7rBSiXeo92z3kuKpBdHdqTjfT4qQmPjDrpFkDNmi
awPGi9CD7+EW0OYjd/uQWgCCpAVUNMXxtPIQKx1iEiBWcWM028hw33N8RKImxsad2gJEiXwuvJBt
gWG26Jce4omBdiji95DR+cYAagK486nt9IdA6BUH+eKv3FRYtlj4sdV1ZytdS3QYQBRW2htvrC2B
ylDir6TIP3olnksZVyT4Ru+wnJE016RxpfCGKvKJ182ogDl69jFdEAI243TOq/a9JMtDqZCpej89
0zR6zGXX+eBb257AtG1belePeezGMcFa8uId0lPXlTfyiI8IjnJkRixJBbZnzkwPTmTLcqBCUmP0
zhMloXtmAr+W+Kw3VQTVLs3HL9+wmbADM7cUlzCycMAkIn7wEnzGZtfC54jeUnZOMHaaU+qmzQpW
NU5P80RmGlBOkgEcp8AmwrnoZxDapeSVGaDIGQY01gMbE1rklZgY8UWe4P5icDthWnUGTMqigrgr
fFbaqcJqq/y3KJzkKavR3RHhjaY4PgWjkutBURR4vf1k5v6dGu1bj2nsOI/Ad5Bgl5sgJzDbScHa
uZBjzQ6jsxHFX/no3+fTjGmzJ5WxD7C7ETuJiyhc2RuvxDIcRObXNGMD7IAFe0nPi9H4XnCur9Hc
R2uEMacg88qN1KQt9YCDFtcxi2EgR8olo4MTbwUzlMk14SZgwQyEgkgHic/G5W1uhRvobULoiDKj
BEcjXbgW+M7nmNIiidad2TxMOZrIpEYwVE0bw4SiWgflSzinL4YmHYcg4BvyB3QIC7I9sUn2yk9N
FrEv6/KRpVf3GDBTEhCBVwqvJ1ZM+NldJjikwUTEE+EhnY/6Xtt4bOt5DT5AXJox51PY/bcxx5ea
zwxV5DSRF837cSqsmzc7j7ALGfwymUfNMqyhpZwcLyYmvK0Orm2ieGJN20yfPoCHDuu3AxliRd3G
7jHOt/A8UihLnzompQYXMllGtb2ZWvelSBvGJV9ccHWqnNxf6d+xS+Ze69k/OPzCCDwW6q6t5DGD
uJONnj5Fvcp2vm9EZ2PBjzR1PPNAWw8zC3UW3V8FRxsuL6vc1QiQDzXmbHTlD6FAFPG7XIf4eD8b
jY9dDVigmq+2b7Y7gIjIFsN+RGscN3c6uXc4X93Q2zNigjzdYlZElY6teEnTbXT9GA5k9qTh3K9z
1QfoChGR1FxtA3PTXV+N393eyfeQWMFNVOG7Cp3hfWh4E7aD99l0eClEqk/zEHDdK6rCHQgraKzL
7gdIXveE8KXeYe8LdmHeo75UI6ctcrAHw8EYY1bhTeaVcR0KQfS8RBZTOZFzi7rsNR9m8zWhKDwR
RDG19AUFL/9rJLr8QA08n5B7gPBtjB9OxULbEb3x7tXEznhoZq56cWTUCEfoT+3vnS7sg8lpmxg8
vpmPHS/25kdlMIQXhXw0LPfOwaLz6rvY2iVuIC+PNiEJGeemnB64ey+0pDQeC0GinIvH2APjrA1C
xzsRMevpdlOctVs+A3zUZXJaEsa3cTTbvcIBkccD6ey89BWit3lkhP8Vzmayi3KcWxF9hpxZZdUM
Ti2SByCJoFIM26+BQ+VxGBBFopfg9g6i18kHfODedWxTf2SIhVnZAXoJjGdaJQhuBfLDAFHrGw54
vAmRZT2AN8TApEkcqMv55hvHJqEMnTqsJmXkfmXyi7g0IinjudyBxo82ZUqSNTEkXQTwpQv7PQpi
dZ6NgaIjH3ZTQYqQ3S3Yv3JQjJZGZL5gKQ9Z85RV83Tz0xirij97J2zRNrIJGumpAS0+oQNqUGDg
nrCMU59wIqL8pXaQ2Co6L7mwuu5vuJWnvUV+y20a8mUvsxk5h/aVWxLeZSyY8CHeOwG9K3UF+vQU
oKFlZB9O4WwRoYfbystqynf1S2kLUGQTPKHEQ2HUyXrnHqZUi4twkRwhRyfnLTPHtadFc1+481mE
ZXrJOyQp8QArLaOWXwM6Yc1e1tOdBtlxmgFEk8iXPvaOitZ1l30VThwyoQ7DR6ucpxVjX4ijqnb3
4VwBhrXkNetbjLeUX7oqh6PSNlyEDJn30IPdzUa6YidUNz9Ax0Os5fg822QEdCalJiB5mDswbDx3
rK6pyk92mks498yHfvdToo/e68iZ9ghgQ2QB/NZjJ41XYy6erci4mqYW98YhCMuBMCyqtnDycTO5
5Q6jfK3rw4wn4Ul445FIVYAQTpSewlLuix7yg2dFlyQsLipzxEHwhO8ylwMOwH55SSP1gkwq3mCN
5eVvEjoi8WytCSu1ycpAoaRISLtVg8GGr5UC5DHk+Dh3IOM3c8bbvy9PzMFuZsth4/CG8zLh7BSa
t0GN4tUNfig0xGc8gmddRe2m7EmMqOwSqgoitEPWZ9vcJihaRdLcWd5EZzt98IaldmQFq5FQss0e
ENU7YRWf8gVnGBXutIvlSNybV3eHeLCfGhA06AI1FWZlT1vZZjeADeaRVwx/GN0S6+GbQ4RpQLu2
o7L9GKyMoU837+smv5Z59bEUrlOOJ9srYQCbMXHyzMUKwzU3GG95/ckQix8EKsc2d2YcMbatne8k
XsWIegm95gOtKHx/IlhBlNdh1kez169880774fu8GMDD2CaQxI+PyP036CPY4+YclHFAkexju3A7
qABmx6fF3EJ/VzgnVakWDHuOIMVnAbI8KoIwyrYSEGfih84bp4ODXf2ICK25jBMaMXbB7S4qsQdj
HyOm3hfzD4mt8y2tqx0Qdrjj8EjuqekFQGTCbxQJohsrxUEnA/hhpsWSpsHeWnfWcdQL34CM6aOu
yZu0h7cq/DnahIlaIsnuIjm8weKLjv7oPXaFXWwzEpvWi5LaGMvygfNtTVCh8QAupYx6BI56OLgm
hRi7KQS6I+o08PrncmrWRgrVhVyG361h5jbPPQXrOqEG20KWwtXvWR+8Kfsto4tpLdF5F7BhbL5w
okrS2FFiq4idlpONZ1yCzjY05rvCrDnJsyC9a/vpPKOzfsTdMm381sMwPlQMAvz6bQTET3ZwerCL
3tj33e8UN9N4yjvyWZlnMSwMasYBSaSveUr/bUUI2KI6Wvfo71fRSIvqMKdZk0LVnpzRujauVT7O
cZiQpeZ728RvtuSZBDsHC+japvW8WYEDJAMtfa9F++R5cNxk5l5g0hBDO0KBcf6bpPPYjRzZgugX
EUi6JLkt72VKtjeEuiUlvUv6r3+H8xbTGGCmZaqKmddEnABAfuzTCt1q5z93SfozJCUIAMuddjPK
KvwB4nFA3rUfJ1y4io4JceL43NtVTiArp/6QeHqnoo4WpUY4lv2ZZ0/vq6pa0h6E2GpSFeDA060p
TaYJe/165ai63vkVMXijUdiPVlx+Gq1n8pkZ4q2vo+fMa8ePs9l6+twr44mcqYcWj+LZhSZQdLV9
TNtpoYAoWqHMDU+NnT4wakZS2kR/jPqJVTtBX04eHt3JvLVqLG9QSMRKm1Bx6LmbjR8G6HcnSBMs
/+trOvO0Gnxs43ZCN+egGWnb+SmSHa2qU7OgT5Ob62HeQxGpgfBU0T5uMuwU3ORqgFkHq5meKBTQ
eGvRvaFDqTYltSW2BWgJlRdf/vuj0g0uBAgizOohD/z3B31euMUg+qP9sTnbhoTVl+bPpJuYZz73
gCgr+7VOcM2PCsB/Be5wHtwnLkvU9eyH1sQWYPoP4uZQx2gX/GR4IGCjxqtBJgIWaH9fVmAlKW9v
bc6lGtrsVkJj6J+WccOktHO06naXgeQthsq99WmHAn4u5aGQ7UHmNTmZfWvs5JhkZ+wtNYJELiZr
jqddU2r9lNeXiHODXA9AqSAVh0vjYLqM2D8Qpoc8i5CO/TCRnBfn8bbqE5AN5PDgDa0f5OSySh5H
vcn9utyW5mifBTZ7FYmCjrc1L5xqrWPLsxpSKMrd0B56QDlMAZhU9T58KI2joAjSCwK9Hc3F3//M
y//9YSMfY0N8dwveA+dHgVtNG7t+gtySbLVRvbSI2o5eXIsjgq89HEr9lBH1liWTfWvFe9vi/of4
Da1hggDfAmo7q4TMDxRb6Kjb8t3gP6DqDX85RPJz2OVQxrNvK671VQxxxIvUZDSKTFWLPffm9E3w
G2TGgl/OQZ62cRamJ2XZWtLZA+hV8dH28h846sQgRXX2ak0YhPEQ4P0by7vRaHgcs6AtmOVwxtWa
dTdTegEn9RRccJNWhfZuRu8PZKfNGuitcwfZlAG+ZAQhVVsji14umVdImVfcZsFHE2VA5EkfsqO7
iqurRD278SIPtXLePaWWkKehemwqQxwAxyF1dvprwV+6uyUfO2RGuJ4roqPQuu6hZ7+N/GMJxbBm
WXGUDmL0yTN/DBfaYrOcLq7oSK7LNf5JdWksOoT/FqPTCPNuJl4J1lmlt108qyPDDqaUV8K3xbqJ
Wvcwc8r5rFa2YZidYefhaw6xoGZNpnYRtb3miD11U4EJEV/aboxYRZeADZQCsuZZbM972Hlrx5PJ
unNN4q0bInQCLG5pviiROoGrkb3HQnJ7IzO6WDcVxLhy6D8kmcYXp7B3Bnqhj740mOpDbahxQVQT
TXRuD6yGGJpvxiD9cBppnlKWjtgHTYbBMn8Nwhg3JUipbTPjjmEsxU3vgHqrakSGhWPMh6nZmaOD
jdVzr8q1rtgzcU/ixUiQCeaEHTqpvQ1SF8mzVx3qCjhMj8bL7BCv1qk6CT2oddY1WzBcCxUfRnvj
FS8Y+VgtiJ5EsiWbU/hQqU2gYCbZBFsrTk6yDsRmLswNo0mxIWu3Qcuq/yUjYWcOQ3hAD+ZnlBTW
tkmGc9G41sFxuBz7OZugw08wk0ZL7Trbu9m+wA/geY9u07ANjXgLhyb4gqGDM02SHTOY6aOU1ntJ
07KxpctbaIiH2WSSrNIaYskYvzT98CWs6ToHYKe7BA1w1/8FF8R1PDEZJCdTuRhGe7ujCbKd21ia
G9nL8SpsxtFNtNUhtAc4KtD9EJ3Ndrr1uqo5tn1AhBUEGBn5uNtl9S8B+mP1xjshb2tfkbohdV/v
A0e9MuUKtv6CkECbwv0N8AckmzS6eGsnykDWFr92rBvWYcn5Mtjsw6xGvimXTrxg4pg4LEVqVlal
vWbbVT6ELYdmaF69aSRfr4zsZz+qRmyVwWlE/Xkiq/xsBFBnAZghZ0RbW7nxJeDiYAKUfDmVlisv
kiG/XHf1KvymXlgfMDwN4GkMrseeyVQeeHfftOddUDgza+fmJxjKbofPAdMqsmomKfU/hdhkG9jd
DZM3LvMKAVtgCLlBTkDMm5O+Gc7bMBTt2TW4VISf7ehJCrSRwXr0oegunHEmWsNnqDrGQAXkr8Kd
ik0BBno9dRChwHuAprW2Y2eR8OSaGvNVe/Bb70xPrHdzX/90mI0IOkBD2E98TT9Ew6gdvGA9p2xK
zCJMGWTfsDTruv4T2NUtyY14q+eSsMbieXYVQgnqTWfuiNUwK0bxGo11G4Q/WS5JofF2jgHKI+JB
xB1/ywhkWIfDEksCtpn8hl8HASX0GY8+O6c8aDvMM7ZNg64ygOgjoYkrtyYkVkQJpu2udzdJTfRN
rxO9ASf60LndPadCQWOMAYg49McoW4s2Atael0c+m2hCIaIyTCEDXDgmhtjxBwzr2ddBcSSwjTjI
haJDkUuGlh2JPz4JpUapHv8T7sZWf2JmzFZ6coir7Qle9MxiY3MIb+fc/E0W27YsCGKGGkNPQ925
mDJqjxRug9bDFdZnyJKGgEhCfAtnYFgxYrhUjUI2RKhgfowwGq2J8ahIccjufEO1Gqe+2VUOEVhS
dXzCSuzxrvNslpyR1Sgr8lVnwB09BLtR/ISZYewDqkEFZmM7eLAneAxBHZqQKExnB2lrYszi/Sts
ZW20ScagZq2JI3Bm0W4wsyxk7QEwy3eIUG4EVdKRm/W9ZhlfuPl48DMsXxVbylVUyotFdv3ahCoW
moQXmTYcIg8/THcyYJCLLH9NUbqu6A8iMFrEk1ny6OSa1f1WF0vPFUN/LqfoXg9UEIu7jNCLXVBr
pmnDVrX2QnoQ5wKnU+IDVYnkb+2o9FAQNAKJjAF78CAJKFmtcKKpdWNV/q4E/oGw/9M1n5DsRTt/
5EtHvmbBEMfxrTVY9EQTNigrQl5MTB+KqLgzd/boBPs2wpxCMjCMo8Em97qfr7mh7jVmMANb8EeQ
Zlfjv7mzta4LhPgpj8vs5HhxIcKQ78BBYuIzIHpgD4wKwr0C/Z6M4N+TNDxjxgLrEOHJE3VzQ8X7
kkir36IrTNYRw1I5wXqd1cbg6OBvoAZwfKYvGs4YucQWpTEPxXyPgL4weCTMCJQqLXEWvQxzgch1
brYWnq9ascGRcGpYhVt7OwIlY2NxwfWtN2x8R6jjWCUrv/+Yhx5HefPQGsaZXZUTTBEZpiTveDDV
xlhUOxDKCFl499sAETTcgGET2eknNAV9IRVogFNs3pFCurA8ACgaqt6QCAIK1tDlhYnHqx/0DiZc
hdR6ANQjRX4ICyBllT9sbTk8Ig0P1pD733qM3K2DMiwZO/Bm9rnpqk1uk20SuNFT+oQ3/UaBrIE7
GE9lqG4VVCg3Lw+CFVCvL4M50Le3CI7VPMJADltozNk+WOaPmg0PiR+oQ9Iw/5ycttpVOjz4cXAt
l0wiosGoZwW9oaCpqOblpe3wB+GT/LBhqTNaHLagmdcyACXE6TNbPKh2n8Pj2WolAcL11YFgmXXM
q0yt5Gz6VD6b9gufcxTQGts0EPyzWQ6EKXYBwaoxwCUjRHJAM7OqbSwMuRvtWfEhhWrtbwavlLVh
+hk0LhQqhuy5a606Y2fLjGsHngnN7ooHwVhBxbt1owsiv9dfvn3x0dmlLDqNQn2Q/NnubYLbatP5
mqS9bXLGY2lasMmO3wIi9VYcT5IqjAqcnewFdSEabR9tnEDQjyIUNNkTtOlW9jeR5hgK84kd6mw+
SFIlAc4CN1WguZEOrUO7nFalkcRgqqbvQDGfHpcYFS+qt4YCGWKQfDZNirOj4zpxagZ1ZZKtu/Kk
WqJUcI0yNRK/1NKEOUchvtdUP5BTwjlu87oXe7dIUaVWmNLAJPA+sRzKMx/1joDp4bPShNKC4ZNv
E7p+cSyi+UWZeuRp3sZpe++gFuK99A+mW4JzSEEklCHAdzRk89wfmZ3ukXCNq7QK+hWKfDaAnvpE
+H4oKHFgSfH5SdkzYgzFuDxxZDpTcQ4aJKoGKi+CVN5lIqwtC+5+XddEJDc185giby/kagLI10C1
mRp1HO+LzzEHKgqEiNBZrgcahd9pYUhX0ysMaNRYPYJe1ZAa5JIBiY/QsUN0WPi4Cavpffp1q2Ev
AxDlza7J5eNqfPJJWuPy7X57I7ksuq7E760tCBN+Ci/BcaGsXaklhyxN9cpIsEowYf8oBW+3tYSR
CzRfosWiwfo7xpq4brgZM8AXfliSQlDF3pK9AkfJQ2LaDBAo5ANFLnGaxrjVG51ZR8QB8yGNpkvN
KBigpQBXUW/aYEyWOTQp9BptlUEhWQfUdwZnn7Mk+xVsMuN5mA86iK2zXbinLu/YWJd+cuwHl1ud
yEkQspqZXfsHsJs8oLNdF1TRAs8B8wkyz02X+WWExY26Sgx7z8neq3gCZULmlg9j161qWgTa4iRX
clXX5LEGlt0Dm58OHpMUK8IVno9SIj3scM8wPjL2luVePC/rT+RgdydLimrbmIwNXcrATTDAqE7J
0KV3Kevi7Na22CESGPGTMbWt80BiPu2s56TxbhA9L4aqLsRE+x9RzUtD7np0c9mvVIEZXrwwefJJ
coUOybbKq0r+mLkQ6u6MTsLa12XXkGI8Yaju8UDMHqhLqPw8Zi7ph/2pycGYOq14SVI+sOUgWWEv
k/B2kWv0i/Qm8Va/nSKjT0C7cCPnh5UHcWONCWvYTb/dNmRbBnS+oFHcsz3vr8oEhuIaOJ3J7Nk6
zPFLuYhvBnIKcClitUBJDPWisb3+5vgkU5nMLuNOS5zv9nNKWj0mjPgSSava01GwCyaahWLDIUkk
caqD8FRCHf/SsDAwvZOUZYBUc3wwWorZbAbawQKYqBMbThvmOjgtmgcWJ/S+RS6DwvS34ktNJGrw
MO1qB9YC5asH+W6mryaxjokoTTsmlZLuMfvj1Itw6EW3zd8xgbCFIOFRz/5HIQEhc2q9+ik/QGx9
Z2H27KboYubIZh7oZ5/m+Eqem3XWhvPKQXgDy+bivlLrtmqde9hkmPrjswdwGdaBVRAOcfBK3q1e
Wy9KyVPMpnOleHzTdDqhjDtq09jl4EeDYnqr4Scfa/mPOSnhTfOMAtc6MsVl3RBHmgORpfrEtj22
XbnHzPLklcD6bXDdZuYcdcDCFufontiNiBIAvhyaxyePa9ZFQw+agap2OsrM+tsCj7aD+LPE1Oii
w6lbQD+pEo+B6T05+gJvmr1+2ILyCI1r3s/vVpM+s2BAmCiwkXb8EmGffGD6vPQeABeCoa8zs7Ja
38t06LYVQvItD07R1MAfGnOJV+ClHQa0pL7xNcbjx0RlXnicxCivVuF3VpN353n1kTyUrW6Sr35q
1So00xfhLRJZw9wiomZ63MJOmDeD4k2IGtJlO3oHVwG7dJOnebzY+N/49t3nTGFmNUPyACtC8DGA
p1Bm4d/WMEExuFvNL2fCPQbRJa9OGL0HU8u7S6dc0Z724FjFyKydSLhMDesZpjt1MhQlxsEf9sKu
RN3UxOxa8XK1DMxIVQCAgg415PO+RhK0cW2AUlKUYNqKC3ugTPdYxTsDqJ0OT7liGpGZL6XDE4Ts
Gc0GAVRbd8RMb3QtNfro3ceRA8S7uuvc64M1+MN/tpUjP6jxLafTulXGT9ifaYTDnTPZj1lDXY3x
iQwLo0sudme/S9OAKN3XkNFQm2TcKCsqrBM5kmcnRW9es+V8ZIEbQlKEQBT3VG4R5skVLvZHplGX
2HKuUrksBFzej0mV9p7QWuJIAhiYwcAJ2SJ+IDw4YfPWXS0N8TOtQXhlMzsxMwYV0ZZn4VIKuCSA
rw12qiiRmseMvDfeuOJPD+9thYM7Wg98vQ0/2ltJk7Ri4/DUDygReiKWEL7ktNL+F+Sveq3d/lIq
aWNlSNN15Cv2sgNEhuZSmGxicpTPsGspFMqSxBg4ifO8cL/TudpUZL2tcQHY+yj0X8ZqRDHS4np1
vf6XTUN+ZtLQwHq1jh3if+WgsciCBnlx1sKIRjF2cPrsgUC+gWEoFpSiZWQWTAlaN078MtavljBf
EbFdcxLaseey1ZxhFuuaravbkqdUKAoY69OGGUGsfBmSwR1sx7ZLAFtcdeThi1GkTJU/bc5YetAM
GmJMhHTx7GYFXv+lQs6N0+gAY6uc9lQP6aNqm1tim/ihe3Ndu/90Wj0gKfrAm7HLEbxxVTnYjMES
AJX0P2o39/chUDrfBxYTPU0ZbQDpwP9V+g8ETH958IV2UET4oTs2sB57Xm8KC/Ro6U/wMYj+borp
R2fOpXXnR5SbOytynX3SolDjyJSr4J9tWl9IpPZebWxlwvVryWeZiR9tsw+BgG6sYRX9FnqgBojr
G2HIrFYIXek6lxtKDSdnSJ4Gy0UUWBT/On6ibT65u5rNsonO342zN4Ds69mrrTNp50yF+NS4afiL
t4e488oeAF9Nn+al0vzaSS++ZWTdqxw39gQzggSDT5+979r2nIWSP0C269EDOtFKxFzMfZr/Dg7P
R5IMn1hUkAYRikYRQ5yWwFHZkBlOWKltKXpmhjEqNekCYvfbTe0HyLuPSDb+NhKTS8evYPnIrqrx
mzXLeJkSBOfOkN3Gju/R+/tuRgZGbt0adfCXDmNrBxLtXOulA5H7UJT9tkETVuZjtzGas4rUR+XA
aKDsA9MyXUlPB5QC/GyqmJT4Vs7gMB8vPb8ixLZ731jfsvNTauWSRcxQvBtotxjObAhvBzJkh6ey
CFjxu1x8Tu1md8v7q0QJg4j5su9G3bEacVZqA41EGbJ/VDb9UOwCgEQQy9QtR9UzsFU3XXkRWfVQ
LPF0qR08uwOy9bRALNPwcWW8hbSQZq6xZjQM5pus1A1BY79n6e7GmMh6wtrWygQDFt1tg2Z8thc4
JcyDXVyxG4Rsvm8FjmjLZ3OSlM6LnLz8FGKUXcuBPQqVYsz8F1layoS/g88DURAdPX2pUY0j1NYK
dGtMBeoVHovlNP3NHD6Y0VJJZK2zcnsMXM5YZNu452GqsDqbYBHFsuIo5JL9i15G6W7e4JyCa++s
kIoihvfHT02IDvGsRbUPbs17oAv7aMWSy1M/9/iW49n7V7tBuA4d70tHX85sb6CaXHGDFlvHz4Cx
ZumPJuJ0mgty6/ULvhUW+lKf7Lh9dLT8TpnzUzmpxY7hIGdy3Q5+bAsiKiU83PgULRBOu7TQFp0b
2b5lGCwQ4sHvbR084YXfX93Z+DN7wcGbeOaHqWDelJlHy6131iRAyQIwBtesln33CT06srj2VALK
xLzbWDs39Q5xNjK+bdiIpJOztWZaLz0GuzTrciaWeY3XLLkBJYD8mYYkCFYP0CpQX/aNi7ZWPRNA
e2AMoE6NlTVAn7sFGHhylP/hDRlMwgWP6cLTSlE5rTTDDcnYmXMLSVwQvPQOJ7uG2zK2+Nva9ofB
/lPZ+vJUoFh8qitGPhnrTqqy8ZR5yaky+eg6kf3HTwlNtTns4USyZ5uSa2qWH1kXBNi1jDtLTpo+
hxk1HpSdEZTzYcBQvnY4LWA+D7gB+/g0a6aAdL3fJm72KAEpF5GgSkYEO7+ZFRhvOPDXeIzhXE2c
uyZB9+nC+0yyOwSrfzHD8GTpBdOUg8Ox/vr1XOwQiJMlgpZiq/xjZ3pQBwwifJ2W1Ah2+2ut433Z
q+8hDJq3wrCuHKRsneUhQptsjNygfZykr6iks02yzIriFmGBoxh9u1N/aAMIq17qfo1kEq3qcX6l
i70uuDBkPcRz9qCHVyQwUFjk7HusMYQi6tXeJs+bN7fT81qY7Tm0h7XvDH9L0KqYTcl+wY1ZUTOh
CGEvxHBYWNjV626BNqSnKEJd3PrWa5xEXyoz/s5VeiuJBPTTKF8bAnonI31UFqI4zq5/J4+wAjO4
EQZrwrLI7pRGbPqJnGsyBxQWOhONBMO0i3wdShxesDIewhL5oGnGwz7t3FuRec42nO59OL3QjJ0J
GJ1Wdk+TV5N4sRkW5IsXki1mi+hAGg/bpCw+ixZoksEzjDULUxQyVbzcyIGNDyeLy009VPfGbnbl
0PzNPHSLZA0N8I5P8ISSTdnyFAvmJAW/+8bL1d+49ACvyauWkOL0AFy7EVcL8TRbB7S5M9SPReHL
h5h5aWYx0CBih9Q3UibpfJ/qyPtnZXyaBt46PjsnsFWQ9V3WQLhNV1K0W7umY22FepvS5BSZ5Wni
dCGhb+BVFX9RHa6GyJ82ygYiaFrZuRkZO5jGxDu1fBe3Tj4DsltqEwiMV/50XYgRzCGikIDnPmb2
wqqPK4swEyuuVvNSU4kpJF6YESwf6HWbUO1iKdhaAx0a7FsGU6kBVD56dkeXqyr1SIMdll+hl1g+
re/SbE6e7BukEUa/bZvmWoiq26FlfB1rBFHC+IId+ZoEwx87K+5m/ddL6t8GL+2GAdpxrnHvdSZv
kdfb7yoUV0dxVvnluDNSIirsIAIWUmdvTNEI7m32cqjBYIjiwMkFbWj5WSZtKp5Cnhf44FBeJarK
lk92a0vMI5JUCDbf8WbyFntQRQhZ7SbBJh+ArzjGHxv7Gi4+ugbDZOBgW+FHKyj3pQqcVW4C2WYS
ewVKfTQT42Y57ABl/D181knJmL7H66Ab3jNyH6SO3xHpfKhpoPTz9hwfWBnbbdiQqwgpxfcXyCf/
MQCz3MY7aM/JJi2gcsxCfBvcbqAJiNRi1Yi2Azkspes6SuR3PJB0iP4cfgoSOyE5kR2DOGV7MPd9
czahRmy6pTuGJvQSJFA7naB/9HNN5++5l3oGCiOEtSfe8F+EY2LXANBme3gsSBxDgoZytkyt+egV
ct96bXMuLCp/FbNiYGv+O4bzRQjtnEGf36oMdKS0RkYssXhuzHZ6GJipDNhJj52abqS6PzYzGjB0
d4vvAldtmLLC6Mv6d55J3yzpfAqmYkdidNVODOK1KY1bOFucq1EPrJIHdCjfQ77yPvbmEniCXewj
i9USGi5w4n8YPJEzwHnAnng8IDxbLc3BxUr62yTScG8Vgs476y4VIvBEIoclBmw9umaxT9WP4zXL
dqH7U2RI6UEuw9P0hsM8pmgIYtNDsPnr1hjS0/7LslL69bJ55GWMb4RScjGnZszSpiMskLtkZqFz
CsnZZDmOtRjMTo4Ek0dHJuw2Jd1gOaDUHfz4mBMlBQFkGCPFyKlEecZdG4VTsGpNiSDLhOZZY42w
qXXwd7ge5vmNYVzCoAWYMk07QaV2cswNAj9gXan9AeVgW3HYfrIx/DIkc7QyZBztVUF9RptFScUy
N8b7NsVYkvmJJqLTDEzjlrUpASChhxv/+7HYwtn73HEJfUIvt5FufTNgeGzL5ZJkxjZiDzpJXqxA
0EbZEZwxZsmFwaEFMGne2fTrcHrpYUTm7lnqJ2coo+FlqqePDAUznH48GnVAVCM9GLKkauwOlYj+
uUL352GyKK2sYRfJ+IvFzilLq2uh1C7oumrn1wu7YLGOC9kxd+LTM5p8xQIQfGTX6cmg2o6L4Vkh
kKG+J0K2ULVeGZ5Pp6/nneqK8gxB78dDarbrbRXQhkNH6MOi3S9dZkZK35mhJTN3y9vFej5ECXIK
xIlvJOS9wURtd4Bgh63IqHE7Wx5D5Q9Hf0GHhBaf0owM5qBzAt61pbtNtHgsWERgLQ3fLNo2AKE8
/QxxkPCPapvWuHVIR8KOjvDXyuP9+FNwU+2niHbC7J1Dr/m9ApYa2Nu6f6Vta44JV2+9ifabuJzV
lMzOCY70MnnDEat4+UuvlSuCxObzlAN9DOp63NQenIa0jj5BblnbMkBP6M455ZqhdxCNxE6zFDIM
FKJGWT7msbufp4jBNbmOB5XqD2LhGGx44TeSAsKWlAypmDtyHVTy3WEPW8sKKV8GYncvBuj3jjXi
+I5hTdoRs3biD6LN5IjjFC9D80Vqkvh0MSl4Sg4/QJL9MDBoR3t6xhq1R7iLZCuH+yY7YzoWVvfU
2CK99D4AKEORXKQXW38RAYbtWO8/wFzCloEsLrbtEP8E4cgO1PjOHKP9QoPY1lTBdC7/TXdQoCh/
zPZIZtMTS5keB7RZ3TIKoig3Vs3Ile2m09HW+Rscw2afdPo7QEjgQxY45ZpRAddItKGije6S02lr
eI9hFjs3lBU08NjpeP5UfC4diayB+IBmwIWnmY90APSpIgay5kp8qgZ6rVWswpmXqYc9IVPzofQg
LGmHaDWCL/7oxlgXjND/NOWXwQITkP15AIy4H33jOM8+O57SQwYrg2sTIGU1SL8SRB2+ZA7J3nOs
Xyplx0uxP3xZCWy7crE0Tt0/ehRudfRIgC7g8fOxXmfQxU3d6pMfF3yXLEbVQ2GyT5m4apUJ1pY2
/J+UNCWkUsjMOxNsMlRzDDkG2mfdroAZeifT5u51eww9flmpJ/mOvHxxOE7qMR7IwEhbeNo2D8Ig
6+jZ64hp84fYZW/f66u24IdoV7os2LhaUdPcPZGYRCV47Ns9UHchWfeP4QM823Abi7B5I778dYLr
FYs0eDLMzNqmNrj2JXemtWT8aM3vc0Pyb8GmgI/iPF8QESE1V+qSt9AcJxdRrevb9DDk0jhuPp/U
qFA9APtbJY6rzubAuJXZMhGTUXt1E36ePB3euoaRnSGURWB6TbPbNERTMRzJKxjf5cSClnAnctIH
42hDNzolVI2EN1onpt5qmwwJKd2jSXvl/ogRxeu8ZBQFDQVsM4XGeYajsel4HrYY375gG8J4Ia0H
PH5zSiwHP6clyo9wwlxU+FeDnXtKvZNg8rzh2FmLWTR3kzBSltp73jXEJ4F5sol1OAy4ode1GoJt
MtobwJ/lesztaGMbw7zJmcJcsW2uWLKLL966pRGFuY5RYgeEDPjv1N1x4VFCpgNC35aVJmZlYkbJ
MzmbjnHJoih/dqptLbMv12/Kyxw+EyKf7q2ptbeEM0xHwrHXI38fD08w7ApYMCsi07z3QYOBrwTi
P9g0L5XpPYseyRuuw3ydS5k/iJIAxmlxQk0JL0GIsxZrcHYN0HwoNngn13LJqJhm/D9WdOmJ19gC
14rR+S3o1n2ehOUleY/b9IyyYzyWBfGTZjSnuNo0fOHfrOoR5XCY3AwTD6WQwDR9JKdJ52+yuuZp
Xijercx2ccMMTNiMrNMF1ygQlIkCIUoaWGQsorro9ZsbVTYcVexPdcuud3ojg9jduJmHxkjY51FV
ezLakgvaEps40I6rrikPffseCQMhqw12Nh0P86Lqo/v8Hp2ifHDdd2HX7oEtJHTMLt+ODpGhsH6+
0C2i0a/jo9Plb0GpUVFIb97i17kt1qO5zdxHj68vUCxuuz789GeF27cgLtpqolPWV9GFxWJAVoY4
KyY5+7apSSDS4THyG8TfhiSJmNQ41laFf/K7MdwrA/eKOXj9sVh0xxgYyNM0SPVAtr1uSPw7ezmb
GR0waIlLma37gcuzjwwH2cX0J8BRTmji/BAzp92NTI9zkiiH0FMoMyTsUNkdE7/9gemdb6n3gJ8W
NaA4pnFVkXh7kseZLh5EYn8ZRdXv/nupLIu3d0RVyqq+IMPMy69Cxd5x2dEbgkIttpek+oQtNoH2
3dEZijc3jYI7wsu7AUwMj7I3vUYgvWNZof8F2HeQvfuJQLvng+IHuyIvR7wQZXMoFqEkJznqNEX2
jRPaDDG4sq798sd//4YMTtGS5eU2Xd510X3XBQR3PiImV8pjx9oWyEInKWYmdd7g3dXPZm/+myPq
Se4OFhOWjHZUhTlI/+Cc1777GBvWL4CA4NyJ+SVMfFAoKYmwotbugx91ICdwFZgo20Y7PejlfVRV
yDSwKs9+FH5M4upKkv4IpHlsIhKTnPEhEtbwoivtr9ueh0dELV2TUd1gSefHMWCxPs4flZeli9HG
3bMoyRB4CtTL5I0Q71HumbYm6yypgLlmdFVhkTsbq4z8y+BJMP3cN8Jh+hAX/E+mph0zd5Ya+H96
q6AeyrpTV9aPBalgVD1bS0ckdw3lX4NncxcO9BFuDuU5jxyo0Ez6SgrTA8JHxLQeON50fAc3GJ2w
Az4ZVcwWXNUg+Ppz32NZ98aAY4BV1Zpb9JeQ523KK/J/QpDoq4yMlekYEzfHXwHkaM6q2f/nPehn
UJQHyzbM6xzqdD86j1mrEe2YJH+6fZWfiE95zwMFFHhhlYi2QgZrs8WPuUQ3phcCu7KI11QE0cus
zHetAxMOh3OHCqOXxat2PEwU3nT3mhF+cZOhAutqttRWvS5rm5rBGc3jXHBsk/d3NDq2mBN17c7V
RKT66XSeng27DFYqmqjWK7r5aNJYBBMgFkWu164lkNR38UFIbh3EdGTsYGWLL1XqP0ASpWDnTVx7
HgPmBpPUOrLYjGCK9fon+J9nYrtXeUvUcKYe0Vfy3cH77sOpX5uFg6tYjQfbSCbeQsgrfU2XFdaC
0ZB2r3HJiG4bBS3DkKZfDz0JE0M0PWMgu8yxCXV87l4MxcSnwO8QJeZDZUWfhip/iCX8RiXIJoxQ
mCmzKGtDsQ8kCFtXDTUO4hlkg+vcAtu9TyF0QZ6kh1yBuDTF+Ct8gmHpNR7y2crX9jh8BmlgsEB2
H7X9RHJfSb8JjynHYimzj9AhtAzSAnl/8z2t04+YUD2HwISprVySbS6KF/ghNj/jOZFbOfzUGo03
6JudoaJjlfQLBIOOXQQL9eq/qp7AkpWYbXWMEv8fGtdDqrxFAfMq7eCdES/hz1H0P/bOZDlyJMuy
/9J7pEAV86I3No80GkenbyCkOx3zDCgU+Po6iKpFZkhXp9S+FuESEhnp4WY0Uzy9795zETLgSJXZ
SDuYkWId6kqcly71CeC+mQnCggVmJxAcEbQz1xle2ziu9nM8uXs0gwdaXegoUVZ7a9llj5KVtOPj
uTOorDBGnstGC9TXmgSJog5ZIoheSgALe83QeBzM4qnpjIuL2LA26on63LTa/4U9+V9A4X8PKARy
9N8DCs+f82cWd/1n+a98Qv5P/8kn9L1/WAQICMnTEyQBFEKRGb+7/v/+H9v9h40DHtoaFC/IgBb8
mP/iEzrOP2xLQAexvSV84PqwiP6LT2ib/3Bc1w2weomFReRY/xM+ofwb0Um4puBA8GAGgXwDj78A
2P4JauRjfqb3pAA9GvXiPa25DNqsEczio5xJermU+OJS26HJrHLEEEIUpbnNa5pS6mj6z19oJmFT
RR/0bOXixriIeN6QSeXROQESOjjkq9ueSrkJgOkKi6v1GFr18Z/e9f8Hts76G4yHF0LagKR44ODJ
tEDy/OsLATxCc+Ro6J1PTHEVgwG/Qg+yQIwALC98SiYGgoizZt+Sg0o+EuE46i7F2Q22GsLsJUIQ
ZpdhGQdW2tc2o+qxycfsaFihPjU1MZXYxg5fWuO1ip5y05svKpuvbIzLjY4UIX8rdp7T2pmvsCBA
pjl09Ay2vFiTmZ7+/6/W+RsX769XG5igniCX+bzwv3HxdGcVlaHtaRdHhr3vU5Yds7T1ll/yjTHb
4TmN0D7btKJUKchY6IJGwfM3PKoMkT6Y8Yl3XJo2lAgQdNKmyzUFM+tEFR5Talo9GGHMbQoM+iEm
KLvNZvkAhrtfE53Nt+xOxUtI+B9PxlwxHm79cRbnv34BIEUFXM6VIfV672qyiKfFiX7aYO5u5szd
1BT5W9ppc5sB1LtVg0vFcMfwkhnTqi20dUAaDGg8LZsDi0V9slI8Fi7djTF7thMtI9T4uA9e5/8b
MJW3AJv+CW9mOaYLFzzg2yB82JDe34Bw4Jqy2LPybJdQnrvKXYIuvgEFoTN5k6CsMJ8Sb2MOwvpS
/rbMouQWUcDJbvo3h3vH0cUquGG3f/Yg7W5IQZW7nLzntkaS2Y+oVb0HOqIru3pDMSqW9zB5apXZ
3nu6m5tG8crVEaRKfRPuHFGcXoDhoYuVrU+frwL+Eywf44uvX+mVVlzJcdMm9uIpq+6VGIo112dI
0HiBnaS49iEuirSEKk7HQLKvEagNklOYnJLxzC74Cw1E7JiZWReMPWJ917tfqfqZorJdlBEl9yAB
Kor1JtgLK44Odd6/R7GrXvjgiwN0cbmynfqtqMOIZ6PBU9/U1mtPbQg+y874N4C8v86if/nxSIFs
z1nJwcjJ+PeveERXDGitv7ZvbHgbO8mOsIO8LZ/XkWAznVWTtzaszL94jFl7S3TfoZeTORqYNmD7
qX3hsr2Z53ibo5idSS+whRhsfB++wU/EnkBcQT7atqVdPny7af/SmEW6DjsPT5uMSvpjKLMj4tQ/
BSzu93BZWXjr8Ied9vJzyvmaOVH4nSl96s1bCr4GXgGN1NDiG7JlnTwUhfo1Q1RTnR/+mxNwodb+
DVFnEbVwAunyv5hQITEf/Osh6EyGDcbYollwZjFbZXlyUnFV08XWfySa1z52k3MNyY9Mo4nvZkAk
R6Kx/OzIWideVb369u1kNyS591ix+/JQXyOfn3MsaPKArPC7tYDiowwRKqD3Jsa96bJUc1Eb+2Ex
qHjQknpRd/eYxXKeGTjI2HOrXpA9SpoCOnkeERy5mGm25XoA/UNQEJNhSSUGMT8xlp3iiPQgZLe1
nUbVPrTr95YFpFfzrsJP24U2qYcpMvudgvvQV8NmQDSlxig6Y5xLV44tqQzLlpi4lz/ZSXGb3TI5
VkndbTTn49FwaTDK6mFrysjHqZu9qIbyB+zcBIU87fFcoNeie81kRs4FHjv5E/ou3OEUgYWKAWvs
K1gGNti3bef63GCTsOSBUu4qXLxbw9ToB+Atmjl/7zG54613C4oa8UAGZXmwZvUhFn97V9KlA3FM
uup9JNjVcrlYAzLEAtGaLzzpcqy79b3k5Nm0PFu3Q4713GF3tufSfwv8yGXj5H/4lEsGEeGcpgzK
x/FXGJEnC1tcMAGVZwnd8T5w8F1bVDyLvPBQ+5l3HcTE2nITl/ITV0p4SpeyVSA4Py1YnTts1kCv
iryEO0z+YJyppB4UyYmRjpucuBPIHXdxpdS40qdh8D7NZvxZZNGwgRvwS5Ho2mJd7jcZNow58eC+
h8smc4IAmYzPYQ4rxabn4ZCUKARR2eApNHCSzPH86DQw6wR4maNtEg4wrY9BdSboIAqyLNAGJ1Z4
bBlVv2/1+DvzKGMDXcryBSmGPRE04zc3yHaBa4t1m6V0bfmmPhIbRyPF99L5HWwGrOPrMatpSaxK
ej+wpMF126YuIc1S4eBMEjqTU2cnE985a9+LCEX+9OcRvz1bnlE19SqinALMTZxudD3Ya+knz60S
xtaW+TVKBdJ1nCTLphKAqBdiA6GXhw+Bt/cqlIAo8fnNOiwf7OIsfwz3debSpjKSJFExbISJio0J
u8s+82ndcmMKrRxWJQNIjIMJ8YJCL3zpZJigpRssNevUPFttUB4COlPm4Nsd3nyinQQdKPIiSWFv
AmNpM+j1DhPt0and6OhF28BsPmh17vYYDfjy4vEzo+8SoAzbYf0T2Fa753go9ga8GqBH/aGZq4/C
H1K2SsNDU+MzJsyKP5J0VDlUciWRrrca4MeQkURRAjIo+l1i3TOA8PdhsPjhuT88dlI/eLywwS9I
OIUmHCDfvKdJ03DvLv/Aurt4sVOeJtE9+BlumtmhSgUq2JlHlbnuRP4E1UQOLg6+dnhRQfRMmO53
lFrsPqtlSV9NJMcppoisudxPWG8eUokRfiTaJP2fadAb+8pOWBjgpNyatrIuCeteoNIleWqQCjX8
2kk4Nxdmxlo0MiAZSZgsyZgIkpRSAFjwGPB0OF0wuHu7wFHA9Cc8w621j1q4LjmlPaTFuLCSEyZx
CLumSg1/U+CD8AzqBVwCPrVBX4ElX+pOvQpWaEcvhjhgWe33YFEpkmRuvM1CvEtUTrQU0xQEDvCm
dIYVvKZq7aok3yFn4FqQLJ59Wd0DBx+BaWBzjXDBMw4gT9Xy3gXRjj+Ds5qXd5w6NG+Vs4+e+46V
m8yuenZe6lKZu7DGgNMUBAIhrJFzTJC8y+BBtf6B0Lv1QFGHc8ejgJ18wthQT127bhaTCff+4pII
GG09ic7BI9RXWe5Pgrnu3vKobZst+dnMZNb5EEQmHTpZ/kyS5Dv0G+NVpxUhvy7fGn7B8Cj/BEND
RsVnYlG+3kgiG1fr1jdU0pE3fhl4cZtC3qnZ/dElTNzmYOynIQCFhaWyroNVrsSzDNqrpbEIWCFr
epPdDvLXdqAGMhb98ALxFHtRNP7RlfZ3HaFENHe+nSr8pKHX22A9z8Fs6r2ruM54ttHsJ00xguoU
+D7gzmOHTasOf8JXAA1WYrxFFkdI6W18O2C9Hphiu/uQ5t9jie8eE5ZzNILxqSNxgCsmp4DmPTeC
n7YZWxcGxt++NbxWOYrioL9dIqDnYiYlknifzEVfgJzEwno+c7qj31SEXsuYx9o0Y4UBEfVOQxfH
XGXcdWFj5bXsc3HCotqdQJYxyDBaviZj+1OQWwZQLeFee4O/FxGNWXWHG5ggXRi49I0IzERmh84Y
2FO91T+QMVncz/yQVWVT0tlV6yAOy0eNuOZ7mGI9U7+6CqnL5dPg8pEgAxFSAdMnLBMkFfPmdC4Q
PQB63ke62SdWFrR+BTbuunZv2PRJ1vy7OCrSg8Ugfm+4aKyrYCJVglLWR94964MvatkkJ3R/LHtT
rPpI4tXHFnGyREGYJYNi5jmQF8Uw0XtW1OOZ/lzoEqho6/B3OQOtGG01bsGcspXItkzHzDdFuHXZ
s7E3YhXNCH1y5nMYyrcZ37MBlGJF3zphhQLxFIjNeSAwiSeZ3xZKQNLzxsy646sdwnMEoDGJwufk
tsUhhxuzzikj2QkbFN+Ygw/NSJ/g3ZmOJBb0owA7cMhkzJPBEPWqtsjKS4ahTeror4C0IHSRoWb8
b7BRyA9DMLBE6SLuFfbJYDLHu0ctkAeCJK2Y5BoWa1WSQUOiaX3TCq7DjvFt+ZqFVIcVMZ1r1lAW
YmB4jEr30lB79eSXzDk5OQBqTqRg5TFcLa5/dFXTGuSFS199Hu5GC/vVCI+cSjY88QYjkmnI9OZa
zs6Y4dfZJN4JFDP7z5N7mpXnnsTyS5tAMgry6mfbi68orX5bncmVJcKTVLxJNXrXvi1Q94EjkHp4
7boqYNfmLV3ZuNToqT/QVrc3hjY/5u4AFXisH2ze8qjlm8sjhVF4S7MpZS9chch0vtmqm+BPm+Mx
JHMkLJYNsHA9bD3TurDTUxdzZfJkTNgGf6ih03tRT9XerQae6uYY7KXmiRtLzCGZwA3RxkayD3yC
1EJwvbYwlTA2RPbB1OUhNlLFz4YwYUuHAqMXdnF4FLjPLvkciCMKPj8S9sOxKqpbV2GsBG47rkqu
e6T+wnnbVKcw7CC39uVNGCo+cT6/jyVnI2k5mHSAQ+yqP1LPSLIXt1BiCGoErVQdPI1dnYGx2aj6
hZOKIIdD94Ns5WsNSJW6OPa8CCZ8uPh0F9LioT2Tu40ksPOOrjKd6XNHU9yuVvFnFrbnYaIQHJBe
vcmsJti7Tf2hgHzdNJklN8dIlKUaWqBt0/I5pNHa0+VbihBxIAbchy0qAp4TutDzVw+lZdW3UbwV
U/XCSCcfRrw4MOCh/pQcBFPT+1vL0tkOOuYXDynvRShQ9aaFw5gcGzskdtH9qmcTs8pH98TpCmPB
8iEuyDk8VJDZViH2xBK23KqP+c9BOOHBhvNgH7ZssuOyeMOof+gy+VSkNbyCiI2nE3eYd9viQKtO
ZXuHULYbz69hbwz8FoFfBnfxoQSdGBKVKjeG+tEsdQnXwLGPY2/xLS2Mt7jLHgy7hAHmENebHf3I
XymQOPh/RKq2hcJdmJXheAgcgUFNVGpfNyaqwg9djRTMGSMBLWyzfOFbyXXW96b42Ab+D7/C1Zfg
p19bHVbFopTpNlZMR1p0L9oDlMGXI9vXIq4OwxLoiCL11flJSFue83t2ab2BgvaaJCS1OLBL2hO7
L1WNept3Y3AoR2dJKd/zmS+9nRpXLArOzeb5afWa9TNtCCuHnD3pbnUvw9A7iJT3AqKPJ3uxj3OT
oV/Kh9+mBfGhb1SM0UIJiNbyS/pxthXF9AmsUK3ikNiiwW77ZNrkKZ3yMRpb9+iQRqlC6kNdCAt7
/FJP2Heb3dQSV64Gu+UJ4Rhr5NE7pcEWVAoPrAhW31sjCnVLaUPNDfMclrO3r+ShqSjZQsajtaxm
a0cxG+YUJw6hjPKLRyKjjgW/3dzMq9pURDkCauOzjutHVc2n1jfpJoDAohqQKPzcQrMInhUSUDDq
F2HY6CPpjH2A3sGVAnAIqiCHjmGRJOliWMA+Rl1X1FRn4iNbkaf9xPqWy8RaNQas02KOLlYVyp3K
rHsr262umFIczZ1KNS1ZpOkvbQtQqcRcw/cleakgS27K+iSCuXq3yHaDEn8gCloTIxioj7XUwovC
+Ihtc8OFn9WPy+3OUU628bjUOwbgGR24W5sE87rwo26LkyzZKtW7vD9wwnsX/5C46aq2dx6YjyYy
QFQSZdoMbUcsMZvkLUznlyLIX+ZZ+vs+13h/C6M+tYT2airU3x3Acn5f6i2EGPsQ4WDXFsRNel86
6mPPcxrC2+spEMQgdAqNgpunk5wpE9M7U8UDzwiZvy6sxGq2N2ZaeMlqYwTB24Q3+tnBkrtLjXk3
NZmipjLcQ2DYMjYxgQT9rgHYx6LskFXOyfeg3LgLe8wk8P8Yt0c1GOGtQSza+gQrALrV36Mwo6u0
o/tMCu6EEvSbXIQbNNRK9J21IyWN6yyvKKNN6uFpbjz71hKWbEd6aM2ZgVrYMdYp66koiev1mbz4
gt1ZatYHZksctdoK1pP/TkIHz2UkmcqbOL+MTXoa/AXWSZfjiJF1SnXCojxVl0Fcq7pRm7Ecxb1H
yaRPYXywKM9WxM5BWzR4+RpERSrDvXS0D5o2BJsA4pr4iretrWk9uwv8MUEQ0S6bozqiVYuog7+x
wwADIeQaFvEzr7U2qAosgdq63vQ+CqpyEju4zp2Zn6Z0fJ4TSUvzI6P7He9csR7R7w5mHjO/avDc
0RAQztT4DnWIGzqrp/nkt+CotI1ReYoLLEz8nTWq/NzkzLAEHkOnRH1v8GJU6dugRtgGGv8nRCrG
DHplc+Ft7RBpMeCG7eaDvCw8eR26OzeU4MvVoiaVn61ncFQvtYZklW9e/mG3/vOUeN+IT8qJuEMH
oAYlDfDkhlK4mi7aJxG2q02ABKQhcAXuKG4gvvMo/wxSvtVh90UBZwZ5ub+1psdFGUqXq9l4M5uu
cTTtycxQjzfiDFC/hyy6SZfSOocALGHw/Dh0I0wB6Afcn3hz5hh0fciNpWzrB8duHxrlXZkRD3Hf
3UVKz+MsmZqiqnixRgwmJW9j4JXQDxcuQ2Q4FP4QeDvr1ntXAZvhyDA2TeDYhzo7G9x1Wf/EBydI
ydBl8EKDjqJrOW0dn1xfmDmbXpYunc/Nt09X9skT3aojBwI1y0725vDWeTENdB2EpnoKn3Mv+OPE
S+PL6GpMXRL1xaKRFuvhOBf1xrQXd8DcHi1pREu7NoRN+N1pBv1EGnQBp0a6wSGUrR1qOjsPX1Br
o8q3fKzm+RzN/UN082BB0KKxJtT82xTjAZtwtlL1p2THuc1JXK6rnjsl4irP0QhnGCZrRbMtT2I9
N8/B1J6VfpENiEhf0SCIZejQehwPfgKokMzDpqjy13Sqdqlf20DG4gP3MJhXQ/czNEBRY5uAI3r2
8Nreu6hGRfT0wkuwTxS5xuuSkliOCez8WKo+ookeR5AIX4kzn/AlgwqYgm9J4u1SdLRzK0NcZvGH
SHC/GZXmY1vsM1ChZ9NN6gvh+4trB+nOruXPYcKb3mPxowTvUxltsw46pfErxQxhhZSPwdQBOvFe
3FLHW/UxMJdeQgyVreKa0ptqXMkxgcIcJpdZxYcgbp4xEqZ7Ei49J2dFe+fIPBRn0VMDpP2Sk9V2
vOlE1hT8Pd+ujVlYCr2UxKI2iJS5BuvmpuuNTd9psg6zQsGdYDdVzCb4hffMoLvMDz00s/pTxCYB
v6j72QU0G9re70ayBa9xb3Lj8Hp6A5vkIHTwAOxVXApaojeS7kkGXI7zxDvjAkrvbV0caGHENsfh
e0f4K+CTB8QWDP8HhvSRPIkJsIXe3jOOBDy7Ts2UaFkZLskjm9B5N2SuPEQi+nRpMSaWIQ798gEd
aJvYTfIQtwx7Q+dYj4WECZRWuOKIr+QmfOAkKLkF59re0BkjNkis7OaT579glY40rm3cZscmKY5j
K6NjZ0BPC/EBrDrXok+9irmmKUGoeDBOSXrwmyA4VabxMsqSUuCJ4VDzldBaJewEK6hBXh6BB6Ux
AvDvJoxTTJDm8OpGxlfYR291VUz7zDTOtljQCtsgT94HAmJHCCkjKIcYdwbvFIN09RaK2rmwod0l
ILonXcQPZtkznunxp9LJn9DoPhbrORpI8FizgQSlWX8AHsSA10WXmGqrVdN0mPSoa9kOPZ3TiFxR
96bjWJzfmKlzvg/oc3Hg7+yu/pUU2e8qqZaus2yb+RmQp25ceeP4bk5FsvG4VZWWG+PEal7MYnye
4NIAgw9BcLZTsJJm8gtWLre6AitxQ6X3mgpFZ6PmBol7OCaTtm9ZiJhoM6pg8xmBeEcEQBS8N85N
yMkB3tLJPGEJtU84K/70NmTRxS5usEqBBwA3hZykXRMcnXBDkyGswErxJ46Q+vtxbG+eXdBX69QA
A+3WpMfUJSmRTQVMGhRdP/MZ+7qI2nGXUWNjx7u0GrZWh8s47Rgi8IRhznHHfUtW7qFdWlSXwMre
aDRpNsZ/oIkKuKy/XNw761B7nkGl1QROubNpAelZJqP8RA6LHvGmBdcxkTkvrXIhgpK1H237k1DB
L8BBRF2LR7vxnlhsiWO19D+YLds/Yknetp/Jksfcz/jwYX1yikZdg/KVyrnqqU4ACGg9H2NsuKe0
G2GsV+GrOfUSs6QAH04aFH+ctXb4/G91W2eQ76Fd5PDMV733aqnAIF03X0POD1iiWbDogh9RyxYS
a2F0aJpl9eJs/J4q4H7GRV/ib+OoaDwM3dI79cVNsjR/dOapPEQIofzDDzmEO7B09ItGx9Lpr1Ay
Do3nUylqOk9wDV5sCbohtciuwP/AVxPkOD5x8GbI+xlzfsgnd4DETvNt+9Qb8LRzcbGKYliHAYCe
wI1/cXS7O5v2G0JLuPPYpqgeyxri1BKUPztjY10FUbjYKMbbUNPw2SDC0wLL1VoOd1p7UOmg6BLh
t1qguPHFqM1XXKo4N2PQby6FlXBhFFUe6UizgM+I3Jek78UYo/uFCJRwcBd451m5Rf9gK0BmteMs
vqpmF2iClm5LkXYYYaQfSHhg/XgSwjWOSGJvYPwJD7JGQH7Z9yVhPQeyGxUk4bpOXqtANHcD4t9O
2gqxafoz1oR+TNdHPpfKw1CNl07gANwMglGPcA7bkuaTQvMrmtJCsSnAbWUG2A/2ZkY4P87KTPZT
l1Dr2Kferu2i+IEsxHbw5dLeMJGKTivmhuBn5vUHY2Bm8gEE1H5nXvueeykKHF7d7mvufXJPqYST
lrzWlZpJU9SfGC/O+JyhwnjGY08mgxJ3r11NiUusOOesbdv2EudNtlYL6QD5s985zkwPvcPtqdJY
Iodshv5vl7i2Gzh+3jhDaKjf7JHJI1VArcPqvS/ct6RzDNoM7BsxZlLaPWi7ua7BErZ8DJSb0vAg
vb1uTBZL0w8EyXLK1QPLXpzHQX0KfNyuCc58I4S0QV6FrvGyTw5z7r7qidsSVnx1sMru1V2Gn8be
kg0z2epR/WYLNKmmg8oGgCMpnOI6uE1x62Ls6OG8IePE0ggpIKx4IgR0eqzCKdzK3s+xSUtr3bTq
Tj3axzCa1KBjwL7VHuOIGov25BTO1jLbq3QzShba2cAOa71T1bl3ovRk5Q0RA0hRm7qZroNJi42c
uUu7XoLTazuzONwbPbc0n5HRnaK3Ms8Ek+L4o8/8O3PfL4wS2bkCErOn+GtaWyatFIUZLPjpd6Ih
mqOq+xCi6m5zL85phjHdqsuA94oM3ihHur3n8KQkxg4M5TZBZ5me4QTmz4Pr/rD6m083x04EDF6o
Uy22PTcU7aHPXOrPIlgqwaROpN4UztXc2miFGOTZpO87AnU4Ly36T6CNSufsR8L4QVywWY+puI81
kG2u4cTnwFfYxexvhMH+MhBGxSoLSkbA9pGkljoRn3qqHLao5fA6aLK30yRPbqeOWWf+CtHAUdx7
fOHS2ifsEdaVMYkdze/Qk9EQu2DryuazTFAIQKBFlv3RxxRPGHX5htH9mqASRW79DST43e3YpnKx
mBlOw+hkaK616azguL73FaASeyRJ0ti459NXr5PWAw21Dzgty4NULeCz+VVb0BOT1NhobdgPYSUI
JBGRNkOt93hKTpgQPPQhJLRWetHKYAG4VOJRYAWqkEshD+w8vjYeSmGVBvkrR8ATEWMWPJ5l0qlX
PPQQpKAt9CfLS7hTWQNoa9vs9oR7n2KZ0hWf5g8FvxHGEL6kcPi3KfomTpJkG0v7lVYQHPvwdT4Y
IFd6EXKo9jAJPYz1Nk6QAKXlvrJtBigIm3nyW4z+OHdt1x6g2eB8yEvivWagcMFI/bOAo9IqtQ0w
NL60kfgS7XWoouxlynpA9JTH6wH/VzixtTYtT62hRjEWzDJd4qtrIPWE9ysDewS8T3Zu8iR05Byd
Gdy8LqZDG+T3aoG1eZgGjLZMAMDBPSHqseZj1wMoFNOGm/ZmLFh4zVmMuMSyqi7hdfk9Z3OEI1VR
K8GiFfBOn/JJmdG5wih65GNvLcfHu9WetS7am1/1L9Vwg9ZGsL5LzAvom5fExATWjH5Hoj7OIB5j
AgjCF6JHFcabwtxOccPB6IvNzBEF9XGON3zdPw1JN5OVxhXO6NEDR2cgnYBva7mkMzzmKA04nzJj
MNbI5Ba7/G7aDe50mJuIxXYOPHFgsh0wWlnsM7AmhVSqlCa5GgvkzAOB3afFJUoatOKRw1pDVBZi
GyVLuvmFmIelPm/WUzgyRwNkJZfnBHARELmLhYAIIV5jzyav8RRYBbdMx702VfpF/yg35eE9nygr
KyvQ8s+UoyjQcC7x5ZQCONhTMwH0ZUH70djhd0jqIhE+5wmZZp4ZzZ5s1bHr6NqdBNqsa3TyWrzN
iU3jAQCuGuTEqhZYb2lUe59sRgM1zukSaI82dayoVhrje6rJBCsBkEOm8Z8uKI4qbBh05I+h0Hek
xmBr8K2LuezIPWbfjqdL64JyXC5Cftfs01rZpKcBASUmueLhWC5XsEbyGCsZtg9+5H+lLWv63HAv
VTvaZ9OnRrjr61cZQe/OchXsavek6nJ4iHLEfBXXiHUIQlIrkpVzs8fsscf+eXWSaSI2mlJOmZOH
mzHnCpWMsHewJ2M66Gc/vyYdIc6GdfzjMjMKq/nV42zY9HUWrEdntLEcUyYEtvVguZpGr7h8cRjQ
a9/uHhM9/1apuQ6HyMVH7P2KQCBt5TS3e2Yzb0eFIB1i+Y4YnWALI4obmKdy60iLivtoijdBgdNb
m/pcNR7e51h8yoRtNr5qByaE/25D5BvbvKK6DcQlAVr4g/2TFYVqP0fVpbcaCRKOJBHTbLGj52mg
KuOpnvwj+LMU6GB98uxFZzZ3gw/nnMAg4mNRrbFVs0Uw+UdJyo5wpiiMS3C7yo0GSbogK9/MIFXT
dAP86rfp0+gQ+v6PaURA7pKT7Jv02ODSj0ydH8JCv3RSPVozFAQ5++nWGw3S5erNcsVw98voFdI4
VyLe14i0OytB2tprEeLmnzXbrOg4EX46jX1QEyHs1nLiA2rVuHR6i+KPqiJA3jT4A3TnjFw7UqZ2
aMldmuVra/q2JrUV0BJgMhM/hHTKLTuNkz0rtA9m+q8mqOXVNi3Jyh6pKqdVec1FKLiNHRgTlWZo
cuSoTiEhCKiMOjumJIboNoCiBdnJlEH/kCaO3Ngy8QA/Wb/sBYwvwNSfjTpDnxli9UZkALN+SciG
1lNk31h9Jacc3u2O7bu5tfgCFyK40jAEI7SZLyRuX4emgDTNvLNr6n5XUNeA+ki0dgk9ZjPHA0MN
omin6RQnHVRmH97MLdsn1xzlq9bsUsi06WtB2wJD87QzjPyt9WkUjZeIpBeS7/OouRnqcJcqlxrP
eQo3YwXR0PuCGEyWywvZWiQJLz419lESxJdhqpH86ONgj0t1E4TI1KbXzbWyEwJKTFfC6HJ2Rdl5
olFoXWmWGLNLzIomFChjZZbvy9KJHiKXp5GZyx4e3jDhd0OZpwfMOqZOTpsQ9VLd7HIqx8m2bSdi
X5I/W+8QdnSb7EwQDpMbSMZNiunmVNjLQeB/BVFgIsJhznHT4jqa1WPs9MWjG4OgWlL3Y46nK6ZQ
ZGbJHFBSR6UJphy3/2lwfdiVuWRm60YM/6T9D5rOFMXM8FrbiplyiGCzdNWfQWJLapHn9qagiU5w
AB9T/DEbsCPVU2owrDN7/1ggFetCuntalY3dSFEOHy3j2Z41nrZ4xHpdtvxcWOXs5gSUaK1teM0C
6I0VLta0gpW8ERCBn9otUYwdsoZelS2oBTSekzFpB13pE0PQp5FU6hK5cbzSIyJpYYTwtIndtYPN
3kEjzSainbf5bHzSYUe+o58vdHQUhXhidgUoZmflyRXZA8Tvcu0Eu1i2EOZsVgRN3+wKxIhrg6Kj
MaGypKkQmEV88tJ54YUHNxlq2As2U+To1D9TqJKc3MFb0PNkiRrUbYmYsqmiajnLuNx6bf8GKcjM
svjs9ghK5fQ0wDrbNRLpvA8TqmSS4aFOoQVhjaEVtCWYVDvc/aoaZbeLDIYvyfqqiI/ZYB5U4qQX
Q9PnaTTW1jETd2Ngj0hcv+AJXTxGLnNbUGYNEKeuPDFFl2kH/YwCCnqL9fhgdtV5mO0zeyAYvPaw
cDS4/mAL5Uog1KcaovnERhtbMy8OMxpEujgFq0xdgufTtmLSyLihENoH8DhS603XjVVktFwCycfu
tfBm64TqTwAAFdD8zuBaFVGJoPBLaEiZgJnLJzPSMJLs8tj3sdqZJ4HJY8Vz09sGJZyUwjMOU/HH
y8GBMJcDGqEmk9Mfq4Bg6RjF4x+2ufbNHt0nINs5lHwaYXtdfDvYYAFOmm99wkURRoprT6iW3B2g
bYzAIMNTlpDvqtsIIF6qrgU6394Dwo9nqvuMpXEj8P7l2eqeQ8+6UpQAEpg8rYxuFMIH68aeqNnz
ZbQBznmAZRPNQnw0wUeiuOYCD5X0tNGpW9i7AM81dvO64d+B/eTyUcdy95QV8pRP+W/RsWg27cfK
kC+DTv1DLeQK880PwyfR1cCHnvQFggbUMZ87LksTvSZX7W8ay9+ZtCysFJfdADf/muA/9Fq/ehSm
foYcEOxohCFiZ2bjhhkJ5pQb4ItS8rWvsSlioVjYhb9IPv3yPfyi4G4DHH3uhaEcglMJSUrui9we
uR9gpUtILAhH7UY8jmvH/Q+Wzms5bmRbol+ECPgCXtv7pmuR1AuC4lDwrgoF9/VnQfe+MEZn5khU
E2ZX7syV20JX7IcX1Vd+TCOUOglXxVvONAhZG0mgnuVz9AvzJWKQ96dLvLeqXORBnguNDIj+FxT4
VYoiSWPy4o3EW74irYLnJ4mvXYM3SrmHdEroMkAQulDY8LaUK7lWQ65Tku5z6Uecev3T2kH85AGX
5jJZXBgNxToDuWFXWeFOy7y76tJmZrEB4DDu+G3dHGSd8G51fosofRQmBK7cKD8wAvNSy/JfphjA
3z4GykQ3VYe1sgiOmA34fXszPJOhhQAGtGBja562KzCJv020s70mh74u/MlYT3b7EcYBbzgkMp6e
tLde/VTfcxmAX2YRxG1EHt61opc5JZLtsPSHKTmzZq6JZokl8bUQhrhUGS3LutqHJuwex+2dnVJU
M9KIh9Nvfo+ixmJmydQ6b6MvJiFGaDN3bpgOzTX1419hxCazlPnnIF1szShXWQgEE1GeW40xO/Co
QnBJ2iBZUDqZLY1abooOpkfz2g5fZdw9hR23t6zeZMqAZKQBqT9AlAUJSLqT5akdw/dcECGkc4/c
bh4oXCW4MJMwhWvvjkcipDMdSMWZipwf1xAXG4f4tqmiHexpoO9xOW/6IryEk2MeRdR7O/4fvCd5
v0JmgmWXRPFZqOwpa9Lq0kn41Fb6J2V9w+mhu4Shz8s/+SL7CTNjKD5kWvQU2XQHJ0/RyyvzpU/S
+pWG0n00ZrhZkH+7qcHbTREVVN2tOScjuLJinwAWZg0TLZvNB5s/ufXSp4QNzQuLP7zTWXljsXGB
+gg9bySPlyBmxT48np5MDUXN7fMwlmd7xGiHKRA5GuJ/Zwf9WlrBvTWwZ0oJ2D0ASUa71c33x4vW
PHpVVTjARRFYOAqRlanfeuA0/OhTvWP8hCkQnX35JyZUcO/ArJZYD8KhbcFEsaysCrT5qEeblYxf
ozsSeYWXOblDes/Te9lhOYmh+27twHuGcU4nLsaGNSZ8dubI5dt4PvS8X52qYH09qGrf2CAQWiaw
c4rrRcPtenL86MnIfotJiws1ZWD6prQ9jEZePLURx/EocA4JlyUKrTeusibsrpkDtEGDQuob+rqS
qDEvk7ZonUvkJYaGbcf9QYtWY9769C0/+mOaFlXU8nm2Uv6ekfDPQWixZPXhTFlsj9aK7SQO1vmT
PijvsZQ0QxRgM0rJtknNWxkHj0j18wl/Gm4U4esHTeTt2gqy6AHPNF/eJN0v+LnGKkvNA2pvdW8d
I99r+HHzAqdP+Ob1KKzzqDk22InxhEPLeLLs8VS5Vnt28fXZ2LReJFn7dTlEJjYiY4fQ6t9NFc6n
3BTcBaWXLanHkl0MPx8CCXAquR5c4BnYmiAS4LlOruWyEzY8uj/dmNfF8qupJ+k/LfMLLC1GLDPY
cluwOBqDu41N59zUZF+DZYfovXgt3dhDSc+mqO3o4Q3pRyMB5vaGaPhhWx7VS/kLtgDaCEtO/6H1
RGlmcCqq4MtBGT0YEbueRkbOUfpkh0oFcwLYhQHcP8P0Yvl8IGadwWZ021f0sg8tBfUThqnRBGV/
nOIJ/l3vnZ1Yuih+l7adVhbozIdBNn6wXE5I2vvqiMzHmdfdcyImRyrSSInX4xOmfpjHXHmnaDCx
rLRqOI5z+Ji8qj0ZCCJw2lx3jxjr7qeJMYs5+dfQ4B2F4bFvXPVVT6M6iKz/ZHOCo7RZk8ZyLmyR
TRiyxYG0Arz6WXBABQmz1b6mR0bJlBcIQezanH4xn4CD1/aRFvTo4Ui/21HleLFMEC3o1SChp+gt
wz6AoSbrALyYtJmn0r6oAcSJJf6avSrvxPQWbYT4MKP+WRPxONsK2ITjVS8OXV3PI+0V68zKXsj0
MK2jRF/0WJRHtw9OYch+k/pS58Nrkh8aesonKZ0fu6CcjcNKDHV27Dz1q03GjWctNvMsvarGxPiv
E3qE8o306bp2gCWcEqAnRHK5DZGxL4GxzS2v2YoCKwt1PeXNJVB++/dPGFJdOjIiitZyCMpD0xsv
vGMA8cw8H2ZpvjQt1V1pnBhHNObs4M/R11DDSTbDHMHfcpajSPhewD5mfnURNNKRrHbNcWaeSnsz
tt4e5g5WC+Vd5q5EIs7Busb+xECI8TQo3Peok4gUSQv/A4Qha0mPIAufcCxgEY28Psa8+x0nuFBE
pmo2RBhpwpgiGs71Oe2kOapOUQh/L4wriCIuhar0IfEV46bPHLHRmaIdEFd0OU4sUWT0q4qwY4LO
Dq5Lm8S2cjQonjzKj1bsf2bs2Q5d/KesmnKvxLDxvJisuDh0XgTLmniR3cbJfgwnWCOOPrg5iIJJ
93h9QLqXkIvWJdLQOjbWzAO7jjPfb42C5SyCfMHZ8tmGEIPHzXU2pB3eHciQkOAZts3E2LnhkB2I
8MwnVxoUDUqqtJN3jN+4kcf5s5tk8GTamnItSsjoSU1OKFXAnG0oJQnpRMTKlukwcKa7pHttlah2
V7NXizKZ7trEquDsUDg0ORHncZ2UV9nQKML1Rsl5rc2VZMn9Lgv/MKXW10wR0kWl9zQKS8rEetot
3MI8DzSG9v3EWg/D0C5hUngyUXGhEvtUDbrcaNhYBe4E3LWD6l/pEi8PZHfHa54PHBn4WNCacNrE
DSkD2QDYKzKcCSAOuDaypygu/yqPrSqnJCM0T5MRIgkX/zWROe2hZNEjqgktaNTxIKUGKONKQaf2
ynPGoLeyLXUstR5vHqVsXpdme/Zvb2FYon7Zk3tt/cC9Mhpv9NQlFwoXsB9jXjHhGeYlCSqaW5CK
eRnvKAHdYsGP8bLgOgSlHMpWEXTUBfBOnSBmOnZ78nBWwgCr653gul9PDPpsRDj2xJYQ9MMD6pFk
MiYvxxBVuy8s2fn7i47NbTx8s/YDPlwOy63zPaTTsK6QKtF3Zlg1XfiRmlRDz82gb8pHTYx85/RP
mRubWe+CgSgEMcu3UrxlNDOedcukxOuR6Sya2ZoBu4wj44ATAsI/K5nCgreWlaDxMkA7aNU83Zj5
yp2XzZcyVx82CtYvDvZ7jXOnnarkaBAM2NOcU9GkSokN+YwYqwoNYkotJrRW/eezp8l3kAoy4Mc4
0fkUHn4GT1iOQAn4buw1Brnw4GdDTp3itK7nOsBCSbpTFOGTHoMr7XRsEvj4WeDaDsFst3zW0y0R
3LUuvsg5m38A7WxV351s7C6HPnLbQ9mr45CytM7EoxjG/FRbM2wo8NoVBKC4YiTzR0igTVhDUuFH
GzrO/JTUGRR4vHd1qA1qgau3MA2AqfQskKbCoT9+YPD0UsZGqBAvQO/cjawonp+ktbc0D21Dcf/h
+9twZOft2kRXZVJ04Q353eaMeBir+mMAlx6lYHAHyGGbOWdelUxCNHnQWVK8dqXzQaEROZ/QOVqi
2dceSkdhTuALY799+DURBa+dikMILcHsgU3Q5XUOjXE8YIT4z4cniCmiWfPG4lw0JHqbp+FwBFFH
VFTk7yQ47jbZF2Tw4IcwEQFmVJRqlrD6KrKFRfq7H9L6RoyvIvK8hA0WuLwL7qGe+g81tm8B+r8v
+qWFgUnJsmmX6NsJMzsBIMxRJtKRPknazeGepWuY3/XZi+zXXGpelNhSDz4ve2OioVbE05fhmjF4
/+wtbh08UC0R6oJVA27w4pZV8xMz1U+aRN/at7JjUjW0cbE5BZe+hBdF/4qIiqwg4FopE0901IUw
dhL7LExIAL3P9BbQUu07oOivPQceXHd403vAndjE1uEccwtbROd4cTfrxKOsu0/CH0hX5Zm6vlff
yMQqq8No73hEDaysDTZqTN7sepjuNqE6qljz5zKqDu0YM9qWVDbCQTornVeHMjXewLSwD9dpfVCd
S32ln18LmXb7SThyjVWQxF7Ogo4Pfi2CGOnK5FRhFdk5tjkKNoZYCZl5lykR4jYPg7glfkeruVHI
FdBtgeGn/Y3Vjg5yNTzPeipOHLK+9d4jH6VapLKJsqoKbH43OwcO0iV9qsaxKhD4B45bbeGHTzMG
0KQ1wlvGz/apgZ5HhU11cUjEe6xdyZKwJDKtizIQsPzQuFNCn1LLIp+DuQcPU1K0B3nWXKWuxR4b
WIHmNefZsBFzBWJE9cRpckatA76tr1oXeMad8SuxmtfMlNQbch/gfel/1Lw03/ZlsvfHnEJ7q0vX
pGC3xpBkJxoacprFIob3HJGXuc/M5HgwJ+FfOWAcE7EcmwfZfIQF3Qtmz4xEUWzzkZTyOezxAadp
+97b2ZPMIfxJMAAUGGxtYuabAiuY1y3XhOd8aVYcKyWLp76yrqFbtS8ETr4z+mVvoYomDBzsICFN
zniDKHUAYlzrd/DN4k4i+1K49WLFwWXJMxVcMkmMOaD/Zp7Du4fEQf8gn1nSi1crGN2LgbGfHjkY
3U7T4+zV+QPtHxrYhCdYnP/dPo6Z0eYb8R9VUhWXSfLbVxHVfs3ySx9Y7qXFUoRxdCpWYo4ozp6s
4cCYvvOFHWzr2ALTPAfv2NURYaARw2Sk3MRfwkqRbRsbQY0t1i3bKZtllWhtleo+aZEIVlMUMJTS
1rDCGsaqnWlpjyvgTbgIM0lLxnzQ1jHJRfmW1fVXo00FgzNlssbxaTfa3yxoWQywFDe23UKNCYbs
1XSy5hLO5bMTVZc8N92DboaB4qWl97ckrYntpsToTflEdTSK8nPmeOU5o9x89H2PgcTv73lCL07u
gwOOD9AAdkGegy3EdLn1PMvaJfBwkTDg9lLUiqeCK7Mu7X7X4utm/cE4heWO7ff4jKIRZupGHIay
pJQrcCb6dSkImCidxgshg0WjHukzTQM4hRRilew6nNDGlJhEamOCUUHzGh4+GEpmZ2I/vgdWl6LL
OQFBNobxfWzz9MarcdgjZqMFKp6aac8skIDkjIihBNXvOv0P/IX9bEfI2Xb43jWYeEUa+sQ1ONcB
PN0b8WfvorvanhGyQVng/E2BOtu7b2Fp42aNKuNeFC183+pP4c7dlrXgRHP6Ku71n5ACAnwl2KOB
7l16nds7szZ+5ixZlpw9qy6sDb0vu3sG8a5gZb4KjMQ+Es36lXtA/RW5yL5tzJXlh/TkOOGmU/DU
nHpo9wFmsF4BQ3eYdkbIHStswaeJmC2Cb6J2Ni8Uu+inc9XmL4nZX5Qegr2ZzAdIyQsQbnpzebKi
cm5mqjAvJc1AuHXmpz7h7ewS3DwUPY95G6dXqMbyCbRrdg2C6EZhFZZPb/gFAWS+Z1VFXkXhzq19
OoHIgtD8AGhwM7D5v8s8fYe0NZ27GKQ3FUWoes6wD2tJn5rM3V0aTPfCCPAn+fw9vWniIRy19VHX
rv062RQYkcvfzf1g4dUpmycElM8ml9AFoiHbzqZ6Lei6KTqy+5hs7Y0hCTIrTiRIteplarzwGGPM
Zy2SQvQOKdSzZC5O+KdAy1cl2sdgnVxR3YwR7IBTB+esN/NzopKbKxfWS8Oc3ghri5BjT3X+25hp
HmtiChlEj8Q4SmcbFxgC2ALuS7hdWG0gBSdFspM0cAkqnnQYrIpUY2wqCYxx7WPPd0nw1aX7DJ8t
rDNi1E0cItJvTPSOjaORv7E6mJiY+NMHMGgr0euH53nOs5YRCV077TZ8Vs6hGiMYnzN/c8tI+k2a
VDMLSec7WJp6ARlmQ/pwTKwFBVZaZA2KnDKaJfHE4nJmelvPnqPO6AF0vA3NPcjOuWrvEy8AeCvN
Xx0wFwcRG1C//Kz90qYxidPyJm9jTgNjKYCY9T+iRehVvjHRavHjWf2JnUp4rtUSoHOJJNQ7Aq7p
jXORWyw7b6icBmT3uwhOsV9Fe212nzId/9O6zlAJ5R51BaUt6+JnwyLiL9s3VrIeoyJpOEvuJ8N0
uKmCGgsYZhGm9MMYFRHkgbh+Ib49bsZMEH/nA8Hi4YHNVO2V2+8aWGginHaBi3fi2ac3/NslKR9X
vf7QHn0EqRLzGtYuTyCMkicvTJtTAbYSNzCPLaeBxjcP/to2QYD5NNMpj7Jjrbn7eKg2q9w1xcZO
06PpkA3vZ/8vqdzha0xYs2YFfgq7rR0wwaBIJqh6BLh9cdSbFIwj1Jjwz2jjGA2d6R2KkXV3mvjd
4qZiFrWjbQLUkdpX8J7Yif8gyTynIpu4o0MM4wVrhFG394JHGI2R8ckOdbmToQEiz5ybPeYKTqEy
/7LafKSpw5WHnlTnZmRJL2gMREMs2YVuqqhvbtDr0Z88xd/f1F+zIfTB5iYnD2ifQ16LGKmDcEs3
hccFgbqBedPUTHKlyWzbJVefkr2dRqXdz4vLxlq+iEACKic5XeiCSy0NOaYF0EM4gWjWznltvinr
29GSECVhncG1jKe0VEAikSszTCKHQLvBEa/qp1dSApl0OEgcDl3rerCXDwCywMyzj5e4fYIRnHXD
yQdPT5HwFeYWbS5LzJMehxmMgLVJUgbXtLfrO4Wn9zKA2iIN50Yu6mAZQwQXovnPBwcXiu6o56/E
y3bQKuwnkUCIoD8rX1cGrmEuxHFVZluv5VKLyUeuu1LCcc9ZPBRlzUMoT/Q+jLPP+bnso3pHe/RU
UTqkTdB/kzvrvYVUTgkbrwPduveWzRrwDlp2OSt6NKqcsXTjT8qgqhOOok2oyrY6QY8mY+vvbaGt
VesRr4Y6sFNB458bulkakwdWvRSn4BbkOKYqAIvOS+e15qH0wt/wXHogAw5UvTrByBt53tldmZJM
VGn5BGCi8kaAi6ong4pl/Fq7Bqg3f5BqV2ZVEn2Q70aSTEdXBMcYSQ6HFcdOWxBPmB3BpWEs3kTx
KVvW6/FwLCKx5kDloNS7lByZrSRLzc/PhwZkAa3LbOAVoVdBx5v/mztk6Cj0/ppy8cd8mHA4fqvx
LYXpT3BTHYlWBPgsBbasqXeOoGSdTeqR0ZtczUp/xtfgWAdIAdk696mYpAwg3vQ1wSTwxz5ZXrvc
wG29+TqAPtZnWAj5M3ejxZqAdWLzbgkqqxSPCtcujTviW3FybYuORTJyj2AcjzxHxSaLp0sXuDfe
MTVXsewOnvKBKi9J8PwtC2YJxhU4fYpB3E2nW5y6xC/zrFuDmcMNa7UXDE39KWwbvDL+l4BSfvEM
0e5mj+gNrRTXDnMkZ2De+SxIEfAng87ZXHJ2pxVlBZ4T20rq+ofK0Dhe2I45qn+qM07V7TC+lDg+
oWGljLEEivN2iDFBwsOYmPgZoi2oUgngejdTv+LCeuGCTZ9QaPU2hA24KbqI5L8LKoBiE3H69wU7
1s88uRHy7UIgjM9QNq4JQVsMRfj4J8PZuqKON4KKNpGRKXEdXgJTZcHGUBAN5+ULzqJwIyZ80vBA
u7ATxzIauzvaOewQuknWpBTdo8nMuvBa8EHk8yfc4UvR4Xy17No52E5wNPt4PGcYECMHg49WNG8O
doZ531ZHAFDeo5vw/Hg02uxy4ftA24J0L6ehwOgl72wdYH9X7AOjEmYH2xFY4x7jcipwX/fSv5Jf
//Bd5bHiAPlKnfEZk6B9moWTb8xIYdOL+xM+ET73KHaP3aScFwUCgJeUHX4sZIFBp5cinQjxWOpR
tCepAuhqLtugnq7ASdvUPQflQ8REf3mh49NT4YmtyvysaNvrc2w9dct6IugtjxdNPHyORc2eA597
42OAUdOz4RTDAQPqrLFXW6PxXARsRYWV/R41Fa6FmeYHqlrj0Zpfi3oGY8d7vmw0wIFBs9WOhg9s
3/oesSbnlQ9CFH9eRo1T1DTJf2kVsC9N0UucbI6OwqvVrZkNyao4hK0Q0c0QivhS5Y04+Hk9bTnJ
4dHECLPgVLpzodOXoBP6pQkienUxkWBKIVpRpcN4kF34l9OwsbVM7j/ydk+wt6Dejh4SwtIT4yb/
mb4wGOVHgjCpYrvr1uFzU1bGqU06jKp2mP0p90XpxgdrhNTkTDyS9eiLbdszUPex/2w1wV8NL4Xb
n0Nc7LTRyR/Y/TUt6aaRBi6gCPXRNtqlA13V+7wvIOW1qLQNqTVMoP0fmTf7IA3kwZGWfqJPzbz1
c0ffb5Vdo1odBg2Y3cgSCulYxW2bbKkKL7Njw8WVSTDzTeDxXI10dG8sn/+qROkJ2O7pyv3PVtl0
MW3vrqtQn1PDITQ6w5GCNZvxqr/0Pe0VU5W/f5NYempZlR9tr91QcRodmSk/J5+yEQzU7rVL3yS2
FY60vkkAE8FBht6XKyAXpkVOS5RPPRkB92FHfyKULfGHpTCtM776nDqcpTFnqYDUQEdi9Opq3mvt
wONl8BUdXHg1GKO7bZkATm9G2m/5KIn1avGJ1ZRF/gQ/XmTF85QClkX5914NZR0cy9iPwlOPRsDg
sl+xfjHnOKBDXFytGDjPSdf6v/zgWJYo+oUUf8OO1hBn/vw3oE/1c5Nb2VnW7FjzjjVxnWfNdZJD
fvYEvX/Dd55U3S0q+AQ9omPHPja/+9krbtOnm1Gx7bjU58UEGehhwbAYJH8ztpYEC3+U8OezXvZK
/ZJnRtHdRH71XkML3+XmDyJGSOaI3mubDZKIsd0aA9plJs1hw71VsWiAI25Yn5x2410AeyxxuvoV
lyjOTc98C4Oief33P3HsKmYit72B80lR1RuWKWXihcAdvyQcDeNj5ry6MwVGIPzPOzeaw6Mb4icT
9biB6yCuvp20CG3tpbQAtscRWIowyVyaHN+NyNBnUun9mQF+hZZMsIN+DlASCeJDAcV/YgHb1wkU
IUVZbZWL65i/znHTXvyZTWid8cGmqovW9PxW65ASepQyW/87F15Nev0yH+4Mh8PPaNJnR5jlo+ro
TFTEBG0my0OpQ+MYhAYJw9CBoF3FUDs6PtogUPa2oEiJOmWGGqQYuaVx8M/QBmTroWjayh6g8jpf
VLM9xDQ7YHXx48yqeW/c6Tsk4nnRZRfeUru6Dt50ixqPayle+oCniSdxx6phsmBtJNmAitW99q6r
tjlENSrrbMryMPEUIJwRsGNKRRtb+cC0j0FgRWxrP8nm2tdExO7Gmond9p35YanJ2dkhx41GZy7+
1qm8NMwWXXtwK3mp21md2AaoU9pweQwuffNTkcqjpNXJqAbGsCw6AgNTBKTAbpaUq25MK/9SFrUq
kxGsh8R01gGM4V3bd28BVYs3XlPrsef1Nhbg9qAZAawxCxYrA6EbgdWr59KBuXOYZUMvCmhoAjfp
dxJF/XP9DC+Mwod0NKFRkRWAMEvUzu03LPVRBABxhsZfYikY72OKJSN9CNzQ3UMS0Scr6BFg8bBh
KsPX4wMi6BbKndEKOsKt9q5ZruKNOLhz/BrLrjkKt8WSF5ho9pTarRyCrqd/Xxqdcy8NPpF/Bdwu
4tjWAWjmJ4yFSKA4yOYtdnpQHx4a5PIOwDS70L6RKAjtHaygejPp+lpqAUilaLHDQsRz2Cx/0opr
jyNuDOBgh+adsXzNh2eHUMPVGzzKdpaPKCazEHifHsFuyHCwMgtkqUyD15zT9k+ahAtZu8SyvZSF
Oolgp2dNJ3MMHyr1xktACXzacZSY5zu/MxWJY8fUqv/+G5CiyOUUxI8lp1aEM5RxMzm5OquUUOCh
CqONZxdfdlGfC4VARJFtTBjCPzo1h/rAnblds49+1N7l35e8Y/+K7v/exPOvHnYfQxRVtoI9qbIJ
5gReXh7Q/tgXGclbMGkidFU8XjDtoGYWT6zlbjx+kpPSRrQak9IAnit3ec+pgaTeJ4XRRBx2Ywf6
s8k72OmaVkdyo6QnbHVtRJ/twAMwrU8teL1huBeO/B3BV9ykI2pDQ3Mahu7ex0OxfAmrzPz/f6pL
cxV2ZrexyTNvAcf8EFKh0Jt1DAq+a+wHScy3tdXZnr0jr4+jxlXA5zYW99KzzxAyMQByetvZnvXl
2V1FpqJVJ/yVet24YbNzewRAhJBuIz0Ktm1wgLr2NgMR8xUMsvbkACxZJaDyQQtAeTQtwvWxg1Mu
oQkxSthGewsgr+Y89e8bx4RMqNnziNX14TGy2l1VOb+G0MZ30JbqZMU8ipUTpxsTEQriomqprx5f
BxntldWtw7qWpyajwMrLkt/SnvYTFxuehXeHcs3Tv1cFJ6EGG6Yoj4Ft7FpdQYavLHL1CaYTrHus
N2C/7OLUYjHfoDQRnHIESj8tod+zUW2qQY6n2A0Zyqj/nYe0OWRao9aENak6mw2jiktxLKoiBCFG
9ymUVu+3QvTCFjJA5Wc62oaukW4H86OCN3Urm1IfDXATB2Sk5lJW4xFNnepb7V4wWhMMHzniON7E
YpCp5cDhzoIPsq2DUJ790DSfkLbtlWIH/YfatM0oMYKlSfsbSXOjC48FoYn/3AR/fiFJ2C4RB/0r
ItyFvZs70I5O7OIooShzzsVNA5YEAt7eVe58bfHJ5AMbVtNw28/eu5uD88r7xH/40i32JUux4+A0
9ssQLPqpA+2kVsN0bQKixGXrf2kgdStJIkF33rgHRsQu1XgD8e+SNTfKHazg7Fdj9+/hMKlrTCvB
GpZTxg93pOXIH/mneTCRLMATh/MLzRDRexCA6hjscTuh3O6NMTrY1OzydJ/Eapqj+Zxi3twWoWND
B/VqWJlACtJyRClL5+/MG/8OY2G8qpYkYemb27JLJN4Kc3gtc4qRMm/x50/uue1t/z1yOxIpYSAW
24K4Y+ckHEFXbJGLb9GcXBbJf2KdBGtJ290NTSk4WxOGNKXa9KPOz2GeHYp7aijQWTEV9MtiwlsN
Jd20eHmSY0SZpuAUprviWzqAgvwitbdzQvHZ2HVXcALDUSXjYxTYtZOEd1YdESU153gvPMu8SNHl
HOaSb5Nqw3cQSvUGhHdwD9u+OGS8zLCy6OcBbPhFZ/kzZ6m/xF6X8BdFxHRVuWPZ30Yj2EmjiTDC
dXrfAvQ8ZHG4ifs+/PaxeqzIkZFFH/E9aBDWKzkF9nuDJrxqQWvD2THbXafGGzQEoK9Ze4UH9UYU
WB87yqkPXaZipB4xHX1TvNOxuHRvmupRcji25sH9ayf1syW7+AuyHX2LKRtq2TgFhnq7evYWwlZL
leLK4/h8KcSJQ4E4CIwdpxDF5Tx2UXHogwjWV1P95wPF2HlG6jx1RoenRijvFUtutx6MJH9PBdYP
NxTO77lsfzG2uDsbf9dJ5Q0ZTmax1QTxparr5qdOxCcHrfgzgtSxbjoyc5OkfYckLjdgsJCv4uZi
AHa7OBHR5qEyvbeprfm3pc/5m1lKjO/apU6LbAqPROQHc4G5pVhrze7GDrE6+7QR7hVFB9LWcDGK
9DOaSeHwuYbwzRd/A3dzRsHb3c28be/X9Y/HbT25r2lqJX8Ct4XlQF8b4YGYuUpITvjg8XSWOPec
swEMsm28VUzir6rrxMbLbevJVMEzQQ22No4vH0DhkhWbfPq/MlYysODQn1tBuznGYroXtkYp2xtc
AvyZZfzUJg1IPuyHbKQ6EB9zsVKNPrI6prGtDS5xwHpaWUSB5DT+Tu5hKYApRdyHLp6fb7qjtD2+
2b3nfJMBuRlIE99p+3DaGEm/dT/t5tFISB+ic7wr/u7mDvqIhNsE0Ir9QkF+iLrowZLV2UAxfM8W
2nPoBG8cLe1dxo25ltr8403KeycID/AIyg1nTn6pyM6u8KS0Fzs13HdULdSW0HjkLmwut7CbZV4B
BYrf4X1IfJAUJMeiGUa6/y8+FljjobRpNKNBpXnkiqSAq4nquFlqA6LDam2lVnQ2KybYuIvlY+z6
96j0bfC5J749VrTVYLzCyp2ek3jC4UqAvYsoWrY0n/PE9uSFdwaoel08/u9LfIhZ4L6JhcLWN/ju
pG6ePd3imQQkbPeusTURQwM62O8/jiGSR2SiF/bYSk9oSNmjxhuxybvJ2LfLL0kC5ZCN2QoMcH32
I9kRmAoe7VqG2W7Cf38MRqeTjeVoHbJnf0qiEmE/MXl35PiilcgAcUzjPcjp71h+JZX0X8g0r//9
qhEZLpbWyE8+MXCOGXo9M02fElXG11Ah3bX+UL5TzTruE+YjTvZR+S7cnMS1X6nTv3/r1M4LYIB6
ZatCnuitLFllkzLN4LC6qi2gjE0sUWKMkywXAUTF+Sboujc/hU3fddGT74rwbMv62nRst7TBcqzr
AQ+WFH2ubBLbZzJMznY0AK1ITPdrF9/llrgLShdSJ1jhBbvTbApKTicjM/d15fJWphYPMdR5bnyp
9kXsXwZIhDzzeSIa2bw35uYQtXZyLGZcSJh3txqtl3bg9O9oBWQexsAhU2CfwrTqb9byZuE7WPn8
LXFtZxF5uuCVpmD3VU9b4dLEMFkEHAozRiH3wr8u1Iu14aXRVoJXIvLB6CHivVmxHwI/QTO2M3XL
OL53KKq5yJz62yi3trDigh2zln0Sc4FaNTw4sMxsrXKqItrFQTfrGyUmBraNXr1UR1qz2M9G8JPh
NUDL5zl5UF72Jeo03bc1sMPUNQ+Wb/5nGxlw6JmIzjBXD6ueaOYZxYAcrqCoxHgOsNX1SEAAXZJo
NQxDvq8S37wK2WKtIklUuviHYOX0RxQuwMqpTDeZS+BFjmYCQYZvNPesaJtXnFCxMgxBUR3yFMMl
UtvalT6LTg9bJKxEjeGLIqf/8XRey5Ii27L9IsxQgXjNJLVYWr5g1SWQgQoggK+/g3W23Ze07trb
qpdAzPDpPtyqH5AHX/nOvMPgLnsAQeLp52NpVispMvNZmR4BKockMj2q0Ah/j8xipGrFEoV0w+GE
mre9oREaOyvdp0Zz5d2bo7BwxnX4peBL3nWN1TzObf5sYF4nw8I2qlsTTaNpVjtu//KCLK15Ono2
xhyniWjmUXQWs/HBZMP9rjOIiEvuH6mTZl/WnLtyFCBJxpcuiNeyTdPkDTcZu1Y5v2i+nC5Sz9NF
iY4qv0Gfuvk/IAvzNYa3HK/HZtWH7dHiPU2PTj7B9k2QcnW3KWAP3BzYrCfpsWPUV5ZGHHm78R3I
jdrVOGB1K/+NXtIcZzf9wC4AEWO2ObOTPWkJ0eF54W39yE4HLiW2NWbo9Q9FCRbWWlK2xE32MZQZ
BdqFA8Pj/3/ki3GwssHdp372J8szjfGD1/iFR/kVjHeAW8PNJYZwUUd+SuampSHiYGZ0cmywhbya
OhjPTQ0uAqB6duxm0T/6SZgfF2ueyU4Xw6OsYggz6Yjg6hMdRK+7+J1uH3oz9tlvZf6aSsZENaIQ
msEvP9CUWfl0z7qO+QSYiyVnr8BIeTc7zr3Lz7+1nWbT4y9f81S+G1QRbYyYTltsV+09DwG6iab9
alw2HYimZFM4bl8Ht4MZQDLGzxMK61CzI6mqj8bDSdOQA6HVzLgrN35JSrDHTWWPuyZrjUfRyPBR
cbIofHTz1t5rrcIXlFmPolDiKVLn3wPW5lvjavehCacHSb7kUKxNBmTL9GXBFk0BRrCvXPG3q+vf
uSbxq8WiT6NYAnLHLYMQBpFNb7bzRTd+gyXQTCKZpc6rNmd9NVSeE0/wgyPIPXIpa3NzbuBfW9bQ
nP1AexdZBZhym74P7i764luVA+DtCsdmw+BZuzyZoF6o+tV3arGfx7C4uPX4RZsFZYbrcbCUVAsO
JqquTguy3MH00Bv1xpqIMQun/q2Xzn+2M1p/DYDtSQrDuSDZbU2rt4/Gb/ICMzZFxilVDvfWIIyQ
tcCQKNDCgKYA1yZuu/dZlZfFwmO0zO9BXL2OHNI3dAdWNyCOITQ4/084m3eH7+jkCs5xdZtffz54
DP7vn1C/IddhTCaEzp9VRhwywyU0Hjfzk5caXzZh2k0S99VOWfP0lEx1d+WE+Jdf7DvPWbo5An94
KLEOqtzcw++4NLz6IlQC/d0LCa4ufRbl3Nz7Uo+XspB1xN6z/4Y786L8/qXBxH+1maBRkyS+Qgln
YQx08lD7uBAqZ8WU6dg+9WHyZqK0PDhTe61dTi/1SF+ux3Up2W1sp2wIcCiRrSP10PTLvvoKZ7e4
mvo/1+KIq6T3imLinU1SkxCoyQz0BBpJ49yHABo4xRNCX4EhZzfYHukt7IL+VCzG0U28V5rh4brx
qH0qJnDFFjuR7WyAzvb6URxhJxUoZ97X1Ke48gya5TDdfwwdfdEhxScYgUpN2IJfU5FjZuOkDRzC
dovbz0c9dOmuTZZym7Mu+N+focR2yHyUhP4IqRwNZ7pAIDca3O5lvpxjT/8pnax5R5bAuVlXfxTd
s8LyThzKsf5lqNFzH7/5fhwAx+4xeqiJS6x1HsLSdR4nt4sSBXkgSDDjUqrD03b98NuSknur0buS
eDu+eZA/RUnVJbb8szU4TuTjVzeXMLv9fCiY/chS4t7lannqKtZIAoQkSWt6tfG6LQmwDd+EbMgb
6XPsUPrRSNy7ofzibQA+9vPn6z9IgY40sPm+LSMb8KEpIuT5+BRa87iZQAAAbNEv7Nud0w9mrGYF
vDfaQEVt+KmFT26LEOwxazSgynQFSjog6PvicWBttMPKrjatAEwXGJ2gXDSOr+34lBsOoS+6DFdJ
5K9IxTEs1zEQF2sXqnAPdDnYxZabU3JbCzrfWso73O4WrObusCRUD6HlK2mycZNlXPtd4B1Gr0X3
hFtAN8N3mQykOdePgHbktuEtQn07bGOn7w+5m4HX9G3nxUybmy6K+jIWX/wkrQ1ITB4ylv9RFP5R
gDrn6vAe6yBB0MsNTAIYfpUzVwep8GOEbLyYRFiaD5LFUcxxd6U/sLwN/rGoIpSZalLnffZG0FPy
Kp8R6XDfp04JIdCTOOoJ2zkSjLO5xOJCIYN3GWdeITV3NTZoa98b/u8g991r0+NaVHUMMS8OjvlE
4bo5OcY5hBlR1BhR8CO2z+760TjkRN1XMxhYiYzcpTnC16Fhhn+YW4N4T97iG4uJv5H1DDeKprnd
GqW0xjjbZUOM/l2BHas7NRD5GQYm2Mg20PVwD/YXdDO9IzwN1WN2QUgKCWqlTy+AIzZikOjIa6HC
iGfrCtQd+ooxvZU0ZIExIUw8GjWRFzsu7/QAoVah8W2TxH6BcveOPsiwKmXBE7b8ZP7PX8ER/1aO
+TsQ1LQkq3nSyPnSpOE/xZDCL6ovOG5400c+9yg/fideUuImRc0Z1SZHt+cB7GC7o3+ZLUEeO8ee
bbBHBLRI6LbRSMSejS8rEUjllf9mxXQww1QfDzOe8Islae5zk/gQaAogSmaan7ELGFnBT3GWe54J
XxlegUua4pgfpbr5Gbv/UE56x5k43OhxNWa6bIxpllyDjGv+Du4J8t0FHT7YaX6JjA51CDG402fH
2orSo4ZkhXalvVNfvVgUqOclT4Os/ypt0GDKJ2WX93R8i87EVqW6M15TVrSBwB3Y0NkkA5bjj53m
f2mM1Tw2tLScUNTDcb6j1KV0ABXF1ucYeqy6E15Bng00ps+CaAGsRwtH80S2TB2SaRTYFtAtCHEY
52L9qHT5vw/VUyfro2Hs7JTIXA2PdudAYqaKBlCdkBwustB9D5xMHlWzlnHlCX2aXXIj1KJvOa0i
hYsAurLZnN7WV3u2PouwMSOHvBybR7ETtRceReKKs+qerSZtz/x6Znxe8WUqTcjgfS+fs5lMvedf
fN8uL0Ulb3Y2B8TDSr1DBu+wc4U14GeE6iEHVpdUw7eFM/a8kKK8ZWCbaxaHZHU03MLhHcJ8E4Vu
3KY7cGEYV1hzQBkx30is7UoZh49jTZdoH3P8a23xlrXTckxsy98bEFq2vZ8WvAlynse2c6a4V911
64Gph1Hpt26yT5qOlKpUF0ohK5Ki+q/vmtM1yccJswDzvu9Xz5aQxLkC9jK+5wscjOGhDUY6Oqf2
veXXT/BaPYbVciShEZysokyjILdfRYmOIj2LWH2IdQ72ENcaWeT/+0jbB7UeAdhjslz7tK38b29x
ssYZEWx6G2OMbz0nNpHxKVxBhGVDGB9zJ4uXGxtRLHxuBhs+G7D18+zfIJn4thivIhiD688/FazS
PTbik6SNVBBUtQoKAQsjfMpG/LYDoPCIY1aA2DfXOxLzKymMxwA+RV4DHp6Uhh+QHXLmdoO9LOcL
Atu0Z9MXn6Cy/cIp/+yELJw80/vrsG/cjn6PUyWl6Svmcvwwm+lUQVE0Q2947hqZPyjONXHkpNp4
jcPYeG74oRd2+Nc0M/RFxgiC/BCdFmd+w7nUnH8+nNFtiO4R34fXSfV7u4kzE8Mm5iGd4MhQ0ugP
dIRmhDjQSDov3EgHqi4Pv8eFjvlIrKt9sOd2lDuwxQvNXZdmBedlHbzl/mc2e/H6fHG4Qqk9cnx5
VmtxuA26H39SeuK5dED3e3EzrFKL39uwvcMvbsDiCSf/R2gMZ7/PGVtn+D49hokjZLmeFtmbikFC
ke20SPXghFuAcC4Dl07D+hmKqAOieG7tMzbZ/xo9kybImvkE+JRilpLiEkfjb0ZVWoh0L/rJrt/q
YHz0p749N1Z59NJVLx+M8kVJqp0I2O4swBA8vmixc6Wi4ift+2tHIpPmWD9nSONiIvzU+5jCEnLl
aHqXsSO6llnjQGs2lciglRMPC0jaPHB0yXDKET3tyXT4iuNJB8Bocp446vNwBhHgidVyUs7T2sFu
If+H+U5N3aPniIgy3WWn5+Ca9pgeYdo8IbMf+k1Giukat9zBaVv224Ts23nyyn+p07wtlkl3EIw0
rNi22E1i/AUCYth5MiD04FoXZbivYoKbgPmv2qN9Npt114aDhL/J1RBbsHJXYV8+eMMKTaXryqx9
b9PjdoI6I29JN1IlluL5zQ0DpkicvgorhIiWAVkUayKPeqnppmt4yYoKWdbNQ3NpKV6x2QJTzjb6
99r4lSE+XGjrIP3LgLnRVVdf4lkn777mVTxnOLFslw1DGoCt0SbbwKQ4eH7TXYqsxr1AqUwcNcC2
meCVF0Hm2XpW9ZVzzN7HNYYUkZsMuRMuzyZGuePFdU06nGADsjPX1fIIfutv1cQ1KOoETTnDlozP
fuMOvrhktZtHXROwVJhAqSTZZ9D9bSbFu09bcoPCzUGtgy5jMw+y1ClvjZPgUHewqPNKVZj5ZcTi
W0Udj+6dAockpi6/mI6/dV10GlvCY2HEeST7PNM3sDwJKoQPXief+WXX+yqF9ibXq69cbCgERfNQ
8XI8srcjZ4c9cKP88l85kGcYtQGnN+1ofJp8QoZVd0lwAG5cp1T3ikXlAz+AmFW5JHEKqaUxMaPr
DhxPN+Jo6aHPpOX47ic+Fow4JOLX9hpoj5xRMrKMMpChvlPgM51FJhDXTcJlmCn2Ftu91g3AKUvQ
ry572kSwHqSkkkz9rL1r6M1gb3liu/iaae0pAvD3Pk03RnAZcRhGRD3LaFzxY/0qWXTnpeH3bNv6
WUNoGrn2NoMLrNxcim+rpIopMH4T5evOdB/VlyrJgCFrmuaDLwh+RGbgRkG35k3pGr3xmU3qD3/z
E7Ns8kIi+69YkvG988eP2jMPBBEw/FoS0WkUYj9O3WvVIMBlIbH6qevYOtNXEfmdjCyDtXTF+YVH
unvW/HAu6VTlkY1CxiEvPFLPuJdt82QvfnpX/M7y8KRH4uYYlwawjdK44b97nGOMCoLdxbDRE2MI
7pjuSBTH3VaLpOuDBvUIGtctiydsRwu2Mu0GIOJMNRw62nqOONjAsVPF2WO7n6ogOxdF/1+gJ6xZ
cZ5EvR6jOKqXcTyTkvvEbmgcYJEA9ybsCVZDzy8Jy8KdBY9go+tx3k9T05zBNkHun+pHPRKLrDmP
79iW7zFtT4epzB7DAdxRSFRmsuHZ0r3hXkKzIXE5V9ieoFdffz6oMIucorGv4M6IM75VqjeeMWcT
cK7GFbQ6nBqJcshRcgVNAdld+jfev+MxFnhuRfCLAa05Q23PHyWBHIIlGCSbm9GDqcA9TvnoyPXl
FxDJZhPuje3FV7mAoM3pK/fcBuil3dm40r3uZrOnJY9gUIwpFPaAf3NsVZHEjcE5pP3OdTMdYeyp
W7VQp5LDaz7AaQ8AKZ9sSaIP6rwfu/rFHSfEEvABhRuIA+8LErYdHnXwMge/M+lspfinLlhEN4oj
jOiyG/KqeaqXT3if7d0qnX9j9+LRY/DduPzm4xQyKuhYRuksti5jDveyD01GbgnUZjEK++QmdpRl
j5pxAQkc+81gG8dSGxORvIVNzpQfUb0kJXDhQrwr2FHYOsH+ZqsOACAjYDcPdwD4ga1TTFfK2jfT
ui9jGedI9mRmlXhHpSnpCXnHw+7ASFN66FIEPf1bYYBiHJg0do2MzUdzpp/DSOEcmQnmqDQJfSpo
AWqWId9ma4+YJePxlKd4OUhEeFurOfBsYW/qySEqWI3/n9l29CaQh0tJxtqTLIMCeKy2seoZ1CHY
ZXGYTVwvoTLPTZJGWGHHxx93YoNFJHP0hTEfIuBosU/uKnEZsomzk+TwuSy0rXvatC+pBHdQorrW
C8aLwBjkrQxceWtoaI0W6hU3dmy8GBXFQjAp9pS8ySd87Zg/8DIEkgA8tPMEICBjxUS7z7ZzvfSl
48h6qA24ALXHcQcvdnBgQmjTezlhAGNr4e9N5ambNehzn3vuwUdzPPRjem+VgNGXuMYV2O+2tfuT
PQfJGUrun7hK8Csl+c312bhXIzcDLwIGVz0f2ZE51KkNbuQYSEglsvPYUj/D9YoNku2gl6TeBdnr
Hozuu+fUPpr5fKCT8GVKULTSotrmfUOvW5Y8hgRBEeZIMwpKnxao3y+uvzxOZg96ak7jqyJH2AXd
Ei1Ngu3RI7pqW8OLI+iY6My1uIaEZuSZsbPzTtSnejeBV3SouupcheV9FN2EV/QlliHZ5aTqjzIc
d65Tg+Senf/igLJInQbfbY1LMFXhwc9yIOqzdwtFj5XMorqiS57zvL8uXtI/UNZFnzQ1Nnl5HEws
Bw0huXae8fooshgp0UaWaLgftRkc407i21wEs+SrQXB6n7DD2lBAyl1gCUZ+d0RxRs2lBQPhvQgI
tFBelN0G/qq6QxSmK6+Ifh5pKblcvkv/2Myefy5Jzm/KFAvulEOf7agJ36hyOsCfYQzK088CygkY
JfNmdU76kPMlT9h6t0lp40vAPotdNfm0jfFpTbE5Bixo+ZZNDkJn45zpmRyidMinrWs6APZMWpIs
xVfiSzydLhbhuLyGX2oQ9TGOvQBpPj6Jbl0qNtYfHEp7awGWZxsM81nnEWNi25bl3plo4x1l3jyZ
RhAgsimWQWFI7s2wfzexUGd/clhb8KtFmXSQ4xiPWu9APfSJZ/SeqecWUJRZtPNyN33PJsUd/tdM
42VKquaXUQeIxsY9DDJsGEn1QLrR3FKlCue7o2iIiQhkdFCdLbMdIo72+XZpvcivdF9tgqr3zz+P
fbuy3G1mTS+W137XDJa3SjicSLqx3v02hqa9mC+h7tVucgPomRDorlZmXMMm6Z/89UP7KcYwVDqc
SKeMoI8flixzSLlt4oqwB8wBUmI88zilzFw35e/QKbpbFgA+XAJ5igUnd219VBlRCnoK1U4ZSXJl
E7upJuYW1dHOErMy8ckWwoAal7WRLMF/5IRoNwRND10+LGADrQdJk9eZr/HBb+b5rrH13FtZFLs5
QwwxHfhBqCtXWwffrO95ejvjbYaeBbY8PbUmDTUSjnZkaYKGONrqrR5DkDrVfOUVe0r7Ajje2Ax0
ajvTRWhSIrlky1A5MX2wFk3srnXu+wX6Gd5uIvoXVpN/ep32Z5ecFcEg+TV0lJpWuf3t4Y5MIWY1
M2/Q2uWExnBK85sgFQx370jN64hLLd9ltnyqkzY9lqX4JNARHwR9DnYlsUmYJVoBZRCftQuAbuBo
UyO2OBjbQmp7JyvqGUUxXdgb3Jvy3oUUSC2+fbMZdWJEyLDSZIcpVDFhVfOli+XQWvG73eE5RbA7
KjVRcWJhfEoYGqqBbj2sh3wrI9fTBbBCiJooPpbadq9+3HCI6+Ovsg6ynU+0eVtwjGLd6TtnSjjc
XeqPL8pIOZOgBHO/kCAofFIDS2USYVf6BkTCXdctZy/T/amHfnSzEjPb+1X4v+/15xv2s7q5TQmX
wQybGdwoAYX1K/j5SPweep50u9emJX6a2pRakBZniRXwyhFDvaepZHow6rVLa2h5UgfVfJ99UALT
DF/951+H9coxRDzw2l5NuOu/zhPRZaz2W9qfQF+NVNnXxpLv595jn294YNntxK93NiYqrRJxNRwC
gc1UHg2GwMNSl++qgKQCxBEvjjRvWfanTwsDsmPL9D/o9zZuZDRYEPfqGTsAV/2rpYOjr8mELRnw
BU299LaixX1an4B0iz1Jkz2JYNdL6d5yHUi9Zm6OfWFapm1VVsvdL/x8y+JsPJgzQd7ShOCrqhpd
2AKnLetm21T6FsdFu+/YoFEg1ZQ3x0mIjQqyd+FiX9nXs5WZtSL7ALWjqlH6jRzwu2fdZMnEVYYB
IXIGBW0F3bMPeA9rHVQ0kpJ7k3NZYcTmremQBoDfXULOjRcZH73BSHdUjzFTp7T+Zh1UX66E7dQQ
nTDMueUFhtmsjpGltbc888t584ChHbVBc51bcvFYxRhV/BnDgH2wexqhc78/OJbzWhnN54BdHg9W
FXWSZ3UOCwDONSDmwGPKC4z2Yvs9DQwkugX9NLCR/GofsBLYiCD/nQnK+AxZBTdX4Mz2TROTWMXe
pK/PlIL9h1/mcRpkFfUxju8WQMhAJ/FjzjTHsEXDiUy6xz5MHLZ3dfGC9V8dZ7P8o5XxhLfY2suc
lycceInHTp99/NzPU0N7cub7t6ap7zTW7Meub9GRrXmPXewonP5vlgT9GxQpXqbzlEejj7YG6zg8
SlchpQbdu0t4bSvrgHKsjCrxfu2VSPFRRfjHGTnFxKF7KsZLYtGB2Lc8l1lfbpNVufcGiUbth0Cm
NAOMaz+lLoeRhF6Qs+a9ydYFiHqD3pXWUDBcQtGHxHlBNREvwqrNg9AVdZb8JwEMOWof+PO6p7Kt
o9u5/3Tt6oO1xM/zJGHeFV712mGZIDDU4ri5F7bMn6osTzck1MLDz5to5LREe2BDJVr2twnm5+mU
Aqu5koCKxg7zt1vInuKzl0BT7oiXcRRsBuvvMtf70sHRwOLoFFJ8dRDEP/LRX64Gm9ZABfd8+OUt
4TlkCRBlsv4UBTwq2b1VLh6IXMbUXAzpFfjfPWDg32SA6ROQf/Z6v8kVSxhU6gAs/S9IqmqfzuWF
DH4bzURzogGVsfRe0onVQSZptY0jeAcfAY+gqKMTYLME9zrTztZtp1+zn/w3AWokv4SnuLfbf0xf
T7Shc3rWXgZrbFnp1S4O77nE4GBe2nDIT2bDEqVhouiJfZ2T9D2jjODGRbGxajz6eety95q8FEYl
PkdpTJSnTEwshk/FraXOkFn2NZXk56a1TsQpIfBkSbZrigb7IUV2ImPZkrpIDyTMQCikmbEbafIc
kYV5stAVOAcQKuuFm4Kc+8meaJn2VtWk97/IXW54HfBKo6SV8r08YhxnAMf/quP5sUhpXOPo/W5l
CrpomuGmZGu2VdSUEaYAfm2M9rB1e4ytMU/YpDKfTF3cY1omgoJ1KHmEYu/hrlxf1Oaa9u5hHDjo
+bkkfylKGy9maABP5/BYAcJMRbPvYkBB3AkdGsO4SpiPVk7PAzPIvJ0ptduEwFusVQkwlulS1eOf
bsKLLsscGn3QdY/IXS+VbhZeWhoGkonnChzUdxdwyysWodiTuZp51Ac6fB0HO7hVuBhwCrPnrylQ
seywuoY8E9MGeKhdF0wOHc2uE2KvcvAe+Q4GGUoJjnYSOLvKYb6wrY2hMI/NAnJkaw5XM8fDxH1z
mjz7a2xoow4kCFHwHPUhHuHNCwKTDrZqHHZ3S6x1igJI0kKKlNxsqA4sX7Jj0A3sh112gm0ZtYs4
tqVNxhQYy9VSfzFSMDWKpy4hfde5tOTkBG7Chj4Z05r+MIAVVCH1LO7r8jDB/8DTYnPjY6wr4KUD
au+e6T3XZH5tTEEHf6BegU1FxND8ZzRJTjAdOhsHotzkMPrHsHlRWL6dki2HwsIJrTOocUN7/Ewl
gEuN9FclgCRExyusDy3UWCxWzTGlnXu94JsNRgyib70Lvbs0iEFRG3ZIcMvOdXbwXZ8mlB4eC01R
O92Y4WmZgvDyYRkm3cZz+OiQT4U5trwbhnRO8E6ea8egcgCYptci72kHV7MWvwGdW7s0Z7yf2Wi1
BjFNhyQTxxjMik4WgHzgTVL7qBsN6SkzJzRh+GSCszL5EywYC+def2QdXcS4+pKdmOk8JsO9x3uP
X8Z9Z1Ctt/XqwQ8FFWNj+dediDT4l3AiX6XIF+/jbv62XBSfwJRA092QoF3xMfLkgDBDhgX0yJaQ
oiB5zGneDsj8hs0zanISUUNNj8ASvmJBwn9OnEsvVLnbcvWfGhfZk6Mt8hH3iH8cRiro8TawoLDY
V5kTLMwRLVA846lei2ApDjVmNmrkUdlzMmt6Te0RL5EIO8QMGBblEeDoL7763yyg6zt+B3quHQfm
3dptjl634LwglYeLPaH5aia+td5Ezc7TPb4l9p3TxKhlKTZOHaZCcP/NK8UcQ2RZhbuzDInvaNE4
I5KVK1cu8izsNxpNgZMZyvyycCzkGBM2adMSZTtDKwan2S83r/aeTcxnD4vXJqewcf/BLeK+dqpu
V2rBGdmjm5jOsSeH/yzYKl5AqflMg0/73uAtq9RvlqnEMNLnlgKMjRpmbxfY8etgEWnEU2Ksy4At
Lp/pEV2OdFwOGg5P86lY8Vly/ai0Os12mR9tjEEsNOMIc8I/2zulmp2/aFkXZj2G5YboVU+W3NeE
RViqVA3yTIxMwCGBbaLhgx2zk+E4OPm/zpzxAZDNl+zeo/440m1DebOH05FmADVwVK0S+d0YxRFm
R0ZQQL9OeAy2ccNRqpuH3zBo/vpYDvFmjo8sm08KptW2XQKKjWS3H+ZQXlUpP9KScE8lZ7KCFdrx
XNl/rbki6Wn/acXkE9Yb9nqldEm/Tc8Z6Mkaqf4cDjw+wbNlvC9cJtiyaw+8JbNrBSu21PB5Gz++
lXX6ztzI28oL7WtVZ/+0QdKkSd2ndQC16Gw5OBlwF85oBbl/e+P2sdh3BQ/4dhoPyWp7y0c0R/6v
+CqGtMbgLQ40K72Wc7Hvx+BC13Z/oruFHz2RUydd7yeYdWGjipvjpZQ8SUGkBhIS2bUeA5jHdnpT
K9xDfgjJRpfJfhKDYo6zwUwZ6jEYulPYFdaNCgM2pfDSKs1Z3JB2zh/BDVRN90cu01+7nUCSWA4K
RyOLo4enee48Z1uHTRO5M95KvcSvYvhbIkdtAH5RTpFOB69Vy1krGP8D/3Em3alFwhP1qejFTaQr
eYxoQZTWv12orNc+3SewtAPEwkcs6LsgNW1WcNwNQ1j4Tw774FsoCdR6b5Ba3aNrUl5IQnyBroAO
ESsWbgbd3oifmDQLAsNziCKfI+xEy3q4M4T9qjqx7vy9I1NhExEmxto9yPc4HVln+saHmozq6P42
Q5UcVdf60UgOiMWTeAvrf6XpXHHDw8wk07/VrAKsqtsjbGJohnQJsyZmH+Xpl3GcvpTgtoyR23cg
lsrT3KtI14oW5eaZ03izo2KAlepAK2g5n/q73cT/GvWsvIKdRspdYPpuf6zD6VDhzdsXnv6yRfwq
jeVEV91axToQq6VPaFcV6XtARx55oK6iuNxvr2M872QId9HGTpc6mDzqlL17qFoq4+olPffWa9Zz
G4+xNk5qNbq5SX/jZA+vqbYwQNn8vWBHaAqwP2lePfMz28qup6qYiJ8HKpIOMAk5BK8OdyDFyCYo
5AFkp9VmKH0i+1NZjkmVevn0s4ZaB/WO78NojHcut+Jsu79SE0c0R7sXV6fIzoFXPfMQ3BZmn3AU
5TVp4F3BhWjses0+P5MPFGi52zxVzrbrgLq7thOVbunscSimAMGCjacCccztNGFxBiN+JjaPCRVR
Hb1nV3S4nayKELBEmyKMmlOhBgrkVrKxE2TpJt3+C4IwPJY5AV1+Ymz+qapGgbP+5OTOk3j6rMtp
ivJh/GMFaI0s9g+2Lh5pD3qtWABvTTgUG19MjKKW9bg0UA+Q0QlVrkHEVupgp2ga3fBbnsgU4og1
rezf+lba2+SPIyU4yJqCYAzGSGwkNLPuGJ5t0PjD74Gm+aToPe4kBa5isN0DqKfT4ImL4iR2MIt2
KwabbUdcdkgZXOUNr9xNUeL0Wc9K0ErXn3PK6wjKBEK+R3nEcKnSmRG7lM65xzlSduQsxMCDKRSw
O3ygfBBn6YlCuSXIhy7ykXkwnrrlB7/Q4KFNx3Ov3D1TsjqGLT2VSQyJRQX+tUP4PqH0nGwFc7QV
yBVE+OS9cpqD3xs5X4NjXTFtRSXp8FWTICRmqGMmedQ5YHTACLTnfrZeC+cUmjVRICs8ZJPtPfVM
dkc7hRTC4tuvXKzsBkAdrhl+lCK7DtnXkAM1VP4NE7PGHWFO2xXNKtS+7cKURtgCxjGCzLUP7Xen
Aicd4nOfsq66yunDhAb+oKjJOWGn/3TRP05lHm6zK5HAmF6iZI7MlBea1TKtu7ieF0bDI+8VlI3R
frRja2NTZQG329woNyVly4RGnKk61paRXFrXFbvM4KTCYdU85gZapVzSbbtC7uqq/7ZLTIvXca4P
I5hBpKwQ6dpG/qh9o7qbdVfdvf3MejOlNPsBSuCwaeEaALSlpSPmEYcrCFShGpip6sQ8AnKYNj30
LqBQItiYdmNc+qm+jyl0L8i+d3i532kNY6um+2DqM4cKPdbi5kQjtG/QGupSLzqmDPjovOpItmbi
VY1RLp46SFM+Td0/6L+CWlcJCurUr/GE1d6NzYz295HupEHiNfIk037gNeIgg1dMIPx8DKDrC+z6
srbOM7LrLqFSRI8ehr602Mma7VADscVsdHGFobdheeSeE9G5YP5S+s1ddfHXjDXs/52Xtz128ODD
6Kb9GPFKoILWW1t4wRO0auDly2oOa++4s3PF3WKRy2+q5NkQbYeDMrs6SDw9o8hDvTyHWTBF4FRp
ueVoadVSbMJu6R7NKdFHyg1YGlLZMIw0AdW14mbFjtUFmEX1GlZmfVIdKZnx8Y4a8d42/f7BUhLD
ckZvWzpTP9oOiUS0G8rt4HwDHqBLVEnWZX3wgpqMjg9sn68mCHZ8I3+JEbmYOtZT7toHkAvm7tkG
ys0eaBurDn71FA7cyOIQYLWbKhOEXjn0p7hOOdQTKAvEAO/XZY3l1y92GYgz2rsA3jvRVISUlrgu
gotap0ZsSMi7XXewDKqpVcI11Y7DusAo6FarGbfHeTGeYuoYN/53PJusS3MBQ5ZkmOHCS/Be/Ro/
qfIQVJiZjSUsXjFDX0z//3F0ZltyGlsQ/SLWSmZ4rSqg5p4nvbDULYl5Tkjg673xi67ta8nd1VVk
njgRO6hZN/32Wx9YKI6A6h+sw1Tjteae/5M7/QkDA0xufZwP4wQqqTebG6agZq+Pf+2cOXqEhrJL
SgqDCucYb4jJLicOUBEAJ8UhCufVK7I5HPU/DJtn0kzesVryA25OecoauPRJHDp12nzmpnMaJqzJ
EtkRjdQjG0FBXl4yl3ciflm3UbBMFGZ3Cu6jXGiIND6OJg+5Bi9v4X8ZMTN9txwkzBbKrdOjaYv1
mQs5mWzDGVgaqHdhvug6vJ1G0z6oE+5v4Er3ncuqYCkJHmiEpbLNDVixMO60hKVwktZfcNflnjud
FxvrCV8djD1mRe73xRcHincp59I5Ozyrawtfx9qSv8a6cBh4uHzJNQ6WwmXnmmIA6HKrPJMhvjRl
n2AP4tI/siZsZLsJ9xZeS3dyo2SgP0EI57xC35oXvT2PuU0XybbM6FgLzt2AozGG6jppM0+01cJh
LYiLIdMHA/FukEswL+jlQgbFpnuoN+2Io2M3tv0rULn1pogHxCtmWzzwL2ZBY+bKtmJJ1d9W5B+W
aZknOS0faWZcitaK76X56pcuvfKFwKYz5AORZv9kgl9lMmvKa9s3ZO14+6O+GH6wFuXNV/ryCEH6
l9d4Ls1XvwsA5Pz4VvmMLf1qJH4cKI8xsvfJS9r2hPtm0xzLtj9XQIxYS4C1S1vYQLv0X01M85rN
kN6E+S/XODPagnnH4Pp3VqsLTd2rCP84jrx0JCwDk/87HKfCjXCxMA92UIUgKPEZEdfcUg+OGU8k
4X1xtTFWHvBzclB0U1CS84Jm9DH7bRGqwkac9nsAAG5BJlH4+CnAuNctR8TIwn639BWQR4yU0MIP
skvBq5WNeXAats+9kPU+2yAjfduQfnboWO9q9jBeKplVkmcXMA9Xvm0PzvFKkw9dHUk7BB1MwaAR
9adgl3PMDLK2rk8YBzuZdlDTml3iUiKpeYb+OqTdXfbLGWFdvTUDZeJLU4WixHVVLOv8zBvnqtlm
lPqISLqrT9d5mZhXIrd77/22+W4SmhZi6hxWZN8o8SfnNpgQmSZzfkiokTsT+oUdkO4GT4zPlZdC
Npota9cwuSceOikGPhLULs2qmfPu2em+3Zolse4+4Ijm5xm7VdA4tIKoYb7VgtfMdS61r/tvXQcK
Gd8RcHmkH6AsD+huNHvZyXHEk3qoayfUrM91JPtD0cselASdSgVuGtFoJdX2MttQsb+1zLrKsetP
M5jAkz+aJwB2ECUoMdqzOjTs3MYt2SenViBbx3bvHcfafcqpIOZbGLsT20HHypIvqUeaZlafItb9
M/PtX9+xHjtYdq+NJQMn7gyM5qII9byKMPnBHrVtajuV0fHPSwU00hcXEmqoNF7vXTspXxrTULu5
pYuibNz3mgko8Hz1u1Ur1lFcITNtkae2+zbUhBSsqvKCOBRMtTmcEDPMiyq8v0Dm8W/683PbAD4p
tQ9Lp8HK8fpz3LnxoRhY0UL7JtvukKNk/X0sFtxrA/gF+tg9Hg4zBjIuZykBvXgN1uzd8qT7lG5+
ZW5IOSEPIvsVSMyxLz2A9MMdtvGfeRzNnbaq36bPNkYNTsbyvT5OSf2WkbOnv5V1bzoFZoEhzreK
/jmGmvAsBiZM27wv5WjySR7zN1y8HFw25nWgJPga/TvJqv0KAuDWr+WDq9GygNL1/P8vWj/8KQZG
L8pdMDhxm6bVncV8O34WlNmHuYeAL0tyIbGe1XeMh9WB7CqkS2uAZIVnDptkc57SOoRqCdMRyMGD
gaR6p2IJPHhKS51vs7PpV4GuluvYuVoJNdanHEv+MyTbqcKli8Yny6ja4ZOr9BCYPBSwTvEWx5C3
chPz+2goHTAADaZw1NXvuWbrxNLC2ZvUV3lNdmfLzpaO23wgqiLGqGHFNwMg5ipLLYRJEfn6ZqKB
mBMs8dZWOlsU3k7Y1b0yGTaqTHUuuonK5njr2UvmJDSs5m/bJTVgerl1YQ3mORuWjc7EKNUFlFEY
5ybmJ0TBMTQG1tECxSsZJE6FZhxDnIFEUDwybGlctE8wvSK/Nr6YMSXULGc5+Y9aur5wx0AYSyrA
vpSJ8MbnotPalA3RaNdmmRaapvPlj7c2Azg7z3ztZa0zwzvNNr+7I+sxWlViuz0kFe/kmdf37Osf
TZnNkdVPHxJ4kyJlxZHOg7mzUc91S140RY3UathMtJCCEVe4Fqbb+79R8K64qlm+GXIgDE/pZDMv
5rCk0RsOxB+cFw4fKBB6e8w2O/fAOITai5cSe5QTVN0mGqz6tKObPg+wG9thmfR/htq9WzRJP8Ih
3QMzlX1qP4ux7x4UbqxmjX9K0s6R7Y3WrptnI3KgnXJvU7D5DIPEcUu2DFRx7ti3yXftD3PNRGRq
mRssEkHCJWAc4dQGq2uAw2Ao2BcUmWDSa7/wveqPqRe/Yo22jgyyoBuXevng1H9kp3KOiUYycYIP
1yqwHSB3ZociAO+X061PXexGaT/DxjJdJm/qWx6ytKK+p7OTYExM6nc79jqJWTwphxeOr/2cajas
b7GwfshOrd8JyOp98YR1B06GGrKoVT6WrxaSvbP9RryE6BjHTsWXRRcX+Eg+Bgnj4vSTdfK0icjy
4LJpU+5Tq1Vi32BOg0bWrffMhs3PfS4LBjtw+N/TUA4f5UqgcRooDazW8mfjRZ71ttMeyEcDXdNL
C1ynxHJARGxvO6YRwk1lq63fuYUlD26tN2FFVRSbZxbUG1l78ggm9ybPId+1fnsd9XDG5n/t05Xx
0/TVo7X9Qj8CuoXxTGtVSWtG71FUnyf9GRjgQ2usCAllmjCwLGwbQBOFA+TL45x4odyyCasxilNq
CRxI+WDuOqulSIM8i4UbAeebxwfFp/8ThEHHTYTl7NKgCTuTgqAbH/tka5YUBv0ZZpsfxYR43HGu
9aP3orscXI2MOka6k6u5w7nWOkxjGQ4S/KXL5f9fDPrgd9xGbDIoeMtSLCdbRptXaHb3/0vCRc/m
1MAcG1iu6cOuY4hNzLw+xCXY7/Kj5LYM08rk/qezlODnOB/81Bl2cTlNOxfQJWvK4oPWenAz5Z/V
70kAMUI9JpyqMKO2Tl4mBiJooZEawxN10jjzJLRGyduQsdJ4zXtGMCCZYNLokIorlAfnRBokQmzp
nmRXjXeOlgMlSOKqeZV+XX2Uo7KoIwgrzI4PIu16bEkkdwiSRn4+T/xg4+rFJ2hJ3TUlNLqpk4Br
m9B04d1lw9rcG12ntaz3yysp0MuCsHF3qxf66NQHu3KmlG6CH5gXd5moNFqo/qKehMCZ1wqJGynp
92YLiq9fLqnO5SeH0KbmF2g/8R+qdI9YwjcID2QSHfQj8SHum2LmUVWv2alwvqtksC59noSNqTMN
dyae2hkxqfyXl0t9zxkNL3B9opqE63UZyj9gVnAh6ryB+KKpb61ynCiWv8/7/mUCNJ3ve1JVAlws
F31Sh/ZKnogeCBJSnK57zePZ09EBRBhIAlXYfvEW2jQssHqIdIVdmA/9XH5r/q/SLOg4XtvyOfXa
+7oML148F6+2DmRCuDyUZh9vmQZDv8cFGCmze1qdUr/bED3Q3aFqrlV+9uj7420WQxb34cY7sjg0
+fBAaO4vei1bxYV8/5am0A2K6b1+i3MlxbXJ1/Y0iWe54NlfU/MAihU31jR/M/CZV5pI2YZtrRmF
2ahosVcsiW5/4UFlnrXhPhOWoqk6f2u0dj2t299ZuvrSq4YnXa79qcmHHFlLmSaGJnCXvwZPUQrs
Vd9J6Tmsp0fv6KvxzcFV91SyuGXG+omz4WzDojloSHKRudCcplunJjO5yjbA+sZ46IIOY0YBGgaK
PdTRSo1c1OHwLBzHe1PTdNIwoC+czAtWirXYzhvGBYfLp8sGoV90/PwgXw6j1HuwK/OrPiYDVkm2
toOPHjum7HVopk3CWj/rMS0BqYLObptgw5yOlUTmIT7SXWMca9dGfqKdBLDPEYequ8difGF5kezb
3tMDLHGXfPHLB6viZRwRkdaSNBlEwoztDZnspMpOVV0Fdon4VqXCiQaRjHtBFoA/jwdRTmxs8bZa
c7CCSLJvs4Ber0l8qFhXgwygkcnm/TWZuwToawOAeqz+AVfB/UVVC3aKdk9FB7B/LXWuE3k4o8cF
/n+Yxi96rgUlhAPS+CifyUzGn8z43W3YbgHBOPv1BovCGrLmFvFAmDrsLH5rHfCopRmdV/xxMPNg
Z+uakdJmG7qpZKfaE9ZWM67xzv+2JiY8AnY3CGrMzR6rzviTMfghtxHmGXfPaRoDHFg/WlN7a/i9
NEDo/9aM/mbl0xtZTNTeyGoTorPlMBruU4X8eS8UmOb6UYOQFuEaJSGVzg7H91Y8tLAbahHY5vQ1
n5wWnYRCDC9rwAKQ02xsIJOFMeiR5a//hIiz08gaFpufg6uS0Ea1fHUOTwppwp/SM0x3YiL8RWid
JeVGa5Xjb19kONDTlnVNqli/jPbdzZd38hjeg+VWOc60ZisGySNHmOeu7m9jTqVJij7vdvQsG8kP
/CHGcjTCPevBa88nxqLziSNBg3gz2Fyo/SnM5KZTGz3l4Niat70lsVQjHIWv9u2WzbktTLLsvwyx
Qz7D5zRcZhavBxWPNzHi0PWq4dsAMDnk27c0MpZa5B74GJxaCx/mzOVXSVjXklLpxpHexXLsj7wf
4xMzNNhIZk5lzsnFqVgZ2Lw9Ig1xYW1cqtt0MgytSdxe70l/WnxmQ2U7HzhrzWs9G/qhwG/Q2uY1
TpvyEXsWWRzHJvWp5G6tdYYgapdiHe/9kDIvgjDQ9lnivFnSnI80qg2tIm6BGa2xjJ+lQ1Y1IXbH
3qhfqA96nVruJsV1bKac1bBN7m+gxMug3M9ChyMSlAZr2w9h0OQOecyasCEYyxiGtZAlssHQca2H
g40Fhx0vcYztmkBkjv/MFjPCXMiie2rguFu0klMDDspDZ3WjttUABNv5NhMPbgsLlkLZLKxf1vLF
XiuNG0b3QocsnbM+Q3TS/5jx+Fx6T0vboY0WLPJxk3BJsg5GuQiEAF+GHtXfx6Ur+kBQocHD7BG3
SR0NTfcyFpp1dxehRxwVYUs+46BvTR55x7WYGz2yKvt7YwBnXal077lk+7yJHrdxw4oZAszJvRuh
3UBRlzu8otgcF2d4Mm2UYHO4G2mfP9RUKngvC2f/ZUEGw54wVVHh6n7QCcz4NTSrCDPjDD9Q2Ye6
ggWoCyBRMXVYLEu3gnMKgFbwCWxXl2xzTdAGuSFYBvZQ66Ie2Sfi14lXvnAkwsTaSbU4F9sgBohE
1b+TApUNcrdPMUBQ0ZsHljUHtdGxwxZCcw/aJL/HqW8iB22oTRyCt3Id9jbB3ixdd4Lu2E72v/kv
2pBHvJ9+lRT/6O1F5MM/VqrzoexHxhYLz7K+2W/qD7Nq0vuYZifgoK+83hgrki6o+Z5OuatCXIeR
Nk3idcOLDwj9ga1zDvSNzI9FmV0Xod5Sg2L6JuY6mI5M8BRaLb/qbHxaE2MMXKBBFN6wDrdIj0bl
t1/RbW5YrDdkijMUUNd9anVW5IgQwx851/5R8ztrP9CA7he/gJx+jK7xOWKZnXk8HZYFZdmOMf7S
1ECGMlh0G8P6kBzgpNGcTC1VO1CQ0Pbghq3SP6SSzoXR2RZwPG0OsYcZSjO+mLKZ6VhXmILcq2cZ
UBkby77WJuuHfNDeKJF6zswx2yXstk5TTDvcamhn9FQ0XkSpPa8YcI91vhcZFSQ9xrMGFXVjLfQe
mxHbAv1U0098TESOvW6ILDlPDw424AMdNnVoAaa64A4KRg33BbSZwEwIC0+bkJeQ2+tYCS9DH80t
q5l0bHGvAP18KfWm3rt2gbVjmsqQyUOE9tLne6BMR3NWcCTyucOLAdKJw+k0LgYkFIxLbDL+5TG3
0kbSRlfZ2cb14FgxGxIMvEseuha6zhKTWKsnYF4txvy0MJdX4SOhs/L0AdDfHITGd2AyvPUseuPA
xUaTQf1uwr4pKh2e8oiab6y3aKrzLHnqgC48YzfsuBs0FIlSxLXLAD/csY7gDOqRtlEu1Etqa5eY
YOCpduYHgxgygWBOZWlW7Il9h9xHmZ7X3oZgkH6vdAEUFYqbDcaT9dD0PCaoJjaCDP6Vt3nKsAq0
K2mkXvLNlaW629Aongxl31Rdo5aqCVTI1F3aePyzaLAZuPo4Owt3USIRpK3Wx12t1HzCKdseXCqf
kj2fVutWOvZPhl2vGND1mcOSUxYXZ2Jh3YncNZFE2yL4vPy1UsTNmYc28QfKeyjaSuhxEXRhCQ7+
WbYs3lg7hG4rfhyuw086+XXI+vR9a6nUD5ptVadCjEvYJ1UbltXsn5hv7S2gwqXS85Zjk2TcM6R8
s1PgIrzvhONPnykxtzORerIm8RDJziufiOOQTbC830wJX16K1UMQXb9qFUE/UwwvrtigbpZJvq8E
4glPYmhFccJh1p/shK1wCwRsh/HugR0YaTWPdBAsMpi7vJE0M2WlUQnmStc+ObrePtOmjnNFRyKK
C3Ly+rKS9kFkD7rGe16t5dtx7K9pxefR2wqfcC3PsyptmNjUvFeZFTi4XhtiSztz6v/FdvWh2DQf
Z716cEXGuqAz0Pf77AOOvQZVIMifh7lWwdJAsbV5g+WQbBARjOxgpN+D4rnQCQ44sTAXicZjfab4
F6QEJ5Z+LJmGe0bKvxjMdqtMBFYL6uwtq1pACRSPfiGPtsP12DczfrskmcCbLsXEv5c40ZjV2zmI
HYz0yA4gH3dQakroFfJY+P0X6+UDMTq8Hn7xWXfa3uyXYTcbi3gvFV8fb5qoiCPh4Zid2Zh9pXV8
s0R6ddLRP8CJ5aJj5c4NJmYdFcvwT6xXu9TVDd/9Pc1aM2qnjKOB8Hy/OtUPJiSiMINDEWCHSh9L
u4BIlnm7dJYogjbxWGrm2DYC6b4Sgtw7nec8qUnD1OqQb5FApiPlaAQ++5IYqs+1Egs25KCsEaxC
eA7ULhuQHgmQa8uwobc5fD1Pe+FicnNccARK6Dzetb5kXZAQ2JkdID9xMe1FTLgFQNHHHHccPS1k
GW39WdMvy5xC0xP9Pee/vzd9/ZMygLjMxLOnpT8aFqeVus4dI/oQQuD4aMs2fZVN/duGUlCbC5pC
b4QkjvAgAzgNB8usnzxZY5JQ4sHmD9pTdgTQw3Pf5Ws248thgMb8lPZPZWVkf2PF7FHbrEiy8aff
FEJklWdbM9+U0d+trmDDZzM5ZFk5Mocn17SBs/X/L5Sz+/t4pBOyg/ZTpU0YrzH1XnOfAIGv7aNg
n4GfXRybnEZt9osY23hQpaWGkNrJkXmsv7tZLV+q1uSbXSzykIkdtsNLVdVL1M8AGWN2oNHYVCjc
NurDAd2T56JEuKqpzQA38Q5VE0oNXByEww0fADYW4/yXN4L3HgrzY03boDdcJ1goIgWmpPLuFbYO
cnpqfXsxy99WOS+1rH9niYGJQOteM9Y6YG1GFkBuZx7d+R0h/jZ68ZFAECv1Z8eLEkOJYxcPrxm7
2507FJ+3jpDC0+A7v/gAhHPm/cL4+bHU1YjI2J7j0f1IHB5iWrP1LTnFX/7wKnRMbWs2SM1wYQSE
7vqR9DZRm57FEleNg9x8bt0+o55kR57ynCGu1l4oLEYms209tmMYh5J4hRuw/UKqkZW1+Z02zhKU
bvvOSOsclKI8hv3AnkfQdMciVO0oyru3FpFcS9f3Ct7XwUqfZ18HBrfq+MJIHqNFxIcEfEg2T5hp
5N9YB4G15h7qHwCUoGTOZ30PR38dkeyR88c2PjmuF0jTM6IizV4cgD+eA8fDpXYWVTndmQTpFhiG
HNola+iUmG0ypMHgVm0AXWYi+Ligm6fpXXe47VjTK+03W1BzMIPM5mkhnR+DBoR0Zq1gWXgzJw1d
v5YxLDDHOsvExt46JcTIkpd1oj3PvXpd7TGWNfDnpyxCXPnb010aonVR48TKm+K84zADsZA2PnsB
E5cOIpebGHh/YX/a0MQbRbceIxY+rrH5UJP+Rt9HKiY25wneghjsaMM/5GQ+exKiLd8m/ucRio3S
Hgs7zg8uEtgOZSEj5gGi0mMUotGv+Cxi7LVqdM9LMp178vl+NWRhtUL5SSre25Y5yhAT2r9KlRyN
M5aSfLpRmstbiQ3NThm0p3ZodEFaLy67eaw3OcKp1duIJj1h3VHHWtYCJU9aLKRl0T84w4S/hdrY
Q8FwEgzLumn+SJilMxPIoVN3NYBEzE39onSrOuRMpgfEqPPAucO/1DhUDdW/1EKPgOCEGesEHKX9
b4JedpQeVtSEvAH464+uZhjJxGjtcSkQG3LwMhy6wsJo+1ymOnt5j3qfIZ2elK7GyCK1sM+F/kkL
hnEt6DzrenveS7y6O1ptYnNin8luF5ALQ3jn/tC+zTCyYY8gQzFMGssaDoKGisWnhMS0yyd/dH+5
k7bu6fd+bTMGlXF2o3k1q6gqKhRrsDdUvjIzxIu5OcH0wEK6PXRbSt1d0yfUDSZr2gF7Al7VVvo8
MgcoRj94jTZm0/g1LavXujdxC3SSWaI1f1crWcXMboLRdx9gqkVshk76N4SyGiaAVYQoqOlhtiOc
SwkVE83WP9Bdy0R8MDWBWPe202rm42jEUH1MhAYZJLZNcb383aTr3bH1+5S47oEOTYBDPvMXOYT9
GH/mun4rkrUBc/tpkToL2FU8Q7Z9GWwDkru1HECIU9/aQvTjMmqNhTxpoDMWb77Pk418thx9DeGe
q4TauaxlGVKP01xEntDe69qbI0BAH3rff9hTtkNQCK2KwqrebW+GwZWcVzwJhMFri+gAr9tRVMxP
7mNv0uHlLjouYtw/fl5/ykqda/tVK2oz6DBh8u92X5BmKYre+krvXY1hid6Xw6yqs1Mm+Y5CGLSN
MC2sH7xEqW0/lfEGYULaN9pi58NpsiHrlPW1h1BhO5Sli1F0p3RASeHKfsNXCxtoV8QKBwme9ow6
gaAX3NpkRQSCe+jqb6VH6tOU+i8LePyJ1CfoqPmSJHx8smX+U5YMYt5Q3Mt02Rdvm6q0sRIOtG1+
Lcjp2pwBDotBu7IAeWfMfx/jnb18+2I0I3fJHwyWujtbX6h2VaaG/+RQPtY5Zt2q5VhTDdcF70cv
RH0plc+O0EuDLXe/s61xDvUaP6CeDPeYpXDLE2cP1JANRIGdUibrQ6WO1uj7Yd+6xhGSngi7GPdv
Qf0fi94lO/v5YDxCiyI+6ytBeMDj609+9dghI8ykm5Ol8h/G2L5VYJKOJS1AR+Lm105QdVEl+LuW
rL16Ky/yMkB3RG/Y0MkUoaJRhCwOKhJ0XQD+icdEqvFh470WTsjnBmWsTJAYEeiWWAFfkbXoO+dW
+FOFSZ7kLv+YPVr3NBa4aKsZVE7fwEGcWWDsnJa0OhGCE8Fbiz5uY7gysbxZdd1cSe2/tT0bii2L
jNs5UOLSklqO6IP4l7fVq+GiU/CTPE9O87bEab4Jsj2KQCBrxwJSPcRUVs08zOQSzO7y5g08T+j6
zUOk9SLk00JmCBT6QTeX58ls3/6HnDlc0Hie1ZglNtIZ6KYmzHqEFJUDoFS68d1j/N1X4GDuxuTF
PI2TnpUw1/3UNLQoLWgv6XBgB4CJL1jMlgBq4m5cKptEDcoYP6E9M9vwY26Xd2giRIl0/aXTsDnk
PvZvDfwd2O5HYqd/B89wI1bFZMKSv1qS0s9tT822Q6NDoa3+Kj0BBt2BV+Vh5x+z1HgRNbUiNVPX
1MXzcUFakNyzeQPm5AV9MroJ5sqTmj15Vkr8E6gdXHcY2+ngei8X37hopcR45+9nO1vP1NT96TKD
fSWhew0Y0zzDi/ASgQh0Lpa+30tRczsD5eQSohDCCoaGmCMy23IUpnUTamlvPoCT0Sg55vTMffRY
jz2mtfarTcaJojZVPQw5Luw8PWQYn1C++p+1R4bIuso+g9XZCmDx1g2+WYcSQWcv1+Q3780TN5Dp
WJfFNWkbdpTAKAMWr8RkV0w03dxwihldxmi+mfnAZ7GtXABnG3K6uHP/ocAMhn7rIHHJ9lVxfO3d
1Not1NrvOiKV5Onz9JLBVy1tPFZ9c9IhZQUaHSSGoiyadXE3JcnRjBOo1zjDRtuCDDZr/1IjNpCG
HOOor/B6V+bgvUm77544Q3ljKVje1LBw4FYIRBl4z9WgjL7Fv5dryJtY7WdDu9q4mE2djA1MXPwg
Cfs47kRn9LT2Wpourae8kVmDykDm00NbOH/6jNQfUwCt3CsBpjaJb3ZCGa1BfJ5t2EQ0pdgCPCVo
EE0Q31/VrELDmf/UYUdB69WYKfHQp4HN7FQQzeH2GmAQbKr0gY67HT4e+dgUqcDLjF6W+418FM1w
zevaD40cNNGU99y1Z0HHSvW95GmJSScJypg/G/bkzYXgjwGOAq7J4fZYOcX3qLkGfZDzBzEU60gW
6AzQ5qCNdIM7Hmvt1LPzW6U1dFopIJoeFEVyLGw6Ou5DCw6TiRqhWlr5lW3Hv7XB4JoZsjt1zNHL
PCHeoKvyAbpBT7j7hvrTTa5+r9P+UY+NR9k51p2MXRf0nXWrnVoGOZVgYLq0kW5BY4q0tnqmDUSc
LIdR0DpIS220Ltz1vCkvaUY0EJw7fCuyoztMgsmhNKMFDv8NM4SXq+dkavLQs7idAVWzdiXjcSKx
RwOuIzY6mcQLzPyeTb71gIPwSBHSeKzc+WYS+z6vlf3dWmQgR+W+yYzqXMMCE8uieOaxQ6oOQbfX
JZ1cIKFrurVPo9scM1ax+8bkZqU14rESuMEhmUByH/nxdAiz6aRFNLnJsz4w2que8eB/RAIQ7iUc
h/hLMxmj160msGXHfunrLCRK2OwUHo9ga0hBd6vhGWCE4B6qfdi0kIjR/jByyiEKqiP4SL6ImO+3
LrkjjfRKFnp5TGDLRXPTYfelVgJ1MEElJyy9r4umizK+YvqvaoF12j8OuV/fR/UybR/KKh1ENOVe
9bjmzq+16NvI8FCLGIqn0IbSfxNCXjBcUuxarnTzCT5jDeLLClmW3UpvenfWSDyJW3n7/+/GZnsy
xYoBVIn7Aj58X8X47zd6UwImepePYrllZqtjpLD0AK1hwq6JdBBn+FxV49I3V2H2X7pbzKp4n3at
8756EGqJo6Z+k1x9a5VvvaABZuEWY8RQdjpQmAQ/xzYkH6Cd+9UOjWnOzmqjE+fuCKJY52FKffV5
Waw2NI2G9U8DHCfPZ/vmjDsnN+ubnbe0okgLztQSxH/KyXlgcWg/wQ93boudRTon/80vuG3Y1Czv
G53PVFZlUS4Z7Go72YzHxT+bsOTJIFm50Tk9gqUYBYEYUEwGy1KzgfbbQ9DqcXWx2pSLh23dJlPn
o9QLESRUvRrLR53OXNQHpFFXllctnU000+YqiuTicia+sGMH/Zx+6PGS/+5F9leSbEhaPbtXXLiv
fVQBttmveonZb9Gpa67xwZAJ2EEfYL9rGLchIeNSyvwvJ1ByRN/5Y7KKDuD4uDsK4/SzaLGBTArY
lUoJaeYNxH+r8ZhP6Mw+YO65tC3174vCWE2M0MHtPcVXWdrx9f+/Iun2lqOW8WNyIgILON7LVSOT
QaEUn9R5X+biZQBJFpEsYy2oGFIcjA6vvluLsB11PPzNQNQGH+DBmz/IfnT7up77o4HxnhUlyT0X
iXEnPfY5vIiesmVYxRV6++xDsMPrnPnyKSOYcskkhK6YAZoyRn26T6AFcuTcE6Gjt74d360B9/7i
qjfTgD9dVrn5ZHHty7aSLmnM69nrtg8/hwdHC+iHsdffKlXDfS6R/1u+EGgek3XgNaPVy8/d0GtJ
deCScZHSSLgOm8UT5Y0q4feSkS7vES70qge20MW/qLVjSSNgDe6b9Ttuge10Ho2FfrYUux7vViMq
SuxoczzOYL69rssvdk6PH4VbZ5mvv0lrN0+zlsGDMqqwkK73kAeNt2gPrpEjao6U92p+Tesn1em8
ECsVXWnzCz6yC4KK4J5DEu8ww4OlHZpMo2d3V7dqAilzaC4Fp1ZlWcXJps7s7MFXvqxZPR87oY6+
pbuPy7CGLIP4EC6pEc2G/aSAeDC1ldFS509xKkniWLWPqtuxaIQmwX5mFuFIDMAd5irMMz6EaOLx
BYy+d2hHEIZug6RSDA57byzK+7VOVOQ26inO64WMpiwPsu7XPTsheYjznnh9oPPY+2zhHQRx7zlH
rxLqa9IjwNPmJ3ZE6+ROgsCpVln0dzDEpjjCOpwOQT1q2CPNyXscEtd79BVtmQikXytr8Tmtqsf/
f5m2v6LKA6NyDki94J4EzJi+5dadCEm1VOisYkMesaUOaD54SseMfIZH9jI2CHfr2cFfvkVmYz1H
b1+V4uwbbyoBcGvQc8Urp26UwG64YDLk0g8JNQyHfAWT0MTYqDIQDxoaptP+Gj2ezqCHdiWXboBg
WR0lwr9m2qwfDWuMWKV6h7pxKL/R8lPVWPN9ytatkryiXyz59gvxkRZUx64z+CqWRuwPCpL3TvED
dGEJ+txWF2aOK0qBes7E/1SgU5/lvLNm6wv04Bpm4jzS9HBAP3udZyy7GFFJY1JybGlcsL1U42lB
aeYjrVu42QvngAHK3XAxW+FnJf6j6r2WG2e6INsnQgR8Abei90ZeN4iWuhveowrm6WeBPXP+79wg
REqUoUigKnfmSjIjSuwsfzb4SCwszKsJpBRqFY9RiTRAbeqoe+Pa421PgZ6NuaZQR9OwLyZ0zSfT
QqskSjERXqw3lK3MwdccPjpjmmLqIKxZz1zhh1XSBJckl2pF3sBh0ES0SLHrRJMZDcBQzbazmcBb
ASRsEOjU0HUMQkJ4N4uhccZT5+LBaUodScvy7208rgGe1+usc8tdMI5M9qoM76HcYNxpeM9iNo48
4+YhbW1MSyBOe9jpTSB0fet9V6Od3NBnuX5GPkMUMY+5fH/l6Po+RxFyOeEtkKvHLQ5FIh19edHs
dLyqqagXIkXNCoSfstuzsYHXbOpjVf7y/BZMNbbfDQmWZJNYgBgtEM+VP15cn+X0yGKe9TdXZ/Jt
EpMqrCJHxnipawqjZB9v7TrON5UrV7E7Pvov5FY5Hj3CRmxD1pLUx6ruB8SChfPEA3TQ1CtRSXz6
WXyDw6S2kr5CPwa6NdXyVzokGCqUER8eH9Hq/hII2WKh8eDWKhihdWmtiI/V+ySfenwTx8qKtq0l
oS9LuQuL4Ll2iy9UDYKyffAyWe0qd9LugyrcYYdzhaV6byytoexY0LC5b/Fd3aQZYBqqIvNqINqu
dOWuWbT3G5lO4452LB1Yh/PihDBsQ96FroBY4LnDFw6/ZWPo2g/0TAJuTZ/dBwdKnmmIZed0lJna
MsAvajkLcsSQAgjwdGJWXVI//LK14F2ju/UeNWoCzD4TAWFs0aztPPdT154hfxzsrC6XTdwAukrb
4NyaZnCu50Moq3DvM8p1SmMLVje/zS7KgadOYaLMwNZvWo31eOWb04ZfM0B2zOYdLPGOaZMZc3ei
255jV6M7wqjy9eNm0anujDUxOYTMYNa5rd8HXfk42s+5EZvHXLUO3yaSaz2l+7anRBCjrsEca+zU
sRpj/lpN0a7jM01KIB7KwtmZiXwSbKkQ0gb7bESNt+bEBAql72qi/Rxy3TgF2djuEEz/MlqlTQ6H
l0EH71VoMY1COliBnoqys52WL2NlitVg5tOyUSkD9Uiq51J4pEVdXgbG+McJMUI16bejVETzWSuW
uYHcQDkdbpvY+GhQmLwxEZhjc3qBGhZb0Rz2CBrzA14to6LKrLeZQhCsCPW0Dtwds6UQkFpYfe0K
jOVgoC3CcJN5dYqMssmiIs/aU4iK8vYxlNWrVw7tzaxaqlqwbyJEmBsjoe9jAt2nIL8RcYlS7NhM
jWByEWA2za3rasGlBCD8wtkmhIrRiw3jknrReZQ3O3XX35gFo46W01aOjNiQCMMrTto/VIwuOjOx
vzQDhHME8m4Hns9543WwHqXSr3MxNyN7SbIyi8olg5jwLUpHY5N1cbiCWha+JU43J8FaLPZ+SGQh
Dt56gpn3LGOdZaL5mWRotIIYlqrRj2NRu5/sdIVIKO8a45uva5A3wxhvG6KKJ5P3jikb5Sf8ZOKl
yfvgpVxU7Ixnj6zJhWvfeyLES0DEBLOQSjY+SvlrjrKN+8bq7jiMw9XQek8p/sulRlQQGdVvzgRu
/cESl8DHRxcPJP5CFXuXx4EdNOTpR3ve2J/syCdUVgYAaaXxmkC2kiH5kEpll0d3i20RHzUnx1tB
XGHQ0xr+upb0CoR0pK3SxqTEsQXeVmd/Jiyda3gYIRqd2FSTe9ItihUY0n76unmkVPhTG6T9pho6
rDAtQWps8/5gkfNYOmWxnETYvPJ+2RQOo4fO1v7gll5UBtH8TMobVoyrayYQL11it0HdfpiJx+a3
InIytfnJBd4DN3NmjFJDVYaTc4hqE+u3FnbHrm8Pjav9CZWrVmwOecZEYJ1JqeD7K89Do1tnB0bV
GRzatvNrxsnRxHW+X6QpMCZVtAdeYdtmGooT4dKzFMAL/JENdIdJhnltLrfs+tK1XbCKx+ChrXKS
YE8s8SOCfvprOvOoVFJh9wSpv/QK17gaHkXmFWdB+hDJRA+u3jLO95N97AdoMwZbWbe1jq2fEB3T
a/srmUe1dfeO5TX9SnHzeSayTd6IYkv3ocHVnRjT8Lcl/biIAYHjAdB2qIGfrUbrSF3F4wVnFVlL
/i2Da74NQ/I61nq7RWqcdljkdwF5sY3hTOIMpd+lCyCFkBL519LxnyuLtrGWkMqqfCcrXrzEURSf
4qH6SeJUXw8sC5cBKZAbCo8k+Wa9ip75UMMffI8Zv05IImROwDN5noth0hu21WB8pgNtV19438Zb
X6hfWdppFF3F9aKhqWr9KMYpavyAWiy3Nt3ZBHpEulBGfa3Wvu/ubf4/xfhhcWFEHGifY877i1bJ
7kVPFiZwzTNVGynQkRavAhISxjLWN6mrWReS+qTpA3RTkdNtOQ0MWGCD/B4eXcnVXJvss1tcJT6M
yx6Wa9B30A0ihD/VsGGYhpRKs8Cm1SUCc+941d6ZD8Y0rSmJfLJjHYKYHDPGgjjssQKEe6uglFxv
Zc8FNPkahKkOuVe3ezwxLNI0fZnMiMAOuWo3eO0lSFR+iHwHksUouIgIC02P7KpOxnyDVfygNwyL
a4lNToQ6jb1kce5dyIWVNt1wnNGhMeNCN3LehSirjc/gZms2wW2o5XjOpuGF/D/FlvZXtG8KY47Y
RO4tcThfR/6mToMJYz18laS03iqw9VSVyjg0rnnK7xuw2V2amnkIY7S3mPl9OHrJhUgbTet9KV8U
ayg9z99zOEZvvc+KeuQqI1jsfLgSjFHvMmj0g03AYHrX0HwyWc9qAttCPu2UMHW8eK52rgwZE7Vg
FzPJl3wyPia8wGtG0BAXurE5MHdd+4wKaLE1TfIxo7+w84hKAUilzB7K8hAS0TrbBZ7VBHTsWuDE
xq1rs8Omw3HDJpXtIBI50NekKVZGucgokmGt0VvPLga3lWt0ePKhGj6VYlAfwFzihfJNZHUaEISd
qs/kSyutH28c80sgE/fiiOA1HN/CsKk/zdqPl6HRovqxz1h2dPltrIH9jdbSaVcW+gx6/tFAmJJl
9HIqJUfeQ3TJOn0wHP8KS+p/wtno7LfMZ+JBWCcrKk+doAy4NLyEeo/0WsHQcArcgUnAnJYM8UYL
RnXhsQ4r2CbYtVZx6ZwZx1dksyCS0u5UhZiB8YsuWdhiwGBZy6abvVWXmhTioAGTC9qbzmjdc8N9
HgBnmCqqXztLRjiqwDf4ib/3GPk+ha6mcNAwvmXL8yKV1W8mLjzHYT6kMEnW4xT91aDmA4Mm1tJJ
d+Wm7TcyI67ynHZk3jgME0ODGalmQX34nAq3P+eocYtcVlCgCXmFBf/bzghCevMY6VCH9tQauX9q
DDi+OXSeVfJdCqTOpgi2eWQZG/DEf0y0UZoZ8rdWF7+0ZM7a9LwlMkzBBV904jzsrETmyaeMiCDW
UGjHrdm6a6biul0xiAwyE9vjsE8Mccaq/C2ygdyFkcI0yShvZnm3aFrOIPH0XYf0B3O1xzBCIt7M
AHhNlgQxxvdJBglCdR5NEeNfuGkKm17167xkTa50HWd+/IJbBTneGqqF6DeWJMKDl+NO7xIW0nA6
CjE3Ntb+KySZH7/5qCo1oGaxtlU4K0gbbVzngq7MhD6jxgNJHoDg9Dur+dcaoXdQBHufekOHNW/E
+1r/1dUW7YDN8KUPP3SWB08xl+YFvus/SmdFmRt/Y32+3LschMoINww/YcW1JUrhgoyAOVV7GfW6
WEFnpW5oKj5sTg68fDS1Ys3f26Jadh3oA0l/dliyMrQswOJazRPTZahNYfi7anpiYJBGgftfWy4p
ALrml+0sfcSkoavAXwbB0M1koxv5FtwZvPRuetibkDHSJQ7Y5JYTrw8XYbIj+Iry/7gVGdCA3ak7
JfP1t0SiT5kIHDQ/d05mbmxp6R32doRa+bgrmBDTQJJGwSasu5/HJ8z5s6qllQS9lYdBqyBnVOs6
yg834RZ+Ue7urekJRdRNKnlAbO8O/7vZdeVcxKG1UBEZINDL2wE7cEFg5v8e9Pj6tDiPmJGvLvn7
PbPK3w3YgBvFp+3t/3+XPt9l/7+vetx6fGlUNv8eSBDARFDPSBiCbXkOMmJ0TANrfOzc9HCxHHon
/fvvk4+vCOxfvW3S7clG9rnLhm1PUBjJzB8PUkvYZo2QNUv6X38FIadVurwW5tiG98Ds3lgG9nd6
DQ+Jh+0aRDdOLLItgA4nupucudtNpDf0Q/9aU1fwSj961uwguTm30GZmy9ApJfHKawMSx/dgCtpS
SqPZNVzmVo49paeoZONss4JY08d1wFsYfikGVItGGD9YiY2T7s2dj3BOFlHjZndTZOPC8/qGdjxO
uYMyL2IchhcZV1evZJCU1oYFCcBzL1Glv8UNOzHk863hgrUlRFvvyGnSRZGnb01bMPRqtb3PvHjt
C8GEBJPqvXYkcXz7F3sJTqX0Z6FvMFCSk4JVNIiX3KCaqXSqs+d0NU9kSkDJ1na1lAOqsz0gtkQj
vWPctAfdWgiSYrQ5XPCdVZ9F0OdbvLrTk2dPv7LS7+4UaHC+RyugUoCaeptIjoygeTrBH7ePz1aW
iZeZn7ojZ6QkvKcnwbOwnAWzNdbbPMfhNzDa87n0AfocBWvebKgbkqoaS2W4LY8DYM+/XMGMUxNq
nzHmpwMWbzzsYRazDSazBRoV8cSN8uKiN7n/7BQoPVF5ZO0Hp9Ypxd6LffrHDe3ggKd9MvKcemOd
TeVsNYnHNn92DbVyCLUX2HT2khSg2caMG2S5G1M8bbBA6dTpp10LF8Nt4ItFcSDfQdqLTc/OkdEX
36kvrXTtoe6fK4ZY59aHZOGauVpjesXsGTEVW1gtg0h4ceg8Hb4sVZX8GrButt2IwzKu3Pbul59u
6m/6vmUD1pJqdx14slGUrXoBQvGpJlEJ3hjTXBrhbSam2JzKiAyDrXtHsHEAu0uzgOySlSfA7AIb
O5PMfJYhzJsKs/T071Pz5zMfVGw+2Sef6+USD1Hy5JgSAFWkPpKwHO9Ri0GpEtPCdQAb2p0OD5RJ
3EJBrlkPVvKuadn0PfGf16mycrXp5OflDgequXbsUpwsr174sW0zfwQAhmAzYMJveyhPptrWk37u
iqQ/Ph78uP/x0eM+OFDWNgMARHOCGa0pa0kOiDcdb1/APpPhoY6PsDza8AzWzTjhFf8is+tgwPTH
e2DHi0Zr3JfHXXKakAPb8fa4NVl0uPfMKcNe4Z3WGKK/aHakG0eH+KSE8PPhpfZbQQlPyEqNqPXY
/SVN9VN2qnoHmnxSPD8M1Mbywukl3tlFN23TcPSBU3r46VNs9lrmV5/zv2QRslqHWN28uYRKTpEB
KsafGo2pFR5ZYsoDHd9xCRJpqBe9FdOrIbBum6YwcaEmLD3LelWmtrXocETsQ2lb74KCNtrm65Us
ArpWyFWenLiwmSrVFYhPluSB1vjHxwHXPKgAzddOmqlFv/TGUM8s8L1Fz+XjKerKFK4mCoGJgnvv
DWU9AW77HIni80xDNfc9h/W+Oey8VidPIybcvV7+Z2BfcmSO/k2avHtuXJYyVXKKAkkJXhl4C02L
w+fBinX4q8p9xS1RT8a3kAwbU0mSv69UeQ7T/DUZcBMpOxgvhT1puHYE8Rsfm5IPmWgEqoie2h70
uUJx0qp6b7S/OIEzr8FjxqattdKNLo3hlJS9S0Ka4vWQSz3cj8LY2c5w6fNCXFImTwXKI7PGjMx9
CiLWB6noIuFflk0oc15gSVNteYa0g0au4FCXivmEOgTD+NMkaUPilBcN5VqY0W2DPIB/spt3wrn5
DY/egGgKCUT4ecMMNOzviCP48aa63JZOvsHzcfZMPTi784FapnhvOdWwZYHzBMixpRq1sg9MNsNn
qBrfutZTrGeRs7NCe9nXKAdIvu1BlF8CLXBPme2qnWrtuTeruzca4t4lVN56Itc2yvegvaJutEks
KYdwV3YgyOhakndEwhvw9jj4QNKegI+JtIgvdshGn1qbt35yvh2W0c9eVrpbTcNYvkhKJvWPK/7j
qp5KsSggaVxGpgOLEJIhV0GUSzVYJeczdgmAwgvByxl18fGmDUv73IAp2DxuTQazeNqAollVzd68
smsXvjvVe0sbs7csGXApa2ZGNQKfLSqQ2AB1n9yBFG5hudrFtZV2oYkh3NSS4GY131f7hnvM2nIH
i3va1S7hNPD18DoSRkmk/adjLp8ntp27REUvDj4AXzT1EVYjOcgRlqJDnmCdNBQHuSyf33l9gB2Y
k0NFODG9qXml2sXCJMB0mDyyHF1gBKeyiTpsQ7yyB5xiRMH6+Ct32ufG6KPnHiFnw2hu12u+cRph
wlGvPpXvach1B+2hW7kl9r6MEfWxsi12Ym0MpjFjBW6YU7liyek8xwxzC7+ObmEdXkJGnjtCtSUr
C9T4tNC2gUaLveVQXI17zNkUcVEdOiH/QNI2dllh9afBGe4AVd1t5zQ2C2PW61FUWdsu9F4JL7or
B4/E3G/oX5jTe7Cmcv66ODaOyVCeynrId6Uu9iwuvWOeNH/xgxFrbtDcQRDLczNSupWK3D1C1Mcm
GhGuc6Q5YmMGn5RT9nIu3GTRxowwLcf1+Sck1MsoqBQ1Xdf1vJgc6pyRnAaXwgD2AHLo2j7u7rIM
UaW5z9OircnL5DU03pQmm2Mh/N8MbO312NsN6xUogCWDFvkkMdEs7Mx9w9SSc3IC/Qfq/vB4Jnx3
DvdEH2MXdtBwY+OFrTrVZL43LJo5Zgs8z34p5sE0mens3Quyz+TsE2dlm8FMyxeHQvcw+YTMeDw/
Dtd+atDEVoMQ12z+hIyiDbBzzXh+HAL6BGATYVpt9B1eruE71dQbpL32m/2gX37XLZ66NjSLtR7h
XUNlufp2bR5jLAzrNIz1lRsPMzmW/RzQDyzEUbcAW2bcBl9FR492vkWbR/2bAagD4GTsZ6eiHyNa
dJsbxnPSd24KHnLw9PXk+98uRNpLkeWYVpOJdQJpFVOp4InVYgM7c2qOQc7aq4V1u8Hnen/cwsf/
LUFD3rE4LCzYGu15aszyqhXUNThGEB8JixLfI5u/7+qi+ECMBuMlXqNC9q/5iAoZFejZ4HhYT4IQ
8GZhpg1Hcl11DP0FskneVl/uQCFE07XhjqRW+aHIwj7uL1oXrFLeuhvZMQc1mAWAyFbsn/d1H5eb
zi3AnPha/WlUn4kb+V+JikFKWbq3pdk9fzfCfuXWdXlVgY91sifLousYaTnlAVSEk7n2ubq/VbJ5
jUut++2L9EJxrPkuMvqkLSsw9iwMlpK1xKoLCvMlKHS1nzIwd9XMWspoZbnoVnTCkmPKRVHfINdp
B8M3PxwmiGx6XesSGt1vJMpq97jLmu9/fKQZRxM7Ld4h7egWcXTHQRCdbDAvj1upEPI0cHWBV+2K
b63qtMNgmONuZNeRlcTkuHg4xIWSpe8p+8f2hl0yYJxoIdVuS2JQIIGiI0sM82A0HRoICUXdIULZ
ysbf6h7exnZ0zl6nW1+DDq+KMsmdJ4vu5pNJXjDVmp6wXhCztT3jgKKLhUsDKRGOyLal84ao4J7B
F/9YGRTnwciCk6aoxdMtRqdDhA5eDEAF2oEqBjkfaPIyQ/QfR282o2jVC+eoTT3Y/q4MJVpzjMuE
SZvlbAxruFUOXJ5KucuaXLk2uumViKn56lTijKchA/bfma/z5x638C6/VREvUU83200f9tWicFpY
0vMh1NJu01gN+oWLHWgcs2GtpYG3B7v97dHcuaodPHqITRhnnnQvG/fmfEggI+kuC+LHXamo1xqE
0GOYU3nbxJF7Cc3B3EakV54eNxNjKAR4AONkUnaJX6Yhhj00PplCoHCXVtc+01pZu4bTzkXcsch3
92bEX+iZXNGy+ebjvjQLafRwg0vKC+zuyqLdZzVwSKqMQZohvXDuuVmJ6ZzmarWTOR965obUFNRE
qOZPWLOP+PERVKwNih+Jl0mQSB71ajgSShmOskNahsDP9X2+L4k8gCt2TF5cxQXxOSP+LUKtW4us
N3YDlbL8i8lx2RpW+mCg2lt+9oHf3KKk2pRFop3kfOv/u2sMgYQArabK+9HHpKKYvzwjNM6Vdq/8
qdiNNQuMCZbkKKFKQvXJ+5EZMc0S/+6ph6xe64pxtibhprpGcdFqNulicIxL5eQ0HFCwQuVmsFJ1
VDDrHbCfEsnd276ev5RZ762nKnGXnWfzzVM6LSJqfc/B7Afrmzk+48Xk+BX+dZUXuN+NOLo9Dv1P
LGvnOmhddCt4oQVEjLZ+m3w/XoRthH+5DPNv14N0SxDJpV+8ZyU1pNdRJGu7dFpiDqbaQ6W8DUwm
jmZXYmpTVkFvlu6DqmOrOVlVTE9rcJtfm6swwYWluYlYuQ77TBo6dpPDLEtzpl9WWMyZh3bc5NJb
iKL0l15uVp+ZCY+j84l7CYeASdCd27qS50npDOc0c1pmRkAXMsAKqdvTi48my6bi9XEjUFeNGqpn
oNtLn+DRJWJv+W/nImu9WJa9HWwHp7gNOLeWLjXiKcFMaMVBbBHeoBwotLluPA5F5TdH1I7oyTW8
af2gFQYjAMMxHf5GYlWwyblWjZ1u9Ubx4qoITS581LWDNpT5nVJd/9o1tg5MPQ/O9GqqFcXeEJ6G
xD4xdvM2WV398PXN1tWNFw+o/+FxWipTl3UIfYVN4fWncgwABobA0gaywKfAF+6+hNTS5EWxKht9
POAdn5n4hOl5u4n3YuTvbFkliJSKWielNwJrEhW7YqFsKNhJZB+1SvqbotKNHdP+jQFQ8bOpITe7
hNkOsO1gC6VjsDYcfB5w7LEl++1d511PL6zuHZ5obJjrP6bqszFr7d03MI1Iv7+EfaBv3Hm9Lbu8
vXgD7TJY1u4sZaia8S+smyCgArJYoNE+TaOIbxEVd9faAOzij+LkzVtselMd6K/YxN49uy2qZe8k
FMbAeabNSvNAlIpaEE1sBn1eR+PED0J3Hc/Ni+78eCIUnMK4mLHMhusEgyx7gQg3LsSUGi8aRjma
0hX8fG8kf+nrwdXG2LAiWgnjDy/71Jv1upgsBE/b4hdJRp7SxEfnxTXeHtr5APKuPWCfJklATGGJ
CDFDMKzsKiWjvYj2tj2baPih+OisOLGvkZsmK7+snaVVT+a+jtqPuJb2lR0PVXkKqOi9wTq7glt0
D/Vi7aSRtZXEOljShYV5sui3pNmFNnswhsuWESw9X9rvgCnVNQSzeo0kQQ1LYCNDT+XfPRQXdBbC
MUmj1gTgkJ8Vs0bbzPxjpUvr2rVe+EQeVrcZci88wxvW/YhKAFv8WM2H0MojEgJFjkuN4OFU83zr
84yaKDsw31qoY9Pa0TpzBu1QOWN1DI1SrPy01U8uoAUnrYOzMkO8HzTarh77xcd9j4NOFeuOQtsv
gdR7VCgEBSUELzD/5o71VP6p9XvWNSE4Qo1S3Tip75hLjE1Oy++Oi15/oeX7OxzRyJ0Rm0Us4/FD
0IVuBIHxNvQkqVhNk24Opq8JUPOpYz27ixnPrqzYqT8TArgA6IJrjbp5NRhdkSwOGbTFCUyyotf3
3UiKex5xQ792at4qUXTSKK0+DYF3YCGyVYYhtoGs+2uoOMg+kZvQNgNwIvIlI+m0LxnVcKlsi3A5
RvwnPeMJVGO8rIrKfu4gEgCsK57AS7GsJiLq7ruOGf0TVnoHBwM5km6Uw6G2wIgWmX15HDzffS1y
Rx4jOn9jQebQ8ngdhiMEMFq5eljXtm2jt8+HprdaNvDWX3cU5cGbD5ytynU1Et9wSqtGcSQ2Dwsq
plJb+w381rmyEPXXrDbxFBLByt2huUOmmMcVKNLlZJ4a2nOPXhCTwGiYCjZQ/TZRTbkEq97iKApN
e516hKPeDfpTVv9SWtMcbUoTd2aJ7QyX1A/tcfo6sOpq109gEFj1xMfW7ruFN0FX6JJRXB4HL9aM
p5prZdIC5GknhZW0ZcmggQhXyiJTCS4wnij1RHj9whLcH50iH04u/jrQUfTDMgcmdfsxZP34UWXf
gjfntbLHltbV7MtqmuyW+2WCbDYpueF0BJUpxL1JPQbwi0BNAoyMi2yjw2LfFU5FW4fX87vPciNA
QoYvLsAKTsjp9n865DhAQ7eV1E5F2G2Ap0DgdVqIz66InqEM0c0cazPZL/4Q7CqesgpGu9mZ4vT4
aOiG10jSVlYQgFtOmpsdqKu07plpfwu2JL+AjNioPemIvU64J62BfObA3auprb6Dgirvmm3/jIxl
D4+7TJvrOLmtBYYRF7yFJlEvZHODtf2cFUn2MZaZT92dslcuNRkf1Uh0Yyrkt+k7LKQEvjlb6MMd
G0ENryXqn3MTg3uNEeOlqn0iq8KVr7CaNgGOpIUuspYQoK0963MtZIEthxirT8SUjdEq6VviD4q8
Xg+0EAVk0vDSxQrTBqpgqqQ8mRgbL9NQkqpj0QwfB1Ux76RxzqPi3pVVs0tAgp0YloTnx0c+u75F
HQF5ibD8InDoYbnLeulydvS0baicapEP5mvOLPqNn1htbUuJJW88+y0W3W/mmfTLNb6xLmwIhQaw
RLAICryBeUqNcjoVZfNK0NE6svPrFkmfic8wqmkuioGLSt6hqqRSukWQWTVNUa0c0ZVb5twCIY6J
Nxztaza6zx2eoD0/vl8Sb04+6xGuvTeBMij0cwQvHW2hTNcs9o0n+JkOxgNvj/4ZslOOgLpq3VsR
OKTj8RPKOCg3XgnvwEvw3/WkCjJeqG8ePLzV2DOCaQ1OYJaJuzzx+y+WciiNpBXKPAu3PkDvN2r0
MAa1xygBWup0XntAZ/rCtDOuu5RKrzBtcfw0OW55XC2eAkvMLuxvV9h3wiHtGsBoes+wW5XIyZsK
Szi+f8oKE51NWar18Z03FLpBVsmdaYXI1VAmMNb2S12DcBcLTp2JluMmgCLWJmcMVmTwUWMWjjbB
u2xYujf1eG1bqlWlSz1aVbHkhchpr9jKvPdFku76BzpvwNJajSeJtkiSawQmYcdcfUgbOiVdW7JT
hA/LnyAs+6PK+m+yAsSz547KMvsbBVlxSIVRIf5wwFmyJFzR7CUbEQaks9F7HkaQxqg3dLG+g5Q/
pqZubUe32ZWlP+40uxNH9jbhYe4U6by5FMNFlqhqbARa/U00V6PBhFSQSSE44UHX2gtz7j/Q8QT0
j8aSiNj9BLPFau1Tqtx5MwtaRlCAk8/NvDBqS3KilsGEMxjdo1Q2L9LZpBo5jKoEUO0Vqi3lY8Vr
aLfpyrc8rpTPTtlYxylL9dVAqVtPm8dCN6hrzJK23EDzSS+27M5x4GgbO3XIj1fk0Bu3i2mR0Qpk
IaKslj6QyE8HoH0mF1WrUeGOQAQJklJAR9EnpFki8rs6wsKRld5EoNe0NoXQk2MJHcRNKfGeVVzm
onA7jRkUpk9biuGc13AWT+da0q3d138MEKirmm5zwrsGNTPhGEKPB+1WQZqDIjnsesNCu0kj72DE
mv0ewO4bgyRY14Ldgaq1+AW197kySMNWNQp8E8bJqwXbtoaQyMQvPqU9DYlKxcaBRVWS27c6Vj+M
Aq1VWgZUf8b6l+sV4a6U6UDIPycfk5TNzRfzCiih5Sb2mvxUjOOpQFU6ZKWZrVRLLVblBMVmskgD
iXxAitJZRBIf2ATVMBxsGav1GAwnu3OvTR7cm+y3LKdyySckqgeE6KQLr7QDVZsUlh65QXt6qgB+
1YUJtqe0Nr7unCpBH2nDkhVUynFIqOG2dQzE5mzKZtbwglcCLbfWKHEda0WVDFl+JnIwTyYcRSb+
lDGGoSj1gKxQluxr+pTXuqBjk7wGna+5ybaHxFGpdO1Iy9Cqr+qroVXRb0P6Hz2lFlDOs2cTw5Gv
W78bu4byYVk9069i3+W0afTuW6BV504GfDCioaVLvwHVRUw2kwM8nHi0wWX06JTuq+8VaKb+G5TH
dqtwnS0BHsfXUncyCj/at9F12vd28tivQdgtOlaumUJU75l+m9SmXSZRMAIY+qWKx40+P1OVUwcv
KhreAm9qtw0qJCF9iv/alG6TboAP6SB+R1l/JgBzsybrl2x0EFrB+E1fMcUfjVYutcC+j7ZP8Y4K
f8w2hPbnbii7E5yCxvSQQ2/o9Z8Ge+mhz5NuqUi4TcnchVg+lX5ZolyUT4PGSYbdNy0VdcnEtG9+
I4DZ5d3rMYoMCegTM/4dxml+xE+L6sK1Nhkz8DYt3tJmm8deC9icrEmHr66GjPDUmoSZy2jE8Kgw
NvsgRtKp0lDvbLqwAZctE2+bmolz83idsK3s6ERDRJgsSxBn0q/gFvpt7tBVmEG11JMIm7QOoyTW
4uQwaA6e9/m+OOveDB22vysNbaTURxV7Uyvp36km1NsnAFhDvvXoQt13haJHl1KLYt8z75hwSOH3
fZKPjx9f8Xj04wseNx8f/XuUNT/q3/d63Ps4/OfOvqMM7/9+q3/f4PHrPD78z8Mej/jPnf8e9p9f
7N+v9O/uIOqj9vDvnn8f/++3+s+Plo8fbUTe+H//zv/9bjhR/t+d//kZuOxn0+9/fuPH9/13x+PB
//nifz/+8eP+/aB/H/7vOXs8YMDKsuygGxP7Hc6TgdH//zB2ZsuNI1m2/ZW0eL6odsyOtsp64DyJ
kqgppBeYQiFhnuGYvr4XqKzqrr5m124+0MSExOAAwo+fs/farj/Lj3UKUvu+kfXRMke+KYa/F6OO
MAB8fxdg66CM9bPniKjeDZLTc6k173nuPmBOB2tUZscRdUBUSo8pULvU7PArlFoOnotI5S6yH81J
X+o+SAtjjBKGcKFDNBSMdt0N95oiRQaTVujEDo1YjPaB6Z2Tupanuh6XdRCOOzdsv3QN9WKNMYXA
Wdsl07V+8tsBQwaRo1hiKEBXcSR60iMzKO56y/dNQo0IJhKUUBWwh2Ug1ycO5ht9a8jqrfVHOnqi
CFErZrU6DxpEJLGw7BL1tIcjg2AjeR4toItVdwbiFN6CuaD/OSXBLq13JpYz3gkrunFifwG9yjmL
Cipwn0EYTsgEOgdiXp/mn65HY1BqTPuJchkLbVknZo/jSpabjpDgpQ+qbZ3jPl5GHSr5LNPIH5El
7l1NDcPOTLPPKSCegySUVd/BYw0y2jhTZWTAr4t7PbKtsxhj+tUNH5YUKtxe/59bO6gEA9LXrEog
Rre6FrNg7N4UzQUotf39/DAOAyed75I0P9AFJHn8epc+9cIWTXwDit05W61klknuBQB6vPC1wvde
woa0FRnxQzgLexXjzJI0lL7T4LMR0Xc2KjM4FkN28JhcnQeGaDsH0zaSIuSaep3uBX1AhU/xzLQV
ow1aW3t+Jnj2zI0P05ZVUjFo7AklGHDUBx2JXcps/Y03CPzO8xytqI2nPL8dbGnurhVc2LiCXh8F
WQmbZyNVG54yTpE+68oF06Sel8AkrhvJu7y+T9ebzjInhqZ9s77ejWGaL8nnCDeMWpnA2yNKZg0P
R8kXibWemrbALcfuNmBjbrMQbgIU5RRZp3g+XYhK3EwDuL7K56yd30BV1A+GNvmcqqBOcvo7t7Ry
Xq0hOARtQh6vHbS4lEhOHkeMvk3RUeHCEdqmpl7diqRooTgWb1RyjIZ8z1to9NAZyfABOU66yme6
uoG5YsE8AXh35+37pS+q6k6M8DwLhzIQuiVNvEg75hgdUYnAs7mW4rTMKmaElMZQUJBW5saTRh3o
2/XT9c7ULzV/Kr7vRNNK9GH6JEJhPBHwkrG9+evXEK5gPXy8HunoGRDw+3h9gAwogXSM7yOJuot6
b3w0rg9QP2Sd3X0f8bvnwtCb77+p7Dct+E2snXu5PkbR/ya8LX1kXag2bOOopxm5yLpXm6nPEzxc
yQJSmX+ncP8t4bqMW38OstArYIjgjX/T/NRWaIzt40ho4Cmnf6yqKkKK+SzoY97WeLwYikTqxk3G
Q2a5i7wKo0PMurVw+ml8MvCzZ/PzKY1sfML+sGmx9ly+j0UJThAQitdjNQwgLwy7u+uxTFIuhbqB
CIO/81Hk+mWunb+PNcObQbbZ+XpsEuorzTHoX4/pPdBb2CnydD2I15Fqt8jy77tZRRiaUXbj8fuo
ga6tiWP/cL1r+dDiEyWr77upM3bIfwtrfz2aCkCJ7DEgvc9PKZgU5SUBz7u//hbEbQJIf3d9GgH1
9krq9bT9PhqHxToBirC9Hu0C7EX2gI31ehTxXLwRjZ9urke1IRs2ZUEy/fdRrWBi5IF8uR41yWzb
hmXmr65HzSbEoheAWL7ezV2j3w0ZitjrXaQN0X6MpLuEoTc8jTEK3CphvHY96thxfjATjdCO+RWN
InMOlYMV7/uoVAr6SAOAfj5qJ1100thrfH+uts6+poNH8n00qtL2xkns4PuobIr4HFTO+/VPh6R0
zmbZPPe9dfbafnoua3wcs0z1wRpjzKvxRx7jOAjTXFvEvWy2ml2PDJq1VVWVwUv4Gecx3As12VvH
j9XpehMOrTqBHPkdazmCrTw5Ny4wdB2RWZAju8pi+4UV0wKx08Hwtl5wMqpHS8ovraSGhVQdPZaq
9dZKC8UJvwa+m5lVnff1kZ1sck9TTVuODbFQek5DTe9QHhvJ8GZ5r6Wm2V/M7R/d0jF+JlMnl5ay
+zvcpcj5FFho3PBvbn9JgzLZuZqxp24Vm5GViHyK1rkVthcTSz1tfFf/DASffTizbRzzySe4ElfL
5L+1ZnoLXRTXpFUMtwEiap3FKdHI7Bjs+o0Et4dgytG/O+59q/go4HJK1MSIDPq24dFQ/Bx0ZcOv
qHWLCI6evBvdf5Ky7G+8WYs/hF21o+Nvrm22XZ0sJba5Tyef/53KMw6AW+13xwWxQhFyHBq9vbNV
zjqaSO128gHuItCj6k5tvlFB6R1S1wVIBKv21hhMnwmVUI/Ky0gj5rRjnB5cZHDNYh0PUNvE4+CL
AbFE9ZQyr1j401RgoSWMLWNX6pbkOsDiOGF3iAiK5aLNkCq+CYaIINb5bo0DD2gAnohHvzOzHX22
l6gZwp2eu+lNhjfaSwd5GMoCe3M0eidmmDatgqqwUZXrH6UFMW3ysUb4Pnb2DAY8DAVNM1Z9bp5I
4nz39JgFD4nrCsOnd4JUwSfLXyutRBIog6NImJOrK7rgXzeG2WHXDsxwNWaVt2i9GC1Hnax1RyIA
kNNlgvO2MwJKtv++CdzYBKZuQ2WcXySmoJ8WkfMEEBoTTEx6LoNuANuvIHedGuVP+zbr96DEm5tc
I9HT9mVIJxnfNOmB4iScsIfS1EJ+lvQnwjFiCzP/6fWGUEO4fUj4Ec5P72Xl3srcR7/uVf0yxap/
SmjvnrL5RjngEOpw2NGD67gABGAgsdng7DCHteXmdFpnoW9L5Bep3t8/JvvUSw5JzNg/09OXNh6W
btUnR8KZ0pthRmuEHXNvAS6os6SzjVL/tmRcdBxasS1HX+74IohjY9nRoWUwmBVtCNrlXNmheSS4
jpvrT/+6kUM/T0mDr6sqLJk3U62WD7B3sLel/gRvnqmmQzOe+J3rIDEagowufbBusWAe+1ALj2q+
SdqWEM+WBnLsYLJIwP9tOh8maEneNjSAimZpG8pl0jd7aZf1kiljBsov2JaKre6Q+E+JXg+HRiHU
S4SxaeJpS7SOdcCQDz9x/sk2rXGvCmR+iLonkd+gf+CqgRcMGCSz4wFhwmK0O6ivMeM6V8NZgjvi
kIEaB3ViVv6hd6udMQwuBVp77khuPXLmvFeh/R5o4RyGHa91gzb6RLursWMQHplR3wY0A9CO0voN
I31bq8K8jwbvFwS3cU06q4VgFF4En2Phj9oujiTtHpLHmXrF6yaGjaAKptqDQbDIcnDBAMZ4R8AA
Er8oJGTEzGyHbWEVyX1q9CY8djLNqvku3XesDIri3bZglOFp2wwuuI2KefbKSjWuXyutsR8rPXmx
LAbxXQU205L0Yypwj02h3SQt/VavdVaugI/SkF97LIJkFWADPmB+uL67irgLOhUw22Bj0dSMq/U4
J1WBHHmZbGQkcxfDUtZrX+EAs4gSB8m8IMotWGMX1OqCigiH+op8CbFPHoRXfrj4j++dtFBoiwnM
QDNtncjQZu/vAkQyIUFX6eMMxYiswEOChH9KNiWkfA3fRCAhBqolYs7+1bLRcPoQmBYF3TQ2RJ6+
khX1gTeJu0Dz8AwQLoNjHPmP6keGjg5BX6SkWr8cigVEpStLhtPRp2/Jhc46O0JEOKXYmemljqhO
IzzQBvvelaI8TjUlQBwZwRuc2l+tGRVnD3IziG/rxmo6SmXyG96CiHmfm+XTnVGPRECjFF8weV8A
96iOPr5ylpWpIy7u94Di6C4ZErWBkKJWnYf1blDezRAmLyMBTo8NmW5ztzQ7INQJOlntnUEiFSZl
ALsiuXhVYDEe7EYS8gB/PsShDctrIghLTc6mGfz2qJpkGwnTfQCFk9I+12BwadRrU6NXoP5kwk62
mh0q0JVKZzwOxgx7dtV8Zmkwr09TRmhknrg3IhDmPZMdcd+srz+n7BAcdGVny5QMLnSaO1Zq3DtW
EN/ihmTcRK7N/EM1qXe28OIeqZG4x8U2izg90kU1gugcqt5uTquNF0U+NQfSZtsDphIGOzmcDWMm
EqS4UA7W/FNAIjWh7XdpS2jeoktw4QSt3x9sFPZ6AqALeg7TSVnMKBlkKkYQbmJjeJ7H5ush1b8S
VtoDKtEULi8wkVb2xLC4JRHawgf9BgG+PmjMVGlgQ2ARftNTzLXtbhj0tevk5iZGcrDulbytkfet
M4s4thDm/JImOb7HJrXuic1xFiFC7w3Ddry2iTgA/2Zlq8kqyGHstapATsTXhcI1OXkxG6+Gy1JL
D8rMM6TkJNLpBqIcOO4pcoUIAjGgPluF94wo2LUbaq4EPALbGMPSHhbMuTmtfCQAhg25kvPwxtTh
yncq+sD8F24c7ZfuS3cvxXRfOMm06bYT3YhD2wPTsfj+II0lpNs3scBav2pMWHuK3pVqTLxGMwdm
mPJ7DbsnESlo4HvlkRA+vg9D321cUi2JlPP36EE9hgX/vPG6ZNy1KY3R3P7AVd5uZqJi6x6vN4y9
3N3kSNCAmXa83nSTL/meNA76Wy+9ywCEMS/2UbdlwtrZIEy/PSedIli+m9vyeczQz54oaDRw3llt
itP3j10+e1lQ7q/5xgQE2fUa6BMOk7+W7EvfPeDwrU6Z1FImHtEd2PAUoJY/Eh6d4XjCg7fIApbl
ugYjA4DaXV//4Ap5S7jILYhdrSmmVUH2FDea40WE6+ZueAjnPaDnOssOOghgcI7G9Qn/dX3kIoaz
LZwgCPYuUCuZ2lzIQlDiMREquKjAFqmfI+/N8fuGzuT3TxVGSnI7ynI5zv+vwSFxyIg90bHqH683
kDaS75+udws3/cpRu2/E/P66pcdstptzRoschO68mAtfxMfr2n69CX3ZrGzDg3QzPxKN90NnGvvO
Gcx1QbPm6BMTOjeaSZZRoJHNVOaHrmkLXNcN3ANe/0qGQJdgH5krws9/u8quwLSh7WLMYiyxmVvb
yvfucyQqZNJQ6AbEby61tKOCy/55M2omqKkm+5//z7cOaRzFhwAstbmMCYI6cP032FI2Lz368jWW
qGYHvGGb9DD7IqPCorfSHMf85cXnlr3qu59+xqZd3YA7vOu4rt6ooiwBqAIuiZpUHqUFbqus8q+q
7TxaKt3FSDK+1tZwXGVqJJamLhZo8UkXcE2xwusYe3wahWk/THF2MApqk9zLfyVV+AX7Mtt0Tf5R
6lKtrbZnybKYijpevO2G8RfRItqR11NCsxOE0wXxXWYNl7jA2lFTczNUvnDNftQ8A00oKUNZNxcU
TOfj5Jl91aWh/DoJxkybEujiLDE1e7KkMaaKuanRhl9Q7bFaItxd4Fvd1uhIPdv/qeJqRazeCWbr
r7acWdgivcWmMgtU5KLv9J/ILk9N5x0tiVBcljUDzOpuJAoztbO3tAAn5eMMNEhj7194WxnQ5mg0
B2wncYPJdEXIT35b2bHFOGJ9Rt2M0Mqj7lJyb8L8WYb1jLk2m8csxLIIgMaL7E9s9q0a9MuITHsR
T92ihEAD1mxZRTBUNEicO9/K0jWCqghdTz/dTqLSkG0z4I56tRIuNVFX62phRKjQtT7Yd1kdn8rQ
WZso+xd2PeBJxkSykoJkBxLh7WfZu6uoat7tMP1yRAKIaLLjJePXu4TRGHbYGNMLxumdaxWnmtWb
bDZ2oQJK3bKFw3p2rFws2cMau5pdhl+P6W8/TPRFlwb+fZv0cgdOxNw2sfbhIIjbyjRPFx64X3yi
2psb5LABi37a1G59D/+IcLpaQV9x4HxZbZw/+FnU39ENYDR6KbzJfLzeVOhxpblP6W9yEGo3y5yf
mRRbE+ckdkNzOxC6AheT6Z2VQX5gUlYsYi+gc03O0rJktgPR1OJTIR1iKLw5EJJLE2sMVX31HLjB
I3tWeZV3L6p+WhCXCr4ZTeFaVCxttcfSk1p3JYix5eiOqBQ8GsiTCg4//viPf/z9Pz6G/ww+i7si
BfOYN//4O/c/kP/X0WxG//e7/9itL+vrX/zrN/7XL2w/i/N79tn8P3/p5mHz+L9/YX4a/3pQ/tm/
ntbqvX3/tztr0oDa8V591uPls1Fpe30CvID5N/9/D/7xeX0UADqff/74oIMDgvDyGURF/uOvQ/vf
f/7QTXl9h77foPnx/zo4v8I/f5zei+b/+vXP96blL4X7N8dzBY9gW54Ulvvjj/7z+4j4m/BMYduu
YQuWHefHH+wq2/DPH4bxN1sAq5FwziVSA5t/vQGKzyHd/Jun81XwpGvxh65t/fjny/63z+2/P8c/
cpXdFWQfNH/+QIrEQ4Gwmj/g+YW5XNpgFgrX1g3dMVzdEhz/eL9EecDv6/9H5kZhBiC99sLxPxvP
usM3v49UA1N0HpDaAbxy3W+XQrr023087ZAhyI7lyjRhwmnIDnNmKYWP6F1YN2VLVEs5BoD82wrO
WI7+WM19OG3CloZWk5Axu2RerN3ytJ4hxptr8ABHoHjZso/TYe2VOydu2et58fiQhN3bnhBhJkEj
MtFksKlxIm2piTTGJJMh7dTSmQeGsbzvzRIsm8RZHv/OdLXKK8gGA9ESlM64fm16Lo3ZrKIYEqEL
hUPmIwsu11idic7sx4qWIHrbDc3rmQfS1AsdSaWgzhZZXayd0GWBLqpm1YoOTQgJhq05WwMIhPKG
6jI5pbFLWrUfkaXDtuviI4mVqmxRkSTpS6lIbiGToRkZoXe4ZkgphWdi9gejneO/62Ed9s4rRlgg
zq1xKyL3k9CM+yhBl2WP8X2JmgPuh7szJQ0rU83+dRhHSL77x7HleuJ5kAiCGnI7qNySCsRcuDGz
mkQCAtfzC3qHcW9EXFwmp76P446oPwqEoGbqIdKEpZP0LB91fyPatfK7N94ctsJoT4GtdS12PEpg
7aFrGCbIgAmE5XPJdqZybUnI0E6INjr0d7Iaxptk2mZpqR8tnq+F2WeK/SOqSGCk/a7tCVk1TWdl
jhjBqVS36E53TaIG4hx5qj5+ACr88RK593ZNdnWtYm1rkDXpdrG7LIo5/4MFmirF6faadt/0alwW
xAfju863SiE7cXRtToJHdiU7fUk797499VyTV4VjWQthQXGoOhZz1hUsVfFIloOfFp8uksrQTj8z
HfuNmpZ5hFoJpQaxkAI2xUBm6ravuWwX6cHXx12eyJPv8rKC6GPSzSfH7U5xR61l2K6Oi7YbUa/C
p2/d3wJoBt8g1SJf1xnt17zfd+CHk1MYARzF23DE+KSWo2PY69FCkwCsPNq0BuOxprxYkNx2Bdm4
S4LSPpswPjuAVkBuiK2160hvZrMiquSjNU0YRBqtPjZED/jh0GZp92mHOsUfwi20k9OgkxgW6p8T
1vw6by+hjTm205sdTS4oAdhFl1EEMIHR9RbHBfLrxj1o2Nfo2khy2wuDxLTgYOQeGZKA0QAgj1dO
5Zpop6ekcS5u50PHBQIbTNUEujx9zxyCD+qUMorsdxJzRthkvZatgyC/gKVulmmKoLYGerEcRzbX
OaSAc+KCeaTCvQe/CZdWASwjxAWVcj2xRebUNdpxL3KTdTLGeG1z5k86mzUdLY3uVueEbd9ORe4u
0+j1tB4UZNSX6Oxe6xChAdnoOCZDkpaQtPfM7WZKRcKyzqCVXWg+1618O9iUu9ncU+/GmC21fbBc
YiGxqxLoiNQ7C2mfuYRe4LpceyFzaKuerbclUTiACNImP7Zd1jH0Te+FVdw3oVZvEj3acBq8+npD
dJoxJzfZPEU3zX7FbuXfarHfzs/jHA6eS2snKZb1JJ+MEXjX6MhVZwNBJ1ye5JuYfzZtVLKdjJkK
5O/YKvysC3vjGs0vKgnG2Zm7Axmwx2L4mA/xOrEdBQmqox86jt5CXBSuYDxIXJzx8H0yDruNtOCx
zWwSaSKdEa8nlpGBgB6erK+tGXqWK5vwGgT2bb1sgvJ3JgOg7ZLef/A55lCp7ah9pBOJA9e9KVOn
mdcHt2K8TY4WvT80IFCzNy4uzEVZA/Cs3OKjytCUdxHQV0G+ZTZyaaqsChaIta8gc5x1Ld5ZfFuj
xi2WQ0n63OhhkUTVSsBmXQUrt+5XTSF+BXrlnuxhPsuDA4GHxIeManZ8I14I8EUIsj19zT6Edai2
NFceXM07K2sARtABa8H2ugNFEBNjAnjCqqab3hN33nDMrOqrSBtrrWzrAULsRxgjs04966mvzWLT
m1DhUQHAKIUYF5qX1rY2tiOe59iJJRNzkkgujuuu2x5iaYIyKFUee1NHKPod2kcrxGyNp23p9Pa9
YYEC9rvqK57NA/5QeUsVknsQeTTXGTa/Z0Ow9jTvkdyulhSzZl/J+hiW3PGM6EvCbtL6fA3agQ+j
JIJyHEA9udldn9PDB5NP6tpNggmf61B0W0wCQSiGGBnaP7Xa0PY6OgGC2LKIeZxbuxtsDR+2G704
E+dMLTpoavOOOCDDym+xN03tqZgAlZB4NtbTzYhKaC2jylkWQcz4qy1eWzrp7HYYmwdW+WKXxsar
653eDLDy3JdUsUSk1KIMVVt2uM5nmOEiGIsB9BRmq6YlpbITRzqxvB2y/dRHuUagBHhALAopfyvI
QHiEkUNpmC2GKF31mukuvZSFvE60j4RlKcJUOJ+bbx1BJX7hfHEKDKCovsg0oaOLrmQW8m2Suvvq
srfIhApU1l28nIkuy8nDy2mQOG6hdfUtb5eWU7UYchmcHfa1AqzGChEq6QSB80VzeCJukJXdKCfm
dOU+G70tcuznMnNe+vGtCVKICUkAYc++JZa9Wmez0tpERtYyRNjAN7PWRImxpcu0Z+kW2iIvXfKp
RP2AIR2yMJZEchmO+HNwuUSNYMVNz64Qx0nQhtTLcVtJBSjJ7dGYEcwWmR5vP6JWj55xJkdno2OQ
1LKckMLpLUy40pDMexsE38IIhF6Fbi2sWL+TGr2CKArgXEiHfEvOTDe3FPZ1wlSV+cA0hOXFV+ht
XHEbWxr5KFWyjGNGNVlDMScsUHF5npSLFFpBq7n0dHTXBorJwF0PP8wZJVba6VPBjI73gNMzLZAi
zWBIIAbeWqbtb51esJN2n5VsnjjaLQbDp4VtZuz4I/rULHFqSk+WgpQCNs8BoGdvFmY2DFtpme/I
XO7kAD+56WERNU4C/pE96qTRW/MS2Io6QaoxnwgpiBSjia4902F89WItWFllxKxMr1gLnQLMQbOg
Gd6uvMl4y0zjpS9xUrrw3RhIhQNQV6CTc5ygpqnHqvQureHtKuEBUcJdsshp1fretI+kwuMrLr2m
xQyuml2DtUCNySm2jdvYrVFB52CJU4vg8TmiaMzJnLa8CwQushkl4o3ktzB70JEVIkrPBZ6eNfGh
9WkCkTeF99XqTnof3BYZvTXX6w8JiXJ8KnqytSb1NccENKAZ0QXTejOA9+pOd2Np4x29DrKnG/1F
IRHQg1czQw6Yp0qs9DJ9hfu2zrFDAksBa90zfEKt4tLRGGlmbcw5EmEyIfwIentWDRQpKY1VJz4Y
c7MJn0i4J1oGiY8edGttJCUrjfV3VfLNpMxcwF3AJMLIgvwCIgKETNZlPdYrMaIjTES95MQzeOdn
tisjWBouO4C7lLwps4eY8WzUvPi9zarZQvFKDZLjM4QysYx/di2q5FgpYPwBPcaWOs6CmByWOa4k
FaxrU1HZuLughs9mJvUmIMV4A7azafedBXw2xSAQJRToeKc6dhRgDuKJc2nyPpw8PQu8UlsoQeSX
WricUYIaC7q1CVB4RHSFZyegZesnK6kYmfmcEt6SoRHD0YqmCcbYI1ev9VDmw6kr26PjWGi1oiTF
9F1e0jy6bweUnXbeGTs2F3cmpn4zA3IzQLlYlZ2+YaD7Vba2scTe22wqgRmhLCiTVfYJ9TkleRYw
Z2MftIAvqK3BUqqbJwer9+D1mHC1s9409SqeDWAGoUeNJBLaExAQmCPDA5Yfdo8I1iuilZM73toB
M2AJh5JROGeXMO1XPGeunR2J9m1J/7Oa1YAQemVZ3SYgeCxX+SktmfALq5+NGwZIEZfhUPUgyiy4
TVHAgBLr45VP84tQMpDKdfU7wPXi63xuVp9uWes/wfEtAquiZz/Rss+QC7IXoKbMM6yu1es4ZME2
6llTu97YxOzZipoVc0wRmo7FMSS/uG5o3RdEJPkB8wWqkeJMn/wmMyG+DcCuDn7qIRmAPaNMsR1J
MYKbLxZ2LD5cGuBUqKmF8s77VesHFN8R5JXmpkiMfZDE7/nQBWvDny69RxEepmO/Bn7zGkbNMVL5
y4jMHE0+TTwNMEzqji/kuuxiAA9MdLERsjdYjPr0ORH1sRoddhEKtpP0h5dSIkyAIktXJ/UZDOoU
TbqNBlefpUoexIoRU9NQO0fLcqJ107SPBiFHYanYhLR6uzewg+ms2xZxPwQZSXI3gpDQrD4ZdoCC
Sq6nAa2kSD73QbsW+E7Ososr7EjOvCljjCnbxF7bBBkEqcgfm7L9bJm5U6RwwkCTWcRmMkdA/VQl
tj0RmG92FhwqaHLqUItohxJLIxLPbpZwfnd2YTXrSuLyGRP3ziv7TadjTsNpioSj2bVF9tOhvFhW
ozoMYPWPDe6hRU845bLKXmEtGEuCLp7rSDiE8nAJJ6msWE/wQQzPfypNJuL9fGE0CbpOxuw+nosF
ptYVG9RFhdG4i/qN8Pj4Oo94GYe1dqnPRZKZaZtWB3/nnnSt/F30qbGk8XZvukOx1KxuX9Dib7xd
N6Ko16PxDtXcc4UazSiiY+p6aqkBi0FLY2+q4dXhv6UKkhfAGb9tLTQWiFdgG+rgLUd9l8TwNQ3U
5gl8cVKpoHHGtwn0xmWqjzQJ+uYOej2qy8x61PQ57WozFTUbBJZWSpWLToTRgu3C78i869BJL7x1
qPrdaKFUITz8Sw9cigqaKcyPwlempXuiYZmSVGhOyPNc2VL/hFOzSgmm3+Ra9ij7ElAWT+2gp1W+
9fqA7U8r6Ig/RqbAnKWKbgXQBHVw5eyCfiLayvP09hAiKpRuNweOyA32ZbD1hcYKMTSbLGmnA3Iq
8uNTkIn5WHyFDPvXiPHkyq7RsTe6T1r7fIMSmJmbwTQKDix23V3daMTIpma5h5fkL6oC8hLbIDaA
6SrSnFejq7YBMoQFG5dknQ7eSz0MJxmlSMxd4icT98VytFVpChZsfPcCpzIlGlWhcAUDfF8uZVR+
6CEj27G8OIXVk0gsqkVFHhA+ECR1lu2fW6gkvgCt2Xv5fR965F57ctP6EOQrREK44q0dMy9C/Bjr
DMOExURj5l8RmOhpwVd0QItlHVzCwvKB1VTo+nMTltahqomb9RJjJ434iRQTCJiGSX3pDh/MzX65
lkPPy0HIGARq9grzy9SiZsn21icClAytVQznh6RC70RIvNp7Rf4MbpVY20E+yfIdkOoee54gwRfg
Kx+uU2u3aLA+BogyaWAEsDoYXnpzWjqXA70Mmh1haWSgkEEBwaMlDs88Tr17kThbRuj6ZUeR3jfR
0jSD6NgHAihDEmPMI9mVttViaBr9OE/Uqg6fcV6B2SXJwnHImmpcJhcifzZtdRHoLfjgo3pbNN15
9OIXSuhgOWMkvCjqVkKRkKYV8onZssFG985Ie/8WyeUexQBabi3izO+910gyv8DjS00M3gScVKa2
emVCV5qYaZQs0QtNsieVOqdqHRs/XSPoF6bHIthk3dlRnr1GI7LQGmf4VRWtWDKn7m8dCCoLs2Bp
6ewtYpJqSa+WQQ6ej1MnDbwtc1iOrRGnN0dA+LCfJxUxESDVslyNbh5+jen0YAcTlUcX3YWyejQ1
qh8sZvUsOik2Wr7HHKxOBhgmdn71plNVDT9pHqkUcjUK46WaDnprv4xKS9aai7Q7mWEKbMguUxBU
SzhJDERjZ8uYtDq7jbM2mB/THZwTr8nhQR7ds/ck8gScMEIOJwNUbpIaWCi0G0aHjwOaFZfEco0D
4yvtO2Lr85h6zSQ5p3JOA+yS4ziwsQjX6DDDhVX091Nsd4xH6GwZUrAx6pFqtUnYbJK0KVeDv+yG
fIMBd1rWxZTfzAA+T0zRwirRzkQjuX0jUcKsJovc0l9iQp3RV9gAAZVpU1tV6Q16/nOLhlDQEwAX
C+i/zHdgyHJkp5B5ahiifRC85d2Mg+oJpZZcYhZJvK1GzooBLBDQAII6E6TSlOFIdd3M/pqMoVxr
fXWwcwdDaokhKvX2nsa62WKiWQEqPyo2Rgsai3ODln8qqcVqlHMrnI8BGUDM+HhGgcSOZHtCRWdm
McPolBzRGPjpNPk4CqOLjTYRbZ6zTCfPp1nRHmuYMsYUzxHUtK3FZB36oCBWO+j5aJIHavVniMKf
XkXG3DRS3k5puS3zoCIDkK8Kj8z1zh8eymj66L30NVSIIeRAjYdA6QDvQbLLTXe8Mn/RdegTJgMh
LGhdBsKgmX1moCTSyT3476WeNMYhi9miCdxhLHh828eJBVzvyWqv9fAQlenbZLeLWBH/Ub+VlXbK
tP51arjyQuVnHldUOJuCT6Vqe8WiB3OCks7Df4DKb5mSJmiPGjG8PplrWY7pLFFAvi3eOZOVHtss
XUrn1WnGbj3gf2Z3Y1/MloRuPLQvvrrvDd9Z+SbPyc2Br9bbSohdrIHc6kBWbrVBvFBkm+uys/ZD
NpU4vF0iMMvgUvsamzDDYgv1zmXmoyNhaeMyR0SyykW0LI+5YpjuQXDZZEayjkwu8X0TPDvkqc3Z
HzpFcvJa1f06LXNjTZ4O3JF62s+RwxP5laGGryV0c2LGLIU7u+UDM9G2Of1Ob6ecHROJmWYX0GkI
Esg8w8+w6uF+ck7OzDjUdKg824DIVg1BVpeqfNt7039xdB7LleNYEP0iRpAAQbN95PPyUsltGHIN
eu+/fg5nMxHd01XSk0jgmsyTNHgZY+zSJvXeiXCJoAhpIuDW8wImCjrgkVBPthCa29BcazzKEMez
GzuhJmgX1HTGPNxazaaoDOPJYybd5vY5ETRnFUWcI2bmkaJ+39hOhM/snXT4EG391kW4Yyv/oZNp
h4vyKTWwpBUJ56HkkPFBS0JELI+4AnA1jN6LiS6NAF5+GwJJdxKLMCHEcGgFs10ETDfDkL3ieb/L
J0Hd3CAjS5w5CsuacMC5x0nndv4hF9RZFRuM2fNmEhg5O+ny20OM7ddIqmRfdtOHp+Vt1gLqNxwA
z9H9CBGTDXR5Umn+WkjvvhmjYlNnHCB9aXgBQdnVjG+ZLGKHW5+Fv54QyLcB7/ChwPlBp/TdYl2Q
PHFHi6Zmt3AcbrvtUfJ0em4Ei8jgcvZ6tu6dMI+eVyzXQi1fLNEoGhyitQe4ry2/2zoWTxMkaArm
+CqG3AgFoX+Oj/cgg24Ht4DILVYS/mjds2RFAVSYESZvl2NQPDuxdc2dvCGz1MA2lQ5vAo/FbrEb
l9Xt+NDNw7Xj6bzwZfaGxGQ6PuSW5Bo0+EZgE7m7fl3tXQ9Pc6eNajtw9mkHwUjjmEZ2XBOD4raI
ZoyjRAoRjdlDU2Yai2x2xzFg7os8Zt4th9cqN0lTTLL7tsIcOqmx3ZfFeZVMZJQ124SJGjiXpwGt
Sgm9yEzaq+vQxSnH+Boadznbq8VgzMeVXTUB6/2vUbHaH42FKTPB3cx1vnLJo8iQ66rW7llwahOS
eshtrFHK8s/pJIKOcD8uuOS6yLpHWznTC2LI3WHRPq5F/jqXKj1O9vJXWsU1Z08Q5r1PkUF8HzWF
EdQONXz9VtUAQ3sE7ziSCasngAokvL131/w17ZBar8WPBJ26qmm5NFLcpQQiFu9mCuyxRAm1K3AJ
7DPdpgdUNd5hSvWlxSEGD5GIZMNnUeakj45ACuA24hMqcHEaIHO4zUNV8vvTcvkrjEbBdWD8kmUP
pD9QgnSgJBaLSsrWyE1UanyYQ60P9bL9GqsCDWxh8sRg/nI3kHdJVBMkeogiDhPQKD1acZozbbHO
aJw5AJkymQtSK6e7N2p0ka5dP2L/ttGXdf9miS+1LYmtRYXF4Wn84Lv+SRDX/t/pzeQEeidt87pb
ZDBItzgLp3iVxOt00jo2q74fk2gkOGVpjiaW3h2J7fPelKy/tAUmC9SJTQmrYX/PRnaYr5YFGIUG
o+GVIvrVkxXveHwy+XlQRSTrIZc+6prhp1nJjWyGDlCuZEMChis3un3kFwtZPcUTxToTK+JS2uXD
q0bmyiVuQJOsy0HYYUZigFt8iRXUW7HogJxItYsbknmTtH0lEcSUUBe1d7HHgl3Mdu8RuLRXCIHp
dR6XEpAYM0N2eI63RxHubfXWJ6QjjN+7ikX8sU+T/6jGzvg0j3UqafVqzrSK0NvdksxkXFCDR5v/
bXR/pzI6p6a6HZz1pVJHYiysgERx3JE6HAZnOvfuM+Kknb3Aj3CAwmbZikxxqXeGU6wYwuHBYg/i
dU6cp811W6QFKui+QMjcvlljCq6feLwAbdp58fmBF0Ps79DnE9LLT5tYiYuV5uoAujbMGtsJgR7y
l9E+g8N/iYqK1MWFgXCdMX9cwmpK+xeOty0xdA+BJEiIGd6XOA46PyvhbTQJQJXsN3e0uZNkIQVR
yfBeMnUxWfZVUIGQLcWPYm4Qu1SPaz8ziY3wz3mmEzJ5/I151Q44LahfJqogjh8rLlbqiYVfWf1h
eeRu6WSU7BKaFw/ov54KE45v6PTELwi8c5Uw4B9arBuHmgmaTSW8o4x0mQUuxzhSXM1L/y8mjEAB
rKamTyqFPsDDgtndEKul97YY4sPMwg0VQH+y+DDoE9K3lPSPHeE/HtKCz7byeLDMiTSSaASY519c
vS6XbBtvpoReGYMdop3DBU2cgfEyUNiayT6PMW3PFW16xU+iBHRZNh3brrZgZ2mq0LnME9uzqAXV
7wL2ZmHCXDltsR56DIdYwfR1vx1f04PAzokywM6KW7dnoiPRHEG/QQsdayvwFZZKVLQVl5rqogbP
CnrJdhtl2B7xDIrtmDP1hG/H8sV35neOUHtvtixQ49rkUWF1mkIiOCYaMBmHMkLSYuYkZewNCQ9h
QQT7hostj71b5J7Fruuqj6aq0kudsOORsr7qnDUJiGyXaJldY4xfWghz3zvNt3bH21EXP+jbSX22
tr2KtauL+LXSGERcY/pVGFwIeGKAgFIEWQhPyLhujRPrQbnelCZnnBxLInZXpBwLR22b/rTEEYVa
q+68/ZKaSF+UW6NqGklEZXASndKsiIPVbu6GOOZzuOKDhEmNgI6KnFjxYaMdERA/wcbGRpbC1xzr
JuFVwlov72MzTwKrqZkrEm0aiEmog8VY2PPYZ/it+WE40YPjrXerYf2UrfsjtXHf54S2xA1zUTeR
X6u0ygOvzpoUr1DtRNjOSHOdibQZrqL96vaPhoDZUy2xOldG9LjM0RvUxTIcpva9M4p7GvxnlKl+
iMTw4OAGDfq6/ZET1TcYm/fK5tWNM6b1Dn4jTTqNyHiyiSriR7Ain5S80qFStApqlk8z+NBg7ciw
R9KZIgNvHxnC349o5zXBl7zQ+iEjXI0sEbXLdmqmM2kSvwz1K3vx33jEkObHCx8up1tCHFceYqiL
O9ZFT6vNEBGfVzhkXYf/iuMP9NKLNNkhqiwjk6mc0Uw37UlrStBIMhWYiSAXZZeyFS7gs4nB3kfK
e8izSWzH07Oc8Q7b/ctsj38OTPUAaDBBQkXz4HvG+wLsoWvK5FnFKWtGRDzYL1kE6zL0UnloveW/
GCt37KM5HEZFxnNMF+ii6s5Jy7WA6rVxpkMzeZ1znv+sYanmWPNp2K7pzF7f8TexLCkD3qXyNYrJ
Pp/aOrmOKrPObUqd04KjRy/DTHlZnG/yb2lTYbUGumN4zwxx6xM3ms0yHy07enea2YBmM7yYo32v
yBdSHQr3yKzdg9hiMLyoWUmTi9sdq9VXfDSvfjshULJol7rLygDTZD2FpIp6ZdOLYvnNV2pCK37K
q/Fx3hYcacwEahZ+mJcxUmjPJAAVUsYy0sWhkck6cNrTkikQKPNlQF6FP2Pg4WYQqrqG10K/qdhg
FEY7KpxN/P/g8ARstLfQIrqaw3AxwpQ6N8/JcxR5dxN1tnvwZXSPH41etbrlmok29dDM+PNfoQlI
LVKzOab+NoTO9LtI5nPV86911aoDdEa2AleXnXxYgm3Ew13cDHbDUnz7HznJO1Po723KkfPNJ4lF
2PiyhlY+f45FJfhMJDViG4XxfooK621tqIocg9toWN4n00fnUAPRRHRw6mwEk00NaEZnAwJWU13c
FpVOr0mYjZwEjAqT29YV97ZJTmYUeh5ZMoOLnGAWTD8T8j2KAfSlbZGR5RiXSqS/PIPraYHe5BmI
hyjc5oPbz5cRl65XWdWBaJt5J0nStfzxV/TVPzGjgYXHntx2abRl/czD2cvXACjbTdXOd9PEeKwi
hiYpCbk3LLZbq+mIHXF08LmmCGtcc/XYsc2xKZ94c8MC2VlQjNm+d9fpXHfmU+LohwR6JPOLaLzo
uj9Jh8s6a8xLV2hCh+lB6GwZikq9Hk1d465PoA7YG9W0ds5OZd6Bj24AzVl3dLBkK68gxqW3sqnK
rqbXkc2mzc/Sq+/SvPlTpaYejUZOGzRZ7KJOLgmU3HJr0KcMr71M2yzxiHpnr4sDpViPcTe6QU97
s6vNpzwHhpjU2QFDWXtK1vLHL2zzNucZnDZddjN7gJ3iX7Wgw8Jm+CHstxQb9kH1yImATUAtzL9i
b2qDFWw3IBP3lBjVi2EugvnB3JOR3PtccvZLU7ZXb4sazmf4rlleIKhQ97lV2zcOFvAjxY8AshSs
7BCZ2na/UmTqkiOrDFJiHVhGJLdTArhm5IfmEmhJG4gtZYwqzjBNUIhZLZBAF4ZH2i8fVCPVHogK
Viu0JEObBJHTtGFWV1dHn6acf5k4uKOi8diCf2F0AvqnT+oktEGFBkWjHJIH1N0ILfuEMCEDnY3L
N0tYrVEX4p0IdTr4e+1gGlPr8GqQ4KJNcSJvQZ+8Ss0hyWAFC3IiyIK0hlZn3LZd3IWRXxFCYLko
ZwTBmyC/kH2v+qcTpKGRERuoFucZ6VvRnoC0wxqb8MLWp0hJ4GiT/xfrAu4m/fE4MG/Pas4PVSm2
1VCLS+UnO+7M52lu3/CpP1fSsgP0DPlO2CRUpE0kA3Y2V6TR86FR/gs+nOUo6vaSbQ+Ji6pgcb2v
2WO/vOTgN21//ZeM3bDvbHazNfF66Zx+pDgy+5LxEFl+/D3tjI9lL4lR4G2q59Ak/i9Masi9fEJO
UhCrSLqJ9hmcV+Q0xItEB2NaSBHmVMXzTyPg2fUxFuUpUZwcdeZ8WhCpdWx2B9nrN3eyTqjGvmlC
v1ajIt6NXCp2uwIpDRPnnBRC07YQ4aG34KAd7iQjiwBgHAKRjcAgi0fGEd0ezarBepAF7IItGlVU
sSuGcXksF1S5JNj4Ix3fuiWuDi5ap9T9V0x40I3NqUFZ/i/3B4y9pvzqMg7dqMr7c4G7LkgZl+R0
X56DHQnJJW3f3HlB1/QHrUAbzJ1gWYldapk7LgkgnHQF6X2HPZoby2hvfCRTaPI1Xwqhh4f7ojbL
97bjj3SmoLZe2xouR804j6EP+ob9wil09Of+oxHtsCNlwgpkOqEDgivFVKWId3GdMGySw1czMcam
RHWNO6UjMDxiIJZ16qu7vi/CTI6PC1YVmC1L0f5zOhNKFRzPhcjdPtI9X3LoDlyBN9LyZVC2vYca
yX3pKnEVnvfTLc7DDEXWxtB+hurhMVXw+LDm12xSk4i6/EW6R763E/8wZkrwikbX1NrLlidOzpNH
Mu72bEWExDeSNgwtr81GBUtHzGSCgJPoJhHOSxkTDcXXruL6kkWzfZ29msyUDvlXnzyM/jbV1mS9
1wz9GB8bp2aro2Oqc7zH8UmuP5mFqIzgmOSEIGFEXow1XCoUg0j6JmaaqM3qlf8cDE1PLZiA4cz5
nkaXAI1+Nq+JxaZWJOV308I5SFj+RHlCN9PwPqfkqrv6PhVEaTKQZFxvFACUmhaNg5d9Q3UWwepe
3Po+zqhNuX5j1+dQspANqJ4vWkfNFynMiDZkJEC6lpvkAd12K+7n1Lu31IJdmFSeiBMulIJht9FY
Zz3X7xDJ8G5wu5ItkB/J3kXBbHgBkiR4yNbONuaWZSWFPQkd+y6af8oIqrEakQkkDQKbmpa+odZq
F2KT4iZ6EmZaBsiXNoce0j5E4YuljjG0O0WETEC85kUL7yuW3XvnUzc58zHzdDjjS0lgw3PcTCGH
AZXtGL/X2LhxZsK3dRW3LgJp/ODaDKaB6qCbANe1eY+RPaKHGZ3L6nRfHEUXqr3vsUNwWHXlL6s3
LuNVX8Hr53tZoBplAs2sslhf8ohCs+0Y1Dk9Cg4CnZJzl/ePSKf5SsQQII0nunIaBhSzhQ6tAplU
Z21mZe+9GV76CaZ5nRMUyjrkz6nVOVftljsoQoGmFvE7zC65CP6gR3tokyauOoRzemUQJW9F7NuH
vGNzLxE44IMcUPmWF6o4pp9W8VVzBHWL3qM3hn+A8NU2Mn0mlZUZYPc3EFUUV5gDpfm00nzBIymf
2X9ePQtus9WODJSqJgp9OZySAfEyVMiV+uHJTwd8xeEGT2EQwWqGzLk1mBbSWBvb3rdWP4D5E8fV
RhdB3AoJsVtl8VTZ2QlfT0J3XI8dyzKqcjiz/kCIvcPjENMkrs7en/Lveqqe0cg8ss3IS07LWqTP
guSs4MEvxLyfVZOhASDKUp1dbdWHBJzAZGzhquDnYrQ9sz1RfGSxe1TlytLOE6dqmCi4baZT7RtG
xH99vhBZzcAs6GaoPBT3vuohM9rLu19pIxhoMoKMErLP0v7sGJg1+/meUNj6FNvGT1l1cTjp4mb1
3Buez2jHFJrkRdyrybINFDzzIbYAi8brsDdEUxzT5kZ2jU/6wgjAWzP3GdHk5CMdse7iCdhCUh+T
8lHhytkh2CBvYp2YvM3JW5aS8YzdsBwjzKoLesIg6V02Ev1w+f9ixk5xUiHyPxN4onYevts9L5yN
YiMYBsm4vkh/vYoAnvLOsKrkgs+7atmrU1BsrbPzMrhxcbLobOgykbK65AV5opqgIcYKffml43K4
zyJ2gVZDxOBS460QyXLSJfxux0y7YO6rEfJ/8gajeECShTyP9Ots51fGN40DosQONFCzFJ9OUoSc
7hC9sY9BZLGPyCAyWpeaszttKMO+6pyFfMq6EltZibgIq3+57xzGPTjqTsqW/SnOnJ90tp5tE4W2
RGXF/frDNBPM5lNK+opixy+ppWj+rGsMc+rSqfIvt3tSiiXJu9GwVNQNm9IcW1fAR+AEqoYbdLXV
CRH6ya0jbBc+2/xuXL1d1KTUvARLK5mdZ5eHkRj4NPQiFHdN5sJ0+FezjWGl8iscYrVN28luvfxb
G9ZH75CW5DkoSBQI5nAQzTPX9Z4Qnn8ui8CzjoZ3bCUPM7OYIrPwlRaZeWoEa+Mqg5zXoqpyN/sX
NHyq3d3S9gYqSX4YuM9k78BSmBDK+V3kksIes5jLv5bCC/E8dyfPK5lGmzSzdYygA1XGXYfOYvsc
/1kSMFZb5ofUGsVuJg1459pAG5XY0L9wKJzWuk2mJWTwZnJs0SSuIyQ1kiGDuYLiiO0OHip7Lqrp
j7UGmF0Soz7m9rHLzE9RC3TvavQPPuyFncFoKhxPhgVnRW3uX2ecQgxGZ4uEkSEpcfjopgJt/SHt
CBKQeYusW3K7T5+eF9Hx+zmOSPwe+bpeyySFybl8k459zlbGNIACiIPniUhHW5zRzyF1NLhE0ghp
kI0JYO0e/GiyD/Ng/rZ1Pl1raTzVBvLMsoSTH29XUBW6fiYPam0YZGWPbPw5ASNP3wCiRS8D6l+x
9ilq/dmswibcu7oxR3zDdLd7hfxwCzdgheyPfy6P/Job9QG19Q9RLsg1iqBBkHCwV7xQQub7fpkO
C3DkYmq8sO7iF6esT/yOKbx8EJsZNZdFXvvB0TybU9nt2Q1pt3uO8+EhYq4RgNvWO5NEuYBu8itb
hACYpMpwbsmdJSpkvuaGUYRa5Td8Ku5bE0XRIsC+F80Ecnnifl9PI78yN43BbIyQ62t3i9QjqEQT
umTEGHfMCVjVVJd3bv1rNOl3D7sDK//9wjILA2aPxXs95UWG67Pgzhmt22FO5R4jHs9vLk/emD1H
bsHIO3sjDs4PCEH9NSgOPZU86Dg5OnzmHb/pJbQWbXACgTOdUmbg0OnsfcOr5rEt9S12nX3PN16l
Nr6phN85TjooY7X1mLr8n0L39X3lf4q+eTTZzJMqi03Hre8iMCs7k6jzHaOcmneJ2Us5oBGwOlT8
JrTB3F/oSgXb5P6zHDJJagbbuyj7r6ACwy7ug/tQAXpMAK7lP1ZYOpvRKvi23L0aUQ4JOs+MXdAr
hE/btz96sMTXHmIDOn/jFmYTYr6Jj1m2sFe0YT8NpKdOi2Ec0EuaQeUdPcXhAiv0c5QvhTmRCoC0
QMP4kKgVpNchet945t7cvccL33e32CR352rfyORzgncJ/2beqXykULSsc9MXd2SRUE36aOXQSxkS
XdASNQ0DVge5+lPGqRmknXMzagMJVsBWDnO67ebMyvC6DAXK+GJLde9HFn30UGu3XIwh+iSC0NgV
1vgHdAvFG3+0B5Aadr14nc3qybHoMonEDGNFF2e+MCjs2Ua4mLlWxINp4gjGrMYL3l3EF+iKy6l5
LtF2aRMLnk2gr8wx8lps0RFAncFDjxswJEPGfN+ukCVpbXHhuMxGmBfelk58LaAjsckhw823MFpM
444l6Z+19De2iZ+sH+5tQDssHLT7H48vBty0/aBr4qnadBsZXSQZJC+jTTxK1snH2CAGdQQ9zO6q
omxwOUyoBS61aTl7N1dbMcAkeWg74oHj+DfN+SGbU/sCOuq/aBOViIUNM3mp76OT1reim7AM9nS4
DbTIBf8n1YlzM4DD68HFh9Zf4jbt0cry/2onvitXy8J+ONxGRaePKOXsOJWEkpgn0sXArRk0Ld6h
LvgtuVODALpkGDlOyGp4AjIx/hJy+WgaXRQS4X4YGYhME9exu6TXcTDWsK/UFYISwRvTFMjMkmE/
FM91V1WU0Wy7nZE9gZpQcFr5OU/WlwHhsDWgIOLNewSsw84Ht4eMTexY7RFi8h0u7fFQt2rZVZDa
TnMyPUOVFsdUsDSePC1AyBnBWk4PMtGQjFYmLcjYT1aVvq58vR2OogluVH5YgSLvGlX5p7ZGFEB8
F8GdxhSUfpHtOyaKumG8bXfmvQ92sTdTmi8yQsqxf3RVdwMhnQqM2Rt7YhQFrFRqzz/FlNKHGi8R
jmrz0Bh+G3AMFzQ7iGNU2b1j0XqqRZsjZObatbvzUsPvYes27rl0/4363o39mHUP1X6SDMSt8L1Z
U/Guef3QHNtviNTcY6rSm3mo2QlCEyFqDaYF7YoeeuuckNOI4+FVzEg4eo8xvzDehiahfFjEfJr9
RxtPepVWpNI0+bF0BuhHiHB2ba8QyzJl5rZBmsAoLM/Y7MhpYZdRoi1nN3vxe3Vda2becc0nmoee
iURcXMjJYw8CjcScs709IFH0GrFLPOaqc294h8TqgamNn9WqntAEsoO3D+ZMprmaH0GHD7e8jYTb
xXsYhw9u6b12buOEI8N0qiL/xVH9bZw7mHDR++2WyLIOk1weOHaMGx7PTduPtqahrFQVDLJ8QzmV
3MCoE8PK+2rpx3feTRmRdUfjlmIADhtlwpGlI75J7MFhWUQCTl/Q75pN/WA82pRGLARA8jQ4Ijl/
9T4pOXxmM74tG++1zMQDURbJ3psjCMPJtg8f5hvwOMzt6ytDAKZLo36MMiYFcqZuL1x7pVDrHq1h
Kk948ohXIZZpR8TptU/9v9IrsCd412W1kzCCJMAkgUtjFgg4+4FLAwvzKrk9coetNaIZHrbhjizd
qees4kCcj8mp7ml2UpKsjgRTvtCK4tuBkJyTL1dX8QPVWxNaDv5AX4IPwyqwdB2eZc7YMYuewfu/
xEMBy99GzzPNUC956te2fHSnHAQyPboRYmlCt5oz3OfBpxEO7azNwzrRFuyb+RIvMNqTvl/3YPRh
MuQ9eoO8+q/u4OP6oHdxPqC8U+vPyKGDVE8je5fZVZOHt+uq/LfAqWcO3OOE5VBak+KjNRzktUJ/
MJcGEHr/F/4zu1xNVEWbLjvWcTcaH2Fu8cP19dHNpXqAQcNkJf3niXI+rlmlGLLLW4kCO3Tnyd9L
l9oDC9RBeLTxPX9Lmd8Sp8KF0Bh/YGkJa194RaeYHbdAH3jMFShXxyOGqrLLl1xu8QWudUfyi7qt
ZuOxHPEm1pb9zUUNASN/iDvY/m+dwIGFdG0+StLgVKf3OjLFlYSZHZWmfSocDgnmzNSpxXTMSQnB
Zlh95rM8K4f3z/WYqAq7uW1mAZYdLxnC1IWZwX3dWIwklJUH/tyinIyY/DlW/9wZACisFA5MvqHN
mELWFKUWMBbCcg0VfXP1YAJAF4wkk/GJJRJKeYtrkKlmUC59G6IQVqz3MzyKEXQ/hNLaFUfA9i8r
S8po5E9MkRUTvGZND0tv7sHWdehbXcRdrfWyx++QAlPmygbdmMfEt2b5DcFK7AOjrVjmfWHBX9y4
SZEHXiG/3Kq+boArROpWwNPjMZocy8O67KzCZtTIBgLYKzDa9OSldDq6WCDZZnYwM45UJjuNXNWX
3In1o+eR0r4UxjnG0xhYa6z3aRvfebhgQ/IF+W1OUBLN3AuNLIPuaN0QbXMYp4oQceCPeSs+eviP
ZmujS1nxxIzsF5cs/sPtfbbUbGBEtDgAC2NEmxB9RzODlCRznjkRRxpydAIRf/OucewntM/uJXGa
YNQQy+cpf+9U8zS2pHvAU+ARdhDcstYGuiADvuBeuMuTR5+HHJhyzSKno0JvTX7dRzauRGAb658u
rdOm+LkrMKnekZ8woFpludMnTxQYiFkMJs5tp74iqoxlwdYi1ruixyBApqbYWWb/WqQ83jKvHwY3
Si6jnh82jfUc26E15/Lgfib+gJ67HO68qiCys3FZwWBtzRXGXBMv5qr4TxXAVkUsbt/gpR4L7Kox
7M41esUjDZC/JjfBJRJOJ0dPbGto+dduk6gOiS9L+eU1E0bAzBzoj1XdM4tkljDmhxo7HPsNFvoT
3B0LzQtLDvAjODfdVd6xxYaiyBEYjeUZMxm1PPRrK844ki8EWEMQ7qtz37fP6Kf+I4kBTOzygYsH
Xcgw/BnYKnZZURHLqSuGZ9ZjK6OvPEsxgSX6dRO7im7+8rHXTNnynirIVInd36cVd8c4ffXQHnao
tliQ1BgvGgT71BfYO00shjWw+eSlR9+562E1h66VpsgLQAJmTnrb5zCMCnc1AjvG/RfJixQtTLHG
fxBC+FcjHRDuCgBWGRotZEjb1hTQZxkBPONH5mUId3VxzVb2UnaDzqzkEI5b9kJ9ovYrS5GAYCI8
OVLCohFMTDUCUcGplGXDNlqnnFmAlDPxMzd3TULptVLsAEv6FGiSZpg95gweOTUI54y/WZpCNvRL
FCDyZU3XYosuISsUUyZrFnz6pjfviHcmk6Xrb8XkOCdGh9JKf/IKeVFWi7vMYRLcEi6JLTZEvUXK
b8fETIBz9IlaocmZuGG9jgjt0mRMvOA9MlXybCPUYirfsa/oHUIcWFHrTHSHvnVx7ERdGHvAKthw
HGjXNoAoOOKcBN0N0z2PVnGPSOFW+xToTNwweEFDpfX8IZnC2tFI/3KkFiaPVcQPlgk1hKwWc1hN
KIxJTEuS4J72XJP52Rj9LrGFDhSWYty+9/76VK/iYa78/f/5U24fmcHqSOhKXbVrmuzXneafqHCM
ADPXdw1dmDOUMeScXytVuaFR8x7V8XqjPDoFTllWzoxUJAoIla/FQeWvQ2rg/M6o/tvsborqs863
SAvfLG4ALlBGLnmoEP6I0uB+sqwvW9gU6C0TH3MeTt1sfLlow+zK/NGo7/DATiwaIBDS8NyR30gK
Egej6tbnHI4Fi0FFJFArUGZM7MRc9tlcMc6/tvbmfRsN/7HQicIx7cCaiPSKFX9PCYHKZMhuG698
BggEYTaLXtyR0Vw7squh+CI4ReYk+Vi5QdfpJqHpF/55aPXd1CTeBYU+kAqPbGPcc1XH81uVJDEQ
jLcDvyBudVM3bHw5CuYGbV4tE4xn8Nz2fsI/zl6pzhJNDhwJfbfGL20Kw8/lNoxs4yAbE+1A8upg
xAiglUCVYPGsZOkdBDM5/sb/QLbX7PfN6abQ32mhLmlpa3rNJmB6iOx8iRnbvBKI++JU/r/aWk1I
cx0TdS79sd/6OQ+LTZ9W92v8yNDWDCDhAVB80fH6YAChuFFYK9AQpz+NWWWMUUufM4yVrlfP31z2
4KsoBacRUWhtxyi3xHyZMVfhMEZihjLi1a+aJXQ8B31m+wPwgRABk/k6bjROR31g3F+DYapexhyZ
CJp07tvYeRoUxpLJFP4BCLer1RaQ2riQ+/hbp4RhKJSMi1wYH5sOP5gK2LUTjyLsGv4pix9s5R9S
RhXg/KnGqYJep2XG9+8zrUM8huva/2gaV1/JZ1FRwfuPcRtqDWO9ZCVawZV9yKYCzUFHMd8DSRhR
5OGDkxjq9lphcUOPOdXiAp57PiFErY+sz53FOKIUZEjoL8/mVL0qLEymp19x17CbMMciBLZLzeDF
H41RWjdUYbFL6YpK+2Y2OMSM6t+MWC9wmaxfJpZcR9C9HBU54n7YQzrL7l0jkZwHLKut2bCPiEDG
3UTJEFSOt0sRARwTTpgpSx+sqby2it3/NFlwC7vybWGne0s9ke/x01X/Su/kJzizabTw9kcG+G14
V8hvdw2tAg7F22FBwpOLddmjTwrHOh6PpRif4rb/tGo+jl/qB9kyGwZHVuzd6RmHON/A2j0y4eF9
Akikx4x9lJ/iOrOuaTUxCzWcj9lmJ4zADRIjwhZ4+/FeaIbXJhnhK2FO/HCZeRoY2dc1djBXxiES
rZg8Y4Y0XpUdmx5Q+NKat2pyWErzFBqy41bOQ7Ouv2Sb71dlvsgtWMlb+hg2yPiXJ/3XolD2yzhr
cXE0p5y9TLiSxs51EvfmBxEXEEIi++qKMTpC7n2tUWr5WAV3k/RTsqGjO4AErLRL62hH+iAanEwQ
W6+17U8HY/hGA8vOFwcoVQ7PSJwbmCaHlIUy1xiXC2vvsQmz0iEVt6CUywuqS+Zsx3hsj57+MbvK
2fcI+QJZ7MlwAW2NqgrffkYuDtnHYY0DGT8w3uYGcdqwTPAK83oMmiK+qfjbMFW0FzTuNt+Wnx1U
qe57NpZ980r1uo8z4+rUBuWgHDRYX/tECTnh0GMGmjUox6r6QiM+HotZProRj1VMgllQDskH1JOI
dyABya2qs6eVf5LC5teKEXZGKWY0ejMkRQUxmzjLM/i9MDmwrWD7ei2y2L+gz4UCkFZn1yyf3dpO
tn7/bnXQ3RJJ9JZOtx4n2sX2WBHPaXVXSUh79LWcxGxlTbG4wdwNJUxI77qy6kDhSTxzNeDTy+0J
fHJ8sWYC83LtIp/1SUxSqN7XCRNP1yxeEHvh/9g7j+a4gba7/iJ8hW4ADWA7OZIzzNQGRVEi0Mg5
/XofyK/L9sKu8t6bKYWSSE7o8Nx7z9VMBh2mqWFJ7J7yW0g49GLUtcDMNEQ4ZWBtdI2GfaFDIncO
F2AjR6DUOdbnqjnOdfhOJwPlWRlaD4dmkK0BEx5/0ZYZnGJP918hZe/CNn5pkJyJssJ+9evimk0a
kEoQDNxe5iuw+/7EXJ2ZWgwSgtyW6v/0CUPp1MgPAzeEqe6SY4vOLjg4MXqcv9ExmBZyE3XKr6Av
WEcF42fePY+svvrgDpvSv1C5ezJ7qhgASpwBc/xWUuziIam3Hhigtqvsh8yqLuNUHI1OnGTf3Zd9
CB7mvEapeI1qMmkyassD9NWTL8OjwoG8GwmvroexhwXpJHvJZXdfQbHehBQZH4I+vvbkaiAamRK/
VML5puHGR2kRz6sprkYYf7vVd8CB5mYau3rU8MQZcax6s2ovYSppkRxt/Kvxsx1Ef/l08TkZm69R
+PqeaOtQiqlhcWCdd4cDTMiPEaMTX/oPt+DqPPbE83WLmtd6xXVySD+XbHkbZggxcbLxF+HdbEms
x8h9h7K0US2LL6mKDGrpyGS8F8+5icfDNNKvIjCfE1/9LYqEOMSUOqu0pZo14i6IEwDjEJ6uHm/A
Pl9cUiUNBzFBepBuamd6OCJat/mtYDzKMvmYY2p3cAgbo7FwdtNNS074mGXANfLpUboqwJyG4xcz
JGGiwbyaUQdgKXTOSj7FgDb4C0K2lYct0Uz+9IPxRvQtRKRgkuWAnJkZPmKBCBbz/ZH8fGJNtGZM
BTHqvAcrxGkHLV0r/HUwI7xNV6B3owI5W8qJGcfknwap8Z3unTecak6nD9FcnFuLM7EnYWN5BlND
4rPbSTvvy8wT87f5YIAJ63HlsFlcGSXoIz6q45hyReg4SvKOpBmVYtMlWZe/f2FxvAiLnAYN0zns
APfHM4tut8yphmbk1umT8ehqJhTa9NILFLcGJrd37DH0r/N8UgSGeFWK4MkGJwIWqA0+Me+VRy1u
eeNnEJe5zIXVX/VPT3NBU+P/JB3phaHeeNKCA+4fAmdJrOcOPBeKjj0ZPtoMhhWWPL0IHmEj0OYi
/3HyoppsZPJnGBVJNlLtOp9+yTj6a8jh4og96Q5uGwsLLKvvSUNqd1LqT+F3byL6O2QaLrse1Lay
s6dIsO8PInodUhI1BIsZZPf4TiQZWLcE4FNR2bMtFpRKw2uIK2/VBVxqS8+Aiin1C5EO6DI27PuR
m5uXc5UwUjaa3i8B5TOcjMeuekUQ3wwlMRAjim8qb98mU+NPDtGvkDvvI288nMPJZ5eOcHxcfxU4
BMxEVTNWIePTt+/lmGj6bzj/TPYXAfcrBitezOkH1NBtivpv0wpf3NA6+i0D+Ky0fhzfIBWJPpkT
oeji+hFi6W5w9bcU3dcQjK/kqF4pz70bBkYzTuM7FyAmvp1wH2tIMfXwadXhvqtoN5jaEiM7/Ws8
eYwZ9VYrtZ1hiAYhxWWp4AMQcLZRCxSDeEHjyFOKVmoxsgo5Irm24s7SgcQgsQj7I3oegCjaPtz6
Srs/E2rpfJ0duU+MiNOgnzJKMH+5pvU3l+m3neKPph7xXLmeu1E6+ON4Brxl8FAVRibTOjWtr9YD
4tTgIqdg4mfV4v6rtcfh5NvT3buhChfzhQv3RhLEIQnG5xdey1RGW7NMiOE14r3J5WmaMmRgTJAE
6MB4jSUtVDL6SAj4s+McEhZ5eefHGPg6mk4s08FwpQzUsCo9IN6/SqR5FRhnxjanGLf/DoDe33oM
PznrU8KenO0+fxY+l4rGt949c/z3GiS25jhHSBr7h1xSfXkiclKqtzbsfrSbfSzsEgqe+4+MhuYR
a4GICMH35qlqhoeR0nUn6u4Awpo1gAxte+FeNP6no12sOwQD4OrO7K72sBLRnyHBNW1gJ+w6Lu4z
dB9nxDpMCNCvXuNuWDkDRyHf5AhGcIF4d6yWEbH1iLr/aLEy8+L5cniNlLyoaCO5Ou+MGFfZiLu7
9xl25Yg4Ctpfx3wl5QmFxbavp/vyPm3sHkoDR2IApW91YXEvzBhPa6s+15Hx6Ks3aE/92vMtA82M
LaeO4h8LMAbKE4Yy2sPtRZadjeRo2mxSLsKoGWXHCTPVhtkoFmjy6UNi73uLA2gnm0svxotOpve4
sYlp2HgkIE69qAR3sZ5ZI5tUQq55iyMAj67XxFwfkVZN3E0BlHgE8+A2wU2ORLmdsNvVSX/tTAEa
149/hDvfSw8GcQOQpnOTnWFy5ZNz8EV0FYckFaBrPBF7EUaHPE1PDkrwJkn6kaRPi85BOT230mlv
1P6rF4l7D/171X+MpvUrltO9FvldsyyWfvEUjckhxve9wkEnmPpTUGsspugMv8mK5Ni1H8kR62m8
FWN6DTxhwSu2643nmxsnS35B7CJt3/LU8xkaV4LDTu55lwibs5+ZeEWH/IEbN2elAdg5oRFqIrjw
WM7BsqwJvkJ9Q8G+oBvqQF6JDr5PzXBpbco0LXH2tkzuSvxOEp2iqPYsKgs6Js2IfVQvc88GTXUv
zAlO0v2cPgYlCfaUfL5Zu+5JdeGXK9RJlu4LLQiwJTizCmUBpfMuqjIfitb5mqV89ptWADNIUGLJ
kFCQah4s24F5ANCVsRPnz4FzHsD5Nbnufmuz7Gzgmm4iXYGcBvG5r03z1amnh9FFqpntn44b9H4S
0QiziAhxZL42qT7E+Y5cwkvbm+2+buAPqfJsu1a9wYhp22AM/XR4E8qptxNe7JUy6d9NG9dbu8Gu
jGdyjzPI4qjHqI/DAl4pyMUEiYThwioyevwqMy0VjLRJ6e9bOpZxBll7uNF8GNPsVGj7VQ1/x1m8
2ro7kPhJd+SB36w2eOjAPVxmgxYlK36TE1Z9u4m9vVLzCch6vzZ0njwKy4CmiepUGhcTg9qWAW1C
+iz/aEwGQcbs9Zs8tiHvSInz36++/J7LXQarU8zhWqQ1P0Lp/koB4+3NKn1lCNhAEXJ+0s7DMtLm
xskqA4IkQwazjf97irMHKATX2KYbNMD+HE5cr5YozrmLX1yjbrcVoyewEYJ/2X55CaRDBm3PjDXO
M/mxE4OsqBLk8qhoXM8xRkifPDAZS//asTHVQAPVZFPBm9G+TKcMRjP1UQNmD4FfoTPRQETe6HPx
5ycq/Sv54KxsC9sJGQlEW3ioZiT3tZ0/pwdEz35TedfpEs/EKmv77uuh+JhiTl+dVNNmJuQU5Mfe
omQUak/Ww05qfDRT5w8EFuMx76erZFa4lmb32vRjtDNN46kYcNlnIeRrz6fAgplmEKOeUDKONKaf
J5E9x3E/PkEb3Rhcn8fqRGCAPJPwoqMuc+zxjgDrGNKc2nLDL4aI22fGSL5NBHZUqxbbJGKAzoRC
78wgus6Mt1dJ97sZwuTFrV8GQgxoWoKdL3lUimh9xXiL9CbPHpS5+UjM8UnD3N5G+YjjjcEHyJ30
t+MRRnTLaCcQV9zS7J9DjDxbgDjFbgppLs/A9RQMw9YSsry3KD5tMlWIwvanU5Z0jFsUTMWY05gg
rHTis0oABXabBL+5so+out5q4y6W+RA3yUZ35l/eLrhKbD5tvO47ssE7ZM4NuYobbhbgI52/Lkcs
oskS/Rkn78HsGsSgBjeRjdmYLcY6lhGNT9lsXaQa19ojPxtHcM3EjNMeTuXKwBgA9/q75Y0jyz3F
5DjEAPZNXwOiw8vYsSZis9hhHaIHTIUpJYjfY+LI42yghPvZ3unoprU68cKAJl6TYZnWulf+Kktz
vC+hf58GaHg8MYouKYqzu6V8KLjZ3oNnJu/cmozjxIfArSN3zZyHe5AOybHiDKHiFfNkWJc32+/e
YdXqFaUEa9z/h6juH1vucDuSeQzXIr2uDNouEk3aY64SVor0t8YqtO2RMIfB2UGUPfXSOsXUvS6+
a+umk/4rqzpnDfZ9lUJyPFhJiQU1xEWUdE/aS9pbJiiesonJUesFLrM4UTXn7YCA3gifVKs2HtP1
0ue7BpQKn37IxHRJ0K4czlBl9AS/kMZ5yj1YIW+Nm96JvxEw6qKzKNVzSuZuHLrqGBG2iXz3A4ao
v/OgGrroM9PsE7IR5QHXNRVxZA66hAK9nAOKUlbFRi2/R9OvoWw4nPbgrSi8hLtCfhnCwTBf29lq
6m7G3Nlfdf/J5OtXAx7oHYfinkMBZLmi/x0Y7L9TUxLE0RPeSTtfM051GA/RJ0qBHBmRLvZO8Dlr
c13jJT23TLSmuGQjgda/sYqnKiSNFmhxaehD29HKgDZtQAMiXXhJuMWn0D53WYvNTUXNMQmbkqiR
Tca3Tbdx237A8t4kTRviIAvf87HIGUiHr7lJfEFG1U+DL3Kh+JR8DfDPdjPTjt0RbxMBZch0Tw9T
dMqtHuGXaX3sflLGES384/mYOZzVygwujQYxgPGwJX/c1gaTcJelsGXMPEKtCYi9wK7d1A6m/din
7Zs944NhZvHgesErRmT1MkTOzNU8EYeUWDNoXjL9GYGCrlSwbOqWWW6IgpsvgSwNTm8sRbvOSvPK
TO5HhfY1t9LjiH/oITP8Z+pxz24BHPefslA7HvXhqrjWZsW9/W73sz6Xno2fW9dgM8v5obxXfmfy
zQ3RUS1GVSOO/IOR5Ax8/uo+uzKPpl4tKpNjAZ0UlWB8Co3wzZn96FAp601X0KNxDQ8MF83fURBt
CzNwjxrmWz5a4aXLyC9jmMCrtOCc5cVfCiMsrIhEAPunPhXedhKtvDEXP8UxELGpVbvSdL3nHN/O
ZlAcXepuluxYzGVcl8sK18Mt6aR45/vdNUz6+FWXEWmAA9VszZOhvyvfaG8Mt9ZFIA7gVIhRdVR1
WKxMfQ8cQLvdWxNk2Tbyy/kFk0bGwDW5gMDn6lARv5un+F2ifMp+yralTPP1EiEfTa6CJSDMPcRo
MojqThuEPJtQkCCCyt0wB4/kroNzU0w3o/DVmenCwu2ogahm7ZUG7nnThT4+MZqWnCaaX/2QASaI
zjqqvX2UA5OosUBIaJdbcjjMw1ps/thxim1Zx5Q72c7TOCc3x/L27IWMU1O7W1VEhvdxqy5km4yj
l1tQL1SA0tR9A4SJHiPscYFozkaUg0Txe7K3h8YEwyysv4Q850PsMjrLqvmmejZgEeQHyzCbM5aA
L9yrFrE51R5NA3M/3ulh50G9IXCd0IrJtrtJh9Jhy+0eRQnAa6iav0UOE3xunA60FNDgSnnLhBBQ
jUq5EWfZa0H0wLfSnoEmjAM1+2S3xmptgpzOUVAxxDnvujO6Xep1Z7jB1r2exFa5pMKq0jorbeUb
SjDounAOhawXtECbccjq/NtITXhrhOWu9AWqWAyV1iSGueoLvh3ql/iHub+dh/ZAcLs4kqprHATe
tjS/wqKt97FgczECVGn6QHbQwOKLa/mAizyFgq8VaTbXfRg6sqQFlwFXBoQkqbkJSMTmZVIfOSc/
46rP9oOXI+SW6hC1vDa6Jbvu6wZ8V588WV4NZLy3juFgMC1JynDfugvymw9nSvOT60QHJ5hhIVW6
ZsyU/4HOhNQQD++MU6qd5dDOlecEwzvvThliehDcDrlc+vlzDCc3+ozZgXZmQTw1IsBWpUaCD2BJ
Irv32XGTfbLEKmIDhrffcliymeaMOh8Rh8h/YlBlFCZAeKn8MnWsI+AWf8C5jIB/GcR2g7elts7d
eosfCaGQU3WX7gWhkFXQ0o8DZG1jDl1AxbNk4BOCwWpnQGe6drg+RtXZzhir1yEKS6mrk9csNm46
tmd62+qF/FgKh2gF0BpXPwgmZ/xo4mCk3rzxyjq4zF3wqmazfv5ju03zHJrcpWLM/ntMcc9jHZSH
nnQsfHdHbkt1aUPKOUcpsM3CkIZzNSftSzEm7tmrgsM8j4pKgfQae1QcDQXVBkPBsgOSjNlggOhT
DLht68h5Siac0sJS/qaumuYwUctTNfOTKqv7gOGRhB6gwDrcZm3xS1PBs0+Bq/oLwzMTDELqdvoE
2fQbNjbf16zdvR1tm7JxWaDmFARl2PD26CiezAZKoaj7tsR0ZRhNO1Sn5V3QXwguhLlwEj4HLfwK
3/3V69LnlWJz7bylnjZrL5Yl6e1MD00h4PlCv/FGLkXe4K8z3/sRnmCEEC9jA24WZP14+fdNS6Jv
oPwdzxf+vjomvBt8a76rsrK8Y5Amr4Od/oonMOg5Jh8G2PW7tOybQZSFKI3xLEhWknzHLp3UB94P
m5mEF3JmvqlYXGcCX/hcUC+p47tpwS9inOaH+Or43ldJLmTfF+O0Sbtwz1m+WVdq3pq5iu9RXty9
eOTDDM7hgn+XcTYHuhRVk1C4vQ+wNgQCYSaqKQ4O4mtTxv4GQZShtdUVxJpqTF+TojVesPwuNxrG
G2tLuW/aikL2oEOTv+gIUpokSdO2NunizIRpYTFvqbgMrx0xY04G+mXnv0LuzdCFGwsJNP2JEpcK
S8I122GjOqaV+AHvuSlrjAAdFy+muNjlUYZ0sUyYtD4GHGs5CWf+k1j289Z9jSPYXABNHjTmgDFD
5lnogNTc57s2f2qiiqNCVW/LLvpjEdLveUIQJhWoA1ovZnDf5yB1n/i2ksM8YFiBRpTVNrOLGK6V
ZwPDicTjYcY1dvAtZ8DBvsCcUrZ9hRHJNLOvovIurVthb4vnnd0xFw+nqtrG1mco8OHDCcWWXIHZ
wBzdcgYJxVYwBWAoNJH3wrQIaoYyDLRinCsSKfc6j2O9yxuKqbB9ntIoY+fMEbkC8yHORxpUwZJa
zpsdMOfMXx1p8XYmnCvJFQqQJJ0AjTRwSlSCaql4wNbowEJoFANeiP55A+WtNvFoS3nULnukO4/v
JfbDNbUGn43t8B6lrbLpzWAV1cxrInWp0Ssl8eUdPVzDoSoZAJkuMVfufry+1sZnvLOyVf/X45XD
DzcjvWM8Rx/Bq8ieqCsX/m+BH5dLJwx5uBWcUJttTn3oJqhwVfx7CJMGhG3k/2KUzHQNo1jWu/W+
pXFmFYmPuiwoRgAzN1vIPS34/B20lUU7H9kcTan4EWyGdDMdncQ2K5zUwUfZtHsbt8LacZmQ5W33
XbcMaqKquZgOUV0vxxYTT/WWBvUnzgxbknjlyjJUyshnhr0FX5NgWXocepsch4RgH7YQRYIhPPS4
cHfl0E9r1WC+HDkJmBy1Deo9PdiTgJngHEeDeAsc95eNaoa5BQRIlbyOaHSJR/JxiEvSvmnylzMg
xocqig7sCbtp5HIZJ/afqZ0fK7lkjkZ6NeZYfzBSqSgLk7wL8Feu88D4KR34UyxceCUDsQvOjHj8
bep9gO6wuZOEx7n0nM+Mm2AZIZ2S2ozOJacL4t/lNtNA0eau/Rxy7vO4fVAKFo685WMGL0JgiYDQ
1040ry3i45nAB9ilXssqYs9rzyQ04NMHURriInjyRRJ8DXE2XgabEtMQmTXsXSo6+ro/lunf3uwP
nen8LLSgjer5uGHI5T/kjziPLf0jyG1k2VfulOLrF/VvmH2kW3qr2sUznugBAkhK2JBzLeVlAZ87
A8AlZxCj37hkyPmMFY00tnXJLFAa4w4ePk6XoGoXlNC3nIx3jrgph2AsEFGCt7skS7pvZXpNAb6i
tMaoBn7y4aUZND0sFf1UfIKDW2lWpVWWkUEROvgFJCsGDNslHNqpfmlwOWWt4gYBwhMh0t1MuLvs
uCXhBAddCuPF6zCyty7G355ORLbuZztil8+yl375NmY/eQ11tIUug8fo1nf1VQS85OmIzRjgJWwk
on9BUWMPQ5Dfjm1IJmOhcxjIMfhzsPLEA+NLq3kfi/RjZvfrpP0FKwgNjwARNoYDMBQagkkbrDXN
vK6ngjeOw4UJXYPi2pusrW3kLXXNpKFCzhuE3zqDds0JYJT/YIxuvw9xULbCuCFYbvCgi/XoOsOO
gfcqHJkjRREYK2faiczBZdcyB1CSH2jxn5dmdYfXQGTVhM4QqSVI0+5jAJIlKugghmdwEvsuwQnm
jmm/66NnGZA4rixi9t5rPwPiarN0U4/YP/OSpWUu5+M8ewi+xIkODebA3TwQtYt9wzioYT5ZRvxR
wYrdZr1ONh0lbEjfrNtQ7FaBRreKCIxvqb8obrW7rWrkX2BWcOtwj3SAdMrS2Jvcv1sP1YK2nFOW
4W5DOnvR+YfwUeoS8ZxkdXWS1rCvuCmvpgW2OQThW4PCz6m5Nt+pNfzJ6BRMCiN6RyPZNeMfkyJU
IsTqblX2yWOuN1EfD+dT8IVjwuI1Rl2pcS+YjxEsrp3KDrJKh23FBK6uFJmiOqXZpqzWOCJYWqm4
iTps4ujNjN2ADQee7DYF3mYW53zauhOA3t51p93/75f7v/fLUeO2NPD9H/rlrkUeFqn++t865pZ/
8p+OOeH/ly9tyWFBwFtTtvgfHXOe+1+u7StHKdeVtjJ9/s1/OuYc+V9kjaXtShZdy3Fsiun+0zFn
i/9ylKss/sKlFQ5Cx/9Lx5xnSZ8OueJ/dsy5vvSXr48qaQppmxZf6n/tmKuBdFCvGGTXuGA5rgZW
hgLqs8g5SlmRu4Tdyz9VR+Y8BrMq3UQ8Vj60jSBnitlaP4Q7pq3QwvrswNNWbJXfwcAst81195jM
sXEuhh54Q0sfdMNEvYB7lIjx1jQSr4I9UTxVGJek9u2tgElFw0HTP85K3yc7Ipdoz9jnRmasRmuk
D6ExPrlUx22ldN2dDoriNvnNvcVSwKdhri61VdpPtuYuaMNk51gPyq90g0M/MApxBdZbaJOYpBqa
YujAW/gI6KPZljbo7lgrWz9Xbnc0PDfeE7emyQgXLHkD4xE/OOd88Ho5gCuaE9xnIlPusx6AgDVW
Js6WDw6DnQWEjBOcvKXA3DD0/GQYI44ItNaeHOARegdneeD6tyBpm9u/XxmEaiyWq0vk2vkpwpYQ
GrK+DboId0POVD0hkM/RkKEsBtv5nqees8f4ccnz8WvM6va5BNhlFxRHt9VICBazDhw3xN1BP4U4
1e5EIqEz6ad/f8JMW+80HJsVLgPk/1M5iul5yk3r3pIerSuSPejp3pbxFpQLhh8bJ9L+3XfbYh04
prOXrfTulPHlVyig9NNQtwawZFvivF+HItF3C1VqbfRGsMf1ErT0JS3F6kafWRe79h8xHRU70La8
XaxB3Qs7A7UPY44nkt9SFqLuWaVw0IsI842PDlWXlEHBYPG2mTO7K0dO9tVaHjB18prOOd3Ac2Ff
BZUkXIs8tfMHg7BB82R1SmGAxYTI0mldI7qqGVQUOLNMH8vu8uDi8nNUbG4oQAcT4pfJlXcCNS5d
YaBLuN0Vi0x3/ferosdSh1XXgivPX8xudRMz0HOt5ufS9Spck+yShRSHcuTy1IpbEVjVm+HHw2NG
PgKL82z4V6/RA/5GMmswzRqennDXVF390OrJWUvLLzi+9zj5qw4Ukj9fQoYxd8yaHUUlWbLz8jbY
uYP5IsupwTqHn0bYuX7sfRruQtt5nCaUB2XaDxB8+fjQ/Gt41xhb2LaYyBhFXsymjhLlSeqsyQSA
3bQWGisXgZOfDPY5I96p81MZEJKNSw4BCZ2MvFGJI0Y6vIGVB0PNXJ4JBh8gMzV+WSlMu0R3agNg
MoMc2uuNtOvuEb1/OiDa/47MPL1EpNuXniwjuhgHnKfHaZz8w5QGCf26dcIH2PzPQ0MwkHuJfvKc
6D4kQ4/hjJWIJDXKgYWjr56Gcz+XbnZUyy9Ri2tT/db2DN8qDIczE+zhHJZkjJKgphGw5kZvHbuM
oEvnm/KBQ61Fq86Ayy53iqufwI8xnKgGucVfjAPx9VwueRSBw5gt+CrojsLSYqrrv98mmaqOMq1e
y555gWF430OR3brIHh8Z48YvnINfWtt2r7xDkhdh0acYp3h125aSDmyj6UFVrnUSmvsG5LdmxYop
sWajTFv+zVUD3WSe2tfecExFZu0VuunJtvDcJINFLs0JKGoZQbCH4I3OAfi5cyuKn8yL6LRSVrEV
RECIn001TiwkCmuBIU2k/yjMNEk3YJyMKaVV1sQIiZAIxmZ9KRMPxs2YxkQBW2IiiYS8JJr8imH0
FBaJu8HODlOCu/xF++Yvn0vYXjoT03AFFCrlPQaaLpJXTA7ltRWbfkjp7LKjq8f/uhoWaAsvIcAA
nFd15E9bhh0HTvHl1i3gZgqWIGXhv/ewxoae1x24bqXvqQG7KcR3bRdUJhdAyd+J9q4S+n2G2TtE
ouK6OVQ7lKvk0SMaY8+smfSm9zvOx80lylzCGt2UvJFAI0OTUBUpRsZT/lTix6NaqLYSjq0gycrL
v4dRKu9Qk9VJ2rQ4A3u8twOyb272d0+KMFt1pdWfWt5j//0hsjCj8b2+Eaq9Q0m9aSt1T4WC6xKP
/hOsWG2VxktEnx42y5oOYn7nj+m3E2e4Imxm09qPzHOucjCcRo0J1Xe6TVY7lMP43bGbwlPcTi1O
1pRyxS5N3jDsMILxRufstObbjNj6yAVvlfsJ1qTQuaXx8An025vIFlFcCOTHKWlB146xrmX1ydC4
3mYGGxtZYTIVseeezb79diw8coUBzXSyVHIqLDN4wnvh8CSarwE9YVgfWaZUGwZswQuDqrAqQmHY
b0aruuWBeCiTqtwBfiCzWJgokZkdX3nTQrTtuL/k9k9b1eg+/txCV8DKrgoyEtEgx6vU/p5cvfiU
fos5CsMjezgu5pQPiY9P5UWTphl6ei2z0f6cJIE/BAhqK6Rxxs6/ttNZ7Serpoy7Y2cGSA0lTXh7
Vn/3TFTp0EuOOYEvqbcdRoaorrlv3Ni7dqGLfm5yHvGi6rGU/7yJwx+6TPMHW8fPYwfpXXKCus/1
Mp7Hh7+v/Ng/zIvc5zgv5EhOYUcW2YJLBcGzJMXLOHnH6B57jOPMO1Bb9rpsfSb8rQ/PGWkUP3j7
m4AzgHTZPvoxerlv9QtBRvItLQ+ULfyWTmtvw5pRunzxOObvJ9nnKJH9fEYSfBs9pXeBke4zNnDg
Hnr8HGT55Lc1znCPtC6mblLXfbWTNlmYNE7nc2bKqz/73d6rfP/UxS5FZnHMSMCpHtLCWyMFZprV
abTEBaiP+nAq75BHYBfl4Oi9KXgdawoO8ZZ7l9DHJc35YaGM5r1ffAR07m0AFlkslPdhqAEv2268
Lsoqe/AT7F+MpSPXcV98MXpbSVheTkDHOT7398QJduhKgEFc5lYcSNeq7kAQYtkiugKaemBYDQCc
4auDMM1ngHhaTbppavDgIpfWLI0ldhY4cQ9Nwp3WHiliLZaAIL2a2RpQx7jrOWbFrk4PUYVwijXI
IIlzMYk3DQ3rPb294SaLm2ajBooXLROTRAwPR7V9imiwmoBt7qlVhGlnxBwTscOs6E0F4hsWa1PN
hGNlUXw0TEIqdAOQNgenHpyLhc9vA3d9q0hLAAGL5AOZEp9E8hQ/Ri7gkIUpQKjS6Q4DeuxDmGJ/
8bhhkF2xO6qYZ6wjZPGtPLsylcIm1QGhp8F6Mb+ojwIP2Gau6pAwYkS8KLGMq3Q77MQmSsnS13ou
l4cCcFLnyN8iI+2LwAhkvhnkrxlI7WQFJ5EYHmHxRh/GYCYiIqb5JqvIgTcJ2i2W+D2VJmXsgaJZ
eVkw06AhxB5bXXqByIMLKBo3FeIYyxlsI7f3P+GCY3UWWBKD6tGa3CejQEIFR+hfXXzTCsPwETgL
RoAkri+SWJeryUSPrUWKrxVwRhtMBIbW//Lof9p63vf0CCFt0UQS+ciKcKcfaQjsL0EArU8M0t7C
ojZPgUfFggm2eD8mdbaFese5XxZbuhfnJ6sfv7BNyrXqYvFSdxloP7uzXtx8zjFDRXfQW8k5LUr5
TppiF3glpnunfa0mLOVMuZ+9YOG2FP101HUcXoe5OWMom07ByZf5mf9vuhsdgaeJoPQh88f8bM7T
Z+kQkyJrXJ2rMmt3czMnp2Tsoy3UMdzwGVKhzbnjipz0XkNxJjPbDH8E82Zp/hkrzBFlXZxQqvIL
2iZ9cLFLEJ37zjroK4wEjn5HILQeefoB1cbN1WK2jZccRODE0numCvXaiPbVZuH9nKrwvecg+lS6
5JE7i5pCY+jfqwxvaSlxmTZFjRjKTaxeeO6q1VtbmseRqAYnWc7zOYMwVXAZs+Gm6ik9d9LV25YD
AfSF6FgAQ0V3X2LMkTwlc1RcSEQUl8GxopM0601o9P7p3wNdwG/sJPne0GN5mTMtDvR+PkYDsrPu
/ZRGiVGfkyqYgTuDaPr32ypgDhn3w0hU26xPnqQgvVhWSMa+PTLvCQKut20doioJ/XiWY44nM4tO
yjTCi+jD/lZMyW8OgQvyqaHGA8Iqtz5zvAS2SyCajlCgoeExdMVfSw/zXzv7sEyvPRkTm0aAvh3j
LwvszLy3HcFUUdhYKxr7QbUR+JJaPogq6C6Dn7GLm3/csLZ3qgYiKWB3HZRJTmVSWXWgA7ghPqPE
K2ysyNLHLE9f4x4ybelWIC8N61BEigS3YT4Ri737EbDKzGHi48UhuMCUs24/UP5jZNY5GrPXrmv1
vjGimywz8wy9yz514Oqw1+KBJV5awSGiAiuuLHdHoVZ7DiZ8p34NejSoTJelgAKt/8bSeS3HrWRL
9IsQAW9e2Y32jlYkXxAyR/C2qlAAvv4uaO4LI3RGGlHN7sKunZkrS8FNMoleYRlP9IxSOmHhfTsR
dn81BuMvvBvcR9QHSqxWbrg3luVBLSbxN7fh0drrC7giKqERIEHpMmWag8aoNP3/l7z29Ul0zvts
m4A+QQ5nlrQIoQwTSkLtmSdpNpTII+ig40BeVwDeeXTX5zHKT76FXR7nxxfA5GCN9woqTRc2s/MG
Csd86ihSq7Q0dxyST+Saz8KwsruoskdZ8PAknjdxzzRaWmSXCTtJhkDHSyjdc5JTHLODjx78Kirc
nJ3PT7kd2jNUIQ4Gt4JeM7Q6zickAwf9aEhLujzNcpd3qx17mbPjUM+fHEgc1pN0L4NiLKjNLjtT
q/ExR1wkZ0NgRsUKRsvXGJ4xh6OkgG9eW75yOIBA4Iv9iGnqiWb7hVxYfzX9vAfnw6QMvpraggGd
ZQJxzfrDAvNGaSRV8xOxwbI6jqx3r5AyExzSEkianr66/g3O3Pzp0U+7IIPuGjQPrJGdeul0cRtN
/WfJAQ5athmdNeUxWNmDdcmobRQuhuwFh2zd4DeJ8pc5W360psmIHQXEatjUq7zqP5duDpkocLsH
Edjjckja/Tj/cB26YCoPI3eIb9XOlmwLTqV+NFOP2Ygg2ojB/mGkS/fUsCt+q8cWo7LF2Cbdv7ms
OnQw/Xe18C8TtvMyGYdNbwPxKnH4FE3ibhu9JliGD+QEHbs5Un7Y+v0NnFvTQ66269o+KczSz5jq
wtNUpb///QoEghEndoEdcqTiJhwCVsWRexUlbzXON7GvrWK49r79lXXtS2XIECZJsZAanuqdGOF3
Oq4EpWSlLqJTQhoM19WUrF50mi326dS/eCBE+yDybpK173luEdJnjP9BhYFzaAp94TpWb2DM0eoQ
ZgYWw3b6ruvsM/8wzAJcFwBKSgKgvsCT97kF1aRl6C8QqXtIQ7WcSZvxrYwBiqZzhPnRX30BCQcZ
GrQ2WLmzDlYokDeBoG4YCd2GD6w5S/vy70vARq8AF3yg5xv71NpXZoJEOci+m6/OlKpj5Kvnvmh/
pwmO8FQZco1ZLdtxrszrGCysUSZ21h3cASt5SCWim5NuQ08YF1o6+uvskwdClTna2ln7v2/9yAk8
UELHZ5CI/5KQ7TRlRPtWNgVc2WsVsyaL7QmfdR75l7ZW+t6VoMzcpHyv8Dls+5Uu6cG+GW39o+q5
QUdOvRzZ0vlbLbncBFqPcSSDrVw3e+3g7DLFnWQspHfIo+7NxyTLQ9TrsN3ALHACJ7sUYKAmdyq+
SuoP8Kg1zYZCUKjUYeK/RdFCXXHP87YV+zQd9p3jti+DkdZU310D7b+mYyk/2nDkiuxX3jFyll1o
l3/9zHVi5Axdh2vtFpbdMq/O/szsU5tH3Q5bpvZqo71e7BKp4eVEnXvNQlxYtQqe2kmU17zTn6m/
/MkYOXB4Cswh9OL2nGQkWDPnCp1PPzUr+XXsDSgngcxpbqtOGcXOOCwRL6kAypvowABJIFbNLvVa
NAB3Zs37v/xQrX5IgAO7Wc8fnLW/JW5VVDCy8jk3UVyTAF11/SssYYTCgEJcTdL0pSdZRf/au+kY
7gnsDBsiDD77zu/wJBTmxcb/djGj8RAAkNipzsMj6A0Hf85eQtPEcWwNHssG4ilRozBtDx+2l9I5
1xZbNXEQLnP4ny9LcFel+MlvKF3sxRCj2o0Q3nB1vDLaO51vHRdtnnBGlXGWsXpTJT6sQgXPnc9F
kHtx+1bY8rXuP0y7sn4DP+Ad32QYBCtSZ+MU/KbrveTNBZ81iboXqtz1cXJlnCzlcKVWZGNo9+qP
VnMP0+TnqNF/Chb/pGvYk+AsbM7ABBa/80/QIUvecmsd8mQbuOApK0hJtdlVtvKD4yJK5x/UdyIe
4YGpXw2ar1nsmZsisR+6wpLJ1FIg9n9QVYHHrHCX2BD1zuq6YatCgQQ+u+JELPrvMKZYgamoS709
LZDjGU8FcIX6XNjFcMrWL0k0f+Eso6uM8fwMATbWViixUKbjUdFCVLlReiUSbHE6JHgvRrPkoswP
HLo4zESVg2YIsSCQUzYBR3TjGdLscTY9C+iST0uI9CygcQa2LdqSdDsVB9hb+5ntxcaH27TxFBQk
4ZE3rAW5h2mRvERQ9Tw4LGfC/HujJb3MmFPvWmqOrQrZd6LTT5sdyWoJcS+UdLLYsNQLQskLVeKB
CLvT1AU55iYq/mw3LEkuVy95RaVWuTCApgluBIuma9IWDkQhqIzta4Z7ZC9sCOxLC8csmcDY9Vrk
bAnzuAdstfUqAp1duxZjmkd3JOlpShNxv1QTO3OsDk6KU64tqfIus06zjHFvZYfJN6ysKda27+5z
w/llB0W0w/T8k94agpSm0rtI8eRCR90UzuhswEam5yotXNYbiCZ5Do+cgGJJ8+1SB2yJTQJJ01C9
wsKAROIivwyZbxwBl5zcgeRMnZW8MXBtSqEAfBxmvyhuMlTP1ThceHCs+8zptIQpCOlK/XBy6JD0
RM1b8pUsPJVnQJpwKLgr3sieindgjN+tb+x9DQIUrATnl2fdxwA8WWSp4BLgGgTzoqD/esauR4so
mC6OI2HPpyCALh/UWFfKMCH04H0u1Pcem2UgoNXiA196+d16XRlrIO0CL3uWGQzGf8MFNFtJPYUP
xboPjHTvtXSUZOtlRmoPKjm339gfRqJDfgD+e8RkZuQGsNYyoU3KHPwNaDtWQNLEGv5UQis9Y0f0
9kF98e66lLgS0uGeecWhZDjbiMSX8TCjU2i33LFOsLfw/ymxJhY82gpwIC3ZrTu569Zrxom6loV7
l47ApO9Y6a3B47VZ+OjESdpq2npgRPnETWklxzOgxMpr9YPrQCtyN9g8s4jS1byENGJABepMOIK2
TE+zMz3kPA88MwNg3OEIpc+XNjGV4YVi1xSqGo0mKUjRvRf+VEka7BHeCMsKotIwV6noMYO9kfUD
MP7U34D1YCIZuWJoHssVlyZcHycVRfw5lzhZYkH+o1aEJpVwo2p8P05IDIK6kqU1acuug7swwX+R
hsuI2dFD0SxVgkx2hUZ4VWJ9HjXJxHNRkudYVl+5cPNN7XJeRCQSViRz26o4dcTd9QfycRRojjUP
mZR9k4H9XvTVx2JzgSaT9h9dJv5Be8wjIqwHEOuYjVSJh2ehjBvlI7Zhsx1cYX9AUqs2quAfq0LQ
jqHT7DjpxyfDZ24wQoRwbI89WYTHACHpkFZNHVfKf3MeUBOKxzSrLT2rxqO0vN90gseWSQfQ1HR/
LYN1UhUBPPD9XrE1xPuRpQ1lU3yjVkYPirTFLwz4eAcmMphpJMuYPmqmQ4MJO02h7vRrJ4NzMIlF
7Mq6m5m/9viGFJbzkqrtFdXhN8/FB1UYmCus8YMsuRMbrvvP9ohiNbL7irJPq9YnbN0ua9JKEa1m
YSC7kUAKeyY/GMUpJ3Zge7y1nbU1w+9/TjY9TKC88SyCjvFNvjcnrGLKIbHdNiW7uGTAmWLZXJJR
o8JtKEGtBnjLn1La7sog/GVArKAS4xNp8u/Sq+U1W26endU77HnWE+NXvXH7Kj95eJ2y3vvQtfEe
+aRBCLtGG8g1ko/J1cuL5zavgoPf/k0kKbZ5sWcCBUxctaiPZDjhvvBE4/5WvUXFMJ54Tvxa70Wm
BWU1td0/ABiMQ+UEdyei0a0qvQ/OTZMo+ED2P+1iG7MKl1zCNCGSatEH/Ttl0NSUuBuigvWtnZI/
CUGDTR7lzmbJqZJfg+BFA6GPsgh7bpcD1eX7CjIplIRRnvMApDL7yPBY5j7aYm7EFYH5vWR03pAx
+OyL6Df1YeGzAWqyYxzuy8eYjNG5GxOCX7V/CYgzsmNv6bu3+1MesuIuCAU79XCHvzbhZZ/XcTJn
YVwHf7A9ftptsiOgSDoiz/MnVoEF3HGOr1wEhEu7dNyPMgVulow+JXV5yyljO5ex6R+0kdu7duLO
WeBhBRFnUYK7JTvKOYqy3oywGwdQB08CUgdpO8LfdTUcZFK+jgsrj3niBgoSamZqXBKbDDIOx5G5
3BFNRyq1OXCNX9GjicbnxSACTWMTKMYjLmXYOTkfNxE+pTCKzJjo+NEU/XjOCpaQnW1yA2lYAhH4
HJSPtEriNOBeuC2CtT+FGHCdlsa+bgXtkwWTqFVP4xcPDOJg6L9mb1pYUPGZh6xM4Ux/rNg5Pl9x
wWp/JwwaKNJVfbICnAJOS3wXQ+uXNYHrywoMfwvbNxLcqtw7dvniE98rIq/8kIZ1LAkNnlKqMQ5W
oGAizlPcEonhckmNJ7w/jxCyItwHG0iE/OAhaKA8DPcE/vf//rFQpG9QGD+Did266yE6mGBx60lt
pzpEr6pzpPEWa7iOcn4s3AtPWqdr/W5ubwM2+pvRo9Id1tgN2tDNB3e+A3piUcEzkYFiH4C7ovgP
Tklxag3FjXR86xr+LmHolzzx/prpn2LS/UPTW4wc6sQ9BpIn1w9oXEa0Yqwv/hOrYGogKegKicvP
fHZnaCC8KGst3sijxe07n9fTvXU9XkaXpR5KMC8rnieFiMICy4bhxMW/TNhsTIE4CMlfk+L5ZqSd
NPFE74mGWuIIgcKKnSkDi9H4li36YCvonCKa1h+zotQSLYDJbE7C8OiZN3YcLLRm/njkBP026Mnb
uVjlwkFjdnJDMoQLe+aZITHDhEuozrpNi3ujOqJ/Ts35NWoMO3YB9z+1JfPRNFE5k0VFdSQKvHq5
xPPQc3N1WKts6nCqDo7Of9fSDLY9zYI0dtLf4k72j8SB0ZVRu7PBkRU9FYNLrHioxrgIisPiF8lR
C+PMp9K8YVjbBmkQ3ps0/FY4qXm/NEe/waE3E1Hjnk7Fz+ydaKg074Z3b8xJb9oJRp5NK8iujOaF
dvK5P5KK/CO93KY6BO7YyIr3ZvCyJsosH936K3fiODaqV5DNrAQMLS5OmaLAsY9sSpHEvLejTQDf
JDbA6G3z0GyeZytvt0YTfamc3R/cJPM10ZO1Sd3ZidGlPhkO1Q0ZGLNoxDaR68B0sRQzgIBTArqA
hFpQReK3O3yT2UCncm12Fbau726un7XrbErDWH4D8KJckYJ4o1EdRM82euaZ8BqaNHeOQcvjABgx
pFwy9RN7GTv6nEK9s0gTPHcubjZB4PXfl7QerZOZ/B5K02Ii7OzTUHySG4T0PTbpjhnxb+ogfwxQ
2D0gkpUXOvjq5vQ8DDWidpPvXZ5tT77x12AEOXitEnHZe+y5q/re5w9HDe7eZjMFUd21/lLgTZ6S
ZzIY3qTeWnLQZw+wRRN6rz0Ykp3jMjQbRfk0RYgdtrx2TcLjuW2G7cjxQoshFmf8DJ4dPsKVqE1V
JDU4pCU3wZAmrEOjOKAQbxdY409YSA1uyeAKEZmiH8e4ceu5tw2nscWhvvH7/ssTzkXZTn4Y4AN3
kedRa/fpj3awbxzjP6qbuSFlS/jUSPQlJKdNXtn+2YE3Eo9JyHBXUoxQGOOhp8Ah7m3TvSagQVCA
nHpjYjJ41M5HVtMsTg198iZY+dKdRC4YbfqyyEtfj9xvg1Bd5xw3VGZaG7MfqpubsUUjYRXXTmZ9
ufnLwP5sY/eKVaVA85ocAXyt9twfEXSMyFguxKaWV5hwgBsLLFuF+NnPCzhqI80PvDn9y9QUvykd
i30xcE4krn2iCLYn2YywgZDoHnAXR5AMaCsJLHjobEXkAVhus8EJhxZaeP4jxxNAZLI5TlmjX5mG
CErU6aeir2AXKLN49HK1xXoP30m6z0jPx4WiAeqFpmBXouS+Q8950qKGGOTm3n42/fKzD5r3qGYF
rMyGS31oOecFl/fW691xR5lWdlzg0g3UkH35NbkfzAm8fgaKuXAWD8emg2Lm6vfOc8E3QLyO5yl0
nxe0T3C4ujq6ofXWt41Asi0mEPXY6Xsc9pQ+jj+9GfXennv7FokbFb7WbYZTSKFlui1onD4KzMG9
QY9gUqtlQ2kG1e1YHs5F1U0HwLQHYtjuJfdwEqjMpO1w/R+Vj2VhDlO+/Qm/WOpJ7PHFLzX2/TPK
MN7CZ0qKafKJijXQ5BXMndgvMp3kB8pp6yvVBJcq4J5erjuC0bGe02Jx90OXmpchlcuF9MI267L+
OulyOzEUxo3TIBN2QXZ3BAIjhXwzmTru/Szcgksz/xqN/p+Y19x5Kz95Hs6mwXP2VsJWtarVjyiJ
vAulFSYVhKRdyIPuuWcUry1JDz4CJ+326clNRHpoiRjkvRl+OmSP4xAyeiO77MoLa+2HCUlKVzxZ
ptz02L0nC1yzgoZrI0tPeLYEGy3sxkZuvQXS2S0Wzj/DhzdSzJtatEfhhcnWDNS8SyPbO08uBvlW
QvzL7fSbhd0pwtI0gML/kGL5MAPgYM2ilncTok8zLMBbiiG/jha3RGmCMujg0AOU4TPi58vRgZyD
Bb4gMZLK+oB6PDwPRAii4OEyCnDJtncWK8xNa1r8HJV7lnrJUE0Z3iomxjSMjDfeji7mLJbBde19
G4J0pViqj3rvmLx3A1RkohhAEKVxzVku4Avo6DrwPHkwRw2AhDbvp8RuQlhOeNiNJPwABpNR+BN1
GzssCUNyw2DbIVPu8W4XEQ2ewfQ5I2lN87lXImQ5xUarnvVjwKBFU6E49c7Yv3RexfgCQF2bfbcn
peP580FRriapKK1a/Gql4ry0Afbfo4HIC3w/F79VNt01rnYgdWw4//3Sz9PSf7LI6hF/PJEStfb/
27+vS3haLtuTiOw3p2etUYaCB+QwHaM1G64xhOBCKl4mVsgb7FgTDXI5I4IuSb6kSXjoU+DEBsGV
0Gh+dQX4YyuZj//2Rf/7UqriIisu5nZT7Gfs2pAnnOwmbRfNsQiOY1jslPBpsjZppc1NPyGoUOC+
Yld/UcUSMZra3iNM5npbjLjx8wL4mTUlcMKa4dv0ivQd2+zgjV8TW8+/tGUvcw1J28GX4MiS/ZTa
uWiwVZbpn/XyrXzUk5Zu5XeLuMc2S52WT5nN2mIY5ckbpLgos3qZJdNxNgfWI1gLt4iCR1vR5Om2
A47lZ5SQRnaY3bGMezRcxyl40Zs5AugPjPlnGFhIaMuZ2EdDaLKG4GUj2VCu9jTHbYuxoXOdExl3
7yCyq5z8IcZw84JxVHFIDQseDUokysX8QWSgwLjn+TECqT7MjSd2JtWUfGLhm9RDfZtqBRPQglpt
dAR6atvp90ukiY8k/Y98JvmXWxazNLCNuHTa+hvl+MLKVLwWxp0wun+uOlb9zWyYGKq4stoCJKlc
2mchsuSKSkEWtfai2+yQuS1yZCnixdNeWTxJS3zBt7Tjxzf1hvm9kPknqVbO9yn/mVZ6uBWcYk8B
aJ1vA6ATno0QoEIFzBj3MnjuoYwOtp7TG2AanH2+d2eh0x7466K1+/GW0BOFVXT4HJnYDz0ECfpl
pfVt9n+CzgC/ZNSvogvDFYH4yx/q71AI0GNlEjsJ0dwMjDTUO2M+NkRs42EMryNkvfcxw+kAd61e
f474rEAsOl5xUuAzcM1tVH4twUJeWb/TxzAvV+or/jJ2VCB1tIle+LCVVe4ynziVR/jQWyE8bvdb
jpxts3KTTWH01rVghzI5Jgk0VY/PhSr82LTEH/Rnn+Vwwp9RESGjAaCLq8I7gvo+9UKOAuc2zZZ/
EUtvXhtJo90ic7Ur2mW6zGY3XditMmoWZc+11LY3rTX/Fxi9/VisnzQEqUfn5cmJVtjfVjaSkUTW
fSqtYnm2Gqc7EA/k57b+Epp+dMA8yAclMs1ri2OkGtGHZCOpgJpx8/jH0OeZ6TQdJaWpRYORlsUh
Cd0PkaHIliUlJdF7V4SAn1r/tcRWevRQ9A59aH9i7N1FUMav9oC2IhlqY9ML3UNZMhdOo+2/sn/F
YYrOupv42BNwjOcm/d0Ibl/anI5Jw9uYBspqhz549ArkX0sZ/Saw3pIg0C8iiDR/nNgu/VAsXYbE
PstomndJzQpWD+HawWwMxwnFPlOYouRA8H1FZjz1imCdKe2nFKF7Q1SPM90y0zhIm2+b82fPNyVg
lDBK+lF9pduxvnpMUSqotiOxqa2nq5+dq7p9m6r8ojTlAyrwrsG8wn/syKOWhLobFuhHkHhTSrII
jlxNqXhNVx3PFE3hedyGzYzVFiqrklC9yZo0pb6FwrtmjBdnW4rfxFguJgDYmKQoZp/RIkLKMp9U
cvcL3iKvhk0hI5kVE4/kAztHtS0jgzinAc+w6CTTZJPjaiRDaM7+BOmFuG8SfMs6e0+zzH6WFe9B
YXCoJxZX/bYW+Y8ek/1CtfSv0GK8Zm3MfF5goR8GsIIzQzZNj+m+ZHF/H0B7cSYBmaQT+xB19Q8r
Beo0mXDcJZA7JsTBJvJg2uGRpQOOU4ti2Hmcc1BmGYzY2ZvjCoPBQ+ahfaKwANKI3V2hgTPCW+nf
JQNKwCaMtjxGOaEY7nxZUYYQgjGrmhRD55xxTQzJxxljsa3Xn4e5eHutu/7Azxjzo0pI/3I1edLY
TXZ8NqO9X/IQJXB3S0c85UttNsfZI3UYUCXUtai2heRaVqMjbRH/73PNCygtqc5L8Rkkjbi1Zvin
HPmveuyY2qpe4lKYABOT34itQZI+M/ALB0lAcwCFzir6KCoOUPjXOGBXRztExB9h3dAF7Hvgt9Ax
1kbh9hr6+IKzQr0Ry5f7hXtn43v6XdZJE0eJm+8NlOItETW9g2WLrXApvkdkxQGNtlGc/oaZtXsD
tSPqqdq1DSyv2HT+3RE5XFR+XJcMBYBTSXoj5X4DHIXdDi9h/yPCsg2QQnyHeUtZjemYB6yGX+DS
PrHTo3IXxoEFbMHZUIGaTUzrhL+o2QHTV4d1/a498cin6U+Qqa/IzpIjbdvk1hHRLHSi1EW0E/Ud
W7xPgrv45XEleYkgrcT9QgMjSP7437+W6rcFaDtxUf4O8G+iTR4F3qNIW/NjmQwzlg0aGAG5jMeu
G0d9G7xHYw0eof7OK7LZNA1BDHdrAhx99gJcE/ZDjp7J1iXYwZH5r6ArZueKg43gcstrymLWNsnC
evYNn1cjuiZ937+OERp02ZCX5aQEAj2KZ+xZ1KGJytxXabOz1DK9VwVFeqi8uCmnc+sF4o3OcL0N
yFi2sx8rix2dErQd6VaMNFkxPZX1d80u4We6jnMl8EZTQYTXFo5QbEFfLTP7r0JRVBp5c/7S4i5T
LWlS8LfsixnHmP5ChPABNbdm0Fkjau2u9QGwGz6pmAg1LEq6U+r5nE8jI2jQWXr7M0PGg1dE2Lsa
pQ2WbZHI3ZFkyg59yhn6mUR3wl08qx4kDtAUMh4DSQU1M1wC9cCIx1TRxNzZcJmxGzp4GtEC+EB5
KiboQXVvPHMjP7ZUfkBwBXlpTv18TdzqD9Folndw2/F9CfeI74nI+WhIwjYOuRmnO7We/9tY4zqc
YdT6uITtSUmFk8IXXrfHuZcNt1FWi73zOvFzumJPp70uSenMANpvQmPDU1TthkT+CDINFwm+2lDS
t4e2QDkkrnb2XIQG+JIVPbYRf0bhL7BAiHJVfMrB2Q5W6dx1tcFALk5J7jyXs3utK2qannzRqhNw
mZ+V9WWCT73bFQqXCsh0egv2bh4umGOsANy4S/A0mHLjPBP8GP7mYS7evNmhl13MFFCA7sLDbn6O
5viahjC1YfPgNrc8i0dJxtstsxFYbUimlEUBpHPq69I53Zm+W/C5wQaWSHnKZ+ds2ZVGS7EpNPB5
l/URHqxxcID+qJYdbZYNCHLel98SA5lpdp88CP/d6k7xjADFIwKIFdS3rkjq0xqH9a0LP993OkaB
uQygN2Vmn0ynHW48gXfWii8aKsqwAzZc5PjJCJVLKu5pDV/Xlb+EcAfGVMMAXbgYzyrPT0NNvKog
3kTOfeUT2qE+wwHoWWZdlxkiTBaAIgcKRo8vdaFZDt1msgnJJPlMBZgFGlUrFlNMUcWxc6Ll/u9L
0XDhSgcN7cPD/9zhxrJOWQHuaWLvL11CsH5ZhJcKu+ABeifAFLIIZQpof4yy8WJOA+CNILv22FOG
DFDMoDai8pwL+unKS7L73ShYg4rOneKq5k0PdNUD9i/tFx34v+e5P1vw0I5+bQW4iYP0FEGkMoxg
+qzW75SLVZmAUVs5CkWnL7Z6pdlWE57pmE9GydyOqyENF8XrUeewVrnLL64GmIQmzYV+4X41Lns5
8SbWxNnC2eKQl0nW7SwKr2mLJghiM1TjVaIeGpd2tzENMngVsEaBeO+/hsqMjh3mAxRFKg9zRAmi
QidPmYqVUYWtiNjKU7ImkTxnkEc9jzst/SDGjAItzQbv09nerxAD2VMnaKZFQELd8M3mVAvrhVzw
IWD17rj81yaRy3Wyeo7W1S4OfmqLX/22YPuhnTd4InrRHPvC+aWi3P9IVmaansBfJslwaVBnNjJI
83PTR2cwjRlvWzIr2qvf6QrM1tEv3QpEp9iYS/6PcZadZg/DSQMlkSZXo2UGoS14cCSksS2jUXen
JOC5RcHcOaZ8mfHP3Qxj3BcixPlnBjkwvm488zyQT9Y0LrsUgwx7Q7+LTf7thWNiUdLRKcS9fm+G
+i0dTHlktyFuk21irAXw367yOQK5F1FMnS7zCY2gXb28EBxSMMFLGXxb3BOgpmGkBXIJ3D8E9d77
TkXCCJo4ib+NXXbWcS7zvylJIRtY84FC4lg4kOXLKboMQU6tpK2Wi2478uUheSUL4osjxy5eGhMD
NKUBQr0NXuach950zo0LiBZmUB6LIDBOJe1sTZKHB9j+2EFKQdnzajfB/fLUt2iNsweuCE7ZTyRG
rEMFZpewNiRUtuFmdJZ9t91tiK/dBzlBzNRrN7bUxjPYJdNDRbMrugnr6KDQ5Pch5ybMGb95ATH2
EoyscusqA/Tbi+hRsfR07O5r5JHV2jizDGfS98bg2/U4R3YFDziUQtw9F2ruPRpQIdgcdJljoJ95
ueBixCscZ+yYmMW0q/pwfBgmKJuS9etTU6FwC+oLr4EgXG5HLkU/JYeyTDAb8l7PLlrx2ME8FMSJ
oGzCc2wN8z2sD+HUIGJTZVTZY3Wiz3bf1wVqAHS2ASxCBtzr5HLM6amTG6tDxY8KeTEwBu6ot6Vk
TfknNTT/EZgtYqp5boY/SaLtd/ob+l1VsM+hgVUSHN8wVwabJndflRd1xyLpy3vVcocp6NvFKvbS
1gGF6rhSIIiw8qmzkMjm2BLjnJt2TwHczS15r+a6yXad6l6akJ4sLTEjwz8G+wVJkca0HB+trV/K
62w4wFFZ+p56w4DcGriYa1W+Ohjth1uHXGrGXSFV9wyRc1dpofa6k4gLNqc9l3GfPEHdnh0jhD7Z
AjKPKutl8T46/Bh8XMz9CJkp4fLE0wJX9kgC5Z7NNdNupZ7NOX1why9PqqA1TYrkedHjsbC1uLMe
lXfSZeIuGusdF1Kw22v7R6mD5prZHRINEkBbJG28pDUbMJugvezb7tCM3ZfsIzgOjk2FpEJ26ASU
TUIjkP4tBXs5sONS5ebejLrwSffRIyqmZd9Vw4071U6GULujon+uA/RjwJG4SzziYJ5GXBEZm3dk
tP1YutAgGn8tjAIQr2vjI3KwINkLOV8pJoikADWbtIqOToW23XkBIFyOaLK7Xw5PYvSVASckdKkW
zbNdal67hFW2mxbpAesGfgz2eyvmrg8DsU/CuKdVL6urO2MnPDx+9GVE57vGyMStnAVcfhhb47Es
8nMmzvabeT+O0KFmPfabkLpZ/hA4QGrK5tKfjq7wo41vm2/hbBAlslPxpDFqNyUxgdqebzBX6PnB
QBEtSh8S3/2uw+bWti6NSW7lcWtS7kavnQeMYdz/5LbwrTXnIPfm5AEU9lsLUlSf05vBcMW9O9ob
sxzfp3J5mUVqPTm2cukzqb5gedDfWtJ5NkBEFhWVn4T4z1XIMqCGF5KqtxHW7N7GZcqHkCrmBarR
RGUZGhFBPt7QRTYeQVGVRu2BtmWXPtIWwKEBInEibSBYaoImsla+3rqG8qM90vDVT7WzCWtqfXU/
QFucFc8vAqC4NPq/RkCi1/dbgqplex6L+uFw/USPo5dGGsu1wXxjk9ZkauNCjumFZ0Z5Niv12YtA
xT7KbuF3zDjetyLMuEmOwIWci5GiqiZTvuuT/4wSGq5tsZs2mtdWVn9Q/H6gEEAtB03R6RcfJF9f
ignNgH0umFQSFvKPJ2Yw5JIOG5/qIcvigj7AmZ0RY/iNDhejCRN0Kd3VJ1FTvxhZz6rJumM9188T
cywCQsikNxsL3keKbrIlRT61k/e0hFNlgu/wBn5DbnPCKxT0Nug+Xdn8qrh2PWXL8td1F6LfWtET
iqFjcpa3rM2O0J2oGEu/ZxcGMY89VprGDVPNV5MuvGGkExfpcKSt5pBq8e52hBUTVu9hkvF8rgmt
aXtbK+djSpLXqjTP0KW+nVkdDK/ZDXmKSbTYSjv6MSh64LVd4lhI04RgUv6ZcouLRcty3Ug5ckts
3HZNKXVFfyS5MPrKClbVtvMuFAGKwJfBsbD86uasL5dr4JrzAu9Blk+8W6N4DfAO3hF25fv/cXQe
S3YiURD9IiIKD9vnfXuppQ2hHknYAqqAwnz9HLSYHk1MhKR+jambN/Pk4PHUluGESywatiGz9Yld
xd+AuYgzKf1HDt2AmIxcceB7iDC7jhcoNf5taDz/1q1f4pkFU0OGOwfOlDBWXa3Y9vfBgDCh4hp8
zdYYju6Lk6ZIwJjOdCEEQQPSFj69VjuVkVUeGBZFyTnW4S7rkz5/MMnkj9It8gcY4v+GgQNPwqF3
q/u8eExB35+U8n/MYTqf8r74WfMQxdk/HkfPqm7LWLWHKW0a5CF2Z9jDiJAirDCl9o/ZICO5QfKK
2ePT6af27GMiR0Zj+ZKW9VehemLFsAJC5biHyCsayjUoRWP7z3RTX/q4+mY5Fei3JihOwTD9N7f6
bqxuBhhI9KXsYOmiCoc0ZtAHamS7zyP9p7dhbTH171ubYgPwcdm1DFgsxITPNy2HYeYuanCDIPth
ARo/R6oyj7ilSSiZOFllqyd1vGHKHu6Tonc2Be0+OyluEyxGeH50xRKcDIZosqtL9vCsu7//Xs3N
SP4cjOePSlXB5d+XqBDgHfOs3RW+T249cYnw1uNLy0a4F8FnHs78afT8SKKDVyLq0/Xfr/IMP5yr
TAoLoe6ebTwuWy1yvB8lCiuPwj85tbDUxaN4k3k40/A2MkwFbyAKOHo6zGmcUw880FYvnONdQ3Yp
70WALT8MPoTh8qodYPY6JDuo2+pHJOOHsshQeqX+amhhpyc1YuvQwrKIcCw4Ptn8wshjVkIPSDTl
4aku/H2UcTIzRZkBUFT2NV0MHARpe+w9yexg3131CfeYgwN+lCVBXM+Hxx6XLA3SNnyFChG8Fngc
9sPESsNNndckA+hRMz8tm5YYJKqlLfEfqBvaqE/sLwUuRhHe5DHR67JY9jbxFK6FIsO+Fj9aU3dn
keO2GWMqbIgrdfG9YeN4At7C21SijtiW5haXaGKWdWGLG2NlnN5CfqC8c52IS1Ew1U1JdCvWLzQt
kGjBlXuogD+ec1v9oJQPRSvAwkDKuBxzLK8L75jYD795pDM3TsJ3M6FBb/Wk3m1QKhfX7p+LrFHH
sE0PyuW+p1Hh2RcUHgJ5OY05xG5SoAGvFKqneuAQOxY5dLnCx94LvOo7dLJjhY3yPCn/iX656kzr
N1z/PLEOucOlCfHgAcllSmncYTZfK+ODjZnYhGGbHh7TaG36dGHiZroAKs+lx6beEaN5cVGBktF7
ycOqeWI1g0mycAA4dOHZ1t7ZV8GhtsbyYWq3f+ltrDgIyBzxAwsfbZccrV9Eolpqwa2nvsbbxzHI
sEQdrA+P6OCV7/1jGphMXEoNGzeIfvU1nbCExm9hB/Qbvv9zhhcxoi4UTB/SiAj5xqQJTlM3nnQK
bDfNWF158R+8TOLQzzg9y2RInhyBDzwReGHar6Fwg9fSl/lb1tHaaXUxK4T1P0sErMsUM/t4Mb0D
Ybfcm5lmZBbjJZwD3KqDaOA/2P/pCppg0BYzjhi9ulCyNSlOow79I9UEbHoW1o+pAQM648sBO0r0
sCGvJjUZwoUHLIzwb/Ec4b9zjDrZs/vaeQnWvi6dTpq9rVORFE/rf5VveJZEV+3SwoEgFed3f/zP
He30AlYtvEhMsAVVf6dUeMmVi3w+Z0ReW+q9gBKuJmk8WPHl36+6pn4VYRgc4HLQKKNdc0hymgqd
qIPp4r7GIZWmEuMWu3IWMJVy+kPTYoBzymYfiqR8lbWhaxHZlQqxn1KY9tmkUKHruCqPadb9V3Hq
P82tTPHUcdhnbJvLfRi1H/1g/4ls3bw0SRVfpV9/ZLFjkN3F76KhQT1pyvKlDHnPQcPc42acyNXg
P0N9PEEAdW8sNfxGF0f0pnA/DgFwn1yd4zglYD3l/HwXKlP5waKpTIh1VcQrD4K2noPwQrKGrvOR
acjXQD2WGZ9c0htiUhGoUgfmHRUMnnotBiT8viPIrL+USynJ3FjyxSK5LOv0XWC522lJgTyZJHRO
LyLsWMlrVDTydR08q25mEhudS70yLJ2s06+k1a5LjtGX/GSyjWx/Jd4D7Ys9ezdn67bf2ddrhl3Z
/TlQHDJ4yic3bXHUWpgAtS/0W0e32cGfA+jw0VTi8iIOVtBkcHM6+zIF6oa4CLXP1Q75aPsckre6
CD/dLULhMovUX5Xa3RWQBH2UzR/DtfRE0NtsG0UaMg3PLNyHsxnrblcs0HHhUN49u894zDbWxej+
rplpNkE/E33zY8kUaGcI5hYlTWP5Rqib6jgJZJVbeFNBpcG5PqQgBT6jTJSvPbWVB6lprY71NW7r
4cIsUu6sjrMx/Py3pTDuyWsL+NdMdWnJphrHkzx6LTH4LMu9p1XtSahVraMESAtPe5KbMsZuFT+6
2E9uiS5+oJaI+xBTbdFEER6eCLVL8WWcE0oUMMcWZjgsbu1dtYjfAGkDLw/bb4NyTyFxloM/hO3O
IRl8Zitor1bwGJ2ZNEHAXVdU2XengdQKq+ejUbK7YHzGFe/0l7R+8vFyOkvxYsF5xFbMgbq3w7fY
R9Vl4noLaowh4RAG+8C0J0ol1GmK1bEJg/QRK5cSbY65Mwvg3cTTdOu14bR3igS+/EC+xEozcbP0
langGd/Y8GYiiO1y5lktOL/k0cOrkSQ5zlMQivVjiwJAG+e0r3kJPUgFtkexNH9zmm62CIbdPmCu
Uqr/btEsdZMLJL2aKPGWXWqztUeivmXSHemJIQiQujs768tLBOj3OGvzUa/+2jqKOYoFJKCmVuIq
SNyZvA/FAg6Lqihae+fTO4un6WwQpbxuBPVct29wgqk/Amvr+36CQTXGcTxar0k0vuKCyk6RX+Mo
sPHLTpqjfuHKY88M+CTaTpyFqDyCd010z0xx7euB9xLJ9qtyA3s7uxgknUa3OznB7RjUhaJbck/w
jP/tt3zUC/oT7aOTmgsCI4wQQpyp7eDR6pkY64aG0Lw5IJONLJ2jBGpnUkCkVfV1hs1XEQI+9iFd
LynW5SRikHA7f/kk1NNs2FZQ4BrCUdZiKFEU/gtLRzyiiRdTP/jq0Cr5aoReTl7NtzyUhMGouqcO
0MV+V1D/xdt7E/aO2Kdm+OTUZyje4fwXCjiLHfjegstH1t5nUEYvvMM5HgJIeM4pPNv04zfhjtFL
pNUxiCoMuGn5u7KAyS4hJnVyzzoTbH7n8R5aJZh123l4o3KObiacj7Xw3U+A6Cbmj+O4z36fdNuE
XctuicL5akcTfV8q+pMGSMdjLZCoLLvdFrr6NRBzPzVO+NxxKtwxkzM7LE1+WTh2xbr2r8oefaD2
lySBMEzehkItxRVqo1VuOa4+kCweAVCOfQIP/4ZjCdFWKblzyLtddbDWPS5Fus+WMqeilk0q/Rgv
bTsT56yqV5mPybGe6+xu8eY8LHXxx15kvGsDpHQ5EP9v3eKWBmTWVyNlHs+v2Ef2fCjbuIXgBCiD
C74J3zI5lqepT54qF0L2lPr59wiD9ElaQm4TiOP12FsHS3fLEZnymXVScBJTAaEAX5PXNNfKaUP2
wPjEm4JXTNlCFwVJdU6SXLyX9KEQmfjSSR2cOE3OexDimHGd2rute59siM5BB5lgCJlnfOPjl86H
GSIrsNzOwwaQYl+mzvq5aKV1yTje70cvnMjY+uVLElN/PTcN4Vd0/SpgKNExC5kUl9VNyy69TYZX
4hxyNsbVfx57QjRUirG+CdHz8+IXlmWQv/BTQ4AaEBM+dGK8HW7l3dIFwYln4E9sHSwEI3pas/KF
4on22SHgRC7cMtu02HmUNt7SrlhuHsRLPbZPSznET05qv2JFHs4+RQK6j2/EUbrWfs5wmj4ntXrT
M1p/5E9fUw0vSkXuL6+u+nMOvp6QEsocxex6p0swUQFNU55nbos66p4fRhcA852zkD0jNbwBtlLW
Kneeej9mw0l7QGcVHUHVXozhVhQVM0ltPbddsJz80gAaiyXaZ1boXTtm79rTb7bnfUV1RcXGQALF
W1BpBnfq9iIU3ywTmXNVOAGP6UW+oTWcHL6zq5PRFZeUR2+woh9lBdQoD35nSUn8lsoDeFzzx9Qd
AjIuMQ/cF05kalvgGN62KF5AU+y/1IbFe2/EA1IqjOiRTP8jyUwaG9h6PWV3H4n+Os9VdQw0oCgZ
ZuXt35dx5Afko6Zven2oMBy+RDaGulL44ua2NembTLwtWJX3yA3hTa/YLsyi4Q3O6kfrzcnp3wJC
ah7btDlW/BZ3W0Rv8dB6z6VMrrARlr3rCbNzixFVpauBMHrYBHrrhC8xAi3GVB/pHbDaEBkmewr9
hfMQfhJKFwHizJpkLfWeJzwdC56O8jZVeAMYdo5Z7D4ajGJH6SoER1aSV9whPOosRnDIAHYE6sMn
+DvVVH6w0qRGR7EqVyOBZDxdcsRuuWhcBDr7dCTLYG1IA3RZfmGCiE9RnGBCGdDle5ekaKOK26TQ
8HSdq52JqI5JMDyBYVq3YQ6FVkXW4+mkZM5a67T5TccAaiJWre9TgZSMpIa/MlzZaRl07rD4jKZO
XNXIFUZtMLT2slSHGm1uxUYO7LieRPYqKTnAy9l7m6LrIQfV0cfikx0rpxLTWf2O6fWthavnMKqy
8gqe9cqfVj3bihCvtu0AYxcKK0Uf4iJseRYPFB90jf2WZdF36VHntqTuB92HnCPJjxU4Y12OwhuG
QdqPbzzb5t/tJsZtSP6+3uJo9oliDBFLAiyX+dgcsjagPdaDHe2Y8tpjw9gQ2F6zalFIqag37y07
xTCg3RfOaYRqoYCk9A5mf7oa+xPZ7nHK04NlMvRJnMxcdBOcbZluTcfWi8fpn1lN13WfyVz21iCC
J1b0xUB8oHJNo9XmhO4VncHDWwbjCiM00KGcwjwYzDs7RlwsJ5xxZYr6K3inT14sbjKGKq6VRDi1
GiyQJngsbP1ehPAwCA91gi/VhsHbIg3Ysb3r9XYwM5s67Ms7aFg7mCTNdRrs5CnIqb0UyOMEV6ob
SajtHKIVqjD43lvJZcEz+xKjVazg8eIQKrGjUfUKs81s57RtL+1Qvjaj96C0nGrzntYT06bvU59C
MCXM9e76dJFa0N6HamCAY15j09pgeVjtvXHv/UmSxn+xUhHeCFXY26ovH1wKC66ZBm+WTRTWz+je
VW4r9gStcHE5Rb2jkkIT58Dv5gm7oKH8a3ZUcusCeY5rd7kFs6DblPMRGvsvqnEVwUkb4HkA78lU
RHVtz7lHebuuDfLsuFAVkI7MJ8AwnZdyIBpWckeQLIK5kQ7JA1czwaKJ64Rh9XfBIxhatfPD4axO
IgcqQp49kBzLx9xHyAaxbR1kuox7vwwESRP5lo4MISEOk1e3sx4Uvf0qlprcKJRllOPgGHPL70Pj
YTZHdT7y+P3uWH34oJFDH8md8uap+HtG09k18UxYjIfCOOJbUXV75qwTARSrMe3R+XfixF9cXTH0
25pdJ3WC4ujrlKoJ6rRoz3U6UR3HmHypiSjFaoqrwcmT56J4ZRbYqN7nwRpBGUvzGl4bvgJYF9PW
jABtSspEC5On94oQrKouMRmRu/Jw7pfDS1NTyRWsPaq9rt9EnqvjnGXilFEumLfilZ0wP5DRqzED
AjFwaI+QM3ifcGmvahBo5j77cEWRxWZgLd8uqiYAtEHlZErh3EGHLB6wglexzdtY7dyQhlmUEzq9
aX9lI9vHL3FtI5AXOIlBGxIIRFffNsEcHwtySmoUw8mdll8gd6y9cdiKZzV7YMEplLuQpj0pJhiE
gETScHIZZ1jrlC0TA5pczHE8TZyf4RLYhzQU4d2DJ7cbVvKUU/9sjG+v1WDguljYlgvmKkuU99gX
mzzs/Pc6+PSw7VzTDAMWLhPnyQrKFx0t9kfKN5my1L3qcn0QgWH7zjsEfVSeRBx8dTkVaYn0715i
Q8rPmn8B6f5pYBzAYWYlO8+he9MNh+XV716D2vQ0zHouP3gyvwpe/z+7SK75aVKQQyBCTeu6mXIh
X0MdChUVgVbobnu/4iVKX2Sq6h+dIe5v9MAUu8C0CFtIfeAOd1BzLn02TPBcvpgE/vZuSfwJIxHE
CgrDR2Odivm/pU0nOhijYD9OzS/LDKhRKlPk9MsUQxPNn7XDqT4KU/j2agmPWKDe+gGtOk6q5z5u
aKw2eLFxUVosRxZN12CiHipfjYxA/4hMdSj6FFHSNnPNUxYuwsF8kcl548w27h9mMrwvwBFEMx5q
WQWHqbd+xjYQx9Cw2uVVHG0CjtJH2x+fKYWuaMst6KjFhBsPQNM7YPjJWMSfrF7JNPoPKyQj1gFP
H2McvHN0KyU0F23/8stpeKqJSWGBi1mzmC09KPZzFSy/skpxcCphmM9FBn8mJB4TPdEYS++n11h7
oeQpIThxlFFfrBVk3c/pL3zAw+iWgsZ4Ojbi2T3POS4ZWw4fLtHbLYrKGhdL7nHIAgFJNLratfce
WZhvhnHxzw7LGHKoVcQxjj0pdfQ7WQ8hsg/oLWz+HUYwj8SsQ/ab7CqOD/XGOpx+GB3x+dHAE/Qu
74yh5Tyu8cdBgQkF+y/SKc8YCJbrord6cZtrNJQ/S39sTmB13UdHspEYwIeVZ98TA+CnwkV4nVDu
EW+p1x0xfg2TR22hNbOGipx8x0CGtksDAb3MtTikDmXfWEa+4gx/cmHtR3dJf+XZL1W5n6HtjBfb
zKea9TNI0L+Cme2ukeJymofDnLpxJEZnH9CzrMeRiEUMdw77AuWH46nEl4Kprfplhukv98d0noPx
CcckC3wbnxNhJQCCnY89IB2ule/ck7muDuWsqWkgzfWW9v55XstI5+LdbntwNXMEeizMd31B5W0H
O4fyGTIoGoJh5uO2XePR/0JL0+SRYe9wwvkpdn7kBp6p/lpQgOXhSfeLe26y/EMU/nvc1dVV+BES
YaXxhiIiYosCaJRaWKPJsV6JaLVby2s/asnkPeRZcNBe5m9MNKZPJpfZEyCiYBOnlF4W9GADELAu
AyDzey/N92Ts54Mvhvki2kWefMneI2kb8q4w66Z59LYYxViQTrq92JVoL+76BawGaASLPziKfy/G
pYq2LcBkQXhrhmSbkUIXRBdfPLb+fGRLt+vz8o12KR5Q0EGXxoUAVg39i1PMJ5wqHZ+UIa5UUa0S
lF+akw0rnW4LNl0cKjz6wWyb8z/p0lv1y1jKXa4VpXND7F0Y9eoDJI2fvmTNQD6owbvi5fd8yGjP
s2/I/u0m0l1xH6iEWJcl/OX9Tr8oWZpToH1gT8ODiGtLUAQjlXRYeDFew11zU3qqOweZmR2k0ZgL
fIcjjOt2PyvPd/dmsDM6j+McDSN9l1PzvXXG6jiHGP9tbsxNt3K4h8z9moO+2KDuyUPt/Zra7g1p
FaORorvE6Tv+UNzSvHVtjd/zV1MjL1cDiEkBgPN1HMywLwhFd35dbxCAzFPkW2+54AHcAFrcjfT9
0KK8VwNP6Qxu2YWX4c/UEFIf7yJL5JOdtvqpK+BUOA6V6U3uP/W+i8beBJcMJx/jnP2FY0ljix3S
J2hjBA/z4t6W5M07m9Q6hFh5xOga87Mqp60Vj2/0u6Mjrr+NDv8am7N5qsKBoZDzVdfRY9H2TDp2
RENDxeGklOUzhZscq9bEXDqE1o2V5zdqTM0Oxv2TUb6+aOwWJESp+ISefA3Q/LYxfjNIC2TxRjLA
rk71CTc8hPjVFPnvV/PAq7AGpv/PMmZJJISahxV3S3DslwgmrLBKtOeSLhA8Fbzr/Yj9WvBlmWQ+
RKprOetyhcMMBxDMYmCqZn00GRv2eW5PuPGObu/S3NYBShnbeWDWYTmFOd7lqb9VRUBgUderWEkW
g2wnXLGQBshaYPWjTU9d/n1p48zeu+HyX+NXbzMHr4cFVBM/ENp6VpS/4dGyVAK27pY5Sb/FTZlx
5vc0sHG4RfqMItGep7iozzoimFabq+tLcapGuChcks/+SkH/90VoZ243/34JWBYRtBNsuMvkEzIh
tjjhnCYFd0+yl9qMpLF3pW5JxPmpODoS6Q0CVEzWSGY7L01ffHd+wjj6ksJFOpIEZTskwGenEaaV
VagrlkjRRYqRouu4Wua2vie1eBY+V2U9E6bHbNRheZF8aImbYTSl/nkh9egBr5jsIH8jNNCe4lh/
cRx7yaPiKGPnNhv6lbUoqZTLxm8BHI1ooSwq9mMkJq/ZmaH+5fHRcUnhkAlpcffSh431exc54wYg
4XC0iUJugrEcrhof4dVbfxXmNfxOaZ3C1WX5z2+pIx7bmSSvsbqgjkHHpmLqUHo724l2RTEebcIp
jzROf4gBOLPPqYA2ud9jFz6v/5gQVwSdgqxGEuQXi5PDpJ51MVN5qNhmGSe7Tau7jXEgIyXETirl
o8MDMA7Y0nq6IsUkjkW7tjnF4RUP6H+mmK2DTnkeIaRx8G5s/t/84nbXQXrjOfMRBnuTr8Vc9Asu
C9VrObie9UuCqnYksXAlajCxFliincyQWBE0OHiG6Xah0eU8R7RG9zmOjTTM7AfHXwz8CqZ5OyJF
lHn5sSQBQZzOJoxJud+ZnTtBo2K4sRoAvpHBNG+wr6T0fEGGzC/sEcatrbAMSVwYQXEjBvPuuFC/
ymamCWlO7qD6Pg2hwPMCQ1At3/1mPPZ0RxwAO9ubRXb1rZbx+ryY35Ez5Y2kT/+S2WxyzQQ9R1oY
8/AR4QMrLm3A6x4Zdu/jF8RWBC+m6nB45ebCrVucRxciiJIAjMMMWxyhcbby681fM9AoeQ1SjnwI
R+ecZTxaR9TtKgHlM+oBu5YVN1BZY0TAJKDrs9ScxfFbPBGsQfFCREWPYlXnVOyOo+p7XKUMY6m4
Y194pwaxYM4F0DNYOngfA84aXUSxfEAEb+vr4GmcBh7uLZbjqL9Pyz10qvjgKuaz6ltS9OPFyx22
7yvyM/G+XMFrnxzPrx6BaBtK5gJsu/A/Z7t8yuP02vaKhfVku6eSZivACHAnMpN8ijl69Vz8z6jH
BEOL+acDwmA/BB7DUNKCQ5+rz350YNv4iP74N+lwxNexKWOYVX4NFkZJ/9w52XQHO4vmmqOAZdCQ
tnCwuDvxRxxmKiMKS8+nzC+bC8A1EuyiY+lMWPDQNr8llxDTB86iAV76zkk8VGjUO9GiF+mB9bmD
7rJXBkkgNDSftG50mZ3xT9MwG1JC7LkgMnFjUL1KblTbxC7yRVP66+qSKqvPmKjVwVnWZ1k8P1hc
mgsdFDt+COIyjbCK8GScoBN4EJHT9txJ7xKu/xWRPzopb3pEAa/qKQjq9ZB2Bl5GSy+z8aZX+A3x
fR3mMG+XzTEcJUhgmsrkepupeKm3ijrAfU2zwhPgMiAFribNxL6LV9djskeeCbzolyPNMk9LOGAs
UwovPHmYc9dwhamw5XfXGI6q5ZzYDROdBeM8cky4cari4VgUjg0tll3PNuTr4/oRAFXBUM2QCID0
1prc2tl0/52oHfmu5/qNe+qT84P90nFwHer03mb+79bhGLpiggIr755GS4zn2Azv8O6bTT/jULcV
iR4RVifBSqPKU6DKBS3pWul7b7pvrLKxY5D1YfOZkKY3HPS8XdfyIU0u59o0+KRvl+I5whKcnTl8
zPbbZGmmYWSOF3xdZbD3E3bX9iSGfVJlvwdJOs34vC/t8T2cs5IsjTscEXBSsOZR/4JJYF/YytAG
Qnlchrx9XCzzVgTppWBQ4CiWvadOxIstU59Bhk3SAbZRsExpup1wMsU6Q4aH75mBhSfSzTTi0Ob+
mxvuzooT0WPsf0g3IVyJ2Wwrh5g2zNan4AQmPa3aBTMW9SQ9/MrjMDl/zCTNYV792CUR+H3mCyoP
0R6MN+BFlzzew4IcVZ8dRuj+26rhry5087MIKYmXFgkqJYZ8yw/Sfo96QKxUFpyXoTVvYiZXlFRN
t1niAQQxhRCI+8AsTzyQ59uSvrBXv6aD+7nQWXeYRpnACNv3iv7ObJ3ijGgfTmMHCDHGPWKj/yN9
+y7AyYL3cGkBi+zgCvgIdZPHIe5vXg+gC/S8M6Zq7kUPO3n23ZJ9+X8J4vhD8BfyBemjxnNBf6VY
yctMfzjCkDo18hsS8tKDxfIIlOK1IiwQ1WEEw9k5pQ2ZySSMY4bF6DrlsFhnlgEU0mIcq9vQ2lRW
NO7xY6ekyWhvE+7q3oIe6zBr7UwPvvJYRqa9gIMv4/Q4s0vB2NZ/EwRCQPjSISxyTmXJwLWp2++9
J575Jq09xnl4UK51p870VwB/7+AVVUqDe2LvhQUCqvDbcadndYK0qBA4huq4cETFQuUTP0svdU8L
Nt2GsEBsxmUKJD7DjgufvfffRabfHM9wJLbULuPSvg3Ydvgel303Zj+8tnUBQjbHrDe/XEl2wMoZ
qmUz/MiWbjymg+9duzo4dL16tVJsOHOXP9IJe3scotoK7xcFlT/sbnzEWp4JKzqPtI+5yhMyZKb7
sxQUPnhZBaKThxZbO9DXAm2GegXd6hykzcgxbs2KJb68y9HNtk0L1BDiygbj4xSMJLrt8NNagX0p
RomtiWNSiDGYSwxSJzfPlg1GXetigYPY67AABpA3t9xaqkMlkQUrINhWQ9J/iFZ0F1xqsJfBk1uU
xbn3gWVJG4eS49sYula6jA0m8TiW3btSgdiVPYtkVENs4CZSz03UfpY2notCTFgQAh9zEC5OGLE/
TQraRsFMOACbAxG5AoTzyiaZyF0lTS+hb/bVNkhjHoiG+0jUeFstaaoDHEJMOEl9BsnO4xt6aaPp
9mAO2EmiZ9sKJD4vJ+a4wJTU0UqIu10x3OkowJdIGR+uzxv2HLpBeReTyqS4umuRBIbW3ni8xqi3
oXFm1V+we3DjlCMqrPCP6OpEAoS5A9VzLyGG0ZV4GqPuYsRg5a7d4tiR/Wmt+oeq5HLtygTJpVlA
Pc7dfko6f12dQnUdmZ7sEadnnj5xrAvfuw8lodbFFB2U4zA+p5g1OaCLYYMoAuJOUDVZxIqtJsbD
IQ5f3AG4Se+DZFSJPeLauGDV4ERd+r8gnt4Mxw3kqf5AUmUkE5f9FUL+JbA24cdZXpuq8yClOGDa
6bkgYl+KB22HF2tXKEzwZel8Jolwtq07fSsHIC5zQR2EE/2um+7nAhpwm3lExJgktz5ZC7ozywjA
7LSrNOREK5k4Ze5lTbdyylhANTRTTsA7sQ1QbZClVlhQMG0rf6oPULdOSATyQI6Sy71jokpjqkON
+Skni9wDi9xdPgAtp6qib8sf0chvWcb3uva+QCS7z900RFfZMVhkIW28ARUFtKs8t0P/kdJTipHj
r+t+vtIJak5pED4jl6ar4HlFnALfDEtpljT/9AWFP/2EJ4nk+er1Wfk/1RkqyfzKT/NbTIyf2H6F
ZaZjvRVCm3fmZ0bZcodpxKJk+RvGKBuvXoDXrh25IiakmCD3D0vxHcIyeqQ3f0UF/Wj/vmCfkcx7
zdXWRXFOgmln1rdIXuR/jSdYnOeaYmzIFFgNPzyft3SSyxcVjyWKGzNLXmMGUDGOQGkMy6gupYK3
Ax0besN0RPvFAWhIN89D8TPzuvY4BGrbeAXFx3x/jq8zjjJD9kalQowWuWn+/UzzmkdqOM3byOoM
y6+mPI+KsWXCFjxiYqdhh4RrBZxY6+HdoughzbjMQ1GSLkx4vdiFUocUPuPWkKGzYvJkKUfzaqAI
rSnkl1/TxqpIKisghPeSdwjtrz9NQfeFO+BP8+uEIGsc71lPgPoUzGkAtG1v31t72bXWnlEr37eN
fcrFtD4T4YLkCvM+Ee15AUaF1HYo85x1rBXx7iz569TT/J/syZAqr7pUrk42to4wXcDNRFGd93bL
AnyJp28sU2ZMSHw+xEVanhlELwHJBjFVoB2+DNrVHThUR6BLEjg80OCx1vaJC2U8NG5CaUewOISZ
FIIE/+cGvPyLm+N1nqG3BN1XHfeUuHPm4AG74JmDncxSYg9pRmwwn3wfUz5dfG7EBvhUgNukT0Pj
N4eSbPmxjSC78Qr/SDD9XYG+YC+2e+5arFHlLjPhB/L+Ya45QgQCyhBMKkYMDrwVReIS3BvONNbn
Fk4m/yeQOW5+/xMglvMdkPEdzuaTLQj91ov1e+ZZlcdYefiwx40TL1Q8l+jWOQtoussAdQkW34Lf
SpBAkqTEG797CqIFeTlx/s4RIYQ2U2e37xR4ImNtvDh/qADDScw2Z25Y1JUSDyqw1HrTUsuMENaO
v3qLcHSY0aU8Nm7OxjP5XCbSza3lvBvawY7sFsJAWq/wbrEzhS8VsvEWqTPD8ilv+LZ/RwNuNFYu
L9nQ+bSQ5v7GHkgWMIFX8KUWMg3Nf4TYqucqARpVufZuXHSzHfPUoSftXhfWqrpmSN49tfJpyWag
UAW9fyU7ItSp0JCD9m1eMl3VQ4HkvuVvmGsWpKNELbOb+tR3TFk+9+xmsTjwkj6YfBJsOaUPj6n1
vqwmKw4ykVQsjjleGavdkAbAbRRjOGzxIiG+WR/cYROHZXsXxg+ApPadyo1NUCz2owzVVWY1bWOa
zika0+4xhpJ9gskYwhoPWCRK3P5o7nKitr72dsHof6kW/LttQ/mxa3mz/ay9tyYqd9L9MJo3Dntn
EHRwtHiKzltHCH1a3JkEejzfglGXJ+PSWN5WKsTSDlGJfwvPEwd05UPaxD8cXV50wZA5NEO2jwdI
DYpPfrQsSAkdZv2RXuDX1vL4A6yRhVcgDkiy8pLDObj+z9iZLDeOZFn0V9Ji3agG3B1TW2UtOM+i
JGqI2MAUkgLzPOPr+0CZXVObtfUimWSIEZJA0v35e/eeW5BMUcVDtPUNlnzNI7S7NI12HU6odYJK
kRlBEyytSsqOWQtTIfVgs8Z+ZqFjJR/+1ZDV3oh7ZgjTtHNa9NYmR/oiZoW0ffUcAj7Lw5xoAMQj
WzJm2VRwnrOpOv1KzyO8Vb77WuJYC3FWayKTCAVIdywgUew0i6adg9xmp7BYMtgxiY4ksF7SISDU
h+NqnuChzdSOrQtuB7j+Ef8Mp/tzUxb2mS59sc1cPgm6VtwLncsmgC8DXrEK+FjhjyacweOO/sK0
gmhGrHZk8ghnSw/eJrlJg+vXRwA3jemRrLe124fTE0Sck80HbkuJTihTgQoC5I+tHzWZp4fMhYqN
4x+mQhJvfCJkvLFhWknqw7PZu6egR++FYdiOCI43Ous7mVRi6UU6NpB29rUiNBRech5C013bgUAc
2+0bu2SSRV6Zw2KxJvSldQ3GEX1yisLw0zIFlisrOVfkEK4KnPZLXWjYM4tcZ9P2TtgTKaJGMu/z
YOn0FKYF7Md9b6ldg28+j2C9ofWtd4Vt+xgc/KvyggybLLwSjFJLDb36sU2096hkQEK4Oqgk2TOf
NMz7IK0AxYRoNz3O0m55GnNpLJ0SOL3MWdiiqSi3RTWyfcuhO9uGQgfve7tIAZ01WQJEBPMuaHog
dYwaUiXBm2VTeN/2jJ0tkmbxhgEtpIIhfrArfvSz2MjFkBq3HgZ1El43ajIJWMh2hijtVRJoWBh7
2HSw3L4SUnvb7TDUs7FrRoqDrAjShS6dEmGlX95ZOSMAWZ5ExMmk12I8kFm7ywb7vYgBTAMCX7SK
Wh9l0rQ1AkCQLtQXKid8AKPu/TQ8DJEk6iKmboYKmpJzYNb7xEE72bk4H5lW0sap6Em0VY8CwIyM
F5SD+aYX2ptTFeYOHTSQUrIp6S33RKHQaEKIlqJHpPnUyPZXXAR7OXAQt4EGURJ9R3OmX0yEKosq
rokcibMLjowdWFiLt4jUt4yqsVT55QXv6IE4oJOR2tO9aLLD6EDODEtGmxb9cd6+I11byz8PElWk
gd5959vNLh2tt1Tx86lh2PDRuMsLzj5TNL5GQ7ltUW0WKb6BIB1IayWD/sCG8V2LptfEp/QSJWec
qcOgYgaipk2UhOsI+gCjl2zpVzR54y6gK0Zk+lELWhJBOYDkMcygMnDjpU8zImjVTU7vyaSTq4FV
odcx/xQRueAIRFeiM2Au3yrltYDISB3VaMEcmibZ0uAhhmtIeMs1t3C2Asat2utGTwtXzyvkiD+a
uGAullebCTVJ3Qr36GtoKIx8OozIUmh076a06dck7oAw9ZpN5/H6qJFPna6FpHrJ4VHW+q9h0Ppb
FBsPho6a2beNV7OV3tIHn7YaMWqyHTRyJUdNMRuycDvxFsjK6EXQyXJl0CN8WrXHmppoVxrFOVRO
jw4vi0H1VVBfonuSEIOTVTTtXs5SzxDlEtpddYAniuzbU++5HXlrLDq0/NxtWhsAn0YUYC5egnDV
zebRCTjkBcq8RGmy4EWHx+LR1uxdjalEMk8sbGNnus8hrKY9Xppug1SEox6tGRbn5DMqi3kqB3oE
JDkNWZyWOIY7d1Y3P2mGfESbhW1paDE9I6N1rXJY6aVBGW4Jczf29att0TMCa72o6iG+4WMqaKb2
g9/vLTMSzI4hujV6qzGYnpgOI13RiAc8qsa4yRxUVe7SiPLG6k4V9cYcnPRmNR5sc8HRk5KaeT1A
wS5HZmFPDk3ztHz2iVRceUQGXqKh2fQQTPf+OOQLLTceGrrjD6CZmMYnMBwAl2xTs2cKl2FjZWt0
72OdAFMHa8ckGbNMXVs+2Axuh4Hzo2UhtUjJF1vbfn6fCB3wHGeyWY+CpwO1W9TX72MNW2pEWrsj
G5FNNHGck8gLEnGC54kt5Q4FzIdvYz/IXBE99gO5g5YX7+PBvPpeEG97UVJHZ0zBOlm0J8VLhC+m
OipcMk7bblra1k+J1NednnPEzfJrDIP4yIilpQt469EmnhPXo2/QmAETS7FxWmXvys5hmB66m7EM
fpF3pKN/1tplO3HSpzJ6qToQKfTernFPQZW2XGUOCEwmKP94pnmx8RuucvnmgZDeSNvkQ6EhGQ6j
SD4yeW3WUzzmew2XI8SYkG2jhYMfcraLLUdbSVODvmOQXeRi2g87BnhajArPys21hyhtY+TEvjDC
+WVlTDzDQB26ifGRq3yA+PFPWugk11ruxUgoUpg4n2kgWyvH6lHPv9eSqMLKjTcD1bjjbhV676eA
ucE+wci/CM3nNK7Vg0v2xqIOhLfBywa7woSgYyn1ihx1X+lC39gOYREEDPNJInOjVuW1iZBUCFnj
KjRuaZLkWNoK/irEZl6kHEpTCvCXuAcKFQHB2x269aSldzK2IRtMc/t3VGC8IwVxVTy4960XQ6hs
w2cSYWHPBRyfOQoe4LoFa1RW1cMQ5s/0oF+CoUUNVLGd9ulNt9z5kKIxBgYAwQeaTg3IAkJ5CP+R
BBj0sn70rCTb2BLeLLpxpvslTKCWZWZMQj48NvmGMKIcisSpP1itfU6HZH6RccM4ZYGCSsNc1ljt
qSqLAFmkvm8b0NS1mhZN/NzQjQffWW9CGTc7TfPeKulES9AACCcVLq0C9cLa6V9GghmXNFXFOnDo
Y3vFTe815yUZZ2o4TDbWe8YoBTqT1UiES9XpTCFEfNSwYNNa0c6qHc0js0bjGGfaPnMzUroHpEWe
rX5JjG+X2sSDyFsovsnGPEgcR6sgPGeCY1FfwW3VSpIse86PeKy+i9SPntkI2qbfl4lrvQJjxSVo
Bkyk1CcSzHLn15V311XJS8xZ1kVWxisY4Efg83UEGo0Eg8i31ldXYuDoAdhTvzO09i2eoIX1ZpBQ
otTNOSUM5dwSLrLk0I99Z6LfXmfmzcnJRZgIP2vc4DrlM4ulBb/Q1Rw9McCTlATNKc/irRi9uyFO
1ItrB7t+zp1xCawZKzh6FQNeHpp00lOVIWgA0d/JOtiY3V1iwnzWM4xCSN5nrS7yWyeUMIy3MpHQ
oApS8YQNYqloBYQXBz1mSRa1nlqMvUsMlFGCvDmgIHN9RLkF2lqLsYIR9sVCm+jvTFWs0WTtrlUm
DmlExLDRgvUniMznyeCVk55WK9gr3O61jluSOL018ihj61b+z55I0aqiz4h+XvOq9jLl7pNC08/0
C12ArQZaQBEHfpkR5anjOVbjuWdxRLNMChuRPxVhMmXYrISOwcppWHTYHkfLtRdhW6WrUVTFEZFw
GgKfN0WxAxQcPkfAACMXox7DJu2OQw6uM0jmDv0uhsruCSU4B0CVI7euKtruvfY9wCq3KOgwbJzw
RkIBGr1GPkHCAdtq9xApJM2HzHyQsy/U7ujW4faOaae65aokVraw6+LQFOHWI7lo49r2PXmiyVJj
KrZkdEHLwWAf0Adk+BrncD/gwxGG5zIw7LNVlFe9pCFjTdRlAOcJRUfaTx8S4A6BlHtEM7yCiR+s
nZGE5ZzBNRAOPaEphBPfwtO7Q8yGCmU4MPsnuiA2p5l9H6JWKznDIBzuHJ2oUZhEXNJ4NW45HkLB
nW9swis52893x0pm01KjdR9RT++8vMsOwzhCNg/iG3Se9ASz5wHRuYV444vVA2zYT+LykfOVd0hd
DZFk9d0mFgiCvlXvYoHNBHzRFmhMvLGn8dfA+Peiy7Lf43h9Cm0kILllIJ5gVt1j0e7ChlYPUGVa
SSZeMnxW4zEa2bRrvzt2Bdo+6b3D5O2XcRYgz6Qu2dFTAZwJ7RxrwVZTTX/MkWVzvvAAayWIZaIA
yA/tp2DpeiJd6XFSHNXQxWjXGUrzUos7s0ap0RbNgZxO+cdNJgx5QPrIcPTrD78eBzmBiEEMYXUe
WAZWHa0HUwd2m1Jojvhkdgr3KGrt8Jh3Xnj8uiciku1E8xQNUXikIIfBMeYNIOCeszZ72cKj1faY
oqdftjC08ZBP9NR7+NqydJg1JFudE1KckkeOfAlcrmXe5yZJShBYFplFDUbnsMEZ02UkA4XX0sjC
q1U8akGXrRUhztDWrXMP+2FXz7QkzY55kwzOQZiCeQbv78zRHl0VVw+TIm9wKhp6P8JElNvFO5Fr
s2o/aS9VnqKrGaBuEX3GMtMbZAkQHrxgipIsjGIiP1AAvii1iM5gb0F+nPDcATOv1pkGOifUzq43
i0CYdtUz/NOkprzY0c/JcqqdPrshm9F+1EpGwFYadIywtVniNFwd4JkAxX2CMhLi4kc+H/bkgs2p
+pyoHuupTy3O2oE8jYmZ31KXWVgTR2/MFE3M5YN15fxvXUe6RJtO19fDGDgMWltSZWcmhNKYZxcA
kwr9Tk4pSm4z4mhrFLP/clrGpiVuViYI0jKR92usUJfKZtmgrAAcJdCLNHdl0JgvNhMwSH3Rqshg
xPPkhIO0P+7LWvuQ86MJEmav6qOn5u7dGH/oeti8eUH1lsUXp6jL7UDU3abV5lXPdAcUhA/QgtPr
vFnXevy90wICNS6J7sI1b8fHvFANzu7wOwU5xkJXQx9f0b2uWWw0CFw7K2ZZiUJQXIXMzq4l9nmW
1McMzaPwya92QaDRBMgJnUtMmKGQ6Oo6YnclSWXod3rDe3NMqVGacLCYkuZvvjnYt2mWsI76aGym
mnRWV9FBoDP6DmRpusUCPonhD0/IbJEhI3xmStasQk1CVEtbmEWR/ToYNdVLZG/JOHbATD3TpzFW
YG0LRhuoTiUy1oUOh4MZkdhCfXkoR3x9pQj31C/3bodHLcrkB7I6TN1tG9/j9FCzwApahWFuY06B
l1LxuiKqIiEXQvDopXLvBXdJN5mX1KdZZ895VLkRkDcTs6CEuauWDbLgABr0C66WU2M45Zam7iJv
h+ahM9N72ObNtuasf0CwHW1tpQHd46QQC/zxzYDbHUI0xEiKPOGG7AvzSVf3x12lLFAz5qxjG6zk
1NTQiEav3nkj9Igy7tC9i8w/WdlHyDF1KRujXDPFmccAxnXM7HExoN9cEcRGu9OT7boLIgiVisoE
jAw6DuzhzTh9gppb2rH01oI5cKQBe5zPj6I7FdrVy6V/xxXSCc57ECh2VhZ9h3XuXxuvty5aFSSr
CBfa0tPTekdTY4uhXfC+wsaBbDC6+7oxxpqA84o+f4I3AcFZsfece8NFpWlNISEUSCr4FMPq7FAF
4JfQD07dHNxmcM45TVtkEscCPfKEr+tYR01w9B2PTQGEI2thvxpMBBrt8NE2ojoR4LelibMv6gF2
LUEs9CGBcDkRFv0usvYG57610WIbqAh1qQYrAIbj4BWB+7IzR2KWhtL+bnqudg2LaMeGJR6mTDsC
Vekf+l5MlHiq2kqSyFa+hPCCYqzcei5vB5AMKBfQTzASoRHWcfZNTewVjGGFmB5UPWKX81ibKjFa
Pyreh6prolufnolLrw6wRxZaBWoCgkp2cBrINKnWP3pinEBViugE8mqVU6Qxq1LwJCBT5WE03nuK
j2xALZjEQ/mM+Etj03G6S1Ao844tAnbS/BDRFo2cEMkXY7CPMYATJZ3WPHzdE9k07GvnUIhXmwX/
3IIuNPNQPvUuLZgnTxP01pQ33slubppEb3qqOhYDBG69q3DHQNtgZWYMsm/oal/rvCDEo7FNUn44
ZtOw8Y/SJXhu6MyHaoizXy0S/CgkrQdmE7EN6fC9LMf0zg3BCw+Yr5oBW1KGpNWybsT1Luykb9ck
4DlA3YEKhOxe9DIwEuccKVURTkeKSBxBORaAzk7em8J9JdAGaaFGOk9FnEQQLZgjFuQt5tl7GW4E
KTFSOPhrYBBuetvkRFb22dZEGgPXEbiWnkDiGQbv3Euj2kQqp3kfVRExK9xA7FiWYOCMSR2zpseQ
SIwUErPgqS5gl7gG+Bp0Voeudn6IHPIehYdcyBHfep5Wj/GMZxmHVl9yKIqXbDHHUZ+8QzDDcSLf
BHIxarsW1DwH6nbv98GlaAL8C9Isz3WIubEn44hzqYaAy9XHUxQFHhOJ5jomuU0jEyeuxnDo7Ejv
PEE82dvtvUZjA+jepa54rY3YZNLeNRYfWMMFizJlZ5MLsAcbfg9EwsLVXQ8HcEzPwgTJpIOeERPg
wJhsKGiU9R3H5GVt1uHNFi2cQMHwLyPiPNISknaJtNDi5MqenFzhViy7TK8PGcEnph40kL2ZFfg+
fpkyBWtU6aDJJrN6r6NS3wSMVYkiBtUByedkrnyOrkc4WACxUESvay3iarb3zC7HI9aw5gSQSlBF
Ek2lAUI8JxrKTEP1IKTm/HYJn3NlluCMhOjtTaWj60B/m50n+jP01zya27p7bam2t18Bjzj1S1Cb
+UPkhtkutNv4bAUEnZOpsYXZkB89d6lZst0RMbYxvXcELOpAFDC0+Ind6diARjwU9CmMRvSnZg5W
RqedbdAbEKEHSvyof92k9o8BG93GLlzv+HUzBb3G0oFKp2SDXoU/kXP4+7wOX43Wi66mHD4cJqZo
JjEXjsPcE/cDsR5SUGxZl9ZnzeaAB8B0G3vyluk49200TANHJJgv6P9w4xik0zEbTemESzDWJhLz
KmL1JVwhOX7d4BNLjlBDGHl/3f36Q+UPPwALwST4wigBVDq6GAePQuyDySKuZH7gzX/89YSgWeVO
bpMvlocOjdQZXADD9TgyGzuODVKcIrRuaZPkx69L+nWPMpLTy9fjzKtS+m0USC2ikRSVxlh3GXEi
NYPWEKPV0pnUrq2hGPggIoG+zlq9pO6+0xh9h4JO1IqT/DIIXNgBttlVszcpGCuU6rbzqnuiP/LZ
oSwu5i98PbYrrE1lzMVPy2I4pjPSqirFyba0cccgkcKoMwnSduNdpCPDNsb0aYzde2+OsxnJrWPO
V5+LqjoJOGB7r9Lqc8xQZk1AWrakVVdeQjIZzKJI17mR32sVqhgaNSXEnsp+ExwBdkXc35ySOy4K
BoNR6JnfMEevgqcjIjDnK3X1j+jVwoPRAX17w4pAnRI7Bz6GxZE8IkAbipdhKu6Lpq52UBbGwep2
JnCyYTDzbV8BM59fLneHkio6JvPTv/5OO8BaXH7dlXEsD7TVYIdl0wFlLvQXvxM7GxleKkN6FWyS
nCXaWxiHAJOCY1eyURPnqoEi4d446/lxdDCSnoXfXzeBJf68p3fYszq7nDsj3kEwvgPCzVTbU5J3
Kzs4iji+kNblQxjDkiDthLgkXY4H1XzoM5UqsRIEdHTvF0TlHVLKtl0wUKwDDNgRkowPRWWtwXS9
Qg+ALBObFmE+CzdsxDrsYQcaNAWZONv0tKSVh5cpg3ERoYT8pz9zJLE6nNyJSS4Yk3O2A1rDuC5I
ECJ4aeac/3FjVxQsE+XL2kqSZ6vr6TUl7rm3OyQx872vm3F+iFCvCmXxx59gb0abhbVvwUH9vs6t
bUefHb3jxnT7fK9KGW64PgTzWOFWZhVI2/k7Id2acNrZXEfbqW/TzBJKmbcDg0O9vPj6PlWmDq1u
xkc+2yQUIrOpAVij1q61c2KlH4XsAPvPoj2KCH+mxWd7v/tVVfWTKOG2DWXyUx/UfnRvKLu1H5NF
R4igrUfLHTmd9s57bcEPlE3YvsRWWaHqC51HOnBipVvtMySN7pj0Drxeq6zvs9J4SFPCTFVYB4Bm
RLfoAtysvYWPsXer8kAY4bTPzK4+2n2MWTVJ8Lnme3JPh8vMuD1YWo/biZOlHJOKcLFfHQ3rnTM7
heC0IcPPA/3Su6jjmjyTNCJVvnFlBiORVZAVsEmT3dwmCG2P9k6zEcR5QomzNWb/EKIMrv5FPGgV
jGIvwbMFzSHk6vVpcuQAYm4JvGdg5SX+TnNrUCaVt9Qy/Xv2mvbRZ5qRKtQ7MCBbejiLtkCki3kW
7nsx5ls1BPeGlDnous5AR4POYuT7hn3vwBwTapHrhQtqE+e/XsYo7BrAcXrv4cWZwKVbSX+LSVnB
1/AoyrG/lb32QV/bYX3iS90sjPQYyK8hWu3LKh5vujOFOyYP5PRacrhRscVkuafvvhl5m7KMoRNy
tLm39NmEXiXbTAec4jOIZGflporzELV7pG1Rg+n32XzTwmVaDG2WoLkIRuolxla6rH4ZvWGtS4Pc
3im8NrVdXke3Ke6/bsBYI4PNxruvR3Hm82b39AdKX1wfQPS2tWV++FHQs3ikwHjSvp7ZRzdT5fa5
dEf7/HXv64a6Eoe1YV//8ec66/VAKvwpmDjiEQTZcv4o0fjYzlmE2Q/CxjC3zB+YshUTqwpxhiQn
JhdBu3nP8eiSJ9guhcfArQyT/ihK7qiiPHzdMBTBlNyWEQD7aqIHObtJDN3g0ot2m2YfjBfHE3Yi
2jCO0XkHBVaSKVZwZqGJ1o1QOKFQO66KFndcqH2KMTIvgURihGF9LzgNnXQdgnRr4fQDpB6c84lG
nKFKpFRFwMBYDeYynr/gDGsOM1fHGQQ9avU4AtjYWvqBgj5bOQHRxZmMH8G7gZYSaG5E/ebyWVoN
LdGVumTObtlljXKsbzERAr1STnGwvfBn4ZI0RR5Qf0S72x+7UP8Y7Jw+/DQ+xHWGVkbreotGOFOO
oiGMxbKqalfrFjPo1lF4qAg2GfMgx7AwWcXJJH/npAKl6NWxkbr0bmIlqE7ZivymAugytwu/bgJH
/nnv62FDCw1Dgi6XWQrinDoWq5lt5rsCG/LK9QEFw87beJb+0bi1tqd3E61I/duMDqgDAERvmoUR
2kNLkU5q8e23//zbX//zffgv/zO/ohIgYLH+2195/E55DVE1aP7t4d9264f119/4+zP+9fl/237m
lzdCtP7PJ50fN7d/f8L8Y/z9H+Xb/vljrd6at395sM6asBnv289qfPis26T5+gH4BeZn/n+/+Nvn
179yG4vP37+9wwlr5n/NB8v+7c8v7T9+/yaE83WF/rhA87//5xfn3/D3b7c3TmgErbz977/0+VY3
v3+zzb8YTA4NZVk6AzJTGt9+6z/nr1j2X6TDIUS3pS11ZTl8I1Jjm+D3b8r4i66EgBWhhCMYelvf
fiM6Yv6StP5i2cpQukvCnG3ajvHtf375f3n1/vFq/pa16TUHYVT//s20v/1W/PEiz78c+XS2a9K1
NBjY2koXruTr728PkBR4tvEfiKwLx46ZA0rTDHZBzXaKW5dDWvxUUticcrq+oHo+aLfnud3tGpuw
gdhHAjcEkVqOEdpfKs2FsiGIlMI8hUGMYK9vYMuNq5HU3wPB2OyxHDJiFsFCw8dT0OE3sgCxUdnE
qAbkzwpDJi0kknRhLfvouhHzoa8m/7yaSYGaY7eoTcqByXMPjdGg6pnMh8zwjQW5CuF97/pvQ1OZ
S86WRAw3RPhBiFzRRAMj2kha3nn45BvmT+KyEBf0pb8W+DihOFETkAE84ZSMX//pjfDntf7na6tM
99+vrmtwonctJnu2rQvbcf/16hpxMkDwFsbWTBGmd6nx0o6McwZreBW5+lAdQOcEaZPm+Xi53Xal
wxICqoypLqubS6VxLDSwHY4Om2GMWD4grvTg2j0LWvyjLKczlniCogrd3zPOISQnGNAElXuHOMQt
L0XxQOYTwRky/UyLoN75YtwWLp72xkYendzyPsGkMsmLTVz6qvTzeq+Ao9YEmQqPwPHE9h+TKpEr
Ipv2nEkphYG9wLIY3kZd/3TrkrZLpV1qY3rrG9JHCx8BcAUGER4JMgCZYNhu8kM26QyHkzTFhxqv
YFcSQzT5+Yr1kbJLRRezh8BhIIJcD0iFt2UWP9sTZBK98y3SSV2MlAzoJmfmI4yEGQZeAM0WfdHC
18fbpFvZcyEMbWELZLlDpD9FXeHdjYHOXJ/LTlstuktHmokhmQBNQxfDTTfQrfJDDydRRRaicRoD
KRF4AMd8c8273pFybbga/k1Um1yxLl7jnsNeikek01JalznOBuXf4qyd9iFsA4a9bDMtPaEFGoFb
6E/V2q8c9KOTw4tg6MsIZ2bUc9R0EvR3re7f6xPNzKjm7Snqiy46pl1TzdsC6cVCpdRrZmKfhfPK
pCyjR2i2ayOpX6Sjg8gxnecY+m43DfQ9qlIiDnYq9Ipmv1QMo59NvfppBTaN8A4GVubWG/i6/hma
AoBT4mSmLD85Lh/dAk1UknoUCUTOZ1IcNIi0nefJcy4AlU3dgCm97de0lRoSH8Nu786JTnWUbqGz
Ro+2d/DrcG25fn4OJ7Iq7amiZ1hnmMyy9szBFD5H9yRlw8mpjuK95ZlYSq203TQhYmq2+6d8NHZa
WZNcRCvwMpjpc0vfOK3DgS6JmrZhaXIYS5/JasGfOZG66Jg66mq9iLaToX5kdk/UrM4iAXvsmd+Y
GgPFzlR0jNk6fOeKV0mkDLtNDlUR5JkxahBH9xTRQTkHo0VL6p1+BSUCp5914n+YktBI0kMHPGGM
BeP3mhDMgk+I3z1Uubq3JKqEzEDDMeYh41S6u1mWjPuiNeYWPOJOuDfE88jqHMiHdjaY+wHfZpgO
VtVIuAkOFzRAV6rp9YMa4+8eudFEZSkGgBb5YaY3HFA3Witd819CCuhtaZLiIUxMjlC9+QHt6SQ8
hh2kSaYrn4wMWqIUNiWVqG8Y2MQSCBdjTdXa6FJbQz4jB8M+xfAK1wkuGdJ99YNdB0S5FRacDs3E
9tsUF7cV8QY1RbMoyuzRmbD3Y0n2aBoaL0xre8Kh4rVvDbBocvNimYa7bmztOSbaOWzzaa3X+Q90
xXdktO68RIotGKpToyjRHKeA5VvmtyJAIKJLO2XYzPzZNb+bJmrXKCMWCATBakjpyYBOuoeAS9KU
UyO19qxVGGMLVRCBDGyQy35MgF5GEyJz9PNUe96CZc2BopNBhnKYP1pYoENf+6ETsoi/vUIqgy+B
ONByYzlDxfdlLClHa47WAs1gutNDqoX9Osrlp+Vxzvc88azHxVNP2NuaJSaYNaYsPbTUTykSz847
CsSUWPBwrkzOrXadYN27q8ohhc61xpxZeKIx8k/O4GiXyjM/BxEqvMocoXVILemcJBE2n4Y57etO
rNyA9+Lg7nA82bdExHvOGheOPBoRYuodLPneC6nRuzD4VCDJ0HKmzX3lBGBLbPJsLLReUIJmxaZH
39LO7Xeax/EqlgHJDC2yY1twrTCY/wpKCnOrwkBFj3UmcuEHsuSh7JOzFmaQ3irDgY5G60N3vY0D
Ho0xeYCkoX4dGj28oHSFf4SyQWWiv4TzqlZQ85PpSjYdjYkS4IWbsszHYB5p4c8tA+2tD4OHQAS/
Eh2pl0LKTKVCU9zvT3qHdHmeWGUdHm9lBiu3eEsCvWbtK5jgE7bu6+hs0A2yC2gBkwaiciYLs4kt
+zPDfshuWAIYEbQgo+i/xBOqCDL5AOdRNgury08CWzryjv2MHFs2oXpN4QevW0LHvFQNi2TpZyYz
3JKtkDX8KZiPMWRWKSTUAPbRfrabBBjwAu5eg1cV/YuZ7AgbRMKEwWOpD5a7NZW6E1PbLGxHdi9Y
zwr4rjtQE4ofrWruKdZxmELSZM8kwCDAW2XpXO7GRdwd/2h1QWgWMtVEs68ZgcVkpXKALl0bYoDJ
W9iZtJUOpPiQJNZeVaXCm2vzw3UcMKo0OOkF6WgocJE5DuOPQrlP839aLtUyKRSDk0HcilF8EKHQ
rmXav3MIf2nb5jnnpLoG2znUbNzYDvKDZYbMdLFarws1Fuccj8xUIklDto7xC7U09fEISIAIrSRY
1IRXAhrjSrd4NqOG0V7NTGkS4EpCycxbr5BrObxNqybGmh/FOlVfeUJ42LY22vJJe3d9g7TD0dzB
MCGVoieHiDXwA33LLfEk7owOiHDT4rJoyZigbc6bq8nqdNMAYKR0An0VTg9ErTc3WKokuWR7oynL
F+KAvEXWtWccUnjMGwciJXjRRRxBYyuG8kBVHt5bJKYOBJ6YPTPfKZPP+aT8bVbXhz5ihALEHYyH
OZutowhLlTZdsSDWaBH4okrRR8YVs0zapViLHeN7m2eY/5irO6hFF2DeX8yMTyVA7GsdWP2h6gEi
1LNUOAunFdktyZHQJhsS4itu8ZvKh+5AV3xPZNyFDoyxEhI3vsNpmhUF8JGIgaEOWJowyN+nA8Yz
RriDVcX7sBNwvslRr8WQXLG1JKtMG69S6N3j1AwHKaonR1XnsdER30xcGjCgO0xA2IubXdt7hzqe
UbweknXDVuUyzN5YbquDyjUJ7BFe08gOgexUp4zOX4dpNojohEEDuR/WqYmMsY+M61DXLzrdYr3A
w00FVtI7PsC7ylqnWDcFfcqyK9D4UElSR4esm7xoQVp2JxCKSP79i13fpDWUW2zJL9IA/CpCcjQ9
3JnJSLDeNM2BA47csqyhX507fdQnREgVKRN68RJY5Jwr1iMw8AP26YwwCWcC8MPmB4PA9X/lNhNU
EAna1sKZyPB4oRt+fUmT9ypo42es4OfCaAF8OeT3Ai8Mzr60KGz8ep+4WbUCKbPGKJut887H1xnP
i0/HapkUeMgsl6ifGJY4vK+PepTDhgAZli5CBBhc/KgyQrfMgX4yw5gJVcattwfy7UYspFMhR/Ku
6u04m+R8i+GT8spXh0ppNc6z+hrfzGKonBJPPvOO4M2ceva1sb9knhYeGPKW+aEqsxRSbXcXuuqo
kNAdTF62nBnM1kyoiGt9p5Rz0AYFeKJoH9it5E53xu8hfUYvlGAGauZEsPbjQgJwK+5UX30ICy5C
rD4zqF47S/qX0uCSdoWOnt1u0is944V0HGzsEMa2QD16FBbBDUwidodWfWjzeMApCAqqzIRwpTnv
2G6oxR1ggPAWQhbRCHNWCZnO0dA95lKwkw6EWqDNj5sSlgPV0Mq6Vf/N0Zktx4lEQfSLiKDYee2G
XiW1VkvWC2HJVrHvUFBfP4d5mfDMOGS51V3cypt50vYJswbUIBdyhhpt0Xxg2C/2ZicIkE5QqIvY
MmqD0lhxcCv1r+DHfwvE9JPlvyCSX1lOOUfX+PBtWlykSa7M1lbFNsUFCjYmh6ywxINnNSNAfZBT
Sv74QHQYz3zmkWV41nm1KUE8gVnSkcpuyl+UB5ubX1qRzcf5s64E8J2W65qD7zsUkIFb5Y+7xKYY
iy2jajwwya5vRLXZPFiTBCsa5g9FWKmIxm4Vtx3X2oBHE+FKthw5FsVBcRVciW3AxrIubsejuC9m
cq8WO+R1jxmU74e2tHix1wPtIvIG7hVTNmHxJ+yR16qd7zD53uWzfmldF/pkqe+mGrSNkiU7MZHv
7hqySqdcGnf+po/Xio5iaM1gHb31cc4mfel88Ji0tl+YWsAtBawauc+SsR1B8zRF/Vvh+mty2T5D
xX5rJsPcl+bIsYf/39eM10gzmyG951mqO4g97fxa+fiqfCyIbKC98IIbfDNzGPZlBiTYzRgSS2N6
TrLwNhnDU18a5C1p1nMSqhln7N1oJ9Br6dMpwtgrstjNaqzSvhkDuGJvsowTxncYpwn5aggfj7Wb
3HoIKojFfHxdk/NnKsUae63CCBYOqHCut4cDTTGIYtNad9WTnL03ctXWw1y+Op3r7AcboSQlPFqw
D2M4GGilKXDNETwnIx+6F7P+kzS+H2OoJPNIZYHnWc6JnQRyBUZS9u68UnpynhFhnYfWdgkJFBRj
2ortWf/tjtgSW8f6MENSpEEvA7IXDJdl0v1ahH9MMvWjZ4DSZsbm2HY3/oT4HKcQzEUynFsqNA5t
59CP0DQ0Y7HUmTGIk6DBt4pdnwYVOnWz8mhghcq2L9yZuaIqh9HT8320n1pvIP93fp7lYdyAGj5N
S16R4HikEYRlV4rT6FX0xqGesEv4tQMKyR3uMzmFx8kpnvmwpzsuetXJ0fVva5SfhXy36o0oTfSx
sovh7PFKR0r+63ispoum/mPI4IgbW7VQat3w6/y2ZfKYCI88mUviEVDaAGKXIa/tE0LdwnvsGoqu
Vg7eHPtCCjaf5xGlKUZRD3vPMaMWl06dp7HvqiB2quY7ma2GQkXjH/PBerVMvHUFtnavyeOeoeMy
TNPe8mHgtYW40UV2b7XQjoVZFwDp8/xgV5gLaHLZeyLFJdlT57UIzMwrvEUakserixy1E8tIY5i3
X8YZYXlYTgQMvs0mefPwTETFVP0aM7z/lYHW24KwzNz1iQ5LQck8f34P/Fdxe+JDZsaIQZCQ/PbO
QCgDA5pel6R90/7KVa9kzZ8Uxk81bUG2xgNL7C4ZsezmwkXHYBu19ezWbPmIVSboasZCYKPJ4SK0
BOs2GBqUZGpm+dLVAoTATijlC/xXm0gMBPjFOHvVvAf4FeznrvlL2Co7z+EW9+9mCrGHkNTDWHyN
WnnRZBG/nLlDEolwgoWjONz0PT/AP7zYMXM5RYf1TPldDwAcTBoULvaU9dXpOdlzL+EMhpjlcITV
ZLGmyS3upgUT6wAaYtFfxQRvkAYFtCoT+bCpWnFsAfHUtZXeFpe7OwjpSyi6j0zwbfjIS3HVvNVE
r+7mLolopsY0ZgXLfmX1sTMVpl8JsH1XhW5Uce2wbB9L8Sz+6Sp5qnIEKErQIzZ1sDXcVZ280Y9o
Efv0QKzvgqX65i7WRmkd/DKEeyEJxUcChkhZE2sU7mEJFnJycNSOuLhJFvubmECKcOdybXTw0k/e
AvKcFMv/3TfWyrHR5sNHCS9kyjNxXdoAvQtWX1mnNU/uO6q2u90kgW2Ow0LepjdPVUc+0+vGD2Vw
7ewx5nKjCYq4hRZgqaKIg4V8hOk7MQN/EJVh+8UG7Ql1+tYli3tqJ+ZpnYgnZqMZE7nnY7Gh7fdb
crhUwC92usMY1avz0OPNplnzYIPJqtmDRWYOPduy7uxczPvC9q7JOumtokdEIFO/FBM69Dzm5Gy4
57N6adebNZucJz0vTI61i/jDJeW2Jtfwn9nMjOnNSIkAf9oJlDLliVKnGwGE9lHiajF9H/NLFiRu
JPqQJt1sejYzcNMGMt+uLymXatIgWqGvQAHjeu5n82EsOwf2ZnO0MTqBFPlm25zTwZHyrYzujkD2
VxKOFYnl9olGyle2L/yQuanAY4UVG4ZBwMI3GY+lT0mR9DrWeRNQhs7eK/SK/92oYCtgemmribKg
CShowqUf2vNPVTe3ynBPaqB1t51/bLdd4sFcmIaxCsaBzerU6+D4mysKV6H/pRB6CI9YyGD1XO9H
8e01cr7LIZEVqrEin9Y909YTXEYUTl8BCrFV8afhmU5Xxfq2OvMbf32mSEAikP3a6qTs/KMS3QqW
gbKZLifQYNGP2JcP1JuJyADQnQyglcN8oqhIDZSzpimWVTqGHYea0cypvoOSCORoe/+YJXrcsfUt
MVKgMyvgd84rPlk97UvMaLdUO3Y8NoAGw5LnqiCV06z98jWl/zTKezimIdd9RlmcP5txInyAz/Kb
A346szSxYntGQ6jmt86emVDcxjr2o/XldYKhtZY0jXTIRXMq7ixKPSegogiWXM4gAyNYAQAZM8jL
NfbPKWAyqCe4dUzsO6HNnNQtSklXL1xfZlj0aG0C5bySPulWxctljMNDb48+JXzDPRIrUyytC2Vb
35aWf7PI2Vab8b5JzOEw+AtOk4yInmd0cR72ZsydxLxvt3JjQN17XiDN4i99qnC1X1Jt/Z3w/O+g
cssD4RaWsiInFAtFCDTgV+Eawamvqp9+DMeX8VoHq8d7GIxZ3auDnEfIogp862qS4W0s130ekO5g
G4nDOI7fNnquK0V3slLvxB2RlBZ+l2qu/1Gf8dc3uUlAg+Z8pJzMlxhzy0Ltc5ZFnKRTt5edk51S
w+15LIQrVuoVjALb8p1YDa4B2Nb1yEMZkDCehTJro5HaW2PwDoVFW5tJJodVI3sDj79xK78bA7TS
UHbyYnTQpL1KOAcA5dxgu+a+JMiCta0WuYA8RQWe0zaRx+1xH+SMZJvMsHBpysxyAXmiL8kG+sok
hjtgWzufIEpE2Hxr05MmrIe5O0sCa1M5USiCwwhXLarMRP/8QbUc8hbvr4MZzMWOT9sUm+fcoiSP
Vkl9oGHxVRCGGC0Ob1+PMloYhvytvF3jP9kbmC52ZU66ZllAdyiDN0ULzbUW1aEKhh87bxuODRqj
lLbezX4LQJfF78WCjld77hVfCGDwyjuPDp20JRDIsgebAMsI82oGJXV+DkLzJjPzIw8yDDpdbIGu
3UuLIdaa6OgpTXCILt3gRReeTSUf7YWSzTwkIQxo4prokU2LM4xnKx3fR5L+W0ndH0STY8pvehet
KI62ZiqdzTo/55n3V/nU9fSlT5DpuePKdBkdF69hlZ6DfvqxMre8cOk/dgTw+AQgbzmN2FeODmLV
9vcl0dhYWcEfe0WGFKh9kxfxfiA+6HmP/pKVDwQdqHLgcxeP3T6kP+eomQF3dKOLWNA6SXEJwQ7P
41RkLRqDVQXpmVB6ucj8LiWYcwozXNmF9K+TcJcfD7dGAFR3p03YgCuQiJ1foYZoN/urxxbzL72t
dMjy9kKROjn/G64E4PUlaG5G5hw6Ihy5C0Ym2+5eWnfcCDB9FctTV4mFsSHhvKnfVuJQgwcAusv5
hlpK5IKxf3ToROKshdZVVgUXpZRKNh6ze+TkP4kyYDybHYet+C5LELeZ2nZnLgpMA/MtRLDE4rri
elqPjc/KtVVVc8a1AZsBhvdAnksWZPNQc0xatvY9BmzLyCiyFOVP5RML91WAK5TxDy8uVyG9TEem
pANLci7bY/A+9M1wpPWD19faIgae7HmvT9eVw2VvL86dgUvywQrrRyT3bU5przMpPEwJsP9Egaxd
wWszE8pLEtwMFxP5aHbbP26fhJFNC9Sp9cyPGee8a/JcIIuL2J3t1BrsWi6XuEuGZ2moX8rENlPI
fw6NMzvwuPXTLPTrKuwZo+DJNtDdaTaawYDM/AGyeYHpiBApyRgYrMFwTfPjs4lY7eSKZNTg4JQD
04xPl8wpSQE21H5z0Gv3rtsiP6QWll9rGL5yG55T6ZrOaSNi2UHiM8KPjzA5oIsouUYNFjua5x5s
LdrLbKuD0bTfYNlzvP/ncSThYW7jU1OicFJ1TLU6lgq4hgc0AbdgQbZQecWnOUgJ8sH/Sf2IV84V
WGcTjXC4ENuXkzLgIa+n0KhRaLYSvIZOWoKVyp9yqu6Sv0xFNaYgasKp1fi9urT7UZVBoas2dtKv
f4U6e3anwo7dyry5yjXucrPKroYImSMmNnipe58TZcEGTs9QJsMdi9DWI43LcciDizwry2ME1lLW
LK7MnBhx/tOTr7aBOB3EMMJ1CNj3s/SRkTPZ35nX/NEuaRSPPcluIhDg+cVTd29qrmIjl5ZIVRi7
JKM7aZksog5hdSr7xOPCPm2P3GglnzllIGeKjJ0c1Chwjp2jv6oJNTGr3VsveMGGRXEk0Khg1XV2
oVzXPeZhkrNhCw/DUI2PswEY1BxNmoAtCuyq7KMVbvA4tnOASQALeqUquJt1msa5NrJ7k0fxzgqS
W85wfd96L4FvJZduDcjJ6+oYhot1yhx4lJuNACDJwBvh2kqTbOpQ/kqNEq1ZMIwng1ZUnAKl8pXF
WFfTwlHJC2425HoFftVKNBkgmj/8Wd1KR5Af6rKZQ9p6ClnNPgCN+qdgWbohUSy19Pu2yuhMf03r
WeAIel7GEocj5DFoS2zHi6G4o08ji5wlUfRXqwPWb4eZXr1XPMTuGb1/s+z0T9QFcNHw+o8pXPXV
AoApey5Zq908hGg6U0DnUc5+csePWb+2LQYOCx/7KS+s8wKhZx2Mf6Q3TGyvWl3JkHzUVMg9OEc7
7F/9rJdnb5TnSWPucoY1jIhXyicp2KI43oe5+L/Wnv+aAqtjmEXKyuaK6LMawcFzlssVZWUcHiG4
XtuSyYpyQ3YTIsVfAfqJFL97N+1DQiLQ7Wi26PLXvg++JZQzPv1FGyPvI5c7bPCcutJxldMV3rRj
cBC8gfZPpIEP8G+sCAcIu8U5+yzW8o8zpgOD/HQWDQkX2/eb2/Qllpk4aSFceFuSsmzNaSa1OJhJ
+jnp+YTjqb2oSyXy/t6gj6RZEhjCRHLpUMh5pFNJkbvM5c7EomzKJ8Q1Hq4z3UunhPDrTqSgRJg5
wK1TFAviwqWuiYLAk/LKN2uBdo4CeFmU/WeZzWWXja0b50OT3oHek3e1JGqxb9XwJRv/GSg+2V+8
t1EtVB9blVyPvH9jV6SnEbgzZTq0LDteexRCRmWLBS3Ffb4XBDVP9FBwt/SBufcdK1C7ADjoZ0+Y
HkijmuNxW8fyWGHqcAH0JFa4z2G3R/TafLLIDvjIiB+A48/kV4gQzWQzgqLRx6GrAeAnk0+Fickb
Pg34nKWrwUXho1/V37m3qhtvkewdLHEW4koZc4gAAYYAW3MFwzPix4haEdd9EtgSy+AE7YqORaJV
8CrKvWXkyHyT2saTp4BkURD2BJJxef9vm+58N4+GijhICAXzKsMB34yqMZ8EknLz+YX1gDhWlYU+
txYeZa/pK3zXALDXSPtBx9UUQCQ3WKPgbR/W3wnrOYA6kRq2aGI4HlOO8ckHS/z/P0D5/l551Xba
YfM7ivqMZ8m5hAuhtPGtISqkeEyQmiHzlXOF5I6qWVA6DGiXxm6fZ/HO/gHnXzUW0daEIoN3h5zN
vnFGf99M+kMC7yGsV7DwF9pikNs4d9CXscpTFrAWDsf0LH+WjstNYxslvR6EDgTEiYgfcH60O8YS
I8AzW6aDF2OFvvS8k7O8mS5u2nOzpGYg9sUSHlrDeE10uldWMtz5rJZ2o/bKA0F6zqhg/nTH6pqy
LFqD5Ti5OF0Fls2DdNx7s4Q0NWe6PvAMr1hp+S+dU3+pohFE/HJQ19vECPslVfax8jOaSksfLZ2y
uaZDHR2H4Nxrcm/2wKasNH4n/O8gT4OT5YGFQjH9IWkZEEkl7kfJ8wXf5IdV2Oou3Py3WAo81m+g
SG37RlfKetcZWBUSEuDk/Myo9nSPo3T8m9HDNc3GcEeS/6qG5rXM2IWaBTsZt38RsrhVHqfQOBvL
nkDal/Bfz0ouS8y4rQ+soyf0lzgxU2gUofWANBE3bg5UMS3fwdpNftmRmIPa7VC4sUffWWLTXt7q
gN7EgUzj6vXt0V/HNFrCW9LRKJ4LOe4dvKnsNong11Dbcm0zYmb63Uu5OTthjuSZOxwejTFQ/YKS
XRcd7KbkrYdOgOZO8XAKN31vz/UZwSg9ttI/CElx0WqtkNQMgeIPyHjwHJaMGFd0yEnsmkxQRTh9
zHdC4bSnjodL/LY3Letj7hfojIsvaTEUQIn4Xx5S4Q7PXq/N194bCdOX68HFXrQvMpP+jxkmlmA2
Moz+V0Akaj/0BtYOG17dCk8Fb/3e9WZa3erwe2YPtRsI7x5wX3N+mXh5ffNXlfE7MZlsGGb5TaCJ
uVfid6mMf7gxvoKO09laHSQX00eNTYILbzDWTtuvUjM4YPYCPwnmLCQeVcqPOXPAw/XThhNEHp4d
xgKqkQ9F1z6wzDnRyHms5/+bmpyVyjY98O6xXwzvTiyBGZsQ0HcjZtqCTIhublgFK45r5zwbaDf9
xCVdBmN2yms6KuaXoOPd54AhoBtwjikq2AeDPT+GuXgYu/Upzyp8MpXxpbUKrx0o4IPjLt3T6A0e
N2mqMkPRv8xlAYrAYrtc5+t6lv0Uj3I5Vlxj6K1L/PseuaZY2vU8AfoMTTqvBA6s58BuKTgMkXGM
AHVpdqDbNwU+JBt7E1ndm9xImI0R3LXcr6D0ZhEtb9sW+Q+qsOK5PWSHxdpAKDWPYPo1lthpfrdZ
3u1YaZSArnmD6x7sCfT0Y9OChlDOjzCpCHAGxnl2FsG5w9VjmS9B6yECq8aNujvWJFQqAH6UIrEO
04R7KAW0UwMlYvtgfEr2PfEim+/JZmMAG2SfyuWRT07J35f6RtWvd2aXP67BFlOSxeWuSOv2raqZ
5YcEPaRZAxF5SzgQ5PL+zra5dZnBVcdrcDEVEG2euT2X/EezGoMT2ZaTV7Fh9jHNq+Vp8PpnOQ4j
QRGaG1N2ppfeRJiWPp1GeIRkTG63XAvjd0HD48RgYon8VDfFr2VerwtDyV3P4vQkEuO1SxLnaJVd
GGuIaF1a32gbeWg2trS2g9dkhlIxi7jZwvxsNHZ4Dcs91J1XxXUW+8hHxVP+t48rcJjf3ap9x5v2
GRobxmr1jAOeMB6z3pudMEsaifnoqhK2ugfpmnxuHptev94vI5QYQVnLzs3rLa3RLpApp6MnhzCe
pUsoLe8PPqcD04CO3ND8o3vggP3IJzKESwAPMXilk4c5xRHefsgo7+Zt9czWMce4aT9Lkvb7GRqI
MSZYEbLubTA/pFu4YGodn1rmmmvhTLeDWfgHgjEW1j3mM+NBs/WBYlccIEKxYRDv1kqiLyeehyXG
VQ+FOakHp1teSVc8kTBkzNUupeZNenVSTb2rRawJ8Z90OuFgIwfju3bIdHZ6a/HaIPG2B7NQAs05
w9gPiB/fKk0fwWVJgGRlYFLiAeQ9aE93OpbZ+o0u6rOx76TXk4YpjGNFtWQUWp2OOoF+r3gW1D38
op7+h91Yrydg8NBLt7nQNylNLuEz6k78DLZZ3Dk2Vya346IW5FRYVjwFWCw8LOFLoOAtOzmNCQAM
mK/Es4uNACljNa6Oa8x8bhJWuE1x1Qg6rTVFFtpYJKiqM321CbcVWXVFv2u33aKKMublGSKgBbjs
PHYNkqeYbXpolUv+d/ESshLdH48/HnB6fwwwg0eNgRjVzgWszQEfaZVMd6KfP8ieelGCDhrbFGkY
CsPfWi52ROtzAYP/BhL4o3b8lHJVu9y3E+MBPVrgzSBr5kH9O+xzNwqz5kl2mDOwqxvHBDWy6iBG
ZAY+bZTIay81T4kC0FXdhn8rM3kyA0uczbZ6J0Sqo2zV+mCUyVMZjO2+9kMoD1bIFTokyb+QiaeE
44xTsLsWnSK76J2QZG/tZLikolC5w05cQu+pCkh6BluhHpB6puZ4atjkEOKzjituTnIztM32CM1z
Wd0o2fktDItxYguq9Fw+Dm5RvNUzq0wCt8BTx8q+ptZsXycu7YyH2V0Y6n+q5UNORxg96dVaMnlW
+X52LJcwSkO8cRhYEq21B93RQN2Qv9Qo8Exz7XxwAMkRmgMk6+zDlp4d25roQJR9d+Nn09/+/5VK
/acynV5tOPPxOlFb0bhf7Cj8o6vnK+vVA4Ka8/D/Pyrnm1iUzW5oGGJC7v5eGNvae6S4uBX+dUy8
8ZUAaHVCbDZInyM1+GFH5ZHX16BauEuvUz+A/GYg9HDAeN5yo8iIpQU+BOkRr6bXVD90YZFdcM+x
BV2OjjmJp9V2D7VhQ5H16vohV6z7dIpmiycPswaujgkqRNQWvGYY4480HnYn7aRutdPr/Kx6pDPP
mJFYHeNZF9zMNPH6jFJR+ALtfWs23j5zfEi1fs7lFWewufK7AmqMWhfHkya+ymayRGXJ0R79buFd
aVkfa9KIY8rgeiIahQSh8E7b3cSAJdh6pCZnWkIaeQTRQ8/ZTa87FuuDiTt2qQHErwW3uaWKZqmM
XxnLms74yPJaINvgM6V8BBkGAPfSIU4qD/zs2gb9XokvUeoHn9T5OZmQAacZHsYqrknBKt8O23yX
WfMS4XLh3i26N5vKub3Gjhf1dDfcjd6WzrUn69D7FTht5MgblRQ82NCRRdCoJ3+hQ6CAdIV3A3Ja
Yu+dEewnSp6OrY8hMV+t7boGnYBlp9rwU0mwHh3Fz5BRPSIb1UaDgxsh9QoREwvE0FXkqK61/xsU
ME2y5mh9VKV9dgxYDmGSPcpG9DtGJdzc7goQxIQcn0KeUTBMGVaS7oRGUuBOsar71H/kkxy+LiV4
MxpgMZhTBYezYBdq1wN1UZ4riZ/CdJhHlu06NLvGUZaMmil/45NNJGv7+kt3DzHsbswhwIwt14gQ
HAj0iO/eg2KIcTWLLBYf+77B6ucQitkb4B733oDNYeyDS7Yqh5CrPFcTBQiNazA4zsx+ymbjocqf
nr16VE0vHR/hk1Ul772G/KEb/+A27cNYtl9TQwi0zfwjCv05mGYOhxD9T30bJha8sHZiqgKoAZzt
c8H+bZ8b+s+QSerIbIUQn6HBGbBm1sU1LmUa8HWM9iPtZueCScDe6y5s9yxpzTgpGL5B/E+HWTOP
u42ozu52S8/k+hhi8iN6Jg363Aa5sbysElD/WOxHnfpQBYf3Cc3YIfmvPLnEyrCfFgLEdxZxutrJ
xX33oZx2IvpIj7e9tvI6QITTjpE/22RFm3Kk4DAroMzWl47a010BvezSBzIusEHsgx4DgMqpIiEf
fW7r5S5xKR9nxTBHUwpMvmzm7ISk9JSuWp50Uv5YSUATNsTY2EuW4zLoOtLUIURdiF48AjQIEI9m
7LZXvlmuLjlon3Yi96OIqfleqAGLbK0B3OxSbmdhVsL5wosPKKH6ppeQFYsKXtd1Kz9JCe0gwv0t
jSy/yvazToR7hnoFKsAUTxqF9Qpn+WfJHSZXbG3LbPgHyJivZPC5smb8qbAAoyqYneeQnzU9hZQb
vJgJ00UCQjbwEi/Oqvy1aAIADs1ycUFCGNqqj6uAJO+mqrzMEON2jcCe3fYOIPuUy4JvX90lv9g5
t4a6lAe/2cB7K5RZAKP87tIO49wfw7Ntg53o3W6AxmH9kqlaLsLrjigIy66f6j72BszkO2rwSnaL
phOvBHksi4rJqsMtpjFPZBaTGsrR6zqNUC8ew5GJz7P5wBqd96FLNrkFNoY91oEUhWrGxIRGhJGI
fHF+GmX4siwah2WlAHdpO0RJlt5xktaRNySN5C39AATDN0FpQtUv5o++rb8DSnt3hpXJU0ib3OtQ
eY+hRaEHwZwHoxUtL7wp98RqQD8Gn8FUP7aL+pQLlTpkmQJCv8NfTBMQHBUZohx8YdyAF9rXo5nc
CDRDlKfWx0qdmCwUHQ9igOO9clHPX8cNm0ZLBj2nJTAtngugloGeJV+BcXXl6r3QGsDvyDOE6tWo
oqVF22N2wzpit8sxXFyf6qJMxAqlglXQac04wPIWdlTT8ERmNn5uNC+ONlNwwajxCDOAQQY7OA3e
yr7/M5365G2VQIWy4gkQOl3scGZQk0vjYofYDkuEc7BBv3SeAH1S0Lrm9TZ51oszQAeRCdJw2Vsc
3/X/JiIzVlnpRNJl/HSnxLsiGI8hDaeJG65wcsf3znONfSb9f5nVPDnS+xyjdUSXGWCZhALfElXK
PGOwfs7238qQ9CH52+Uv/6BZdd3bfmvFCUPbdRGYPLSTD6i0TXuhTQivSquvQcBuuhwAmCi00cJf
o2lc1wPMhfFokSrCWG+uR7uVMxYCoNSzq7mLDvd8zJr7osl/Ow23Ta3NgZpSffOd7Gz7hab2Z/3T
zSyPZdrS45doL6IcUB+cvvgTeDyu50YyN03KPYbM/3rwXms+lb/SNwBNOiJg534QSNZ4CvZ88vA2
+9Y3T67nqRm7Q44z+7MDeI5meMbjoC+V8miRku+BMWR33J9BhdoeC86hqN5MgbcW9Bb7RsiW1qOH
rxLt286uU4uH337l+MUpTLv4Ok8M9bhsWOhyk5sR6jYbD6cNNwuQix0dn2szp1fDKW9h3VZ/iCDh
aYOe8AB+6dVyfLosK/U6BssvYYRbLzwLnHYIics31rnnateJuT75PsxyI2yyI5wwcNB0/1hrTS5m
7Y6ahQJhFTj7q5Xyk1j+piHd65YOzrM9wWoPewKR/ptP+P8ITf9Pj4kwTotv2IH3a10336OUn84Y
xDWr5V9L6gOXHFCsVNi6DyM0MIFRpVOokZqtIkZ+nkWT53H6FdsFvXEvW0Sd+AifL4vBWvW/C7wA
nlf4XGwrTKZKg+nZqiFD6jx75tkn3heo+Kn3F/x9EHEHcg99g5O2rMRz0urnrcaQfF+PD3bzsFvD
tW+wXqChUAPWYn7HuowwsLriMOCvsCslnp2ZG8dqZfi/iuaRfTHFKWD6njJq1kYA93s+xvlL6+CN
DALgfeyx+nV5NLoih5UdmPQh7OucwyqTsBKEicVOTF8IQD9jqV6KEn4B0gsNQlUJo9qu2mfoashf
ISaymr2hSNbkOjyOlmKJnuE6wbnbnPzR+1RUCUS2YzSPyVZRlnuKsjwMxjCfy9fMNG4izPCG+1oe
+opZCFqgx08IoMvMlSaeP4cpA/aRcktIrfbsphkCmeifVwT/u7bfCHirYqTvh/zet1l/1OgV+AjA
mpdXuybVtyJBvfSk//qUz68agzvWkc21ch1IYrQefaQ244TpzOoy16r58Cf4Zi1MMVeL/NhZdQvw
b0i4bIKFnqVJw8qPKjDw1DQk7Gg3ppOuzb8N2715rSP/1exCEe3wxorwl5GuNsCg4Np2Ath/032y
VMPRlKv0ODiA21sk1l0pE1CQfm2/+csf5XMDxl7pXTqu4M9aaflQFeXdhHPHXJBze3oC4UGH+Xyt
0+DdNZLwkOamw/g2XxoqqU+QDbwrg8WKC+caUCl5tJrpcwH9fO/YFkvPLsyPWDzK5yb5ciV+oIx9
KkM9zEYuunnKdsonZ7tTCpc61XoB1CeHHt6Sr1SwZO6rUymMGQFNQdh3uwtTuLsLgy4/QT3+gy09
ODkDS8EyWdkjM7kYIcPMQDr5Em6/gmi9fTl8Mav1QPAtw2vWTHE43xhNjAd4am/gscozxm9BkhKS
oqGnD8lJdG5H1FPXYQsLwm7cCvjeh0Le7AUmM06mPqrzn0L07oM1lMCOoPWtxatXhuFRtxNkPSrB
VFYXaMe0mkheffw2PUksTn3TzyDsOqD7jW4roZjDyArJojR+8+ZbPRvJ//vh4hnjnpHQHNIZ8smv
B+oc7ZyzlqsTTiZ9dNZBxo2Krm3Ef7OPfuW/r0m7tVXPwXkLpsqi7E/d2EtCKN25a3EkJ2X43oyj
e/f/P0bgp0w01g9I92yzU/ye02lGMnSW2HtKgDFQcNOw8oCANaa0rsMT6a5qpOHNmf621ege27Yd
NxW+wCTl29gV3YFrgGa5YN/bpqRFuEFOms23nvhPBFWc0jp8MrthNOlSVrnBCoZ7jI/VrvHkazKy
g+qRTEFjT68KneVUJiEZW07ag9G3LyKv/8wr0Om2wVMxrJTO/o+f8DLh7arK+PQUi8CRMutro3yE
74TwUwfQqpv5loL+4IJNYorId6kDIhGPuVoUGK0wYlncRujXN9XM9xmnIQNgxRDHI8hJe+uAafVf
XnAtbmu64gYr31kO6gw+TERbtRwI1FJ0ODLyjQXRuxZTq+uxv8qL1IuGAC/ggBeTrb21b8Ddn0ki
sF+Ccb3uyg4LChucddelmJLGhLnFM5x/ZZOtsa2q9kBB9lMSDusxW4iEF4ZAcCMZq5aGTHMenNh3
9rjDfDrvqolIYAvFh+GRCNl0pJ7gHygD+vfqtt3n42+brQfN5awWuzwZyJh6dznAdaLaFu9OszsY
RvBTVWLEKBpi84QLjquAsrJCw+LB/JDLzI//Y+/LlltVtmy/iAr65jXpBALJlmxL9gthe9n0fc/X
10C7bl0vjjBx9/OtE3Hi1Fp7kyLJnDlzztHkDNKxhIJebSXD8XAsWm0Y+xcA2EDRgqb8TIGUYUDG
zE3ZEJYAaDCMx4yDD2GEnAF6Ah4EOsZHH8xXqPWimVyDLFAPN2AkSSHnrA8dYJRsziVO2koW3YjQ
8u6rJ1pAS0UoakCeoPgYgzrpSslwYiFi1CAnsbKAb0xKZIDYADmoD1+TuRcNyQAOGvt4YsgGJkvF
AeRva5uWU2hBovWhcnxmQnU1U9t+luoLky9WaT9THkxzrxmRpwKkMPlRZ6LqTgq/gJDrRP+JKtAn
gZYGl7XntLLEThiaUDZC8Gtxr4YXFR+QqhcvfhlA9R1CfyhMAdOceL7aST2nsiFqmZCWifZokqHK
1w+Z1uAKAgVAXocA4n5Ehm7S3fiUpB0O5j4YSZTVOBOb7KLkA9TySwbaXOjslwWuhcBg8CCiaJAe
xe4DEpVAVZtBRQOYOSCz0R4YsseYRc1Dlr1EhdezpfQhmpiIs2DTOhwrAPiXgrY9Ny8oADnYLn2L
AnRmQKJsREyQL+QKqdgW8RnSgUmyw40D/g+imYzhIR6ZQwCJE+QsHQvZwFhEIgCKhyUIM/3XS5Au
B+1JAqkParLYwvWujh9YIbRZ/LAInhuDBNoZdP+eovwKlPaZ5Xmo0Ps5IBYJMCJh/FJAQlgox0Mh
p6Iec3smTR9TNrhONBQnAU2Fu1AOdxJoESJj7uEIwwKwhz4yRKh7IPs4Xw+aBkEIssUqdLVOeY9Y
jSzkOMaN1qAPiMZfw8DMNxVJInAA+MaPBZrf4EPCSUcCl5gRd140ojpTZY9pDT2DvPaAV+ogQ8qh
BsC0CCiodmddiaCAXaYz3PDeMgXw1AWABBnoOEUELnY6SSdExUyFqDKnV0OwQ+wUK5gqDf4AUxtI
zgohDEpZNLfCgUFBm6XRNSsluF5KSqyLEa5vjQenJLENDjkN+Bcwl9j2GiwpdHFymwLCA3X+B5Ed
MoLpeI3m5d9QUw+1D7R74rDVmCRG3zIycWXrTaBeKb1Cl3Yc0NeguUCCoi/35gMIewDnw4BnQQUW
K2DD0si9ZUVgIC+GmDOAAxpEePJE1qYEiMKqm8vSYO2aVWwOAmzrRRrXOgobEDB2sEghet4MODmZ
FjwnxX8BlKzToS35R5LRhwYZ4pgx87X9VYY8IBTeUXXEB4WdlOg0HX+spaBSsbwdPsvOipAYqLW+
FRFrNTUz++chPyzpT4qCNQlAoxJU4eFaC0vO3BHQtdamdKA1H3xdB+UckG4FiK5Tvd7DrwuoIj8B
7LoA/aSQMjdlKnBomEMNgDmLvLPJ+9ICL4QDeQalqZZEKFyj1l6GWgf8K+k67oGT+R0kDC0BKRQI
AaVeioDkdn5o0fMMdLWCfxi5S4ZdJKZYDSkLOSa/SWGToEBMLf6TVgAGcnH0lAoI+W3vv/VVJtsC
QIBhGkL8VD6zbQhLkQDJaAOl1wZ8CJ4a3VQBjiFKzswITmKd9i4c4kz4xuK0wQuyPsqswHOF0Anp
0QkDDZ8EXb7LyxZYJoZHYOc8NAtHAH1qkdSAc2PnUKCYp0aSB8xuGLMrbhZa371C/6+A8xTIoiMt
oaGb8Ae5/+i5ibaDlH/hgAbv6qbR6giCWSh8wWsiAdpnNsyChz0Q/owEOhoKAZyEfjp8xYOHoCqf
eV9A9xeUGhRhAQx9ASVdtHtuoHbQ2NyV4M2jlJ2FasfBgbWm93UtvzRRkDoSJONBKfcQ1CuVp2Ua
5Rten7joIeuoHSOlXyHaH2oJmT30ZlMa6RPw9h4U6Uq6toBC20/KhL8fIeNWVKh5QwAOqgHpoxcj
4EAJhR4VNHzB+I7EXd8A2QfFFNz3U1TuObBIEFfQDHwKYFPttcJDVsObPuUgOJjE3lz3iPG5o2vV
py98PLTovPOwSuvgxhcms+XXlcmBU/c8VGSpaYSnSak8p5HFdOJZwi1ASKBVJUFgFEdae4qlmajO
I7lvQAMHLObUKv1DNNOE20B65pCrIUcCPg3MUEDAWYB4uBruXAmM02Nq2rHohKLioqOUMGlI5U/A
b0GeZmi+/f4jah6linkSmgwJJM0/ekUqYoeDpZKF4POm/O2WkqCtIcEQYEh8dJky5qHI4afFcg4O
Zw/NOEHlWo5+UtJWSyXY/AopTok+5PCT4fIE4sGAW7RnUCmOyhCl2Bh3FTAq0dJiEhxbQxhkuwC6
bqwom1QDfOOQveU+IAk1NZuVom4L4XXWipQaUJv5z9GaxBoGMHccigsVcZPdDSWaIABeNPlr35ZA
vwQVOq1+egHJAF6hrQOFelqFRyKuGFEDw1tlmrVXLxIEBPvQ89HMSt+EHEdpwuEKmMueisJYZCSd
FBpiOjxWgt6iu2ZUKCVC6q5/wzXZrRNZB6IAtFBabvCPIX8exFeca8g5ouG97kDEFEZDSugdJRUx
UF2CYnW+XTPMewn/bSjIA95NIVIGWIbw5vIJlP0yBs59bKbgmo6LQ+gVQJClaN2Ks5Ytw0HcYIDa
gSe14PB1r5GPsk4CzyQ0QHiVPZUDmLsNBN+MTGZ3cHJ2AAzGTSSJn/Pe21EpImaXgXCLiWQnGA0m
APyhrAoLWWp6Syf0XdikntHT7XliysBEN+8LWAUrTmUDnXIQi3PYzRdF9IyRSZEDuwCoLz7WLMSS
xSG0LJAeMrXFoQoveYgrUE1Bws/B0KMf9JJC3iFF+LJ9wuGX1vQDk4sWy82+TJGMRQG4CkFnFzM3
zmbSqHyEwIqEfXa+/egmk1GbQ2eoi/uPGueqJMJ9OZuoF7Ed3jwaRQoKOQn+shw5SyqhswLcJpLa
zwqCJ8qAqzo2FspWLYcqTWVA1sOmUTTPJR/XgDA8gUx0gB82VkALkQyAR3FdAsMZf63LYgO8NJPh
0e07myVPEi4V1HyuIxlEaPMpm++YAWotoV0JaDzzcuMkI7D98KX5GFsKqkgZBKywAbK8mNFMI3KD
wDcYT0KCJ4sgkwe8lnrDg4/qLjqRDdBiuF/j4AFC6mvWbVHT0n/1eADsQJ7AJSS/5CykChguMNJk
SkBvAzilkqZrPMNtURqciS0qzKe8rnrIqAb3mEh+GZLkCvAoXIOgLgrDlAoqUAyMq9VkepMn6c8o
cvBbwH0JgkbTnCa9RykQi0n6Xo/jteGxx1H0hPsfi00EvH/O58ewRy1BoYBTAZKlAY+JRwkP4iwR
GcHiI2GdIhuaIEEMARS7UXjcWeoQXlpSjVdmZ9yMsqt6+H62MvrWFIRuFDBZiNikGcr4AKCJmlL2
39CCfsQJ+0cQB0Ca4wnYPxxbVHMcRu8wKXmiYWF9Co33KcrMpZmKL2gpA1SHOsMQYBicFV5waKPY
ha4PGqd8+FpxAuHK+jkUgYlXitkFsO1UHAMVzrPyU/Jltw/g0scO7VM+QBodnoZtB4wpz8avYgjK
OyvAdqPN31HFQie6BP0dS1OD7bqeA+c7484/yhotRCi7XDoZljAU0EEG0iVUx7mK1GhLzMIAbg4M
r476hzDIFErcYG62yIBR32lObBEjORw5xD15+pKTxom9+a+UxuB5iD54CQSkhtJHWO1ggYxyvgjr
1Rn8NitvZIhDANhCjupj5KHEwhRjYc32PBHMtwwxSh+ZpmrQOEUff0jRsFAAToCJAZy5S6gjQkrj
NKF2I7A4JoCbg1NLjr+Ss1PEC0DBVo+o8UJbJAE1Pg75fQmjbM3voYdBK48AiZmIypAHTSowHBEO
yzwDIA89gRp8OSsGuS+aEsDRM+iZiWyj+sgtQLkGZ4vCXhFRjwElHZIBI6o7PtSKVUiPPDat+J30
yU2G2YSg237k/0BRXweI/g+DBoLqD/h3RtA0oVnF+DvuOe9QmSlDMP07poZ0gQKlm06AFqN0jIo0
me3H0MJgQiMo+AtKWIwpycUxyZo/8O6pQE2n3mRw1DJoRxhgOZ+DrjBC4RttFdS9sRrnBeex8iFs
gbusoa4JPvPYAfQwQroLTCYCyAUsk1Hkho4DB3KbBZUMkJvT64D+ClT5vtuKhulmnv6Rxvil8ydU
psYCX0SgIBI0+tCqT95jXkF7IolQlIPujilE3dckCY9NSX+U4vjW4qbL16wBhyhwBfrpks6rOgcO
2ofkuwojo1S45Agi6E6kuoiU02h8KFTPxDqv7EW072aAXjUdBGz5ZIyAzYI2VgwV5z3gbFbCZ80e
dS4UJHkQslKYicHvEKfc8DgpBRQTwpYHcTIB/XYKoTIu7mADeW5zxgWO9IuVUYzKZus7CWl6Ms96
2QrwaWaqa9JUZiOAwo0uClzjJsTaMXvFIgVGNFUMUDe4wPuEzxQKGA1oztkg2AP8snwB/S8Qzt/g
AaZ5Wb6b/xUhOEsornRAPOhdkIHc7tJ+8HL7ZwceBRGBQ6hocAUCQ2CySgADAQw4QVisMlqF/hQr
uNXnPITvxBA6GB5fW5FUkoavZ3o0OvZlUH+nObCJWSnugA2FKq2EjuEEDhrYQhkLHRfKAU3jpFDg
aWYzH65r4AUAn5bWgCjxJ9SqHyroM4HG0T6iqwkVnboVDC4BUwwAc+CYfAlHHbTda9SvgsFueqSh
jG9HUdKrbQwVFtgsAcYzAnNT5bsQtBk1hYqqxvpwdfA4GCNkJaxPwbMo+RHe6/SMg0fu4KdAp/XX
svNToPnQU5UoRPoRh1s1QICi7FGi6SghBHq2wbIEhu3/65H+rkfKQWQSiq2reqRh//63Fun8L/yj
Rcqw7H/R0OOheSAHaIGWoDj6jxYpw8j/hb+VgLfgaZ6FZOX/apGyImRKefyziqTwCsvMMqX/o0XK
Mv8lK4BAKrCt4BRBoOX/Fy1SaJr+kCKlWFwVeZmW+VlE84cEKZeUxSTUxeDUcqtluWAFUaXHkBD3
hFL9MRd3JDmFlSHmoX8Mwfhsy8RI5F0623PIDNMA3AYl/JdPn0f98fQwpOCoM+LpTAhcZw/NniGG
E/r777+dX/nt85//eHrdSHDFizIgSETcHJPvRDj8/mAWCrR3J36h/Zp76Hcryhi7mvc2qm8ASGoo
o6klQT+XoLAIsOq50/VRO7c7zvp90LW3Yf9+G79lZcaHK5zrgV6SFNcM8PF/9+T5LX/MU5DhZi0z
eHJdNILK5tB66ns/cH9/+toipf9+ettNkA5L0sRN0fTjcC3IlH3tPcfS9796PrdQip0mCYkMl2CF
Ily34muh7GkxgKD07vfnY7Pe+9bc/Oc/ZicEspntAx8smwHCFSDiQB0fJJdBGJ/8rLKqCMsWnd2N
byHMP/v/ygv/756eQ9DP4YY0Fya2ihJ3VCEaqkFSAf/d64M2aQxB2qk3VvfE6ycQi8hnp/vEQv+P
XODApUI8awfWkDapYPZrHjl87x53oFYSRz/ouOapNPE1jbIKtcL/VCFS/8+R8k/AvBMkVj4xtwgS
cinKQqjgNwcyhJrEhnclCNmArHIuUc36/TOw8zq/NzGLWCHA/xECnxgEdE39iPd+U4h7ZdUnUx0N
fXg5aCrUHDcCEzOvznujLWIHjINrhQXgxr02zjFUHZkcAvJn41Xmh9x7+CJ8QMhzTFrwTFyBIVfZ
7DoyOIOlGNFxMskBCkKqt0sdwc6fWmsw2f23bwTm72MzKwGdW4QR0YPDiZx5sftSab0KU1NjHg38
NQ1rYqcxG+/IrK2JRVDpWqC7ZRrj7FEA1BViHB94YuoFUW176yOtvcsitJQUbHkAqY5d+nEvkTcU
KFSeZCTb4b987aXdWnor4Z5dhBjUkfqcg7uXq71cMZBC3gzJyNWHDPcYcjir50ct2ninW9i6szZm
DfWf+78YWjAle4wFvi3+U2m1XiMC4PI1aTU5hgRS1sYXgRo/XtJRDwf9VUeVVAUmXtPx/0ZEhX61
trFaVlYqu4hGEC31qWheLVryVJKPj3hnPFnZYXRkY9ya3ZWtxi6iR6KMo5gCgeMCck60nBjZMVVD
1cTrvTMIZRHRR/K4Ec2ZtTdahBFfFkOOkqbYlWbAnhdA/pRl4h6WtGMFXiLMjdEMZIw+rSTQvYFd
q8ugRON3gBPtFPu7FrmcnYBkZGxM8coiZheLuMkKXDPnRdzbiUPb0RO+MYkuTm61Dhof6tbCWplm
ZrGIexn1yHZexIHTz0ReEs6rCeVMZzAo8vEVmoN6eYjN2umNLwdmSURARKhU33j8/U1XIgKzWNle
z/JVOycCSuD4EDbywO3tIWfEJxsriVuZSmaxWtFGhUkPvK/dF2h52dc/nqrsWPuaWe4RFVWVOlJH
heD2pSXnh0qPDrVVO/6DYsOiQ0sdEetta5WtTfZyTVdVwQehmLre2/BHuIw4mgWSvjLPcUOa19/n
c36rO5HiFuF/JCb9lNdCozCpW8DV3IIxNnqPkJoEaxTWKQJKeXAq+30kbi0Azpvpx1AJDUWHxmdi
t3OANO2sweosgAv0OeVF13RnAEmqdvvQNHmjtVASjXZwP0TugXqDtuv33/3GL1k7VtjF0Sl5ZQp+
Exu7hXZFXUbtLATiQPt0XikbfVSyNdC8KO9M7i0L+fHGdMLDgh21WFegM4tnrCZ7YdMP3gd3k+FA
OPI3tuXaOItjEj3QhgoAl3SFyoUJOAcVOFp+L73KbmaNEOha/v4J1xKaWzz88UKdVPDTVGC1AOyN
wyTGkfKF/uZ06gYd/P/L78OsRFdm8XlyNNNSgZnXZAOi/acgb/3+ta3N/r0CmSmok5GiQblQjoVn
oWyE4m+wMTlrkWnxEYpR9MtoLBMXIi2QaoV1NqisYZxCo28rNq39/kWU76oiiNkSQ9RoPvPdWyx+
wP9v4/evRAJ6EdopkUvhoRWnrg8TrRwHl0h9cvUH6OE+02j/6suiYPFXCID3JwNpdIyBMqibd4xd
hcr590ev/fz5z38szSmC+FQR9bEbQQGoMSoROKe0UXP07RvgWH4f5HYI3NnR9CIkS7wASgqsrVxt
VDvNje3T1+XCqAfV3v1RNiZpZSHR89f/8SaJCAUqyYfjoySgX5JNwJaVCkRxwu8JLLjfX+SWdd57
kUUwDsHsoGWmQL4E9ytV1CT9ZDWO9SRrxEyt3Ck1kXT6Kzl7aky00extztoqQqzFX3qxwaGXWkfJ
gME58kLbkMrXcK6qvAVpL6K3jjoSamMu1y589GLLe/AdDZQOQ8XkCgAz0u7PS6BWjjsRaLYcSme+
9eIWq2i+sTG18xTem9pFIGDjzoe+YYM1grR774a25ZxyNdII0VXVblR1t1O0rRxhbbEsQkLMKCJT
+fNgApEI8l7DOiHkkNd3j5y37hO3yPufryQpi9iQQsOWreZlr5Ds7JNTQ3T9YD/vqD+/z9n8nHvP
X8QFeWhAohnxlbT4vSSfgns4B/rvj76lwPeevQgM4IBKUihgO+XkA9IFxE2JAdSGBicE7YE8t8eA
PH5H5u+jMfO6ujfaIkBA+VekhXmmRjUnroGeAjkQe7f1uecdcu/xy9jgQ66Pk29rKyecwRDrUyTE
rsyNKMrPM35vgEVc6Jqq8pUwjN0KEY46No4mfz+dCIjIxAD0i0BM2OatL2J1KoFNhVM7k3oIdvA8
UO2RFOof/hFUFvNRMXNL59SAIHHbl1uvfz+FlJRF4PCoMuS9268LQaolDBfKp6IEuAecjxRZZcDv
UOIGbR7nrwEJTdaUCy+z4OpA279/YO5+Ui4pi4DCpRwsibIsdq+Bagzk6wRS+oHUpvE0kIfOdnDX
VHNjd05ULb1UBmtm6lY96f5eB5QX3+zHwTAOVa1EVYlKhZxpKIAyAONDG0agPn9/t7XnL2KJN0RM
B3xW7NaVU8MSrwNYaXwP+fffH78S9tHR+Pv385DhhrgSdiLKH4aLe+PxZGIZPWOvP/7LIRaBhA4S
Zep6DPHysr9eXcs66Z+Orm98/JX8V5IXsaSHghw3QrjSNQbNsCxcrO1/+8sXgYOP/MbzonlyIFdB
jCflBCCwSkhlemrwrwOIvAgg3BDBEhzYERfh0DASwzJfVdBhtqqSqzO0iB9QqANvJcEMzRVnzZjI
JbTU0Nj4vCvhT17s/zqs2WSAUqtb6u6bQQByIbqjbxZs53bbvegnLzZ3MP2f2UG9cTAabQ9JHkvT
mKOAah0xH6zqgmVrikQkr6VmfbwZ7qC5xsmKVQLQAFF3mfqOOgCK6RYULPD5HvRJlcmoHexY81RN
Iuj3Ir+xv3+fEX4lHMnLmOB1kDPgMd+17db69e3DAG+W0C/a3Ezav/k6OWUf5kXvUdeDvAJR9XdU
8vUDrg0wvdE3fsZKXizJi9DRgabIV1DHcFEObrQ3QKDwcXSUfp6JejHV31925etIi/ghwAslg4Xo
LX64pWoA/kg2ThZ+Xv93zr25NfsztlK0D+1GCMe6L6OaOD3R9inxD+BYaMcSRS7LhBIW6XXDIuRT
fcap3moPOPoY9XVSXy8JwaTa+K4b0WAlbQWt6u+fE9S8Iov1HA1A2lNF07UMq9mfHqBlYkmqyWuP
aOGpHBG3sqT5Pe+9/yL85FIA1kj3z9zeekS+/qWrth5ocLJAsRjMoNOr+v097ikNLizQCFK9jc+6
tnikRUyCWW+bDvOFR1M+3afjEzEvWKK63ZlbcXslK5MWUYmmWz/v5ritXY9Hi7zqyMF/X5O3lse9
iVuEJDnNqpri8eNBLUahnT1p3yBIzyH8Cy7uRDQlciS5m6onGr0LkQS4c4AkY6i7ApH99x/BzLv9
3o9YxC0qgim1NMxfrzI4zRoImaMONvzG8+eXuff8RZTJ4oCBl+68HCvNIFZDyBMaB+et3sja/UJa
hI88joIyYPF84N1UtyQWJFWxw9DnUbci1MoU3UL+j+SJgw5cDPvD+c7Z655moiyOcL2xX9c+gLgI
H+CH/M/prSHEgzWjWiZkREi0sT1XGg6SuIgH7JCKjTBgglytJOhbPuDgG4mq7TYuYGu3JHGx/0Gw
BJI3xgDa/qp1mvEUm5Zp6ojhBS6sW9O0sg/FxU5vq7BuYQyH5BlUXu1tgLuNg0vxxkusBRJxsc0T
GiKaEpwn0WJz357gS7bzSWCYD6WGFAo6rfvft8OtTnxnO4iLPV9QPttEc5aJM3YwOlQvkOggXdNj
tJwyor8ecAlAzgYc9b8dcrHDRcErFHleAJrW6ldcLd/Il0nMZj7MVfzfbuuSsbYXxcVeFyhw/ot5
o/T60TCQ2OBsOzxmWxfk+Vvcm7vFVo/QBIuKcX6RWh9ViDyqiCTqhExuc5mtLeYbLOLHXqeVIQOx
BmPsXYmM309fD+blE0mPg2RMVSXr92WwdtcXFpu+p6opzxQMk2i4CZI5//t+VLdAHGsxRVjs+YEG
r02cH6/t9wO2/QkTNWpbR8bKdxAWG95PwCtrhPnIcEU7eXBr8jWpSBPTBzvbGmMlORUW212M2VgZ
03k/7l2D0hEQ1a2SFLv2+xd7fcxaL6q4+RuPJk5e/73Vn6zmchnU6ZE8WQSd3/n42GVf//JrLzZ9
B0QK1d9yCJfB59YvDnb4RhaxFt+FxfaW2qGDnu5t07Gqm88Xh1bDAN9bReV5yu9sO2GxqxmhqyGZ
hbLF1MFLmIft0Rtbb0zNvGTuPXuxpXNBittKoqC1wP6Z0PgIayzUErImqaD/Pvlr+TC/TP37ABBl
pshdHK+dBkFpFf3YK61C5dZ86sgDqmCvUBh5f946qeaveuedbvWxHyGkjaGXG9wG3CfWdB31z0I3
He98KDYCIT/P/L0RFtsbYbDmoa+euy9XdwZnSUS7ai7WVuccmb1laYbLm6OeGai3cnb2rpdWa9nv
r6+cfbBDY7eZfK0sDX4RCZIUhtVguGNuC6dxaP3j6QvJEXj/lmJupl9rg8x//mM+QfAbg2weZP9y
fWO04wkMVOdgn7+3dtA8bfemcxEPhExKeQ8oPhQeRBNTmKtWR0hoET07vH/7m9ialbjDL8IAlci8
MElp7pahT+j4OYpefl/ja+UxfhEDSgg5w3c0z90rlltN/MeTTL6+PnV+V5k7ZuPQWkGdSrfl+OND
hLIkCUUyfwjWLJxOe/LJ0+DMoFNP81G0pWz4B6nPKIpvfJkbkPjel1mEB5r2o6oIMWO0mTgRxJPJ
m2wqx+gpPMk2/aKQj+DTs04PIAkQWkutGX8VvEPFzC4N3eyQ6GqQbYdgty6ZuItaFv4GzIPN2sXK
KbXEfgpUEwmpgN+H/nB4VjyoeXG5wtrws2ScGJILRAIcRBUVmTb6BKpfgigW53/30W9giR+fA3aE
RQ8nzQgNRds/xAeoTGkfR8Wd7Ojwmun2xke4AXTufIRbOfvHOFk9UV6YVpHbWFq6+wDgGEEnNEfD
25GvVINE9rnfTPNXQtsS6pa1iSgxkMV19/srwpqvA1upbr3Jyh1iiW2DqhwNDi4ejpsirx5j1Xx9
PdtbkI21k2YJVpuEUihYCCbPlZfE8Q+Ihx+p+sVaGbHBBtVKLSOCjTRy66RZCShL5JrE+xUblXgf
avdieLZxNFtjsJ13UKrVjUW2EhvZRfBteyqKGiqL0JTC1U4y0DfqCMjnpNdGbd7qiSpvjbX2eRZx
uPOkKuVqvA7arZXzYXzxxGFU5d8u5CV2J5qYCAwtPF97EQhWl4tygYFJCw4yeVW36oFrV4jb8vix
X7q6KsfSn4e5Bg+wlzFQz/WsJ5Kr6PkouK08l+CKH9mNVb1WRrqF65/jTWmSwD0yQlme1w0oHxmN
5e6vvY4y/RNkzjBioZ+MDsjXA4DXe5XfJWi4fW+twpXz+TYPP8YfIZQglfwch1wcz0/UQVGdV9Rv
YaOs1RuX2LUgtEQPJvnIw34ak7pHHck/wFb6KNooqUJ09pA7sSWY9laYuIWDOwFvCRSU4Okhc9U8
FmvDYwwtf9T0YWkFuhch1tz5z52EnIB6h6EDmfQKpw/w2VvzOSem94ZfZHfeKFFASGN4ZVfrAnLW
TBt2J9GigDOj9M/cGY1CLVzvsAWqWFtBt7TixxcUayktB7qJgHToddEWbX8HAU8VLXvUi56sr9OF
vDpzTgds+IU2XivAHkyt3VjAa3nFEkjoz7L5YorhwWGxebNCaYTRLFh37kLTM3hCGF1NtcimtK1j
5lb8ujfHi1Ajw9fJHyE56e5zpBQ2dJ/++Y96Sq3UKi3JJB+MUViFxarQIdkxGvEcZ9DP1bt+ciet
sjA32NehOTeSXif7VKum49Doi9iUqQ467nfnc0Se1dSgLFiBROT3gLw6WYskElyQcMzmX15+A3Le
WfhCJ4Khg917rZH3983y9Fqp6la7+LEqokjumR62sy5rBlb9XQDFWiKEeVprtIb/NEN8auNywPlZ
7yjj99dbK4zcKho/BgXVdxi7eSmiiQKApftmOYL5vnXCrG2tRT7pl4kMGSU8XdvHxD/h2z9Bvi5V
H3QQAzg90b8lbRPPMX+RO2tsiYoDe7ye/PlLvaDXlxhIBZwDjXRpi/WyQqWQlpA4Iab7zL+9Tau+
5QT75QPlXfJa2I8bseh2zN97h0UsqoG0atoC75AS7MpRF4yaWKeLrFlHbNFUNXV9OJxTbdydt4Zc
yamXODmGZkuJgdqvO3xmFtTwdUClY4s9fhmZYXy9vtrT83f3+vtyW0mglng5pUgG1hNSHJ0Q83kI
85p3ki7ltnpH95MnZPl/31wjKHkPIjrDOLTol+IB/uialJIvp0Z7AjZKaONAmWxr3u5nT6Ky+FTU
VMd8kmIw7eoaoV6avp2auMOiLmeBC2g/Ao53UZzfJ26lXi4qi5u/lILdzFVdBJrI3p2MN14tDHIy
SXUY9PctzsBKNBCVRfYpFZLMBQNGgS8QeTv5Jggn9cNW6WxldYvK4hQIJ6+G+9n8+FpnoVdBDNAC
nk5fJsK/T0zqsdXMh4KkDz6S9s0y9v0gJC6RSK0ntIMijpHLP3LnvQFaC8aCp7Zufj1cXqHlqJ5/
/0i3i8d/7l6I//y9/jyJ7rmwmd9Pi5wGaRNj5Hpl4CIX7wLACq2LpMLvSDvBvu7Ag81nR/pWBXcl
ixKXkCMuTjlZovCa3nMHVk30eQTMCRcHUn3fakTP2mNMQE8lO6fQHfX85/eXXl0zixg/0LgT8/P0
ooAvzQ1Hh+jv2tbTmbtBHXjav6c0DhkBrrDYZS97gRyfvi6Hw8bhtLIsZrL2zzJXlEDWeozm/Zvr
10n7/Bx0/fcpuR/lxCX0CGqdjCdkeDKkQghgKtDpe/v9yWthQF6EAbgtQgPeQ44wmtfC4gyo5J1g
0kQkfb7sQm5M94+Bu9XKWiHYgNX59xz1CnRsu6mPXIEwhkEBV7FPL4LlHygDS6ywRNulkDtCvxaJ
yonXTjgT4fYCyAGhTMUeHQZay06/cSlZQ9AsqbntMLLFJEMiVX4udcUA2CO13cfEfGTNnFx5e3De
fJtBUxfiHXtgo6Gxpl0avXQU87zTcwtSCyTYn0EQ31hD3ErOsWTvClWPcn2LQmBkdUZOPBsiNN8x
Ep1aV449SoODxQCRWexKDUzFnelMqHEmB8VWbOiQkM5M7E2+1crXkpa03KiihYoLsxzlllE9pjb6
nLxGuv2whwgYSY4ReiHiXBMxXxn9fKZ3hbubq63t3j9qtKm9bKVit9f/z0Ao3X7hj6ySaiZoFZao
03HkOqo8eq7I33sdWmOk+APZUyLsGFKqtWv64Caz5N3BlU5Qox28s1QHy0Zv/7xvZjj3Y4jELY4d
zwskHjLmqKPOKRWMQA3FoL9OwF6rMP/Dp4h2aKSF591OsH7fp/cTEem2XH68P5M2HV20MAwZw0kX
gzPU/WBSXKh9+sRUWwzp+wFMut0ufwwShr0cBEMSuUmSE1iTq7V8aWQYiZdPcfyKRoErZhuc/rWC
N72YQiYX4BoTFzjZKi34wxkfuInpF9YYNcq07a3ttFLZoOdd9uONoD7Vis2E6BZTvgk2nRFXEQyz
03958V0yDFqKh5ppm8/RE5qFFs7lQBX0UP2yviT9s0HaSy4IoFv3/Dko39kF9Lwef7wO2NBVPXAY
rvWhv4eTIIYKMqwboBbY5WdoHU8bYej+gSPRiyO48FkI2UA0zG165gJbsH0Ek82NC/BKvxMSJn+/
ReKFsMwqcJrtNQO2eNoXrr2oNz1utTtX2sOQ0F8M0GVM0Un46nNrDbh/Zv8G1Uv17cPXeavSXyWE
StE4g4nxR95sSt8uuP/5ccQlPrVjmoYVBRxt5QwcnAG8kIYj9vMWTO/+NxGX+NQ29KHQP6vaizQF
NWWzaz5/jy036Mq9X75YVnxWNQHrI8ssNGqH8BqpnEXt4O2pzheDo2hNMLbeXz6PzRWgNh0YVtXQ
5DfgbFj1uqfNY6R1xDM6e7BTJ0CJyTI+OgJhdzeFd/vhANNNFYHSFohdIByrW/X6tUxxiTyVIi/I
uHnKUUaBljq5SVfQGryxyFYEWVtMS+Bpwvc+vIYwOY2h7GQX7bmZsQoO+66zs//m7Lp2JMeV5RcJ
kDevcuVUtn2/CG3lvdfX31CfvUAvt1gEegaYAeqBostkMhkZsePxf4MAfHuXr8K9tFE2rKdZSvZG
JVGpeluVzaB0i29BORvkQ0+CPZsutHwt8yPaxG+DjZTei2KtB1N3WGQllPSUSqJP1Qo8WbGBzy6c
IRHIQ16BeuYsRDyl6UWAoL4B0s3ZrATFdQ+takT82QB51nP9qHlDD5o7lB+X0A7hMkcXoStze38v
8feV7U1CTDPZiPRWnzSQB0NQpGjlJ2Xq92C6c1M+A58WZMZBrFkw3BttQITz6fUmzRMNMrpB6iOd
r0P/OO/vb4+E1jZxnAVg5S04AW1LIFHKclSCdz5Kics/dp24bSoLeXUkj5MnV9BhFCrQ/iVBb9b1
yKoDpw2A8DRp0sy6r0qgbTVAlpZCn6ZP3jBdjAFQKhBUEkvqS3yi+JM6gjYaEPyhtLSSh9DKRwD2
ZIjViyIY+mszD1nUE5TxkMDSPvPjCgreo5fxmiUZhTPpkOkLRcbOvR71qSSyFNKMSgh9B9BzSTBF
0B4eK2588qXGBV7TypXx6fa+os0bCTGdGujhQIh49FToceRqtdHDHJePuEP43FeHSIldEcVUYN3u
IHbfCYz1oo2PMP6iAWGvIoeTNy8EyNPOEFsb/EUgOX0OQSTFGNyyfa/YPwk8LToOcVOHr/T6ENxN
TWHYqBhWIJxolIcemNRzr5fdbqr5wONQlGxCSUiy8iyAhKAGubrb3aBtFcIv8JKUxakE49Lkr7Y/
FNxb2R9vN025p6kkJrULtF6H/hL8gizqXsTr/acQl9qToibRfgqq8tIkPPZ+0oh2whnya1PJeACB
oqGFBFN7zOUapd9Rl+2SVocARO6XT21VlTuoeOWurGn1rpdAtljmUKRRxFKEhkyW79oqhLoGtCi3
PCgj37lQgn+thzl71LoSFJzcLK+UcmpejNQYz5DL4lYJsP6nEMJQLJ/1g5C5trqE0zLSKoLyXD57
tr1AfwsgqfDspYBoBzCgwvqaTVTprU54uX16+ng5HNZ3pXUX2d/nNQtOSambVEnULDjPeC7S0QUU
ntn7n9rPPYLbx4WK5t3F8XnBH6TaURiEDKEnrJ508+0O9Xsmksed+dmZrOwWJX2gqkTgXiWVouJR
AV2xF+qfzFRQbfcOYYV14lwwER+nk1WaD9ve8c237Xp7tz5/3t6ENB9CAm8heoCqclxBvKYAh4By
jiVw6Bqj1Rt3Lbi0AZvhs7tmfrz9ucVsriw7ib+dpoUlHfzjngEdQTntzaFkJP0phkpCb4Mo5bQQ
/OpeB4LcBqFvzaegd/cZPu8HWnet54TTm+dQ50DcvGxYlI+5r68u/qI05bKUk4JJ3VxhlV7uzus7
a/sCrqvzt2R+7hFhMi6tP7jSax1YBv7rFtkrqh7z9f868IyNukM95v55weluLkd3v0en7jeXy+pj
dTgcvBfvdADk5W6L51D7fHvxaLGtQjhDya+4eZbRBWUnb/EKFaBibNmcq5fD9m0bm3dg3lmuZixk
CgVwqSpE5OQLk6glAHABg8YBAbW3X1Gn9o5CndfjBrUO3glVfCfnAQVdi7dYmLEAClj68Zm5mn17
1MLPPf3azBO+aiw7Iw8V9ALcB8YxWOMN89G2X/GAACq693t4q6+vC7wESg4hko3njMI8opJ1t3t1
l1fi0N7Am6GSCPsRpQYHVMB9nx+2ztPqAzUhIBMDnYG5ugBBctwAZgnwaGCaTy8vKYajIoe+vUPc
ntiJXT6Mx9iBJqZz9317bD9lFteGRkR2Omgq8gbUht4OVQp7d+++7vevtn2GFwSYFbt8c4+RLeyW
y78LS4Fvf4wmCjUibPnZevsfvWAOOoaFhO8BZHnbu+12CyPZMTb+jxO81kfCOfaqltd6jz4+om+L
5WHtMV9PqGi6v8dsbTav7v3XBaUvnvN2cA6rA+orvu3z+hud2WGx7M/BxJsHw2NSkpoqCWxu4jIP
wyhDf5BHfNw97l7vGxOYTCzg/SWxvpZCn8PKMZ3v8+6ngHMLOsbb60VhiVNJjDOngf0YVxWs1/Pj
s717fMTB+YjSn8UBfWGvnYCNOJ1QO4F9drc732GnIZd6++M08ydpZwce6ljp9PNxgAQWb9PjiyjW
PiBlap8fGRNMyw+Q6GZDj7g0h3SmV3Xv0+CbArfvDfCrRu+QvQZHD+Dq4XuogBYzE81ZcG8Pj3Lf
/Ckz/eVfYwFKjHE1RPv8mYficTli14NDU5w+A+j73f7G9VQtmIP/7cPxKt1LRasbHkSrJqdMLGBU
zaY3IcrEyNBSYnMS68xn/QiBHMOAxlQIzVYflMAuxLRNCBub5chidVgOvSsmSeKeIUYqQZtdNDzc
Nk6+B5AlKzCkLj7hkcRZHH0N9D+eEr5BX9ZW7yrUzB670AaRd739hOTZ7bWgvaH9vC79WnDf0BQ9
11POk19LEUqGVnWo63tVNYdVdJ7PibFKgp0eOu3F+BLXwR3js5RAhcQuD1NtpHIEFfTETEXbeG7O
lSWAy2ZrtCg6LdeTq5drGWJTGcNuaZlb8rnM76Gb3Y0a782Bw19yr0NuwwWh0yWfrR5kbgAqVK50
f3t8tOEtG/PXrIYttI/7yOC9/F4/qS7PePOj7GvyTUueezkCLRAPpsTGkl9aHIPKy+0eU8rnVPKV
qmiLNIQMHu+BOuAZUWP2GFqgx3/S7zQoeIIzzeWZqY5lG1+xHPINqlKgiD75+BbIjQTIv2YWVFPf
kw2k5e7rB8aAlpPx2keIsGmI4m7IBHxksMTvSLX4jeBEdrzv96ygiLYcREik8AOE2xR8offqO9ls
D4nNegegNU04gKrv/E4GhawXI8rQbQNPg39tmogk5GAQqhlMCJ68hXIguJJjJmCbcnqQ+Pmp8fUY
qQfeA7/mWtg9zU5h/xFwppL4+a6VjbHTYcDCsb+vVtF+WCX7YANRD2Wfnfhd8KTvoRl5e/fQRkIY
MCRsjLBfltY/Q23DhsL5S2iy9s1y0F3ZmSRyflTrOilajKQsK7OI3/iY4XZo5wYJmFeCAfVyErqt
HKfH4AKeXhDVJPfVc3+BtBwjRqB+hTjAU71oU8hh8F4EHxG7/EsGhCE0oq3ghV/3rNwXxQR+ArBf
PlSIBdmYFh/K+Q8R9OfFdMepuq3gOaFQWRz8lLIJlcTLi1yJO7OkwktMtTuF5eM8fClS5fYqYEnS
GVpCNnSUnGIESar6yZeTBfnAlcCHZi6DTkWvvMp4z3roIKlemN+FxkMnDIxASaAcIz/vHL+mIJLF
VIGY7OLvey+DEs8btH0ywLVaKHkCvbGucMFr9yykAu1zhGfopk6T58V8w1OAqr3Evm1LtP1Cwue5
OTHaOMN+h643/z09liE0h6CRbGqv3Fls7PFrCBh2SzvGSPg8uFBK5Cc6WAA02HbDXh7MKrHb7YCj
8lzct3ttk1Sr2wOjBIA/MdWv5YnFsaqVCt+KT91XCiElF1I6t5umjmP55q+2lY4fhg6ckx5kk6q3
+h4aPpd+O3i1BkFEs7DzPettlgZE/Nl9vz4V9non53GCY6wrqkdUdonbKaz0y0KsuesiSTjGQjms
ZtAjQUBRBUcIYMz2XLmtL8SQE+MblJfJ0dHgm8aGlpbgtlOabHyxGC0Qegt2Cl2v1RjVEKvte8Hi
UgFSUH027gAIYD05Xr9UKOSdEDIaU+eH+uQl63ldbBexQFSA1O7wfntBrq+1Ql77Zrkd09HQJu9Z
tfCEwTwLaP0m1hkChU06ymg3OSQQkzX1x7o2sVlxcDIoMykhvkLe6TjIpDWarkxe64pbztPP4Qof
yl28BkPeGP5E7Ba40bY91AzDoA2KOCCEoNSnlMegllqKYCute6R8MCyeYeW09onQbqr9sZJjLDZk
HK3xs1/PZ8GaHyTW4/z1o0chb3apOIWRrqL/XGjOrSlueICYK6ZtL9Pw3/NfIUtZiwC6Mn2H5vvO
DDfZuk6seg3GRTvYt2YNApk79VLljLmioJUU8oYX4E0XlqlO/wvsV9AJEY7akX/UnvyXqQQJYA/J
PWvqmfwSFFMh73ZSV+e4S0iTlyeeruDBeh/XB77//JMhkve4puGaORGW3axOEKgKoZfadJFZF+KL
GGpftz9Ccb/KT9rrl0/051RtYxVjqFrd7YP2KEGgPNVEyEU0Fejyk23UiSByVGfJ1LTSTUZhEyfz
KvB9Rg7j+h5Xf+6xv3ogl1XV4wli8vy97ER7YTU6iQ2CWff2CCkB7s/AfzUPUaYuhU/42RV2tU9A
/gZ52Lu/NS7++/Bq8hwyYlBTxpYTLf2l3Y4O5LSf/tY4cTXqZrXQ9KVxfvveWO0uvtQW6yykhipE
CDSLULsdJzQevUFiuwOZwEPxPOWW6g3Iu4SOcn97ENdtRCXLc5ShGpSp7LGLc3Ey076MoQbnpytF
hJBdWzWn25+hbCKySKcLdBDxGyUuZAflCcjbXY/qsNjhWDE6ZRfxiwP9tYtiMcgSaIYiqeIma30T
AKsaufLlducp4ShZi9Pmc+Qj8kDj1bmsnpT5qMsM46L1e/nkr37zReLr8hTzXmFMW55TLpAXtwBj
giaDcgmn+DNOtL9tVxIsqgRGL2ahj9ebZnl2loDGbst6LSDbYlcpX+3kVtIshS9YpPq0aSMOx7oD
3jhW+9kTmjMI3kxe9hRtZJwmtMYJy051Toq0up095HCdpilO4+xDGL1b3V5ymlkQtt1rNZ4Y83TC
U1e0Bi3ViVUQQmuYsOt+EKNolhN407OwrrzW+mOoQAJCkzkseLVCw/1zcRBM3AJ0l1Wben2yoQX6
710qJJEq50qMMEeaoGw9fvBytTeUkJFNpDVPGK/G9fyoNOh6lzZmqGtW3D+0HEs7j1L/o5BFWo1e
pFmfoflm226EdWEGTxqKFPT7cR3Gi1jR80dlpRsQhjhyanG1Kdq4q71lR3ml7zoWYpc2yOX3X5be
lmFa6wF2lAaIvWpG9u2NSmt2Ce1+NRty4aApEQbXbuZddNL+5K+V/1Rn5YphNBp629p4w99DO9ZF
QnbPuiRdtwKFLMmq53oqCkhJeLrYQAld/+CC8jAYwqYOSsbEXPesCll4NWuoxg8jfKKqrGpVP1Wb
EDXJrIsFbdoJM5YSJczUBK1zEHuen9XES+Y/nTYKWVtlTKWf9YvrqVCoUjqsq8piTFdifbKwaioS
TQ5bNKvgqqKf5pXkJIyThbKaZGVV3s7tPGRoGkrcz7KlPeju7c19PWpQyLoqsR3mca7QcL5RnlQr
eJjs6T11pvXfmidM0lf9KeFKNN/bqhWdDSdfCClsVmS7mOC1GSdMU1KbZJw5mCZfc6Yoncqmc253
nLaW5MnqB7wBrSqoKtemhvKh0VI/Mobd0HpNHKzAgaUSKMwnz2hAv5lL9ijyjOWkPH0pJNdyUuZy
Fy82GYb2vBmfkH+TFavFm3hmd+/xa/QsMBeXEkEjRf5vzxh18QTSLAwkevS30QjoN9jegxEw7CC1
0tcJqEwGdJDiakh0OwYka9IyrMxMvQyVK+EhYuHiKEtNAti1voFiUBogzskDUxxABNHoK7/zV1P7
lmSMAkaKNyPh6gUk7lV95gAhhUJ01Lz5euPK/vlPm5UEp6dlMokDVHZABZTbEegqUZ/ECBxoE08Y
8NREnMoLyYxUUrLjsZO23DZzq4JhChS/RpIeTwNy8r0Wz544vyYypP34xsqyt3BK7m9PDc0gNMKQ
c0XLpXHEAJrJidaZBtbj2K7fM9nRtqWluxASix1WVp02HMKypSJL/UzEVhKt9A5Yv43CCBZoSQqN
iJbnbBaVXkLLUdWYMbeWodMOEfMu3TXtVu/AB1IHZtlecnWt+HfB9M2YPtq+JUxcy9U5HARsrdpV
TJAkPLTHZLS0HTSMLuNbbdWFJSDCY5g55WskTn3W0zY2QixW3jh8ELi1UqxClTGHlKOORKnnqSRL
coShzC6PmhFzcrtjeolcnoU7oPV+cTC/AkWhziUwVxazl3UPY4Dr/jafNrfXgdb3ZcP9ajqItJlr
wg4+auJMSQdvqPLA5aPZ5vYQyXaD1JjajSzOBcoBRSLR9aHTOwX1z14UPwk+8mD62wjxwoJfY1i9
sM4nGyB/08exssumzhWi2ro9TtqXl99/jbOYC6PS6gaFFz3KhxWkZSoGXJbiyEjseVaPfZjkNTBW
nJY5CZ7Gbblro7U6+jizNMNNoqFaVVIz27eHQgEaKyrhDMqcE31JwWYeakPeNuAEQ3GCqFsgs+jM
bhQQscxS7MXSZJjNJKA8qy3aP8KKFBLsDTRZ1g8+gMf+Pj1JktWsyp2AavbXGfKBkZuwhknbmYSD
CIIiD9UO3xld4yNHpFQ6IlK0TOZ9SvskXDsWjb4oG6xb7alvc4yy1R5IA9AcTaywnbZQJEYb74h5
rPcYAv8dPKqraL3IBxmKOXjq38J3Equd9PEQSf0STVoQ9nLeWETYlCo4hWRILse+SINcRxXXQXiv
T7E9H6p7+UHToRxWbPqz5si72GncEo9MQeQWayZP2rK+V0Jvkjc54rpS0nw8bPjTqxY9SgOCvfxT
kx78oTSj4ZSOl3TSzdu2RDlXSRw24EOtWCn4WHQI8SQH5tfV7YYpLlshooMU8qxFNqLh1Evd0inc
281SnM0PpP2XG5v1UOo5BQ8XkfCiD5ue162+P0VGYKZ1a5YTI7VJiVwVIigofW2WUDCIYH8zWT4o
5EEQx5gYWtOEWae933Udh6azS//Umi/9FwsRQ1lLEk1s8DJUoyS0PLtAmkGOm/USQVlLEjHXBI3Y
5KqMy2CkmniVNhVOMSORBW2g9JsEzY01VjVa0oqFma3lz/aBYxy3tH4TZ149cuH/8pX6VsZ90OSY
ZwDFRkk2hskfEr8U0WV11YGGWnbmAteDygUTA6tigdZ54pCbK3HQ8F6GuyyEXOenMq+swpD+ZvYk
8WwSZOLY9tHS/wQ8L/GhYNxqKIcKyTQ7Nnkp9yE3epKbOU2BfAq3ihNT3LMgBJQPkOg4f5zjiE/w
AWUes1XTpa3JxZXqqY2UfsZKPW/8RNTsqtRLgIuigGG1tKOMBM71wxDr6sAJSOeIjuAtEiWi3TrN
3eefHNtPAviXY9OFVObVNBC9aSWvBHsB5SlbY3O7cYqFkVi5KB2zIBjRef17Nsv1YMOG/9bysnt/
dVsWJEmuW7ScbgQvgKZ8f/lbw4TtcnPbTrwQioiy4NzFu3wbPN1umbqUxNGkQx5Q8KtI9DprtrN9
Y2nP/An80+eUkZKguHgSDtdXcaoJLT4AnZNN5Ej78MLEVNJSQyScjROVQGp1bBTDBOtMbDWSKT6L
7y1gU2b2BM1YFnEwbRTEQYVqnjCqlqU1OhTt4M1z174FjBCecoyTYDY5CP1aLTCIvLYbQHMhbQ4S
VosFc6U1v/z+a1fiJMxbeULXy+fyE4wU7+Vj5GaM/UOZFxKwFgVl24FIAD7gHttnpYKAieXcaDCT
n99/dbyvxzFsfbT9LOzU/a7szXfffvr03cCLHwUHXIMsIi6aFZCANSlJw3kAzws26bQVreQh/O5s
P2CKilH4fhUSe5FAU6xLgdLxjLv3HIWUYIYtbQEasrYIwMxTeOQMS1LNOLCq4wh5noGR6qCOjLDv
OmskuZt9rL6NhAQ0ee6qLXcoD1VpJqzCddr94Mc8f61UBK5GPlmmTzxnEzTaBDMEemrLvV2K7XT6
SCzQAA47qzZtkZXSo208IiiV4mkM5AqbQ2nWyTowp2Onr2VWjoVmM4S5+2JQG7yC1oOD4pbuuO6/
a4DcbvtcSjBDIjWqUtDKskfj4rZ8CYHzZTFWUeqdFRKcMfRiP8Y6WkYSEtoml85SXsINdDO2Q2Cj
0mebQsoihmLfCoryO8Fp7GHj30mOtpnO1Rq5l2+pMjWvXI2DlTAuKZSFIgEdBig/fM1AnypneuOP
2qpdsaJCGg6RxHPIYcdVfoR9J5ndd/UE8Fsamci8rYeXToIn1daoIX5Uj7LLeqX9CQqvXEh54oyf
W6Xr82SZ4u/ejS0OvHTdefT80AJl3qYpt83sZI5yVgvzI7X1GEgc6z2xtMmS9p1oXspTb6qSBbh1
xAiWaBNMBgegiEhVA5Og7oV7lL5tDGesGBENrW3Ce4xcM7Tj4rZU3TLcdCcW5vj1x36L/z6XRK4v
+1iGZ6q9bB058WwLKH1l6dPTek74h5Frw7zJ0XMUxIdHMCY+tg+suyXNgAnvkAjjPz3XhtEdGnCc
zLI9VKxM0fWoXiYBIKUaGHOVY4tJ5lzb+SmzWiforWzDqji9PjfQz/z3zOuxz0n98gGAdgUwc/kf
D4w1vR5byyRpb9TEoZhxaLkfBVsfnv38K4zcSWalASm0YjIJAelRRFOLHSJh6W5RbtBXAgqDHG0/
7PoDz4I300ZB2LgELiF5njEKIP6DwOSeJFe7Ax3ok++mb8IqeBGPIeTuvlgYweunjUzy9uq5mPaF
jO8JwWyGxsnnGpC+uFzyIs6J1XYsfh7q7BHmDEaSDvSN+JD+2OJ9E9iB9rvZhHvjhUUQRhsKYdSB
EvwTy8aRKSJK1vYdCMg4+/bJSYlmZBIL0glypRhLqMx/y9bwJb4MqDXjn/oDS8nuumnLBmHa4aRV
GugYoHajjRZfB1bRHoKKcfOkXFdkEhECuSE5HZfW8dzfPILEaAZIWzYrHAl3ypY3U0bGjjZPJEZE
TrvM0Gp8SDHbHhqcq/iC9zs8QbJimJ/b8n/PQZmEivQ1alWK5RbdOe0dcNOVNR1FR/wuXQ2FnW1h
9pvqMXNKhE+T2W3S1ZsPREZ6EB74A7PClLLbSFjJyJVKNHfoxFjbWmjyVgdi91A2CycG9WSmO4al
S5Yagv2U3+mdxYLRURwEydtbyqE2JgO2YYeACpniGqR+jB2+nE/X5pU4zXVlSGRtiTwXoLN6uo+P
qj3cF06zY2XzqZuD8AKRWvVKuOzCojhA/arH7UqDsLG0jnD9CMZ7NXnQ879FEDLJ0xgqeTf6GabK
OObuqfLeAkZcSblSySQGZUyqNtdVDCOSdl22SdN9Gl584zHuN0McWbrohUlrdn1p1cpBUneziCvj
Tla2lbxN+a2UzYw1o+1Cwme0Qz0Z2c98vql7fyWeOldJTRYclLLXSExKGUUhB0eEEEyd1pPCvfCS
YadNbGc+93x701ECDhKaMvJcyMnNYkaRuTC21o+gmbYe2BynlICDhKXIcSH6yBMIAOFqbnSp1plZ
HYRn3IJP8rNwSC9xBeJ2fpW83x4Q7aAjoSoamHsBfsKkSWDRlmwUn0t2ZvnrDs4QdFd//AoRJ+RF
FBeThGHhbh06s6ntlcPsCOcWYrf1w+2PUDYXCV0p+kYR+BjfgJaNld639yjX7M10fbt1mi8gcSth
2oS8uLgbv7CgGuMIPNhxEIdLln9X+YyJ+uHhuOLUNCIq6LU+r4ZlOapLDaTYVoZni0/5e7HSUXNq
VeCGbVXzxD8Uh3w3bZ44K3L6Tf+ufgjn0WkxdHN+rl31kFsozIm/vgGmQLgdbocjC1NDyTbJJPSl
47qoB2uF4OHsUlAQ/IjT+SzVZjJDuRw61s/FJuut0AkfWHE+dfIJx6Gkgihoy+1KMsFunpk5Hgrm
tWbVlcWz3jRpMQcJdhE6IOCD5f7dOP5qBqX8sAKgw0wvIc5i1oFIwT/JJOqlyCuFi5abeGsPh/JD
XeVu/RThEdpYxW8CKMiZqRmKHplMsjPKwwzClcWZGHfDOf6USlu1s3vAoKAWl0NLEUfZe+8kH1Pv
Jqd2xbJ2ipNUF//8K8fVqHU4C0s2Mt9kXx1gKUfZnDbDumXdWCmOnoTDhGWfh0aFKURQIYKrr+jN
0mKYOa3zRFRRdxlKRnjctZ9BlO2fUvsnKtQ/E09C/HLit/lL6w5HHeAuKz/wrNppivMi0TBGmfN1
vwyp+h492a42wgrkEIxBUQ4VEvgi+3PVCYtTCe95Z17XhxYlYYz5WkKhKw6LhLW0peC3RYbF1o5j
Zl20yfxQ3n3XP7Wm/54WzOow2gQRHoCfR5RJL+lz5N6yVb4O9r3V3Y+sYirKspOoFpBkRy3Ue5F7
GwCM9u3xLEEDRrRZxQWUJfgPpCVRBghxoP1hQoGFFJpSdJylL3AetL7GWAvaN5bff9md7ottDXYu
hHkpuJ1iHH+bwjUYJxMtUCCRLXPUGlK8uOAkNdXv5C1Zi8e0sroPzs4Rc9/eTpRVJkEsXVJllRDi
Iy3UcQBcLnCcQbdG/NvjlEziVrqgVvt6eY5FNQyQyya/gE1ZWgu0U4oEryRguFXFZRMVh2k1WKqV
7LuPZsObOivfQltiIjyYK7mYISmOGGdBFSurAvFAbx7Le/HIgX0wxtUn9US2KBvte0RusC2qWFYE
rEf+kW1Ht4HoQmT6oMXxV9n2a/7GXraNt4pVMETdZISVZ506591yG/df01MxW0A8OtNH8rmc8zbr
PkSxdRLwEsnzP65Ebd617hQl+9SIbEXd6dJajLygbRl+l/ahZZf/Mkg1SLvCEDAaTh8szl91OW+K
8c4XQI4graXCsGqVdfmhlHzJJEmCUERD6S9bu7P02g1cZPm2E3bJtoCko7QOXyCYaUu2YfGi2Rxz
M4ZW7OlJegzPhStCV/JPBkwy5wlTm87hchxAp7PZoDbbmstDDBmF283/PDNeOW5IPgW1iGap5hYH
sZnf+U3VO/pLnyEIDwurdZETTx/mU2RrDCgQxR+RdHlD1KtNvuxH/YwbXwMlVw05YJnROsW65OVM
/bU/FNFoqlb7mSzcvdaDOz6yYjBKiESyKGjDVHTGhHnSjpXJ34lMzozlxnZtAQiP0PPiWAIqi3N4
G2yh/L25vbC0qSAMX5XCRGuWFMUOiV3VFr7fmAE3JU9EUiI0KCoXuSX6GSzInx00aBhvEJDa1Sl+
ZSFlaI6LZEYQBMX3xwbZ9nQT25qT1qsIlHb6BQWeu05jpE8oRQcyyYwAVsJy0Jdr9LA1nrljD1os
t14nnugp0Mpwyj3rKKPsexK6l9V9rcbLZbcszEXZ3G5NPkLEq7GgcJT1JsF7Uqu1cbrEu7PXz7Zs
8mbXWDUjqUt5ZUcVwb8NSxv/P+WaQIJLe1cfx10MVa7YNvYyzi8PBRPb4K444uCatuMKjNos/7R8
4Yp5kAg/qY30tFoO6NrNLtou3oAxS36oIlN9rp3Gkx51MEncNhlauEHKLqWtLkrGT0icIN7LXnso
ixgOXsCQl2CElBRr/y/gT/onpDSKox62ZtLv2o6xSrS2CZMf4/afVEd5fOKZetGUnUsC/bhc+2dS
Oqf//OruM6+0WKSjtLaX33/5617n+WxerKJxqm3+2Vv1o+T8MX1FIvm6fMhB+oTGo3UA5W7gQsXa
TlyFsVsosQiJ5ZuMuZS45QIinkVnKf4MXqeN8s0692kH8w/B1a+5keSyV0BgJnrFY2rzsh1MSO+2
77qXm1psyuviqeXW01pixTuU3fMju/Pre0Wg4Cl52fxpeW9wiVkK29Jg5Zso3omkv+Og/RVMIRqv
wJgNTHTrGFvWyUwzWxLmB+qRf55iUtHE298iddu+a3swCScvLKlR2moTp3TB6WVWLJGFuu9fngVT
K2zVLR9ZpzUtVUYqv8dq+w/awd8nEFasQZM2mzmY0TQ7+1CfM3tY33ZylDiGRPzpmjoUwxIXgA2q
/ZwgL7dn+s/l0nTFV5N0dVGdhVOwBHfFd+uBpHjJpRpgm4lCFLSos2183h4DZTeRyL8xkPTZWL6z
EC5Ia8AWv6v3203Tpmf5/ZcVgFK3UP0YVieuZtGMPGNiHmUUA/sx9F9Nd6Xxzxaqvt/xLsiqKKRt
fxLfNw4zrxQL3ERanlDGdbM5NatkBcWY4en2pNBSrD/h06+uVzz/D2ystDXDTF8mq+HN3i5fomnl
B6vuBbcG5MS/bn/ux8Vd20fEpZwr2wB1plhfmIJeWu1JM7stvqhnTgWJxw8kGYaPKMG9uXwDoQ4U
7TOPX09HY18fuNPtTtA2AmHwoij4vj5iVjmol0RQPGVl+2mblzilA7n19WR5lWxtyYOAXAu0LdDC
t3tNaZzE9yVSNbXD8pwmrsAlZyYeHvYZkRjlrCYBfimXNrK6LIpkCvGDtkt3arcKMxtY2Nt9p8w4
idbT297PxgVfg2yb8A4ZMMUKH243TTE9EqynQcPsfw5jdHM78Vhem9bj5XO/zGLIhHCae0yJBtL0
F80SEpMFcqC9CZFMS0Ybdr7fYZsMlvAcrP19eBxWMt4b8Dy2hhrwVjTzFUtphYJmlEl5zqbQVSSl
MBJ+Bb70VWNVD/NKf9Qc7dxeFu3AVzzhOPqWe7m9ILTzjtTrlIVOn7hRE0B3MIP8fwUWypfxELnz
MV+JW9a9hWYOhBGXLZgPULyJbMNrcsjdZJVkFivsoLVN2PEkC404TWi7Pklgd1qeXiUWV+51W5NI
GB44qcI0SNA2eH62uh2+vU0rlpwA5byQSAheDQa1NPEVvDbaKXSKIR/sRqvBjV6aEyv0vh4tSSQW
r+XnQIc69oJURVy8rR3dLp0DmA9u757rd0KJROKNndjMfY4RVFFozd233NcMH0RJ+kkGYdJTLs4o
WUbPJWgZmUJnjm4Y2BkQ+d4TcBygtozfxOODb4H9V3Xl9/Hge5NbQ9K+cAI3ZZRyU9doGfkvz1JG
UyjMeH5Htqm1tWcNL7MjUO3JCwsaTVshIlOmKmU66CU+oO+Hb8WtrA/MIe+m59srRLm94Nb87wGE
Eyi0kH9CYsVqHqP19DXjHi1ctJW89i14YWtcsXigqJNFWHneBX7hcxhLkaICsBkt7lAB7W8qD9P7
zAgHrlu7RILzap3TfH7Z0YnZbkA5gycbrP7tybp+OkkkNI/nfLxWlvCFFWClB9Z5ff1wkkgcHqeA
rVgM4NKNZ3BtP7/pl9u9/cnA/Tc6k0j4Xav6oCgV9MVEuMisvvAuJkzWh/AcrYtVjSqiz/GifwQi
JND9Q23L2x6y5CgRtJrJLN7mo3qQXsCtEFjj9520ESeLc0GD0O9zRgdpA19+/2U7iSSVfZcs4G4R
iU9jn65ZO42yCUjs3dAMPF8uBS1pZmWOBoCB9Mi679PaJiw+5QyNCwq0jfCqB6Fc/cbbrEc62owQ
xi63Qaf6P3B3u7q0qMNIndt7gdZpwsrnapT0bMbOFf6Ps+vqbSVnlr9ogMnhdZKyZMu2HF4GPvbx
5Jzn19+iv72AlyuKgIHFAscPFKfJbjab1VUnyTfOmT84Accpvmv217YZ5dVoWs+6AG9l+8kNANUJ
oV8nON3JnFzr3K/ULR4nEtvQ14OCiwe0wb7izbCWnORgPMTn9phvjdzOBdua18Hn/NEcUz84hhD6
A0NE6unDagRmMwXoYGO+CWAOvm0QlqWppGCQlmgIGhgEN5Yn5VjegXf19siMEqxCg/HapmjAgYSh
868E1OWhi74P6cOEdor8Wi3rIlnrH40z/0mg82d/YWveSw6v64DxWTRKb2jzZYgMbE7jBT0NjwN+
+e/tz2LU+RUanyd2vRknI4YeHcMXHgAOAabeABKhWA0rXhWZsU9pTF7WJHGYKPiR+IjA42nb0OEd
dGRlr2xTg0oYNGUeq4yA5C71u7Y2t4TWPt8PB16JlDV1Ki4sYpv1OolmraegZQLvBmmA4v5t6zPy
TBqCN0EwaW4znGqGNEBt1IxLu6mCZ2mcwEIsCcBSK5M9aO3T735O/ndkRpFL1aYG36LYBTzWMRpb
dV+5HUPMvUSFjMQMmrYn42t2fV886q58N24SMAFk97wqKWs5KAeX9FLta/JaN2/DdepA7gEyPLet
w3AyGi1ngn7YAnsuzq196qVOfvfL8E8D5OJSyBKVbFGE0Rj9YdCB4STirCkTK/04ao1WlIppgsEn
f75Yb5rDQxQwzEwj3vIqipuORAWkdLJneXjvySFGeNvQrMEpl83yJmpFgkiLHlvQ4S9bfm+CxggH
OuWu4Go0hRKAcTDoDul+ELZL5AazPULGG09nH+WbdZRQnEsnO2uf5XC9gJwzsfXH4CE7z5vKRc+P
uNVFJw5cYVpJaYpbvvwmuDkQbOLD6HedLwH4Pz/r0y6HfoYdPcQ73Z2OFZKt9A+vD4m1sFTG0IJ4
ZUwtfEazXFIYSvHF4FOOFM5WZ7y7KjSAzpj0NC/IYQZpn9xdTmictIWzdSiOwQNeXucNjz+T9SFU
SGizJJpBhgr0YXG3kCdXHnCCLOiVuK9TgUCDSEi5kKQ9PmNVODuTEY9p0FxdZlKpSpgtesE9QjVV
7kW350DBGDOmEXOjXk9LKiKhErrcTYo7Q5P9XzkUTf7Ua2EZLiQoEg4Ww2/9xeM1pTB8lQbJBc2s
pqkFi+wA/9qGnrT9XRe3QiPjqkUuu5bcj9AKL9nmpvsqPN4pwSiYKzQsrm6Nbm4G+I90UreGv+zk
TfsHOijQ3ojXtVv7vGoyo5Cm0BC5WTFL0SCQZDkCGqNc1Xa3l+wPUXHQd7XiwTFIaLyy22m6J1PL
AzMQLHwPXvsfSp5KNmt1Ke9U6xjCDQlWd+kd1VPteACZC+88ZRQ1le8Y/eN0aohmj0IWQT3k73OL
7mykzMJL7oH77E0DzzDOltgWIFHiBJ3d/vmVM9BguEw356kgScj41dp/RXDq8q6fjOhAqwKlFpST
J3KNay+iF54BxDigdYFrLtbwZJF+mMsSmkgWwLcLlHm9De6qP/pjbtnRRfRlOz/GlzxyjEfptTio
68m7bSvGtqLBbXEylXnVIYiqkL5ouD1yrIoQDWozIwFVCmIpVJdju7+koBvoX9QexV/l8fbUWdYi
UfaHtXq9SoOgxdRnQAvCQ7ppnGjD8+pvNqMr/kYD2RQUMYyKbF08fykv6OsX1t0+3mW+CWXPUbVR
kMxH52koHCtxBzxQHYVNfQe827qFeMWjBNnqp6PBKdYzvJSGvun50g0jKXvUl371Ubyjb2Z124iM
KqRK+X+UjIYMhgZcnqLgf0/3KSqdibhJOBuMcfyr9CmdZkgAyNSbfWz/1W0e/R1jXBoCV5tJLWuk
8NHsE4CtFO6rwjfc4srK07g3Xa8bUTYw8pD5swxKB6eR77KaqMoexE+13KuSP7vh4OvZYb433Ags
E1HmNtA1ix292yaCx2t5Zn0kFRC0ULWairzRoKXG/RuceABCxn6isXBzGorlRFznovkgQ3ZeJw4A
iuX3NAguLIYyTGaMrK7QneMCfeBJK7wWN47GPdpJCnxtgSjHF9u6qiy0h+/Dd9mbWkeCjPqjEdom
tDKsyIGY2kbO17f9g2UpKg3PpA5UqmSbdW5rN39Ut9ganPjFGpq6ixuZpjaaiLzhUh4z/y5a82qC
rIyEhrjNuWLkQ4TYFW3I/WcAmSBohzQPxHnp4MSV3Z153N2sZwaa5k5sTDzB1WTB7xvAfoiwpuZU
gfMuFXvxWbb7fbBvbPN30YSGwo1mY3QduADReD5t9L3MVbVjxEGa1C4d5Ug2SN6Pe/QhBn/YPlxp
q1Dicoh9Q3Cu7FoaDJcVRrbEJgwlbuN1BwhWbTeFHe5HEOiBNqt+DHbJCoLi8jZzunsujxbjOkyD
5BRrNMxkxi6r9tOeEIyJl+5L9ZUn3pJ8g7yufRhJLX6cw4YYj7JYYbeNW8WdX9P75XHJIQ2YjDvT
GXc1GvDdWbWndfFsTR4ORqU+1n78oJ5vuygr5tC4OT2OS6UgljVBeABkWOAPa+tePYkuj1KBtTuo
KKBrhKVNwO4YHcXXQNtAWtmKLY8ChBHmafhcqfz/qwYJ88u24W46Roj5rmT/WBo51OekJdWh8tKu
YsdYRWse+JKRfdFwOSlNqn4i9QOCFSE8ZkkGXtEAWui3V5VhExolZ42WGiqk6gqyktR7Lu9uD8uw
CA2QK4JAyMBYSvJSScat0zr0G51zvWeYhAbFKbm1KEoHV+sdOYM0kfyItVwFvzQIMdSPtTR7Y0w0
DQa3Pozds4F+OPt3JqH8d5SmNlsIIZB8aI/tQXbND84jOssg1EHdR1MhlD0x9oKnhQ90b1srzeHl
AaylpJ3SLIUSEuEonZfg4Uj35UZd89JiBvhH+T5af1h7HFJd6En6PzrmfelNftra81d/jHz9cbRs
VENlP6+wBjzYI6OzWfkuqf/4xWiSulBe8IupbamO+LeTPVWww4P4ILz1+/4Oz9531WZ6KUZCcjKl
nvmnEp3bW4AR374j64/fTpJkKlIZplwse/QSf/wo7zsvfuHlsYylokFxc2kO42Ti2C4eobKOToVx
w3sYYxUyaVScYQ5Tm5DYPEOhd3JrsHcDYuQk72BXV0+yX5u29LvgQePj8kHsyyDATzX+QvbcB36C
d/lnmYhy7zIrl7olXjj48c5w6g1SJ46DM0IpzVpnZUIU5QOmrdly7YzHpPB4/K4kRlw5+2mMXNws
YI8hxXZVRe3IjNw6PUsyz8MZ25LGxOEeEQ9jhIkD6hPdDY+hrTV21xB14fvbG59ldfnfQTUFLFGe
ZvxC50IDvtmVm3C0lc3vBqfu1gpkVCSzwpKq9+B3aH3oul14xW/WxKlrdYk+ODMn9ZVuX7jSGb2P
YMa4Pe3rayrT0DfT/P/7rwCWg/G+yR464ev20NdnLdPAtwhF6m4h5h6334Lt9UZweRb5vgP8dy/K
NOTNgFS7pmUKaQexTosLnQJvftFxBZVMWw393nQi2Y4OjTO696NX+eGT9abg/RPPT7KrgBkhsDU0
0T3f/lRGAUmmIXJhrQARFaLYv+kPve4UqTP7HaTEq031ord+CRLzrx7AnXX6lMZ2mDslkuaHfq/v
okPnpg9l5UapzbnGfrd5XDMOdci3haiEcQXjoIo/o8X9a3EzHzczx/QSkL4sx8WRDtoWkq7tE9gI
/OJgcTpCGem5TBPcibISl2qJJ26xsRfX1J0B1/XFk9fKJXy4bezrgUKmdQ7NeBFLKAngfIncwkUm
qm+mLe4YvsRxZeZqUoEim8CFmSiw37wtHsttkNipZwy28GKWK2v0Nemcp9BZA4628IKj+Kz1bqE/
CHVop6e+dsNmrR7VeWM6AgAwq9tffT29kmk+PCIVGjUVDHuJ9HML5FpxqaQDJzJ+Fwuu7Rg6wgym
hsKdimy2sQE5wX9idNC39ZfiDyc9sXNosf2xnqL30CmcNnKG16ZGw6boVpesQssrxG7QZgSpXW/c
NAeBUzRh1BtkGqrXiYoB5jd89Oyl99Umc0Ge56n+7KPKj7cvzMMfeeCM6wenTAP4+l4s9LmDCbrm
RTVMp45aRyl6W+USpLGcg4byaZYQqTVBaRb7YAsw8BnkCtkOGuE8WuDvx8Ur60jT5FldEkXGgJ2b
oCHoLx53HKXHu+awmfCOJK37v/O0qgQnRU8hWKixZt54nw02MkG99IRPCzsdJDt+dATw9vQc3bc7
7ZR8tr2bqnb4N048u5nt6qJX9rISfdMX/2RnxXT7U/mQpG6VrOZ1d/9ZB5xL1neN8tr3UJEsaU09
MkYsygWKQ6bq5/ouyfGoJJ3qY+jJd+CYCjbLCjKWhMUDcVU2VynaDoHaH51o9JMeiTQ4nvovaY2u
bDyVvk+H6W8SrXv01ri3XZO1c6ibT5tMsZxP6KSYfMkNNuUdDznB3P/UrWeUIJQmjRi5LSCOEN6D
3MyRN9pqWQFmc5YBLcz9z9sfwTitafa+rDaFPiLFtuA+3k229aaveS/hDKCQTPP3JUosSQZ5d2zA
ZwaIaLzO/ATvv8Wxf/6dsrtMS0fKYG7436tJCV4PB2edy4OEMc4bGgnYNK06aDFmPzvzRVprXggc
kulrnHsGa3gS8H9cx6Z5Kcw8x/BC6InvgFCCeNYb18uBs7CMg4NG/Al9o8czQbqCrH1d3w8OmjJC
dww59w3G27v8H7DfGBR1T2iyiWM+1++SLb+2b2iq3KvodvwaT6nPewRkmYqKBsVQqZNJrmQ4n8xL
aKNV/HXYZtvfvZTINAOf0osgYEyJIxNJ0EO8AYE5z06MIEFj/6Ak3VVWjblrJ6j9uO0m50Qf1qlC
U+4pUpuH43ee7eRH6xQAomo4Jdr2/enpV7HBoO42mSCHYx4gNpDeBXVDHkVLXhsaI+4YdObR56OQ
QkZ6r5oOGGWdpXbQoverUodMY/zEpi7aHjrT4N+HTBrEGGInzRx5L5kgwr9tG1Zwo+F+ijmYbU3K
riCmbT218GJvWQ05EqH8QQRXHSepZ+x9mgsPF9dK1Ikb907jdvt6S6j9CP3Tr8p3Mg0BHJNMM4wC
44/b8KwgZ+iJdFT397aVGEGIZryDMHmq5eTlOUTFJt0WuwANubn/u8Gp81dM28VoLQyuoVjm1NsQ
lMSH8JUHxmHNnTqEhSLN24iAIyHWArZIkADHeBBoOJZhxAUammfKpZpopLA5+dp+2ipOxXmdZU2b
clpBC0YtJvUUHRD8zhu2KGOWj4Dkc7MTMtKV5IzG5EljWQgKkeQB/eIZxIKP4BWO7dEtXe2LF5JZ
0Y3G6C15LFY1OR4BYn401um5dT5qGVWhiqNaxLATjdMzNCTMZoWgX15U+C6cyu+OFi84M2xEY/Xa
OBTbllTFRTTmCUizcSEGHn4vOeau5VQfWF9AttaPDKK3tETOSYIyav4EwjEIjQDUmb/yHv0YIZqG
7mVFYIKtAuODCR/DQw3Y4fHlsYamXFeT9DGvSVyArIcne8Z5djvO/mc8jMs0VE8L23/g742LG8B8
yA+L5cIJqjMIZvqv5D7m0b6xvoKqF6iK+A9STLH1LSRB0APFO8FIanPFx2hFxjkXG6lHNQDIF4gl
b4bV7ZDJmjF16kIXVhACgqqIQ7BR1nswedi8t6vvB8crc6YheUMhzfIUYr/0Tni0PjTgrK2PYCuf
gn12R17hltzWATC37mRX9JULjxCDcUTSgD1FCqpxIaf9/LU8DmvhaXbBH3nHk/ZkPNrIKjHmDz+r
gio1IoLKVGzt1L7jqIFGpuyNW/AmxGtCm0XOY5Ay4oi+l0FPv45/d8LRwL2k0SfDIg+ZoFwp0Lxn
R+/dNof2Emc7sKIsjeCLhDQWzYyEEKfZGM/1OYHI33Dp7nkVUuYvUJ4uzvqAXq3vjdy8oDMCsqsf
xc78KO94FXjW8lPndNpk3ZKSk7T14vOyKR4+jK2S2ve/8hgalVfUQZmZ5NUsPY7ndG+tAEc53x6a
8f4o07g8s1G0MiMpJBAHEYThziIu+1tAXkT4SHSP3ugtcj5OXGSZiXL9Xv9/M82O5qOu+YHUO3MU
p5k4N0LGD/wHrBf///vf6Iheawfux4KyM69VhXXfpBF7eSEHlTJgIwF0uctMe16hmrbqUkeW7AoC
sG6EetcT73bOCJQ0Y12lW/9ACHqnBgBNR82ep4jLyPxoXJ6Skr59EibRdFO4qittedGddSehgXmD
oorBSFpu8KxwF4H48b09Vr7qRq1twGyvt/ctI++gWeq0dIYkI0nNAPlxFFdO7NfyFHIyJ5bhKW8u
pbhPQxJsBz9cg3dU2FYrXkWHNTZ1Xrd6IoYGyehb3Y5Qwv6muPVuG4U1NpV292YYdTmJpMVjh4K1
fBIfefKOzGWlXBf8atksxrBJonr1bBsfOuKFI55GCGT3Tub9TupRpoF3ch3/0xcjrkSv3LZ+ceRB
CBnmoaF3g/j/eyZ6lL0cQI5szc21yda4knfQoLtlHCRhIQeAvOo2lgTwm76aNvnL6OaoRKEb/pXH
RMMKQjTQTkvGSp4GXBo6VHxXum4PlZs60hZtDt2lW42P+UncQ1P+9p5iwB5kmpyuFGd1qEnxCFVw
C9VsiFy3OH/ccB250n3ipSm3ZMJwahpfp7ZLEkJqD0Cbh/oMdYhDCx5QXmMw42igeelKK/8H9zA7
6boAm1jrTyiU/A55ItPQOshn/dMfqX4hGztKW8XjkWSx9i3l1kE7g46OVOKVh8sCgvvs/f322rJM
Qvt0V455QaAg+ZfsKGvxDjUAr+KydTCGp5F1tVTVWt5hOWdH1e2wxu029cvX2Oeljoz9QmPs4sSw
5pIcAgsu5esAAknpo2zzeEBY0yfL8SPl7he0LaakiDE74iW/qA4I1atLfeL1WjCaluTvlOzHD1il
Nic1KT9WJanugNg+r20ZVD27FtRP6Jr+tDbLITuGjtjZPDglYzN9P/f8+FEjrvM4JX045bFfBWho
KF35+fZ2YiQV3wHrx9B6pXSzQmgc5O2yjh3Cu3B7YFbIo0nphD4z1TD5Rv5Cs+JrciFBXvjdzmjt
yQt2Jhgfyj+c3yJedSWS04C8JUfb+khWBTctW5xtcFdLruXJJ/0kv5icX2GZinLpWatFtZ3xI+MX
WIhnUOQon5z5E+e9Nn/KqXVBS+aIzF/9TrLv23sZxxFIyk2H237P2EQ0zC5Pu7owBmwi2QnRYtfh
YZ7Xxcsamvj6j01kwemCKMf0wcu7XVwIzIIPiXc9YN12aGBdpCTlkJAsZsZLY3ovfWi+PDnqpn/R
tvIf4W1YFX/nDffxkbEWNBmdrKCJc7RgJ6JEBeUmLzsB8+KWhc1ZbUaMohF37WJGmUhcrvdELyWv
jyYYqnh4PtZa0PdmsS20XMLoKTrVARG1FZz3t7cpI3TTiLtSjk05TrEQWu9UEFAv7OfmPuOT6rGm
Lv97G8liFvQxYT4bZLzCl4Wj7iuVS+TOGp1yXz2M9akj+7/z9fs+ccN96ko8hR5WuUKkPDgq5nqR
ckA1FBvN4QcQAzRr6VL7DcBSt61/PfxINPJuFqc4FAj/hEGOnHAjPvNI/1kjU+5bFkWiqwrsXmwy
X1mVXB2e6xtG+g/oLpT1ViGodAUSTMkpXpkAj/W/CscSDaFTkkCsB7LRZyfYGo6w5bjn9X0i0RRz
UJWoMzDRfyPSkHTuonfgWzhreN31JRrtNtdj2vc5xtbssLUF0W6gJ5K+1A+8wh9rKalbcNwEFVgP
YJRqE9wJK3Cy/sr3JZowToj0XNfJUg4oWd6BcPWpOkZoRrq9t1l2oXwzM3WtCAj3gWLLK8VPXOGb
uoX34McannLOPu3+4apCJ3kDBoR6BWYO08/efocUlmjcGQpMwtQTD5qdwlWOup15POe8XtCXaJhZ
VpmZGWgYGtD7E9oAV7+yOA0tq5PGVDOSUu4GN/8K0bXUNHiK49W+GZ5P48q0rMnyPMHwjdsvhNx9
hTe48JfIbIlmetM6a8zRv4RY/qLsMmQb4+brtl0Y3m9Sx6dUjbNWzjB3+lVuZ2jSNzav3sCyCeWb
TVuFi1bh+NQ1v3TM2O1dyasmp+SA31hTp45PtGqHaULIzSDFYOde9lz6vOIaI6zQgCytMhMQ3sPe
ySbf1rjo8GqaLJtQnpkWiZyNZODOXdyItKGi//RQP/9qMWkk1rKERolubVITbB2VQJkTL3m6PTZj
5jTn2jgXTaHHGDuFCGS5TaF/Urrh6fbgjMqdRIOwimIKQknCXpEPi+IsdrcVN+WTdhxdUAtxrMOI
ijQQS8cruVU230G384e9jvZPaVuDKOH2NzD2DM28FhJ+qHbB8PERxndln8f1z9jnNOoqCw0pH//X
95570XMGYlfeRZu1qJSLaouldCXJEbXMaYFplSKn3Dwpd7ctwpo45aBSrHT1RB5RcYYWfvvau3h3
cG+PzZo5dYJ2cptKmYiZ43Eg9dD0bjjdMXYFDk6fNXXKT+PJakWUGcmLk4C5/zVWIidqfT/z/Pfu
K9GYqyzuAPWxEALAz/GozM/iu3Qq34H6ebO88UUq3eWcVocptAdP+Cqe+m2xSdca/ukOiBWgvNmo
pVvu1Jcot4XxqfWzu9ALfG3Vg6ai5/gK4/tp0FY7Gok5/I8vN1jhEcyZ97+MrTRQq0yyBKgGmLb0
lG/+EF7rJmNL0AgtpUxBHyjDsBpgGK1jocVk3PDyQZZBSLry48rfLF0yS9+Jplt/nVr0RXk8qlXG
XUqiSdpkWTBFgbRst54WuRASiFfVl/khr0OTW1JjBD9af3SU6kgwCLWiYmcbZQ8yr3X1Pq0iDjqO
ZR7a1aUiDS1yOSk9iDHgAyaoIPzK02kB0kElzb7kUJOdyC8FuwfHiLFReZLlTOtTrl6FYzkLpMyF
IloiQ28WV+WVBRrgVbfivUwxzEODtKLGFFWBVBLQ9fMnejCOlbeUnHOHsbI0PmsYqy5oSG5YX1on
8bOdBIBotOV1krGmTv7+Y+OPSx9qjYmVJRwmaOBxrFX7u/OBJlMDOWZW6j2son1osl3tstipuFcs
BspGolFZyxTGsVlg9J405FSb7lF7MFfzJQLCxtHusxzpv25Xz/W+wKVUcyxXq+3bW5a1p2i+NX3W
5FmAQ0C/oNoP+2mTnXS3R9MF2I7Xt3+DtS7U0a33QRTIJN0ovQVtFQXI4LvV74amnDloB21aSF3K
XOXeRwnKUoPjy6y9Sp3a7bwkS0Kodiw7XS9r5TzeBXazankkekzDU84MFK0+Dt3/HI2w+SiSI0BC
NbAt7Zd8nRIN32qrSNEDcs4EB7y3QKqg3/DqAuTWdSU3oBFa6azmVhG1sM+cr5PMWuGpnLcnyepd
G5ty5CpSxyxqa2yYL20HhFmQuPomei73c2Hnp96wG4XzU4yDmEZjWV1QFF2FrxAe8tAZBfCtT950
qCtObYa1yjQaS6yDyMjRT7xvHqV1fC+cl1W5sTapgAbO2y7AAEdKtDCoGcy1JGqwVmWKj30rXCRj
+qsMYHzs4rtRW07oeHlLB8jkNoIf6eaDVgccEWCSUlxZKJFyEiGalLRPTHFvdudq+ZTrwWnV3xXk
6LJtlYyhaWUxLraEZ1Kw9btlZdyPe1497npUEumirbSMS5tOGH8GVFghuq2JB17024vCGpzstx9H
kZ7nSzugA2WfpPBs0K+3eeJM3Z0ZDbZhXG7/CCNE0VR3pqJXiRggz06/CJm5dAYV7vEp52T/jEsi
jZLr1D7v1AA7N6sEb8kje9HQglgodmpyExpyAlzZPzRaLpu7ScgsfIF6CFbjSsNtoTzLG2iGmDZe
L4LjnNuG5N82F2Oz0ox2iaDnZp2XuOMZTwp4WAL090a8TmbG4DRSziqgfyJpFZxwb+4Dbm2XNSy1
j4JGFGRxwbBZ0KwV5X3KJX/sHm4bhFXKoBFxpg7OZdTUSZ+sqxR2doJMwLaF+N+njEb26fX2z1z3
BYkGx0WQ7BI6Bd+g2I0Lxsf9E+8MYlmH/P2Hl2VimJmKViB3wbtmM7V2Vn4uFe/2xxqdnHw/RtfT
Rhf0EPulCfDKOGLmQWojxeeECNbwVFYE8rUxNlWYxQCaT+S2OLJOHFqKtUqnMR5rTLtyCzAlPRu7
ehVujC26mXhTZ5yaNE9dNBtqLgiYugZqbkuG3q/ZA85R2e0yuWH3NzQ4DR2MCEeT1EWRgtv3gm8R
p8XuLbA8jNJ6BhctGJs8CTrbqPU54nK+vVEZZAESDZbrS62JAVaAtwFkhsZkyKR/4R0STchHvXSC
DVra1uZo9+dq3V3K1/Qh2Fnn9C7YC/cDYHXdkVcfYOwNGlrXy0UqdYaIyA5B8Up7EhV3gSjn7c9k
+CONrSMdDtpMBh9egpX5WrxnHs8hGRvjP1g6q8ubXpcwdDtluymErJs6gPgoqERokfRCc2wbVX4r
47xc3f4YRhpKw+kWSwynPiEf00S+2szboZg3vxua9n9olIGHDR9jIgVdCnALVpwSBONopbFzlbCM
Qi9iZFU8RMXdmKBQbWw7lFNuz5wBhZJo9FwyDgLeBGAVxTYsO/yj30uyLepO+dQm9gSBZvB4oGQw
gAsvVJ1flpW/r7c/AqaphfOcmfhVzY+3JugDDzOv5Za1sajLUpdpQ6CnGDpDZXEWspVq7KLOsPVk
N4YjpDUljukYzkGD7KzGSFsomyMq9/biDxvj3Jd2d89ZF/l6vkMj7MI+jZRumrFb/TIk2vJb5Rgf
wg1yz7fshYu5Yn0E+fu/FiIb47bHRyg2ji5wUy475VxcxId8X+JumQAA74Os0onO4zPnyxh+SIPv
5qHuM43YDWeOFnrQxqsex4NauyDPuYyPyr3+EZ54hR7WGUej7kTRNFJFTOCa99ZzewYJPZB3WWt3
q5SnB/q94ldyUxp+V9ZRbIUjfgNCEip5nJYvCzSk488R57X8qqwg32mimA/iveVO/cM7W1lJGQ3O
6yU1i8wE0hHpsTp1G5AgQdz7KBzyO/B5cC1IbmjXvo7s0B9bZIn6Zk5T/IpiK3v5q1+VT51dvkjb
5s1I3NubghHmvr/w52+UJfq4IMywH4W7rnzRMlTkEmgnFzxbMY7J7+3x4wc6zcxCdfi+wgmebo+c
mw8j66DheKEmNZFVYFjQxfm6I+1QdSvxRM5VpGI4C019pwvjEGlFiEAp17vRwBOlwTu0GPhyiYbk
GUMfdW2JySt2fOw2yQfo9abIrlfiKXRqqASIbsy5PzDCDA3H04tKiMIGP6UBLpwfMrt84D3IM+hS
UL/49/7MmmIIwhGVBbx/Eh7kGpK8s4v/i3fZBU29mrvoTrRrH3jN/6w1IX//sZemUjdDMcbHhGXs
TNGLOH7d9gLGJqWheUta9pPeYeDeyz39xGtlZxmfcuAmbPI+LS1xL0Xnotlpoz+Ir3J6SuPH2/Nm
BFmRhoj1uSzipMXEhV14NFcKeICzS7+HKpzD+YXrNhdpnJgVyVLcyPCDwQXgKoEIQPOkrtS/c+zg
30a6HjVPeFVzztnO+jlqT0lKEhmlimpDlqfoW1QDuw3VzL39MdeXWaTxY6IodkueDngZG8HEFFo4
eSGB2s2c4gVr7tRtsVVjZREjDF9K0PuZ38b5cnve1/eRSKPH8GCi1giiwNRmRJTS1BxwNSqlw2vl
ZI1PlQjrqmiMihSpEnCPxR14KMbWDsvB0dRt2fPuNN+Z7X/PM5FWGRXiNuizAvmHdqq3OqiN78St
5JZvqiscmjWoDPDi1HXgy0uOaFMCrd9bV3PhQyxXoUFmzdL88+uF9CmopVOrpY901Q4j0Tda2Q9U
xLB5XA9pwNlujBRfpMFnWLIgMTWsWyW7w118j3tptYs3tQa52+Id+ztwIuhBzytD4FajGI0DyLL+
HSTnMiyyrsCJLqz17ZA6JpBYAO/0odeAl9lR10KyEz7D59tb83rSL9JItbgCIkEKGoSH3Oke0Lp2
yT8zT+TdKRiZlkhD1VIzD0FmoiIyQwckHEU76tZt86Z0lZuIEIboLVtEV2omXzLcom5/E+NgE2kU
W9/kYjxk+FFoaIIkIYNIZ32QziEaVnarDkRI52Xw+pmzTRhhw6TChlloYB2bFUQlEXj5pHbMkAc5
Zzg2zTImhUM39qKOB6BTuAs+Ky/ZIR3mWOl66ijSqDazj+upCyZEDcgbObFHup3uSgfv3plrnEGA
ss9jtzoYG73l/CRrs1E3zLhexK4s4U+pXriTvDaW52pBCTrcDZNoWyiP3v40htlo4JtYSKWBAh0w
AjVEKcZivwTDKjSzlWEYu64wOQvPOI5oDFxoKXUlhTPOOuNjGiO7T59Ahs/5Bsbq0BC4FNyKHZie
8I4PijD1UXO44vbE2lfCOA18E0Zh6asWI2cvwRNWWzDt4rNeQX/IKnc8cgmWbag8oEo1RY9y2CYV
N1X3IBIdq+zl9vIyHI5GwFWKqMxo7UVMCRtbiGoIc93dHvn6rUQ0KFeGVoJYWWAb38/xbCeS5AuR
5gZyv876aZ2VopskjV+iGHv75xj+QFORGUqZQ3UUkaNzq7ty1fv15onHksBaAConUCAv1qQ9xl5c
ywH0mJNPslyLcmFlMtIqI0TCvVe39njMXFPjaowyKENEGgwXqwBlRyRwm/fRJ1I88CFU65Nyskob
8ikPltOAqHidbpLZHW35XlzfXgfGstPwNrGM+rQn6wCNjE2C1zcInDbvGmgdfxcpaJCbXheqYqb4
AUV2wYterBpOlZOxg2iQW9TqqjgHGJhI8Ex+uxJfMu/ztlUYO4gmIYNcbdArERYDdMiowvNuJIzA
RsPbliqPs7HGlHeol2adow+QvP6dQ9GwNqOu1K4lCwk0z7l+Au/enfXK2/qsXSL/OzFLsDmFFOUW
3KS6z/QMTsWPHr27PFU1VoJLI9sEQwc12wR7h7n7ljuaXfng1F0gz7ppeay9DPelOcjqOAmHkBgI
+oJ+v4Dhz24gznp7wzBWloa1TWY3CB3h0ZbQHGzaxvvC1Z9nGYeGten9iAbOEWMnG/DFS7GNl4jS
Hj/eBxXCKr+bPzHaj/KEVSmy0pKdOflRZadgHvulYrBIY9uSpsxSKcfQIm6A6EoM1uMjj+KFZXbq
qI1GM8abO8auPmNwHYn+9Pe2PVj3Hxq3VrSp3JYkuljrsnL0jf5QbqT1+J74Um4XX9ZXsQ0aJ3ta
7nhdbYz9SZOQZVEQh2GLX+xcAXridpW7KdDNt7+HEdBomdAggI74TKJwTxbBdDUemIoRhTXqrA2l
xBxlsvFHT3yqHRU18tnn5WuMsKNRJ64oCXlSk7BD1JWiuxSUe6iUlm7Po2NjmIUGsOltYIoNIcFW
n1RQU7ecQ5XlsjR6LVZ73J4FmRzmpL93cYdT6XyUgc3rsWdsFpXy19kIFzEmKY51Up2BCJpwQwFj
RWnMWtQqc9MRm3S+YM+TjQKH3b3xnnAZHvt/nF3Hktw8r30iVSmHrXKnycmzUdljj3LOevp7ON/9
q8Z0s1nVvewFJIEACIIHBzRgTTDTSso7SH9RBS/TbfONCx4/f+cg0kC1Ya5FtSI6wSiDT1R1t+Of
7GYL1M4V7etYCEUaE1WDBaCUv5x0sn8JTnEjHnmaYdwIiTQiKo2aIumI0Sy31W76vbjW4Mhe9roF
MxhjslsDM5Zzyc7C18jm8aCwloNy37RU07Eg7mtKgeDgsim1W86BgmVHlPM2liIUHVkOwxZfotYO
SpT/DlXMycYZ4mlEVN1mjah9rcRxPTW79XSngrrxymM0TR1Wp90SpcRMlxJ9nZMjdPZPXlRj6JyG
RVXKilHiJLnU/2w2AuY9r3eMJZj8/20Tj1pLG5UYLz24czCB8v26viuRJgnLp2VC9RmCV0cqwWX4
2mMeISdWMmI8TQ2GahUabCTInh0DRD/TDgjGzl64DQesMpxCHWylZpDEUSfqDgzflneLZ6CZzrpb
OHbO+gAqN7ZkrY8bklci8wsNdDCbv8vdEoy8QwNj8KxIw6Fqc6ibfkNceBkxnmZ7aDApS/b6WbXl
dS96v4EjeNIrJ3pUXtDkGID+E2PAXGkNki52C53jb4ytksZKASKBzluSQQxIDm/AAfHrcmbCMFoa
FGWouoRGMMgdndXTHkzuNStji6RBTlmpa/JCjFb/TO0BzDNmeH/5lVmSqc23kFXBLEiyrN7rn5Zj
3hY3iXdZNKsETkOc4q4VraoissHLW7nmav9JQEV+XH00IxYeqLysK3sQRBrc1CWYkaYueFbnK+g6
kWzjPnrLDovXPHO+hmE0NEXYXLS5IZD68LqPwfOP2oL4ZrrL42LPMhi98uB1e1l5lQZW1kXjnvL4
f7obXCPEOanF1cx0AtMjRmBwvICBhkfn498xVp91pKQb0ZmrOmPQPpRofcCoVhvd4gs6Zy4rjqU3
alueBXkwMxVPkR35R+PwKCqZGqL2ZGmourb5Oua56X39jluB7SUuwPPdBRkHV89wDhrhhMEIolEL
eHV933vDo4TZou3jZa2wQvk/+KbZHGWVvH7zpH30zypGEn4ML8V+/n1lPvR1HPy2hc79/04cUaAd
/kwPnHoSq7pH45faNtVXaxlIpwwAE+tNGZjHySt95c78iI+tI+9JL1a8G4+gSQk7Xp/A1/XwmYI3
jWQSKsMaTAX1YtwLvFm4vVOnzROX58oQXPQKqGAab4F4fVzXX4MeDq1niH6n73ortiWrdFsFcFTj
IE9PWtfYRfFkYqCSNNtt+aHKe2t5y+f7KHfX4UGyHhLphPGTnfqnr0K5/CVPh6141hJ/3vY9Tmwq
mMa39TVtTnE+e1H0tGSzI/cnaXgQMzTw9go8CNN5fN06WMl+6HG3qqzumDehbnSOoHur/hbpuxjN
cUPhJ+h1jtxo203rftAPS3bs8jvMWF9AzW75segUuV8BH1Z67egVnbs2fiv9KOSTKt8X1S9pc2Lz
ZUsAYxl2aw/GsHEvT61fyScL1ZXLBsvY22iMl7kOcWmQYHHA0E73J4/BgxEdaAhXLDRyvZBqmZaW
djcf9fZJwHnn8juzdiCaUQ0FyjhWYiIdmM67+SE6JU77PN6n+9e4sYXFWWqH9yWsYEHHuV7YtFWB
gkpb9Eqcc0SX1xbPinVf/39zZbk1R0nUkTaBY/vYpg7qiYnfY/qfHiH7u6wsxiGEhnIJwxRbBUle
lQ8LN67Tr/GtfOJVRRnW8w+MazG7rCUlqMm1XlGyebnyEEtjuERzrJK0xQo35uCBq3y0u7gN82b0
5kTdG9bM47Igm+KZ6EMjuCwTEJ+NmJKsY47h+LIJT0Zfouz9I69/G7Ji1xN6pMufmZA5xry7vCas
LZrGdlkm8FCZjIVXEwdQH+UNneTH8bjpyAFHl4yl4zyI7JrnPk/9OxfQpEKrtwyfN++3o1AigFt7
83A/ubweMpYN0+CuKFYsoxnQf7q+iM9I+JVjeeoORRFgejrPGlhmRmU0llyYtanBzEjWhDh45B1c
iBrOqYdybqVrZLUR8PJRmda2Olg3gpb+4eieEQPp9r3SkNdEJIfo2hMd7TA+5A7oUB/Avha5DZZ5
eO9OFc8Tz7m5YeH390ILcxHHI3GYwU2c5Tday+2ptxPOceLcpxDp5KnfAlWtxcuaGViAyk3Qfc0r
6Z/Nlohc+phSr1mkqQC15y/ZU+GOM2CUtZPdWJ/p7faDsw7nfIA8hFjVt5cftUHNlpk8ZAUvR3oo
/wibbd1nhybgEeoyP4Qo7tszzGrYonjFM2QNxesymDAeQjupvnQSD1dtF+RDKGeODa1tZxVRw2p3
ZlAvqPkv+3n1VR9YK04/67ntjjxD+ftDtDXRNj0HqLJ6ksAMoZAx8N7lhWCZKOXFvSi2eoJZd8cE
o39LrzvkuyTk3W6xLJTyZBXTUdQCvTDHuImOitD+Sazsz5TNVzoAdSrposRKVgVg8bHL3U3EMao9
1jMn9Wa8O42dW+JFMYYRTXz5CsMsT3lq2hG3xfRc8QcrSsPkVjEvkyhDB9m611+aR+th9RVvym0u
J+m5IEoeQDmx1FgDWP3w+hrG3uhOGzS4kr6d7J9VIPuWKwSyxLEglqIoT5ZzIG5WXNUdDWtz8wLE
jQt6SHQuIcG5fYZ8CXnuNy+W1LWIp4U0PPS5eULZGfdQmiA6UbWot0aUCG8V0AjubCqZL0em+SMV
0EoE4FQfDHKEQWndlDhx1BmJbdVLGnb5srmXnYcVYeh55es4zVU3lNox/qkSeCpmBv6Z9tHqLy8D
mHgvP4VhK/RmroISUxZFPARMSr1noO8H7eyFL8tu/YPXsnAW/wcti3QcqCtNsbpKO+qChxlzD3KA
ucSDP59MkLdhekTY2EYRSn94yICzKQp5IBUbkqzUrGTGA2cHs1qs0ZGfDa+y1T7UQ+7VCMN26N0+
LWr0/ptQHTonQZ+pAoBb2/lmiydT9bZPYd+hhXYHkqiT6fBs4nxENelNX63nLNEjfFj0bNxiPMli
x/frjyks33En5m2O/AbGtH2nOxrwOA/XmIhJpwJqJQ1CseCZBiaWoM7bHLIbyUP/HsC+l59wfgsy
/0kK5r6sogZPGD2pw2De8key50Iszi+TSScDelS0Zdko6rFTkAeglx9dW59Ix8Fit5W7yx/ACojk
/29hZLbabslkhBFVrHB+2KXT23WCqc25KM16XMcU4GPVUkO9SqIgLqL5yuhK+aUhGVsvgdnv2BqY
cmqAdEQcnDnnFQzP9uWQ6Eq5oZFN5qB3iN5C6E47JRxjZxCcWD4o98VeN/1o8pWR5xqsNaA27ERX
Y92yVpJsdJ079SGI11OUWX3ppkK39tdcK7RsY67cr8trw/o8GtaqJEojNujJOyLArJ/d3fxe+Jgg
7ua92+y3n7n7+/KDGJsgjWvtjXLFWHqSoYnJcSxVF/XSuyQfOVvA2eIKlsmgtnMraUUtljrk+pv5
oJryDn8EldZXtj7I+8YoTmncHVpB96Mh9Qdls4EKcRUcmgU145EysT6S2umFolSlvh7xErvUa4/X
gHHIt1EbPAg9RYDPIZZMczJdE5SblxeFYW406BV3OH2bAG98NJRWdKoUTafzkHJghEzTovx+a8co
TzqkcNH9eKOFTevNgxs9NjfNfvylYWLKrcpJ/5mPooIALroAzW/wqKFwhI/sRweantkWMZm4vWue
+9RN9jwCVJbOqHjQ1pmo6uSrVq1BGHiV18fLi3F+W7ToKbzy2AqaZkJw/1IBKz/6ja2+8kaEsDRE
o2C1RBdScUa9epkf8/6nnH8m0U4rJFvfJEdL39J2tA3x1JezHW87S/i8/FHnd0WLRsE2mJ4uq2jG
B8/Xhun1rx0aGa7acC0a/2qlmgaaDwD/N1D/Jo+pU+151zmMpaARsJZotWMzQvTiiy9tkDvTpxqa
HGNlBAkaAisnZjyCwwj3OPdjAIrNK9VB7PXb9t0IcjptLc7yhC2/dVDz9XnMiyx1UI7cZ2YyDqRF
Dv3ndrzYm5PZYnhlDYievmtloIaXJOhj2CpcW7wnamwLqmE31efSpE4ictKQryshumyGMEpjYfu4
lIapIw9Cn3sDqHe0nxd7CZMb7WXE9BF32Yt+7eY+j4qOESpoYGysNGVprHhgCQZZQ7xVs6fLXnUW
RIlPoVGxbbF2ShNjsTHJ/LW4Ex71vYXUNrWcQgQOVP4AjkQBcTroankxlnHIosGySp41wjrhY0TN
NtD8BOIeb4rt4uc1tD3km6gdPJmqRjQx8eE49g9GYrkgEnOymXecYgQiGiyrabogLCqkC6Hs7FQg
NXnn7/O5uUWTQMpKW/ebAcmTK9kfisNDIp6FrRGFUB69mtWmGF1GBnZv7vahhdOrdlQ/tRAg9GfL
QR2qt3GvFqihotsR73MY4YlGy45zkamChGxd0h5m9C108dNWPXDsllHUpNGyeZwI+iAgS8PBKzRP
m0uIUEXMabN+cJ5AtuEzTk7DZlV0trfy2JPVqNA9Fay6rYTFIZ3Q5Jjlrs7JnFiLTiXq4qSYStXj
MVmNsZ156ZT6U9fr9qCWHHpoxhNoBG0/WUUxqHhCpX9kFY414zHH5THmDXE2DFaBgcbSdlGUNZGM
xejcX8kH6POPwAg9ziGPPpSxbdBQ2jkaTOSWX/Kt2/QgONlPYc+7A2EJJ2r7tt0l7Wh1Qgz1EC5g
sNybbmSvtsV1Pvm8HdFw2iIXy0Qkymm99ka7Vb3aMbzZz58mp368coOggbXmpjRmohMPR5vilBpu
jxv2y47AiHc0ntbUMBGbqB/XOGigDol6eOSRLNFEZd9Uj7CkyYZBTg2Y3KnfRX4TaL8vvzXL6Knk
WjPkgsyWJTldC/S16HKvFEmuciYu0CSCKLl2WRVD8oAojftYA70qOhlgMGZ2i7lg24mXajN2fRo/
q8pJ3hnkG1AoNKTO6U3ZuawdRmimsbNyubbJLBLtuImP8tJlqazKJg2bzU2hMhsRbIKzo71Ngi3e
9KBNHwMTPf8YoI3rreIngBDu5cexPoJy3Fasi2EwcMyRx4dF2+zEvBOvmRmDHZOG03Z6WhhrBwXN
GAKG63DS0XBFnwcRTW3GsbGlViIOsJ/dYEvcHh5GVkVjaEehN8ApD7H16o3xXi4PunqnJjtZx8S9
+DXreYgZ1oMop1UbU4mNGA/q3OU42boz7Q2v9g3OvstwXBpKi+uNpll1iM92KFE8LR4PCMIyF2qj
nfrUWCsNgic3Rm2YZ4WsehGNjhWjTgEOHXJLu/B7+2V2ll10WjBVZ/KM9+mdN6aW8f40WFZR23HQ
WzxHQ+fR5KTXeRHNBdjI6TjKBcQK9t2Pa28DaIxsvUmZtvaQKnri/eIqT/L9MtulDeKPd9NNsnDb
C0HjJM+XQwHDaGiY7Dbp7YpgAOO3M/fjhod9YqmcctWuS2ujqyF29Law3I3h5bdlnR9pFKyqJp1e
lJA7d3YdarfFm+iQmRrDAZMl2yB1dL94qe55F+esz6A8di0sNZEVPE6wh4Pm8LIy1pUczfaXmU2Z
rxnkVjvtt/aR+bDK04TOULCka7vLumKtLOW1az0P9ZjiGUAueIUtc9uzGGnfPyDYrIhqU0DaZzyq
qHEYPUJ85dSvl1+bJZ38/y2zyatSNFQivd+jhnIiCV9n86q4xPzOZCA0Araopr7f/tMJtlX78hsz
jISGvybxGGNkEhQ9epiifrVY8rhviqgxhCldV4i1MD5F9a9BRGET/QrG38TO5VZsMXlbtGEiJcWt
5t1lNbB0S1WoxjnbKovszsUOnLwc3TKMmMZrakstDwWhnVq9wl9Q8+J1/bAWjcpyJ/BUAgwKwQJm
XSAD5bwvSwm00+H2yCpniAV5BRcwzxBKAzFTAKimlmw0lo1R8e7l5WIogAZglkM1WHkOoZOrHHCl
zcnRGAcTGn5pdco0D/9FzOyxsH8mHs9wGdkTjbesjRIjc4kpiE7zGD+rj5IHiEjIZThjyaf9LZGF
SDBqjZBFRHb7bt0oQKEYL2nOOTp8Ifn/jT7mPyM41bUSjA43yNF9ojr6BoCEF0mhLL3ni1fukwTl
vFY7WpvTFYtdaHaC5uxX3k5/fsFNGgOWjOrUi+aiHhPgx8149aN8tPWKc4JhSae8P8vbee3WUcQU
wHJvLqc5EzERoOMY6/kwYNJEawOaqJpKaNGPKnSeIWieXi9BY7b+MvEM9/y+Y1pUQNDQaQ82XHxA
dUzu+qCwfCDxN7vKvcv+xvoEKjLkWxEJ44pr5UZA4TZ+ydUbVR4cQ1k5D2DkRiYNBitNTNkELFXE
cL3xZ/kHU4IiWz+1nhmgoQ6IP2XdrbtIDXnJGENjNDxMVUtx6UtJPHa7wo1wJCN9k7xOm7NAZwPY
MxJgvu1Ta5aA6KmC9MJCZtplTvzeeO0M2kEcQSJvyP2eBw77oig545g0Wdow497SknrxmEZRc78s
ZesnaT36ay2A1T8pjdxNCku/EUvci5RSOobpNs9BJZgqKuXr9kcSM1tuswdJUCWnHbTFrcpI9rY2
F2xs5C+9aSyuaciLPawGKMOlTnaXLtG9sp8tX4mE5rGJ4ilQmrZ18gaUTdIg9o6xCUuQLbgSllQS
IowYPapt3uzEEuyOY6quXrLokVMX+ubFeQWiIXmoXNHIJG/Uk+TQgerhoEc5Ng5dweYpijiPK4sI
PnF1ckqzS5/MCXM7xWwrQmWSTAdTgbKd0LRjME9lBjUXdVgXyvYoyD243LXKsvseMDJZybX9Jpay
v/Xx7F/2EUYQoVF0qyps5ZQDR7K4oKd3ebcajCqrSfPGEe6SrQWj+hfyCANx2l0UmqG1KwebV4xm
OQMV/+aG1DxWPKJzux3YGtdbKzDuSk5SzFIMdQ4pc63HdSWkR+XBWBOvMHonsa6DTJg0vEYQC8EU
OkjPotM8vPdVbes1Z184n7uYJhX2ZCuvmqyG7OWoP/KubxlCacCM1I9mNDQQOkW/JAweanQexSBD
0TREZh0wV6qKgDTa3K/cmLN/nc+KTBoZs/TKIqmYS3CU9/VNE0rO6vLgy4x9hWZ9y/V5SUAo93XM
A3wcVR/O+ZGlCvL/twCcxeqYVSkEl+DNeuXBXViaIEv6Taooi9gHa0idPQEkjuA9dnn7EUsTlAtK
5SJEZkOUjG6r19Lnoc9Zr0w5n95LeZEnJQ7rNRRsnMgxhHdeYFQCMP3xb31UVSlLfYfCryT+0qpb
EdAMLa3sNd53iuGt60ez3ojFcTBaThbK+hrKIdGiBEAImQ/WespHP9vJTexsd5fjNyMI0gCXPMuF
DIjnDVcHediEVQiY1D1vphLjxWkYSzovVoMoviHCSj4h/h+4PLus9yaP/GaU2TBic0CAhU5A+K+F
iN/S3gR9YnCdXojFfpNfa/IYZz1eHeOgfYwkDzHN1eOxHzHMnsayGDl4ifsSwsHc50S4P+QdGFiC
KVfNgV8fjQaCJzfzVfSZ8/CcjPBNs7nl07iIcQLBplnbjfgeiQ+X9cwSTHmqqSxpW+jDdlzAG1wU
mLxbbRzEEEsZlJ9C7qI3ZAkJwgBd/t6VUYsGqLSARxbVCMGlh57iIIq57fwMh6EBKrj6zdWqg+Te
EwCxMTyQanIcnaENGogybGKnlQNEw+YCcB9wa4usd6Y8MS6FYTMUeCImsofCs+gLruBfNg5WFkjD
T/JUEGQMTdsIm9c90lhH3ql3SqD+4t2Hs84sNAxlnKMtWctpO1of6+YYhzoAD1/T2Wh8d8mJPuB9
C2NvpmEpsrUK6TBDTS+4JPR5JFMM96FhJ3Vb5F2ijduxKR6m+E1ZODkgI7zSiBO9xNCGooDiNVvx
Y89yJpgiryzEXFbKMxO5arQV7TKYC9Pa8l31mIOFU/QrR/p92XBYNkntmGiOVAyduP4MtiSrB/Qu
x3nUviyc4Uk0xEQd0kkzF6xks6sd0X/mvDNLLFmKbzsORnENQkUMRMM1o4DBqDwOF4YyaECJaCaS
URJty8HmpqferTxeCxHDqGluNtlYVlEk+411i3lxu4Jjfay6CA0j6dTBMCcDuwLad/aNqwdpuN6M
qp2e5iMOaq/VXnb1D95tAEtBxLm+aV6KrP/XfPI0nqZQwT2Vrz1dZyxUhqsvWVl0JKITDlHNq10e
CObr4ulMBUSldk59mxNlnCEZI2389l0Fr4QroSr80/pVDLZQuD9+zDs5DHsUJVp7BXJDd7BVXf4s
BvrBpEdZ6mpvydF/LjztoiwwanB81U6Fg9LQ28IO4wY0V5kdqeE8keUelEuvg1XoStlvx9Ro7ErI
bVHcXFU4ycvH5U9iWME/AJRkaDABGTan2C9x2B2wR4aXJbPiHY1AwehAS9cTiBaDDaOPzd/m3bbH
HhMKPO2wDiU0GsXYZk1IySOao+ICn1NUTndYwZ1ia89t7/DIxVj7JT3dcpXrVuj1cgNxTPbU4ELK
b/wujFq33K1HMeShgRiBhYakTKMKLOVab5gKpYTCPQ+0wxJLebqsmlk8yhArB8PrBnKyywt8dhwH
Kp80HsWw4iSZ9AZeDtKqUN1PiZ091h9LKP6eXgjfujvZtYlttPi5Plo/5KB/7TFxYb7ugEjPwJSG
RTXnBY8XwSoixfaNGKoPlz+NkQjQCJVCNBU0ukJjs9f8rvcfMg7UbvJ+WThR+5kQRnO49dUmGElv
rscm3kDtWTlrwSuQsQIUjVSRiqHYRCJbeZRbMDgXz4ot7yu/yh39TgbgWDiNkS3+uvwl52+iTBqv
0jRZvGLWNFzgM3s0XnOn3smTDYQfZxthBCcauALMJvgqpArHJJ/wLRveuOMdRhmLQKNX1GVGfxkR
jUknqDLnaDKrDYNXqGe9OPHEb3vrOP9Puh6AQvhg2h3mtFzWOUs05cy6YiaqJsA0O1fGqMcP3b9m
IhrcmYasJGqp1hnxJ/158X9FxxGwfdK9cfm9GS5FU7ZZiwi2PhnSBVu4We8kb7XNk3LdMe8rW/im
b13BiBJrQlbwIoMYc/J4Bw3G9vtFJPZN7qoL1dqSM+/sFJhMLjm5f1kbjFWkoSlL3wimtECwYc8/
I7f4KXPJChjRnqZns6S2KZYVoqVWelLE6XFZYSrbxslSGetII1PGeCr+S+02f3mavcSX38ZHHvKW
pRayDt/0PZbTOHWRSE7VuAh0Rxfs9pzdgrGUXxHzm+gyKqdoQfZ0TEPBsYIEidrlpWTpm3LIOVuF
eV0gWEUe+KxwitosNVMZtKYWeoyR4CSDzr3pV7yT/dLteUPSWO8s/63noZmbRU/xzjMq0HyAKivl
+8rTvitZqtZYXSE32en7zB1eMe22sNXETl3h6Tp1Uxnx1kpbo094hGUvAGMbHH0zNEJDV8zWjBNZ
XpEjfS4PmGHGId9iWB0NXhmkeel0C86IUQF/spfYyXmk6Sxd0wAWWQaSQQCzF2LTtEtGuwbtu/5W
eaJt8syEYYQ0kiWN6lZTyTGuO2LMmjPY5u3gtBwADks1ZCW+2YpRpGsykmJL50ZBiSEKh4ZDfkk8
70yCRfOIDOWQdaOKmkIxacONmFWGL2eNFV42wPPvrdNJSVXVi6LnSXMaPoadsNiKx4skLMnk/28a
GebckPM4bk4zoKLGQ+nz0IQswZSqVwwlGWPyyqTVXAtEbhWUJZiKffkqy80cQzA6MAH+A/6fo+Tz
7qjTuYja4RbSav//jZU9D8nNEkvFvSmf03XrIXb04r3FpX06nweDzfDvhRPnlEBNIba0jdS+tbzW
LW6yE+8kfX5X1OksRM6tpFoi2EV3LMBxawQZd1dkiKbzEAPTFEehwZuTzijLGd1nnjGfl2zSPDvW
NhqmpMMJqx0qFu7sds7vyw54XtsmTa4TlUNegqBFgeThDlRFQLS42Wk68a5RWfKp1ZT0upMzncgH
8S9m3jrYZQKd28LMEk9tYOMyDElmQnx0ikMjTNwPUD0/8G7Zz4ds4Gb/NkUVVM8LugEVFJkXNwfT
HAjJveviCM4IfwsHZNJC/QvCe2+9iUCTW3COxOeNxaD5cFRxGISVvDVokEWAk8Vd+sSjbzyvb4Om
w1GlzciarlKOaxDdg+8J5wMn/q3d1/5lc2RpnAquciJ1qjJDfnrT3qh4eTA5bzbv7VmaoSJsv1Vm
UjeQjoZt2Ep8l3CJx88Hb4PmwSvA3diPNUTnYR6o6A7mna1ZgqkoO4IaFwAwCI7u88PsNw/XjKuD
kdDQx7k19Q6N/wqGCPynaDi+zTt7MFCvBj1dFgQR3Sp2kUwmgrvq5M3NMV6cMvtogZHOb9L3Dn/v
cCI+mHU4LouXZ7cDr4eUoTMaEzmjsD1ngiEfB9HYyR0QivHoEWidDo7Ly4Z6fvMzaBhkXfSVUAuq
fJw6dBm2Yw/uxlZvPX3ceOV5hi/QWMgsEVd1qUX5WHZTGm7ogbHltFmfpLhcEKi7P/1gyU43tLyK
PEtt5P9vKVMf62Y3ipJ8LKTEm3PZS7TSUdrVzTbBu6w2Rmu9QYP9ZkEvxHYELQmq78477jNC8JDd
4NJBst/FFwwDqwNnTgIxRYscLyAyKFgMGgmIAe9FIxciYRWZX+JPXcIFdpY8NH5slDdJKgXzaA8A
JflX3gkb9BRZ3VjarolW7dhFJ+sj3+uuadnCe3NYpOCz/uTNk2ecWwx6pKyorQOKenjO3Pu96ciF
jTbpRvMXIEN5KcL5EwASjb/NojL7VDULEEj1VgSWi6du+nXZGBjhmEYJlqZQtl1FLgKsLPEixVRB
YC41pi90YneM5aYXfMGaCv/y486bt07Xcmo8SRdIvopBlEjOuPphySWf981til4Rai1BRgk+yyA9
qQceYoYlmPz/TXCUrVqukExYQx+g4PFLC+eDl06XbwAFa6pxJoIf9UB+4hVqzycHOt1k1M6VafUT
xHZu8mS+J47a2NJ7dphfLy8g67WpMo4sCJoqdZAvOqndu7xzDEvN1A5rJRG6/TKIRYP6sfOSkLcJ
st6XchxQcBXbXEHwBI7lweP18LDUTOW8Q1EqvUTMYvOF0kn3ys30Oe+yxUk4R/7zfqnT5RtVnpqi
smDQy1vpxUHnFSEvMLJEU0lvNiZ1ZBHRzVHzY3t+Qy+Ee9k6WKLJ/9+8RezFIRVKqEU4EH/JwfCf
/7gsmrGQdOmm0PO5TMmRf/MxIfeWd+fHWEia1R1NuDiVz3GNA7TsdbvYS3fafgiuFU9luwIcVB8K
iN98w69uccRws0P3zKsBs5RCeWNvTkORdUV9Ms0bTMVQdPDYXUd5ZPwD9S4jM00sUBtbPbbN2Is9
zUONy87MR/kwaVdVsY1/YN9R3Xd1XtYnyy8DIaiC61SDMeR/m2KdbdPYzBAs71Ovd4fgshmeD1QG
DfpOKq1SNRliyXjg/qTteTW+865j0DSHal0bgzlAsB70znRId6XPiyXnrcSgiQ77Lo6scoRo4SPd
Sd7nZU0wUhJ6sncebf2Q95CKgUUurwmf9arUPqB0vYiOMwglhAf8PhSWcqldIJWsbYiJWOGWcD/k
uzW8Djtl0MSFc71ZkbVAdP6whLqLCQqX1ct45X8Q3aoajwtZtI5M6s6DfLchHb8sm6FlGtAd52Jq
WS1kG8Biiv6VRz6ak3CYK2ntEog1g8qtgfDi7Vis9yXO+H1bsQrTEsjyga7ClQLeFQlLxeRx38TG
AHOukT5Cxcd6Px0WtMzyrIJxbvzqd/smWhWKLWk1iMaIhLvKb13wiJ14VSvWe1NRP637UsRY9xo5
qeZLr82NHPK6Iliapvwvz0GDHKsb8b9tN/sTJ5th4JoMmn1QN+scbF4zVlDeJx/5rvXz1J6f82B5
KRWbNyCXEZxpRHcqyGWijmv9dbrAWBMn5uQ1jFhHA7qVQUXTXQ3B5Y3FXUbG29JQbqmaB3Fcl/pU
7BQ33YnXBlGaSxD8E1qn6lA2BgTbP3gpOsM0/gFxN42+DDlMo9rljgm6scuxiKUFyglNcESuYEKq
Ty/g88ONXMa51me9LpV5lUW5WVaDJdPvf43+5l1+W4Zf00DtCKONEjSZkshZuSsg+B/6G49FiCWb
8j0zyiqxsiB73G8+5pu5mAHJVTPLgqkdsEpGqY5SqFnA/TXvcMWqMNKTtNVNiaMF8xVO5WrHrZMB
hoDO9tXug8XWsrC5KQp4oXwon+ZQPWBS78AJKIzVpcHb2Vgqlg7IE0w8chUu38P504BBkwL2mdrk
WwUtKegDtuwElfWqdIeXzr6/bD8Ma6dB3CpgCptVYI2Vt9apwfxjX1mjpjHc62KkQ799WSaZHLl4
vII9S9Xk/29bWaRMg1GSaLI6MSYw8DicGJsYzf6na5mxdSXeN77Jvcg37cK7MvWn2f/iNE3iXsYq
zl5qo32K4/ssRVD+OQ3R1g0m3lgIgaI8qP5lk2CJpTwzH4t5bQq8rXW72fmu4xysWGVJmvNvqkA+
qRKDyG1pdIRffwqMP86f5uN1NRCDRlprZqJ1oLVAvILkY+71vhEU+/HIiy4MX6Hh1pGWzLKwwvAG
t3Bnf887YzDiLI2xljWwBg0ydoYXw0KPhulWNuZw82CBLL3T0OokIwRcOtbTKJwUdAYVAq6w2h2w
Mh0wBRxjZCmHWNM3r1zkWCsqAR8xts4f1M2Faw/ONNcf+tHlRlagdlT4vMXjpVAMM6ex1VWqDnJS
Y6sw96SJbw6v8h4aM62Kab4gi0ISNdmVv44O73DAel/KLZNirNZ+gnVj1M1kJ63DO9ixrl9ouLSw
5cuIWIK961Y13MpdDhEWr3svnKGxcflfxkAKSi/Z6+T1v2fZu/KLaCh1ruMyKzHwRbMX27gNvC6B
ozHTdTcWUky2YuFtQUU4O1x5FqFxSZi63G/9CMHpjQ64BS+snB2ai0tXGikdZZqWTNtEzjjVXXNU
I6iiCI0jZtAvt11qaw967AK/Zdrmaz/sJWe5+X3ZWBlOS1P+WYtkdmIUIYUGaHNyFo9XRWNspvRA
bGWMyZQ2C0u7n0HYL+1Ll/PKLMnUWbPaiioWR6E+1WDV8uOd8dly2/tZ6qA21EQHycqYQTZpWu+P
scNJshgBnkYv9apSp0IDuS/dsbqTwNM7vEjXJZ40dKmwClFYE8gedv2pv7syOtKwpbLQzSmrIVby
K7c/8s5sDA3T121lo8lKHcMuohXJLBh578eK4/as3J/GTUdCuf4fZ1ey3MayY7+oImoetjWSFCWR
mix7UyH5WjXPc319n1L3i9aFlcwX3HihCCOTKACJTBwcmGELY8aIxgKjpoP8FL92D6qrvyq7drdY
trTY0169yU5lIHB4wT+l/w2FNCjl37KGK6ZmQlH14PRHad+7lp/6k5f/BH1PYHae7otwYYwH5z3h
s3RITtpqnBMt2XyruavQcV1z8xDGCfNXqU5patCHbE47haMNtP8NmqV+mYV1HQbpsxL/JUXowk5W
xM1UizcZR3kjgyCRl2KzlEJcd0jEeQWF+va+lXm/hSD3LkdIFkyAAq6NPE9awYJg+bx8jPe5bb4l
50y2m38eZbcMqsfL67D2T+p3Qo5DYNlCRH1SMb839jjhktHyatC6nSQXfS2Z2H94W+j28ra+tkhM
TqlvYGRBvyI0Y/InGM9tXuMF45dQQLaYmZhhtZknWop2PX5L4V5WkYpM8htPo3Bsyey6CeRHuKB1
MkhjBHU+abOecvI2xrlCy3ngv5J1q9dRPQi6zP6NBDzmjrtjqYR4rJZkWTyFCm6sh+otd7XY4fVg
M04WCsQWuwJsdZGKRyXASx3rLrdjHQ3evIyHtXFy2Oa6qFh1C/EbOL326oBXl2W8a1CEqWE0ZV5P
0DYQoB/SO3rnbLT3ijbH6ln7JrmyIZRpuBrYNxAjtvRQuTxIPUvfxE0NdYYNtth3t2BkRnKod1WB
Bi4eG/D3ERiz5f59iRojUS6KDPvOdvreOlxXOdUpqlRFZBm1TWzlWXihr4LaM4Jr3+h1ii1N4rVq
FAHiBy/1V65tf/8RdQorFUtT0hrRhG3jUU3fj17Pe4nYzPfvSKJT9s2ujMBoteWQ2d2AR95nc696
4X72UoxEdaYnUPwFl0PW51Xmu5W2WPblyCvKTC+EDsEQ1dm79b6PbaDaQLMvu3Jkp79MX7tFC88h
fm1v2tpVbQsHevquBM/o4DYE2yidGI6HObucJIllYMShC72I2jlLNnh+vwdHoH/5d34fPHVKyhmp
41gPKcRm9kYwaTl4Y+DkzozOcJ1CUq3J6MEago/VHms//gezUVFESD/kzCmDaX9VwNApMlWcKmXN
AaS8xcBav37Xd7yWT4ZmKOo0taw5njbNGPddh2KhbNn9ryuxYBRvKoeSFiYggUQdvXqY/LDivs6z
tE5xpmOqjMZqVMDkgMg6O8ZPwBr7oLDRfrUvjbkTj7wEmqWgzfu/eIiFVsd8juv6Nnobj5pX7K2A
V8n5PljrFFaaru1g1RpEK3YM3vxAvZ9cvQc9wmWjZ6SGOkWQ9st/5Mvn5kV+wcjOzFNuy8YR3fj8
rP6+DuKhU9yoOBeqEcr4FuGt7OluecdTECPCUqBoOC5Z1YcQrNizn3nqPS8tYQkm52+zRmaCl160
Qx1jpzjiFYkTv77PAXWKDhUkoVmbCJ+0aD5q+UnvHi9/S0ZcpNiiNJQEuRyxYfHQOdmR1yvC0AMF
E0VGZXVCD7HTwbqvDngN5N3PWZI3d/riNoaqTZGslMAn7qsAR4rDe79kaJjiiYw4L1sgo6GJCr5o
WV6rcF4qGO5IAUVivfEBTlCGBSqJ5iV2gJFfyvv1g3dBYC1ADlvDEtCXs2KBFnfwwctdZKxv4VWs
bzpFF63aMOZItHFyOv3+T3r3cdnwWN+R3FuVrpdmWYLYMEjs0dYOvFcCRlz9i01yyCQ04kHw6Ba7
LS2bA14B7vvkXacIoyHeCiESjp3tFi+nrgYUq/FTOObPV+mEIo0WKRFEQYX8EXM8jNvMrTgRm+Hl
FGbUJdHSRdmnTrpnyeHNOWJUWHSKM1o1U2m0EnIr2/LLmywAY/he3YEViVdMZaicjkCd41YwzAju
btkYMo6BFeB8auHzSBAv65zxCK1T7shCqHozn7CCGvSP5qlEY5vht/vOe9dPpWn/7mJMCG7Pgqt2
dt3YPCggw0wpLqkC9Kta0X91i0aF+Zh44h50m7yZeizhJNvN0m5KWgWGtDhIGneDL9r6w2V9MfyW
jkk1JlVaQNcIOLQfO+J9avOuDKw9k6NzSOsxERCAb9WDGID8Oqhkm3dosGST2+saDrFVD9CHHuho
B9/DhtCTyjMhhkooJqkZzFmXTUjfKLvFx9gTOaGXEdcpLikOMzOsG9iI/vyqeoKHMdJ7XgrEUAmF
JrXR3JhpDLNfDirYWDV0/vLeOFj62P7+5YheQMw4dCL0gdaSQLq7M66s6OqUXHJSc20UciikwWC1
BNE9NDwLUIhSczuJExAYEYfySqrNrNZaATvU7NWtj3iiaY5gZ3Evuw9L7cQzm7UrSiXafoGd4j0C
DZ0H3rAjBrRPpxyTZgEirrHBJ90mZaWZI/Tg9xv2c+RY++HA4z1lBX062rRMigq9T58B03gdfe13
6dc3U+uuXstJmFifgLhrNVq1UaZQEtAdvvwnRJVa3+ExgHOzZpyGFLIEKkuUSQuIt3x9n3u80Xws
/VPM0moOTZZtJ4nuGCA6nbzV7p5NF/e6R17rO2vrm1l9dS1Z0MS43swHtfv6cKXHUshSW2aD1W9i
Q6TVylkIeM8ujAhGeSfrTGxNAOpxUX8UHR2gwiGx73hgZEacocClxlDkfN12/Vq6ggfs2f6yj7Lk
Eh9to7JVhu1OJAfvkT07ESeyMHyfEkxWrSik6uY4gPS+60+g7gpG3v2QZRjk9MR0v9hocsiefcWV
Drxwxfp+xBNHfVFDMYHY3q0eYnd0WtsErexlPTMo5XSKWwrVMZSqDKG2sJvzhFln4Dny/yy+bPfv
OpqhBD4bBeOHUAhTpOtdLGw+L98qFRCjf6zWlgIexIuhfQpkKvO+a5YtD9bsxA593kMLwxApgElp
RMlstjP6NXXFn5kvX5fDUTLIrpLzcRLTjVulxKRJvL1el7BQxFJVtIvezBA8+6tt3JU3tV07S8R5
A2H4DwUuTUIxJWoL6dOhxGiK9fB8HS+HTrFLKYYrzfUEyaLTo4waPSu/Vm8OuisjFSV9rLolbqVN
LyLy8XD3zLtEsAyEuCegFf/XrCm9SvbGAcXbMMOgKUIpWkZNSQR0JkpH0813vHdbxhekCKURE9EN
aesB3ZLO9Edx5OfKDNG0sJYraWPIVoSCw3G96YBEznxeiZ2V8YgkuGqrrOtNC9nRXfXW3JX+elZ/
tw/LjrcCI+ERyXccJytuQwkLIHr7BaaCdO7iVi5vEun3wU+j1bVJKLVkKSG+egmDrRkUMMXe4Z3x
39uKRotseRxVaS/LJR4BIi+0eeBQltjtQ39JdYYxzlLUpks0ZSR2ceRdBVliN1f6IjZvu6FtTbHE
ZS2+LzE+7/JZxlLxttwXsSO6PDQMJyqBoCoeGufBfMXLJCfusbZMnvfaME2aXsCWy32F3Oy6cXUa
JWnJzGEqe0x8x+mb2Lr9cVkRrM3K/1ZEaaRLnI2f+u13rc2L0CyxxAULIV5lK8FmDbwDrVzVfu94
Gi1/zZlZ9r2K3WZ30U0BQqZTcQKWzL+si+9jkkZrYI0RF0ohQrroSHaGyx54FneXRTP0QStgaxI1
uhF+qrkDN+6V3kGrX7IcqvrcQeyKA3xweWSnrN0SpyuztBGbGmIXxLaQ+6yz/fe/i8warXPJUgIy
kwEhYhtqnQRXWxstcCVCslTVvKnBRR2Aa8Sbw363X3KxKHOjGMsYRqz5D6V3nSEQfzOi1giLzTEm
b7ZLpFuXxbK2SvxNyHqhiXuIxShy7rRwllByzE1yVPfpjO+FiYCBzCF7ZAilFazJSoZ4nD8jA2hB
OT+fYbC0fmW2UtW225kmA6uZXmuwtBV+KRMMQNNhVzUaDWe0CvAqpaz9EgdrLKUvDAmCt0eH1bnS
CmjlSjA0xcLkwxKv72AuvWxZrK1u3/HLSVnHTTqnE7aqbK+lLi/WssQS31rM/zeD2Nki7XW7Je6V
o3jXVgZ2m+/b2M6u7OHUaJXKksdRHwZoFlWqoLaFK7dLPKxNzRUE3tju7Eq7LQe+Sgu0MDUuUbYq
mzsYdui+8fIahufSqpQ5xUIcjtDBrwdeSwfjRKAFKQzCUQwjwka316YYI8N5pT+GedE6VF5I4TqL
ENzYgvPMy3EZWSOtPXWWKAhxhqwxeZiCAmY7HTEO2bv80Vjq3f7+xdHSuEiHOoN6y70U8N5sWEKJ
m7WhIKTDpofKHncLJ5lhfTXiZEI19HiNgNUOXgGGkJbb2sj6auQUs6KhUgCa3dI7yc7vrrUy4mV1
WaiFUeCzgVrHiW4jp+OcZYz90koSJl4MvaBs7usXd4NvXdWBrdE6UhVXi2hqEDt5OgCnV6YetIQk
K4ueKBbEip/M+FfmoLS9vRRjqUm31DbZzbbk8CApjFSf1o6STg8jTG7aIm4UAZCGdw1gtKeYC9Fh
fTzib1bynyRXPLQ7jNThpCIM56CN7qteFda0XVFQXTxUznDihV/WfonX1RbGO5cyBOen1O32vOZc
RoSg5aGpkoY6Nz4j5ch1ZJZQ4nFdondZ3ocIO2/rgderxdAsrQNp9aIIS2lt3iZ62bHlPl0wTI0W
goDUKiUpxm57d3vOCYFv3RozeIGd8eFo67pYhInUY8goktPevuOdRSxtbH//elyEXTKJGbShgl7/
v2HyZtyCaQ0IfS+gDk7x+mTdY3YcZlqHV1LYarQCVJqt1ZijsGVnAh6f1gNSdf/y6clSBznoZEnX
EkX+FF36Gu6WV/ozrQItYaMmvQnBZjDvcgDYrjULctiVaWfo1QrBslPgks2zC8brp0bb12dTUxth
Y07r3WTn5/5oT+DGbW3e6c8oA+FK8W/LqxNTSiq9RKfRLQZgTR/pKbnJ76M/0VE+jR7qTb/Kjjs7
jOGbtBCkN7EWyV21tQUlD5gGch8F0ZMcc+/4LPnk2bLNDVGtN/n5aXrGS7Sv+sLP/MB7Z2SJp16q
J2uaWtBV9IY+6+Ku8KznMHeaE++tmLXAFnS+hIFIT+cSFJ5bP9l0t97I++YY34g73owNBnZYoyUi
vSnbGmk69DM4GDoyOYuX3YBA6S4cbCOzxzewrQWXXZhpWMSHF11dynbCWn1lVzvhUcKlqE38COOr
0dl5sF7EXXjHa2Fh5PK0hlR3QF4U5YDHjZv5dZgTp5gd1VUAfR04Ez8YcZ9WkVDi1eJaHHEI9tXv
vnMSS3pfRM61nBHvaC98VItWUszwckwfxHklc2s+DMG0lLRuA3iNFGFpdvE+g4s5LzAx1EGLSWpr
aMvUYMf/XbxjfMe/mt1LRU+6DmJXP30tnkfMfpNdnvuylEHct+2FtG1LKKM3136XK8kU1GIaubmk
Y2K7korXZfy0v31qpxyDALDO4Cm7jgsaY22fpLi1kql6sR0Fmt3Y/S7kjsNmCSae2mq91oz1p9IL
ADBNm+czjMSRzgYbSgkxYCt9Ld7Ifcf8bAz+5iGX9rWHaPrJeow6PravGDLjW3Yd29Gf9E22k6Pm
4F9f+OdyDGMphiS+hVFJtagM4XHpEqce7rSwt6eh9ErzdHkB1vFOG95nC5zpWTuGR/mg+V1g3EX7
8aN1xMLmTWpmAKM02vxedeUMYCd+xOBYlr1gbNPkSi6ifYpJjom9JHY7XxfGaC+8oY6mijEY4bEf
NbtvjoA1gWH/l1nzoLUMg6Jt73JT64OqYIEwml1Fu8FMMc7WGYHnLx5qVbTSoq6t43LYYALZs3Su
Hnn9m4wknLa463qhik0B4RtbQrjv/DloeBtn2OjnUf8lZagnS1/XeTaPw0vzHD8AUcd5F2JtmtxQ
RbnJJbMeTEyQ7RNw0tU/qlPhX7Z71qZJtiyuizhYOmTXrmCP7+aVE5G0Tz/7og0RHYHtkC4mJkmA
h+0dPbLvl3fM0AZtaM+HaUl1CWrO94B3+v2hwmyay6IZyqCt6+u66nHYj+ZRPcT+Nsv+yssObV2P
+9JKrAGC5Y/M087XIkk02rVuWYpqygI+n2VHhw0vId7wmiVYyiAZsFGV+WAo02Z1K4o0o8d7NmSk
1rRnfW4rcwEPmHlETS0ozhaqH9OudXitEoz4Qccilblm6L0C8Yuj+U1gedahDniAIJZw4opGozSm
PEMp6X7xhgflV/iY3Tc/Lpsfy7KJLwqSlMxqDOHhGUORAvFV3V0JitYotKZb0G6fSpCtB/MjmLMf
8rvaq0a8E8jnkDf/5PsfoFKADZgoxUY0oPrR1TA7NXbX88J5EmaczyqF14yqKcnGuvlm0NjlT7C7
uY1fPBUu79N+b5Yq7WLPaqONJmO2jnlly8+prz81r9Yh9lSDc7AxqDhU2tCupmtaLdNgYS5V+2Td
C37+PDjKRk9ZGrYq2fLJROG64BbXvvdglba558UoG0BUWVs4Q2iYXF4ViCWY5L+VbCyzLjQWBjKp
Tm/Y8W7lvcayTIhkwHmWlpJZYM8doHHGQ4kHlsS97F6sXRPfzcF9b0YSRC8HwCSObzzDYdzlVdqh
bmpLrqYt1FHiLn+X+8hP9VPryUiAE1AclreS6uYp51ewzJRkwrWYqLGoYTH5vLrFObm1zhuhKe+x
gCGeYnXmRG4xvg9KivfoSAwGt7gdkcnzDm+W+C2ufskKMKKiSPIZu49epg/wrOg/G8VJH7J7rgF9
H6FVCt2pa7OoWwMrSL9jB3Q6Xn7XciHxjLZ41dxs68v+w2EVjXKA9Flyu9QR7rPIMW7mm9pr111y
ah55kFZWvKOgHikd5W6VsVLrC/cYSnSIboVbTMFxc06yw/oUxInrUBanQsICPdr8CowZBpfaQeQO
SWaqinhyIq2ZFCawJDNY7y3JxghSJ32L9k2KXoKU27PB+hnEq6OpKud+QEaf7nWnFW1cEd3i3jjx
0iCWfHIow1alWg4/1bT6KghOyhv1d+pZT5eDEks8cecm7BBHzc2gfCDvZrveyX6+E9+5B/8m6O87
ukpxQfosdUlWdIh6Tn3CUSO86o7mqUNQucLPy7+BdbBRmJAMNrKijAsdd+dScafESc2djHsKplzc
zzv1XsaJagVy78XRfcvlEGLFXQojyjJRqzIRy+bHTLe1yIuFW7wJZCCsA2FlqvxM1D/lA68B/Pt3
NpU2xod1OtWNHOnHFFfqVfTVBPOXhmLP0SFLPEm3y1gQFn2BeFEKUtVJMJU68ud97Re30X6pbCG+
XULbDG39hlcpYbzfqHQOR43unjguE/041U54tkZbuREKuz8It6XggQx69EZMcFUUztG1RZbvTJFE
hGXqK61r8BPX/Jc8/Moj3vWK4UQGiQF9JqCzdYXg9lV+KI/NIZnRy2kJHveI37z9u62TKKCsUzg1
LTS1fKSjI2GJIlCCAl+jcFru7YKlIBIMrF4bQz2P9aMwyY/rbNy1CyfYM05FilwCU0SkVGFpHk0Q
C/+juL/l1p32vL45hv4pgqlbpazXdUgPUQ57Ub3ZWXO7eeLOo2Vkbn/BmfRGNZtNvlh62rE7yqM9
Plz2O4bKKaDJFFVBrBSIru5iP+RcVlj7pb5sDYOoqxBqVZjaDK5lfpcBS/T2O74kIFVahIOVV3hk
eivvS1t84mEcWYKJc4YzqC1DDXvOn3QnvRPdj8sKZsQ12iiv6aIqo45mHrfTUzvwWs1YBk0c0jJq
ZY7nyER6FD2Uvjo50b4zbR5tEyv9opM7cjGVZU0SDEz5xVSFQ22irl57w368lTvnsmYYXkNRTiD1
qddhjc2jZk9BuY8Bjpd/Siu/UYz1IyjgKR5iY8z7TUkAYIyhA/qxETTx5QzqLDGyL/8MhuFQ+FOm
iXM6htBU/yrdrEG64xgOK4GkAKhBntOiMSFYeWzu4nvtbqmc0UZ79Xl6Gn4ovIOXkSBRQFTXWD2Y
dLBMssswax41F8HW/Ric1L+nHS+LZLz9q7SdHqQOdaGrWGU5gJtmm8Fs6K7oF35oG0ceWIPhFBQj
VelqO2jbpxAPotfeb4TOjd8Gl78zy1zJIZtj8poib8bUu4a/PM87UAja8zOPd4hRpVYpYCoMx2rQ
ZWx+wqt/9Kc17QLzEc2bIrB6dI0sxz7z1tPCfY1hfXdy2IqFlWupgPV6Vzv21c7wIsw6ALWJkLrS
6bLOGK8ZFFqVZJj3ktXQmeInHljmD7JdvF8WzYirFFzVIVFo4hyiVT0ZnVWX3FkYKrtIpafLCzCM
icKrVque51SHfrYiZ3JIAsxltuPny8JZu9+CyZdjTOv6WAALI050LwlAl8axUZa+t+W+iJ2tKFfF
EWLDAIQv74bT33EfFhhxjoKsailupmyA7AkTyNVT7/CoZFhhmo4HKbVYLRSgMo/FnY5q3d48Rcca
0Q4FCJWT5rA2T5xXqrtIlbfws31MVAoCXiWfuXlyEOfNMEbZgFNscXo/s6Ndh4p4/iZxCYwZfkpx
VxIeTWVdxNYz05m86QHva16mOtavyOHxozK0Q5FXa7xi6vmI31An9nAOEdl6DuU1645KcVYK3urM
zsDuFyDxpZsRpMLg6HXFR1Vx4pvhRjwnAiefYDgs7b7X0iip5M/z8l52QDFa29G+Dqx/Lnssw7Vo
E35adJkxzNCRem734YTumuonz4hYOyduuwxGHhprgqPFF53UNQZ/2Mcet+2c+RFI0tzXSyOGLeQ3
3lAAvZf6lrNqeGsRbhUPQKtnXu2JdczT3nzM+RnWqcdK04cGTATu095v5aXW/4thQtumv7mKUoCV
ZIAvs8gn4zjv0QTLsR2WBxAv7kFgP3cKhE5e40SB5PHgYIxAT/FUpWjNc5VCcGG/99y2PEYuQsFU
yzBh5v0KqfVRstsfs6Og10vweaRQjIkoKsVUFWMrGZ01Gsc4tLWbXHaTM17NXud3ZSeiFPpj8bNX
dbTbcx+dZZDzTiLnOzDURVFXMZguQKaLHwacDuZ9XNdLoNIJIxFYBrNxs5mX99Pz5XjAciqKrarH
tbbC/92q7olef2OBzF8Psl12O+e29WFyyDQY9k5Hiazrf1QSg1WYZ++MiCMr/04UaqnU8xkUt7B3
AbNn9llQnMwdl6KDZZ/kuE1aaVDkBfrWz+JLcaies32e2dk/H5d1z/BWirtajTxKFBW7x5OxU9uV
z4nxLK2QlFjKRzMJC9lAjO8ABtFun8073vWBcX5QfFXTmYpRtQaOcTvHq+bv6MR7uWD4DIVVRUaN
jRuacVzdGM0svIozQxkUQjWIi5gIoWIc3Xgv+cM5cRZXerv8AVnK2D7slzx1UPI06hfdOBq2hQtO
s0/PnE/I8BaKnlpLsV/Rbm8cuy3L2F233W2xL9sdq6LIwxxCZx+0GUF20O2KN7aFpQriiWs5p9qy
qtu1T3K1u9EpXB61NOs0/nxZ+LLvZlK6blaw7wLz4EADZ55mp3la7BTk99HjZd2wzIScnHP8H4Vn
N+FufP+de0lsz5z7I8PRP5PuLz8gFCNJ1CIoZ0HhSXLEK5u0AKn79xeNht7Q0cdpHAXbQmP3lQ/B
FEAViVXdYZAJ3lJe6q104Qz+/NFyadQY6qAwKrxOiroxQbxmq07hZVxIOeutieKo5GKR2jCDPmZ3
eS7u0Dp9j3vpsbgfX5J73u2UcSqIWwD78jULJQsjKcUiL4I9ZHb3UL73LzOmIQr2ZVtk6Yf4qTGM
aaRpCCuV3RzAqbjjYcxZtzwKqjLbVlqWBFuX/O7P8KDdjLvaE0tbB4suJ/VhrkEOzTAes7hb4K1q
oO2iXeNoD6Y930oeL5NgqYe4qjEXiih+LvA22sfmxCPKYxxAFFtlDi0IW8EKfOyPJoail8Hlr/m9
uSgUTSWu1gq0GaxdBM+XflLtQ4iB6+fLwr/fs0LhVKVoLpFiYM8bxezCpR/4XsUKBVG1qa4nQg47
yR6Eh2ZfuLxZgSzB29+/+E7bjIZQzIiEGh7ie/uNF7G+P34UipFa0Hlu9Sr0sDiit3XlcWfQfH8w
KBZxxjAUq24sPoOVYKPL9h6zkG558BCWOsip2WOmkyXHUIe10zFuw3CuwwMrdJJHr1ZrDUKG7cTJ
EJk89YanaZY5E+9TJ3EeFJCOwr07W3qX9xnMIz2K79cZNMldrQzj3xZjE+/VuzbgjTVlRCWFAqL6
Wsgms5OMY/hs2cUhPKDf/3V86Z3rIOkKpTAyRGXu0y0qgWY3xttZdpIfeMzkDJ1TMFRc5GJSS7DB
l+Zu3OX3J/n1jXvaMAz8LyyU0uRyF8PXKy88rHb9o8RNpLyqYK1Q+NNYVUInrdj563SLbm8fI5x2
1wEBFUprNDRybVnbxsG3afc/UJzl1H0ZwYQO6gAWWy+nHsEE7Ge7baZVfeDhIhnxmo7qSK0+tgxc
oTBPIwveeBtmWjdxytgS8cy/xWs9MPHKf45uR0+2zffi/spIRSd2SFaaoE6LSHWjHjBu3ebNa2O8
PygU2BQv6jSrEjQCAp3KUV7fNZwLkewOe+Ue0yVmR9pfjiyMr0rRTUuzFFG0wBTBuXYTHp/xzsSx
F0YUpwCmWRpVeZpgLxUmOU5HgO+uSgRxjv/7tBS6XOvkbcsbrY7q4krlX9YFy2AoFZKszea8VNB6
/XtrNT8Bs/wz2ut8ADAjZFFM0pzHapyBvub4srGyjjtlh1kHjspr0vn+fqzQMR6N1Jl9MX5qBlA+
77JWWEJJ5lq1koZHOwjFYD835fQussyOuiawYKq4ZTyYo2h3cE7cdtLnyxtm3IwVOsKj15cVLfLQ
8vSx7tZj5ZQv4X7xdXdAyn3V5VWhmKMqw8CKuceLjx5ooNHT0KhzefcMt6FwI/CWi7Ui4EjeovdR
vNE5n5FhehRmpGaRnJs6lDJ4E6hyOsx1GNz5mXekMUI4hRr1mSWUmQDx6iF3e4/HecbSxrbcl8wY
U2/WtZ5hfJ3T36hAyyuc78faL0lgTW3G3MAZ+20eANjl3iVZ+yWpa9iWRhV1pgFccHUQ73PPuHK/
xAuHVUAvYg3Bxk4ABC3i9Sux9EAcsUnH3Io2c9PwoKE4PI4ylg9SiJFYCdEIkq7t2lgi+QP4pNzp
duOvL4l/XWVToRgjvZDHBWPicPoqruCgl4JzDjCCE0UWrZoeF8Imt3wyX8DekYNNiXd4sWRvf/9q
0C3etzMdsjfSZR2An8TleTjD9iikyDKzop+2Tzn72o16Uhy81V2OSQwjoSgiQMXEqbUgWfHD/4LZ
hXGyUNhQ0rVKOZibWEQMHrcFA/erUJxQvSp9Um2b/TWeWn/134eHuEO3eVHasr+46x8ebpYxVUih
sziEalpNfQRu1vrdPbR+gSO9B6AuvzduLE8DqEe9r+34bB0mfzzzIF2MiwlFEuVi1hXrikWbl3WP
lgDhFuM2f/CgKyzzJBfNSe2Uvm2AOl/96lwEa4ChSE+XjYhRd1QoXii1zCQD6k0/zrmzfGSH8J+2
tpUf+j/5XeeGih0F5YN1Fl2AWqbSnlInbTj2y9AZhRNpwHblmZDrx7KyzSB1zdoOf0cOr7OW4R4U
TCTEM5J1E+Lj9VHJzn187nROnsRKSenUjnG1BnUtoTS1COQOb5JZYqfdS11jSEP4c9IAuUh/NL3O
0RTrp2x//xKe5DIqdGPAcp10WymPcvowC5ybBsPbKcRIHuehHlXgv0Xku6b50Vk7jmExjFYlh+48
mihpT5aGu/qa2NWzsqtvwNl3pz50nuRGqm3c1m8dxhT84bVLMJIpyu9UKlkT4iqsHU1hRlIcSuUh
z61q17d5dGd1OR6PzUwxHkdL1LzRSrN/Lv9URoj/q7sYL2Nbl66IOmPjyD+NgFvUZXx4+gYutEq/
jDIkmxjVVx154BeWWJK2KEbXxtm2YT1QdsbhuqqoQsn6BSPDXCu04wLADGRxcN0kFLyX/9v6Uakr
l27b7eAAtvxW93Z3HIMrhyrJtEW2tNTJyM1YOQ7o0ZzAeqW66r6/qfwwO/Naor63TJk++RaYUyYq
OtbYZulVz9aDum9tYW/w+PS+D6UyffgV4cFK2HTKMQdh/2qbkx0+ha0LAIDMgUSwfgHx5hJ9SEsy
YoX41D91mGwb7cXEjm3uhLHvnUimr8ByG8fiJGMBeek8XEQdY2p+VHG3A4sUJyR9b/YybZrVjVxZ
LMWUUag23cjhTYb6PtDJlMm+1BOjrTSIrY8DmOY1dDRyAgvjnJHpS/AyYDLFvEJ078b/bJ3PsTv4
IG2pTtx0abtS/I3tkulbcFlofZKJWKJFkqQ60QFEw974U/6BLoddclbcTLXBPXCf3yx+8bN5t14u
B01G/VOmD8WD2gvzrFpY2K0wFKNw1n1yi67ll7SzF7zT80plrEuPSi5TuTGjx2kIgbh2swSrgF7/
9+SC6OCce9UPzq9hnaMkSAmDWEzD1mhmnqHIg+w1v/S9tDN7B8MU50DYD4XNKyp+7+0KxY528mh2
UyRoqIzC4+8zp9iPZx4jxPdOolD0aCnqdZ33KToc419Kd2cVP4aBd2NhdG0CBvHvUC4XQlEUgHij
1bs/ZjtFtsEVfS/Wtn6yzs3e9LN7FBxjO/3D+SzfW7dCIaTyPCRqlWRIb9CEBmiUfpj3ueDo+wQA
u/zaJm1F2bT5JUMzMF9MUSusIzwKrxbGC67oZA9PndsBXXLfFJxEkPXlN+v7ssxi6WkrRyuYr9zC
G/AierNVD6OB85zBiDcKxZJWatGrUgr5g4O+Y+02CTZ6iGx1e9W9/EW+P0cUCiWdrXgxJzwfHTtP
cbHCVsKJnMgfsvPlBVj2S7x9qbRpEUQRKtrPxnn1FoMj+PsDSqGw0roVV8RTCI52cftY7cXamyX/
8qYZsim4tErksYtB5XTcyNNb80nfGeHDZdEMhVNcqdql4Dwtse1t8EE8vUgByGmeu3Lf8iAgDKOk
AFIzGcGsitsvjKb2x+w8ubE3q67Uc0yGZZUUShoWitRFOX7CiAl7867UD/LPycWMWj/XOJbP0hLx
X6k3VSlJsEQPerTIS0CEivfHQdlpPPgnwy4ppjRrRnBrC1ghe2jq5/QhkZ8vf+Dv0w+F4kpTEXNq
8xrq793abwDQxNODMHKMnrVrclOoAcEZYh27jv/p89fsVK6v1+2auKmSdYsR1hDcvHUlUEmtlx/y
a4WTw3iJLauR2k+VKK45nkF7jDSGwwXKMBWKKg37SVlkE8I7L0bnQDYiaQFXupPwojBrgc3PvgT5
uTJNPZs/FygOQ3rX28EcmNWB9+TD8FeKMs1MpV5HBfI1O3Ya7aR5b2XAPUMYFkNZ+lKwDZqagg/b
PkXtr+qpkt8uWwxLLduCX9TS1p0sjsPnthU3127b3aZ1jJJuzOuiMGXqy/skFGUTWw+DNX2SfTV0
6mh3efeMCP9ZUv6ye0GbjTlR6uWYd6s22FpXYsxhKjePZb+Yp1VVE+fyQoymRoUiUKMhbBapWfEa
8RA/aX6oOfUufXuuHfHuQ3MMsKHPPzlLbf70991B+cy4v/woRdPEYa5FcUNI7Yrd/zD2JeuR89aS
r+Lv3/SKviRBcOjv2gtwyFE5aJY2/FQqFQGQ4AQSHJ6r36BfrENl97222uXqTVYppWRmkuDBOXHi
RKCoOnZHEhfJbyd9f3XRv9zJGoU/z6VjH+VPgsOMlqS497PfVT+/2lq+klK1DzZC8/kNasxGXaqE
QnvzAbbBuyH+Hdjyi0KHfGWo+l2pG+nhPUo2HPWUkEP9DQaoBzQwTvmh/fj3F+MXC+wrUdV1KPXk
gHfpE0xFZFBR+s32+6sDfz7/Dxe5MY7n2Q4OPKZmBzWH33qs/iIOfeWmdj4tMA/b2xC4qNEGdvYY
gf4tLdjBBfuXq9P9SmYsI68Ih8Fdjoo3dRz2atiVc9hAoT13g5dicM3V1irgSV32EjJaA/FuqZFQ
kKFRfbsqJzoMVhSwQgkN4InUKz0KTTD8wMvVTjzthBGDj8yk034ZjJ9qERaazSMEaYJJz4JFPsfI
TjSQ1T6UDlnhaMYHlO+11uVtuORRViiL+FfVVv3KateagJs1rbkfHCmeKTbJCHBUAOF3r/gcn++s
x0JUgJuh6rzt6lqdvWbMX6V0czwpaTvhIFhhtgDMGeO6+T+ixg6yKppCUOBEO9c7eDlUW449/VR0
RPsbXczRUzcK200xzMu3VUQaKw4hN/weeRhATeVaQBlGeAt5KvlaAz3Vy20oSZ8irSx4PI2hG8aO
H4RneMSCqNvN+ZTMOZ0HVofEugxWYYujA5DhXjc86FmTO/rkjHOOGbWi4hcJOTOV2UNdVjFvBE4Q
l4W9adUqHKamqoE/hN1DxokTZz8LE9XMC4fJRQ/Q5WVcLo3nsoovlsvKQE0Rmy3DbwNa2gynG3li
0Syxs0ZWEnpTOSSVqNRhIgXf2G7Z8tiCergHXnHjfCODVR7q0FkyLiOc/LIeGYFt6qZspvp1IO70
LjxviUUVgMOq7Dlu7Hn+4PCxvUpNnHhWHmUy0vU5DwLnxQryco3XkMxnl7ewB6tCkhSl7+7yanRT
U1Ymhddbk0G7o4pzZ1qeyyjqYSdLxi6t3EFkzbRMTEU2xmOcxksjPRtIKg1Nn/Sgle2n0SoyUxiR
BZ7fn1zjlFetPcEwYjqm/hjlezhJ+5dcou5FG0nHcmiwDS1Rfg5bf4Va+kDb60Jn99l0Qbcja0fS
xSzTlnRWmFhT0zGPfj6uY+NsDdHhaaGjzZkCfvMSgTTMehqOh8GPxuNsT1O8ttI6TG4576dA9rHw
cGG9sBEpdpUunUZctCGHZlI1dJghB6lqjenizt+UcK10oONAGfx4SNz13Gbeol8iGfJqYxvI9OGk
2BhZ7rBgD6Rymy13Wy8GPaiPF+UNjBtITIq8cr7LoFOnQdtws3YGm2FrDxmkIr0Nh4C5jKtVrmdM
CnZDFq5KghLv3xSlvQki0MAtnZRWEE9zlDmt2VraTZxI70Pqnop+2AwaN7FzbzddSpY6HpXDisVj
XmW2tMzPAS2ush43RGFHmYvUuCWEjhw1J/UsEk+QxC4DhgnICx3IdlZwJcf+r1Qdt9aY0qqLg8BN
Pc+Jm1q++W3BgnVlvpBV7LQKb2PtolLsR7oYVlEwJSqaglN3cYKIdWHdHxWqgsSIAqaPLn8Omikj
a14xLQbJbEcbZg/9u+jKTRfVe/CcdwsBbatx99bSQUXbhLemDU8WtMyZU+nMXrokFE3qDn1M9N3K
ISiPWfGx1PFcTnf+0iRNlL+4DR9TS6uj2wWX1m2+24vuz5HK39WSb5rgbczxIqGTtsBE+Kg2ea5n
3KzQXeiHV99eNo1Z4t6ykmKEglvzo1q7p3l1T8R+5fSjW7/lLklqPSelcybkarlVbIVuGnU/qlZ7
V9vDwlg0hninPIi7NmDU81PZG4Qcz36Zlm5TzAVCjGnYHC3MRIdRmI0gVcKNe15LaCtJftdW+b0I
7XnjKXfd0UEdjY3BeI5IAl7uLUGq7HMYKLR1n9RWlPgF9nQrzJZWsip8rccqrnI3tltz1rJG52Yq
DOuI6NNmGZ4xdByvpNcptZbHSYxxyQnilK5upQkTBP7NIBYGg5xsJQoiMOGd5sGeF9M+CqBW34dZ
12TczVqyracdz5ubaeWZ55rEVMVjORNg/1ByMi/5KpOmHlJ7veTutuGnWa/v7lwDQJZ+x/SCiZbc
pFSfloIyK5LJGkUYGC8fpdwOBt0DGSEE5Xet0jozriiTaYk484r3mofXKVTANE3WzohG+hC2l4of
MQqyc/h7ND/MoQwRWI8Cml7KfqomiI/fLfYFyyXyme3tWihHLCZpsR/zKovIpYhiI5kbMre7r+xr
0LhxDU3LInO6kTUiGXuPken76MZgsbDCeZT9yIZ+Z8gcc5lICFIuxzHcWWYzVU9LmfTBsgmpv4fW
HZuKDyVTSJm1yyYiy0ZY18JJS/reDGFM8mc73LZ6YMJ6m8c+rj+nSavxW+jMWVTzjZzPtBaM8iYB
X2GlYmP1lzx/DaPHyZ0zTyqPFYF5GASEuUr3Tg1R2jnj4+JcIuqkMkzneqPA5UFO4Mo3AcCThhtH
bWqfsBaSEVxu5jc9DJmrKlZauzqCHbqLPWlysOkuCPpZ191b+raZYh6SXZNLFrUZDw5iCmNUFqk3
LEeX8INX+Iced7nxfliEMtsuY9vMx25+IqN+zWd611gya+p1p3prW8nAi8O6hWyZUx9WoDYaqvCQ
NWPwHEzsemc7l7b2thO+tvLJR6DuZH+QbpOCzgHe0IDlPUSnkEJv79yTXTRcI+9aGXShKO4+FxGV
+qmSGESlR1oeffqqC3TA4PoSRTunvRThfdAuSJQwC7GIzTKph7XrX6l9tsTJmo6CXieav9TN0Q6x
0L3UX6ONJPiQ3IoOEuHVWU8NpS+DjBQLOnQdQyja88plUXfy+ZMKCywqjRNFoL+u5LGtxFvblAdV
8Q+XIxDZw77t1rgokbSssXsOp0xHCfaKCeN7wXiLFvmmgx4mPmXHnFts4oUbT/ekjx1444RbjCW6
ZOf0aedf6UcBL6QlnfuDG2ZRWccBGhsBdp/ar1lgdtS/cu9c7NxtWTtxvj74aufxljmmYMrJwuLB
bdPIzvxu6z+1wk/zPFvhxbbsKCJ3u3Gm1IAp4TDrstpvi7/h3QOuoyEnS6aU7i25tW3s1OZqRTwt
5w0v4tXbhHKj3t065j4TftyWbHwerh4GCmA/dvTlldofQfgo5LkhT90u8jbY+1x4y3FWe680Nk0W
gvMo0oKn08Q6Hav+YCP6QR802Pnvch8RxeRjX61MdHHDMzt6cuZXYWWQrnIV88/CYm5irGcn33oS
MS9D0F0kW/KHBUpR9E7Nt2O3q5B2p546kEdfsyk8h328BpvcOo5trKHl5V6r/FbckTae7IP3pCHX
Q7H7xu2rKrYSmVd0DIoU+1sjj+XyNJG4rqKzz09kthNtQby9PgTZsGRFues0oyfq7JdhYnOJbGY5
OQjkCuG5z8rv6+Axm+xm3Czw7Wvv+/A81WCz1XyH3jkbh8MUIcgPSEUVK93U5VmpPrBVO9NbMN0v
PBPqoxJHdNoTv2UBvfHw1UfWIxJY5yWSrM4VVHStmuX+jeUl2JkKcymdh9xJibliE/COsrzO1XOg
dpXJZpNVSGVk3NNdELDlHAXPvhsk43pXkke6dmmAxtmQBtSwAUOQg4UrbVnn3sFQTa2+C426vLeB
mCxMKx4wZCc/nBwBtMMugGDtIWxgaZiJ3M9+l5bIamJQg07BXGpW1OakI80ZL+SYgdoCn8QGZ21Z
h4LZOh5lXES462/76xrkTLp345snU8wkEHtXYCGHHJsAT61828DxTm4qvcv7A7eQjzYj806jNOjI
oE5b7vxh3OdNuQXFr8SWjbPM01ol3pxNrfMQ/MCCkggi33ryHI4I3xe73OXum7zvl/dhsZLlCpib
I6wuJBXz3rwFKDpse0jq+2oySOS++aeFXNX6rb0XNlsfo3s7EBC+Eb1gIR3jJvgo7cOiT7iBfdzf
/DC4DvPRXO/209648OAysZzjiTeszxAe55R0jA48j6HlojYQoGMzZ7a8s1A/wBuMOYr1gZ3MExvN
JkijH/ZLk9FqYRM4I0W61EwG4MP5Ksi4gKbzGPorm5741hNnJF2uQus10mydEcwctGa8TOOWH8N0
QRdL8edZXAz44IkFlRoDYdKUeLtuZYQ8QDelPK7etqH1dVwzCyeOdPEiY+3L2yq0kDeIi9WjsLzA
4kBf6TDAHaSzv6mhaU+lcgvWqgAXeXIkir26WxN/hD5nFdWIFjXdTNO088uxju18fC6s8UF0E+Qp
CO0PjRd+z0VJM69o9kVnvou8Bo6AT2K3S/E0Lb3PtFeVcY8ZJRaiCt0AathVDUlyWwwQR1iSSHTB
NeLjdRLkEhZtwmUOGEiWxxBs7ywkTcmiEuFnUM4rn/PwbqZueSCt/cPKQSwsUHFEtP3m5ctZQJA7
HX0fudXQ2O9iEremqpBSDgpI6BitTBvrY3SrBhc8EHGfV8fIdVzmzo1iVHboTeqn2utjvvSPFm3E
hAxkvhej7p9EDZpT7pckC6oRSrcSZeKc53BY4fW7qqwc1decx6pEBt9aQrFx9sTW6pAgLEhia0lT
X9soLcGAiQsKZSMFbSBisOSGhqftIkfcgcFWruPG5OguOjyBMPTTog2207oAl6clkJlxUOJFNqqu
Fh4KnjMyjWWSh2bCPTXqj7aeWlZNZbWLpHMcIjR3DTfnIFoOQ25/9z03wZ/YzPH42fLbqygtEdO5
y9NaQMkTzNCYE6Tu9ZKGrfzRr6gvW/6oR3qLSu5U056w2RdY0LKRaR/WFfOjBVmEjee76VSE+aNo
HMHMQG8xQfcYgAnAQinbGwyf4tNQu52xRgN0gXtssGsZbYZl0hut+7u+cnEG6wFyTJMiSeetMuWd
y+zyaSzsd4tPN5HVnWQ/JbhvM584m9azug8e5pmR464JcP0ltpqhP/IBTnQjbeLcLUq28GJjr7pn
vVfwXaPC1HZ4BtOvrV7ND9tCtLJQMvQadzwWX9IRSBJMXkqcqs9m6oDZ5gGLdsvwaXb6R0xF33rU
JHnrZ/aKvQGqNEdv7jN3djflSLCBG7pHG/8ecam/+F7ArzRqk761TxUxz/ba3VoTYcrL7x2nOs5z
PcWumxfYi4t8F1UgS1af4Xis4BTXd9cm0udihOR1aWVDO8ZmaFKn99N6HlEBrFm0dgVyJvsMWIsk
o7Rv2hpxlzrK32LINdYROejKPejRi1sDZtjgAJ+MzMZuaSK7PJ6pTojm2RzlWQB1IbOQb2VtvZSy
fwoiJLcNlyf4TR56Cs9GAcUyp0ydspXxFM6n2RrKeOXt0/yZPOdg+Ojl1e+ot7cXjv2zwx7nhYuD
vFPfBqhLjqsGfkS76RLw9dCaEs6YQgK9kptygkx/2e7WCGrrUsWO0+DKR29cTbHPDfJ+RDB89B9D
00VxGIhnjQStdKuzY5NzOYidKMywiVRjZxgKQN0EQuIgj5WBPQI2PvmZpjfD+Og1Fe6ZukQ6ZTZ9
zhH+SHAzjPJ7SQeTdB1/XFSbaVrfDWVXsnlqUEXnzmZUuDKesn9EfrsXHDbjlXzswmBjavupq7tv
GvhDwJGA0ar5XvbFzdiEY9IX2jrD8nE6ek1QxJ+lhegsi+l1LGKxWEfR+opxtbyLHDWjXbp55tug
bfZz1lvtuNGUirO2pD5PPEwIVwfj8DdITe5Lt75QgpRHVG6fyWoYkM2Wb95iatai8qo7iBkNzfET
TAodczNJuDcNxXBAJbttXPpQVzkar+Yt5HK/2PVekfE2mNqHdZzdc0WgO9VWO0JNHGixrexpX43l
vSxb+3Yulv7Otta9bpCxjn7KCeqV1UEjfUEW2fGRmaKXMaAY7JVqyEausrIuLpNSB1SJWJtICOIw
8ps3IA5+bI1wDGBBv3xU4dxf9JCH36wCpTbreiAs4QjmwpDOUfMDO/JGh5WJ83a9egpSzap77D2C
kOTqC128fe05u5k7Q9xOLQb46n0h/QvY+go3Ds1wN6fd5BVp5Tm3ZAEb2prtDegFl7HTK0MxHguA
vRJ5bs1FJr3qVWJ/H/MC7YO52vqr3pmh6zNdj+q2wMfOhDX3O7gdcIs5gfcMUOkiNT/aQ7BzRHfs
l/BHaXcwTVTt3TJQN+nn8Db06udwIgkcIs/1XFxKC/mFaPpY5cMQS/rSRrfGKTY0hyhS9eTxFQ6n
nmZB1GTW3MTL0jMspJjQJhmAis7BxcmfouBBwIQ5HHhSzHNsliGz+uESteGTaNp72fNdC8/GVddp
QBAHu/nOVB+VhRpW91togjEXuGqv95aAHYT37IdOVi7OaQ5fSBftS3/YlwUy30be1NJ6HdbijQQe
Yns0vTqoXurBAN7N82/O2A9ZVecfoyH2jRF1mDlEPqgmSBwLKkZbbiAX0J76/JGSHB1XRCRYmNnm
MlYnTOzC1OxmabszxG0RvkEkK9fUlcg+2jRsYOsh+NMaTPlNJJvHJUSm77hz6tcmK+cA+Z2TVPmp
R7lpn5a5SqJwQ2BTXYoPxz0WfhVLdadQcHb8rszvBvsz9teJXKc06ve218S+6bIctXZkb1axD3wZ
O267o9a0g2Fo7IoXrXfK8HgW0a61UKzwJuW474rcxc28xt3kM0sgR3R4lObRevCDNcnddzKGSa2s
Y23TGz/M47Lt4lwWT3V97+fvjfxokHHb9sjKstkunQ93CFg8Vt+GCNyF5uKNB+VfqnZTtzsAs+O8
5fo02xeqtnW+98RpRX1LensPg5j9VN/z4ptnvo9tzubaZb2LpcPFc2NbIHoiExiToHus6JMF9wy6
hnE3A8fDrdHb8CIUPRusW7reWx3mzEx4kZHZO2LbOPY3obDg6E1RHAvyURgal+EOGtgx7eihxt6d
C8nWPGriKH+g/QAAL9hP2GwsFTB/+BHWr4YO195Wh8rJUxuNEuiwHRqU7coHlm8Fl3n5bDVAWyYJ
/GWbKwXp+vDJBAdCN8EI4HSRqW+NR7eRgJRGLF/4QfQLa4IRZnshiyYUTs4Mb6LqrgY01vtA3UmT
iHa8LgW6O1YNk8HVi+2uPA5OdBsIuQnNBkBcJA9zvm+a/o07zoZACwWJP3nWlQFAUCScqlSFKysQ
1RZ/F9U7jGvfAe5vOvNo5VkV3ngBoh0Ah7o7yL55bqvSZML1Ehe4dhIUm3E9B4tNcXZAe4nyxCG3
lN85Dbz8bDUjCC2HIphSZGhp4KjdJOp4wOawLqgavDqDaQgIOg+lbb5X9TuMu+Iw9D5sEBUHhV2d
+E4UA8tN6Vh5BVtoOMdu17O8/4RNEN9cr2c0F3S3Vm91qb6NZMDW3yfDbLBOxn0HTxXLrlgh5gcR
lqzNCdnnGDqMFep4t1lxOmvgfE3ePNrTx1TcBCEAkw7jn+Or9gDEoqSxijeafzj5y1oEgMDQT/BA
rnB2HXlzJ/vzRBkKLGvJmh7ppLIxixJ4Y4II+N3TLj7xSAFU4EKvp3JZ2rg2NM0ne+8u89HvdwT/
jP50LmiNmExSAGADf45KDETOmo1yzRwkm5HIhk7EGEmJNZHbiLCmzFq171fUzfJOe2va5jCvp2LX
ilu7ts6zbtIhCvdDUZwNfpOjLbPcNIFIp3LdNLV/G2otj8L2Xujg/pjK+eAG1sGgukbCC8MADW5t
Q7FFtMgeYZJpTNpGNzQ6WaHcDSUv2CzJu3TNC4KyYEE1X1VExG2nD8JgfHu8OHTL5ZLqVp0CfZzo
s1N8eN39bEMWtdsWxMC58nHMd0WLCgOpkQDp3KhsLPLUqoHcFuG08cl676mIIjko8haY0AwXOuOG
pyDQelMXXZQqZIPZJMcRAAHtY29syLOHWaLpMIUB7tVuwdfJwDvgVzIXMmBNF6JForH0aphAdn57
1BJtw7Y3sP61q5zVI2q7eqroyVqCBuBvbcGAulsBprj5bN3l0qfmN+SuX1Ai3K/KM7JyHWE+6fcm
cxfU8ay6D7u4Po8vy7O7ZNXtuNPnXLH1N2/4rzvb7ldJGuH5OihzAXLuLnheD7iJAYj+VtPpXzNs
3K8iGIAGhtmBBx8m7QGSZb+TqPhFu/yr/MUkWwfkMhw2vOl3JYRpxozs7eR3miO/OvwX6iqmv9va
hZ73kaCoTUY0TiH66WZAsX+n1/OviXDuVymMRZXQlmlqTBBg2Nnfod2S+L+ZfnA+aWn/L9PF/aqF
UdMaUH2BYzvPDeot2BN2H8BDy12dVsVvfQR/+TZfWHGLWFQ3BjhJmEV5Lw+LH5OCDanWSQ/FkN9N
Wf/qUnwh1dClqfLV4F340d+Xr/23YMO3MOT+DeP0F6v/q0qGZ6Mt25U4PBzGP2QCmmzqbcnLv6e5
/IKx436VxhCmILnb4+joLR2aOFDMPq8xbHkf4Jv779/jV1/gC0sdObjoe4G3WDM/Vh/Ovmftze/u
g1+s0uALnWbCQmqDqCAwsgPedwlivuW/oQD9HNr7F6v0q1IGNEB14wc4tpyxibp15R3CHhtH11fL
dpmo+gSQ0kEpno3Gvxk1cgYACPHgEGCTIUdRiAKYiZ5OjIg8SiwdovIT2PkKx2ULmqjaK299A5TS
SJUKWqMcG1ZIrETwYl5bH3gkXVk+9ktsqTLr/SA1VfDJ10BuQEYJ4dPGoXE3lC9CON89d3WyhQw+
Or6+HZPxs2Mkqu+zXpAn50ia//0V/dccJverwoe7YJze83Fi7JjDpsdJ9fbfH/gXsfirtocGw8iQ
InCPPlAIVvojyhtIpSZrxbu/8a/+433+n8VHc/nb9dN//U/8/N60Sy8KPnz58a+bj+b0pj70f36+
6r/+6p9f89dtept+/YN/+nsc9e/vmrwNb//0Q1oPYliu40e/3H7osRp+Hhuf7/Mv/39/+aePn0e5
X9qPv/zx3oz18Hk0SIHXf/z9V7vvf/nD+WTO/sc/Hv/vv/z8hn/5I/7f/2v4+NP3/7EzjehxA/zt
mP/1wg+0Q//yh+X+2Yu8MIqiEBPpnvdTtGn6+Pmr8M80isD68ogNjpTzKdlRN/3A8c72nwMClDeK
Ap/aDlgBf/xJN+Pnr7w/ExrYAY7nBjSgfuj98X8/4T9dof++Yn9C6X5pRD1ovJr+HPz+71sRvq84
mB9AKigMIuK7/peIHlQTHRy1xLKndlL583DsQ77sJ4NWK1/ktaut19FGv5nIDncjF9FVEiuei3rY
rkEICBngRJU33aOPRgqFrDvDd6s3Rg87Nc4DaGRLZnzcXZ4PWCUKJKSx3Hq+LVyd5uOwnFsOhQ4l
xDFS5lL76C5FnhlB0QxkJu3pyfe6IYmAPB9WWdzAum3aLZ9i64qC2ayMuUHAHcG4KBq0PKQ4iCLI
8ULMbEVALvaFtTqx7uKuWIeXnERAB0YK0kr55HbVyReF/lZDAod1Dj0bMbT7uZL9Y2ffQO02m2a0
hJD0r2grXabK83foercRxsz9Mc4XKhI4K7Cy7ctjFfC/PzSDh+7e53MaGAS4ZSU6hCqIMX6VeaXx
MhsaeCnYXPPNXPP5JlBqCyR7g8aXugPGizMfmhuoGUOwMlD20R2cbb46LSsX6t94toXGycSVcxi8
Oen5CMOUScB4EeTgTSH6EaAE3y1eF6KoDMdtHdL+WE+qZ569Vru5EA88GrvTAAzuWKF5qwshLrxD
j9arir/9RCwtLqVoVlAwvGEHvOqABrY4ymDcLBjHewp9smmwTMFF696dqUCXl0CpjS4UFT63Uzgg
2Fe3I+h/AJ/0+t49ihGYEimNuhmKW4ssFwnD1C33GpSRSpJ0/TzKajjwEzB0whKaM3lt7mo5ucki
1LNr2gL8tCa//HzgtPLT5wmqz7FAtXoqPx+iPvc2fesXzOqVmZhzHixhHTsHPnylb3YdjdSUdHUw
3thhBczKBbxvhkQ5sr/pRxuteaNCkH4KHvyoyOgAzOtv+zCcRNI1Jj/QsMoPy4LmEQu99Wjx1Wxz
S6pjUZTqmFdoZ7c9OjbYtdwyccmy75083xjp5XvFubUXdoBO+z/8XK+YFVby5BLbOvx8oDK3Dg22
99wp+u3Pp8ZK9Tubh5m2HPTXdWhx2Ni7/Ejgk5ipQX6May7Qj/LeA4uAtIZNip+CxvBT8bgGvtnQ
aX2tQDbci7U3ydS1Fiu1jkB7iVrzSfyBxJnfRofIFP/4MLbK2oyzOP/380VFwkNfy9ce4MzGnkl/
8/MBnEZ945YBuBqgnzInXIaNjur30iM1dB4BAB/dqiexbiMTjwPK33oJ0NldCpEO7UvkyJt1BNyp
uIZtYdcSwIHTA6YZ0MRoMBpvrACjw4HV05tK6jR0ShIrtPKypRqAL3c0xDDbFN3kyjv2SO9SWGwV
wEiIuzK8UXRjV0WeVGu+xMabbg2kZzfeQK2DRUVx/Pm/UPsUjRlMHuULCOoRaC6AIQCh2YWukiqk
kNft8GX8mt5Znl+efj40vKpOrl/orGjthf0fls6sOU4kjaK/iAiSnVegdpUka5dfCFm2WDLZlwR+
/ZzqmBfHRI/bLVdBLveeez+rtRT6NGxCY7flwbdazDCrDMu4ygbIxSmlRcmUzq5GXbKj1SLh0Ofu
yW5862obXHfb7r4KQeWytLigeBzAWtekFahD88ajfZylGz6s4oCUfJCLcc/de4xEeRPU4MNbV83R
1M3Tvp7WD/ASpv61EkfQ86JUAynxo3VRmXvhbuwNHOjRpaMwawY6495t10SfTHmd58XYB7dxtF3a
7ap1vjBGp4nSsHuepu0OXdrYddQU9E7PNUmpN9ddQHnCm58Xpt+h24OaXDdT4Z3XcjimqmMQT42A
yE8cOSOGaJemca2hnsbmj9GN9bld0z4emjcBypCVH9X0VgKyRYsldVxbwdeap1c1JEEtFFyWCV87
lE9mA4jVVlaS9qNgJekvFDvQWsrC2Q68av5aX0fVHptmRLZzfzlqy5NC21efmooRxQuc7rnPhxy3
zrpr7PFSTP1F0hMZlW4GkxiET8MBKBHPt5XvLk6vr655NhxUD8kxGrtpUidLum9puJD7SDEJbCDs
PAsT7VcP0+o8ZmWzAJEY160YDr6LkIU6lOfTEenp2RuQsIzMlnG2OI/+TWl0pX3xlItdzslzteVd
A4/Xug4H1qnTiLLMT17q+WwI2I2huaSm5nX25Gs49SlzMss/yo78tNlOVr5GPneQIt0k5nDgR8pv
U+x1Hftqw35LfwstYjHp+hDO8koOBATEXRK3d++3oPSihUU4Yi9inlL646xFuFvtXB7y2vpweIwy
h2fAB2rJ82WM82HsDtMw7DCXVJytQQ8DNk/XyXOna1bpO1eE+izCrj4NVvYx5/mdEQRtUsrlT6HN
r7lzhyMyEmeEJbBj1ZxyZXytcH59P80Rkfuz2wCXtEoESTP7iaqsGrpF5VHXOXlcMbWzKpbPBTZo
HlNW7/a2BQGvrlIuZ9PfGbFL1gE6AGYkaMFq63zeLZj9QeC+9wbjFKvtHBTkool/RVubnYyS4mVh
fpZpOO04KuwyAPq4r9STwxcR4/3A/klWRPkc+JrZeIZtRCMYQkD3aiQ3QNogZUXIhLoqHWYnm8mQ
yGoDj08A3zXhOBbTSjNH2HIOK49tYL/168ZaE1hPTjOg4geijXsLCKDS49EPluWigqJIlgaLMRyu
1WR0l9D/ketWn4tG+3unN383cm5eZDB+sdCwtjqLOrDE/3ipdW/O4OGAzJBgq7e3nNGMDbOYca3R
ulDV9j1QfJSncjx6TSGu4cDjuWor23k+btUyVTt/3ES0ZHq7NjkigLtO0wEggPNTkz2kQnpvBntQ
pHUR7uVo8xqvYnpVo/XLqa04Dy0/Wmxv3QkYcgohKO5RdXdmeC1MmuExA8s0IFS61TsT4oHfWes8
mVdIvW2Wf8fZbXaNzfi+1j5nzHiLMzojo2ZxsO29PrG2Ok3Kcase1O0Xk4MVBEdx/u8fkbgm8sxU
h4ewn1ivt6o70OQf7OoAhDZ1veyyOWV+afL0IQ8svA4vlbux8X4tJpNn7eZxtcs/6TbeNUsPbddb
6JE9y6XwEO7ngAU3Q1aWb5Wug4skO7vPq8I5yCqHvnz3WjSmGXJntEPMvuaYUaeJndO8FeTH4uwX
pQNeovSW1JNrPqOGPPeddzHW5tgvuj2VwyRPbjHxHKbfwhdM/8zF/KJAw522QPecpunY2gsfLcvc
B9dkEA9ZIUaU7uPc3ZaLjn/R+WlgdQerqPeG0+dH3wmyYzh4/W7r7em942gTa1/k57wMoq0WywFQ
PABmfRBtH+4NzbsDxnGeW+3caVvuZs8dz4XhYDF19SOGufssUGMjAihI9G5pPfX0Do2jUl9am//0
0jZRPZTzyRGmH5nasu+X3Eh8DnK4BaNKxOTjpW/3gVLd0VBld0f/Rnc3G1txYH5RDu3cf0ykh0/B
qCogGlw4tQkOZD6twb1peGebdwLYFZD7eczSFdk4DrrcOMmh/SN0wWzWvpmNy2A6xuW//2X3wVdv
TcfQB5UP5wDULGyc/bS4alf1vX0OOoPdVbdVsqp8TMp++2WCCMT4+dW+M4azCzjxq0/1e2my9hpD
2R0YMxtL084fPOg4zXYYpfl1qEFvHNeGgzfNc+sJed1Ccmls8y91OfwrbVZh+vGNYwubWOawE2iH
zW4QVXvX6VTEfu2G8ZiZie5r81B5Q7efxZB4uXUrJ2FpEiwCNNl6u26ad10V6GNp11ja1kx+ocIg
CVdrelrHdjumNsBGPdUyaUpC+4ul77kQ7ABlwzowgIV0tzfgJkXqlJhn+Y+1bHKf9rhxqjFfm/X3
zLDCfc4ZYworhEfxYJZwdu7Sh4lduZESzqEqWF2akZYupjo/loy5iCSTd3GeEk9CKha98Y/ZYJFO
4eQyS53ZduBueSlMQCzCBLE1iJPdjtbOt+YHLjEFSeiRjeY+WB9sz2zegi2zwUA2MCWnfdqgL6zJ
MhJmUF2wM2e4vOmxGrPmYpfBk29KOLFt+uUZWRaHQeaz/JrhOU9VXHTpdnZYLuesTEZlTHuzyea7
rGdelm/InU9tB0dSGkh1I6J12bK9qWf3OkzLyTJqwC7q5CNrDMPrsJ1F549XvyuPgw1ELwtoQfDm
S5AxU7Ppntohf2NMhH91ZfH/XxqFosrZaufMHv6jtzTRVrR0nrTVrh3c/BQEvO9ZFSZFVhpRoy7c
Jb1oFHW7zyAcl8itIRarrmGwwjLDo+YP8xD+YS55d/BW9e3nE1ypvZAGcqznwuRc3plJkcOmbOQm
RqP/N0HNHnR772lOa3UNyS1EANOillcCWyFYxPxUVj6dAJt83Kz06NHIjNE5EREw0mgra2o9G3WC
xWi4fJZMoucri0TBzhrMY3mxPf/3YrQXWQJdCzF8OBtrUuGk5EHKVkEz+d/pFHyKpTh7nfnbEfAJ
86++40cn5sJq4mNNpTAyyCvjzpjNv/z14sGYH6u5XTiXzvl5IP0FbErxzeBbbKDuk5kSpwpynrq6
tPeu39cRv+mwuPm/bhjnY2llfSQkKHOzWSRTVjgGJoFbK36j7aY7v7MeayF8Tn6W3FX1BTR7Mq3y
uor1KKRoklYH9s4xjEs11/rcrfqeL5AXgSqnCDMWMjMTVNZVkMZrsBz8kbNeN+eETT5ExZU8kK4T
tabdxKSy9qXo3qgvdtghCwIu/sCXz+j6zfgIpNzPg4PbrTeZhPMkE1mGZmKF837wxWtfdBZCJ+Bs
FlhtBNjfRmZjzmcL3M/6YXYpH1ItmfIZtgdrAbYPqyo2NkBi2Y2svjmEsrddxGyC+VRuyqvylgUc
graq/jcyXPI8N2bcpB2juaaRXFApsqRU0Aasb5CdHUCQuTb8JPVOL7dYVzcn5SAgeYWY916VGnAS
q7UfTRSVqfS/w7F7F+Bt3pp/u369sqt276sxY2SICZalsjXHxXjZnOZXOJWCu+NGusHtFSgJy1Xl
u/swTdVlyLPzMmqYdJCS05BW3WPt3qIvkrjFVBMOWIQ82L7R7UxKOXAOW7ACX3SvVpDy6fdPRVHs
SnPLGWpu3YdpxYG1/kgJZ6yDfhr19tpVrXWZJ/ddb4UbN81gxMoHBTcbrS99GLx04/C9bsHDaHNL
y6f15Hjzq5A3hINgEAd5+Wlr8eG0zHCtmtrdEyvDcsYNhYrM5IEDKjXS8q9PEyH3E/u7Rg5J5tBA
xh3DKzYbNjXJyNwAavNrAGdEneMoYCQaXrJsAW0AY9lB6z5NIjw3hRvurXR7Uk0Z8Vq2xzlfuXJ9
1RvQtReKxFHjE/b0TSZGh3Lz5YAbEGNzoBPJqttZa/va95KPfW7etrx8bjx9WXsudz0vjRcwTHDt
P5fUBD/YzJfGzL/yWvyufCMuRtnDw7sfHFxSFo8xthcjRdqzx9jZmgcHxz8amoaL0DyeagU/KgTU
efpMdNTaaegMw34sJYzH/ON2RcHuenSo2PBCfzz4BQiskV3mChG/62ZeFJukRFftR88pz2xtkogI
lTdB/50tQw4YwpqweEydAWjOj0Uz31csOAf+YCZmySbK2fSP8pbupLDzX92BQLmMxEmYXjnE8+DH
tU2fYiEcjGJuO1R6mgQHXDtuREakwK7QVTr3dmodgHQ0CovragKLRRgvA6QTQZlvVE7WQlHYkSud
t3lYl4Oo/Dp2qgDDfmC4Z4l2marq35rVjGHOHpzVf3Amlpa1z/5uVVtHq2c7Mc1w2j1I4T23jskD
6BWRzFhslR/AG6Aln3ZGSwDMZJc7gZu5cPTVbjEdzjWGvLO9Lgd2n/nExPTLFSyrcunzXapIZTD1
lkTJNjSJY2w/6eCruG1h602v5AbvCjuWoQWNbKCRONxUy9I3Io18TPc8mMaM5gYVnnFtg8fJRn+/
8Ein0LeWO+DmzN659vXdBm+xbcchc/l03exUNvnV7M6Ghn4p9a6U86lZgqPBGrsK9OTaKUJuhCBT
G9mTkq+ibG7ZYocHa83EeXZGstFZQC71llpcbU5FTXtimwv3YXfXJU7JZXkpidUb40tALq23v/hg
E3d2mfTR1USo/WqJKCLcLmaJpMnK6GTFxdjkP1G+G4bzZWemF9/YfD8XNwRsYRGuJn/vts3nXFnV
qRXjwR6bT5bgx4K944Icrbh5bSEgfx+RHVZRM4w/ljs+B5pogCreQzWyv7Z/tCLWJ8eHQLxVaXYx
nW/mXu1dKKa+HI9iRvPpx/XcWsCfVQv7Z8/7LsuSjnvrpNkTnfIr3fJ/m+4IVOuPrtt6SHH9XkwS
CaTr4qWxnajT4Rq7rO+Z78jYJbvT1/NPY9o2kM7wmYekP4wJhhm/6xys4X5wZjMJUXnP/ZzejZ7x
JAedJ7lVeJ9m9q9eFqS3RLUVgeHSfdO1dXK64qdz+j9bsSSWI88UU0OwVb+l4hswvd9lnUsmRiI3
2NKFKiGPBNcdNRnRYqZObsfJzR6RDqy7UOY71hJxWwKDmuQkUwXf+ZKBNMfurgq/QtEue2UOQawV
fdd559Rx1ok/+QyK2N6emdbRj1tOJHBuOaTy5jZ1p/Agb3FsEuoiF38nYvdkRKTg4aVERWq5p1C1
RCd1WUXy9NtrhbnbqMt37J9tKZ4Kg5DsWtU/Ri+h1XLz0rNLAkO3l9R1nwsC8Mmc8322oNVWP5P5
AT2cyXUF9l2tSAetRdEdNI+TUOPn0r5lk0PsNJPPg/GvmAxknNDwIglf5Kfcykuuu6Avl9RoXvyq
+2cr8SyG6mqQTu/94jjX6VVPrJHlUuzrLbiIzeM6Yuf3js6P87IsES+vmAsk/nz+mRHHkRTuoL2f
K+GRCB92lczux6UmkDGS3IBJhNVZj759S3FOCcmoMufmyx97yR19Jyzx0GguMF5Qk1HmZ+3n4Ic4
R9DXbwYYT+jc4lp2X92xT7+4BSmoELnUtlQZA2RViIfZtZT5l5cX9ELm8+9qs78yMd+R5m7B5uxj
pcRnOIeaKLD7aczGF2PyyODUqGsuZ3J70UcAtJKrjFbTWbdPA1bJxBTXCGPrnVTdWffmxS3FkTZH
9qWeYt/OMaJeEO2qu+eSUI839NuR/HVE+mJniAAOqSchuHxabpNGk/del2UIUssuA2p334ER+SsP
mkP8NyizX8DIBGv4//QtApkCR8g2SUPn5MwucBfcWVHFdRaSmTbTnZK2y/ED+Lzu9EXUG9CevPe3
Gjkozf6tno7l6FwriynMHknKqWmSxbfVbl36Xcb+fFOqP0bOeTckLiV6PbCZqj8dJfVx0xL3Mit1
9t3pa3HaM+U3r9sATLat4+vaaNQc+m6r7FdtlPRteWqXW8TF27D962f1Ca0duBpM3uzuJz1oLmiS
JLQr4snm9lgE877uVRgZcuPyaMxPauHk0RhzC1BJVQJEWrVaXgLczWZR3MCabHn2dBW71fbmGKW5
J13SM5Vxy1q0PAm2z1SRXw1qh7ck3J/1A8e1uG6t+0EN56JcXuXqPKvc4BrZ7mVXHVRI2gkF6tvO
uk/PHz/5HiNFuGk2rIk4sggiozWvaxfiBdySHHma8KmyIKvvpj9mUMv+tb+Ei/zD5YYbUVpdCpmS
3eoJHbuEDdPFTqqZVcKG8e9lgUVW35nNUMd2N32Rxv9wDRJfHpcDBhM+TFbOoWvbrmNrfpU4a3MY
PvYGZ2GuDbERGl/kw1PlvCNQqkOl4MepVdghWz1we985q/orMnsCLaXabmmurq8+LPtp5JxmrOvJ
DhSiRadhM5biXtT+LuO/GneWdbYJfrDheZcmo/Emv2Apv62chKKqWk1uvrfjC3mZyusxDGskcln/
zfuJvw9S1uBZSeWvV+JGTbzNUBbl1OwtuwyjoauToPtIRcVMoy3dWx37xDyH77Y1vXp1fVz77Q/6
uA/XDs1pzOS6XHOODCdw40oRmensMp64CSWV23w0ENpxbWCUGcF69rI628GXXjdZF9x2Ui+mmCI9
DrORWMQWA6kM4Fd1l1ucOAzTmlAeEW1xTii8e7JvV5Ui/+irmjZwq/kWVeg8SCLu2YT6Gqbc8DNC
dVFZrOV+UISbB+t+Q2AmcGQkpUeEEnf+UDvhkYIOkoim/7srvnWg+YBmeVzo3LCXyJv8V1U1RdSW
586ed2HhlNfGMZjQ2dcYlaU8KrKJJVOoCfWTxBgCQF6OV8c2n19a1Z76sXsJreUXzhscdpSFxZs1
Nh9ZGr4x/EFE3GTvGALxZKszhn08ZQUmu7hbSvM+7IJPqvSP/NUOfqbWfeBVGAWSVYaxAHFqLtzZ
3W3HbXev4a1D5OZMuXd+qok1ss/0s0gTJNanZrS/zGJriJgS62w4tEHoA/OzXJKaHeI0HLGVSJZV
If8aOXYj4gXMI8FeRkzwccaIoNVkO/qCDF3HA71N6TNlKKSDdXhXb+OZ5gESf35WxmEvnvEhY8fL
j01FutHyv26Peu7UEKLrljSa+8BAkXGx3Xe62uvK/QzL8i99J3bkOLgq5vYXUaWGM86eM016Ha31
HFojT79M99lqEvZts781vQ2tm+3c1P/rYHBwMu3eaFVlD9oSetxQe9z3Vvd50lCtsl9FU8R29bEB
JUehwOSRQ9ck5WTvJJaaKXNOCv5/ksT8JSyNRNKaIvHY++21yo9LVyF4S5bwsWBhaGdI8D4w7lGR
LnZgPrZL+FCuHIQ7Uad7Z1ZNXPT1U0qz1p2P+er/Uaand2rAVVnyF1M71a651dEMYfm4ZiaMrzdG
qmsZ5qKNdU9350swcJLOnfS+KB2GLrX5y1RT4+9VvJJE4cEQ3kcnkLFG5d1nXvdZdyhhht6+NFWi
WyaeZX3rI7Bc9oW+oXTAeHUQykV+ssXwWW3PRRtyfbWMaFODkfQ+ltISPHq1pMvBMUVsqfWfZz2a
3niaiiw2vM06Ct5wcmcv/kRGtKsPdSmsBIsM79bOew5WYB58ShVZhi7Yjrqjk9lZsbAGz/tuOrwj
Yp87c87taLbokBv9oyACHrqc1007IKPkNpHZrywa9Ccshk3KyllOveU4pPPxim0qpJXh2jgF7r0l
1XS0gvorc3jBlxqvMzd7IPjRoeiUY0m7VfKw+eSwS6clMEfKr2Vy0y6TVtItGMh4s/U5IOGJppB0
W3HC70QxXt6KW2xGqGlfWqAwJEW2NdjJNCCX49c4Om4yWRkT141F78aJMEIlj91m8P1SARTP+nnL
+jdZeCgVZjVQ2UOECcHMdeklo0844wJbqE5Ekv6nZBUlGgTvZdgNe1sHr4QYj2uwXvntf7N1uNYp
G1yu+DCG7lS05nBBJ5UBx46M+0Zq4V/avNGei5Xbsp/b+jDNYOJ5nr+1xGmt267Qc8SV6zIcpzRf
4m3w3la1PY1iZPOtf4qsIzRvPEw+X+BS8qxZGTYFTf/jzrpJZJysSibszMxW3tUbhpbHEd7vBMUm
SoikHyVO8PiU57OKppyWDb3Vf+jueUrH5UXW0OxU+iTQUQc/CD4XUS6RD7hqK3S/Lfe+ew7mNMwQ
Q5XesfWNj1yNFzdUv01pCPLg9acDZtTRQBUWwDpisOD+8xO2DOuJwLbT0z2ju3e9Zz8UPEWb6ZcH
hl2O+6zBBp1LTDIvK6JM1xlXMMpfxPauWv0w33T7UvV3CoB2cuFmFqSubSYUPqbg9d61FogoHDwi
3e/9qb+ztpRgy9T8npzs7OJDoDe6bzUoN7j4JczFXb4WD6BN96ChXMGzZotNyZyVblKX1tW0+ZEE
Co0TuShuQG2WxnMu3rRn6mQsqYmBI5GXYL1thCFsSoXADjZDhpi92l7exsZ9L2Yqg+v1YcUrS3Xz
MjbTnczZg5SUFS5c7exrgmHJNn5trv/ZSYChEYVMlOOnW/gjB5DwO2/zx6E0iqQ1g+BgOKxdKzmm
1Pkn0I4j4SrQyHy+d5ycgNuMDNcP45lEwr5PreCXnA5kBm6Wc1c6qGYYT2MzMm9EoKV7kwOhGap7
1x0xx2yvpBkAE3AKrqQDXsXodLeyDLbhMEVFY/KK7+qXAK0osr4NH7UM06DYw2vFi+FCoLVK7zH9
VGIXLXEzCNG828B6SEfR2VJB5e1DIpnH4rbDueHEbdm86pWPZyYjxcGH+KY3jsntsjGXPz4pA45s
9dlr1iuDSuXdnAY89UU3JPPM3m7W4Wm7iW3GNLe7Rud1NK4VSOoGb7MCEmxIM0ga5T7PqJ6QyMso
ltFiLH96LX6HqPOe0b/UVntncuy8KdF1JLzyU+fg91bITzqTiqw8farS9uSH/be0ht9FZ0YIkcu5
auzz2pQz1NzwXgqom1YpQs/6zIinMeYOg3Plx4outggs7pdXc/uTFbgrWvqfxn9ivg01G6VF3Y5z
7FV/oskE9ZtBuoPvslNi0NXqUlH4sG7zs8vuj8sXHFTm83bz8DVK/J74c+re/GG4yLn0KKwYRHfG
g+MSFBJLtvmkK+ccFvqOoXJxb/pEeGr83mVN78LsQzLbHF1wRaFJ3U+vlSfpPXW+/4WlQgweLGGX
ucB4Rc2q2TruzfxhdhD3T/Y+2rc97sRr0FVnLsu/fdwpcnr98+SE/pXsMPq4vVcppXJ+uyCQAJro
plZ7lLj5amXZN+FGK+IsYR1S722ufTbScWY6eUCLhN3tFToBoMlYJjZPB7HkOsNLcHZTLp7gHerI
Fnb3CwczbkAtunk72eM4HrYh+OROKU9hJv+QaWLaubb2UwmGk1rbrmtHAurrC+SWd5i7JQ6E9Pdr
7RkJh9VTE3hE1/0NkSX9sm0xkVoDGxSWcZa4lcxeO5jKCz/5Z30VtvHKrRNmJYvSLlOxDSwQ9WlF
bGpceO+KTBI5W+s97MHfnCRrnG0URDhpRRjffMqy3qUYEFWr34L+yqXfa4b0nPr1a+ZV922ajole
sBr9VSKgKTcZBGUH1KD9AHWpw7rpT+5xfLM5QVfUx8MWfpYhFQdC55IOgPSPb+sFfxMq0RC9jG1B
33ht2xezbn5hCUY+Zr0PJ0fk13lln2abHaZ7cKSvujP/rl1l7DsyfXXXvc/UI8aTv52yWRBf5Ecy
s1+En49e0AzPZmbwPWzdFSNxTEYGHMTOOvm3AGmxs7rSjHFpiKyTJ3I5ZvY5HwX60VakF+AUeYvw
76Wqj7aBYObOld5bmftPjYG+/+8Xf5o40ObR0DfvYuU2Vlcmql0hXzxn5PI3unPkWu7fgTT/fllp
ZypDFyJ/xloZtuxvoIx3bytHcozEYYe99o0/XXpLIm/qVRgrYbLW3ll+/0LpI+u0RnJes/G7Ckt/
l7Yj9RPds2Pb8dzn7zmOWlIV68eaTCOmug5Boma97bJuMXBPUe0Mh0RtXhnLrm94qTukpLX3HwAz
nPtcY43YtWoSmN2L02TX3N/uK46arW2ch20ZTr2f3uW2dWfa2z+Tbp3K+QqJvBpe9gFV8u44nPOd
7WsL3StmxGG2zJ2EgHJ7eV90bIyLCgkOknqXw2nLx6MbNpfQSlNCwSWSlDjMLIJuY3UJVw+ImI+w
bE/eyie5aOcZ/+qnGpePQabwgwvETaoPCs4uMnPAHxgcbuM5ZdfATSCa3YPBFWu1UIGV8U/YHDi2
Zrhm5evYER33MxHeBWiOXtg/LQ2BPqP3XygUUBck9pRL3qnBrhuQYo5mn1sAV3OPAP3lLhXHCNc4
5Ag8D7WVJXQP6IPcmg/aCvOIwblfZk5jXz+DeK0liku/5gWZ0JFtihaMZhVJS0jNrgsn6Zse8Kj3
v228oJMVlE6M4Y6nFzoD59RjqhdGy9rOj0npLkHJEiWjUcVF2OkTeLN7v0Ii26uwcZvZSWiU6HH4
2cSxCvcc7L6G3JbfLFWfTWsctxl8cBrfqkpvsdPLjyqoCRJK/Bo9PXSiec7SX3bgLXE1Z19q0Og6
fZ/4OZmD2noPeK5vb4KaMxpUOvvDpIyzsEZkVhuYrXAiVfj53pqmi2+OrAn0j1VUdQZ5uB6EpFvX
ZxdPOcBM7QtNEn/hB3Juv8bbra3DnupT0/71tmNhUGOiCwiNDNYbU8m5hov5b008j1BgOFb7Om0Z
4ALj1Hra4lWq/hg9nWccOYI+hLnBR+6K9thqIqXZnD3oajI5x8uPzjMioJINclJ7dlRM1htR81dz
9vawxvd65Zq4NH/G4S3VA4qpvlu3ZT8GPB+6Hi95zxEYP7JdUsLGObem4mgSBo9yoX/ajQvsuk3x
illPQF2dtKWCaPbNB2HZuwlLaaeBUGPNoleHPS9A1Z5yv7MTV7qPo908zU75Lhz1sqrFxk5xaVfI
aQ2Szm+nD9qT2XlnzJezRRmrtqbHJaAKEABtX6QvXqu/pBn+bsutjQXjGsb2Z0I7b+zpsTDv8UYS
g9NgFAzx4Lefta/u23J6KugQRRf8XFY+kzlozURy+I3gfnkZEkHjRph/GM59M2KCymnYeyj9HN5C
xHhg21hO+qGZ0TgA2eO+D2HJ/1PKgw/Wnrupc+9kSE0NoD6UfxzSktlwISqzgzJud9fimNG5oWZU
w5I4167S/Z9MkH5GTdW+T/wqH44sYFXchfqQD8O3HfIle+ILPo0LpUabaqGB0sn723fy3mHPoZTy
lQ6Ykt9G66uN7m8BBD0U1fTou8HDDH5cGxODaILUPcslxIF37hZjqneLtf7y1My08gV706s6c7ew
NQIwzLHQw19KayukbrQiAsPNUak5iEpRfpSGEjvTKda7cZG/ZTiuB8sfITFxjAx28llg7Cv3p/W8
597LdazQtkmM//OxFKKO2FJS3VLc1Caepu4zy8aHRX9zm6/r8FkL75fdTn9AVu4C3b/aYc0tTVVR
2tJvQmtRBs9T/9N0KwmYqIOPw/o/5s6kOW7m3NJ/paPXDUdiSCSwrXkkiyKLIrlBUBSFeR4SwK/v
B9919LV9+4ajd72wwvZnSXQVkMN5z3nOQh2Bm1Y161RDYSpsd9/wVY7ZqzbCi104pBcN5zAV6hQ2
pk/6PQDBWdvXysq3lmPBqujC30FWcsmrPC7pLo8j4wbui8lOjaLZ02dVrVWYuztE2oc+ZcXGvfg9
53ra2XFymvvm2DnpD9XBMvUL0P6dox6baNoHTuqvIh6edTdT2DdY0wegRX0s2kGsmBJdmQFnzDz0
N+d3oq6+u4ySqhMDMbnO3OVJmSKO2L+DYX7SJi9sofB+Kz5+Xnq1sf3wgcm4f+qbtNmYoPOtSa2V
135jlN7gKdXQ3UjT+960Hyaj4D/ZB66T+E0m+2RPgt/Dsc+XzMqy7hZMOaup639Lp/kjUO7t2LhG
pWGuhRWheho63SQJTRGun73jgCn3DEziNSjG4dCz3bpYu35MAapyYeCGFIV5EFbHHHwquStPfFcu
BNu9Mck19qPi3NrWXsb4Ox3iBlPz4fMpnAsXlFFix7sxGpObOecfFSYDsIr1Dptkd514mzYMpc21
652akdcq78HQJbNzIrMsNkrNeJ4qJiiB49+SnAhOOCR7Bs74zHlm3JAoQgwyBFxusfFlgeXCLd7s
RAEBCfemmoN9a9WXCrmi/RU2zsXVPSziysJQRkHNCt6OAfvpM578r9YrR/R1Y1O5xUPDym6Q5nDx
Qa+idHyfU6hmmfhDqQdnKuu3UwyvZXRpxgYOI/mcHgkB0s5O+x0zdjMlFDHGuE1TxDbbnK6qf8xD
ZeCOGBPmQc1+krp66n3wb9zV983sf3rCu8s6g/fhZve4q5+KUTEwrshHpD0XMbOXO0RjEBPOgJfe
e/WNyT5MbfkMPkWgBlqPlWB4Uo/dNka/wmOd/XRZMZnkN5duSl85lnE1ZB3f2gzSpx6jBP9UY+5Z
DY73iKITElEqrV2z731Tr0Q/6EOOos3EPT80XvuVdgDaJlQwGTtffpH8MjNM6mWXvNUKx6nO0UaQ
7f8M/ac3eNQBAripAKKZKUUzgfhRi6LdO7bbAdmEkkeWpdjZ3nAcS6u/VHbxIerKuqfMX6y0fqui
qT1F8fBaxQFfvYEzUpbuFjo3A2Yf74819/i3nAkAE33qDCADSH/OiA0B4/7KbnQNfeUx0Pay1Jrl
usPr8DDP3qrO7JsTRNOhbsTd8J1PyCV4+3IweOgXCeZh66nIo3hbsHc4IYVPw/RSGk5yKNE8eYOK
dTLcCN+vqTUjS2POr9A6qejMsotpQ/4wy08jJzaWCnIRCNdp91z6VbePBCYdRmM4CIZ8lafNvhMx
ppXQBi3m/xwsbawtWd/KienB2FVX0WTHwpi/ZdcGQNKSQz1Aoe7EdPAnhBpLe9+1Pf7mX+MaAXRh
zsJAgHvRcKQJs7PrGERWasANrZUA7q2O4dirrde396jLN11Y3zvWWjSkEIHmtQLoxi6v3p0k+OhN
ZljLv6mt9FEYj5mIM4y1JDU006R9nLBlB09cmxbIn3FjEPERglPU1mPeM63LLP82jOjqqEePFoC9
lJNfkdT3Yq5vspeXMK9Ohpgem0xykSYEj88527fueK6r4H3Q8UPTg74rYODhWN3Mk5MiDBv+qTG2
ieHx7Qz2zh7Co2OMD3g3ryIH5iA5QPf+TsbzAu7uVgEnr8Z1XmYbK14GSjTqmrXrRmuHIZhetmLq
zB8j0FjeHF0SmxuoWcBauacZKZ4Rhm0k+t/BTOyBKOO69I3wqWMKvTG78rWyq28zRmCpS/OhOWU5
gcKRaoZDhNUAq55HEGR8F6o+qRC5vUu4BssY32s9OdvUxhGX9HHEZSk9mW2m17Uz3kRLkCaWUExc
y/l0womIn2Fss8xL91arvjvlYd3OmS8YIT8sNzz+lDDHN+5U9SkxR9h2Hxmi91GG+paq6ncfYpDw
FJ9lSm5YgOlbBy6niDoLT22VMH5yv2w7d7dlycGUKNl0NLmoYWALt9y+rr7QdzhlXHk4G2yKyicv
5+NFZxvou4WN2Z1g9/0oK/vu9g9DZZ6h0j8rMJArt+RcZmV8pfYlTdv4WOghgnch3mUEzjQCdQ45
W75Pbgc9U8Pc5NYJaYQFWMcRkwFuyHCHXYO8Rf4FJ3E9Z1Iwi69rhv64MzqR50xUrb2wg+7YeQn0
Yv4nXAo3Q4NKmqHU9Gy93H4K+KX62pkwYk0cWdYgXkbjLFuMbfCS5h2s95d6kbX5PRviZHrliuHV
RbvCTrIx46Qh4Vk/M87FYwhcke3nWNUutANnrNbewA6+jCIkiDKRlOY6A7fhlzMKm9QSQSo+Z6zi
KA/zfIzIeYQDlLXEE83WnJyMEXfOkxJ5JwQ0LkVhax2jlue14ErBGSk9lH2EodlUv4NUYGTAwt5k
zj7Oa/YomF27MfmqWg3Px3StL84sWaxvRVr5J6/Hd+dnN6vkdkmchIGFH4e74oFbqrttuv532WPn
bicgnX7Ij8iixtlEYe+qEJZx9MhsQ14SLHEOU2NoskutIKB6EQbcRtgPCypZSusVL2b04mETW2W+
NHZhU4ujh8Uj4tFWgRB7s5UVNQBlfXIBRA8FNlNbcauMc4vqg/AFNovR9tHV8RP2Uaf/Y04VEkLk
Ltzq7M4MqbsZocYgSwZuVUWLFBXHBGhM+w1W5LAyWwhBfjbu52bm6TO19VyK+tgElFi5I6CY2WSL
F+pQip4zw4T9mqwyLE35MWXlq2HAsTOyfaUNONY6CDdLBteHAr+2U43e0Lsf6KWCb1uJa5AZZMmw
9+Fs7Iar162qruYTUf0bI/eE2G156zjY9YFnvEGbYvH8Mhwf6N0AAyBnYlgPn/YAJ4xjJGESomR2
6u6VyeeTenj0vKJ4LGqg3rMDANhOUF11uPOdHjQw78/GGp1XIIPe3mlrvaakDvNdPj+4VR5cJ5cl
uuKgOdhNcGT8jTEjYGbhckAk+2gvPGgr7z8E1T4r3b1oJ9gnXJgxGFBdE/rMV3D43GLz1+DEJRjT
HvZtT/KljQamsv2zF1o3D5ckopj53Flzu/FH8Guus55H7E0J7FEQNM4ukePLsjK1PnG4L3xodtf+
sM6Brz6QTqARh0UL+imCWDYwI41gd1U9qx+DulOZFXe3q5t9WZn4lqzgih4J0DDQHzPKHNEdcbVY
o9cO8NN1mPBRQNOrkFQwZbTJ+AyUgW3Wf5/t7HEU0Q/f6t/0iO6bLSsGt8hWN/QmNODYalxaofMH
oW7Lt1itcisUB7oKDkUoYAPJbw5T5qry/K+u+DW5Pb66WTwDp8VzhudPmyWnK4dxdTz+4Suctips
ntsYBTJWX0Z+Mx1kAeIIpzrgmXY9/k5jDI8sen8YS2ywuu69lK8Y2o+8Jsix9R7Jb+1b7M+WD7Wv
YI82UnaYcqLMQhdxsbFc6wDcJVm1VRWdPHWyCrHNA/uN7IHewJRJKxs1F/GnztI3meU/8nLutn4d
tCthTW957l+5DN/ENOxCk13+XU2K9O94Y/D66lc8Ix2Dd0NSFaDsEYAUyF/OPLh6RYJUI+6N1Ldw
cUO2QforlNXdaV78EUsW3+q9dfq3wk0PQVjc0xk7uu2N4SqxRb5rR/mKO3w1lzb3cJX8KmY6TSBL
3Uq5zXuAXNwtN2o64Obdm5q/ejbzR9VU+Q6w7VrJ6tSNzd7SzTWbv3y3PS5/keHbeAbnn2ZpvimF
KutO8tUEX5mHP3FdUQSUwBIPOq4kPja1wkILMNtd7C2uF+ne6+gezdGPlqvv0HOugQUG8hbnLpzA
jejLIx0aEKL5ZPtzFMzfzVxCfzYPU8cFJvnN2SVngNMukjYnVyLuRvQoZ6hpy9CsSZ8nIrc2rQJt
uBxNcfSMg/9uWRhzbRvyeNH5SB+rIIOjRZZiEVzYm6xSnghLHknVMszvbpFK4nXKnq1cHMYIOHRN
RciIyGxtwmFCBkBBGxdC68wR0ePlX5weg0lbRMJuFBKKox9nNRvzJRMEOxL/6hjm3qnDfO0QV5kz
xeYaeFfOmmqTW+U6atRPhQ8a+fAcdgx79RD3h3pqP/qq/mUNEosXW2AK7/PSMpHyVItXv0+BDQX8
ZF0WnQf7wgl4XOIS7OqZOtk0qa6NNHq2ZyoQvBwNkU1n7PW4pm9jiSaQpofcVYn4lDdNcWibfNNS
LzA0idwXcdbRQMBvLDe2FTZ3QGmWHazA6e8JML1Lw96HafsIliHc1YF4d0V0V8sLrCZSO70TOWsy
Eg14eByA52R2gZ/z3JMktr51wNDUPpcTNzyHLzmJ2chNIR/UANTFYWWkK2ZvJu1vnWU/iZaolaFY
WpnhtauuwU08nQavuJNNxTbm1QfT5h3uKqDcWh1iHFGBY9frvime0W5X2rFXSedMq0oz10TXfuOs
yD21yX/0fKGcj5ghE+RHMGcSHkEqS6ziWEz2W+CMamP04lCxia8GN3vsYvE6YUbrkRnNuj0nvfez
xBROgosmgdz4GgX/YA7YwchUBJB0yR0iRFSZeA2YNEDydX7U/vTo1lyHhX2TdQFh2X7hsHcO2U+Z
IOcHExl1yVCPFtMI32UGM+CnQDevyS//qszWxbOc/ujcnqxdTjiHyyu5nVivReafbdYLNvf6zY14
G9WAqMLHw6mWN5K4cd7F0JTd8XfJ/A+9tKYixsTGMlj4pUsMAm3HXkYHEgHUvMSf6W4HYbfrJgTC
nbVVutcRGYFaN4/F4D2xRZmk8FoSlHwlgnH5KnMK+KlYD3OD06LCqizRhLmkcpMv3SPjP+LRjvXa
q3brpi7e4jpYRW74i6M73iQOQKvERRHghwp68btTlbEW4/RKtve1SRLy3oKbKiMCW1cHJq9FC/5d
1d3z8g1NWAwP1vSqRuh8VjFvDOYozHH5EDHPgcfm74znH6wOYp3GjnFowj8VfgYs7+G08rzu4JXT
DYT1Yy3zzVDlcGjt5vTXGlwXk+byismoxCYxYYde3C3PhSsNbJ9sEzPEEB7UaJ6/23L6jmerPtdp
0W7xPzwOS7OxITfgZtcFeFun5EoL+HjfQCUdMWJtTAkiu6jChzEYny3oCSZxRt3IZ5/T73pym4GK
iew6tvp1GJyr18x725o+44GUOKVgB5aYh6jOGE+G/rOhuYwqrIk1zA+sAptpWSiH+MMebGsdj3OB
t9Io13VcgEPf2VbLbFAg4NC4nm45FX8YpXlzA8mN1Z6J42vvhVytSSSv+A5E8eFaYFyTsfidAD6Q
RX/0bBU9CzV8NjIc1mHIyKbiDdXRQAYeJqW2Q39fkLvftK06RgbVE1BLGGDyPklWtrJ8wltmcfDX
H03HUT+L7Btn5WRncHlNDLmwxZt9aCymaEIt9MjUuTuSpHKus2nfhIMMnE/qEAHJLwsAnuQiLrET
fmgwMCsnXZzrmcNpv0TDYEtenjnkV8Ul7zHAR1tnT471Qp/pjd/Ur2v0A6bQLNaUBIQlw+puLNtd
39o24jr6Ye+XgELEp6gaPl6DB90lFj1KtSt7Qow1UrIM/mQBshHupRFLSnL46wPNOEI0pX3jMP4R
aAQWfLitnL/aDPBhNU6fQcDiabIapsICwtwdbBIOlCv+NXAItc9lgp2kCaZnCADjiYHwoRycF47V
pN/zmfOI4bobwOqzgzkoz55s6b97WcfCrtHTu0vmyEPSWcApyR5bvr6V7kxMnG10bKxL3jLUS7Nn
4Lo+qDa6QSjyfa4tdUn7adfYhBJL961nyrDq/O5H2Y84Y6L0vbHynEa0oxEMZxaIZUmUYjcNjDcB
1kw123JVOdRwzC4SnXoMJ543N/AY7erhAz5KQ3mk9xObqqAuyjh36StQBOLaDo4fopIW2j5ep3nL
JR0EJHeDbYts6nPQ9Bxu7FNQvWsxYj6IGnTaek+qutwUcyI3NTZ5HpKvvsjLPasn9g91IbnEmcW0
Ubng6zpu+giD/e60g7eV+fBstZzy3LjsqNYLIdnjRA3j8DEkcThlwSsZ+TNzTCIrOZeJOr6bc/hj
cH02ZEwFyvS+CPXdBjd/Xv6hhOK38o30vuwb/c5qPWeDQqqQnZjChvMZjajHKm0xcsiGZyemuw+h
Zik7qg5eW548o7mbOfBiuLZJK58zeKjbSlmv2N6wJ2S32syYb5CaO+VG/9qEdbvK2pHeDws/JrUf
LtLHplZFihGuhdRAmQw+mAOPOfOP7gywfOMxL4Yc2o4kiZLfIiS+qsF4oGlO1rZy3JeoAZLm2NEd
4+F2xj6MqsAQL8Z4OBi4lRHa+Y7h7/QVMmPud9umxt6ynK8wzOjag2ExJx9INz7ob5wmjYvtPnZ6
H/qm8ZOY6V235aWKrT8ZPnJMWulvvyhAzLLGhwkVElxUv81GvpY6hm0ZfKLdC6Zn5hlz9CY2vGuv
sH0wYO5fqoERk+2P/grKy8c43Od4oGhhSo4FYFFyxtlOzglG9NK/sTE8Li+Lp3mxM4tbc5Z2OJrT
7wLGxtawU8ya6lzzZ/cLJLucuUugVyxHh/BpmO2DGTEI8BdIxDIZtPzm4JgOuNONLMrvLIz7HaMG
k/KyTTDqVZbHhJrofWbccJyynK745slXoPTL1P8Q2Js3y0nQcSYATkwIOCcHmyqdhyXyTy2huOiO
DT+ys5cm1/vc9vW6wmhsBJTSFQPNkCRNk7VUZ4ilp6Iw33BqfeZpCyiO/YbgW2PiOB0ha9c2VTWp
da58Tk1YP/EZYd2uG9J5ydhXbMYE1ZUxPLfleFahCA7LH2VooNJgNHZmQ+NfydKGD+9cmXyGi4lb
eKvxY8Er13lAXNXHcNyV8zP9So+8FMVUI6f3Ewfiihgr45fQA93Qfxh5fiSTcUBYOdNAuOtsAq9k
1ImAwHNej162T9zyrOuMQvE4Y7wFtr6b5gsyhNziDIeroF/Lkr67hghKF2WHMSOt1PJwRQBECJRx
XjHako3VCrbWPGwWHcaOxWdnLBK3V36kBnpWQWh60OLZmSuJbVkihJTN3izMu7azuw4YwNbLQO+Y
5BMTJPPLLyt9tKhmCj36m5RVM5rmRynyCSHJiI8yUhFWfPdSBMMDXSuILDM2kch9ILHG6NnDVMwN
5LGQwdrnmFea3jeb2RNnz4PVRejIEQEM0/mYQmYHgwIKM/n4oXbmUGEbqpxixabJyS8d6xN24nWT
VGeMFFugET+nZuKCG7xiS8NeaWN6Y3yLC/nDm4mTCTK3a0/EtJIh9rC/xvQsXMjgf9BeWK026mYs
HSEJlUVVLfZlo5EXh2zvBzMz9Wk8Jcp5JiZD0N43P0mff2dldTESfJlW0gy7jukgd5omoUeEhnBE
tG3RuNO+sHmwuhhn5PDRM6te4+lBQLXMfgtYhlCudClPE95X0hR/r8b9OwDwn6B2X/8ddvD/RhT8
JwDh9Xn38q/IwX/7P/j/kElo2VAC/3sm4QtTz/y7iFuYLv9IJPzrt/0HkdB1/wY00OITl/zqQj/+
n//jP4CEElYhCxnfLEcxj3MEBNy/Awkd62/Kl9KBASJtaUrX/j9AQlv+jZVA+ML2beG6jnD/X4CE
C2Kx+k8cobKlY3qu8h3JH2V6jLj451+fP+IiBF9o/q+a3IUWMgAy1HDuaaea8K1FYApRnglVwiIV
jFerMA380BgVs7EKL2aDRQGuV0//n0HvUDXtVIMoIgauS7kV1WsyKL/Z4ox/A9W0+PD/y0+LruQ5
Lt4C4dv/2j7vzQVHQe1vXRmgqBWOR5rZ2rsNGI68tsy9lYfv3PrpM7OieTXGSXExRXHm7LhYZ3Pq
VhY/jhQ6PTRTfK+njNl3TQuc2cfVbtLFS+JX7j1xGO46KA7jpq6n/DCwz2HSIJM55OH1H56Yv79O
/8SE/C//p1wPv5QlhE1kz1fmv3wF2MiZW1dabjUCG76+jtkuAZGPkEzXPuFod0kmQEURXsV1ZcXO
aRCMuVYyjGmWsZJdbA9BtqpaSx/HCpu5DtqzE6SfyTLGmcPceoDpRHN5kS7tUn1x8BZdB1qGf3Nj
LHMQDE9ImGtNRvEsu3lt+GS9/AibVUjZMz0E2rEOQo67CSX7XLXFtO6LON+Y8+gfRE6hYgKfIzbl
SzNzdxyCetyMlarYQFHQpv7Bsvx3lTnlvymglspavvB/fHxdJXhBUC9NS7rCtHlP/vHx5ZI5mI1v
tTvMD7RBttDLjDw09qHC/UCnKnH7MnzIdUuFGpCa5wDuwnpSufdmFfZ7prlrJhJ5dcjQkAzZXzz3
3DbY7E1yVOA5+cRMZFuGXflWUAQIRSJeK8t4Dlsol8F2wH6x8TGf7ee+PSxntN55bR1un2jGyZ4Q
HH5lI6A9Ko13cppIN/fhSZhei84Ehb8ft3buT0g9YFhKAXREDNV7TPdL5h5KDCrrfrFmgy3Jt7DY
1RGoTLMmnrktum45zZ5cRm00TOubQdh6N0Bc2PRRKE4+sV4YHZy+054yhloTTUMCltO4rYOooM+A
3PhSFjRkpJK82lUwFP8oA+AT3wChEol11x3C9mD0y3NEyw1xs29CB82KqEtC+aVqNmK6Ss0eXMdA
jn6IShHnjedllFx+AwKMl1QYxXf+LLauNVxdV7Y/+kh/1HZFfNfjM5zIsZ2SnMsIlRd4w/AYG5ie
dog/67KlESLq/zhR+yQhF5R+Ce6E5mqLBgq/4B32ZvcYFurH3HGdgOsKupDQ76bkqsAojL4PdO/6
UM543fvCEsSHRzrpAn3RkYlVtqZXjr4SnvUdbj5mPMAupUBYRKABV1YLf+2X1LQxaABp1MOGqusj
001GgumLn6B7MGVsK4Ec0XGkmiyCrkR1cDGtZFPD5EgLe9vFmJA4tXDP40xB7wTBa5ijTkISMZrM
cJ02anxSsSGPlWQoNoanoFbxk0XuYlWZ9C57nQFvM5pZpDk35CO3Fh98GPKSfJYeVIUwM14n9JV1
aIYVR9f5ZzsV+sCqzPTbOSc6wJ7tuPWuiIcfTRmeVZXikQZeejEgw3Uk/olcM1iVA04npZk+CYlP
lW4fKjOssWkueLYJ/eBZR4KIth4n9V2Xx8d5NONNiLqd2x2UyZbSY3q13VMW0elsqYn/i/lgnqrR
8LZ+z6Udpebkh62gCTpKDlw10Vo6daU5nEwULvIale1hLvPg3JC3GVB398E4MhWYUhCqGKhMjMkJ
63KzQEmCGWhbmBGRtDEHM8BNuW0gXtkkKUoQFUnPluBlu5w/H+h+tLZnR20bGbibyg/wgkMmot4p
PaUEDgxuU5e60uaxEc2hS7gcA8qGF4ayRNqfmdFDOSqQHLV6UXbws2ps70FL1ocZrXCXztxenDwY
OJnZkHc9Hg/TqOOjFZZflG+PD22FAbzX3nOPj+4QdPZPX9vUdRWv2FRI8HeA7LLaddcl3lU8FJVc
eewaG3swyKvb8bxrK8JEi7+6zDGAIHCSO0c+w969F6Cyc7O9IY989J17N+Ix2xK7zg5xzY+YSBCI
+YBCX9neW9aL7pLWwRUURdwWCcPTLNyHU6o4kU9nRU3dJohsueuMiQS1IXZGJaeNXXLdzJce9A57
fGyimIlqolHUn7mI9DC/C5ciS9pom71KOaSHxrnovWEjqT6frAySZxkfYIfD5HXGe4m3alVj9xjU
DERmrr88X0Srilkkf2eydpSa3o0i/lQT2TSMfdPBY060Kvl5hMPEoQePdcKKwphCVfqssunCeauh
ohsIP0zdP5bwMbdU7WEKsIoVATM1X/Gnm/A6HhxMH1xH83gDQFk8FKqo1n4M9UPl1ScDkE296MBW
3JqvxmBSU9RzQmpwTVVj9yfNCKIbUTGyVZAoqtISDE2tgSN2XXbiy2Cmq/HrYw7ZotPf3SHQR9tx
oANRtMyAjZA7cuemNQCHJcNUXKLlFxzGFwDGXIpnrSlPd8TJpfel88IviOLBlfHo2h1sblWzbs7B
DHoO+IeL3Qx/EnS8J2BR5s3Ool9qdrkJ5+lE0WKkdkYc2rukMOK3WNZbfNVXYdvyNtrcnCwTx0Tr
Ex9CGS2fhsVmBniBNnQW7YewqzGlhOkEq5EpOVHQwDduDk5QU1rjpZ1CpAPfeevw5B6Yuo12WTz+
5y/YImlZrd1dxEB6E1Bet/Z758/kG84LXU1yCwyPCE8zY4VRTXqcIaEyf9Ggn0eegW4KhwedyCdX
NtVLZiLlsVkG5zocaX9mk8CwZu6n4hznYbeZDZHDLfKDa+rIaCsNnsvWU+N+THlNxgwCtefVE6Cx
BsNRnFyb1rsUlfkV2j7L6BS+SqsorrVJP2bShZtBuMzMwk+es+KcHIXBm5T6I7d64X61pZFD9mXY
VO/j1rWv3iS/BJWSO/LQ9Sm0Lcbly7/76xdqrCjLMzDTSWatcFNhLlqRySIukkOKoo0BIj6g4vmH
ip6vle/RIBbbSMowtO2fXtg9aWATPymruvtlSQ2NH52yqtK7KItffSd4lzofDtxGYYp07umvX/Io
c09lRMlSPKMm9SBJNj5qFhJmVP4ETvjt4Sd8hFzW3sEVqTrDZRL10G/xD58NvF4VhyJQc4QtJoob
evA6JZ2f6zAyC2Ss3Fuqx2fSHWJhXnYOxOAWAiucAV2vm7GKLnTYJGUv73UurgoQzVkHNunPnDya
YSAQVgmdmu52HibvjKbjnXN/JEJZU9BrZmF+bVtsvCoKzsPcmzCCeC9b/utuLtqbbRg/ObXiFM7n
SwJWSaA67Bpd+byG7nl2W4tyL4M7jZZkRsL4PYrJeSdxhBjLGHbtcF5CnJ7mXdDzrUZNMm0UPjds
LUx/zVRuJUU+xuBfrAAhprRt7xCbSzB+UJyMiNsDW15VVkAXm+ibTUvPTxKzmCFBM8bJSB3TSGit
8Y1WWwWVg/qvCZx5g3dnNHHozRLtQoxEcjHxm/0RPEB+cE1ijHm9OCOyd9ki9+Of+ZW2qF5pGfRb
j/znOo6C33M6/Qm1+gtzl9OePv0eQY6Bb44UxY9uiEoUnnq4BNeioU4n4FQDizlqtr2CSjnF7YMy
xwnCuN3gPMi8s9JUNTsMNApYlkTMEr3WKK2WOziE7wzELxXu8gm0lwsIZZdh8nooRsYkOiyKywiD
5gjJvDuxhBl702VqMYMrm3AIHMKuNJlY9VuE2hsfIeoJrQ/cscQzNx19ys1+bXtaHmXlnnJS8I9t
wogTbgFpYqzr3HtGaQEs8WLmjDyBI6Jbkug7OGjudebYrD1vrB58MCuDpz5HETpPc9y8O+0uy0bv
/hHOGTkXo3xVlnQeLGWSKOmcCpBf+JVHnrHNQ9xbDJlrvGZOsMHiuQo4SKEy0rPleQFbE0Go3533
hG2DlEIir5WiEDoOXpvehWA2t3Ddw4Mp0l99DipOK8m7WqPSq2XpjmEtNPLqKxEdUpdRfTG6LAAj
Fni62SN2JSr3dOis/Db2rl7l/ElD3W4Kv3/sWqIikWQ3K2KToZH7ZHpe9tQ6D3nFdzMOOttbrr6z
Mg7KsbfcVpHuc2OltMX1gvnwvkNW3YlWjkdtd82BVOxTOA17RxXc8COfjHaD91n34pS3uuClFT3w
NusRR0i3rZMBSLdv/RZzB9SX9wlm3jBCdZi9bRTAf8ABER2CSC/+qCm/9ClT/GriQ/WbBz0qa5Va
bGSAtcOZIRc/vcP6oK9lVR5xuMDLrraRbL2VWW217/BRF94C9uF6k0TOS+U32b4Io5sXgqJyQaet
x57x2eAwJO+AkiOmskaNjQ3Kmogg/IGWCrM7HY23mA6BFTtlw0gC4o/BlQGWJARCumiGAgRfwo3M
zxms4e6Rff4RTtWbzzch619T6V1lWQcbSyesSu0tNHW2tvh4N1aaexfpcuVpuqDYMS13rtPyC9o3
w+8ZQrRVmqygvtqMFj5elSNFiLz8iVAYHnS6MIYyXd/++iWgRrFhJwKgS1ZiNHF8VueZm/hTWBo1
TMv+DLEncLuXhV50neT0zUX1RzuP3WMEbuBe1sldizx+zLwB0l3ZyXMqnMfOMbrbiHHldY5xrceP
U+R4L72OzbPfMB10nXIX5ob5a+SyQ/3n/L70FGyzSvwsXV5xzyu9B5uL5EaDZ/+oG3ggFV6/pMv/
qC6J7iTruBdP4G+IL3KJHWrzJlJ0X7ePki8nlkt83SGHue/YJ9YpDM1r0yRnBlEDOx2YdmqglmEO
tfTYRaNtF6KyOmMtLrw5Z7i2i2lh+AzwGz0pv5LbiHLV1QzRxqsH5OEC/RODbfA4ONlnQKWZa6wD
pqCXpL/VeUSPaTz6Rw/KxpnGagtT6extBmmF+671pxdbtD3txfkKt++4GQAZHzKD3lBqfottRwMW
WUPmNynQs0MSZt+dZ76FSEY/cRqN2xhX8x5rRLuz/jdRZ7IkJ7IF0S/CjGAIYFs5zzWXVBtMrVYH
8xwE8PXvoM3bpPWgVpcyE7jh1/24Y9SReu+Dn/nhlxnHaG8Mzxk6nA5JHQ9vnsjxflEzueszZzrz
5MYy0NNCPQWQpXXQnvTgTMfAraM9JFCg7XHCEkvO8Q/XxGuD6/REOJng2kSiokfiPSII/5iXZ9L+
A+amFDqSywGy1Go1t30EwLTV5KTHsMGZPwE4nVOvglFh3sy4TJcyYVGW5P2nHI8mraNDgo9/X1d4
QTSBit3if8tMyK9iJGYcioXjY0XBoHCB/gPo/GP33W3oxPJqvMB6bgT0m+zOZ2N91SFyhzdHyTEo
U8oRltA+wes/R0NPi2lLo2FM0+iW9+5Kosf/cDtr4oIPrL0XkayZa8/+SmTbYX2vL+OIaUcG1xY5
Yx+zOjvkCqvtIP2aoKokDek6z56lkAZs61dOCPd1Ns1DalNCxsz1PmUwsGymAGE/4YRJPwPPsBRk
mpBL7Hz7RNAoj2h+lyHsvahpFrQFzdbFZ6E1lc1AuclYvntjgK5RtPmG2LG3NQTgNqUrgNVmLcYb
AZpmiTvnM8sXmE9D8NBZRu4tyO9Jb//DA8XaKm/ts7eE+lioj9n0PNlPSa7oKLB8wYROgAF4ZHgq
c0mKbjrPEyT5RUlzF/FcvxIfPensUPXs+qQXWm8Wz+hSj/ydsfzXMQJey9JLl0n1QSxTr0Un7HmW
JfvSsYvbLQ2zHZJU/kXpb8NCc25Pf/8tBeP/JgtAlb//EqOdTKzss+LC1547XD38F7alps+x9QcS
/ezU3GAxnzHX87kJxILKx99OrWyJTuMTAf2lxPwVx2ImgOmEzKLjwuBqw3W3ijfXrpNXIczt769y
4yY9tzw8tuDTlq+8CGdsDqY4/f2Perd+p9LT55ZSmveQ9NDfXwWKGNL36NPQID2AGov7acKJYpnl
mIxN8+mZHpwDS0kbmKbJRsoO5+VIjzlZiGFwd5WNx8Vv5nORAjZqmvZjCoYYZBoOyJlGkn2juZg9
RJLUeTBlIvolVrDJxwwYtW3DyoLqvgsqAao/ZlSg24B9uM7iE32yx6RGpc2Ch+2zsUyd5wUALuNT
zoPbGdiaFoRXYyjqexJvgw9TwotbDLuQNan5KDcpp64nE8NoBd2wCaMcp/gCwiLU3rnubaZMbGz8
qmncaomf2xdmARljztQTyyemlgMpGm41aUBlDUHEpctzOivaWxnIz4ww8mEcoXzFDXkFTe/nkNWb
Poic7WAFM8pP6j7PnSOePFJAKvHS7eBWwVG2DDROl980AUBYarJ5LjDaLRHwYqPqDxJZAGz5SGEA
rFzT9SOsCTfcemVgitZXOwNu6KmWDb79rQO+2mFlkWtd16XTFFMvzZWHlYFQteWPexeZeew0bu1e
n4oM+D1ZBGP1m6Bz4otM/tDV8K8NWGXT0cVCX6b7a+limBiSbfxSn7KYTstId0dSw/aFCoXybCUe
na4S4j8IevBD9CeszIZI9/FLFyXzdh+FFBwj+rw406k3gqLuATLXnN6SEEeD0gTLlc7VxSIQmc3A
ge2FEore6RgexK+yIRnl6YLuHsl8EPUEkjJs1ER2sc+6PG3jZEV5EmS3luU90wlB1k59ooO8+ElH
aW9BirFnczihyIV803l2YsLCHzeAqyWpr+2Ubokiv+eeQJFYOuoqBPel2b/XufoemuTnGtdo+NQt
JkzEUvmo2NBsmJhJLlZhf13y8k5C+0DyUry26EHsTTOypWrYzTId3lPHeg6Hn6JN3UsO1B7uLN7r
JHMvy8KZDRfIFl8MlNdYYm3nPlLRQUxZxRgdcqfzdo1P0Ivc6rGx/F8InYY4iNjWjdMc6jIhENyR
u4dW0+yUTP+oooEKxuCZIP/s5vnA0oLl9sJzqq7E2c0ZGSYXnZg7znBzk2WfDbSEF73DUr/v1KYj
UfhkObRfkX8gjIgjc28PWwj+QPSloO4iy/aNzemeLdi5WOYSc1u2TWHI7dXgvI1pBCI2c29dPvBx
+TnWXwMosEZpepp63PYK24zVJmQHSpk/5aIUT2kj3oHaYClAPRkSQ9DFwjOQyWZBEncv3jD9Qa26
WxWRPgF9uEGSTWX3Wrt2t2nmXl4wclxmpronOyj+iYLgQwnRHFS0fA8MZihafpmxohYfGcio41SZ
AS9AZW2ZGnmQGDBfYGJCvkcx8aTgqkLsVvaARlvDhzqaKqB/r2YT5+xcDH+IpzzQMgcCUdpcTd2E
T4XL8ZViW1yHBSQXftA2xbOc8vuFTpKeSTU6mXsSlnPOvIFoJlf9jBRLDZ/6EY2zv5tcSD5eMDG4
EO5xl3C/ON5EyfnAt9oqTskKYYYRx3F3OmOQGZ48d9txV73gzprMNSwYqXl8jNtCjMfB68pjM0u2
AViXeJLhyaj6YLjqCmhtZHjv0COcYGzOWOPHvTA5gdWciE+XP2h+yw+pN6hLnC3zGYWydYvqEkDW
PvncMYu+kvtZjx9WS22DL61P4HLLdXGolyUfZnPaCT/hNVg7e06OlvvwURxOteDgkCC6vHdIu34f
P6JYl/fIlK9DGfrPARgYj5/2u+H2sDPBVJ/G7m2yl/mjUfrZwn7xROik25e+s8d2bO+S9R/5GbHA
mUcRD/NIBTF2YmYgUfEJxbF5g+7yxLdjfMly/LUl24VzzZhBhL94nQY5b6o+uthRJDm6cQzyG/FL
4PLdVGIoD3xUZ5oHhyflDvskZh+mPLaDtnT/EUi1cEQE1SOyjk/QtjayWzgwOzDDqzx0wGp1z1NV
X+XI0mZqNLyIViIEuwbm39CPsG4wP9KV96dkcoHWZ3ZdxERoPkIQSKB9F+emZ06AMkYHIoaYYn0K
vi03Du7WyJ/crjC3NtMnw1P3kOSatuGaNjY5VT2WSb5G7V09E41bF0cWvx9uWUX1uq7m7th55Z/J
Enfl1j+HPLX3Kf3Ffh345BYKzk7AhEnbxoFpHzHOt5mUIj7X9nfSgXn1Mri7cGGeQm7Dm9akt7GH
s4I56rbI5dn1aGGSQ0mxceZuBdbFj0BHOx3r3yDAaiJHUJ7snjWEHrR7nn335tug4PrKHGDZMruS
qdoFLeKJNb2mPqkpmk8wei9v7JB4GNaNvMwlz9RJmrdUJOEFmRoIJU0QvvZOaTerbceD9+J5I0NA
aG6hzyaHs9qy8zAGNeykRNIGVwdwJg+A8m3y6mA3lj9GR9gPA0eoqARMtbg6lBq8HcuHQ99UdNOJ
XmzKyW5JlDfhAWBiu11iq9kLl4e9whxEWwVdRVY+jm+Lh2qXelA5k+HaBDixTYYGu4R3B3DmxnJ8
gXLJk2TpWf9mBoKUntDOahunrTzDxcmOWnlkr+HCBNPy6MuRMc3OmUMmiR2OzVVNagANCoEOdy8r
dxvOilOFpx4L89TgQYapfVcRZQOT0Gqr4qLa2sZ+pnkIZvzgcJvlkOiv5sLQTyy2Z0BB9OL9Kdvq
31GG7/AwkdlE/XsYo3vjGCYIWW6imXVlZIYARjAivQtVoPSs985NPpUyDbkPdC6LSqMUxDeBWQlH
Ao/j7NXWtlbaHKR3l53VbkOJDyDyUYrke9v1xZUJSOybEX3GMm0NsXCcL07YMjUlRN3K+WcEVc6k
4baYXf2mnO4e131L10v1xwuW7CxXLgQTg0Dz708WdSYoj1imMhG++6abd9HZjTyJp5Qfh9rCJMA1
nS0TXbc5uKohkvxg42FiV4YFCIfcuFiv/Pyfdph+Wnn2E4wLeXw5vnAgbA6+tvUZ4BWME9aVkU84
JUlwX1bdpp0C+LW+X57l5OOqaK2jwfjpQYgbl/lomOBpssISOXr1qZuHI93q7ZHFUkWmvn7O2gBh
dG5e2FaQ/Mo2QROVuyFkpUIzeI9lcPyVrxQgM1YNlASn30C+9Y8eeWU6ZQHSGpxMrhceVI3/HJb1
rqRyvRuLak/1GoNKYXY8+KEo+n16tKzsLQtAN0hIoEcdOvzHOvuYxyl6b4OIdXDdHECxEAsmhrfR
7AYxXuUUj+D1bTNGOdC66bVwP0jluE96rH/hFVEvzLA/zBKpV2qWAFpyqYTQW2/WhJjlh3vhg75C
zfECUHhOKc6W1WI98GlP8rP+5ruSMt2IXsYkDJ+HEXpMGFTt1orsPQFX+Epqhffh6MAK8DL7pd5q
R+qdrYnLklHhgbMkHSASdOXM6opLnMqPnlD6WPAWOMUaksZFhBctzjAdoJsmdKL4LACVtXzXKC+f
LgcNbpCnWtO/y7BY0WNEk4M11UzUcDZ3uUcXSNl6bNkDnjy+mb4nb5puYANB6P9pU8p91gWxbML8
jhZNwM5yi4PdC4tEBB3w+O9mePFBQ3iM8Z8Gkn4XcIqEv+I80jbr/iNVsFkw4RwZM+sL39O2ZWYE
lL3stYlJrWJ8JpD53rOcPGhVvYdB+orR6oVRDB4lWp3uNYRZrdH2f5OQJIntNjUzEHQabD8dEII9
6wawUo732bP4fAKZk2wnNip1aF8z6CbHqlju0WRSIDQIi0wqv1qWvafZhD/qXCS7MAOs7nbgbX39
SKamOZWqfu7WFsgxelaqmK5mHJzjzJ3MIyB09F37Wpheb8ORw9DgurcoDiQhRiyIDYLD0XfMm6pp
F7A6wCJGxvYN4tWYB9mNJhrI07JznopOzac8Ag88Dgk5Tez5OMf0cxS3B7wuyyNTPAFRjUudmpel
wKlBmnyA4xT/lwoEeGco0TLtT6Y2BsLOpoeh0/+mGnu7kaSpgQOeeKaWG9RNiFX0dgZAog/g7kZm
fADkWVC9Bic2Hu3N65dLH7rybPialN5FywAXkPfMTeMWFulwiHJrLUHKibwwq19UEu0nCgnDorTP
lhcjv1vbolV4NXPSAVYROBfR1GrD2p0PwMzfDvnBYXIuNfkthFlIsBa5n7lOjq7TPDeuGXYwYYJd
32FQKpcEjDr+XehdZl+uiKK0lvVt6TFIdelIhoVbeNiQu4vKOCCuykO9zCfUJh4Ik6B4kByJlr/R
af9xlevzz9ZvlMMImXTinqU8/11tl7x/e2UAxLbBOpKXMmUsyLAPCezZjYOPo6KmNAle6zRK9oVM
CnYB6ZsJ5aeWyrBBQezUpaf3XdMdoVRys3cnH7dx+yMSMZ+hkTsnJRLW5Ez7eUZzeM7eWs/B3haz
OOarKt1XoJfqoM9p8Fm6OwU03b2U9X/OlIyHRPJmgXIetwODFeWw7bXooVVI4Ry93PzmYch3K4t/
hTHUmdlGKUmKCQWLnb7c9KJlO7/+n+SY3yILZtxE+0xPNvikq4ivUx/+Y/xVZ+wdve97DqUmeu4t
lgoRYEmrv1ZViQLWZeGG8IKllq8uUN/KTH+8kRhP6VJPNbWs05y1aoeDySWz5vdlAQlFePQ2dTOx
G2IO25m7GeE5edWuqzfrk3YTL97HBKRoQ84l0Tp9DC0YM+WPRx5jchukIJEp0NvTeAH+Vjsvvt56
c+4cPGJOTwSBWBB3u8GwCY9k/pzIsD8kwnld/DQ5NCGpszSS/5ZdY2/GGObSQigipmpHdSkDtFjl
nwwLriUpKsb3vsW+8wZgmMa6nnertRb6L0jWpMmFhFNEuQIFTw7P2n1RzfDOpvRPPM/OKlhnu66K
jlOPOhsECUMSRiQvXRNfHPpn6NJlbxFVpSFkOTVZybKDeFabS7GtaFbcj0uabZwGnmzkNO9pDOK5
aTlLqqIvTqNw0TEc74B95Jj3NksXLobDOFT6PfEeisdCOmTT2aDxnTlu7FsEwEsg8d5ltmIoEVzU
WRTscFV/J7w1T3niQ49Bf/KK7B4EKYREG/KbHafPTHIP3MUrz5YtfKkUGbvxQnv5eAt81T164npY
b+TBtDgoOFWMn73ecM/VcXv3knrvNdgMEe4h92uuQfSTy/z3H9HOHBn1UVcpl64j30TlWoea9Yfy
5CYEz/AccEdUHHCe5DDD9RL/hhW1ZbRMrC1Ik83TnYAL8QMYO6fAoKvErgi23cLCJh/Fl/Kb/I2B
+EXGnJ0mUZ+giqwAuz55PgSzxWOZgLjMqFxuMI72YDLO1rwSXWqz99vf4wxbOu/DGwFh1LgypWqt
7t9nJ2r5/QFrcoSp76AgNqx7gFJLoH9TlT1yIP0bAWIOh1jq4qrI/lXNGD8FNLLwADvUdCRfiVAQ
DVlxNDe6UEN4PVaxWRbcTZzFUTcKt9mhcAsd/StXsszgyM9mUZT8+cmBXpJHoAJcB9yqMlTYjezD
ZjdacJI9UoJNWZWHSfYfbhBWO73Yr1ZUUk7H6krxYAQJAewyJD0fpjgjcKn5t4Ej1zFbI5vBkmIF
WcLfyK9IffkjT6ri02MUfaocihTL/D0b2jcnTnfK1O5xBveaKnFKl/GHFXfexWc3QyhMkCjIToM7
vM8sEw89ykk1GaRustizN8FUdsej8j374VOzfmZZ/08g4n3RAKpy+4Hbi6m+hqq5RDQ+cNR2ntIl
5xSxpGdYMbR1ljUs+T49uD5nomWmQicux808urRVdcVHnkbBrZgIubaMvEGFZiQq7KtBSevvoqgS
zo27dnnO8D6mdq0WiNtt5EO5//sCk4QwsC2ynRVlHbWzfCx2nieXqAjogSmi65Sn06GuZnUxphmO
k6JyrZUVJ6OYOE7rXFvYhgcTs+3ydPPNjxqul74zaqiDLc1CQBou9Cl7F1U7XwNPrn1Gf/vFFNZ/
QQMbiwQr5Q4NkUqcMxcDqvKi15ewBp++OkSatA5OY3P4/xW+OLhskEsspAu6Delgb1pxcWDz9oLG
SuPh642XEsSnzRayS2lL+5eadrbjEwAcDCCX/7/MU/YShlodeJflCSjgU8uIyqdYf+b5QJ8znc0X
lgzpZaTukEIHuh1JBOJSSLP/GjBfuzEmXDq7lBIUXr+zTLBgElsfnLSq2wpX55gVwZaSK9DXAlZA
sQaKMphidcd9JWD5OESOv9NRDHBXYeDGXHQSvTq3fLd2IyWSrEcDCm3T5LnSU3t0iGhu2m7ytqFg
glJuhV45xz9pV/7XCISPBDLKPrZt+nUIcFugnlI9vNmZRnDwkJzLbODAHFIVhSNn41LCujQB2GfA
qdBxUgDb/X/9qH632rV2S+C8Cg45NE8BSkjgi9kNXhjdfvPzl5u6TdB+suXDn8maDqztN3UmXjtP
tqfGgRZbpn2zhRSV3oLBae6GpSB6RPKka9oW+6yqH9OCpLyv3LH5p63tbSasX0EZ+H+yECO7Su1t
3BfBiYbx+hQ6Sm6z0X/rOj295oSdevdNCKayuYckWiWAqGQjy9+aRVVlbWYCQX+cor6P6c+oHh9o
rcjLrmuOHruMfRfFpL3K8ou1QHdrO/FqWaAWgfzLLy9Nbm0BlJrEnXWdO7G+cbRb0i0PDi7o20NX
0IBYFkDq2uXVslV3d93qsbCSfqaerg2asz0j0jctvK4ugfoqorzA0zRQwWUDvEX+X0iog1yIZpFC
aSdr7vWgPtIaZgJc4uPakOHEybb3hbyJYd2cES3bzBimLmnElEMlJHdv/OW1iH75g3yO+kSesAys
tfbJkRX2QQk3J8wPacV2OY8SBwJJKHqzr5Kw2KmpRY6mUn6bhV15U3H20lESsLeWsj5bPTsBHdcw
/QyNBqo20dYWTnEs+rnEgGClLBU4UCEM/5oc41ystH0mEha/eQlfTtydSNvuvR0sSiRFhnl+3MHc
AFGP3H4sF3gvxZzCTs+yV3+O5tfEx9OAlf7R5tGPNgKjQyBIcbtc2WdmyoFE5Gon0keWFuZu+/l3
mNTyIzFWch8r+7cbWU/uVLqfIAedLW/8xhmG/JBXOrrGEtiEFFPJbL3MO1R7rLK+O+yQKKMDP3Cw
NR7/lsSKzYODpWWTUYGkHdYQWvJLOgUCYJxJwUKQYdMiaGsf+8zGhh2uWAKTIW0WJeTibLvIbiUN
YTQJ8h+hfMPHOnG2/+iAa/WhMEc43+fO9OklDALr7JH7GiHbNKCD/V5daQQln0XVRSFo2YLIlRGp
pRUnmDCQgdWDiUBDimcA9YURPEzFvfOMir9smLW4AC3EYc7xLLpWFmNDLX2iWurGhvzLjQWtnI2U
1y7Jg6s3vnUeonx1zOlT3PSj5gCmuhATRt9Cmg8nyFz5dC0n5mqIMuciEA2wKV7mOTgk5LY3cH2A
OLioq3xDrjSPfCxcPCC6QRpOROO3QG5AiyetPIQ+P3dpedc+r/U54V2Bpw8fO69Opdd9wax39oQX
hs0IXfi57bgdazzj54oxFLMNPUkKaZcT1tpGGNAnnDGF13M37P2hncnFLAMgOg49Y3JPBvpPmyJ9
XRrb3IldHlIncNEkTL9bAG1aIrHuUWQt5yR3XonAbaK1c/jvS7D+lQlOk4yqXc/9mWuSQRV/YLTv
a/zAagpGUojBZ9ml5uHPUBbnEWAWXian7ZJvUuzjJhlbQEQkrDmGQ11zLK2A5EQnXKbAyoow3tNI
515bp9tBQuDibxb3nwgMuRuP5Q6fw5nd/nqLqYv9VBNMtWP1CAbTfU7ZiRLAp4IVz08XxzrWPDPu
4LGQMO9cCcrHeSYTkh4rzzCZpmF97lmR7dLoowjt5D1vwltd06/dNPJnYIoKyTRFQzeJovRpMRcv
od0d9MBJFChIjsMJrLcoTZpBvrsjvlat56+Kn/NpdAr3Hpfd/NwUwAWH8TL7CPocilLgJiJ/ZsyJ
oK/I1T8ZLTuCYh9x1SV3g/yLyWJ8Q89Jt05XS6yI3qEuhu4DFLO7SQxACx+v9p0ozwG7d3PDSEI0
kCZzChS6TN/TMCw/0Eg79ot9eoVZC9zHA3xcYkd/6jz/5JBnRp6NPxyrRxogScTyn5tt0pX7IqJo
UDXSu/Qz8CBunePOdzvKCFoCkzEEpXcaLf1MRueJVTEAYxluPRujJbR15Oku+YQq9amFZ791wNAW
euCeWl0VD3KjP0rObAHL4Ne+w2KPzu3f0cuVlMNPbqzt1l0GuJAmaw6eTj7J+yDFNpH9lHfafRWW
pzdi9q1dZKg7qBR9sgBI9/0IJlV15yFhmm8VW7RlYq0U8iii4YlVvDPF5iaLmB0K27BE8Gztcr3J
a+TYQeGT0PNFsyXfujb5iN4eiFZBpftJOSnGn6C60L/gXIuhAa2GwWgnwFNsDabPqzfEKxxUOccN
3DjvtbYy/1Xhd6TuwWUKoc8F1JV9S/HYbcTidSfubZhhxjA5kdzAp6DUoQ4EKZ5Rzbu6c3g3XDjm
RcW6xKuxCNrYirvU9/djH5a31L9qlt9ZrtJfbCggCrRGPOxkBD/jlgtdczvaD/GcODlbp0X/rhRm
qWKZ3v06DQ4NftHIJO62XmTzzvP0onnTjk0iQvpKM6phOABu6ZHvdhxOhue/L8Jry2OyYCKwJpgj
VqblLu5a96Lcho9momwuzJjA7cFLf9Q6FxuDHYSszylszAck/v629nDTgqTPSjCJAy7CQjE36pHG
/XeZDtZ5wQpxi1rnzPRevJbrCw6sre04+XfDEApILuNqG/9BGovPBiKo4KiCm3uW92oQn7WumJ/F
fErBkwProiI1zVHtIZ5zdUyN86ibBd6FOfZT2txrBGYgiVA/lyglAjKHTC5T8mE8bAJjOn0W+VSe
+iksjyn+zBcrb4gQUXLrFECNI085n23+UFEPe2vE90Kp8n2RpgDjqfWLKWfDCUZAvAN/fhtaOz14
cUb4Sk5fvunf+M2wSqVviW1/pTO8pBAn3TOIT5/SRZ/bF1H9FSbDMc26J3E8vmi9jC8N9V0cTOix
I1uGI2I+D1L9xxya7kAliEMBYYCpKpi3pOAy4CRxeC2L1LpkbNquSZlSXQOeVFqhehnpdn1RoYuL
aRnMA9Qe0b4lxHjTLsF4G9wXv6Z3WuFetrnNY7ZI5jPiT7/LreC9qROfq+Ip5txy1q5u9saBgOOw
gHv++5J7HGM051VYHuY8F379Xuksf7FquoUaej9AI8Zkqtoa0LQKX+KCSyqOm6vno2lFNgAd4Cj1
3R5t71PTpJVBtj4Dy+KDH+wS++x4UH4+P2MwQ2ckBHmpWBmlSQfLNLPlUXq0wvXrLjCIq5fGcRMW
eIwjiLbOpQ1pghU0ye467ID7QcFaK+KmJnffUizbC/AyXuDcqnqfd+FdrpN3zt1k4BTxy0+pjZlL
CrSEQPlYWDFi7dwABGo/S5iYTh1+yHUuYkqtyEY6044r1zn9bfJgzfnTzpX3GN1BYnFlG2vl1nhk
T2E/kRZzD7ZU4AHa5ZMOIetGkRVl2fqUYnS4L8ad77MT/upn4Z4dhPJTPmMiMwsXblkTUaUI0zzY
Ro+PavFCdAVLHGyYOrcktr/pOkaLQ2zi7uKaW0Z9Ttv4F5cS7GdSAYd6GetdCjV/V2DNwPlvO6ec
k+xlFGzq+jRdqGdM9UEH4s5ttfpu7eBGSZh+9KYNThmhzCc9t/6+lV65LUMVPZQkLZgMzaVrOEqP
Uk8olxPts0MMERxAtN2STUUC/ErpKUR2UVhEtyFdOReCn/uJAqVD61YcrWrCrIuuk4NXqC/Cq/wJ
LXFzK+rJ7HJZnvskXyAwu/Z3OseA4+X4qyx8HwdWu2vwGHKhS66GeMVobtvaYhk4E2hwMXpnK287
1/6XrDOAtVQ89uZ9HKP57oihf551+KEpDDmbtpwg+lT+WebeSjSJ2pPXlSvjfZI3XHf8n6TBUND7
3p7VbHJMC9sm0MXBwJ/t/hXgOcxNZX5jQnhzGQNpKkxqjhp1uKtRwjxXM7mZob86eUe1VMqtNJ71
/i/tmGf9c9PcM53/Z5QVnKdC3jxKFts0cz9MMaa7Tv/qFfKyU7V3Mq7hfYyzmuRa3B+81dtL79ox
4PnDQpEKnYH+pR1KngCxx5wEjpKOAY4X32GVoLxzZn64QLseTujpJ07XXxE68T+KQO1TK63mzQWt
dUq0WX0c1afLepgiyGV6hFRT+JOPYbRYKRsOHLHVelKZMH8DcvKfHp3k2gx6ooFo/cshtJLrlNas
s5hLsBcU+yoYhnNKkOWm1pfe1S8+XVvw0Lp+q8LxVoeLfU9mdz4t82pXgKdr054F7jS7YYhe6yc9
jDVd+NK5KLyehqkw+fxKWc3RVdU0/KJQb2dDdCmPrm2NNJHUPzN7kNDTOsjoZRGd44aqK7e138pO
0IQg8+jl74saScxB5y3T+oc/OjXNeV4MY11YLyKZoD7XmfXPABZGSLqpLZbRpnFOHEfClzKKVyys
d5OVdH4K6PhccNo7Umr7PlZJc02S+JWutvfcofHDsalSmqxpwplDUWnQ6+FlnHBVhzxn/bh7Hsmw
K1IIJ5I2eDEw9PTs6TybP6MpU4wXWf6Bji120s86QEq8fc1ie7eBA+XTMMTPeUXKBKlMb/PInw64
5Gj56fqH3XXeizd8TElGS2tpxd8SFOEFsEX2oVMebE4mym0QrrQM186vGBHFNvOdH0Wkn2ew9a9r
78CrsorvKvfBv0bBwwX+m8kvdpI9iRraw0JsrO9cm/aWd1HsW4eO7dEbnQ/NzfHIjcR/lxxH1tvo
XrmArMrWqT7q/mVMaR6Mk/hW+7beShcRchZ28oOB7oSVWL8lWOf3QVH0d1f7v+hWsW5lNU4PObEp
EtFI5fWwSmBBzZ3F7uJvK3oQ/niTMIJ8m3Su7/Tjfcla6xNHKY6/tRWtQXd1pqrZ+nBryOjXlzT2
ibwnS/qZcQaiFxUpsijbk9PDxUkn1L+yAXtlu1cVo22DVywvNlieheT8sxe5CD7Zaxjue0IwPyOs
WK0r/kRLEF75Q1xRPYpbIyx2ubw8uU5s3+0o8O+yhVobei0OdA5hdFjVbw0KzdAa++h0izoTimiu
oyXdE3aIYY9DIKKegRd7LGGNFSciyx6ZxGtvo0loO0nIkWCMm1HZblhDQajhQOFoW96bPjrC7i9v
PvnePVR2ebTT+XPGm3Po/ULtWk6lDKrcz4ENsZxpW2i++qibwLslq8AMFJZwqMN5TJQePMIebSfn
k9qNekjPc7BcmT2ig8+1eC4sIKvcDfdZLD40Z6qTNTrlexMGh6AZZ4RbFsWNqYNz57lYQcEhGa/q
7xEwcX8tCYTADQjOmZcN7NAAFMF/yyh8OhZxoJjGJlUhHUdsg0iFMFUlNBaXY6PdghlLmJYPIEBp
7WvhFsyTnP6hq5xWM1aE/eLALXXlsfQM7hUlzzhvBtpHSwJQNdtEyi9UZx60pPYntkD1qxfkB+6h
KQ5ct3lAQZ9h4YCRjh3sjY1ykvfxf9ydx3LkSrtdX0Xxz/EHgIQd3El5x2KxWDTFCYIWQMIDCfv0
WjhXIV2FRorQSJM+3X26SXaxkGZ/e68dZscWv+aS0VG0IWVvnkRqwe7mvcVNlkCjbSlYnGCW/YyK
Iuad3rlOjOpaOM4zpLjoIvXxVdHgDX634w94DFLyWboMdCbktV1k10Zm3xT1eOwhcOHrtkOFxnOC
V6Q+a1X1Tu5N7ErqC86oBo9eRF+Zixq30R1gu/RKROso1ud2ca060gZZH2uJAsAgZ6tRDXvw4lY7
OPMPlV9ykpsj4ljCTxPla6cAcVLFpnMAIcfFmkJYpEPtDHk6OPP/soVuLb14mLZp4Inz5CbVzsdr
2piDOv7zg8G98DglOFT0koc7KeINOSUY1AKbUclk4mFgZvTQd3ZMMgXls/KUw3F7Knb0p0WLNG/V
VQH5YlMFV9YAlEwZXoIrcZLpbDOQJGKqbmYT847XIOKTmVK3DE80/qORIb7hU3FjwfGBhZ+uGA1W
m2LyBOK4LfaDOV7SAeFkiNgxjMIdj7WDq92u3Oep0NKTNPrXMDBqMGq8tXLDftEZy57cuP4fP5jz
L2ut3U1Vq+2KDGwV2S1Cj1qEvjhjlRvG/+ASllkzeh++126L8tJ5gigD/5ZFUZZvum3sAsDZXc3Q
D9UHlpGmmGxqLQWWYfiT2lYBMY8pVNbBbM3QhlBMEJGheSn3liO3J2CJF+VoGctmxEViQHaJ685m
iShDxIv4TZnmjnvNckiCv4mPvFRNnqy4nK//+SOoVJgzq+w3ea2m4D0XEdTQvmzZQK6J8NoHjabF
OWgDZyuyywXdXSbmrpvss9eR4Sa3KW9JIoLKW+ouBpLmCy/HJjuaDkxeb1NpwffsR7OS5JRnwd0r
wkdnjuloQ7aOLfKXheO/xcZEm5NOfmkc4RcO071tq9OIJXwfoxgh16brNOJxGxj6LzreNOcYqSBn
s8KbsmxU9E4I8FGY1Z2TNAedkJNktVbK3pmx89FV/ktbOw8Ie4emL1cS/Zaz4HasUbF01/iLPPVM
sOqeM2VB0ZhxD9otcMvroJu7oCs1bqxBu00NTNm9Ya87pknYSV9clgjWVgLz4hX28gO12zf0WiRE
98ergmEf2uB9y7lWyixjcpLYD9dW7vCzLsepb3203ZPbO5+iQwuhiqaDZB+luNsIscWjsxosWIIt
co59zYwUkto8eEMB8YeTFkZf3cQTNeUkDOu82PWIAAu7MnGpvDd185UmabfubeLXRrDnCQVu6cTf
JoggayjfxtIftrZlcbCK3Bcj4uRFb9KjCLXHvqfBwgxKjA7mp3T7e4R2zZWIVYBd5DB6FqWZDN7x
YvAJZrWtRjPaFMH4nQ+e2IPEphrRyukYGxrO+kN36RGpNyzdj07aYj1PSv3QUUgOTkC+K0lKXZcx
58O6L1atZIRkM3Ml7Wdck6T8BTvOVCD3L4bjRgy0OdUkXFWkHhfPE6Vii2Y9krF94sLIgIq5690A
SrASQxuA6tdfmYmGOya48GOpco3TNp2VOd5SMZB+PlILE8E7pQNx9a5uCkbXIXBk46NUB9fiBB2G
APIH1G/mPpSUVbkHLjNiAh63b1rYrnR2h0XJddCYQJa0rnXJciDqRvqD1kOo2Bn/RNR8EhpkO+B3
uV8zxqIicfK7R4joBIf5Dd3ysHZaWKMCHqz0n2t0h9sFHsEvdWuwtccTqZMj78JlovsYZU2OajUO
qGJ8GZL0eUQaqBjGtJUDJm26mHH4Zo6IQ3VKZBjCo6b2SVU8A9R4Bq4Ab65/ABUJOSFs39jUmV8g
SIx/eitO8CNeLPqCsWptbeyl/3yIqOSuHefpVWKfH/lvpTGBIXT9F9n1YQQ75YnwhtP7NoruD4Lg
lmkpN3B6b5yWeCboPUZDtNmUEXH/RnfXSRxwryushWmzCU4/QVNdmbGkS/sf3t27UY0f8YRx2BTu
3TS0Y2rR05D3e3i597IyAZ1QXCn97GKSLV5A9/gFhvBmKuo6PYPg/vjlcM7kaGrurS7bJg4DpswY
aN+miA0v3JdMzU+t7X/K2LpyGubGWt08LvOIaQBnc83bCbv9SL3hKOjra2yaM1Jbu/fgW30RenSp
2ORrwvhGIolrVglJh97MJgQCdxWt/8t97xe4zVUgt6PXA0afl2gZQlKN/BfIABd25bXX6+cqdFk2
vU3q8aSCY0C4f4b+BPnDWlFZfqSs+cUx6Hcq84/WLM4go5D9DGhHyWHAmuWU9lde5DcRfRAoOGIg
fQlK6yeIujcr0kDyKzKfzTlEYkcE3XNh3dci5R5r6rBC3OGeBM5fBKyAC2+9m3q5Q96mGjYaofrS
bWwP/qs1l3xpXDQLeJiIg6Q3Wy9fRhzJ4tR/5LH+iUNGsiPVf13vPXrnSRBwyEn2LSKe4KVHzwET
G1KIQ4IthIfLAtsJZ28HSvXkcWIE/8yHjaS510WFV9tRWB7y4mcqn7qscAHDVH/FMH4X8d5PjXrR
+gSeA7d5aAG8wBSDEhy6XJ/zg+U9q9qmXEVVs231j6jxI0edayCpZC1N/Q5IWybFZsjyMyihd6gb
eBLatfRGBJ+IuX69bQ13M9CehbsZ5yzn73wvS3XMCo2svdrKJjxOto4zRFw0+5BX+YkLF5wOBLHo
va7vWjCtcPKude5k0nEea8JrgZfu68Q7WWm3kswNS5NZ//hiKlYQXxTvzavWt2dHZ84iHbI8LiU7
JXUyXt0h0zEmKQtzX3jsSoVNd6btpXcVxE9TxnSgmn5I1CEY2HDaof58e5P5gkr5VRdBvRzmu3Wq
oD/WPjpBQxoAkAjmJv8S4VVfJBl8cs+JbrlBY2MJQkKqrcZs1hvn1pngULmwV0oCml5Dbt4p2RDa
7GBY2afMWNZVup5M/WbXII2jU2EE9OpQC7DAh3+NsTHxKuW6tgNA9EreiK5o3/ucup1RS7UUVh4t
aobi1L1NnxLUd5fQOiKefxK9P7gDmBM53kNdnGHN0BjC/HnomRJacwnjQGKuBJyNSbE0WMr/gTgs
C5uQfarvUlt9iLx+iWv55YxYFmhiY/oXP2uSt7/f/AWu/6lPOO9rGPypemFucPGz8rGWxZsbnyG3
reDl8t/0XeBJfsX49VjT3dMU7lnp6rkkOaLqgGVQfkRlB+0hOqYxKDcjuVKUiu2N24ulmmePzMzK
Ll/sqL84uDnJFN4G4ZIl7x5Ni2BrqMSVY8+XCVwlUxUP9vhcylUtIkxvwwcBypDo8LZK848py+pl
jAdv6eb1XoIMqCje4wnznzkzvaCTsb8In+3H5c4b6M/KGsmTGTcqCV8Cbfq2o+SSZNMWNs2HL40X
04AIhgJEqTHDXlhJC6F3TyPQ4cwe7rVJ95+XBu/9k/StW+XbPwIz1yLuBOtrsh0q8e3YjyKSexHm
33qIPbNvahoOwvGAeZ+QTIFGPuack3XfgsKkwmWL0qGZ5q9nD8DP0NfoxBvoCV2WendHJsEg6Fk/
RfVKCfwT69TNzowHBSdcuvkN5PLrFHSvSDUfxqgfGmPclajcC8tBs6TloGviP1tkHKqi9KnzMg4s
8xNUi3tIUXKMysiJhE764RNu7c7vAMsUZvgUhaBNdL7CRHs0WvUxauAjdCqPAu1EIQCrjQnez43L
x4zxgaO0d/LTHdAIXrEUxO/kOtQMzO9k17SOhk7ZSxZ/ExDgTKh9Mwp/UlvTaz5oiCCd5F9L3i0a
G8ykh0QiajzHuHNaN30zECR7jR3HdjGXzoWd/tBcnFrOPJa9q3t3Sq/mprLuFglnZZrjyYEBxdjK
fG0cXvoatkAJjblgDWXNd6nVIjQibR7JUJ/W6MMMLQj0gxiRxEhMht1UapTZp2arz7oivC/0rwkT
2VTRmqlx1O4pqV0y+thiqGS1qhMgETH04iF7y33rW+b2j6E5DzqLCRUt55rrNG8a7VJJG8KsRUQz
KR8IQFIDWx7Jhhystnrpq4Fij4riZ/J13oStQRV8gxQHfpvZbGahtuAUuKZ5RwPXdKWZ4aF3wnSR
T5A8kHasiQavzMJpGmZ/deURERSYKrlcNOzkYZa/63hLMYeTuaTr7pRCbq2VwdG3H1iatWGJjAo8
0FhWObp/VnscSEX5Zds5nds65Qk9hU9uUu97HzpchRmbUUa5JG7yTU3GqgesBHWW+OuouNIot/s2
3G3bUBFTa/5fir1mERQ8GLoLX6j99cuM51Jqj7I3VlEOqdYFsUAd3k+kYxKh1eeTaR8kF7/aNQS7
8paIk2GGOLcdl+QXCXXN4DvvtD/G7ENHx5n588l1zPlnEOQGK886PHrdX2Ty5zrSQRAqvO3Qq2GR
y6hc9BOvTJ86xyj9Cis8NNO8TMyfefBbYrXacx8RFw0m+0cFf17H2jRh8CAvTsyrph7IHYkohlZ/
wCBxGxLSltlA5rrMxA/tBqiQAyziufusLt79YixwmTG+kpNOb09j8YGjp6CtrhjqB15wPlWPNwm1
PVGA6vlufwWiPE+B9+m7r8wU7qqgyTOE74UE3i+ElkZYNXWy6BLOZXy2p9mFrj+mZIpWZugyvdnp
HcMqy8M1aGstOj6/wPkRZOkyKhhHex6GHzxDnmkcY6V/GXl4DcYaxxw3hSrK9lgI6BqNYDnDk3oq
WBIip79qZfNq0o1F1NnF0vEmNB+z0dqR4XNQDXiHM/+ksTOR/DmYxfgKom7Tc6rPJZgHgJSW3b5U
E5/aGLtXhfNDt3tiHoai0kLP7gMmddWBeejy91Ir5JK7jKDxUVEJy7cpMMsj/o2vyCbFmbUBPDRO
U51KP9LIfXDc31IOp9bP/qpBXImJv7dtd0uS6hLa5M4Dfztpuw6U90wWfgU4c6nj7Db2eHHykmjf
yJuCQhu40XagXmUZnSlvV6GzJZRahc7FwVdLxIcqERTBXxp1lk7S3bCV/OoOxEAv9s5eG/CkkT8k
zlL6DBqZbJJo1UxcvjlNG5qkDCV+Ml28geW7iHhrFjYFsrECk+RHCxPj1oJkecxxZTCWEBixvXI9
aqbXJEhfySuP4U3jq1emfwWLJfGvMx0NvVWJVxRf9aodWQ5GTzFbbxnW/cTAW1zZbXSTBzIbsQ4X
M2Q6gvDQHqxxDwsQJzjwPDKanKHd18bz7oOZPJM5wj1ot3vXdC6eZOiDjwzoU0/hCMtOZys89/AE
wPbln66lPjrY6HmUnpQ7PEy9f26pFzL0HgCaeOLFPCawZ1DS1HsSVTeHGtUw2Tfihtz7yBHh2/SL
iCZC/JppYJ2S9M+ZuI1EzYftUbNV8s7wq3wxMqhNIcaAfXi02+KzSDFGYltcBKLeGhaPiZ1LKtEM
suapsB8aW7AkOWjwZrMHaEi1rhoCzIIkcecybhm68a4uXgicvNWFzOcE09Ey+S40FKavMqltRhs4
jq3qctWJeIuh5mrmzoNfEkCgUTetm+WYkITBItPq7RsEytfAsB9l3S9IkB0ZVJyGoSJxFyS/WEf1
2Fj7hYeU4e4dMKcx3qIxKi9EYj+wD55soow0UZ70Vn+uvHFrzXEkudMHcZrgpQVGsSUZtEhmbgqf
Mva41CuY7TCQoEBc6M/wkuJlIK7JCWXn0rwykBqHaHtC3b8nFRte07JWedeYvqCmy44epxmX/l+c
cbTwho22ZNhDV5qYNNiBzsEZYqJCGG4Dovh9Zj8P9fCFueVom4QQFM3qYKboTinjs88KRU+JQN0S
WEToXEmwoKr5LRwqGHY9WUwdu/tymlcqmMGseu4tdWO1HAVr4eAUh6L3/nRMWKzZbE26xMU96jBj
GtteVlpdAIrYOAJoUi0Q+1FzGZp1EYiHO5NzbfnP7xY9u6wTHMOaXA1ghXcx+mTWFNPEktSpNkdr
MQmSeHWSd1Nv9j6enNFJP2ufjbSpsr9pNF6Rh8AAfFFwcE76/GC79RNshG2f3qJ03JnVPEiGGmIE
B6HkCy9hxANm3VqXRZzukn3saWc1vvd6+iYy74qx72QZ4SvYp40Mi7PM1WcWMtjRuvbDCEgfBlWw
9BzUg31UjicjgNrXCvkb1dqTlfYfsR5sim4eiNWiWgGk/+k7rCYxckgsOBFEsffdFnPPFX6J5mqQ
G3P8zWxdnrQWV7p6E7PfqteM96SddgUA/DqL73ph3bxM+7JN61fm+sUpqidVztQq5qeNsQ2d0Vsz
p9toprvhiLudvEEtFDfdKDKynRc3RM2bQ/yPNFQuo8T6FnxXvan/sgzvGuXGhT7M8+BElzr5KZrw
EfTThI7HIzpZ1jtWwj7EvoCJqYdqQGNNF4abAYjbsky3Y+avkKo2pUe3r1EhhBNPYZhe39LAYa2A
LQWumOSPLh/bvn2pyRxxsWsuedeuc47uo3rsJfFYsPhZmK6htVGJgehKTghQQKneHJzTJMeBpFCP
hVAUC2SIkzEkAO+o8mM6RUuqpl2U3vxgCFmO3AWaPD34ubdx3PBZWuNtzUn3lrTFie7NTSbCT3ih
i87z9oF3r9vmNYmYcZYh+ALNDV4lnCYqof4o38oWImMyarfVs28cCa/cc4f9Psu/rMlncyiiQw98
AosS/GcHJ03IRXu4FBfoKw/RZDyBHHmrG/3sK+vSJvdAy45ho45DUaAbMm2OjeFJsiM5DlumYtg9
TvjIuRG/+Aj4aT58J4xRFgEfFduJQI3JrpmcCOHqyd9Aw5LjVrsk4GirB2/UAj90TXDMGK/PhWgT
ApopKCuOtMtIZIli4AceXY7R4iUmjSBt7TRJ+ef2PXrqF0OLX11B+s3mlwMFmyXSvuQaS0ibVK+x
uR5TtjTQWUTU6+GPOvXIfYM78xZDSB1bY9vR5FhX45q6UW59Vwwzh9T8baJob2f10Tfkk2DCOkB1
tILhkg/kwrg12eiqS6sEhFQULH1NMfzNExXhZd8VvBKQVxyq5s4Yu24UqBDyufAkT0J+t5r7ImXx
2VriIeq7+XvwWREKLYBd9TgcDEcLWN9YSXCvooGmxbHp6JSQIAFDvf6zXe1tIrySlsNmADsE6OIZ
oeEKNvkOqFqvspNKjLc4RLXUNPHuR2e4w2997TyaqqUkl/NN6uhwIoODa7bOtnVmDpvHO98f6vSS
xz8lnVw74FDjKTakJE8cbfIkDWBmVGTadfGX2xWhsHHY+rVbv2CH+20pCVlrBLpOZac2RVUUH9Kl
YbL8ZT9gyldZGMwdBw/+1PVHjenQhsM6RX55GSMcJgnndlvepo4AeNrDQTOiK9ODcqNlX1EbajvZ
dUy1XZd7EAihIslugxdUu0GElJTgu9Rroz4bKOXLEDQm1/6ujuptHYM5SjPqRAKxkxZvG9/AFsAb
9vDPD1mWmv/5M0P56boIME7VRl8f2A2qQx9y5lR8KXMD+FyMxtPOiXGYq8Wxkg/VytIi7WjOP+Bt
CI4Ne+FSjImzxJLWHush6Y7//Ax9E0ydOZFqGlK2mEK5B+vDAlZzbMpZ4QtNOW4IpnwaJsuQ7msb
fxgrMhdudQy7sqKLJiVI/79+XUEnos8VOlBjDBdntC9RDAg87U70xD1SWP+mg9rBzk1pIsw5O2og
OxeTS2HptmjIPkyy1yjkZqFysGXpEoOVkeAPdt2fXgtPMh7uwspawL9ushzbEf/2pB5tKObkZHAJ
+Xi1kKxU9BhA+rFFkhwRGAk3O5gW00EsizQJNrpfnSibeQvD6JOsLEpsrb+2pv/qKmBRvv2MByvF
OkRU19TztwykI0NngpKmP3u9I+NBNl8BgImVX8cJ9zrnt7QOeCX1HU7cBEkAZCo8My9xvmzNpb8Q
W+JCVn/kafR1n4mn3JuedSipsQHnqYWDkhtLS1n7hDrA1SitNYh1ym41ezNOqiLuwUNrTdoPlrov
3jgNR5dig2ek3amoBN7RGUhG3XxsL2G3UZK7yIVznthKONl94YF/hjL/3guoi9CtPpwMoszY3shd
Y9DudahTORth6mOQwnxr0aS+kAb2eUaPyEfxnhHgd1O1F08xQhL90C7XyvGOOlaECOwqpJCnyqLe
tSDOK4n8Qja/lw3P7cyuiRtAdXxJfm4iJeX6FVtzRpJob4rwCwJ3unI0JNAJ/w/58uAYDP7KIaS9
+ef7augtmVuPSvQyfy6SCVnhADOD+vUSRomKfiJfn9Gg2o4KnsMk6k2gcROFIYrj1UReZS+wxvFU
equG2Uw9VG+o6GereqCh1iUhb5wqNk9yRZxtiHvir5wHhC7dWEF4G5qBOmA3OOj28Ap4ka6gBpEw
9l/zxrmVfX830uAFYEu6NrViGylevqnlDCgGIN+ouQhVjKcjFBEtaD/ojKEfHKHGl29Vk7srZ8Bq
23MyXMStA5sK9BEjpz25VZS5yLynwuIEA606sWjShf2w0ur6PdXnXjBCw+09TUYwoPIYFSVaQaP+
Cq2XK6PTN8qsOERmU0mULnwoC+Ij9GfBs1v3vt9zUNVWaJtq5Za/Eg4gN20CJ2XGa4lqHwfG2kI4
57LGtlhV8a5FGlnqpCsIIoaEjxTnaF17CKLp4uQvMgI/Nw2boMNwlqQlQXZehRUbPL3a8HHw71GQ
o3o8pSmMoTKov8swWfdVeASG5NAivubi+ib7jusvWF9MQMkeG9/NwMi07GNqqZmtJkS2Yf/sZErQ
yyLnUTgMU/Qg21imlCt3EiM9gPSkI+dDVIiik2fJI6nn5yaDkQ5JAT60zv3NTZnMxS7DVzxDHkDL
3C/u2Dfn7H6w4oD2Xfrq2ytbBMYqh/hEg2iVazCbkH4819pJkxZXcllgOpnDo4srJtrzFICFmywM
VgYyVOKbqP3AqA/oVaQ1WFwGf9p0St8gmFDjYPskMJq8Rgt40MYcBgymyjv2i6UjjPhFtHci3c1u
mk/w2KC2coDzGNE7CVygWwMXTg5U+n67hdQ3NBROSyvjqmThyugWzSjCjddcAOcwnZaptSw4alAT
CbUw4PGzW2wTPtUpS4xOzWbAyLtI8src4E4Iz2h7WLLckNoEv8DcHUI2FO20NeNJ7l0temmmwnpI
pU72UxdHDGqsn5mzzciZrIeK4gdrZoAMiGzrsf1HvPCAMurJygjHLy1KuvtY7Oomh8zGWFYUtBMK
+hd2Gh2Vc27l1YB8tpS5NR6h3xtU3+YfIyPeo9Pa31JWOGI17nSdi+s63E1u0Sxbk0Z6wwvCrS/a
Cv4Bmyq7nliVusVwJm5TTt1GPvfj5A+lNDMU0Qwj6PxLp5fGylHO07/mfqH/t+1L29/i/Jn9Nv9f
NDBZ7j+vEO1R4W+x+lSf/+0XBwreZ/6F//Gvl+nrN4n/j/6l+S/9Z/+SK/6NBG26umeYvuchsf3P
/iX730CyHNoDbYP/7Xv/pX/J/reDjcbXTZfkqe/o1CZByVbRf/xLuP+ee5JMKFfOXEjj/F/1LzE2
5vP/7xU2jitcxzbgYPp8Ko9+qP9aYeOkBVZOkk6kyChPSbX+kACOKazBZeVIGJJ0hE3j0KVw1KsE
piJWWvJH6SYiEcd4Ot8VyRAuw66l97NUNRb7BvBD6GMWdEZ0I4SOM9ZULWfCVMQ479HdACcPMeGh
KAf8NBxSHUISbR0lBTfVW2Rb9NSHBupuMKqV77EbUrUEoyKHQmman1U3j8GlpI61Tdc0E4u1zWwT
nkp0Sck+cVEeyY/G4kmEeCnaaTbGopMJF4BQqoA9+0EGfylMgscMUcdL7BNAF9x++U6pu4k/k3xJ
zJFWNO4213LKzvwhWFGnimu/CH599h+eRH88qiLEiaC+43pIr9wSk20vuK8ZdlQ+tHb/4Skj3NKE
3B4FRhEuU0fy6AMXl+4QS906cgvxN0XkMYeQHawdgI66fggCbzgEB9POTrnww3NVlATr7cbBaKkS
hPGvXOjipayIGRsOc0UdLhwheIhPTZJ4C0iy1YdRiycct0dpueJU10DC3Y7NBuHSsfPodzLcR3uw
5LeB0uHy5mX/NNJzGUOxJiTN0JWa+ozOQAeS2ZqghqR9s4xIgDVLSgKKd69DRlc6LQ/U/xTvZk02
iFg9kYZCeCc9o5xD1HNtgvY8+SXgLbBkR8FkpeYC14ITCDJTPjA8b9aGT2jSGc3ypOPg8rU0WKQg
ovZSOCjrdXTsPzjKteu0ztRKdZPDEEjz2O6Y8pUlX1A8RpegqrJbT5nrsVUaeoTeAeCvygu19jGm
aO+jACJD3pX92B7Nat1cy8rj5eEUXPuetktqm+kZMua1tOp6g0EuJfIbkkCtxmdPpH+iHL5MPd3L
sInOhYzDHf3GovT0XVgnctsNE+g0YsJ49RaVBTEvCeVz2/LPlURuh17vn2zqopd9Ulwm9p2N3YmU
Ha43rqpizDeij+E27BZRybiqaVFZmoLpDl49csYF7dwU5mwoMl1o5XSlb9q4NkV3oE/H3pDh8VYy
cn56m1htw/zxKUC7c3UGP0HW6Ny/kZ/GKXCIWgS7oK/vta4ZB5g+TP4YL5aDfTDN2txkvctZESC/
GG3eKj31KqYXPbYZtm1oWdRxRLPuiZBc1KX9aitv3YYkKvO8+B7H8SFOvvN+EGs14PQa/G6rwoCb
OBTjDhD3jKg1WgbWSaL/wPvc1AYrCBrOHPyptmLMjTfTISGhgJuGQQHIwE2TjVMIdlIGcZUQe58o
zLGviA+VYZpu7Ux/LdR4MzUYRXK0bzHGzTMY1glthKlgaKePE7n1I5bVZgN5J2iJc/YiZvZIKF5E
gbV1XfCMpTAPfmdtOBx3pzR5yWwf4TmUx5FU82Y2SNH8VFTe2jAIvakkeyFe72PcREjegNOJTyZB
kd7RVriDJzyo9r4uyGC6XvvRFVx6vD5B/ja/dTOH4OvxxiAgMlSh/T4FzbSKXxg2Fa86x3Bqa/Eo
9Pa2L5iuNrZCJnWiT9E208ZQ9MAUTopDqjMq8A7jJ9bfaedZMR626ZEVpFnbheeBUgsJdkXFQ1BU
D3UPB7z+J98K/95Ds9sGKU+7nusMdkU9YmilN61qN1mDXIwv1l0Y5XRMdW7jWPbI0Vuy2RuEjhaZ
pLhrEtJc12k3LqcazQDf5aK1g2dZ/GDU48NWMa3zMVZFU3twfOB5w7LvxMdoZE9o97815dtLE2lT
s/1x2zLpRJtZkrVjuGc79WqIqYWtOG3ZOdWsNEMzmM8DppcTljtTs55Foz9acxdoN2l7osSvfuoD
T/Edkh8Yha0ImrZZcKwkBIZ/uuM+Ugcv2Qd6/VzVRpPGFCEU+wxSt1qsfYTMzXAj2teyYLyVlBoB
8pgDGI+xuxsyhhUMAILBdnkTllBG5mD8WKbtPhoJTOIEnOfwDHGdcHSefe1oOU3wlTICYljIsiMh
ptrkDsiT9WN6s5V+dCWQo46Xp/Rya92LYU/jD0u1FjyGar5kTW6wblzqgFtCS0uGuD86fGr0T0Q5
iHUfpIkvKvI+IKVwPdTZhSujBOqRZefAxHiZOZeAItZbKFis/IhRJkzGbzNJunf2s5ZTelxuc7ec
ngHOnbrQ3AKiQaoawNcFIVkzsq8D0FDtOap3gweoCj4t7R1g2nq6m1eyZKY7ptm4CCrnvbLBxjK4
p0BAu3BlPDpDeJOmN9MCCWsGouOJq5kK2tCjlWOtcczzCLTchRd5rejabnyyW7LZWpY1MKG1XjUT
t3OtYdTtStOHKAdZFVcBO5OwIP8Kh3BBGW1qOwZrFqcHFDX21GxtBEynOQZDy2Y6tbCohTgMhqLH
dDLzrWWoC4T5Q5Kk7iFu0H/j1OXvQPee4CxNtZDP0YtHepUuA+uaRAVaPa97HTJKmrrg1ncaBisY
i71EVJKD/GOMbhx1pRtPAQNhlwbxvTYX0sbyqALzZ4jgUg94opZx79380dP3Usu+2TsqLse4G1KG
Tba08kOLG9ZxSGh3OtpOy2fNpAklSRNcTyNcTS6LeaBsb13pVNI6jIf7hpypHZCs711j/qdXtMum
f37kskO54xM8h3iXJbyh+izqUIPi8FRQHDWWQQc0BKRmzZchs1rjiBdikBNg1TNEUQYDByJh34Re
5qsNM6M5YtO07tIkSnukqW46dSDLT85H7SjjoQXy1tNyTBJEPBUu2TXSu9qKiFlltm8l3+hNVwyz
vJQ/6JrWrnunKdeTLE42xoKc8LoxMHlqsBHXXgrhL8jo227ZixI3BwehY/Mu8HAhilkWAIPyndoU
mG4DXXFEtZsjGAB3BdFtR1FbjpPW/GwEHKAhsPZ4DCmEi1trDSZ3Vfyl1M2sPaw1m2ic9p3JeCho
oVrZ9Vcq6zPRDnfD6/ojsuCt7stgl7fPohqMFXixP72HAJF2FKiAXVymbeivuzDej76wtqCAD6MI
hpWrsK0BpAH2WAxEXTOu/eWMM6/gt+0Zbn97GO+aMsjWNtHiZaS1VKI1D8ncxOxibGltvIwW4zQZ
7XzHKom2Vc26tdF4wpa6EFdz1gqKlZlyFvJBByDCC9bszL/F7oWbaEbVCwtYYM8KbkEtuR9hXfzn
4/djMK58zF5ajhvR8eFvgcVbpanYm7oy371oypdd7t452bhrp0/mDYiIc20Z43rSwW5rA9uF6GHP
BAw7B55HuM1ptsyKgD0xFbfsE7YYy/d/p+nMluNE2i36REQwJSS3VdRcUmmebgjLspghgWR8+rPo
P86NQ3ao3ZYEmd+w99qaY0NGgAQqIuWXnIRqySTJBn31iN2B9aEEWj3I/Nb5pQBA0wPd8FDIQJg0
gbbj+Hd9RK2J1bxmcxRtZjoDjGBdhtSJRbc7WxcW2Fujl2ibnSYCNrAgM/1eFPH0XBCcDCMnhg+R
wmXQTrjNf0rNiszoxvhIQP3Eo/HWT2WI2yAcybO7tOSnhQPSQLaOTn5rmjbAS6OOTeOwhWvdv4xl
iI5KJ0CQHWoLLZLp2NSjdehz8TF0jLIrKFbbiuHsZp5JEK+FN55NqiEium0owVO6Swmfpzaft42J
634E3n2XJf3RXeRwb+Z2CNnlifBujAstSHJn0E+kknFhocBTx6WD3WzPlBy+b2CTmBNQFmwiTJ2B
44C/QelV3rduv1zSCZF7lllYBaHIAtj1OsluypEz1DRkh0IBpDIRqnroumdU08HQDkfyMbq7wOPu
qVAi4VAvo23tJmhKFecEW7SS2APSYBrLv0gNRMg2NEIDm1UNJuluV5rCOfTVjz1n4v6/X/SIWqua
LjKOfMhkf9Ohne4yM0FgWY0vdRY8Vo7V3BjKtbf/PmotKzkkqcYOB0cxRm5zi+ufOukACWmL2KgJ
dD0jdrpMjwCjQW8UlQgb80DsYcIh3ROiOEoNpLK2CnGYkOwhUMuuZUxDiHP3wusPVr7EjkAiirez
uvK1SZB01a6CGmVwOHACfQZDUd6atrqZTUXSGjpdILP2QTOX5Inqk11PXLENJoZJzUl6jx28+DPg
eZLOEEt6KrhNqXcEdYBL1WkulmOc5JRIRJ5Bz24o2CDoU4dcIs2KQEbM0GP2JsOvkFf53ULnc6rM
6LFWwQ+jfnfXkSNFs9yb4A6JV20k6eRevAcebhySRtk8l/VjImsRYrf6jKCr6x6Bd90vyZZ4P9hv
dpyGYvE/8C5BcphBN9oOcQR+u/NzZqs9RgJs1+tlPXzkGJih9hD40AykOLBdo3TPwDpJIhbdiGSm
5g84LrA2VfmTsXXbVrGAYdYz/xpQOFlB3vFiEQXZ6CFMRgIyqtLa56xTILlbYQl8PESThB/BOOqp
zi8ECJ+EMIZTRGFFDcHIPzetJyRECJqYXXcTLXCgXtB/dfdlsckNVJgaVjOLncVioBvlVyd3f9k5
xQfPtM9FxtAcIl2wgryP1WJ1SJbiVbXakdqXeaFIRyadFS88iEcDxBDlZ+QvbJDhZs1/Cy8eDnkK
ENfjpd5pPxJHcs2hSFe7pjdHaKzps+ma1rawmr22GP/7ZZreSkVCWN+VH5mKxYXUMsbubKDd0aSF
mZILyuo98Gaoby7bz2Z6ycx+vI/QkrD7pQGwZqfCj/GeFRlxY+iR9jPBtNH9f5iUPnfs+zVieB8P
ZdiQJcnF6fpbpLqC8+sDh9VrpKPkvW/L0EAySXyH81S5kNzl0j+1KbKK1LW8LSvFhmQt+SKZkKKx
wWA7o2wO3cD8ExdL6FnU/8pS7R5MzEXEUIfTbDxofPb3Fr4d5sBUfEEqsXUj4btbwIby9kPV0wF8
+jayHzIHEZqs3rSJMwx+Bl5So+VhMNUXYQrvUr7jp8Pm0yWfpfdRdy4MXQiTpUJOXGMkG6cZI1k6
MKrBeLQ48oWYzw0BRPdt3FU3Qx76nlDutCnFKlp9RdTgHHVftFcro8qeyrc+5qxlE8eEh2MAXV5X
PNe+A4gl7toQnhsXqPZj0IANPiODGLQ80E9mI6fH6sTwlgFQMx1lbsmjYT5AGgSA7BWwinAETdaQ
b3vHZG8cez8CZXZYzdIK22h9qnyIT9Jd1OvHOCh0t7V1lHXxAFDtWnp9eglMExidMT9kJK/0gUWh
YDV/Xc525lLJH/Ki7V2Mfl33krmWLpy9RH1cKnMO0/s46UWYLwaKfGk/zw6+xlGe3B7dezKyQItb
/5eV4NbBz3FgSLP37SFg/JMTUtngInLtTwDrEyO0huGATWEnAPDtF28Ywyn+btMC2x7YkNDS1FWJ
Cq6uqa52U95iR5EElFOOcIeEkaTb1AHmNt9RDmtcQgUkd/pWDzEzfjWfMLyfAg9gboHbbNMBgsWi
B+1+xlBvs3HoCyqMMrDaZylanO8du10xNY9UhT4bwzGgqje+UwZS566ZH2Vm3fudMzxkMCeEpMlb
DRs+04HbkgzPaXVn+Do9MsNpdr0R6YM7uafejxmSOeWtn6oLe5e89ddEQFrM2L96i/Ns5Et3wzwO
W3Ag54pj8UDCwVEO1X0+SdJn5oW7lqHBdnG6S5+6JBIUMcfovR8HH33sgSc25T7KI8nu3JLn/z6K
ALtbMysOvxl44dvqu8Bcs/5YFlbGW11F3znqHkLdkCASJvnmR3rZw0IPTQ1yamHawJnn/fU8qiDw
YrBZZ8zDbEF2tIoH6YIKiGPUnexURgh6IUs0E/0WLw/8s2kPhRTpx/wyLIxtrJThDtqjMlpuFrlt
Z6IRPRT3BaFWQI/H0Q6nEWWAf076of8oWFEZKgqYlFjTiQABF+olT/sirHBOp8s0Yr2wVlSQaSQH
H/VpUdBnJAs1Kllk4MtXDFm5pix2M+4VshBHASfKTRJktS6Bt409vueL4+59QD+eFmCOWCPuHOp8
zk5Toze9GQQ2hbOTq4OJ0dKfKwHUf3gt3W7acZra20FM6drp4WJGq2+n74gcVtNWvyNW6D4AVrTV
lKuQuTfcyyys4mnaHRHmB0HyDcxpwp8rmosJgtRtn2F/Rts85RYjpOHFFZzdidLXBoZqlY0/eALb
vYIhELio25QBndFdyvlqO7d6ssfQai0Pge6wPFq5M2JMVh/1UBFxPw17UmclO7Pl13bWTCd2jEcY
n1xhn3bnxgfIeWQ0SQICIxfHlo1WpU5StORGjCp0dA5k2CyQsBPqOZyIBFoqt/omGeoZSVi5I7+q
Igw1g8ftiDuzy5a9JrUW1QnYu5xwM11eJo1a0bCYRyZJuccXMiJVqvU1wqYbcHZWs4sFHV3yrojY
jJKj2p8rA1KjdM9JPXtIUju18b1heiQMKD8QQ8bpkzIqjOOGbJKMRFFkYL8EhFnbzIsJoQzYd3MA
UXg2Lo9qo5fz2MXdAfvRleEK85Cs/zdo0YUeDDlS1JDTio7xc57Izygflku+EmP7StylWEEDUgip
L+w3RRTndYn8E5+r7tI/lVhZ1oPznoDZv8DpCqcs/qsWmgQK+GSPsORJ28lwSjxLIdtXhCmpFE6d
EZth3q16xYTEQaNjcCQcEnEVBsx0oaIGCP+T2Mu/RhCf5RnqRMQUo1Pk85UpCSt0aD+6bri1SfSr
7HqECsQoKlar2N0a+43THFtDQ/ua8V+aK+nAZQ653sFhNoJhh9pvEPCzkELnKUjHQzHuRcsYOXHF
ry2cv4pak16yv6NmGNlZIvdMyR2lIBneHHejSAS4860TxpQ5dBEEIKPNlsdo1Z0387IrRCoOlLKH
cSYioep4wSoPKzwQzeMEb7q2HfO+ZJfpR/53ELyOuQfcwd67lW5gHi4u4NTkI/aK7gQh/D3V0zZx
0JIM0Gk9psdxMVon0e6AdXxz7v9BAMebBkZAxRJEbucE+OpW9s4mizKAjzpAsyr9/pqIR1IiPipG
v66bUkQ67efFg5m/M0kX83ggrzny37nFCmxS4BeYX9cZbEGiEKnNM5MnvL2syPE/bRwLdmIl/O7F
meEqZ777GjUwt4tCXKUdeUQ1W8iJFjgHrZGGixxfljF5ddV+Lpjft4KAerhMR1Av29ZClhF7MBv9
7Gue1J9F0crhH59Cu3apCcDW5/70mMz1dNLNiDsrSg8dMLptEWsi6c3XSeWYxLLkYjf4Jn3vSSAq
uY9p6FOIpEfPLm1mtuNXXzHkgHNGwsK8wjUQ/nMQcdsEPD4BEG9e63+ZshiSjD9doeq9uRyHIX33
TM5Iy0jA01a6PsqMiUprDGSlmhhAIkqFCPwexAjSqwzilIpZgogK9Df5Cn27zHfWhLeNtwMf8VZM
E5FhiQs3hw3f1iZaqdHET1WM7jmXqSyJT/1F67Ic/KB6WVTqn0prTg5W1FJJdmTXeG2/pZj8rVJu
kY7JDPqYfA4Tkma2FR1O1Fb60o/tlz+052awWUYx493mEERCA3d5xvZ/kgkB1Syx0RFd5xEoT2G+
R2b93PFzI/9yz+78ucyTfYLqCSjENWIxxYgZ3rXvWc+OnUiK+5ZrdeIad7kWOgjlzFacEVtveZKr
FD1QaBBMJC0BdeHJUmsgOTEvW4YTLVk5iKYJMCIdVJKxDjZN6jCOP+vAbcMFeRF6iwgZQ3wYU+OD
Vyx0gse6tkgP1ccmaae9pHkBSm6uUWwZiJ8wQs64t9ceasgxqmrIHLP0ecWCr6CoRujDVHQTu81O
Ze9sZMzNmtCn2AzR0BNElGmBmIofNk34Tznwz6kKLzTSiDdvyE65O+M6qI1nPxnf5ezgJ22+FmB4
KRG/NMP5dWqbcxYUf3owwrB8yEryGPJsJwKd62yeIGeGMBKfE5YQNtm6G8Zx8SAZuq4xId0AWFTy
BZNwEXjsVmOSXxI346OOpPSFH2HvwDSC2IqoEJVm1CfopPAxOfPo7E2frI40iN9mCBtbp0WnZYqD
HwXVUeFLcVGGbwzoxPdFjNAsGGhQXBMXmN9Wu4lghn3c9q+W1IB/I2FfFozb16RhZdf9KwwIIEXy
ZJrcKw6e6q1jO/VhQmqq5tRG0luGg1nfrGLAfNZaFJ1d5m24ts6IhvDF97B8AmndNevG180gdSXB
dOT/DrMn5ye7mJAuyWE92V7x0TfY8KxEQz91CxD9TX5kie1dusV7HUhb4yTqbYaI2bebn/1SfvmB
/K0KATZBuwb+pXIDj+c26BYWu3lygfKyTPVePGe+eSbB13HvhlmEQdOMnHkrXVsQbcCcaS5Lj6vJ
+TeiAdpkXKoHw/P+TilfcOU095q5RoIMk85U3Bt2zC0oWAszUsxEauwX/h17fC+w6rL2C03a8FIw
LlJlyZQqBbYQx+vz0xrqCjjiwTRUfxk+BrslVbRWFiD9gQsfZ9ExYCXIWupVE9+9E5KnBvvpC8yY
D2HSTWDJRq5X4tgpyM/eVH75wsHxyKl7yvW0rK64NXfS/sPYF6e7OX+ZxVAT5Ge8sbcClEPcllu1
LK1Je1RY1+YmsFAcwx/Nc+IToDfdhKc+fdW8SwKC3GzuN6xwjfPQdc7GSyHxVQk5gqVnn6v+Zgfu
EXsqt3+w4DckAb0hE4wnvs92scUYuql/AgRcWJRxEo1ecjJaBdoP9jPPPNqjUHYkU1gieCfIxMG8
Ri4Tc2WWAv2T9Bm+p3De5+5WeGtKYKp2Fekj8Pf2lSBCfhnJNusghnqtCVCpy+4TW/FtSQnrHeAC
dr2sUQF9GgT8wceCLyNq6+5kIsbYWa7AZ2zl76hH6vPCxOxUlvK7+s9dIWFweXCpBWZI0BziWrjR
90QSzq51ggwJFBgGqlUZIPbFieXo5FlXeNrMxpSsu1Ff4a2YHMhQwgFQS/NutNYxXto76ROpTQAS
m0og5IX7UYkAUbH92rrRXrfOcnAJBx7j0IwMROpAK9wlWcFbr9665geA70T56h1h+OXGZHwVHZ4H
ubShmowPRiU1I9QTDWxx7IP2wUDxT8mRPGYdHluDit3c9aXcVnPNsDvx6fn5DtXYrMco5/HOGnMH
ZtINdR7cHL957ykvpRJ3cyJdvrzGDwNOIwvx3xWkML01Z6Y/W9UTew0U6axu7ZpxbWAG8M9K/Zj7
TBjjeVFhQVIteCTyQFQJra/AITbm+hT56ND5y4/Q7l6yZfzrMOFe0jUL2L1rqvYZOyGdR1IUxDDY
VZg789F8Mz1Ikz3fszWjvIKXB5fBdt1bpLAvlcQzDbRVLhJN1l68CbYHZ8BRwdmWeHGnyva2qH3H
MduBK0NiSMSUNhnX96b3mbVCneOsvQOpKVmp2emOvHHIsjp7MuISRNWEpSzRDioCBz4mGDSHWL8l
PXotIIN+HIKj3zdnf+ybS9b4X1g/3QOSzI1RrrthaUQsQ0sgy6P1ywO5ell/MEGRVzOzAML+YT6Q
APk0QqDYOG58XWgnyQZML6u4BdHCC9gWqpI23y5xsAcEKe4BktUVATGKYykbQBPQf+OuHye4jczA
tcGYSCGfYlIAcq02/BJIFsoSe3rDdz7WgMYnb5/P4tWDScqeFI9Tg2nx0EtKaVP4lxrGArNlOGhm
dI90gEar6T5LkuK1rNOw7Mhsxzj2ECuLxCR2EeXCT9mNVmoEmtINR/Cdz4WRcTWfcSikm6IzCjbc
9TabtQDJCUAZMS6HXm1vDcWqZWQkdolQlfPXIKlJTBL+sq658QU+JBS4F1+8JOqfPbTfOsEc3PVY
SHp1LTuLbKkYp1s6KEJa8PBVRd9AXSyxXy8481jnYXGNbwnJTaNJAu9Ab7LNveFtzsUht5gvObWL
H9KvPkhUZtiEIAQXAl0Pj3Zt2mRaQ0yq+o6ekSwOPx8O8IOIuyF/kXFqsMlF9LXYfLYBDBMg5pPn
TNGlcSYywf5RCCKWZR6zsb3dUINGM/oItYk8W7n8RLhTn5Ux3DVug8KdP941JYiJwecssEv6HaMz
d7wFM85lMloaHJrzJyPRuyqdCBWFmrtV9vDgFKN7agJiBIL8wiAQJINCYZrNvuLmq86e4d1Eaz4E
fkfGZ1eQX8npHiNgOysLxlmebxMSUN4tWPFpIw4IoWh7oKY3kXs3kTjTt+KUBGMaFmlQ7Zu6eoQQ
+UDwtEWCrrnNUHPxTRc1tdbioVMdEzoCM8VH0F2S2GEPPdiMN+bLMHdOyOPyL0cnhbMVZVj7FmTG
H5ki1UntBpCPRL4ye/1v0zVySzrVS0Xm4Ab/UYEkYKXqMnUrFGwrwx++ILXuQBt+l5pmc/GY7oiR
LZRprvpt531gRHAtOsGeIOEGJ6VYM7QZHQtpWeyfIUWtG/l8ZZO2QAiXzyKQR5F6iK9K1Kso6FPU
5wzepzuL+TUxJqtYS/mgzNABemESV1xxXXPRYKhyTFMfUHMerDT+Y0TDORbghLIePMUyMhnt2Bmw
maF6wbC7gaj5WjWMi7wA5deg0dLhiQbaX4eQqjkiojwISUY5CsOj5Ec9sl14j11vl2dcCz6zIhuB
2BFf2gflE7FSTX+CLIvaDwBQLKe1ODUqYjHtLx1Yx3YE/V/dXCMar6XZ5yuz9i2Z5vKS9eZ7l/qf
pupgcH0mxFvsnMr6x+P1Yrv91TCx97fNmjtD3VKZ3edA0vJWO9MDsqptIGq2ijroQz+efq0x/2Pq
4FWQa7AhHGQVUlGUxrXYRhPcm9J07Dtg1qSQ2A95Nlu7biTxQyCcpvIs72dZ/rTDbyzLma1okexz
oi7sBiuUb23BJRRkbL6lNeOfOFlsWh1+eAmr3BCg+nM8ROlbC45mM6bgktWycNF1ARG2xoa/LNvT
+oNrX4dHdQMZqrDTu9pqk4NYpeNmNUDM1fmDTvuHJEIATxzdl/RsHmuilquFIcYo7G1grGZt9Pzb
rpXlvkMyN0VRd5Zg9jZTERy8VfBt9skmHWsAMZ51cGKIra0oT/2wWOEQdc8VmMWDu7O61nt2XJvP
qFkamPdCLmwIJrLLGDZduBiOJErKfTUCtBsna6QW+whol1a9YJJ6K74+T3iXFUsn2QcPWn5lEeOr
UkV5SNTOjI/MNe87TdBF4UEjzsqxWV0+mAZbvbNRfDz4TnfSkviM0r+LiKC6F/YxVtWvWZCrXMTz
K91Tv5MA/bfKgMdNTCtoM1o0SlCM1+x10QrckAdd+lKpPY4sVkkRGiU+MK2hOTU2rJlh8cYNQ0v2
yLQDF8kmoWS/tGnqnpjxJHfOrL0fRofBLIph9zJjHougTaocvWODjqu2VztvQER9XLiP+oiZI9km
guhKoHKaJPAUzY5Ehi/WLUti9n8lcIqQ+LK3sjVbujJ6EpZS0242KYPc6DeAzbOdmuyiYp3vcOhY
BztbXdJwgBlQWz8OxFBkWfRZYwpBXK3OY8r2OLYu0TL/Tu3FwA9yIb0yNM2lvIzmsrdtkA3tZIGM
SLM7p28hLdgRAadV9HcBHQ6+3eYtQAJ0Zw/mCWxYO5UHn2Sz7YjtcENXSyh1PNr37HMRgbIXSAY8
9CuJpa47zDgWOjw13lPIomxIK30scMod6Hh+3GB+7eeFYx15lCyzzyhJrYMhX0s5rCdn2n73wBs0
Nzw3e3qLV+f63O5pS8CDTVZwBtWinmE3GzoJ2LwlWKg6Bh2aMOzCYgZjePRiBmIMyJOsBmsC3CYP
14+tG9Q1HmG5bTz9TclVIo+TTXKrwXqm8V2r/R/PRLBUB5LsxefF1/3LjOEidoJjnHrJ09p9DcM0
bF2/YvaSktSmzfyGwQPc+lT8tXs2LYKbqDfa9JCPPgGJPg5gs18rzQrt2px35ibO6QDKjvj6rliN
2WAzlp5naujnaVMM8Q9EileKHUi5q1gVByROmpgcanTWK4d1Uk20R6/ByJ/w6Do6pLCvN72yDmnR
zpfICf62jcx3HZYurx2vccbMBDIFzIFh7kORxbdFYnubyuh5btxp77PJdzOgoewf5tXdYpqrqLns
L5EK+OnzB2nAEhfjx8b2gbZrBFawxwAfeIRxHlP/Uc1KbXup3oIK3wsI255lZoZ7hi1hWYVt1p4t
M/5cyNZi1Oh3yHqz7hxE7rbDnsXCafzpaVO3UdYWX8PihEkHkmZOjZYui9nCjAfxOAgBvCSO4u8J
zwZ/w06KXNzPQ33ACOJtfQfmcle9NX2JQyXz3ztieFFCbogkfIUOrFgyJVssj+WRdDJKc8QA0uD/
yZo5NYqXOEkX1COUiRaGkw219S4f608ZoHXvFoKRuuCNnOSYagfm80y2DvKmEXm0xO4os34HqsJh
2dvXnBvmIZiT/lpWGGUiBG6HnO0hvQNjoUJTjIj+x/gPL8brenI7NEWYAI1NkD3D2+/hmjqfCA3v
ltbLz/hnsDrdiEKPv8QQfQwW6ugpMa5lMzjQCRY6HvcaB8BtXZcbvc1HYBbp8pAtvXjqYk59xuJo
C1GcM323jyCFttgNkerFA8q5YD67RXQZpdG9W9U/tYhxN5oMpJWnLmUu+92yhnOMEQZh8WC/EJGE
Rqv9l5Hvs1E9FXbdtK8qEqTBBLwL2jIvM+/ADroMtZdFIHM8PeJWMwnqgdRWSYkA3LL+NgaIfDWm
EVvKCntNQaBGn6ahTu/MGG7FqCu2vZ14G7iM+SvrL2au1XNC2EiRyO7Vvqwp1rpeIMhWwaMC4V80
LGrJg8IqppdPryqRRhcLlf8ArzWau+OgjG+UNX+qZXkE21ddhulflmKUAlWF33/drC9lcgzqUqA8
+zC84nV2Ge8RydblsXM/xPlzUqdsfHvbPAfgsckjZ70hB0Cs+B9pQcE+Nupp6HhuwF7NuxYoUaPm
57iad4bpNgdrzknAY5BA8BttbE+oZmHdufS0u7Ge5L7VzS/kyb1EnfWSL1Oy4SxjjDs+2ARAsMVM
V7WtviON8HkUSEKmPqBjzKODKUeP6aIDKK6AHOuqF29C8GLI+jVzFui8WC7VkDVHUNfkyGQLbVWV
7D05L6uBqaMX8efXYuUMlf8EyRgwCfS3a6A/Js/uD1vHblcvnXcITOtLg5xcGl2cEyu4Uf8VV0yZ
G1as6KdziDSDKx+iQItHuf4SkfSyxooSOYzSWqbRTsJMMoFk72yRmPtxES9xthC0m8P4qkYSvzJU
FgSZwwkR7nvvGMd4BiEiDGOb+D42bkNHh0gYzia/DpQzh2j0y61e/HsizCDJZEX7ZjMaPnhAVUh4
iJGm5QCb3MnoNwD+GkAz9b+c2BMUBoho8Q5SWwYb8IcPjud2oUVYAHO3b5ab3W7oUPMHLFk3RmOX
9C0RdZhbHuvOl1sjW+F3YngLOKNDvD7z1awEsWElsWumXf6xkx4VOHUGVF2L05P7p/K5bQCGZFvT
iIj+KRjaTSZqLIq26thFzTfB4IKodeY3XvdoxJBgPZFOx3Fq4zuLZIKpR3ghFYYZePrPvWdd3QEH
Q40SRWIIuROI13LeLKsqTaZcRC20CXDJqVcPmVHB1dKVeRoqRFosAVCaJzucL2/IykyaxRmtIcXF
IlP307HmF2/gidJdUZ5yA4luTD3TpuVF5/BgdIXgGWvRE4RaohzgjOLtIYRj4XdLou9bhC+htd5g
7UqgZV9M89+GJQORiyKFAM5mu7MLXNI62WVR/QqQejk0/VbFyVfvdOJgkAtYLMG3w5ODPMZEWiJb
KIaW+O06680M/kmbbY3l1bsSNcfGJe2EnX75p58N0ikM8xTDx7E1GQWuEi91ww4+X+eYcxKAyvAN
3p+kuPWpufXcxNzZcowO1AzcvSDpRIfWM/P8aF/iujyUA6plTz3X5Rj6jq3OBhKeMDayO1PxRQqb
861YlLttq/QllW21nwZuXLIFv0cbNlejnq2OdTyfXe+AWuf3HIEt7LFNQHB4KEb/tyzzLwsIDSWX
9rZI0NgXJEA3FXh8zIlInSXToGXxnbP0QCsPVop49gPdJEokixLfJ/d1SF8HT/+kGb2K69S/mQ66
s/AgO5cz5gj1OSpQdHk75mRcts5KBX/otbtsq25vuHbymrslYWQJYuwy0s9F6R4j2IRbg7WqlESG
FbHNUrNfKv57dCxxhRQNMBXjvubRqxdBgRZq4qbfUUq+Fou9Ze6K0KqhKMMJZm3oNtnS2Cjm2aMh
NdFfq92hAMPwwE+VjU77hPbvL2DS5MiCKrkhQWXYmeKIkuO5b/xj6c+fBIZ4G4Bnz6oKqodWi09Q
gttIs0+WsRc+xP5iYcP0Oc+76VT1ET4AM2dWGogCjPL8YgxOjhvZj7YTLPGo1+9Lm3JQ+fJA2C2W
h1xD7ACGLyZG5IWB5jzvuyeoF6v5C/stIq3zMknqhHh8g5phX1qPYJBZOx/2CljHDYoJHVCLtwBo
oYd/IJ9hYkMAKZ876uozKHVEbt9Mkb+3Uc8bkZE8OHrqG5hZepg8wQg9RzeBvxennexDJy357OzJ
wuMOewKRiAuEZmOzpdWp0RyFrgl7V6Gntd6XC5rYLGPyZAn2Ow4iULZx7w58m0PJsrlPUE7YrLmR
cT+hY2kJwOn+srY2N0uW7xx17brgXzV7CLjtDKsRi5xPkUv4yowXuzWMa2rau67HyoR7mvVhij50
EouDfQIkd6e8n4Y6fesVI0RYotc3449Gh/9Qi2uOdoCJ+b98TE7SjE45I1EjwVroY1hpEzD4PdoS
t67FXV4VzygyQmVQkDJYLEAL5PNep8C3RWn7G7d0EBRpauYG43lmorK0GnxlBqDtah/NzgOc0E1e
omrItSuRwp17HztiJ+M1Jldd8sl/xxHGxtp0g1V9wkMeJC9GTcK6P+EuKFLrWRSOGc4R/0bh52id
+yQ/CjUlW8S/zTlYxod2lPJOBkkYOGQMFMPjOMTuy7RatkDtQ8/0zkJn1TMCjPJkOfSpI1qlZxff
PH2fvVA8e39IWoq+ZpaGmEGYjbAPbGmiwgLK8l1s5lUYTVL9UXBOjHYufpYB9hrZHTaNZ/Td64CI
bzE8+IbrnlpjvJ8x2R3ZzQ18b2IqDSLAQvpmVhz9OolcBLWLmYtN4Ve/k8Wta/vGKyJPectcFvFO
Mlw9ElC3y1SU4QLfZBjq4MQgg1geX3Sv3hqgx0pnFxAvEXpJhY6ZnAbkhKTqum7GAMpqxqPl4PIo
HarGZhnDEibnOvqwnk4gMYi0/ZdCYcar2TA8fRiD/iVtY+brbv6ha9u8H9OftKMW/2KTQBVNoSuC
pL4hWu5KfZ8lmNzKBEZT4gWIlOd3GEioVmr70JYDpWR5aKweexslUZuculzfB+N8jer4VQ/Bpbjk
hrNGjPOTrwkQoPe6qY7Y59UeOqSkQTI/CFHYf1Q2XtaCaAGD5UUxMP40R+YNya81pU8tzqBdYJas
IpnWKqLNWLGYy9WPpieEZdKKfcat3nduz7+1HN5Y6+wwmvypW40xEN4Za2zGuhTX/iq5L8pahXpu
jAvfpm925/lhcJlYmS1oZ+lT6k/VT9pH7aVokl9fFd90veXBzMqzcgRmH/vKC/JHjsj6nBU+TK7F
kz0HDJ3G04C0QYId36p+eEprsOYBITrSb6dNk3Xmo1JkKYwYkwBe3RmvlRiau6hM37vO8x9RJEJ0
ExhoIAxRpNqNdQz0csFJTAiH4VP6jqk8grzD1RYTvqZn+5xEKapBrkf7vAaNz1TQh6UrrXNaDhbl
pvP/H61/9t9vJd+FfVXJt3oJsMsKAP6NRhbEQVHuaydHl1Uo+1qz4J2Eng9YnFBZTo5iN+6ieALa
B1ptct9hmll7YjW9S19o/6L8zL+ItvKOedUdHQbxYybPrcZv3DXo60SUcIpZkZldZNRmF0ZG7j6u
olepguhiWaWB9rbrTyTf7UDWZ5f/fnGiMv/fR//9Vi7WS2rQE8R1U6FBL1nBUkptaDL4LSHv9f8+
HCKJcqHAI2G68P48A61tbai9Hvk2Tsni7qjkGFT3dnvJ26uw/o+s81huXNmW6BchAr6AqeidKEt1
a4JoC+8LBaC+/i1QN+45cd+EIYpWFIHatXfmyvE0OtrZh2NAMUgwfOxmKaYD4FZKuvW5EW0qHzqD
TInUoZEdJqZ7DGd2BzCkIExyUZFBu8UeAJnLrQ9eIsiLDwkJwp3VoGRLn9AIF/ve8FvSUcWximea
hbpcN/gXsX/LbOYkkpuMySNCvzqUdSfOWgp+9sYZ8p1V+t5hHFAkEHviIzJx9hVkbE4r6IBJH8Gr
0UehsUbrZpyc5dO8f673n5ZoKWRNI0a55T91v0gm56Jb7BUecmIGQQRQUg1v4si0+B1MuUnY8R7/
02oah/BEeutnU2CHmIdDVgGrAbEvKTbGdW8YxqGtfgX4ILAPUvIhsqeznZlHE5vCMdzCm9Pb3Lae
7Wjh/w2/3AxJGV2BXy76313QjhdbWhbmBxO6h56ew56GHFsGAmUneMaVHq9utCD6huw5XPJLhmGx
o6F6xBvmrsZ6XLlV2W5yxVczo4doQgwTI5PMsU3I45wjMHhVubAuUIlKSBC2dRyJDn0Ii7ndJk03
AhwZ3WfQHoQr2ZGxmcgvodvY9XsE5m1EjLrSg7OdJ0gouZR7s8rHo93HBN+OI//yuqcpE3UmG4jF
PRHAm1vZMVuSYsBF0FuRXo6+v8IQJGx36gY/khgZywbhVJv1IWZU48VDyNi3JYknotsbqOn49dNy
1S6fEtPSB6+B+uQsF+Xy4M5OxhWRE+ygdCSPTUXALdVAYuak0qlb6hLBCy+o2AjLyjeYhFRKmCpU
AmUM61Ez1597ibgiz0MUcL7FR08lZaeczoU5WM+yxxnl9+FjHXZvAknEScQee4aQmkcxOw2ac9Mp
960jLGFRHwridclgHk5wo9Fd9lbLmNtbSOohRkWDdl4dZsEr9OEd+Wy0Apt5S6d4G/qg6rA5JTei
Td4omuXeULnzKkBokdbS/jZdWt4NSnFOezShksF3noCLwrVJPnSsp0sI4HVdTPmwDR2MHNRwAu0h
9KuVyIlXxE6brVE08E1xgm6fGcL4Noe3u8E4cFssif4U7CA6RHQH6uyRJEf269+BWaq9Rl1DCyye
trQEs32FY8RMq/GWF5a9hQPwSEd/WiPcbV+8XL9UEZChiPzWV7Woz2PKkF1q2/H7POlvMrKmTUd8
z9HIevrpHU1u3nnFuChCGOJx4m+MKrv2EQGBicPZ3xUXBrHdrlyii0zUUng34eHmKsdVwOg9YsNM
/jCSaCvjPOpdvVwa39EMezvIQPY2f5b0Qw5mroI1I7xDKZJm1WTEP3B6QvRJdyaYjOtSSmoBogjw
onqBD8b3Kzj6GTF5svllkXDGEo3UwOwq99gTNlEJEjusuv6ZyErvfCttt9EENyaNiXeWSRYfHODl
z16HmDrmHawk3xknjB5T57fA48aHXpyhHhEBlc71ioNwbYxQ7soY/a4pMjARXqITClg6cY1b58/Q
MKFbZj1CYyKGU74SqyQOiVCos3xVkuy+dyp696GXib02J+MBOC1tbpyCqC63UT1DwhZrTKbzxvZ/
0jezn4XtlOc5Nl9qTeqNH6jsSKSlcwlie+sL9Ytn3eAcBS472D8gUK2F1TQnQe3BgZ0MNFUuRpjX
x5Th6ddFOwfRsUmmvwGO81WSVWeHSdG6dYaZLB2K866pmQ+7yRYn24OKxsciJX1TlaN7/LoIEu+Y
2gwuUxS+W+JSZmbrBwct0kM8VsRnO58RQ4qVWeJvb2wyA12LMC4fWG0xymLPV/1YWdi9GUEYDL9R
sklskxSYifdgxzWo8dROTrQ8k1MfiF8s/nxLosZk9Md52fZYT9G4s1izHXA3tvL+fq3ddkKDtlFk
aXRUDSc/6ZzT/Sf3vz8lcfSckB20C8v8OwNCl0wFB7fVciHNHwb86WOX0MeozRnQqm8IhsRggBLn
XLAV4WsNAqBo8At5YwfBzZHbQFwdAqpO3TBMZ8dK5vP9p6knaCHl27gyRyb5qNeYu1pU1eVMxMU8
m8i5sVjTPS+taFNacJ56m2FOFE8/ak1B1iSkh/sNOeL3C2VP9sEorH1azR4qENBbboYYSKklfTRZ
RAIT3BNp9ZdsiTVBxFlt5Tz+5+Hu8kSlamNW/uJSs+c5eYgBInoy7FzaYM8MlplZEpz/uegiVZN5
dKjmKrlI5E5pKbJdRIDiPfezAdW4KMii8z8XsvCiszsBhbGYV/r2t9mUpywlJ3Hy2X0W3vwzbDR6
2ApuyRBqzrkSTXUeVgPBCQWMDI0qS8+/8BcRPdEbfKL2hTZntC+WANpkeaoYq25Lrs9RKbVQ6WI2
4ml+dp2XJtLxJef0iHovOSQTE69g+QuZnKaX+9VoDzEw3CXJ9M0vQG7jBq13Kc15ZDwM+AjD2QBz
K8+4dnuaTlNyY1/XrEn+sJ4wsZJaQrzSgjIZjiGMxj3Rf86jVcp6o/LCf43KesnN6deGAI6lpb4R
w5t90qs+EXID7gvDGXZV91ATnfGTbuVEjI+dvpsTjI+2M5yN3xrzyiYnbZdHqXVyaWOOkUrgpYDK
zkpKjcR1bYCPXXdukJER1MaYaJEBIkP/Ad0eyWm4qrU1/M5auUEeKX5VBod0azTmdWr7b2FnoeMi
6fPZ6mk7891/TwH0sZaXm0zP/EtH1jRvkZspz9139pRfAxnQMvOaPYqr8uQERASIz3SwAZED2eyN
7yATH1vD8P7qhlNIpsxfxnKy7r1pfisn9MjxVK5YZfnXtDDRIBGah7yPkXV2/bxGGgDLgfrwzWiL
7gFZ1PDboVKV82J9SOr+QhLVJ6AWwcSlQUtisiXv66C8NtaAqhOfhvJKZMDaESthI102QudWo0q6
8XI5ixQ7K5EK95Y7dO4Vn+NGkOV3I8FjYGpfBfv7rcgxaGlHXny5P9aM6qOa6+Qln6X1XmZP9zsB
WUmfHEe/AVn0blZU4BcyIRTfn9Aq4xnVlyM3X/c1bL32OmHu70/ow5UFK2s55/tjtWufahQIz2nG
F82edvffzgzkQVHql/sz+KApcDRlxsP9qmgFCe7Q87/eP0Azl5MBQ+f7rQhh6eHQHT/fX07o5uKO
UYc9uJM3JlL3O2Wj6zx5gfX0n/fAVpjiRnzdGKsk3ncSGPzXfaEsrWPawPv7X6eJi8OIFNPDWj7M
USRXP6wTDKx8EvdfibBNn6HePd6v1VKXZ2TxbOGWewCULPfZaDHKXR7uQTDctONs7O5XqUMEiLow
ON1fyxPeUyts++tDB81RBGN/S4JYPousRNPFM4A6UOdZodO5X4VmzIBy+UjuVxmO15tQ9+7X52q7
DOPTQGEbXB4bASzvm7r/en6jwq3TxremzJxni//L/T42qNTz7GAGvr//ssws6LxIqYd6QAAheuds
2YW3bhDcsEnLf6cdIkXm0e0L0SEl2ZzD7X6NnAWYjga78GDgDom6ev0ktrWkDUO0vP3ut/FT6njh
1Qxj5x3CyyFOfucyFdf7zY6fPJfEqH5d82PzOaXrSbaJab8ziX5xCj1/3dbzZ5GWNnxdE6p/hcpC
+u5yz1KLV5s15+u2dpzeMEqUX9eyuXi3CBz5egMGCCrPnOKv2/ymv6XjHD76Jbqo0qmbbRIn5GM6
0xUzQrxuo6bFwMlVl248iBe5M+vpj5HL/ikj6RYt/rFwGrQmOtxraRuPlpEypU+Uue+8WF6Zukr2
HYu1zISUSOHobaa4a68Djv+THxsH0104KpyGVh2hUVdyzQI4MMbBXuLaB4vw9wWZtxRe/sLuyMje
rZiUSz9K90mLKRpU2rkuw3cjZiwP5DxEBtoiGW+8rDlGoX5xaxKrAzbHnKaDA2aj6co83j048Pe9
eXAfC9Jn97rMft6v3S+y0c+2XotauDCd6eTWAH3LkL2Sy6g+bmrzaMTeEdeF+Rj3wnx0MpWSHnst
R0QeDiZXtr6bEKgVG4IQ587IH5/ayFCaRtDF9L1lSJMGK+tutU8999FC/jlas30O6wKPekz0rWL4
qnHwMopg1U1CSSuQBs5DN7jpLs5y91Ens79z8IWSz8XVTnvOoxtcmRqNlyQHPJTXMXFsGJQocLBT
AGDzH+3c9ZeI0F2INvM0Rm24NxL/01neCimd3uP9p/uFx0dU0g09SKpY+mc1JCaFgwvo4/r+OXW+
io4JhaO5/A33X8WSmW9vdkTKEiy4yzvkWH3JkLCYdIy4OyWHIoAobLhY2B9qF1NBPeNoCW0/2aYz
2CQ1pBLDsjmuVNeP11yU0bY3M3Ts8UtPt+cSLO/y/l24/5QHtNY8mvLr+1Wb7GzmVvZ+slLxyDz8
XI8m8ZkUtaEbI9PFZH4lJxdf66CPmZcD0ZQ1c9AMV1oI+SN0MbMjwqVws6PHaUrIDRF6R1hzQAJS
Q9Z9DOBgarrgPFPpW89GXsuDI8R3Q7UQmzS6qgTw/vXrYjFfUFjkWxPfFNXMsGP+CglNNSWS1OCP
H0KiGAY2uxnhA0DW0XuPXXIugVWv08TYE4/1Mksj2dhWbSDuncjLhcejjHNFBbuTIdoPYcKeoepj
PxOEkOAKSEVwbOIOXCg+40K2P1TpEoedFduwvEGfeCgHH9rLEJJnax6zMj7SFQHiXLcnoZ+xbKRM
lt3HmH4LE7npUZcMU5A8BZyEo/JoWmV1NJNgZgn573WYXdXxn6uxC2OdSXMVEsCRTdO/72ovj//6
5f2peliD6CGXp0IbhgFOSRsJ8Nc9/ud57w+4PwFrLmXV/9z875f9+tmtCp7rn7v9+xVsviHd6d+v
9s/T33+ykOd0p3//FfeXvt92v/h6j//7fv79yub9c/rnEfc/8+sl77/81x//9Tr/73P4erb/vfPX
M5rgRGZlIQYyQF5BgTiAL4t3UBieB7rZp39dTOFTatbLmPrPSLb11JoY9HX5m1b0cOysIcdahdmt
aa0T1VDE5jW4QUcUx9m++r5oTo07N6eh2bGvwaxUIrISNUEpOm5OarmoJ6c+lU38l9am2vrNssUs
jL/pshEDfyu2RmV/RKJ0TyIf3ROhbWtLLdkZs1McEVwxa/gcE1aJhswo2Bj2mX1tuOpbbJFjPOBJ
XGbu6KdPUIsQoRbhOSAjlQDgPDmFTcP0IcwQwZpWtqlDqPiBZxXn+0XlRC2mhrZYFaggTtnoMOqh
Blr7y3bTrBLsLBWukCZIb/nUQ5xAiX8xO6QjaE62dt8B0etJ88xmJvM6283zkGED5F3TCDi2DaPi
au7QKYKpx5h4Itf1A5cx8uIpnw5GYNDssX4S6iiOI+f1q86mPf7afpt7+Va7S1Ili1SaKWTyjnzr
0+xgTzX6rHLGipyiVSzkt951zMPcAMivnT0Gxk0u21csljnCxZOHCnSJiCluSX7taJWuXB38CnRK
j7IzAf+TqbS/B26HKeqpbHm3wZwbm8R2b5WHVqEazJ1t2y+uCKqlA/feAk/eeQZDXyNsV6IPmk1u
GrjaW3EOYpCCEXXH5CXEV8XuebD9G+ax/mgP4W/JeI3qYJnpEMUwt9m66SAmuIYTrGrnopb9fEBA
Yt2qM7P4IKNLMpK0tbDHfntp6mxse4DjBTsNg0hxzQBMbeYltosuGH42phpM/IYVYgL0+Wp4c3Wd
b0Ma5QtR5NINaM5C75c5qnErcJYGbICOkgW8XdbJglQEZ2rk5ZQlTvLUK6QUwgI0nCJ/GdvwefSt
/LUXyLtH7DMRO6O1QpSDq88htbE4RGG/MWPP3Pc9MY99P5K7UvyZO7cHWk2P2FH6QFXqPMVa0F7W
tNUiYwdq8jWOK7HK4ba94+LGyGqsQO9YJ3Q5NLBj+d1dfjWC+MdS/uiCcEeklmp1A6gZoo0lw8Ok
P+qMUHewcqiLFY2nqujiJxu7JFEew86mciLs+gmBzbSrah7hGmzkuokPN/FeigU8hAP1s+oIlAqR
2++X1MR/jvCo9OmPEhadcKo8GhhxY/dKL3t4EzUba2ZKWL2Y+zjNQmLMvYNbQdksBvTp/sw/tqFt
G/kDp2a7JDk5SwOWdgO6cYlAtCAnR0PMOeDYwGc+ceTnfUj6LZatFRMDJytrjrRgIvkj3OcxYxGD
+PNdMKV/ygoLThTppbuPf2/O63CdW+nJ8N2zn1ibtMcbnYVxeuyL/rUZcLr4fGKI6k1UmKAKFsn3
Cuc9XPuByU+Xf6u6BnNByGw7kAM2fICp0nVfUj/od5GfPyWtIKdZxj34NjqK6Ay9Obd3/rBWA528
LJKHyp2KbYBafRSdjxXYQ0/vyoOVeOmVrBNaI+UqCvx3s6USlpjCadD5Z+ZBuAEljvKxI2a8qasL
fnh0nIX11nW1PlXNgCHMBMZWOMnWUQVfzNr8o7rsM5PWB+itoqiDVQYzZGVBozNx3u+k8RyN4VPX
o+VdvHAKo/oDBcdPWfFKHcihwwjLI1h6Bx4flrZmZPsWG8XEp6+en/OELKDJrN8QDyIDtuOfYRxR
pPnzrzZ1oZK11guogPY89e4ljRs+Uz/DVoczbFf49V8sON0jaendYyX6fEdYIadSabsoinklSX+c
r/ciLst8UDH+iQ65B6JphMBgRdcka7/lDjp54fmcVJpuL0sX7KHwwJXQTtyowL+Fffqa+5jpXdum
cxi6L5VIJJwrQrTpc9OW6TFvIJScS9AkcRV6Z0Bm9oCDn9OKswqSzsLa1z6QUe48dK6AVdXon3bz
WwObp/G89+Zarqp82qoe5x2mbEEIFY21dpZi1afqaGIo2GQcDMjOMI5Mwhi30+ATMCyMcw5QEn2C
gFBo2XJDAMdTR79hz1iAPAnSynQhdqGc7JPjMSciTLQKir1N4AyqKGGfer7WdJbjhI6usY696D0s
wKjMgz4nSbitisY4SdC4wMMNtsJFKnepB0DcfVI+lPie5XWCixw4CBQYDaspaS/Bgf509aJ9jaMr
UZsAdvmOvhXTP1czd/LQT0T2YSKcCzfJGLJ5n36bA0rhMBIGn9vHoLtuncYpZXpKa1rYhVyrjLMg
8sDxucv6lRHCKtSZeQXwu7OTUj3BWijRIugEDHx4yLt4PmifVadzlLcZcpGhBtkrn2o86hBnGBCg
+aeOr7U/jPuclh2BosInusy5CIXDPh/7ARWUeQbqmu19TnNuaxE8r2nSihokU93ti7h+iqemOZTe
cIXMwlTfNNej7ycbP4q++d0wgaU0f4T5iHZkIjSrBj+XJ32/bwLzDHFlU8eoPvqJpOc4YZfoNvTZ
JtFzQsZpEpY/ES3Wq7TKHIJFf+FJZv0aem5BDhfn7GrSnple+kIc4luQT/UuUM7bRFQl7kdv3QpA
wk1blNus/6zkWJ/o8ieUAnKVtFn3NxYUW45pHsoJxaLpIsdJa9E8zWz3Dp7ueybtFoNSwymQipZI
1Zogf+TQ5YsFJ6D6I5OF9ulOE12i6XMQAtlWSxc2c2VG8SZimKg1ELtpQKNd8A+ohsbfZKl5sHOI
GmZu3bAsfILIi3cF4XrzMB47J8p2oqo7gOMDXq0CHWVn+ISg+O8ovItTrOmexzrpVl04cLAPtMSk
7aNx9koizfQzqpjFJqIx0WfYB7Oc9LRYtqBO2OeAH4J76nprmSUpkVDykjmLPtZo3QcwjEdHALGK
DZ1uTO+C2zWaZmMjxirE1Q2C3In9ZdYXv6AP/WaaVfwsVf3DrLFH5M57i0mApqoB0QqhD9lw5MGm
CAbdJYylHZfsSL9udg2TjgkI31szZO+SGfPKK5a4H4GbE/Psq+X1KW1TcD2lV4ybkk+gVUW1LZaq
I/M2RgUArsGLu8upWPJUo9SYs1UNgpngLpvuuMIsmtWOIEZF/YhJethOkPpwUYflxsEx6GXpLpqb
57SF+SHclqA6pzrN1YTUl15gr5jwT7QMVQkVXRt6L92Gk2D5e+5mY79kH2hIDGA2gxhkNx6YLM+Y
DZZ72n10uKJm4w7mcPSbuNnBg3lmZOYT4F5810vN6zs3NEQvmgAJmoECcmzHGUKG/qOf959KWDXK
WYxlPlPBGfOAhhf+Op3lPM2b1AreTIIod5GhPIjo/QHbvrX3sBXBcKeQwPr4J6zJMDKs7jGfneFV
pcEa8Pw2x7v6vYeDbkFntWeF+2HE4FkvYss5zK1t0/XF2XsLvBZrop/bDxiX2zX9hioext3k1sba
pWGeFsQspEZeoYpDxrsIVV2FUciQxrs9hgjeUZWM9PGjkXO419sA9tJyFbqNsQWt92jH5a9IaXR0
fvBWtNVvqcloW3RLwksMxtesCGmZbGrJXDcv7fFBjzhrUXWtR2sguihAJUy75nFsJuS/sIULuwoO
02gaaw512bNcMPi0HUboMNgmPFmbYOjykznLk2NO17pvGBMWS01gpHuv9Y6EkLwue+itmY3teiYx
wy9bGNm2Z1FhL1Gf1RUF2IJhJuwP/Og5QSpDJjo+SXBL1D863xglKYemAyVyjjhWYFi2a8NErwN+
mMmu1S+zwWrx1c07VAPlppmiapdXdPUqwOy2ZSK1+ja6tdgk5PlZIUMVk6LoXNv1ygF8OiUsIAJT
xYpUuvHiuOqpXST9SYfX1x3cw9DovQVSZJNYSXAa/fF1gkv1QL/RPzUmk2jwl68EKyLxRlVtBurF
KONtWxTRBkX2tKDyoQL65ZG6/aLkgFo2GfCuqbZf+V5MKmmEC2sIN3ZVte+clQG5AjdxXXQdpq+f
oqq7wBN11giZLmFGAdA1i5/exQCcdgjIRfWrlTSRMODj9xzbK0tR3zk//DgjUVHOHrs7TDdS6C2K
su8yNxcHwZ8IueS+iWPA3xkRLhbcD4eM5PUwuOdoTD5U7hkX4iKYKpahuVbN3MGbuunK5symCA4i
GlE81q74bOYsJeoH/jmjvYWupO2LiIB+qPc2nNA0KQgDgz8eWLD/TC1bjTmq1IruKvbdhfYW5mVz
aHOL4M6pPGcl2nBP24dGs377y06pxWDQ9XGEcnY0V6aJsVj7zs/REqQr6wighy23HMHyIXUl31CJ
9kwohpGN9QMTaghwLEQz3YenUeKcgUJdvFSAP8h6yo5pnhEO0wTqmRgO9EDR+IpQhe8gKw+bxOhF
ZruJYG54HVinSv5yWg0mjCN7SwuLsKTlV3U8PCGww1rWvSox1Qemlv4GC5Dz6bNe9GXgPdHWfgmi
oXx0++ja4sCMjTklRJ7qknjU6BABk0NlbEPWxKYQ3Oh3mRvl0xdBZ6HPVEofmQnbIXWm97yv/K2L
Y8/JgurgI4Y4Nfm2DMRMt8NGgEtw286uyiuKPnlMpvJZdfQ0LKGaY+XA8fSCF1spuCYRSc8j/ZSH
VDjOBuKWOGJxKfdMI/dG5CqgFBWb+0qM53UL7fHkoE3zwB/FmHbqCLNW7JBe2RkF7uBho1RM4qUO
ttKa9o6Y2sPowPYBxeYRp5B9m6JpYvuimHq4ku2xfbQyB+4BFVmSHvM0ogWRErcoAtKrKHl7Kv1E
Ia1QSxBWlqIDztj8TjmCQTuKEB5RDLbMbkW3ZXS/dPIn5JyCJN5KQOvh+TSFD8cbwL4MlACFTmWw
VR85IdpWsjetd7fMou0E/O6hPxmB/jRMqyEHQLznqv45LUqzLkKaGcCjHMG0rfxAvtRCf3gVDk+P
N4qb6LEuzT85pDgDEtvaSGMM4zPoJ1O3VxqZ+LtG5w2dEwi1paOoC0LTjBReMS3ztZuwZlDoRRtY
iUB44LayqXMvHBzhup5dsA+gFqIsJ7zXAa+JdjfkjP+AYA8oVYXrom1ZC+W6AiWzzfNmXEV2Lw/t
jHwalRUdj95G/YHq7WQnesshIS8WbOWVndM0qipqFA0x0NaQf5nYx6FuN2knLwZY+rXhpX8Iw2w2
oK9qjB4YYKrGhq8UQ6eGb7etDe9HGbT72pvkJrM7l+aLCndlhNLTmmA395H/LSupGdHjrIkpy3A6
ZA4BiIga6JduzJYzrpDfcQc/kZ4h32S7YFW8KKPySVlSRuuFeOPdnJePZRX0Z2zw+qHsHeixgX/V
BBfReg4e8l7hy0Ebm8efE0GiFtLUCgPbGrWH9UC1+CiXIM2iXmbmJXkXliISHDZFuhlHrC39RB+y
iP6gzaj3HBTPZRq9Q9x1NpHWb3XjKUSMMNUd4mHpIqCqFySElXXtoJZfcvmG4oT2vF/FhvWjs7uD
1oTopTPZEhE5TYbM4xMrugsayxrX7Pqh/nAIjla5A3eYdtkzlpJ0u0JkNK+DoY+eEapzZA7kSOqy
XZNbnu2jBH1JkpdHaHPmiUV4n0ZxtBG6PmSDX67nLno2HOdHOwA40Ai98SHACU3+sHWJTiYUpVV2
zDNtIUAeDkM3GCQ4zbxlT20Bn/ZI5fV1JC30oe/IaheV4aylENBke/MzRre91Vn/PazPXYzcqNKO
Rqo/Fgek2NaaEhbgAQKKnYrrdyog1Phz/8kC2DxJm6MeUsfFI7dm2zPC2hsxfHLHo8vYsaa6LLxP
PaLdhw6O4rqXWb2S/jmEAL0ZFIkEqVtT1Av/VpAG52R+9tjwXzf9ySJIT7HaeXIHNcJnMjMyEYC8
KAGgrhIfuFsnMD5WzHbWYnCPUoO/EmEeIQtekBeRvU18lAMqMQrO1s4Tbmtjm0y6Rpf4QEiBu40W
SJZrQ+TrZ3YaMzGARGuSpIzJhJEoGiF3wYnt+yVzxLczBEuRG62VR9Mlt12yKpEBwSlD/a5I61qJ
QACq766Ry96nHmLIeCUkHBei1SiwldVN+56njJksr5mPpYnTAV3wJsyotcsZJFumbHQVJGEqGqdI
2m8xFeONGmuvguknEBZKYp+gNbXMc4c2ODGb0h+iJHUgL8c31NHeU+dAnAyU/mBYRdJMgaLifq+m
WQLioyY9kggzf5gWclOomC+NZRSvhWXu7w+abORuISPt1f1e/YcuyAIZW79l/dXjrRY40UPOdUd7
uaoQGD0MQA0v2oinm2N4Z+k68lwymqdKzW4TA+kwzj9iTSCybZq/Tdp4H41A75MUnEfuNzJ6zDYy
cvL9/Va/RM/Xt3K4kKxYvTvE/g0h69to0CocVPgepSOjz8B4BcsSvrOYF7F5gG9Tv8yxPzIi46ut
yYTKff1eSkUSL15MNqik48TYLTddD08WFwZoHyhewH5xQ7iIJJEgmD/DUXBSyTJoY1Jc01y/z1Fn
3zIL0WSftRXNL+oMiqd8FcQ5vK2CdctRnJdSUxEfVDZy23tAzINq4C4Nh14RwIOc7bz55UYY9VnB
Pmn3WeBLx6PBhORmmtgCjO4BMPmPtEC86Q1EZU60srMkcV5K0/jBCh8+JC24JWPwH3vf49xAt5di
qbV3DevX1hPnQfXmmnblKfbbbjPVrvnhhGx56kpwSuiAQ95rIJVTe4BnJ6slV9tA9s0rVOYjkVcE
ZZbYUInMTvZVALqsz1vjY8oea2u4ocE0nnq4hi+6Zz2Pwj8m9SVzZipCvhYtbm5MvB57jo/Z+6Qs
qzdVNYp9HJB1qdI63NGIRG/WI/sd2H3qia0VxXfKOuVNSPlEo3ZxyiS9cpIDUgL0SksbuDE4Mcrw
MVycq370RFQpc4c0YnQAkzBpAe2qhPasPUbXCtPSNydKYFGENBp9B9qUlDb+xkFQuIBD7XogYHUz
Jg9dZk/Hzl/Qv1YO1bbGjjal806NCXJcpcKtSy3wEVXDzrLHeO/OcLeSMcehYWbTxkDE8dEH1reU
PnuG02U/zq7/1qPB23Yg3za5QbggPjbEYB7K2JDkZxtp/w7b0/w2eLDFI18TiJslGIsrkRLeNYUH
DtNmBYuD+fpwblMfvfca8fSPwlXRFd4towZOjAcSjG7wG4j6YD8P08rXz0OgfjSC6UzVdicEn+YZ
5ZNJi4xdYqe0uysBQuJcQHKFxFPtW+wHmRuTwsvxzFcYHpKl9k7qbTwW8186J462UijSnIJupzEh
ejKNedz6NEXeU1n+9RtL/G46SsSwCj/tALK7CDjyKx8uTd4AWBmTAJSP0t/JU10ZhWH9RLKwDTpW
WzkuiqPEDd7s9DqnznrE53nrXUM+ZabLyVfC6CXbCyhAmV6rNnuPSXR77/Qkrx3qk8mb/1CAxBcS
qeRbser0cDIqo73MxII/p05z8srJOsPTaKvGuoZQ3DCKtU/3C5WTeoFBlpjEsv7wS7M6jTbdnLHB
gkSOJTE9i38JUvF6ch33ggkfWpeMqq3rC0Lu8pKUcMBDtPFMqNHTk+1QUlsBQZlpGl1qKX9WcJOn
5htmnk8kRTDvvaI6TP3RArK+6lnu13EBXzKpxcFLd/NAry5Z2tJT5Dx13sCYL/M+VEwrdeqcq9kR
U5vKcdgOqIbGgUG617MNyukwUMumT8wEC2Li3DeVFMsBH4xHFbr4hJtN7PUBnNpNQ0Gzqpr60E7j
hU4oCqGZIKcZKYXNqVhhdaDmoh3S0MySnCMmdy7PYcIOsOVbuUfQzt+qdADkH8pbpEePbg2IrDC0
fzcZpYAXQFfJI/uK6WcATTUCYBwH87gUnlYSevRequliTIpwvvpZAUEnhsKbDo617fcmUo6dPwLd
bUr2EiGtSRKzHNK8T5Y/vo9qLHYFOAQa5AhPguLZrXzKOYoTL5QcVPRnyhBBUmn16zwXfz2mDBfX
4hMVLuoPLF2c7jXCIsaebOTRAwfCRPbdeRebKfUKJy4S87ZbKbaJsqSgIQb9Z9zG+7rT/VOLXzCJ
WACnDB9yBjLu/9g7k942sm1L/5WHO65wRXeiAd6tARlsghIlSqJlSZOA1UXf9/Hr6wun612ZZVp1
EyigBjVJIDMtU4xmn3P2XutbGqcL6ya38vrVtIgbgYLjOXY9Zq4fknFrs1UohnQe9mAJ9hDNrOzR
fg6rjpG1zKImpZ1+hWzqvo+YxF2BNLO+Mr3WpvwRQ6B2MxXi+0Dn3RqzAhpQw+gAecxaMxrONxNY
XbtYsg6Fe7Pt1L3R7YICC0gXmj7SyDfaFbCoC4TGfS5cZBNLXfQ8FPmdXBoQWQUaOsZLyUEZWgLB
IUFDw/KJmco5jxv2ZgoJMvBgn5KBXKQuvePsMh1SZROLLr0SHq94Mqa8T6a/ZuLINs3g3uiesdBa
qVtWKSck2S44E9XkKhimeWHoExadBk2Kl+nVFRpWJORmCY4HqbuJbGaRNl6z12PJTWPVX5r0+hZ2
2haroRtfadFDpe5IwkK5/j7NeU2w67xVmc2K8gg/IzTVtUG61KJEeMfpL/rGPh7+Ms7MRRpDguGQ
y0JFNnNRjE6l0BHm7LDnRVc3kgf+oVbrrT1HmJRgTedomHVkgWmyJxXkNovOJLoV07t7JbdTwA00
uqJCBA67l3AbstNJpwS0ci69Qo8tCgyNtcwIFeHtddkoOXuPoaWJ2Y9knMsdTbIyv670WZGNRBs4
AlQaixCHZRLZ1iqIukVOX3yX0uNOeMQ5hnXAcmpZvdbpZzLaFuigasLxgCPFjbGWR+DUAK2vscEx
SWL1APq9IlKkYRDSwhQxi3eOzPhoRYoLUObQgGbo0KSVG2cTydhAVTQNWgiZPiFU2hXclFXVxLeW
XfRkFKw1GYRiDH2OuQPRSmUKKFGLIa3Ew3Uwzy1wm6tbLCWP4Eo77jkQZj3F3oF2Xtp8yEg94EXy
8+w/sjY95KB86n/+A1zlP35NHbWAjupokBVV6EJRDYv///L9Nsz8+Y//t8JQYztVMio4LFCoIPMV
RTTtgNvYcxNvPVsVh0KOY+r8NRM8zoFRwSs404hboPJGK93DpY92ELru5XCnlzl1OVOuG2C4C8Ra
dBQksfWq4TnxOJQztHLqqL4xvWgPRjKhLuEy7Twy02ypfqrou5bNO3fje5ODVU1E+tVs++t0YDuv
tNl1ZvGKpRFgNk++9ap+WEcSAaVe+4h6voXRJmW7TNaPicjki8SvvmmNNsK2rC90jZatUl7TQy65
PXR6TbACS5H6EFNR0u5jcScpHAJDWl1O5YtHOb3v/FrBa8A2R8vGg51F9PIqoa0UlRaMWui3BgOy
PmGcb/cpqLU0eyildoeyjEQDbBQrfCG3Y56tTLYXZTTKbBfoEiTJIZ0mHZfcxLl/RpTX0E1MUmeg
wIirOMvosQ5A+2I8msxD5C101WXeh/eaN+WrELsZEo/cYMNTr6yo5V0o2DYII92K2T7hS8GTh2aP
UMX6BQTVdWKSFV8jF1l3Wr/yRALqpWQ9M0btBhG7q/s1u/4U2UwhbEdL7YM6Gt86FI/rRPPdQIsF
cxMlXrOJv8ti3dXlBjavFz+ZTGsAmQKLm92xuF/oWAkQ1oZRvtPC6bDIZE6TiSuRD8xg9P6yGhIS
WAmEiFMRu8O8FIFwXzBH8Zd/frx1+fTpttBOKrphC0VWZQ4zvz7diAI9JbMCip2Fz5J5G79FNd7C
39oMXl24bSxMt6TqJbj9NhUxl1BW2nVlBssirR4xzN52sn0hSdib5aK7MmX/skWKxBBPaZZm70F8
ATbDliVd6AxRlwotTqyHIPl0HxU002D8cPSwxikJr+Lj4CuKU3TCcNrZam1IOk5Py2SZBk3KHihC
kOM9lzhU1n++Eop2eiVMW1MUBaW4ImRd0dRfr0QdzNXRy2jrlUTsDSYzkka/BM6UOHRQrDVgpnHZ
dtZW7zHx00xbs2Gae/DAPSqru/zx6/z/9Gq4hg0P0Jsf5hnJ0z8Cqt1XKqmsAOC3jQ937X+LsD58
l5JQegnC72QUtL//6Z9Z1vYXQzVVwV+paBb/IJa6f6ubf/7DtL9AdNA0IVvMkk1rfg4Y3/4IrNa+
cDDRFJP7T9X58b/q/K8sa/WLUA3T4JdUNMVCuf6P//GfLz+Ctn8uIvXJv/+yqPDHPy4qkqroJnop
Qyd8++NiwkkniZJMYoSvGArZaX3uVEJuLxSW/jvWbiYznd4NF3ncSqGbmZCN7MnHfetF9W1pZwNC
C1vSd3h+H6K+hp1e1ldQJKQLQq2ORgVAS9YyklbYGfBFQWJ6swLFkuCHyUq2o/GWH2QtZz4LQ6y5
hZoK8kwTYlh2Vmnu4rJXU5KuZslNNb7RCfIccPDHMkuesgz4vpTL5KzxXq/J7VKXaB2IjQsDPJHK
WC2zUuuWqhbvPYvNcWrryrU8GtYuISBr23cqeYicUThCzf5VURnVVtRS/+JRn+46q89uOq5Qi8TK
r94kutcb+uD1lt8ZZh85IWOcPdZZFXMOj2Ujx9bnQ01FknIvV7oBCCqNr/rUty6gjjbPQ8jAps9a
M1vQBr4aQ9FfDPLYrfu0HC8nW+M8DuDkWtaSVy+aultFh0NTp6V5wTi22pdt+WKT2Opgn62vS0TZ
V3k/AUz35hyJTI8AARUCuGBhjK6Fn+llymREW/QqpiOJTWxJW1mUhQNmWIbqFIFTVtEmiok4XQvd
hWuNtGi7SBXOQDjCwhxkc9v5QXwQoUi3ejO2a73F2exFkM5IKdBpB4E/DKMY5Hdmm4AIxnRNSAvN
5aGXtnpqHyMu64JpnLhqheytOVaP2yAtv8d6dMwxVjuNQnILh7djgsL8DdDYG7y2aZ0yYFyhxrRW
TZXn1zqwqrshswETBnnxrKqCPnHSvHmRQmiyDm3YQgbTd1r07AdVseeGkuE8oa9TRJMtjdz2b8Kq
hhBUkllj2pyADZZxxwizN2YjyZWVsDiP9AMXJk3Wv5a1f6t67sOXKq/z9+Y/5x97yZkyhn7Q/HhN
//Vv29Xt6vQP/PLnea9/fuxcjn75l9WP4nXTvs31rIa68L9KwPwn/0//588SeByLt3/+4+VsdRSq
TK347x8/4edPXn1P+Um3od1e/Adxld+z118q418/+VdZVHTri2WrpsJWVqeUCcrtX2WRLcAXdG26
YQgBBxFX9n+VRV18EUKYpiVkxtqUaIrZz7Ko6190lSpma+CGGITK/15ZVNS5/v21CZ/XAP4ewVCV
D5MxBVi6qs518+NmG7R0lUuJ8bUSyisA572IxNGQEfgniKcdj0dq2Zcamwcr2KtG9B6UmefSLVrP
26o22SkQ49ZekF42cq4twsHf+TAIZWKq8s6+qQ1VckYlX7VSPu2r6cr0QE/6gzqTS9i4N+qNgdVi
oTY4liTgWk6KKrYS8HWZ2QSUI2mTsnYsuiolezGbtl7NnKwbIYhaKJfUTakO9PED8yrTis3g1+Ml
3/eyiGNUuuklKk1e82So2eGj0dLJOLW8A6zo8SKRaA2xb8Z4c2MWESlSABLk4jYN2FOqefwsPO0i
GrONRrCoFdqHERAyvWZvdksWd+noIz2x4Ffj92pJAm7ZR1G5C8QH7bZKmRnySh/avjhwKrvxk+i5
zZOnCQRXl0+H0Qpn5xbdUEYdVW4yqVYwsPiR9yJq9HbJJBMHEOz7mCkSoYsydOBIwsKNXyfCtUBw
zFe4dJEWPaAhGxZmYblqKn0PFJOQt+Q9qh8gMa9aL7uj6XYFu3CtSlrlSn2Nu8LV1PrbWEHkwwlJ
3oNu7JgO7/MchF1axs+zygZvJyR8GbPIeCer/LZDbVx5OnG6vmCX34hHLYPNrcSXBIBtSuaKJQwN
QGAw5rXw3R6Cd7TuT8QOXZv5dahM2SZQe47fUIzbgK8XsTMFVyHfhyOxyMr0hDHy2BJhCgDLdmgs
vHu+9RiE2gOL4bunFnQ8reSIOr6Ogqc8gjY9dnW9TI3mJVX2AafFRVqQuWjTge/16NUPdeRJ8ddE
5soytyyuFR7bwb5u4vTZM/E9VyI71NMgL8YZAlXBCg70Ul43tDpZAUgMh1hDp1VGTlbimmQAGM82
9GgGoUUkUu1qo7gtvas27Dx3JGnJAdhLrHkMxN62CJSYYP2UXkqjt0QSLfchtdwWS1xpN3KQ9bQF
1Bt70G/yISErcgqf6s66KqF4bQsknGz2K9f2wddJHEJJNmGqFK8UzhZIj7iPY0P4md5r33Kk83VE
g1un4VOJRSMTdyTVZrzq1HCXVj3iMlwv9FPlBarTpaYFd+VUkaolh69gDxARSjt/vNU1m0UlYCcu
5cF7JgXvVRm+4YkserTWInZag8P4CAZbS7nawEJvZ5G1byJgtLz5zgUd8llQF5gDDph00dE303Mv
FOTXEjrZRiFhUw7LS5Kt3xkc3oi1ydGSCS1Ac1+2r4kmdMepIvWvimAr3ueKTTw34/SFhMghVcS6
ANkEHaLbN0kI6zHLdCgF8OzFRYQGw1fHexJX9E2XSxZvxfgQHLW6oE+eSTIDC146dIdrAzAPyv5b
lGJMY/jj5CvNGszkKe3MI8SSAOJ7f+9JQHeRPkwEmktldhNua90jqWDIjgzEN7kIX5OQGBrZuOoE
cv2gJjke60FQBMbBtND18DRkEkfJwqrYwxQ6an+CJ4pCdWVTucFqjiXGbRrvJip9edvXxi3TOIat
9HwoDw7kwXuVi78aJ/mSbtqmaWZh3JzFWsLhnrKjYTBarMbyIougbZoGH1OE+SFA3dbW+1CM9pqH
52BFAaemQgEuOKPnyyq8AqyzKkYFhzl2rMz3juTiAjuFAYFJImt5Z/KIG2HmVrVgGd39eGBkmX5V
pd+z1N1Ic4g6YvZoEZUBPpnigAViz4qz1GKE4qEC+30Qj4y0914EUULpM8wMKh7BjMpTN9QAQVYL
LYxbbVSWZtvudHBPC0EylpM37RtZj0uzSgvwu5YrW/lB5PxWJEYcuiHvVyXDi3EkGiHIL0u9e5gi
TIc8uBzei4etBimbtqIxoP8S27xhdzVie+majBH2lD+V9XSPuGIdD/IVcY73XsNSMbJ9pbaR5NZV
NuDu7FIIPsFC8o+tK5vB0NBhODQoWEyXErxAW589oDWpaOw0qzAvnUBPv0opg4GCblHXC9kZ2oDE
sG+kno27Br66JRnt0pihAXSWF7qF3AZ2cS3v1all9ZPbPUCRy6mwxNIc7WOtFgeFjhK9lK+p376C
obmC0y1TT0jzFJg/feJhF2rJ5FLNZ8HbkKExg6eoNt0yRicZV/lBKtp9mfC8a8hR0OSq3TIiq4Xm
EXGDvpnj2SPaJO9whbLDyR0tQfNVmTmpODXQNjUFKNq3ljNyxhhBXC8rmTcMJUCV30sG8WRhWDgj
IAmnq6avYY14v2TgRTN1LfzhqkwGe6nLlC52FGZfPFbzpKVHYBWs6qF5Iq6dx6wz70oEMQq5tTSu
9CXOsBZsJq5P1KuiOuSKBBhE4khkatU7jkM3ZTS+VCrzWPbMDIswQDTYjv3WV1FRl7KNjvWuUavB
LYoAdW9BReGna0A4a9nDuNrsMo9HJmX0vTDL6oHM8welb17Id0N9wO8aai0vLb3oYczuzKqYkbQJ
Q0W9uzaDGRXU0QrOkm8ZlMxFOJqIdg3kUIO6IizFcuoO8a3MmKLT78h6cKzYOMLFgOU6sfxB/H1g
Hu7gUQDI433XjeAdMnKEKsKqnEi5CZA1MT1tVgFzDixX4gIgmavOj7U8CbdrzaMXT/5qFNl1XSfZ
Ip7i50Gr9+Bw5UU6Ow5U+3vt47vmKL5hLMk0qudBboiMzILx3gujd6Kxn7p8/CrMBzSZwyrJxnu7
67HtTRiiaPf3TBoXPbOxhY+EKEguedQuy9nMzQ7zis0sKDzyffjRqQIsInkq5nyHWcBDa6s1DgTr
wi/SbRPH97I03Rc1huei47LLSZ0tQ0TxinwcReltIap4il9fG60FpZcRGnN84rMZ6myIeiOgeASG
Usp0xayoiVY1BGD2ycBy6aQtUtkg7yIOt0VEsBQ5kqTm0lIraeUPA8YHnTF0wgmb5DOOTZ4/rnRk
bwvaF1czGGbM62VmDPhfA7EiiE9GDqkSf8WSrBVsEiOBSUjayX5xZ6cZOAmdyewqKmm5IThmRAKk
KC5tZqUtCgRfR5w0Z372rHuC4FAHwMeV7CmEb5vNlkUUXQHneNYZjbxLCokBtwfJ+lKVpJWssrfK
VHEHccW30XEGhvaOAOy9bwvXr6oNnESoCC1RbTbgXvRpHL0NNL/QdJ+Kd633fMdX9WEVFtI2D8fK
MfDFgW9KHYU2ztKwvyoc+uEf6zexeMUQGABx8rD6YXpP6tuWGoFPigsi8RG91jiDZxxjbdVV7bXO
uj4wsUOKyq4QlQSbRyTiuctw/G7S88Mg4ifkbzpb2B/IPoe0sWd/5K+r0AnJBhjYcryXGoNtVreP
hpJJJZoa5Ia9RuoN2zxMRboaO7L5XBkPXpLsGMFQkCOWt8aS3uSS4EC0SQxQTDezkydwOg9ddNPn
9bOpm0dM9C+eFLxy6Hn1NYUlJ+lrhM3JS682F3nYc28jIgGMvEYZhA8Vf0Z2SOLxflTn8CDAW0zO
G8zO6M7aaVWPmkm/vcSTVTMdtA3pTeSRa/XatXdNmvirJEsNkUW4fJI0feLlXfaEndGdQZd/7AP/
VfIpuNzdoyeZT6JAmBdmoNb7oX5ADkJiVvrQpN6Twr1HcVAsZSI10QiPWKiJhOYjnDxvd7mScvBR
owf8W69WJAOorW+lGFcC+lbSG1jCdFG9dDwlG0N0BzVsyFyVbXg+UM1F/JoM/vs4+Egn/NepYlyk
pAuy1m/UhJpQNtF7GniEJgL+bgKuSmnIYul+0wfvML9XHicND4nBog8Dm8WB6VZNQOdim5veM7IP
OBcCyq1W8vAm467os2fZ7+mivHl2CDRGit5/XGyEly6WSjwePdvSAtlga35tc9KWZP2RgJJonn8n
+GooX3YqHemssD2XoUhAV4RDxm1Aq7BoI8qSUoQxbqae0sQikY0cFmUDMZxfDMd+zL4WlFCnKgEc
dYaADarJERM1oHDZfaKCfS1ajLUqiVqRvO0yOMt60HHoVKKn8pLuU+/kElsu8rCILR1Q8rDdHkjG
YjtAIopZxBtEh+k2jiSwMhKkMDIqIPTZ9p1HiGSN4fuyHFLfaaTkwIZAd2Qw5ZUG28ZG3brQpOE+
hnywmFS4VaZyVWQA6irbPPoJqO3gqQmJruVd29M523JRXpNGf9FLRsMaoH1T27BlSlnJQTNYteX4
DRtsocc3pN4Hq0ImtmXw9Ze6ZDg5r/7Lth7uRcjzPXIYyiFVOnkMxLEzLISu9UOalQ9mwMbYiu59
BmpoaNkyluX7CMfN4kjXMk9lU8CVVjat/72gweawXTYWWMmOfUuwAhIByvF6zlRHBNw9lOb8IMs+
yO7k0iinewEEk7wqJ+ryp2jwjiM6OWbeBFjFWourkR1E5r+Gcf2QzRk7FogYrhPguHK4LWc1aelz
CM9CZJq5IP5SjFW8Uuub0CdAhjVDW4uwuB+9AdSswe4t7NjYYAbOMKTxjxKp/oKzAdOsBcMGExJO
kQL8uSsGm2FLWRDwKeQbOTLXnmE+DAzXN6EZP/X5+CCI+DAyj7kE5/quR1Y4yrTgkuqut63vJEJM
IQTCtGZVCemyLWQtfJ7M5MGXMgBgNcSERpAa5w0kxVG1mQ0yaFMQpSdmcJda1TvE8I2iS49jRSFo
9JIwhvoVlXi6NDT/NS/ip7ZW9mOjvUHWUx3ZiLtVWpHrBor/xoR/3mhhscxTHXOdrnFL92QdECox
sIsKPOtIUAlZeoV9D/gjZ0CkuZmPQEsg3Hhm01iFpPL1KhsQYUTEeOJRXCEGmvUQjTOZY41OH82D
1Dc840TAJp7OzmpeyTMfUyHew6++p+7SQLwbyrCLSHpZMo0qF3o9QLwd73VY3Ozg2VD2AzuDBDuJ
bvkSPndJX8IXw5dcPZLz1iw5yRHVOvrf7MDmiJWx2RxJui0keWW2LPFBcjP51R3nIUCl5lFJGPBO
8VZX2MjFnoPASndCfO3UTWSlJoXA9IcLrcZEDvuvXZU2+6FQJm7A2nUSfrv/C/Okb2EcFm+v4ffT
jugvDdT93fp4+gf+H2yZakxQlD+1TO+K6nuTjD97pvXHpunPn/3ZNFUMhj/Mq21TmSdUFq3Rn01T
2f4iZNUyLEOo9ExNtAM/Z0mK8kUH8inbmi2rwjKtfzVNzS/MGdkFMmnSdQHwTfxbs6RfJ7h/jZJM
WzFPJreWhdoqLIPMtfAXzsl6kYLjAjN2hXfDp5nSDwf4TWu5Mx4+XKbfaSLmUei/urT/+siT6ZVQ
NObzcl26OfrBieSvYAx2LF7fw7iBAYQMD+XBaLBlxoHRl3e5XP41Fv1lkvbL5Iw7+NuPpnH9sTFc
hRNUuyyr6CZq0FtwYPjxagyq9TSWpMm3tHrJ98sD12teCc378xf+3bRuvsSzNORDN7qNwK/napDT
YI63auLjyilWppRcmUbm4Mlx0CAvA6XY/vnjfgzdf3d99V8/L0B5PGLkQ3jd9NAYCTHeg9srH4eg
VmjzdWzQKm/QXzKvJJyLOaW/tXXzOoHD6mQJG59a7qOnrAe70dqKTJtH1O0K5U9Ja1ZETKuJaSMY
PcagZkUd+lglVp1iDLyvRlW81DRIAX3J022AvGqlSXm31AaYqjPctZhAASxVUHZg+ONcLPpJox05
JXrzkkQB3lJ0d9XOgN4DYZJsMgWhtBuCcuQQl3jQHLR6PDSF0XZLWeZEU/o+qYBU1ctJNeL0r3p3
9kHRzr0WjHc/3jPMOnXfar61TUIrO9iIUII8kh9TzW9pJ3iVvY+T9roUgzlTLIL7CqblHdSz+thI
XbRRmvhB7UIBkSvlS7Y9VtzFqKBYqVqaCpz57idTZnPCEWoh4mw4EhE3kiRUc96HvM30IQNyvG+K
MLuZ/0YcZkjydxNew8c/Pybi3LtwolRIDGMqsTtJKKc7dhrZwLmpGLaGVEpr8gh81wjsZ1UmCD22
SzhqRANcGtYcwCHHBZlzleVv8HQNW2GLbNXKOnv4JiaqQANdQrTdnBEyp0lLtPJAqOkXUgi+eDYZ
Yn7NgvJ1CJGF1qXQHlU7kYkDMYYtnQj256U/gNbLAPjqfaQd+orxctraGO01qBJhq68hesDusnJg
tBFtZzr59ipsCBkS4UViG80WCHR1EWDm3BIf1aw0bKeXddHYh3KcsxDisvnkdZtXhd/WlPm/f3i9
lUKYSdVlEtF2cEVluzNfSzm1dpWeDk9VHXOQriqPcF/8c8OMSm1uVBuJuT/FnPv+fDPnav27V35+
jD/8DlaJ1rshIAnXX3vkvkEtMi7blPOAXARbKOUXldlf//mz1LlY/ubD5kHexw/LbMMHVAfkN41J
FnQkLUpuW3UC4V1pg8Xz4BF9l9QpVuDeECsD5u6jbvew1Dop5f7lft+w2QrYxfRhQtdp4C9iB9tp
/p2PwLhYaSjlHlTa9iCP6zDdtKlaXpR9BAtgIkgsXdt2KXSsfiRlt4YUf//zN1POrEynIj1a7XAH
8tZzK/+2t4qd6YduEqiXCpA6IAPXPfu91OsJsbgbLPMAcv+TeqP8Orn8rzXROFkTY6BzBqwSyW0z
4nt7c1kyiWghTJe+sSwyuAKZRUACRkWRbXCiruh6Jdd9b26kYKfaBVGn0rdPrsKZB9o4WSSNEOJS
3Hr+jskomHJ9PaVH3y+fSNHb2uQ0FMxsSGi/6OpyoxvSJ4+wcqbkGifLpKomue+F7N17hF6pSHfJ
+I6Dfz/V3oqwVWQsPm2nAuFzffHJNz33kScrZRUIGa3JqLpNit9R0deaMK8Zb9NqU/B2S/s4ZfgS
ZreZNKz//JlnNgPGycICvV2yMuBs1DNph1Bo23oWNzh1+j64tFp1pc2Abbzwf/64s4/0/Kh/qAx0
v0Uea5LlhkV3Ec/vSw/VgTmM7vWuRqZHbJEgQ6O91p/HqlrAFl39+aPPPdIndbHMkFQjibbdUeOb
GrWDJsVpIcPbRbQxfPWz+nvuJp7UPtnrujjrAKpJAGuzqlu3CHnhj2NTNlYzrs3r/UWAsNan+fXn
r3au5v8QZn24qtihvEqhn+HaGWYIksEbwMiSV1ygeMAbFW/E6Dla366QyS55Xz65pGfKvJj/+4eP
rfzSo/cxMRSn/ZSF/a1BGrBc0CXS+lcbWkHj2Z9VpDOXVZxUJC2KQSeB43Fbw1whKV50yuD0ZrbJ
NLzEHAzUKlqOGpBBK9n9zct6UnkSpvQa8PYA6vUDeCdHUpOVhh+ZuPJlzvw1Db8zYISXGi1rI/vk
FTl3UU/qTtkgv5IRaAGHaa/gIq8U/HhWJ5zJGy/0RllqavR3L+pJwcn9dGhaKzHclnkpXiZHKqI1
PoZrC8dVzPZWVkBhwZlQRPBJwTn7rJ5UnDwMTLVOLAPtsbFIQHQXqb5CzL9tC7GI8cfnHeNi5gLM
p5a1b3zyrJ6r5+Kk8pjeKPnMikzsjASsmVScZs5n9Xfg7jd9U64LqV1pXnKNM+Wz9/LcQ3tScwAI
ZHQHQ8NNQWBk/gv23pXl55jfkAvynzD1A0jD6Kdl+7/5zJ6WH4L4KlZG3SWvacO+5KYNGii99i60
E6aXkzsSbJolAXTDOTL07y6X+skuzOhMvRO044ilYwAhh4upYGqE3dafmuU4awsJzRO+5tpFufl7
3/VU5i31KIbI1BL8ndAjCVdjiR4L/OztsEKh4cT08TOM5U2VOZ2U/M0n6VTu2qF/BJMTe3DvBgCp
vaP2j5GP/MTGsdrE131TMDVmV2+Yh0++6fxy/GaPq59UohGbqoFtvnfhHmCYKx1CTJ4kBR2UKNfm
qC+LtgWLaG2ETdChpeHiMc1L3GWflcK5+vzuFzipSmauhEMdMuENu3bRdiEDeGgqmh7DnDIu4qZx
CwQrtQYoOUEMtVURtxICDedlM8qj++fLcKY06iflqqhxeGQYi+Ga2usEcEGGZbgqwhWy/IUNdQ+X
yGetmTOvrn5SpmKwGbi5ReV6jEps2SKZ4H1Wy1gANlKzX2olOmHyAGLoXH/+ducqlH5SofxOzUIk
uzWGImPDSHABzWrZDh7j/RZAFJmYSbMl32Jpwsn85DPPbK71kwrVWEiHIwjt7hgjoFVTstXBMdmd
AVCtO4aFfBGSD2rXOKwwJ/aBcvfJB8/37HcP1EmdsgabPIlx7Jk9t5uMvS7OGnwx7I2iJL2q0RAy
+XLCWHUZmzqKbG2qof4a68HG77y/ecW1k6JVejgCG9vT6DaiQ1Mxj3GCQYruRgY3Hhh23u2NGdpX
Jp8tf2eeq1mR+sueqco8lbhMTk4t8hQU6vYU7AYh3eqSt+rGYl2F7VLP028NaYKfXOszN1k72TuF
pV1InIR1cKLROvDgvijTxYRUw8wSlH0hXYCvJFkvdVAJWqz9zfKsnRStui/DLsM15XaRTDHodlhU
adYwgmt7h+mKEyNGqkBOJkykvDH97Bg1vy+/ebS0k1oVFfBrCA1Q3Ey8qEVyo/QDURrpnlQowF/o
8HijzbC4MnV/YwzJPWSb5pPNm3LmsdZOSlSYhD3O81Ahti15IEeXUGDvJs/zrzbpeEVs3iphdjdw
oC56mokB5AQP9G5i3Nip/lmtPvc7nJSuOi+TwGvNwZ0ANxpmhGuJpF7lLkIypGTTV0sdZ9/tZVjA
uSo7KM75FaOAi0xUj588ceduwUkpkwaV/PN6Gl1WZxIt+3eDPXJv0hWdkTljoG1GhCHgPdedbt/G
eXoYu+6TVeLcDlM7qWlTkDTjOBrRzlRfJHtEhKKvE7XfKl22HvFvWXqz7C28r6J2LfAsn3znc2/2
SUUbLU2KZk7pTupjWqpsMmNrJSdgmNrOUdpyWxSzIE3fKq312WeeebNPleXzAKeqRtNzi6a8IG7e
iVgeLCNfa0TjBvRoTDtBGj5s4i48DODdPvmu8338zSumnlQxAGgmHC4r2DXy5NjWMxiAtsThkTEF
RGDiM7msmYMrmAV14G7gvq4++eRz3/iklikgiNmAIbg17MH1WSbAlS9s02IUjvsT0c2kF7u2eChS
RvDV8PLJx577wie1DN1QWaiKZXNSslezuqGzmydT0SF+IDc04zcNtmFPnHAb6Luk6bZY+L9+8tnz
e/u7i31SzwRiUgRNZgDzBv+iqiDo8vZSSxwoTv/SxDKUjCNAZW+j58UyCqwDjv9FxUD4k1/gzJOt
nhS1PsbBT8APdtEwdVkxnVShIzQMNQL9ihBcedsKMB2auc3T4LO3+EwVU0+qWFuQsjykleeW5l2K
RNaPkpsOcYOs2K8ptEndJO9VHzfN4DkBWd+oB98iS1oV0JM++d7nfoX5YfjQ3wip472nhlhFzfFb
XLRHOW9uEgYok2UdLZjqQgqhPiW80eU2Es19i9q8UtUr+OOf7UPP/Q4nxawOqsCwxsJ2EwmWjqy5
hm+sce6DVCPSxtaYOOU73u50EcvVqidOz0iGfdPA5E+8z57Acy/dSWlTUsTauMQgC4wDIITRXqTw
pWW4UXrJ8SfP2Jom7yGoZWSbrlXXf/PJmw2PH+9AhjKdXGI74JCOvqJ6Y3ayAIzE2YJ85lFHRdc1
ayWUNrjOPztBn7niykltszzSRzoEWC5aRLedSBeuyF7M5QPMg1taoS9RbTjWrP0oyFUv3CCLUlRL
9Z3ffrqFmcvKb175H335j0/eVPe26WeFq6K6UUoF3sS1KgwXpzKZpvlNoU2btPSWuZ7eYJBxRiIG
S6QWCIVcHbD2osDJ+8lbMF/r3/0uJ6VPb8wmI4GtdvU8JKg0vYyhgXfI/WRT/94GFV5FhfQA+iaS
q8HLq5EmmXnDbs9aVIx8PEl90JTCUUN7F1v6459/LfVMUVJOqqI19qENcKZytSq4njKxlHj2W9Bh
Cby0un7NgmefINaChCDIYlQpBhUccQwUg0R9Liy8IAx4Vz74xgT7gwdX5s+/2bnrNT9XH+6dGaAH
ziJ+saikqaTY68kL90AAwd1igG8iR+65ELH92Tty7nk9KZSAgAusMGHlGgDdoSd8V7g3YvZ7RPck
3ywxGaxaH1KV593RxVwTa7xUbCCNYBn+/I3P7bh+dPs/fGVVVZu+a/PWDb3yIenDTSEPG/1/Unde
yXFrXZaeSk0ACtgD4KUjOhOJtPRO4guClIE3Bx54qmn09Hok/UG6huSVxPgrqiPqf1FcXYlCJszB
Pnuv9S0zJabTYWDhfAyBT2tO7ZMiesrVd6vtX6xL3z/Pi+MGGUEHtRx7wI7ltkuUdQztGUcFUz7E
XIqNZASesA69h7GoT9Sq984XXt4AP3sm3iyIPVZ9OwH5tJfNcz5YVwwh14KXUqW1uxrEuYaai8cE
tO7IZkucV6TV/f7Qv+iB4E18dXfptCKSILGmPUCXnQtwACjPl7i/6hXkvS2BRWK8/f2R3jAE/hoC
qm8WwnkAqKX2+rRXlHCnDto264NdQpJaXWUHKEibGK5Fp9YRWrNprw31foAV23fmO5PdX36AN7Ve
q0mnzwJLQ4HP8jYLiGvTxhjzb2k7uLAVijMaY+AxrBUDby+y470slZOSz8171/kXN5j6Zu2ToP9H
vdabPXhhX1gsJ2O5C2IyPCG+pWV9HxfE0BCwEwT5Xsundy6ytvz7P7m/1DeLG1Rdk4h5YrJTnfFG
3aNtnerhI9mk+yCTwLcsFNFjcxU5uT/H8KgygD59a5wpPQX55KQXUWdeZdH8/wPg8EvB3f9APZ1A
sWYvfZ9fm5BvopjIr6fiJzbkv376TyOy+EDzQHOwAJuwsZbb5W8jsuVYlqnabAqcV0Zk44PjuFjQ
F0wH48xlvv2nEdn4YMMvcTENCxNcAZ3mP63Slz/ukt/xGYy30B98yAvyR3VhCxuWUN/2gYQeMNMu
YurICiq2/tWcdIJ0i6uk1j4nivow2PPnxDKOSLB8PCdHwbnDcjg94OThL083ekISOni3DmwB6fCY
tBr91CtnqC+Aq/R+iO0RkvDWyuL7tJyJIFHLJfhWX4sg2Vk93L++7EiAKkO0XNMNmuIrdyhI+KxX
aFA8F3fQ9OiU1rFwkCzHKKBzAWvOZfgWOc1D5+AFK8uvfYovP0nA5Vute2sk2k0OVwbaH6ABXKNg
yLRV239SHP1BGxyybozTqNt7R8N2aCu3RNZdBHlHuzjeyS7bdY6yq8f8E9GRz0W5yDyyz0VTkxCu
YysBfvV1An+6sjJ/as+lW6PmF/VtOga+SebOyoptCdZcPwx91q5lfd3a2k1JL5e03/RTjuqdULGr
Jex2CiJj1SKj73NxGWrjjQnBa1VrVg/CHoZf3ycrMSh3DPwGFS1251yY/P/G0nBj6u210ii7RGv8
IbfvkRw9p4mJWbIiuhFSEQJy1Be6b5rBzq34d5u6IQjUHG5kU2/1pLtXZh0Zb/BNH0pSgziFGJFu
cuyEgnR7BjaJByos3+R6RyZWqfrQFR5NVa7VGh9AmsL7dwKo0R0NJgAP+ZWOQRl1VA4iWd6zUoPE
dezdQsx2p9LwB6U6tHq7twitXTmmfZ4Y/U7Xm269oBrXTjOkq0GZt0mkXUiMxi6E8igis2vMqbuf
RWawpkU54Ut2c8nY7DSGkK4RejXoteV9Es4PgxFsJlW5EBnUpyQo2RwgYcDEpQzqZ6vE8kHbEy+2
vsAYm/pa68St6nbninWbtdVZyZuixyVZOZdQfD4VWqqtm6b4Gkq+IXG9iWtNQKXzrzPyby8z5yeI
YzhD4aKP5bGBc4R2kERya2gZIZqTPybTg5sYp5ZuXqrontWFIBOXuF4wq7birsjv+dZFaLLL+SY0
rRJ2blN5ZCfFG+k8FeD7TKUgWVISzQclDjvB4PVl4UtNoX+lPvSZvIcmsrfs8j5T26tg7s4mvbjW
SlxyQ5nfZwi7tBFJF4mfijLfRH2+peq6DCHmz3FLXtqUEIJQ3YAG6Nci6vtllHPIMxKQnJoRYRDs
VELErAhMEGzsVdAgWZcKZHWtx0LGHVTrRyVKr3o32Di0VG0j2gXcWZ2sv/ZOukOst4n9iPRLjXiC
lR04V0BRlWq5GH29sdHPKMyzV0kNFNmW27u2GE4RBeS662CNkUGz5sn/pCTAG3ECjNb0TdeaLTrR
nZpkO7XCBdkkn4JKfcSBs3EG/dQNdHmnMVsPA4atsmMyJOuTHMzPVW8cmhgrjmvRI8u/f1DgaesJ
gYZpOd9S2jU2icV1BvCNuBFz0E6mGz1PqnULM+dY9OZzH093QQSyDFNSpqY716ium3SEBKjsrCQH
MsUtppjRMwPJg7QQJOrjYzk431DhXcB1OKi6fjSNs66dbwkZ2qfW9FiR9VhPMKsrgt6cBd8Qbe02
f2cL8qYNvZAnWPFhX0Cd4C1nv91HGhCkrRCUyh1TfiynAieVrD4mWrYEu8OBqMLPw1icEluwSymW
nAOi60m4z3uvHIT/4rX5xwvplcx5qdf+rmZ+fBok4ggwUR1rWOBe1665Kwcp6xoybTKV6zHn/rPU
NXEm5MaR2ip7BWs5ciNyrkkESKr8McdwVU3BoayNqzxYIgW0dVvkm+8f7A/CyatX5V+MlB9vzr9+
+79+hkx5ZRD4ZVXz6m/9m9gIEPMKY5ki/7rsOXvKnqan/zjizMr+73/+nyZdfncdfwm/vvQU/PUP
/V0BUcrQdiZUFeCJQSH9ZwVkfXCEqbmwKhcSywtXgWl84DoDaHH/wLewg/27AjKwo6lYDXTXwiVi
/isV0OsdOaQDFyicQ8UndOESdfJm1wZ9vSbFRa3vBNoIS6rH3GQoQzeHZq3HD/vkbmyTcnpv//KP
wms5sOtqgufQdA0gXK9vfIGLSLat0d5FymGI0H6QCORMNZ4v4rdcUl0y5JWqlm++k0MQjq2LrEFr
iQcv7ll1ygYuZ25YcLat7VCkXmM2B3OkERjlj8TBb6K42hV6f53UBHEkHT7Sdt3hq6ww2tqA3Yby
mbTmLSCatQitqzwjYbJ6pqTyhcxPZon5Mhe3ydSf9Zo8Kba2VY1pQ9jVXhRk4LnQFkLew4n4NDT1
I2FYluneqi10GkOq9SpwBy8sEgJrKtIMs3NmmnTn4qd+QZAgBfgsO+Oir51bPJabsK4+xWF7rBsT
dmeE+Fp4JqtmkT+I/jJXo4eINyBhgJsJP6+ox+tedCmz/spdJ7VzjgnrtsKR5k7jdjlg09Z7zACQ
MpSBUDLnAk4Ub7gpIvSrLfegfjxyOzzgkXYTr5W08TsBmwq9Y6KbXgsJaDMiPHQNcPhq8DmvyBoq
QhEBMNgXA3laSvJFLTBLIbu9JEj+gncroTRD9dENgs08p48ZBRCVkCMb/AvZeK+O8MLnfmOP2p2K
UxdvlF3hAcVOr4DfE+dW7hyr+hQrGONrsn5IYGb5BgcmhVffKYzjq0pg7c5PGh1tUebrLDhPSXEj
OSQjq/DFc/2zdfmNGvP7gwGJSYVRRBkmdPdNC0k2Mu+AddV3wwA3Ba/haB0jq/ER2m9kbF2ZQ/qN
fGFDDBd6Et/2IjxGpD6bdbFOM/s8pojQrcwr0mJbtbYfS+VQmtPDHDcfQ84HbkqvJZMrggiqB6Ry
zHTowq8R1h6LnpWd61cJbG1Tr0CnItCU5Nzk0LQie981A4wGi/98XlioUcQNhpYcOPJhwnGuBR26
RgynuM5kUawVDMcAj9LNzMNULlgFq78Ahr9H47oete5a7cDAhoZ1UhxI9g7Az1heZlG/zjKskRF3
IngS26HczqyTbChK8qL1o4z4C+RoeWdR49qd103VpwxjyNyn5zi9dy08mGxOdq7IL3PdPiXZeBHS
ecQ+cEPgopdlyjHQ4su5v4jicsd07q6vQ1+jHpuC/NLmER4j8zzVax/L5Fkffga1Rz5UfhlSlbNH
W2fgsqWG9FhrfSPL9/DxDzwNp2gO3psb//R20AyXNdrQTUNYb26HPq3rvBjIi61V97YS4NcAthI0
107VZupq2hDZl7JnKdPGi3gECNwmZ3h7VlVdXgf9tjSLdWCNF0TrbmuZnGJGZmoZ+hVxoHqln1WA
hIeiuhSBcgsV3oOqe6pmue8MTr+KB8mMIbKOx1rK/cIuMe3+LIeAM7FNau1hk8luy6KxAbBHkgpL
k2FuC57wxIbHEj2mzkUlym2Q1cBpE8+ok2c2RaN67JpyN47dRxW+vSyG+xrKQdUZfL5xQ3jYRjQw
ItrWZ/OyJYPO10fMlqru95h7JLWZMi6XA0tqX+ySaTiL0x5WnjjBuuFRJ+IIRFxbNWeh0V/kSBqS
Bly2PR71et4kmUZQ5WWiDWe5q29hs8xwekCEEJ8YdNynpXseyXtT9Bdk8O7K9ItL03rGbK2MNila
n2tUn4auHLg2h66pdtqonLEnSZCorFqKygoyFyDsy98vDUtJ8Kpk483F3ghrH+9L6kdcfa/ajRSG
ucDo29wJxlyl+Ni1LFehtQ3xjTZmsTOUxkflCD7a2ikLlIdAw4z4v8p2N0pSbVs8Ngpt+HS5g8Zy
o4N+rWrWw95X28OozOdmrRNFVu6qmRrUqP3aNHeBYFuB7l2rH/rwqoJ6O5YdaQHFXjeMOxnEn5cH
TGcxYLvv1/CSgonRrF3tbeOhdt9rrb+tW5eTYNC5MRzV1A1BEfLqJJiZzpQVRdhdoZt3y3pocORB
75aeHHiZ4F097k8PSN1u8AiaFjLR1wfsldpAIkq9YDJHsfLSB67rGTRXCMdupXUHV+s49daJYNn1
yDthTB/cofZFZ51rfRCx5yp+lMi/dJ59dwW+qd2Xb+5o7gKSNRbn58uphmGloW1Akb8bmDfPidwr
rr6KWXxmNJ6yECeiXEEuUVNl5ra2cfsBgGyKm6GF5m1Zfs6jOPNRW+Whtm1Ai/HGUdxjEWxavN0h
VnRM4lFHEF0kP+KJvEyK8ChZwfW+2Jdud6b35aVDwDfcsA2G+QdzDo+9tNZY1O/MpObNvBbtIvic
uoe8S85zyz1E5KDWmXGCTOCHSfglz+W2Dy0AJx0tUyTVML4s56mhMtHFeNEkHJJykAwRgu61TTpB
EJAhM27SJxII7w485ule4+8CHKs+hTDn8Mlhhst42+jKbaOK02hER+jlwzsv6eUee33+hQ5cVTXo
L9In/N4pfjHqqBCxxFHE+ReKsasHc2sQqPevb4P+63zJf8ttkO5S1vF0/XobdBuDiFdOX5v29b7n
z5/8Y9+j43826eDCk3Qc0Lxsbf/Y9+jmB1V3HRYmrt2P9u4fbmrF+WAsq6pr6bqtWgu296+Nj+J+
MF2VpACeNHZLumDr/i/0fsnIe3X/gG+whW3S+BX8Ww4Q4Dd775ElwWxpKx1D+o8Ht+isbUI6CsEp
ynVB4pOWTf2D7YB3bSVI6CDHHFjSiNN6EtwJL52TJ4s0sYpsw4shUlwMQtXXOWyAn0sBRAPiuFd3
B8JOTmPnApxL8qPiuBhoA51nkze8PYTHooWJVyYj1gmSKtO+nQjgup77SlxMQfI8RB9lDBNMI+lT
tbL8QOR3ump6KP9kGAF7KouD6PYkP0b7qmQoFBMWte4hc+Ny0SBUFcZdP9NIIHoVAhcBfKUDTlaA
nRTloQnrAJduTVIp0a1lP85njaLdLDbNWM2ya6KBFPQ7YHwsU2bEFyOGjQbFHzCTrtourndk/Fyq
QVMDBZFkXyXxPQlS37TKcbY0mI6j6fKmCsfiUKX15KWcmZUlMxhi/UOVpU8kY5r7fqr3bXaZ1jnk
XDMZV8Kc2o3Tak/ORBO72Lbp56rIVpDNgytrIssFJtOZijbY53QBSuo7T+sjilMVqQUjHgICdOBA
cUqPSewa9uQe6LXQky5d4yhSgSpCftpXjn2EvyxxXKXyzMz6O6UupT8SPhuo1oOkktq0dN1tyx43
Sf/pxUPzkz2G/bMbkIeNnbeqMctgOPL6BVKyyZl7Ap2OSpBIv0tnBHE97m6yxRsfYPx8mEDck2Xa
rgM2UXTFJPCinoUudu8ISx52Ojy9VOKKV2tZbhqztTxtDsNrm3JZa4dbwjCN9RTWqlcumqCeHDLH
Ua/6rvgWV+A/qsRJNw0dilWVg0EPYxW+TB09KBfNKLwZjsYt8sAJxGe0zQAgsaXduJqi3kzoridq
bm53kCWKuMsGldCLkZDRKKkqUrJzfZvQOFgZHWEKmWN8jApb91wDvJmIko2jl4FnI+JHbSvdLWbh
gSShhJSoMci33JvzDjo05GECijxbebS4URudPq1MiBtyuyzfOnqXXs0gd1ylLXYZFbei6mxQBd9Z
BMZDB6LtKINMpQRdSIwY2xJbQqu22HtlYocqAgBIWKo7N4Eoh/n7Eg8B4gDcjclSEQtwedO8MCY1
tvVDi5atTQDsKaaa+eQFkGsyxp/HoiRnDEDqRTiGp6apzW2Y6r1X4OCnda2ltIat+zpWr2fobFez
S/oTy8guT4rqmFqi8ydLz4HnsbOagflC4AHuUGgt8ogon/bp0M/7ktz5JtB3dWcOF0qfiTX0Ft/W
5ESYUl/vO9OiQzh+HevIPcsaSes/m49hYaBkhmvmJ/SGT9Hyiyy1r6U+k67HlKPqmuZkE7p23YkY
NWzac4W0aO0WNhH1ZYRrQiWtZe2OOha2eYrpCluPgRETDdmNR0fMN2rN3ZOCD8L6ruwcFyHvMqnd
j9B913SmzV2fJcM6JI6IwwfP6TyvRrrTH3Wk/O6sEIsRacpVHY2KR78ED1DpNWK5Ywu446CW2PH7
te4p06Tft8A2Nr1U2fEkJ4efPsDeucvE2J4S1xjXJXGR+AKET8RocmtUBC7CDwdPJG+ChFjVITWt
rTYuAXDNWF6ptRJ4tGwuRFg7m17TK78qXQbqbgdpbyRQ3UzSyQcUhlLXTXZm4wQkujonRemNi4EE
zJmkI7h1wR3i7fg0hLg/LHJMVqGuIS+ZWYosethexAQe+xFxvnUh93MqxlNouuEKVGy/UlxZ3OQ9
7ZWkCOJTkAF/TzN19AgM1w943fL7eIh9aUmY3Q3yqkGPwk3DkOegOc4j+JF2UzAuWU/oyzdiJMCJ
lDViigxAmLXdb/XUYHJR5STSdNaJPF/Vq8hQY1QREwEXCKhcBoHMGgnFU+06p8EyD7U08Z7NenvS
eFJhp9kJjR1CULuaVCfRlQGICse85p4y/EwhK2loQnUbhlT/6MVuMM0+AmUJIMSBJMwLUa+geVlI
sfJdssgDsuUXl6TRctDFGehE5CF0qqRt5seCLU1hF/3JCkgHtLJ6Q3BfeYxFkRxV0p1xPRdWU19Z
qYOtGlgIp/uzTJsRRK4KWj0ljidyWGAyBYpf0TX2yiLhZJMyD9vHBromEgxJdEzDnWOyjPYEPPJl
6WRUTZJuo7zdOQCGzQK2bYvLpdOncxPMGPs806/LVkPvge2wmNvhwtIknNDljZba0Z4cY5eIHFXz
Oh2BUaJVpAa641ppuTQxY+0NZ5jH2O2eKrc/S+cKZMLAWXBUZTjXrWu7QCMmzQfLSbIzRiy5b3bh
cxMLguma4gT6tKM+MJ4mkbfnxrXTFekJdIUPh54HuWmgIvXhhv1rui+S2yp5kNKI6Ea21pU9K+1a
TLR9mhmuWWqnNyw309EBJStKsG92kz/CCmv2sSqvWncwjstEpOPljNr1ITPNy9xOZm/WmmzTK0DX
omi6y3SHlcecztQ+Au+oUId0Tn3rxql6gE1ZrHumqCT5GvO6qZOzgLjjwKT1mYxgKJ3ho6rfy9Ta
Cm1W10qU62tdL/b4jPoNBjIkLCn0aQm1fz1HvCIIb+fOYKKFch2s/GQ1WyOKSBpWwrMedHXHA+hY
prLRghm6xMLdUkl571s983qCEnFPuzdkQSHXDG3Vj1Jtw4odHCCHtDnNDcVKJfTxPD/KlHdBXLKZ
l7iUoxbZlnAZbQ/u1K7TTtAnKxGimDP8cjbD60a1Da8jCdiv4OJtgHvmq6Ge4FAZOEn15mNVtqe0
xFbEppyoYoU3REf5aNew4cL0TBns6wFA4LGLcLdOaJYhtQUXXeaTSjBCeMEgkdLpUgj8G0zYzC3X
2FOIO1rJDL9oCDV2GxaQ0Eq75/4sgJqUtb7m2n2igIGjSTnL5xg8s9cfeCHOByI+SSC1KSWVPMe6
puk6S9wnJ+vEAV//baRbyqa28wN9ahrAYDWFQypTkkqffiVk0i4BOwdVsRgwbs8GGaUDTaCxItCW
hW4Pp+9uStPZK4Qo8QGWF0FSZmdVURPTXJBRq8Tapi9SsgKD86IZdkYBuFJEcNBleWocRe7toMOR
Eevzwe1DiMuGDeEmqboj+23FqzXqvDRoYTtmjSCL2m22TQgkB/Ipnhozq1ZulwMWTcLgQItTp5bt
aDt2Y7dVR0dfWxox9qU2BdtRmvGKkTJxsnap0GuV/YkekLobO/2YDh15HDVtZs2IQq+oxgF0MEFc
AxVubZwPrAYrYwrMM0S4MLGXJUn0JfDL2L0utYS4a/3SlXq6sdpGZ8kybyrwJ57stwXVpldG1D1a
4IsoupBIpqpJv0OYAlG2WKvGV9Kgr7KOEbImbtRJnlmw6NcNyNe0tdI1mt+OIb+AEsM1F+rQbas6
3ox1wOS+a4+QQaeDGROJWUCuq/qs93kBnYhsm9cpkIg56M7GHl0FgXacAe1SLZQvymyeiYQ1yxDi
AACoY1NIO2EAn4ULzcVL24f7iuB1bw6JQSK9adWIgMcHtZ+ehgQSZ8GXorCGbU7O4Ez20EnPVq0A
nRlGV0r8ZJiQlPvI/qINOszHZK2RD4jNG/Fa03xsB1hMORG6ncMbNClGLwy7fgPWwiCUZx2Sh+dZ
tOlWQV7cYgsbD6HTjwd9QkY6KhBMu9llgBq7J9PaD2Gp72sSB1f93JzoW4T+mFfX0UxkbrPBPdrp
sC2pmqPZZdc01tPJHMHD9u4KJz1Marhb3aI3I5OvOBkFuPUmubP1iU1PHiP3CEOfXdm5qTFCI93N
rgiyq4qNVmT9OgQPf8xiuunhaZ8U8jC2EP9kdqdBu1tXG0Xaq3okvJGFZHmlEpiO/Q8rMmuIrbXQ
Zym6kxCoRmLWgK9MfTUOerw1K/dgNGPCOTG2OtVBSMRIXOJKVHvOQinTgGK1ZTYSfcmHrPAVFZUM
9ojPuRWeuN9iqbGKNmJfEEYL5T4lWxmEchBv0ip/UmJjY2ku0CGcOVMni81g2Y8pjjhAL+YaRQ5T
8miflem3KbCAO6vzV5W8brfzzBDqNLwy+lDaEuDHqC3lDxzbZQU237Np6q/1puzikSjRKCDkxmUH
9Y8J5qxadVaD5jyGSXID/8SWZC2PC+O7yugGdo+EyDarSbKUNeFNRFUYmqo/LrqkYikCmhbsk5MS
AAFmuF4bwxpZEnvhke1RWPE6+S90lH4C1nvVK3p38r79Wi5xIM2/AZ5Poz/+617S/y7CDoLQ08sB
+vITP3pIitBRD7JH5yIvTT7773gnRRhEkriG7riaQ0P4+1z9Tyaf84FRuyUYMas/Zu5/NZE05wPN
WkbP/OKQ7oTZ9F/oIX3v9f/dgmQ2yPxaUE84ZPIQNrUQA1+2gNVqVs3IZEQZqDEDNqJCbHU9B+nW
1a/VMyt8ChWeTqhsyyoozRvFCCkgkMYwj2sID2SjtLKHRzfOdgMUz3pdp0AxDX2dOfkFwZvrF+f2
Zy2HVx2v5eOSkeWapqNahiqMt2oTRe2ltIkc90bxpXc+hRrJs8F5yRo7U7f/V47FQ4mQwWQ096a5
oZQkvoWdAwwz3lcJEzskRsZIN8ncWOr+98d6rWL48b1cx6D/Yxi6qzvcQC8vA0vqYDR2bHolEdFt
Eqzz8CZ1qfTjlZI8FIRrxdRUvz/m6zHQ92Mi50CHwYE5ovPm+6kZlXqUUJPM4xfDWgV2umqLuzF6
Z9z0eu6xHIaD0OrkZtZt/R93WFTnlkxyhVEeWzi2Pkv+4nRm93gG3r1ir5fSP49lEQ9IR0qlKHx9
GqeZropsuWQGNliOl1qXSfnokqcw6JDl4nMjvVvGuql5qw+nvDvi+veWTmlTP9v1gxPSHzURHzzT
eUJqQKbsWsp15Tw35JKo6Abr4pjPl8bA9SB9DE02nRVPJJts9sYnSdxfeMjybxY9x4nRchvA76Zk
C69axiNdTOOl+WYzBG6hILUQ0h2Sc6MBbO7wXNBa7e/6TWDftSFFR3QsUTHK9lav6hVzZW9SPmtf
h6Skh+kz70c/r9KfKnZW8xwjkvz9vfFGnv/jTFpARE1OJmuEvdw8L0YTsktx9jbaEhGi37Tw5ZuC
BBHufoNwWxPvANB6zx2fQne6ANtIIDAsf2rM33+MN/y3Pz4GCydCakc3eRBffwyCjfDBED/hWeWt
SqhFnM/buoywh1ngQqtrJyo/R1lKLPba6Mh2juryY4CGEzT9N7NpKLWd8b7r+RNH8TUZXefj9Di4
+eWsaRs7CX3V6Q6x89wTcPH7j/7zM/jioy/2gxdnsEqUuW3c2YTqSMxdHnggHVd2D47QD5FhILc6
C7GOp92+mExyfocdGZ+//wz/XFXgfL/4CMvj8uIjGFJxJDog06tHokCE9GT9pFZUNPgJwrjbV4pC
IVj8y2s0RyVmS6eoYfzxdqqV9eZMDFYPvFyjmDQXhWWeP0jFrMjf01N+844Wa1kcX7/DOKBAgcUk
k4XGXU7Di685qaEqrVjyNWF7jtM94QBLkvQ7EoqfrWN/H4WMrNdHiQbTikj14lbsIy/8asafS/wa
BtuQd77Ozw4kiH3k9a7huX47lRWTEPSS+DqJcwdvme6iXMed6wXac50F/u9vkdcjpB8PGO9RlSE4
Ujpgv6+/VetSWnd9aXpD/XkA6TDH978/gPHdUvT28rw4hHhz4uSQ541BO89LBdEIC5SDpDLMxiSU
EKIywNmiN0/wj+90Jk7nya9TFFOiIIEX6TJdmmYCUQ9uPQGmQa+PpIldZeDI1hhNkRuUJNPNoE7+
ZMcnW7cPCjSCIPM6pGVOQi6stiXX69ZuWeLL8nGOyIRIEzIFv42FumenzVCrB8YSRbZPeMNWD9Nt
KOmqtFi/GjoLQUgGgLWZja9lcGNWoR/pznqYiYl4EmzchSSlIidX3Vb3NjLXTjTneaAdmxwawdCQ
P4L3QE+B8DVXugNxNhhXJizx2HwMzfCQdLavuvTfk+SECnadJATSmA5RP4WvJo5fNXjTCflp02Gn
DMUxg3I/ZgQaTI4fg7iN5LhL8+gw590h4BAJYraWGUVtjWiLQFDkBMrbXmj1PkjcrVCidaTel+rB
rJpVZHzNLeI0yhKxh7Njt76yJkncA1894kLJcdW19tlo9NfKPPr59BjY5DJ0waYom4tkHk+2Vuzr
OqPhlpzyMFnNNIGjXPURXYZRdaxUHd2dQypAhza4ZiTG4AT3xuzaO0I1N0EjmJzQyHXVfWL11zr4
4iUIrETUB6jwrDPyC+m4O8WQqAZrj8P5is0FZAySMuPr2AAlY31XzMnK1W+tFhbHbboEzFxMpboZ
8DOgs0MFgC8FllQ+nLsYaxvKEHoP9mcVT0ld0KCtNaSWoddPZwvJj4g9XH53vf0pELueME3zpl3C
Phuspu6XlHlKqnSnYky2nb3pE3Qt42OVk+sO5FZNs4Oj3UhKnSqxPLLSEEKbYLKUC9KIW5lhlLhc
jmvTbSBdYG/lNJSUeu86zZWhjXvy1j4ZSoj/oFs7bv11IpBSF90ptnfIXL2y09Hcpd/QB12PTXRp
9Y8QWdbSVW87T0LBUIgOEab4YdMFaudADyRpzjoVs7sn0WXd5eDt4skvCiaLve47DT0Doa3pRiD7
YSNOC8/QYjiD4y7jBLiRdUiK5JMpnrlUEEaSS0DFp5bUcy0iv2NYtTRoixzDdEaH2pxOg1Fc947c
TuP4nBBsOJTduUMzMimdg4jEzqIRl6U1Ae/EI5XuZjTDjZPXB10SDOe4xPq1uz4iFcgIW5pCKvYX
bc075YLII2R1t4IoQssliO3j3Oo4g6a1FTwQprMuo5ZT7BzKjCjZaHEzN74jxy1aldRIwEsdyu5L
QuTO79c4bVnC/rHE8fJhe7dInt+C0tjci2CUHa88Cchz1k41mXuh5Klazq3S7SQvYJR2t9K5/v2h
/1nEW7b4+8hvCyRSTVWNuYHpTZVJ46mltrgOQ8XLo/cCuH/2ln15pDf1jK2XYUvQBVuUjKZaFnky
oTUs3mMI/vSF9OILvalZJiU2LRkhLg3lUzDSdXnnffSzE8blIArUQtxB0fD6haeEnTArK+E1bl9U
Kk0loh4PsXyn8voO0317R9DVQeDLi5W96puX3thV5YDTlNSSefKFQjabUIhfJ3XFbB87RI+JHbIE
jDTcRw/Xq9cgCZQU/hOzBteK6IZrG4enzy6QpEHmaJXPvcx3zlz7AzK8QDvkeuOpsBMMA6U3CX66
dJYUM49AGp9YxXVnfZr6+tT3+SqB11LU8yppQ0zyBVsIFYnC+RhMG9e9DeMrlVEe1uBjb5NMNbT+
yDS2plbV6pNSPTTspsL0uUj0g+n6ncPOpxnPw6E7ueI8DEZvRg3aVMSLEmdS9aovq/RH9fXfa+f4
VVPpVWvq38TN4bJ71e3fyphuvhbpU9r9LBbir5/+U8pkfmCd0MR3tZC6mE7/kjLRhbJ4HMDpqBzP
5Hn8owmlW7SubEEsBDvp772mv5pQ/BF/VTjf1aP6Yov9V5pQrwveH150xxDLoV/W7W4JpS0UsXEm
q/khTbIHkRiL459h2FBcahrJ4L9fLL9jPv5+Kv8+Eqf15ZFkEuWjXbvqWVyawVamRUsIXMbYqiS9
sDkzq/FuFgsVXgT3iiJ3OKz2ajtlm9HyOVuKl839TjO7m2FybwZx9c7HWpbOn32sN2ud28Zlju/f
Pou1OqbMtQ56V58VKs12pmfL2O4SqeXJIJZS1dvLuFC/fD/yf+9T9UuT1P9A6zdO6GUL8+t27bYk
dvo/dl+XgO3mZc/2j5/88bwYFuHTBDyze+V1jlSYf/OH9I8/EZrBxszgf9q6WHKp/3heDOODwUNh
08T7f+SdSXPcSLal/8qz3iMb87B4m0AgRjLI4CCS2sAoicLgmEd3/Pr+oFRWZWZXlXWW9erVJkwk
RQYZAbhfv/ec7/wq/OMq+2l5ssxfOJ/S/rUpohzfRJ74F5q2bCF/uGB4Wu482mmceNGNroe4P17P
zSDGmSoEn52WIw9Qrkn/1iHfdCZxKev2ch39qMK+Vz2hBU6DO8VlrpomJpIg81k2/bMCOom7ZZw3
ygkOo7RfXOG+x6tNw8wXQunWyNbyiDSDWU7bXUZgWZtWYwCfJuQzFFOO8MQRqF/oVXukH5R0gziA
l7vMMueLBTwZ9Y5RfuotkkEFVNdXW6btZbGDrQq0750vdlOnil3WOUs0FdiNt4slo3jxRgznaHvQ
Muiag4q+n0Z6cHP1bKGpipPWvpgqIXrV8OFVEPxsvPpLn+6H3tUjV2McWltzF1YNHfiNX5dyE3TF
bV8R6ut068zSp+cyaT6Aj1aGSvEyCmt57keT/c7RxBV1EoS5xnCa0yS97Go15glotB/qNuUkiX04
zk79lL0WCVF+wh/OhaMfjLi3Ds1MohTCJediFry+aeK9Zap5RMV2nUsojABuZt6v/r6bzPKty92e
VQgCVY8WUtZfewt9W2l5KkrIyjhCnSk+iRRBtN73vC+i73arDzXOxPisrPmpT6B18EppN7TnMPnM
j5byLgTPbI1CEP3U3btSvGqIpQhidh4NkOERygkX3c7kvcazSBhtjUaIvvuuroSzCbB6wLwrdkVf
aIgEemObLibjbB3wuLJU87DIagzx02e3NSEZRA/bSxi06FP8IblDy0yQpl02GwKRfzIn/3MXK2ST
/2qpepzfl4zVijX9oxoyRIoEz//4np+LlPkLagE+gfHyj6MlS/+FQ8ga6YRTmL7pOnL8uUhp69aN
HJIwKMY+Dns4BfDPVUpbBc8Y3gKfLhpGBVKh/soy5fxpuOSv1TVwgFU5jRaagdWfmkseSY6FJnRa
nr3fhE2y+JiERjo/XpW/lKbELJJ0TNVt2VwxlFx1Gl8MvRVd8Dy7uJ5T7CVSg41dEI5DGKA4d7l/
V3QAY+3R9A6+1m/jZMh3jtZ9KQvySTVsSkPbpieVPXaOpp3MZbHOA7m7a4r46NMImWf3bC7zbu41
eYwbAYy2LSPDGEEOVsHnWrvo41KHBH7aN7HDET4mljfEf79368o5pMWDUoZ31pRXnadUA5k31Udn
Gq+O693G8DF3Os7GOQsXn8g0wB0AzzkEesG7kdZRQYCw7G+rJf60+DyjXOTFtnSkbhnAZ1mxkKf1
Vhi4Gsd5ErDY6O0vIMc5KEeGPvsbezYB9djvUoy0x2xLRJ1FZOSPB1ZKdVoSlG7F1H/oa4jqNAGX
JsQ5RHfRI7kZ6EAF+ZmMv3jPTHoOs5mzQlslRzKrvL1Mg/EU6Ki+zargRO9UKKvzNCOgfJ7YDWp3
gy7K3dSqSbZ1OfSHUTO0ULlqwu/loK1xpf5UGA9TbhnXiagrnW2ExKUlQoJO7OjXwjBSSpp4bxht
c+ji3jsxbOhCAq5R16atFnoGXO+YxvSd1ideNGp9A5Y5Fse+N+6celWNmOmp6Rp0eBtChP0LyLAb
vwERgaqXNgNwtZvBIbTEFC12z+5pbFA2GE7lIYR3RVSkTX1brQ9yFo/WMpmbJrG2A+3dTd0NH8UC
ha7xnpSpo2X26mLvaTq9UXaxva8dVQ5OOca8cfWJnOixPWm8pLdkEoldiWS9rUhChENWQMlw1F7P
zGprVLyE2AmudcyogZSmL/QOwQUUj16O+6q2aThWZrN1YIjFcGTfsqxGWZS7UYOxMuuLZBeXy8Z1
m/HR5+0ra/IdF0yLmS53S4VWYl7oXnlmcRiy4iMNuvbVmMBo5o3/nAele3KE7D85qCPGbnbfEpmz
qfBTMe6YO8799Ceq8iEIymY7EK+JoPCrUZW3CmjejRmo/NJIcGdtbo7HuJRdZAbVfuTKKY36AaAF
l7s7aFvO3GLbDdalJ+89TNLg0NnzXkNJ+EQm7q6Arr2f83shaixmpZzeGrMDQTUsmEGN07zIR4sV
bDPpwzdDl8+Ypm5Tp3OjweKlFbRvlF6FEKPsjQqcF7nQXnP8RW0XTb8mwWghMRROSOl3DnRaCPyC
28Hqy3NdMaeuVR5l9dDduTn8x9myTs4SGGj2kOJYurrFmo0s03NnNC0Zf4ZnW7idiUEHxfitstfB
SeUcE9V79J/1V45N8WERwwGaYbuXsEK10bkvu+o2IKfxvmBhoa8XGqOTRLZw1a71CTmX1hUddHOb
Vc+djbHVn5psM1kYEYLc/VBrwLXmOubJRBOPyXIOxUCXQPn6J/KBvxokAUSeg4CnceZ6X2b192xB
j5zFyvsUEqdmIf5QZCCUHlbHwH1uAr/ZeMtng+n/WiA8iVqw+/defp/k8mzr6O3bkLrWe6nxXput
hhRgns3HbmDkGczx60w5dW4as4HkXT1QM3OTOfZLidgEJTbWkqLU956RT5tRI+YtTRPEe2N5TP32
O65q8y6w1C5wkmLrIj4+8MwbVVHmDKmTbyd9fFlNTxmN4J3F3RKOxTIcdb96mhvyKht7uimCaj6V
Kj4bmjPDVjbLqFKdtnP1HpIJKw6V1dlB/5vnYtgVU0DUXFMUTGbVdGiYOzD/Ls698eKNKTrJ/r6s
VXBuhtTCnQoEze8CBEoWKdi0dwHK3JpYzU6DPz5O/iyOrrbcGoHPsA5NLPm1XGOoPYfG6MKmJrNE
KUvurHUUXHgOEuM0mlx05AHZnjvdql6RRdbraoHV0xfZ1mvNt1w0fuQ7/SO3wfdFZkBZFHuUkbS7
mCgSuzXrG6VWDH9XEO1CMrxhSIJzuyw59PkOPJgrjEMeZ1/SMpgA5PllSJt02zdZG3blyfZ8/5Do
mDAtp2XjXbIbHyx75DeIvfwiWPW5xg6vzTGN1XSn1xOR6V7eXN1cMYYxByQec3nOB/rgKicibYg9
svAEPT8HUKVtZ6+9PvZbF53wYaZhXpWCvaiC2Nv2jhUJFv/HxkcYVnXDXe+NOAVJZbUzkyyg8VIh
StjAUeHYUW+XNnV3dZcvIcVMGyVsUFGc7vBaRIGvfU2NxSEMoZqvPx7ime6Y6HZOvWz0Hief2YCT
sSWuGHJPbqx8nUwX/rUZsOrHZmKCuPdglUOElvb8rNcweSS+w2w0b8wG6/AyT1cHveimiqfiqMXx
foGazqX2vWF1RIAqka/WxrsQBPQWzd3kx3vTM4jd9b0vts52C6/1VThJunNihhKVHauNAlt5IkMh
YIRXwaqWO9whryWFBMyapIt6E6nmjGo0cFxxzKmKrICOvdbi8AkwLDsVE6tNDOLphFv4vs/A/rqI
fBET0otHlzn/2hj5/1ta/8/qrrlYcf9lp4D45m/1f/3v/3p6Fx99mpXvvy/Dcd79+v0/+2uW8YtP
tRTwNqHnQpn0W7/AWL8CIoUQQ5+ZOKyQv5XilvcL5ZnnMHVlaIAh8O+V+Poli6dAZk8mKx04968U
4n/2/vtQ49ZjABIfBDiO/melD/S4pdacor4m5ffcfpbQPTrRb4G6hLKoorojbzLFiFyQ0p0wykGo
8LuDyz+Qbf1JDOH9X7/Bn4YHacy6ySm8vrZNDFRBkn5O+YhXf75VRwdcht9es/Fz6Q7h4JL7of0b
ja7/LBuswaXjcgr83Ru1fR/efx4lV+3lf/+v8zsGx0z8/sL++7f9emV7/i9sFjStVrEdOJG/w3/4
CpgVWr/Qd+hr6etT/dYJM7mygULRN+Y8+Ssb57dOmPELjSnsZrrJ1cg50/xLV/YPvOE/ap3+aYyT
1RWyiDLR9hSjGasuWDum9F7k4tx26sA4l25vhqrE21RP34pAv3Spf9PG/V602pPEjXhrcK4JPaJ9
tArYzpySIaBY1h9MJ/1maylcC1I7fJuAkrz62pbWMQkMaHppXt9YsX6xixoqAiHGKJIrIsUAB2DV
acsOJi2u9k5vNgtgyW2euOCBueRHN6BGWLRzoleUkvb4aqM0DusmO3uie5mS5c7RwK2n39wyA1nn
mmzY1mOGEtg1XhxMPD2+Qsd5nVPHZOScvdgcNC0nTiLp9+9OjKFHA4aY6t9qXZcUdebV0JdIAezv
Ay17muU0X/Crxkf4axyJu1VQXDCkrChtfTV8dsZ4AUctkzWt76EE0WL5HNKDIGX8WiHm6Ro4FyZV
y15LCBg2rB4Z/1QOER+KEOBMHTnKpgIq22U7JqO3yROr2WLoGo4cezFa1rGHBZ93JqBV2XugDd0u
+VKClDhSBI0cUBLwPlVDid23/qZh1LUsuAN0HnJtAtQ3lmlYWiZuIjBHG7BAr2ndfBQG5w1AFN+6
rDEiky7ZLhhMixzLCsV3nGZfdIlzxIt7SAqJ/YFbb7gbirwN8dKgAsviczfQ9ecOYJsdUO5NZdox
OF6zaDFUHn7cZ39pw/3316P1af5GOQN69vNp1/v7Dx9EP9pG1/GjUw8f/VgMvzWd1//5//rFnyvG
k2pYMb7WYzWsPy3hDvsH6wajnX/ee398r5J//D0/1xr88UZgI/CFJ/cHrTRrDaHWJt5IrO4oqZlN
/7bUkF6O1R4QlwHIgw2YVtdvS42+LjW0ylGg0se3AO7+9vf/3LL+FWkVyeEfmu5/Hx79qdlu92AP
/Zkcrkql09Ge8agYkwdvu6oabjjM6p2ZZDSvq/jiZgsX7WwTZ7jo/aEqDMzwo9M96xPaHvoC87Nm
9PbBNIjKsbLJ+VrVVro1SzLCTQxbZHoYBWaiKufOaQl5w14d4ZVKQvrD87ZIBnjcKtN2SVmB8zMp
0Oeqxgs/TZdSqyb6SKWFhmfgHKDPEACaZbnvkqALy8Vzsejq0yaeORNokCnNdLot7BJzHU6bDXkM
tzX6kB1O2CWcSv0LFMuzO+NPH3KsGhPHcDz/7cZWKxOpAqGDfXTobT8cssm+j10FOca0gDtOdPFc
LPlmkfUHK8N2GifOXRnjnUg9oF6cJubILafhZLQQO4I8eNOLSZG4/CNnxHf4RetbELPBrvW6r3LW
3k1FfmmFj5Vjn9FuQRM8cVM7x7zoXhbDTnYFC1hkV6yIWiIwInZU73VC3d+541utirvC0b45SLr3
dUXyAn3HMoodPaHqWWTkiHk94BG4YBETbBW4BrUxv2tQHO6qZnyYWhrxbYstnPSj0BsRyhcECu+n
3i83boKkt05nXKWp9jgMxA2PjBNvF2lMUbZU9ie/7hsPC05SaWTLutVx0M03Ky6/Bpa1KysIqLPu
DHvPRX80mkw7pHsRfQCgVR+0XWbj+x0BJ5Wl9u526XNMiyKu2nuj4mjRlaiRxxkL4aIPgn6PIWnW
ldquta16M6I5CMUaKpKlMFZF51S37IZLWCfSjQLpBpFyOm2PGEiAxBrjNbzI2sSJnQOl624We6r2
iMQBFBGati1y2zq1LbeAT7b0BlfsfGDzUiRyE9c30C/jIvfEtynOsQD0s3ql+1dvrEHZx2AYQbNk
wJ1wq5zmmQhvtNoWdiOuFyUt69841PxPXGMpdf75GnvzTuPivfgHyyzf9usy6+u/mKtEfiU3oDL+
ce74dbjpBSubGhzQOjOgc/+HZZaKzUUFQNVmeeta+rtl1kFbYP9NJfCXtAA0mP7JMrt+/ncq3imN
vTgFabLPp+q77mVfG1KBjkkBL9oe672BLSoEE/g8Nw7rHWO7Lci6x0nmt4tRPcPzopeIqzJleUEs
x2iAFqF/ztL5sXYHUnSy81Qat0tSPoPIplsxP9RagUiRU7ipf6W0++zm+kXlwZ41E3Oqktuq1L/q
Gj1giY09qLUvkKHPidnc2YoIAkt/SIvqSjv1MnnewVYGkkb0d34RDuoFd/jZHDBQpvTRrBzScE2e
4iq6jt2rIWBDehOSzHEuN5pB52kcUfG53fCcGU7Uz4QOlc2xBPe8kYtBCoAVxvxWYqjP5J1+t73p
bBrMHerg07rI5fEcLk4eWs68s0X11iQSKINkpUq/Ly6unGAIa1fft4hRLQJ/MIbelVhK+8WNkKDf
jS0hvNpymGDvyQxTH6Sk0oH263bbJUVCiqBH+TnrOptSAHkAo197VDbQp/FV0IfLbVbfvDl35sJr
zRmvDu78RtymIK/9hrFOUC2fKs3Yt0531rpix1x22xbLYzYY7WbocBc5hbrTqmU74JC2jOUpG1Ds
xtYNpfhhtMTJbJqD1mJzB3phtOWxrBSt5uy+mpaNn7dRwbYofPe+0+qH2sTmGN8lo9zVljiPAi+y
x+po0FCb8iESpUKuOsCPXvYSKznRYY+jPe1SK9khkDrMbbWRk/GovDrYjI77lg7N11nSmvLtD33y
UPYWe6O0kDZmb9LE06IncDbr9toE+aOCIIjr+KEb21OfTo/Sa99JloexMzybtftpcRXG2vipt6E0
KLt57cbqpsOPSu3f1cuzvQSvmo4Pe2Vj97ZL3nNu3ztFC4QCnGEAGk+ifZ3WqKbLjM9/AQuaq4yX
GnSaLS9kaoYoA096SZzA6g7xy2HXplh9smGbGNY9lQfnpVZ8SxGDNqVd0Ui9qNGWMAW8N+Fh11wZ
BbhAuZ24/tziHUPIydWzL4nZfxJud/EhtbdD/d4VaTTH2tHN3W25zNs5X38PuzsrkJdBmkOextda
1e9JYYMuF/pWpOK587rQ5lihVckdGLyNphvsEiRseAIII006Ve4DP4U5aDKPoJG4oh0cfT/V8VOW
op5OSCDTjDcf/jY5QWHb2tcu7vZx1iZA/+STwIdA5z4uwBrk3wVZOox4nhZtRYNL91SSA5TmQbap
PDpqXX3fj/p3My9RKINLqrUglG4S5ZX+QjrrVqf9WUpxb1n11U/tYdNZ6gRY6TxlkvZ6ScticLkJ
pHYzpPWjO7tIkfVbv1c3fVBeLY12Jal0vNkm9rjJmm86lcO5W/YuWP1QiuJelfF5TLwwbpP7XHtt
Yh1GnnHOde+TI9TXtCV0T2+09wnlchrocpPOAdyK0fHAbmZghxiE7VfRti9VHObJ+prK5FXoY/Mm
NSUIOE3Vvsnnq17NH6ZycHwNvhdmZtdxAozFzgjqxyV3LWh9ablfP6oUhaOXArvXe94HukhHXcQV
qDhN3yWpnoAiMgkmT1OHQ1Ksh67THueJOsOsnBfaPZEZO7w09tRTUaj5rhqGGnxibm86TQDOUQrZ
hiYJLh5lxhWbf0rEKB/ySjxZdvBRBxiwyp7uLAdK8KzL4G3IlASib4J2TALttY4n/6hDmfWn+FoO
wRsL43u/QDefa9fcpJnnQg+iyU4rIgwIUNpAwXwbSJHZeBZZBs5Cnk3ZYfVyvHxrePTc5y5n5JvO
+9Udh1UZPIHbN+KomaPaTEHjgz4AHGkFeJMbcpDCyjS//IefDldf1z+vWTY19vHsD/3V9Rt+rVY0
x+OE5+t/q1bWquTXckVzg1+oO8AprpkdP5tTv+kc+JLn8jlzVWsRBoWW4beKRTMx5WLppGUF1hoc
Gymmf+FkiJeXQ+bvBHyoKp2Vp8kX+DURUv5ZVMzvkErUBXrkWyNhyWZyFytn2cWe8rnLZEZ7hVbP
XZtlSPGRif/4Lz8efnz+x7+KoL2fq7I9/fjIW3/Ir/9N1lpYG3P26w/+8Q12OjeXgAlcMIoz6Jv2
eWws7yEr5nAmQfr5xwNknEFvtk2h1/ciIOag6NR9LvPiwQva6wqTcsDeHDsbiQIM6nqbdt0XKyEd
vnC7B6cURB1Ugr5VgcyiWribXvEWKCBqvvdhc7NuqsBfxUYGLSb0i3E734w5Z1iL4ii38NlpcCJh
mCXHfkyoL/KluGkS/S6r/OGmDqAnVGawkRnoMG3hTBSbI6+b4umdGGzWeQ7MPtIqJ78vEj30VWA9
oKwj1ZhheR609V7zqx5aKjWBMtw9QqwkmmDr7tBOiUdYVf2WxTCLKs2sdgy9W44/l0Ck2m2imfFt
XVfGrbdOBDnMc3x0ttzY9qGRj1nGgLWyA40s+U1T2yNjqYV0wjQYjonOhB64ETMktpJ8zvTPhX6Z
cUYObSIjM81Rr3WDv/dX9pTLbhLangUyw3TvtakRe9fyN17H0F5YiClcdD93A4vo5DnJnrdj1rR0
40yWFym1SMah3iWo5wKnqnpxR5OUiKBpoxyAzQiLhcFvSjS7nyGxgGOqT+uRr+KXE/NnobImZBQV
1e2SbjvN29sJqzHwkudersqAnJ5nsug3cFGC3eB8JZqEAlAxzRsY9lLDzqVx1VId7TgiL45qZ4yi
FWLv5lYaNTTwJYjmFSymMrwvo9irCbhKPN2afr1PzY1tinUCiPqldZh0m5TGYgkrQW22sFu2bCde
j56wTF+GgmOuCqJ4mj66gT2ymJPbYEyREC5fjRaquPSG75aRb4Dl7Kw6+IyULQ0NtfPBzWrwo7LM
ajf5a2lVXzHquSGaiNfWvAUa9SGEXWy62bnBdguNusfsPPP3TAA/+otRWKeMbsfebwJ0k62GA5dW
ole9cvnhaZ2gUhge8BHmoHxWLDstBaIzDmo3eQu2ytIDUtrxXo+5Q5uCrAOFGefaDu2HtsT6aRBf
fNn7O9cC7JqUDiJBQ5hgLfzj7Bj3QaNlRItN3sFLDHvblu0nNY7+SRQ9pWgz7pV2LntjptFdPfiC
a5225hvgpgCe8RPgSpBRuSy2XTIeLU2I2x8PKD2DfZXVLxhAnY1XuBR3AueWsK3IFfkAXuddaYM8
BfjCpn7u9n1XXqohzyJX77xPXma+lZ3nfmhQTAKWmTnYZlaZ0fmmO1Nh/IxkzLNaJWydgXw220Ix
ZBv7npKCXixdoLiI973kWjatbzO3Cle6QbahNh3mXNwUsfWeWOU5nvvHeaRrwyzjG6Y/RYxJj3yQ
Mfm2xwtP/XAOcqPDMy7506fuTP+XtOOMVKw52Ji+RCaaygPl9E2Zuyy0Xil4jysOFvOlTuYLrf6X
HrfmYqXvLN9REEPGh1mYhC30IzdOlm0MeGbTFct1bJyrrtOoQ2GybfTM3diM01YToh5mVfHJizV9
cybXhGVcr0MvduNjp/mvuY4ASQZgJQu33tZtL3DI+NVpGAmlFvjOzBiF5+hi82DHQkgkaaf4/R4l
Me9Jx1lrQQHj2uOpqNrp9ONfcQMPTZdE9/TTY+rRkV4Mjfpljh/B6SNuIBXAXh5SLFyYtDM6OHxn
wjz/FAc8CAUhx9ZNbHJ80C/OIeGyRqoyoGXloVHiuBQWemHLbE8N5swCqO84Yyp35bKdCifdyxxl
yqMUXnDbDtbDAs3XIfCD02TL5G7BNzdSG+IdeNUaEpbgdT8nvnFqLcI8izirMeQaZzGgLZOB7EOn
zr70ASw/00ZQxshDOnLaWQzcdy7SgdLCDb8wcNhUTA3C6U23yb4THv5LaezsckBXQglbVcFrp0uQ
S9aD5XIM6IRY5yrlsyG0u9Gv07PIg80Q0IEykhrzvJoeCpoJYeZAS0kYD0x+8IGGN3mqbitPQ8Tj
wKORMv7spTphTV63RRe2vljIX7kSLkK0912TD6HTBsEurtt7cljFtoGLvy94NaO66N58+q1buDgE
JaiD09nfgnj4MurZeiSxzq1BP2J2p82yqgnBvTxmsXtnqkxEAEYpGjKoAnq18cYq28+xxfHT66ky
F1BbnfHqmctLI6d8RxvmLHo9qtriVSbt5xiGJQri+T5t6dOZjrszIDAn7E+tXr2aCQQcmZ1aArY2
k21e8IHsJ2VFRsNwZUG1Q6hO8RrYIJndPMdgatIwHbAb+XVy1/Sgq4LCfp2g7m86H1Z2lnxmpJb2
ZMnoSUJE50PXwl5WATvyeijoZoWo8SS1dEEhRhqV0U2cXnV56wnxSeuYZXXtCt40LswrDkYxXN1k
P6ORQiI1iXCgHVlzJC1G/arG6vNkywICBnsMkb3nQqva57hZdpUJsc9EnhEECtxavJ+LWzHLaDDp
c5CZM9JEUBHA1Cdj1pzQGPnz577IN4TkXFw9uePsnDG7q2ame6b/vXQ+F+Jm/uG9KkjbXQr4XkiI
RlBDqNBLEalWXlrPUVfW9m9LOr27AhGLWXYfYx7sOu7oSE5qDAdzfPI7dGSaTggprNydormTdfLz
5JfPTee+eIQpWF4bjnF+FxPEODZJuzFJCEDLQiMlsYtIx4McztLvQprJ31VyXibGkXPOaKowwAwm
LWpWdpJLZwQXx9gmjGc3du9/15f8i0C6DyeKIWWav9oAccOaA/VeALgiQe5ZeMXZqD7bhStobKQe
o4hyV/eYX4gvuutseuD5PCVkRuVvE3PKPAXYlKiGsVmlcc1U6kLX65ZkZJ9Ko43qXr+RE5IicJCR
DIxdbrPhs4ZsbcGmPw/esz2sAweTigB85sHIkH9q7GVYTRfNv/EnI2qQdm0x3dh0qaf30TWrzRDj
58w187N0l7OQGgLBuTnHcH9TUsk2Z3uM34e8JPijX7isa3FX++dejv1dYGvX2qQMY3IjwOX5TljC
H86repc/mWbdULdq73XSqwhM78Es6YYTREUyWBM/zcr+Yvjtm+qti83ehKqZJDV5rRBZhW2cn+Zy
q+WTZAMdD3GRPndDSpadwWfS9k63NFZw9o6hdwLeYfNWwuPdrr9+KdspnIfxyyCrfaUTrhBYn/UA
ZdbqDCQOY98JnXiS/sPzqQuFejMsKI9yuo7etvE0IFtB9oI5WKDZcLbm3FwXAF7kRaAf3E2GvHQJ
lRrU9oOjJm1Pc/Ns+caNVYznydXee3GWxj0M6b0y609Oj3ItsJDZduODh+BwYxYkL3SErJY5u3jx
MrESOml7ri0dOt5UbHOYm7N+myxJfrCWH12b7yDa2EWNPS0lPVQGAVCdRW59Kve0vo5gXU82nP/G
v9pKNSEYem/LjCcyNUaW4HVHEj04yw+nesofPQy6TNx3JZhMHVM7g7VxY03ubhxr5jIzgQqyKlRk
CgSxc0HOCB2azeyNhARMCB1H87VZh3GZq97GQTIF88b9SLBhk/lXirTz2IDlpLT0xYzRudKf8jE4
9RgeNGU9xg6Fy6ogZnKCE6t7ZGjXkwyWo+ar80NtD18n17gRRWthcJjiXSu9kB46hnmTqCvToq0y
EStdvMSB9JnA5U+sIg+VLKdoxN95GrS2OpU0kA4uDImMqgEsaEHCCIU9lk0XJTPyBawf4oBC+L6G
zANFdr5kep0Wm0y2T0W2ZDuwiOWlJl3gbPOdEfuCQ3AJNhGIvgrqYHPMbPlJKZJ9yAZGwQngm4cJ
sd6UfdXmdo6M8saSlXFcZNecNGI1ToXnXkETd9uJA47GgerkPtu64EQ4rOS4ilF/U47fXQXrH/tT
QRUwo2WA80a8o1+Aw5XxpzYzobvG1oNr4Vyvy/JBkjm51yztxujJk21Eg5+O9J4TxDLizTNb28qe
QaecyDVOcZpvXSKFqSk6kDvuM7an5iTJo2unWm4JZHiaa/InYSjfUedR/BQE4y2a2neGPGSKqJLY
a3C/DgTYwDZKQhc2pLfE9enHg8609jQJ9W4tc4zj9s1yeamdpCcmJB9P5frQjuVeNDPhG8Dglmn8
smidDIUhapavaS/HYrxmvMJMsrZuXD5xptopK3tmcBKWjX63OEWFmwDY5UIvPKQViZs2Lk9lg3hw
Zvo5Cf2zxzZy05fGDa1Q6sG0/cYtiq8naC7WUD4rRJCZg2JWaI9cQQEa2NS6OOtsFzkOpW3hfcie
/EwKVy8sdTVDgKs/JXJeQxyTOJozFL96TnWmM+mF16MYT2R7byZilrLmXtMTtOqm9TjSN4sGgpZk
JqExp2US6hM9co/sSwqPXTf0zb2DqHfX6mUbBllc3H8u59phOxhu4rIB3bdm9Y4LeebVUO9E2803
dqxB6JmyMOHyDtlOaHoWWnmPQqa61xJLbFSi5QciSChbsF5yYl25wpHKMBy1ZhtHxZiDsEPBsV/K
z1WH0WsQAaLezOuuXV1Pt3XTH7F96BsjL+aDaDzCJ4fMpm/ghokYxG2s3+WcF7d282VK2/1Y4uco
kta6l2ox731085FZwC1QVXCv5Q5Pq/TbkZGMxaq0LSduLNEzu2kTYkFl7r/X/YJ9JTCuQa6bV5hs
ECg5GYa1A5I9Q8csMn3YVTYQzWB0jm2DBrr31E4rHDecGprPwlOHuKH0k70j9n1FujN/Bh62ZfEA
fuMKQ/uGXLl/iu0uPU+OfHdK/W6I3cf/w9R5bccJbOv6iRgDinzbdI7KwTcMy7YoKGKRefrztdY6
e++bHpLl0JagmPOPPL6dnVePH7lhGIQ3p69jPo6PNjvrbC4JONACwO773+DaaF28yth13j/dJhSU
9zhoZP0hGqveC5ec64w5bJVZXb1XuA0YNgeuaN0/OvqvSTLJwTLuVr7kSo0qGfPehC8DnW5Q0SKW
WdfRLacNllUg4BihVD9Zj2PDIWAFbbpmyLw3hzbJejn4mS4ORGRFxkz8osi8CxVphMKWXsAgxtN4
kVcCH3FxyAkShdzxYww2MxUhoVl5eB8bVVSwfEVhwCHaQoVV79YMupZl1h9fq+Wo/RkMvmT7ceuJ
cI5m+JB9Rr+VM6z7XFrrwE8+MKITieBnb+NsvODpbLejMyf7opn3VRKSMnl/yYZRH638V16r6csb
cHAkvrHLnQo/rvabq3un5Icmnd+VX/LQ17uO1foj8cneNAuatQKAmBhVc5Qrx3juCQ2zqYWrgvKr
MuEh23qpHlXtcbu6APQ5sUwgSPPND2e0ySqm++SpSR490QdPoO1vrkcRD+66LTKQ6lT7Qf8wT9wv
I6ValBPYDBXTvjArolSc3N0X3fJV3v/OziOApSB5BIjAS1emeckXn4bVlFuhN2rrC3CoVEbyh/7t
fK3ESOZvqy2cG0TCu/0y7Y1KfvWhss7DQsKrKYl6dd2KTpVl2uXQNE+qm/ydL6uEPOGBToc2i3cm
NsFbc83J+WyywXsQ7IkPnfa8B2WQap9uRm3bl5ISzacCyeJ1JtmmQ2KvIh4sDrE9M/OwC1xkKPkU
mF3ypD0CYYcmuVSTX+MyCfoXpZnSCiN4GK3i5oEYoNYXn1JMpI8Uv1NjxLtQV1/LTONwtxCJmgw9
0EiABgFqayDQlOpktv1MbBbizIjgKYbhshQuEfIxrG0xYyVJujLbdFZcRaLIxoux6AEHFUmg67zO
5LpHsLPK0BBuF125UZxkVpSG1rjuOU0i7eTWJo5D6gqgWi7IUbJ1Ipos0oO9rrugvHbh8lTxI9nH
2sAC1ln/femVNxysNjjnTv5lj9QjhE3dXX5eJEcmk071UormcRiIWZR12F2y+4vEyzthwij7SzEE
zxfPKZd9e//Uhh+8cK/2l59Pf16KJH8wLQ+eUSbbpvT/+xv+8xEtXkUwJtdx9tgxLdFFdVzt1aSK
cyXS5UZ803JLpwJgrEn6TT52y82mOe061RetMvNmB3mDT4339/PpHHfmrbj/IZuyVrWUsMIieJBq
WjygAW1cfW/fefkMwlIJTpoEX4U9BMOxGuOndGyMbDOpSWwhp4kCqtyFMD4sWn6mxK3se+sGPLJO
iS84ZNw3p4CQlVNZJlmkyqRYu7haTz7BjuRu3D9sra4/pTO6+QoBd4RdtTultYGnRSq7OVmHn18x
cpsA4NQh+Ciru1NYzt3p56P/faE8m+6rFtLNMoz2lM9c6VNZ72pnrk9mKfHpNWFL9WuthhXeWIUI
NIG/FQXTjk0DCdAWRkXWyZT5iXz7Uz701albkvr08+nPi5LdvELsNu0b0qfXS6dMHNL6MLamuAXZ
I8nj89OY1DjKFvN16e3mJQvZrr0r8dTpQ9qo8KWnp016y2vlaxJjy98YSfI+f3X8cibHL5vor0a9
1eXJ08Co94rJ5NmpSuPqETP/Oha8cZdN/Wh1NCg2c3oMZt9Y0W47rycXS0YYZ8S6ETd88d2OEpfw
nt2lQFBofvoUZn1pnVvngJMBfck1pQ56hzRDH3IbKnXpnfm0YJODgk5Im88LyOA6fnR9K/9wGklY
VgrNaHjLL6NzzCcH6eiT7G6u/SCSfqdjs7mmSSzf+oJIB5nSzdySBza34ZuT8WiZ9DuZ0eKqQ4L/
VAjJ2QfZ1Zg/DK7GQ2ho7ncv2KLlyp8Hvn3PJq0gLU/td8uYr0VZzVvHO4pcprtQDuEZY99TVwf9
xp3cqJMLVRr8IJWHJ1tqWs+lQRAyzr1tK7zjXOGjlu68XyoaJQgh3GSaJKCgQL1QLrQW29xsI75G
8nS8SOsESJwq7iplNMKCN9NN7jOgch+6BfP2aC0nw+cSCs3YYC6eTNLSyREyfi9quPipy0CvgrWU
ut9PZMbfz81VM5Piqhd3PjYdumavf8tcAtencmF71d43UoBXBCdUas8ckq7t076NdXAFKJTg5LoE
fOyG2WM5giuULfQ5fqEIc+06VMQyDSGM1jIQ/UXD9u/R1Xvl+yRN4SQPa4rNXDY33y2HyEGcQH/F
ms7pv8IjOhZD1L4T1IBwfzwqV+i1E0iC9+OKMhRqH/I8bDdOXE6rgRpzDE8O56p+t+PpqliKZWZs
/D6jKrAdHubMN3FfGb9UmDFgJb1YucSL1WW49ULulpiydq8ib66lBoYGlVxtQjumSjoZxI6Gb7Ee
hsbZtEr0G1/Zf/DTvqVDgxxSxpzzHbnZs8SPQ2sncp/ynDTLu9DuSQdifq5HY61M2iFi8mjJcyvz
PcwSt0RlrnVsBG8OFFDtaALvcuOhL7qX0Z3Zykn22uvRNIGNU4+QafOAi01/zvxuop7tSHf+zHPA
GU/M/tjRFsDFolS3njGO1Sc+DnlJiF178rnSYCX/CLu0MBzZD2QQTGdV2/02NQj1auhwLKW6Di3r
aR+kOZWZ8cUPhnu0XEu9itnKt7nD6iGnmGckLj1cljCJxLNxujWxd6yDuDpRmUEnXGXYkUKLdZjv
9GLSkNAnwmzcuWVdv9p6SLcDFZnrlgG3GoPqlYTvadeXDkmszlC9inufikgY536+6gj5VNPqsCtz
aa/yRpSvYTXqC0zp989ntlM6N5IgrkUdynUZpjPxCj5waCKNnZzklvaL+bWWWj6XPHp/PsO10tx1
qTZHiWTlrabXuMiTVwa0n0/62GIm5Ijf1O4/7OBnPGJEtFaWHyFI+JC0uK+8X1ppeWyqai/NILgS
xtDE7sooSZDVVvomQSbI2bbwymj3teqmAlFEA5WFxL+8HzSwFCg8Z1GQl9o8edL31gPDZKTl8FrG
4kg22EF5GMMmKEqYL+aYBbJxlfhgHAVjyeSlF8J9iO8O6ZctH7lM5CmPpxbeD2tOFs4pfjUaiYq6
IV32/ikMa73tGgAnr1Vq1+c19Nn9Cz9fnVxnOWQUEv/nz4YUNrjc+dcuNpdzG49nFHLIi5cwzx7i
5oGdXm2n2EvWlienTZPYOJzTenjo8vFzsFJ9HL25f9Bx2D8IC9GyBUQCIdJGP79uVaiCKppsjgGV
gkMrnodw2UoXhpVmrXpDjYu0KAajBF5vy2HaOxLarqdJE2appEkdc2pIJnvUS/3RLx0CfHp5hwn/
umPJ+RzGv0RBx41Dn0IfcnSatWsA6k8UXQzrRl2NkAepnx+Nzj+nObBvK0oDVe9zVsAhm7LYTPUS
R5YhXvp8hMJx3ZPxu477p4mbtQ1k+arspFkDyrNEEoPLTgz2qsPKOrP+0/dTMzX/ApIIbz8v5M1H
NKxZ25HBi8C+cjh0CA9X8NPZrSK+02HDjuuMsoU0LG46bx6xVIIdBWAZAyKh2K6RJ5puuW0WOlJ8
K6pHea8Cg2GIx4DmJCzZZtpNz8mY6tdO3axWPLZdSXMZeCQjNMOuVm8ufk/+jfIcYBykVkAQEIZ2
pedwj1xvbFj2lrPZtgIBeOxfLA6AVQ4l1xYEIrRzds7JU9l2U7zXZbawpWdH6nqQLWTr1HFudRzU
fO/kdzCpF4YX8hcmKO+83lRMLw9SjJfF3kNibwMrfuOm/50ofmHsYD51UADxCh0ZQJBVZlMEPdHj
Nr8iSSjoBaBHK1d/LaoeUuN5zPon1zOvQSy4bqdtz4XFugQ6MlI9qvsdsyC5KSOMdrEZNLEsgx0m
VHyf9Yjr2c3aF9bra9qA7PjWGwL2dIuF+s2z5t+tlVGRl+KlLdpxWhVh+aUNOfJ9rm/Cn/0/RUss
zFKMDGMBAZ8J5D59pnicobqNu8+lMI3DUNsbxwiugMw5PF5zV3E7H1lFwYrbGem+zwQpiz3U6NgG
Udo6T4EYPkO6vXiqGSBY5NQwzX5Qr4cBacDF2qmCnzzwaU23CoGBKQUQHOuhytSm70npHRbzT7G0
fwjTbje9SbNWmplAEvRcKxMTS1FSfYCIfSNFcg6X4cssiDAg42dGhOKQWz3mW5qd2avtp6BYPhC3
U92ZeUeMPluEEJ95RThr4wWQ3ZZ3c7rK2GB9/TsLuKYx5A1Mqo06LT7Cu6B8GNGypZi2YWDEH4Zr
SjGK3xbN2lAqGbnvDiyzTxwz0hI5k48ZUMqiObPiT4/Wy2jOvP0oZ7VSnGnh2K4cBwC0bl3AWMHs
S3YqcDaIlkalFzvb2kY+7w+chD2dOZWxktb0AESE2jyNH2fpditBd4+4O6goqxro5OOv/btY3Iwx
bgaVOArFqpnR4eK/g0TtFU1HGlxvMKfpktE+Yyt1M+zghWDT7bTI8JAr+V3TllRm2R9cK0eE6x0y
xemcu1UkR5OWJY4SQnkooXhfOgshe9796ZLiMY2b59J2vdXSpQd1B3/rQiXbLA8sbm8KWkrhVug+
g8dwdgp+kizrdp3TGiZCGggN/MSTQ5UG4mMw3rXtuc96hh+SEE1dsKl18V4Vzbsy4w/iL4eYv6wy
00i1Mll5wfRpKSiBABBsGDBnILSsrOpdDsajJCVC/0FZl2/CAawqzulbnXpCCWnLFDK++ZWJLLDS
H3HGEx42ypzRz9zfwFIHb2ygBZW5lEqEA2Nm+2zmFQ6xo5rAXSGnWKdBgL0SD6ebPvVM0cBt7k6G
5EpU5PkCDT1gIrP2PqaGqYGnDdSrNwjNpZTi5LK/td1dG5k/chuuB0czmipL3GfKda4nOCGVHpLa
uFKQnFCns+ts/9Gr8SE0OT0jqgA0YOzI7eKCy4RL4y5xkp9hi3E9aNJbeS8Rj5Pw99Q9i7KU6Chl
sLZ5WA9tSbtXzTR6D0uUZb4JLGgIu31tCk71PNEEMvoe+hCnX4ve/Wv248MI5Ie+QeDuyFM2yHI/
O2HMWU8VAsgJm0/Ctzm5YErxSMAh22BiaFt8vSec8zc8vohSC+kHI+mY/btraHqoq62mm35FB04U
xjleHH9T22y2zQf1NXuvDT4r/SYhzjfhQhEnySkVY6y7zgu6b8jDOs/a6l4zMIqOOuG8tnDzhiXK
EPGPyM4EuI0NFw9cZ8xN1CTLNjEJSKaRxpmpcMsIZ1BuzSZXqbVnOH+cBOE5DB3H2CPqA9oGqyY9
eTI9EYgLgNp5BpW/JvcjaKiV94idJrLq+8He+M3EqEHyLd2GlL3xvIPFSKMiuCdY2I27mukd3YzM
h6sUpN5Ejn6q8h4pllS/XBcECP2WV6PRgk/9bbocTV4/vRCCte6CESm6o0ebYqahWVs0CWTdHQkv
3NNoOWIzGTw08kCok+RM2E2V5e5iyrsy9iVOAxSqDiLnvW0RheA21tGosM9IIzhA9qDKr+bfnekO
zEd7pv6cPuSCCUsuB8NK9NmhQ5GzmY0+EZN/1LPnH2k4iBrTgo/Lv2ND9ecKrfx9v/fi8mQ2YXws
+/kA4S53eUUNUZZ3x4Sy+9h2wf6r8AmnZnx0K0BDUmspRbLumQYlHiSqqWgI5ylw/Pno56Wdg/jY
C8ou68Ca1sKURomWHfaxvr8wVlLk7oKcJ13bbNyqTk4/X8Dn2ETw6kEkjXNmczKR4wYPKODWw8I4
OcE/bMDtyZgQdS8xctnFeyxz+ioZULo1PLp9NA0jO8Yos+yG4NT/eQkWqCUdcgRNfg9pz7G0If0h
36dBStRiatntcbnnIgSB1vuWFDhxV8g49xdg+f9+ZLR2cU9CjsJ74EvREKKsw3vyMozReH/5+Shz
VXWMnWLmUSi+sib3jvAdLmSW+hImUWwmucdJ4Gz6VMgT8Qny9PPR2C7FPoYumqQhTyLBExJ6jrEz
6vkQkzV0TJyHRY/1GuTsEdBQbIGHPySZbrjeSK9qVriOMVY16n0QC0lTOWgjfZp8AdWzOLl2bp8W
Jyj3ovfOPzFE//tSeVh/U+dkdxx2C4fSNqy76fSfF8v4/x/dfy3VZ48f0pE9GFTt53cEnGynehJq
p6rg+eeXVOUGRzmcfr6EBub//g0/v2aS1rMJO8r+zBRpWewt063XTECDkdHxXTDQyZgoTKvp4L1C
3T9UhW7Wbt4h1Wgc5HRma3/ZLaF7llKPPdQvyBpPdUpgvq22/chzaXxMo4siaGm9pzqokIXVmNhG
CmPMWmf7wJ/Kw2gmFpLL0d3wwDCeBobpqC4NMo5y481Z8DmHonbOPRyiUX94k+2tx9pH7XWnTH9e
fhhUKHl5hPRXWM+igf7CfRGrOSoRKF5QIeCwZoXoLjgC2kuv510v2u7489VMe+wjuXeYp3YGFL7/
jjhXJqV7rYTdGsUhCJpfhtdnkTexH8nyMvil3AQtinOzJo+8X8xjIPRHIJAN+GGBXAIO/SJFdfci
4JohaQ1NQlGte1V/SYeOYs0RiWY3Ffxns4cpjqt14rnbtiUvBl/hK8FpaPdQQBCRlu+JRGIC8hhW
jBSaQowNJsWxfmua04hgp0I+k0rvlDkYNzyCYFbQ2vhgONMNe3fPzFkqawGtnzZ+2robq7VmVCUP
4EE2o0MSVzZdJB2rQJ1cYyvd1579TT4Sg2RPflfWJL8D4FE3Nh7tjBqFfGbCgz86qDy8CBbTrMmm
HW2ItCe604dwwAfLID6BIu560EiCA6iilF00om3h8aUxeBKqb6FuIQIqj6YMHBj76CoMad/KiXyk
6fZPd8+MclpBhWjfXZip5sihGW2l5VKsXG9xtgOlgyuSjoGV61+TZYsNva40iDnfSzwcENm80oo6
o/aKuVz97KlTy80srJM3bHSGmrCyQ+iYODzzjHkyYm6t+BXE5kshi6y78ldZ9SBCkiLCzKruJ7X4
diprO2eEGvsW7n6CozAyPspkPHQNVb1ej6ZZT7fCwlqSGWPklSLCbT9aePlhNf4ShB5Zd0113NE7
O03mLfD7TVB2bL8Dg7tTD93GLLK/jtTY/HUzPPvNC6lGt2m2j44Vj+SqteBD8LEWj0Owy8/7f4B3
4NJpzfdKJeJWZFzH40w1LSpICvCOIzXVS6B2i2ffuDz4nzvqpQjNW2uOT7rk6Tv4OVyUbRxyZGwr
LZr3alrs6D415pbCheLagNU0BDO51hoJJ/G04GYdkzk0/UlOzgav7G0u0k9Ua/TAnBeZzqAzy7+q
6atVVpAfYls2Uzv1vACK3Z6K5nVDwMmx4swzW2uhEdLHXRE8OFB6nMk9pHZzc+rq6lFSoEpJAkMJ
ZVy1wYU3txOjd536q6MtAgES8WUE+oVn2gVBc1jCN5X9gdG73NimuMgm+1f3y6u+x2yl9XjNcMJ6
5hJGTX2Hrp1DY+nHPAXhywkiLfymX8si2Dc17CTdMgPmFcczhm1jJS+J86dd6iayfI3ULf5Xa/Or
srppFTrzE3BmubonPnGebeXg2Ue265wVo+9vjtXc2rI757Sxsi4EF12x0o1Uqvs4wL2AWRbSyV9V
VsEeS6Mv9u+c6D3mkGHnJTOCHSkjMVj0Y2MYrIKOPDzEoYByToeetGhQXFL51o4DoQxj9gSi+MBa
t47pgV2NE6HJ/WfqMv1hRHxYKF2U4eCjXR9ZLL2NUafXYcnvEWdAD8BSdzfSkTpC469c/iir+MwB
ahE0+Z/VYv8NoBWnFJnKKKqDCV6WZPykE/xf2/pdKXc7YO3G2AwFkGTpd01lWGBCdyzaW6EbxVLj
KZT/YvmYCT+05/xVWfJmK/TQtoWQnta+F/R6+cbAS7hPAcH6JHmp3e6uriQyj9MgItt82gYl7Xty
SPZqxrqYtvQg2UNz5Bmdv/Q9RCwzONRL9ZsGQWeT7p2JtiXVJy9dOQECtbEE/Ubu2MbQgJbp/K4n
92u0qxcmUY2dtP3qXPFpuemtai4cYfneHlmukuw0JMPN0d5ZTRZ4JaRLXi4DWXLWL4xDa78b3gil
+oQrXQ1DB9w7F5TmGhMSczCfdnwa6+zWJfW4cv9y4LRbnQGTY7x41y0y2cw48d0Rq5FHp19SF9s1
GcyTw53SV2+S5WR1/xk2HFBLmjoHyLhfeg4EyZHFUbfQEu+jANwrPJP0d9X+JbDvbjGvcJaVV5Z6
Eg3vCpUCBG2engFt1r2JQ0LWX4jKjV3veO8efdBmTEJHULJQBzy6C+fUiv4xmUhV6eL4vCzqM7b+
qZIA+2KZKSP2aDxvbYaIu1bNP4BSsp+W3sy6GTBrQv43gNC9sS+c6RiQYYZpzH0Q3lCyWiUXH4vX
Hd4oV5hBnnAif2On0NE0ThN9y2mNq5H8FGuiAsLvnxCi/msn6il6KkU7b34a7j9UOYy/hxZf2jRZ
FKoPHWNVx+lJutqXBYQLKu5Q1focxlOyct0P0+7NfZv7j77RPjQVtvSmYNCuhBcpp/plmNTNyDID
XLALF1VQ+qrB7Xgm045yRfxxdqusXYuao9i6S9cIjZvc21CAgcKozrFA9E7wjJvSmU3KShLFPU5B
kCtvk3t+TA9KXPH4CxBV17254glbbpJB7gkdR50Tr8t8IIMvh/icmvfZZwC3GM7YOkuT8b2ioweW
k/dj21jqQIzYmuuRoN75kJRAErHrf3Dk8HviaArSPzImiM2HNWnG8qXnSiBOsGNgnr/RsTHRV4Fg
giUaLYonNNcEnBarJJC/QxJAQbyzmwI9FPhiqadl8M3SB2Qn/mpKhLH2Sp46ZjtdVHnLiG/aEMPX
mt23mXXvy1zt56oOV3nNCGmFLWPreZ76vdfPgkm+fMesjEEw+9V4CD2M+k045p70iWVLVM+7V5Sv
MPKw7cAdjNKoTDy6UfmPa/ZdE/RkzGo3Uv60s6Emdt2wdapzbfTroBwnQti0phLQvIoh2GWBL19q
8hwSs8FJoK5J8RALngo/AaCO+PCaWR6nYrn55vDXxfvO+4M4Fj6lQyUqeIPwuEk3OvLsuVsvPRt4
il2ZRNKnEWJuz7g0cbfZ3c642rEqV1mQ0P+rvsIWzIZVLoUN36XDcj+ezZuZcpMmHiE/DuXqppvf
8Gns0J9REYPJsTbQcnt9oreCk1XlnB+Gy4aqhio4AObDKC8UIIv6VxkUB9N30ihMXHWIGVVXFbJQ
rrnejmEQd4T/meex4X1pQJvZHVF103aWGURpzjVOU/Wv97z+VDvydanNbt8buYnSzvj2/Ns80wZd
LBrvmGq3NcI9NIAMiaMt2eFTKL222XbKfS/QjTfybgEmiLXwqfdJajCPzgNRGhTRiCOPl84cTinJ
LpHh1l8GjMhGD8hM8aWeYo8tXxKgS2Q3LTrF5OndXP+CBDy5OSypQY+kTSPUbs4Zp/zxYKCVhNWL
a/PJ8MytlahbVhEIWw32LaxsvU4GwlnK7M9y/14I13CiWQ778L1tiJ1we9z5QILlAuUoxnfhWVAD
osej26XMcSWSXUM/UBS0kQnf98yt/9qspkSSTU+uJPM7hCidYW5WmErUNoViGlr5zjFpXBoZPA8C
pNrNv8vYp7b6aBihu5p69cmW9a6CCfAk+EJRfqPrCR7Wm1w49uKlWZzvuV6ydWhQVCTkyPnbnnU6
k3OpCV1PGn9tLXJEbJTcBrc+WMiIDzxc50iFtX/J+wmUOozGWFvg94S3Jmn7V2gA7LEjMSkel2eN
tcsjv5ZNjnE+TV6Q9RGeuAznvr90dodYOnMlQ6FzXog52RINh3twYVS5g1HBwhWAg7yI+29fGlyp
kmPBJ8h2sMxhLaaK9HAfo7bHtYHAYuUjYux84pkMp7GYbJYt3zSskLN85sEdAHxg0alehmRGbOuX
18T2n/sS7K0r6991UD9BryA9r8dHcGdk/aH74frjhrL5HPYf335umyGoX7ycRnBOqpqbyNABe0AX
y82Mfh5WMUSbrL19G1rUybf8ROpxBLfsaqBFKrWtsepQlxUrKOeS00bMO6fA/oCwf51pzD5WNf7O
tHIA5gmGQO8Qs9JZzxaDGoaaX/M9j0F0IEGM9x0uNJCxGd9ai0a2Ln8xwrAUCJ4AlUK03hf1uQ79
c5g0Vz1UCOPi/Bd5QAo3unWu/MNyj6FyyNE1y4naZhG80nVmnlKf6S7P1N4vLu4dJsXXQ8FxavuH
GBeXx9PEuIf4L9JNz3AV73JkYtReIw6122+lOZ5Q9+ZX9IdROg93OJBsiZDcafx2S00cZ+DvBGsg
ANtf0jFXmdDEQLgokPsGGST2xChVkFJDhfym6FvqXg1THj2fnyniTIAd97XEMFLj/PeSf8SmNhED
RbKtNBd/E5KhUz3mRBhtcJ6+mDrtCO7S9qrgpmJBNYnHNtsdWRbJRvTdwTEzUrrm9DZI92Qnc7kd
e5P6sFReSu41fEj8k3FmbluLvWRxl2Oa2MmXf4/XCacmcqtgswTeGLWO/RB0k0JnMnwtFSAIfaeE
YBg9Jqs+byO0baDpKIzcuI0ywXMwjAOAicX8guUl3yeFWZrNEVE/sUyG/JtxhGJnXZ5FmIas3Hd9
NJJXHp+zwAgX5vzja7pGUyQIxcMwheIoK5vsXpneUp+yMC69S1wa3xQVLLu7wsiYULl0Sb8PEJnz
neQ6ycbmvAT9VzMt3IpLQ5YP/D2VVfAehrSxO1rryTegG1suLZs6ctjVdK1bHtpEXr+4EwGLmX2f
fhZ6q+v2i0Wv2HoVOScEwpP+QJYoilXMmEmNtppysU55vzoYLDq1Uewy+SOp8zELLk5hHJvc+SZN
4sHXy1ft0DWPyJ+sZ3RxDogUPeaksbV0j2ELzDZJk/fPczq+DT6leDaPSU6KPORCQbyPV44/WEBy
EazQjqhd3IWlvWxBH8jjLUf+i54SLxOKyFUVixShUfc3KKgtH0zeU2j1T7gK8Ef7yVsce+Uqn5xP
yo4o83YDalzNYKvjieNmvhv8tPnpjeSMZEv36Hve3pjAUww1kBAIaC8t8cv21CcNS0Df9Tbu7D+5
UakVyzk5EwR2e/FKjjQfVFP5W5lyU8J5OPiWkDqRr0B0wuofX/e2Tsi+YSpf7FRHCR2OHkwvMSBy
neh9imcGo5TpRm4WnvqccIVwtq/21L0qGSd/0AMdhrn59h2L2WEGJ208eL9EzTv00g6usParzlt+
TgTyrlwsMacgyDBUkUlFlKzB+IPoCQdcanHCwKPZXifWDim+NyZEjLCZuVLTi/Yz+5TXKV5NN98H
PTkZXh/fbTE80OmdcE5x572kI4Ks3OgeG0mXMhn4IPAGEWfjhvd7wLOhHzMSOZZx9K8dhXAr5Sy0
fZD6ux4kW9VQa1RUXaU2E7578BTjZArE+J0RVju3+RIA7somR7dKg3VajDx7Lf9EVnK11RVSyrIL
vhvXa3dht3wu/icrHM7jBO2mUvQdltCcRqNTWrSUXpeUiWwxOHwAxuIhDKH9GbW2PSjJJvAYQQls
mzaB7xhRSJoXQfZJjgTxkhZOui40sWSx9WijJltV/tDThvqVEhN90ikYow2h1uViZTZc3FTU96gE
5nRVL82R7GSii0crykJJxK9BYAccbLoeERfR9Z1iAmL1q3BdrWMeQGuuldVipi17simjrrTXikvl
LVVMZvMCTc/Ww5JLajto036ykwkzqhgj6L69l6CmdB32py7Pkc7ahHyAqyIO+ZP7dMWmyTSv5IKO
pBC4lGwCQFaZFuVOZHgwF2Duflw+ROc+CTOHhSvza+w0uwyoLsqHJFtjSG0PkjIAl3RIdKQ45eye
PBOPNhPHcBg8aQ/htDamY5vNJzz+8hwkzX7pA7GPS+mu+a6CuhoEaI+OQAAWVjM8R/41u1KdHLTO
KBaZCILk0ibYD4JhqraArMFR17vZ6s+ZA2+ZqAbLkgFqGLvewZkbevu0i6mq5nQk9+UlWeJ8IwZW
aOVXH8WIa/9eDlChUNd4iPdO0KHBVf4De3MZjcNLoF3/0W3U0XCh69MJieFUfnQEvZ9GxUYN70gA
VEbAOIkt6yyjhNKcjOMy+GpLPEBkdjTYpF56LkMkXX0Px2mm9tZZerZTLoPIXzC0zFNM5mUY/2my
+c27N5/0CT9DstE8hyo2mcyPuWn1G1UP/cYzYnnwcmPlBvG4WfzAWOVq+MQXvy0s4pjccdcMTzqv
BxwCkIwxMx4TWFpC3hYuvmL7i7f4af8/ks5suVFki6JfRARkMr5qlizLljz7hbBdNjMkJPPX30Xf
x+52RZclyDzD3mvXVDw2PiSzv6Js+PT76KN0ZnNTuAe6XGkwqa2b7i+saPw4/hAaJXa/XjIPIsN9
CpusfTYdyqPArdy9a/h3fqlIxRL2pmvMz2YOmSGXfbwegCbsRyf8aJTJ92FFn9bCmxgdSAOemsFp
J1yRHZnhvJgUxX54BHaMNqJ/dceOYs5H7FdJQhdIsmBtiUegtxnCxsWxbRly0wfTjNd4ERVPYt8v
IrsmhemEZa9Jqh3CdsZrNbPUMrLwpAaIF6KVVfiEg5X4POKQlkPIQRIjEL7F3PZ8FUa1dev2ZtXs
HIrFU44UnxvqOQiQZOJrIl0o90gccnY2E1umed7rKJtDPWZk9IFN2Bq9c6D0HEn6YRrRwkeoI3RF
M7aVtWqdt06WeLwzr9iQYHKwHIT1faQTgvpyqvZIvhrFmJ77TRCE1iEIzfI8ljV66vx9sGd11p5G
GVzzmtqc2qadcPcE770rorXKsNQOJlkQjdvOa9RoKOGAXGkos50JDXFUp0lRIfdaRvugKebtUBP2
53O5MzIGBJEn34j4Mvwq83wke/DZafo3v8jfm0Ib3BhMH0f41BsPM72VF2veWHVKlwFf4jgOUbeo
mzo1lPckDt6N6LcPPkvbO6vyP6PBpvVmAb21OZhLIshDi8Af9qDLpJ4KSKGBNEP9mnb+sQwOPCrN
hSk3jA99qApxh7suQt5WP7kULAf2LQ0T0UrcseZBApti5lZoO1eqaOMjmLEvDY+yxKKIqpZw9iZg
XDHrdRdNh6Ec3qNC/BVVUqEWDYnNcPx6NZnMQ1owTSvo3NnR7ogjYIf+1uWWcegVA+I4M89Br/Z5
7JbbPvNgTMYUjUVqwoqogh4r3ZQ+QUoiwSE8Txgqnr1BfJmxoK6z0R46InD2Xo9zbfHt4I7vzflP
6ohZBIY5Jj/qagk/Pop1CvwRyOxnEQc/JJhzdlkcu045PQYTJW7nNJ8pcv4zuhi79x7GwXTvkvHo
T8MGHAcDriJ7RrqT3djJm9Dm48csTsBKFCHSFnPKES9zQlMM3Mtxire09+FOUaKHpuDtShHk4DqC
I1mtnLFLCdAYvl0JuMPrKvPYmw7CMRTGsaDgsqsapz25gcTL3zLqJGblPFWjDRcNnvk/oBf/mgDZ
aT1xX48hYAoZdivgMOdA+/Z+ro1iJXVIrWqrexJ6rFWfNCmCApjHBXGtaPzO/mMxzsW5NmiYiqEn
LcJ3vpI6pzISIbqP2tlhDCLSQkUdaRyJOHKUht5xaolXKZZZyNi6Har9cE9v6XvzYjJocrYWkAua
Rry6OROqkAXrqq27r8jERZEoZxe331GNB32M9dG1m2ejbPO1iJOvqDSO3hJeMsjkeR7FcwHUzXVP
dj/+5GRC7BQFFTUqA/UGwFOQBQnWnnWT+2h9gq7kkgjvitk9xYWNPbj6TkPvRVfi2Ijpuar969j/
QX1omGcgIC2qh5AuGNPCxeosTnWHdOqJ1p5HrsLeF6ztCuPOmI/vXVpd2hzpgBk1bAeUsNliNd4W
mPW1xao4aKbtiIY/GRQ7y+Y/NcgKpPrZZrQSB9VRdvfBdDda9lOU8OG6nXcXD+QpmCHehqGw+So+
zNHOD93MmjaAcsAQja0CLGhs3VTgitnPUMTk7/CZwilkFe9bf1FbhCvM9eHKE5Chw5tVcDUhlNZI
ujVlSqDZEBpEJ8/ZEWULO7OJ4RCJ0NnFHhlpMhFubadhRM013tkczCVQlZX8DgmKWSUZszNSzb5j
OUkCZjmY+GrrsbyGNYnxnkm2HUeZwbUIK7T32vNcNciaY1eueQd+Zst4jmRZnpa/dJak13AyBiSr
UFkUgdXCSUoMU+5pAPqFssJ5MGyL4yNuz0Pfv/Bj/cqKzrXdqh0ffLWFsDc7/s6ayQ9OS+cnd/ON
P6czl5iiZcHgnbeq2EgnGHbVnIOzT9gIaT+6oP390010ptykbynmfxn1LSxfbEhBKhlpt/Ut5S+3
M0ZxyjKyM6yWCaVjauZiGVCiPKdAlsFrQbbGyYzU56LF5BtcVykJypE5fdkVaNuxnJhchBqAneN9
yEBhUPQHtMCgw/Hqxru8SbN9CqeloapEYDTkR+YY0Toz6B+QUaIZbKJ/1dhHuDPmlDndLUD50OWc
L37RFRtOtn7dkXniW3nEm8IK96pT7y2jJVwZRYq3aj2i4TlUtUXgbLH2o/jH0+Ju9KvviSDL1ahs
Xk0+pkJ3gADmX4GED21RszVyumWfzokP5YmtEFCERq1xJzks/cHBVfiJyWP/HZjyjnyywBMn6uHx
N2kRD1r0fg4F7G4aXJQ+LSHShNVwS9cM2e2dIeh+/bCYSBaP/HWl+ftW6fyIJutkwcQEW4SRQgm2
yEmMlliiYneZf2RL1A4PjC3Y+MWMa6AgzB7gPqf4Kpr3xik+xz6+Ei5Ir+NFehOo9LvLHYKYRlYq
U5ip/WBEGj9Fu2MN+h5GDSv/MrH3bf6U9TaKbhhZh9IKDqAiVkAcwP1NfYngVn74ykeYwf0fSf83
C7vqM3G9r9SBdQWdj4j6cL40PnCXrCaZUcn3PA7vm1zznkM4r3MGfVIYzwj4Xnv96kd8Rnh9fExG
DSL+AI1r8JKOlkPkSZPs3ay7n+vun46yz3kSwFdiosBK89NlqwnUSq9nMpDW1PP2umQfXsjkDfwD
OwQ2MGGRBfwsNBjl3CFWb5H8mO9V/+6MuF0gGN01NaFCOtqXg2WdMhy2EScF4lmCfCCSBKuo8r66
SpDgPX7FojinDa+jYzB8k320K4bMPqXZGzCaUzvV7wpIJOgfVIT2gBopvqVAgQpCxzeelz1WqtTo
G6bHTA8SrWJor/oCBGXctgeQ2iN6fbW1uQ2RYTgI3TsqzKD8CwlWO86196op0Ti79pOMvZPHODdN
sp+2X9YIVHRb0ys++hFoZUJgTJw9zEpf2Ox/zKq9jKUMN1nk7OZFvOXFssUxj/u6dlF0MrnE5mXv
LMKqZEZtJdVHmafLo8f4GYokD2L5hk77ib/WkRD2x4R9Vd4XCNTQN8P+0Zu+cu95k75N+BQoXAmb
z+gl7dY65fH8Efa8ldJNbTgFMYzXWOE/7BM8KOOvbt5n9lYR38ZK+vAhtZreHTd/XrS6c+DcExkw
rd0k/x7w3azt4lkhfbBkGh4cnyj7Wvpnl0NZ+258KL0UEy96M5Zlf67gZMtLVp8L36OLyuswI2uA
XlUd3XEn/Ly/iwum9Gh19yYTW+QX9quOQT1oM3hNOiN8yMcX5RU8y/RSosiWxZ/RbrS/t20eWc78
HaGYKZMtffHJ5FnlTbmL685Y29QTm76Wr13YIe5sJYVLjZpvJOKIl5APeUo5alDER92IZJLxhhPf
O4FTXzI4GkhDvXVs4ZAlcI2ZaqKhtSPfW+fk7O170lOe3LBtEFLMT3McfuFRyXZNkN8nBDG4pNLJ
2GxPmLsqBnXjn2kp9tTgwrZZLI/JUJA5MNDZqzBlOUAZMJrYPWwX2Q7wskCkxzwNz3KKvL0Vx2+9
BXVlwoK3nAuam3VE9ZG/Iy7wmE7DSVcxwQyVz5zdrbW9DhaqQ8GEeTV5oGBa4Z0zXsxNwTTTDVBm
SJcQOacnsG+wOL+RstIcLZ8Zw9fgLegiYJihTW/XVezk47VK4RrXWjzx9L2IvNuwWVAMyBrzjrcB
/pH3ZbfkIjZlV2z1Q9s1FMxRzuROfkxwy9bCP1ZZMNxcHVxKQya82D6m5zb5E8X8587FfKoaLvBQ
iIMj+qeKcytMxkUgSnEy9a67y71lsuCh1XN8WDo9cRTw0YB25qvRbH2umPS7Nzp7NwbTxjDcYVWJ
SW+jan6cmcFshmAfUflBm6GT6ar85A9NsoWL4xsAWVR4GXxE1RVz6wiNGDNSH7SrNF7sykNv5iq2
q4TiAqIA5olamqeR68QSl9JBLZP5ijhB4R5LtgMRWjGJW2BrezYrkKl+cCzj05tYX8013Sh+PHNt
AaPkK0M8ldY4uNH4yLvYXDBvAVc1St1Vz0B2VdOGQqCxjyMaAu1PJQqzuKClihGliRGP7FTTBbr8
glL0iI+7EvSXiKOtLCEsVahodwbKWaukbuhTNW8SGBsPBJa0PmwlY6FNwgZZEgPQlTfgES5CBz56
YhudQoXCY+haf6OWaWyDiKmyxc+kgPEV/pkEj+WdpdD5r3LJH6yO9qiDDwWxBHGSwwZUd+28LdGi
HhJEmjgWDPaJmb6IOn7uVGwcU1y3HS1tT6k5WtYOMUR8HFMFeEXCVJEjispGvXMtcG4bm8RML5kl
WQvYwauqutegI5Osgi+EgfucV7CaiAR9GVXJhHqyD1a1tWv9QEhFD4OWUa0Sr7bvn5lfFBxB96Wk
1I9689DF7JqMLuNpDmK6ToxnLIR2oje22SJcTgyHo1abu1GgH3BpRYpQvtuB5W5UKW9jCidXCHE2
VPfROf0PQQbjFlbJOQvjlyrPHGAdw2uVMlLJHN5MlA5fcdqR8Yd42+7Uuufxz7oi22QGu1Ee1deK
QmWLIePViLMzOQ7UZHn1ni7GSkucOKuuwmAjNQnrXru63LlF8aQjf4NbIe2LPQGDewNu4ioa+7PP
JpsxSPxTGtODFU76MGOd6XvvVtG4bq3Wvyvd4iGrhm+NDb1rQ0YNwtsGmXbJjWP8ywMCitxtz/7M
yYEc+MH4guHBKyMR+Zi2dZ8VX4vVLyMpzVLmk6xaxkdSsbxM4Re3LsF7Pngmx4w3VbcpQybQrlvc
i3E4ssbnZxJnJOEuu3S6OUlxsJ3qb6ihJvEyQeNxxTVHorK0KhYYGMCUBMDufaZyq2ZuL2HZwANK
3myzPqZDezHBv9XGb+WNAFbs2eerJIJOvwgUjlR9Ff2zNb64k3EvG4yZUHQk1GQbNUvMni7UTOem
ul4nfvSLf8veRXZ9rQzxuCy03IJ6PEeXTEUHk2ZA1TDDOtkWhnlX9rAzbbu/zikwZ2UB+nZhlmNk
7prgOaCBAaHoPk8+BW/cQ+5EZHe1qvZjKgwWoooJSj+FyUeBcnhtAsBEce2KV1UbFJNDekzngAX8
3C3Rz+UW99ljojO8YLLSnzor2V3E48I9nE9T718CBrJoKCp2y1m6EOT9bz/x62M3WcG1NzU2MZF9
6KYNGcZn6JGXH3Vqc2MJ3ECF6KKzyWxlhUMbMLa2oHAarn6ym/HSdwxzEPYdekBpdyam/KcgiU7l
ONnvod+9mKPzNInk5gpTH6I2wWw4RgpihDzEveM/18igzkkRdIgm2tOgVIfGCmrSZGTlxWpd8+al
yRM/OXx4Hcy2sFWQoLXTYEZW5Ydvfac4It8EntOTi1N9M1hLCVbSjCdW096hlNrnRezeGHE+doME
dj8ZaK7Al+xZ7FUfNCkb1w71pQ6S9zoW8RXFNULvwHsRTK+4UQSFEuHCqOWQ2Ntt8ZFMJBNy76g7
eO/Zm8mIY1r+r1aX2AdR0f7HtTrLxgluRML77A7xDFsTw0kJZ4gx5FfEwlzoTlAOONxVhT+/EGYQ
rGOzOjYemjAcmPELt09yMCfw1P//x7l1Tr65ZOou/zVvquA+k8FHy3LjNHpZsU69xnqcbe+UZ36D
4dSYbpKzwSZQ5KUG4LkH29FuTP2WpBIGVoxTJ+A1UlHmvQS5kz6phJ1EU5f3UzL/aTLWewNDv7Ho
pjOGbANRHMimQ+i6Gcb4Zb8nYUrQOzaLLSDdAKobPS33DKY+nH1bl+WGrKcKe2rHildbK9OIT7bR
TRAjl8o3zD8KCgkAKGvdN+WttA4ibvyHqPnAIBku4/OnOZvuozzOweahEB8YIFZmhzzN+6ntCmeO
ixOynraImlE4FOh/h8D6GRFak0P7CPHvxAzpRbToYzs3/3Wt8dMYs0sY90ybUXqCeaBTsHq24MOu
hXa6qkUcbNA2fJn1hGrPk1QL8ioK9y2uq36f4U2CJIVtyYuW38P8BuZ+9lPjMeqNH8MYk10pGLPI
7s2M57/Ks1+HDD2Q1ddvoVn9ZYk6dJP5Yk1Zv85c+S4Ria5HRJ6tYdts0kYAacjAg46hjurJcQQO
clQi+NcZ9bTGyDfUdrLwAOpVY2dfhsWMkMo4TlxjJcesJhqoPiJYe9fd+FMG4Y5CemU52oX37zZb
C7EyEwC9zs2x3JTSOnWOzaq1JxxXpbA1kCF3hPcmBubJ1tjPbfmP7DZYm3a4CwO0/xUSDMHfNxT+
uWmJ3mDnZhgNfTWOqagqj0wF4bcRHpRI95qzlCUfG3W0HBNm5gBzEkYW6FMtEFOFPe+AZF/JZRrX
c/gzBy7tBW6YPL72lLLZ3JAaMQwQe+FURfWDjD8tn8k2uYWIkCmwV97gHioKG+FSGxtZ8WlHJBSw
BymhWfcbr8BPWkkwgx2TeWTQxtG24bMa92oZiS8qCwsqz6C9Ne6HwzzMchXltUkvEPlY8HG52nCU
2/GLjVa37a3gZBwEamX4X4w2q3LDB89nOw1LAMe5BFyY4twBv9E96txaSwqgLnxkMXILmNcOioAA
sgfWbRWStZ3G1zkDJDcbv6buuTvyje6qn8h3weoh5m+zo5hayrFFLj65DJGa6xBQUWLleqhjrHt0
K0+BMD7xMh9G0L0Do5QB1U3g8ztY0twFOroSZvxcF/rBZoYBYYhQBOs+wWO9CknPpkW3n5dv1pZo
cKWTP/cmklKT0EXcDsyI0TbABl9rh5OOAdHT6Isj87O3PnAvTuAjbCk/coRQ6yIxb0lcH13iOgIn
uNhOCX4nfbYhDYvaeyp09OBr9wtx+lPoXVXNbcQw19yBjJpRUuoP358uYKowjRpiMxN4MUMy5i60
7iAvrjkT1qk/l6RPJzNhdmT+OuINWoA/8/uIC0ZYFLaC/BGyE/jtIrQulmseU5KUeqleOwx/tjEU
a3MGicY3uPKzNEJUZH2RIcMg1XWOwk+3tDvbATfhKgufTf2UZ9Vv0XcTGiPJoiZ/MGPJeyem+yB3
V5ETvMhUAaHQOA6pa3zKtbXvuMHOnzoF4pHnudNXav2/QguAbdY8rbXBjl446UUP2R1PP/BS89fp
42V3MR4T76Hz8A9EDAkM7PVxMckFusjRkq7J4KaJEPEl0mJrC4hICJxIoNg02FIqIR9jGDA098kp
JeTFauHz6KhE0iKPRdyTGD1Ve0u0PxmEIJRVzKBSXr66ZBDajSQKBt6t8JP3ZuRqd3mFSL2gDIi0
YruA6CA1yn1buQdvCrD9VeUn/jrNTrw7E5JN/EHPCkwJfaX4bVbti5AI5VqP5JSM72yY7xwL4y+H
Amu9EMZumLI8mkMSxu26RDQdIk7zaVkAi2NlxoonN3Nm3HleBKvBDMCu+Yxh4sCCXHOEDM4E05qS
nSPZaVCa4YDNuheVq/KQAjEx8/JmzRaErHKItomZv2KOv0sxFXwLsKhDFhebyOMNm43yN2qafuc7
aNAjzeZOJheckPXF89rkRobbg676B2ICMK2n1g9ddXnqEWFvA0AHNAOALnH6PEYs/8fE3asQC4kK
yTBGv9VDath4gXGHOBOSlZ+cFwLJSRW5OE2T924mrBmNitGaabIs7vKoeNBxfjKHMV+XJJaUgZPd
ZBadsdCw9nbYUeHI2sd2cnaCOtsYmROCUbTrQ1LSg8NQUFcP5UPiFiCBS4RnBbM3JjwoJwmuoPxI
ZvQbfhRSxzp7UxprlIELREXusPN69yXBGXNIdVP1+KfgzdzDyDqNo1FcTMlsnVBpdtHjrxmqEnmr
vYWegZ/RRhTLVrq1Z0Sx/vjlOT3NSeT1LEiQdddqBiECfIOWBvZVnDuP4Px2DIi/RzkRt4n2876z
kHxk4L2hFrIXgaa1wsPEQlLOPr9GWO+N8FKbDroKstwr/JQed8FAqbwNbfiS9KnwmIaWgroX7Dqs
J6dRwb7KvYfMATTC/b+1q4FjnvRIn7HP2hMI0rwiIJu69qpL3ef/2AAmO8jVR0Ol6X2Rl2+F5OJr
Izw7S3CKi5l2E7bFt4dJTfec0IR6Cj5u/NrqsYWtvjbRSGxEik0hdyjuwhGp0uSy4fan/LdOAgw6
IwQ13Hb3Hu/3Xat/CgujtZUEHLEhbTWw37X7bSOcQCCn/4waT0zn5y+pyLpbmqtzVcT5o1c0wIWD
RO3rEs2fNMyHsTHMM86shiGNfxXN0F1HAwnYJGpirKe9qaNh3UJ9Cgr9zxhgR0de8+f3unhsvfEb
iGryaNSffQPv3mCLv4hvYCp2a2Gm+cb+LysOj9V25l8NWv4lOdl4bu3VqCI5fHPWsmgwXjnDqh3a
mr8xp1l3ze8RZseiF+O44r4rSfzsZ7ydcfwbdYHBYLZ5GNPmqZw979SVC8gqqB7nihM/J7c+9AwU
ejJi7j9YWwfe0NowesAS7KbJkVnLWkH5n8MbmnzCEEfeiLB5i9U/YbEMboS6BR6EnxofJr6K25xB
pii9ytrwRjwXbE8I3U63DbNCM8EJLth26vYNWRPauBhVRNCE7nKdvtTp/A7WGfGX1S2F5uJzcijz
suEoJXGruYpeZO9EV6036Naw6zDH2tiGC82URWsrAkSzoSVoxYQ8VNNQYXBD1OCPQ3Ms22J4Rwq7
VcGQvHDF55epdV6hWm08Da217KNz0VTZrfZ89RiiAFOOqxjZsj/0YjO7CUflx76deCig5N3++9kI
ZzHLAjq8Nr/896/N5b/JSN1SXczn//5g46oBBNu0wY0/cWE63s5oNBCOSVqPqqA49JgqGBShVmtS
l9j5Y4eO/o6m8QJm5KNPY5hE8WCvSt//CV1DAztB/QHck0Cy2lQ74LxfXl5wgl4Ss3QZo1uwxYQe
3+aBzVuD+dBieJoFItpXo2GtMyfLdw5zkM4VJ9OtEJP10d7iMDk1Rk+HAHFsyuFulz3LnjAwPwHW
AWXq29ehyk3YeOm4GyvvocxvA35vzwguWeJuq8oMOCCjja3M72L8EdVj3XVqU3lRQC9SP/h+R3aW
XMNQNraRblFRpMu+aWKI7iGPBNUb/BT+FWXJNk/97D3RYA8GNtQjFlXiDPJDyf0VtvEpUkTC88dN
8HJMYQLZ3WWmKxBclcYpghrny2GjoQMxlDSoYBg4l2CUuqE20e933qm3Wcq1ESjJxAMlNrfuDbR8
+diNqfkqq381eqF9IQa87lX31seZOo9pe0C3jOpEmRu7ITSljupgqyrz3AhGEewxmKgX2XtfpPqu
LazpKqWn+IY57hU6W3JVx30w1bBJBBsE11Og/av1bMLh4JL4nqKBe93/JwJK0yDDq1811pebp6zI
uCmz8K0lyw6YXxO9WNL/EaV+UzDyt432+DyLL5lhZJBywSEVm9DRtMhLNlufDu/uxB4+UGIFWApM
1yzvtVlcm+Ap77PiaAvskrlTNC9S2cz++bNrwumGGMtPLRL4UwVi4gr/2coeJWVF6rwMyGsgdUH3
BO256yJONF9W3blP3v3E+TPELDHyoYZi276FKXL2oMvBMewxVCZ7ZB+8Djp1rvPAJ7Os+ozKGMHo
qZVvSTzVVfnYl0nMFeU9q2DyfgtrMXEU+WOBsowqxHgUvGc7jCzvsoqfeyo01JMDJxSrtG0r2TVZ
rnVCw3WXWO73iN5sRSYM/UqfPsMieU8VS5IM3/qK7VG0zU0uK0vpu6HEmGIIZtdkvMS8CPgY/omO
LQ0PEhOcL+Rp48Xqza8EHcjZCsR961Kqz6C5ODSB9jgz7mdviJi8Ju+kdtSE5CCISVjmBnO8kMDY
5tugmtZNwQatmR8U5dnGmD1jK1N/B6KBzxXw6NoSJRDuLtnVfT1Qm1gh7pag2dB69VTD3snK0PmU
Vv1p6ukPHyBC8rjYZZpuvQP/UIs7k6SWs4VnjJnCn81oE+ML61K/sW8ZkCFalZJvm6nwygm87/5n
Rtp/tHsJ2K9X25aQHkx7kdqHKF9XZJjeVK31mwchZhzc53DWT27dBzh4zH0FC34z25cp6vsjSafx
o2si0I7wJIKnr4Kd04gHRFIVZSXfP/gIdnZwPkpcx+SDJQt0tvNch49SEsbYPYWspXBKtv8M2w13
peHiRAU9i3HuzsupsM0m+0Rd1OyFys/gEyllbc0JZLnYQoN/dhvgdc7r7sBwPN9OkkqhYu6+s2Xr
8JgD/UmQ2u+UUxDLErCdTxv/aqdNs3V1i7CRxzL1CTvwGowJXV+4oJgIMGSkkfnaPAjvvrYwa1dk
o6Abexq0YW9nM7uAHnwtEoa/7OP9O5cQs300xK8ZdksGXoIWM8VRk48KmFCBIxWzDKI/DvPU+gbi
SZyLUu4+QbjLkhIrdUanwJ7rV4S1AynAZc9RIY5DkQQR0JZfBcaq0WUa1ErzGRzDTcf2c4TFEv2M
f8iV9+ZkI1LknKnxOAJlJJYbSq1EEBS6+t78fMVzm+9EmOzIYLizGF0chG3jVgGVUZOaGMblcW6K
Xe32X0EHLpJICbDjXfQYRdk59jmWqSEsf74NfbovmMPVkTjUtXvXWM095jqYxVjuUtqkRtNiFu++
tUGlG6Aw06cWMg3JtM1fbKLi7JfeI4qvTpBvej1CICyRWbg1cBPYiEc7lA9TzGZxaDbO4qTWaZyj
MtDjtm+QjLAjBxu9jS3008RtktYRPnuO/nEscosns3y3c11/VVN4nH2TSLAaaC14x1ajpivT4dmF
NqDVkpfx2BSFg1gmOjeq+pokNrQAJ0mo7xjav/u+eWEJeQwtIhu6wPmwegrMxunvSDy7+aF360BL
NxZPTmA2n00XP3tu9hXawY67eDt0w1eRpvJMjXeDkr0Nv2TgvJLSx6BhGD8AJYFomaIfqaul7n0K
KwBqo4SIBREv6NRLocrf0GhxueDDlTwO6Yi41IIwEmBuobeVX2gMGYIV1VaZjgGNmCevQpLQxsGx
Uba9ZYpPR1zrne/zbKvekUtEBBS9Tp8yN30EXF6z+wpfMaImZ9az24Gh2J05OT6xwy3eGrKCQja1
azNKjiT7XOViZ9c8RJvaMR4KhmJlMP5YeoQO92ZqB9E78cWUTM4WaK/N13+R6I7XjYJ9WRIpepjH
/kuk3Xahp4FBr37rZn6pKSnTiExqFLmrCLCFxus7quHemsCTx0ePPmYJep3mtniigEsOY5XjKqKh
Tc042Jasq9cscocXO48RnXLmKFxEUdNRE2LCz9wiWwvpI3EuUAV3DfJhC+EDVUIkWQwiNGhWDRq+
ZGYI0qnxkOdQDv8bkE1oBTnb2V8TLF4VYfTYNenMUnVEsUY0k9ex1wtYFLJK5PqLJEp0lIXiOJOw
sI19LmumKH+2O58Kv6n/5UskFJurunD0W5Wo8pj1GpdXz8KbsOl9HdEZ2E70VQRO++GEMTt0ERjP
iCCojWOl9gnazVW/mAsoc8JNY/fncBETUB0R98OjQyHJcDHMYhAEHl6dulVPDr737YRS9AHmw+N/
T47ipoXv8RdU42ueY3eBt4K9gwqiN1mAo2dMH02KlEtEwKQDc9MS7pWkAOZfhvLOUlRQN6E+J2H2
nDmx3uV1wVqSQofJVMvYZmJbH3oJsDmfRiideW2bNrqoPADtZOnDUCmy7eQ650VZs9qNNoy8ofdq
5xIL0zqZyY2JTQfHqayuQATFfjK6BEhNBUoZtffG9dryGMyMZWvP/Jgg7f6aRLQObW2RWQM2k52h
XPK19zbO9CUsjelnm9903l8j+9UqPettmN54s+96p4cK2RjWYYicvzL1AWfMG22X6Nw8n1Mr/Ie2
HGhisEPAszGDhzrobyIt7Y0QfUFgzlNUMcUNZ9S2BSzMfpLgdYzxNWWRzJII30oJRshJKSattQ8K
qqpx6sYLT7JNanvJ4LhoPRFGpEnSDQhr7ZrRWA32LlF4GbSwl6xWzjLCS0l0cFjVR4yizBq4hCHH
aEe24Bc8l7Wu/Je4xdrfTfQ1FsbWNitx7/i+ZDfRXGuXqRNL0Sfycd8rkxQoul/n0PUzec4jcrpw
vg5Z/QqY7jb5KKHT8b4NwUY4A9T+ICmJrHeAF0kZvBc7p4Pp0E7pV1Mh6jL0C6tlduAJYnWeskOJ
smKO3yei6O+R4uKKEMANDO+1VY9zV8uTU0ycdSA3O0yjOy/FtYz7OddRewrK1DxlPW9O2JBsmnim
vUtZsUJ1so46a3moIpReXjr7hygYI6RJfJiyT1j+xSBHMu6IzoG34ZWE44TGpyhqd0PxIdaOh4Wf
g3yK8GZ40Y2+fDhVrnrE5NkXRccUOsZWNJnPBdLwJOQ0wG9+qVT/44zuS4dSbuUtQaVzRqwgy9Qx
wGzTmz/T/zg7r+XGlTVLv0rHuR70wJuOOXNBT0qkKC/VDUIWCZ+wCeDp50Od7ti1a6pU03NTO2S2
QIKJNP+/1rewBuql8VDUbyB6Hsippuph2Wvphi/ROBCQF3PFrquvalRLQ5Y+imyrOK5aUX4ReSib
SJJD2jKL7BLnhEYKD73dPaR0+RHsYPG2KJjTFK33DXjJqrLcpd7kR5DE33KnvIi6EtHP1BLJFztY
XBVOGwOZVi3akxh6esDVpQydm4okQlvX0f43Mdy8iEYpNEJYtyjP6E5QEms7cfYncytqYkNEHGEE
u8R0cugTH8y2KdQ+qCfjkPCIIQ6vo4NVFeXap5N0mTU2h1A5VLcGDDi0tykhD06w9aIQi7+F3AV/
LzYOlBphnqzwMGPCG3QOr/mFqMdD3BK+Qc/H2Jpq5DJ8HkYSHGMjYceUcs4pJkyDfq5TJq7Vir4D
qTiSTpbgPByXYEWzelyV2p2lBrh5ZbZwJ3aqFihWYm61NbnT4wqaa4XZKF/mERDoMEkyymRIK0zS
a+Nu4n4IbnDrn8M2vcQF6p762tixAopt18SPCknTMMiLeKqx0dLAcuv+uRTIHXrLp0Uf8Hby+lz1
LJZq8i+RA/CwphNpoyq7nXyikUT//J3RjjRYLWPeDfK/S7acOG77YNENxG/6U7lz8+wVx2oNtzFi
5vEI+8NGcwwoc/tVV5OGExqbJo60pWVi62hFxFuFssQzru3DsCFkuO7e/ChBI6gHiOhoj1PIDdv1
YElgJFQWyaOsDg7Pym1TQoCjyJQcfe4K4k5EPdxi6ZWfCHqptRnhY+xm5DZjZ0M5iE944uQwGZhk
a+acaIKe0RfIMqKIkyUJTIobvVJ1CtuiA7Lgufd93NU7nLLpvoafu7GjznkMZI+4ItVfR28u+Pnh
cFX5vrxMG4vyijnpr/qjK4hQbSzlrFqUjPsyFnDbg+HBkJdIUIZHozIgYbWi5RniS6xM5IE6drr5
/qUzUGwA1J1fmqFr7xWsekYmKq++fnFbpR3/+kfo7n9+ST+a+cFyh+1f3/vr99whR5urU5Zz4ABO
i+8/wS6lHZuWj7wdn79/xyEnYV+rmMg92vVuinTMjShKaVnlIwgo5kEFmt8koPCHfxICB3/4cv7p
99+LUnPmsQCWQysBt9sEzVpZ26lvZ46jjbwXms2yqtPxzh44EQDPV0jpDZSuJMsviTHwLpinw72R
YpNPbWQ7w8xLV081GUgzqtpauGZ8V0fZzYS1CAyOQc1fzScCGT01VtfSBLE+p0kCcEqq8TBNuOgQ
SI2HMZ+DAD01a938/Gg3KS4MRdlR0g2idANKBWMAezzBUSmXuI5qAXuAmAPPOiEp/ZCOeMug73E6
LtZarW3HWWg3Fmg1fF/BT6HMvAz7bjoKEa+7chY7x7csGt7GJI+hLYFgd0Rl6E13HEpJTXTh1fex
TLpVpkV0x6rgJZS7mro67bnYJG2g/dDj4Zan5Vbk8k5Vxm2uglt9gkwkcWmFKn7CcYLGgyA5YbJ9
tkBfxONrLinNOfIjLwHySqhasryOXU6ZI38i7DzaseFJT9kg5BBgSM0G48ZDCXtp3xrGwDYCWlmr
Pbr2cIRZzDFADS9tYmy0xHpI/OASEnaz63znzrC6hSFiPG0OSXTwn9euIJs1Qxxiu4gwFAoYiy5Q
K92PPgVCTwQCisVNqMfBxfxK/CZ7pUKJKqHj9FknUbvGY45Sph6BCovsRhezP8iodjn7K4B+B+wP
rAz9N0swPsbEBNcgXTgSmKMkbUHjbEDosaja9mH40sSYxTNiDNZAWKAKP/XZdEuXqlrkvgnAxpXc
BzNYpYSlV3iuRzaFqyrgL/fWnIUjsHdotXOla8M1JgqLkYnhQYsHefn9H/a7VrYqhLuzfC3fl5Mr
L6v5Hx9E3eG/Hw6+W9+s/9f/fBv+462UIzQv0X7Pr/7rq+1HeXrJP5ovf+l4u7n7+Rf+9keb//39
x9FHuXppX/72BYFOWP+vyWkbbz6IavzXC/jP3/x//eG/fXz/K3ej/PjnP97Krmjnvxah2iP9+/uP
9u///IcXfBUevnlh0/9SvP8bVjj+0/z8f/6VIu4Z1IBcF9uSTYWCP/pfKeLGv1s2HBXfwJbsBoZN
Uvh/pYg7xr/rhk2gk4XRNjD5pb9SxJ05RRwsAq3cwHQ8yoL/nRRx/tAPEeKaaaAa9U0qQ3z/7eUG
0X7zz38Y/yMgKI0QLSfaqZRIWjUfQN2WCKUkfDEsLEJefWzi+O6HW3QusxFNxr8hyj3D+275O95v
LkaU+o8XGwavKgH9iJ1Lz51sJoP4A5fABsMxrnydJrBDi+7rSxm/e2P2368V+UkuVTcSQ9wbl2Jk
8zPSS1vpk0EDfGQJdWX/TQR6i1NcNcfKtsi9tTAN9golXoyaN3ObnY20dlHIYNUNxNcZZFv84eVZ
v7kV8/d/uO+OAAJJgbmYyTflHvFivu01+35UwWXS++S16Sm1Jw83DGbedAEJ8rMq/ACBKlWtDNXA
16+D4ffLj39Olv/hZbQUgx0i+rytwCgqdf156JvbZoiCa2EQrol+kbJAB3+Nisv260t686f9r7Ex
P1Z/DTnG+4/XBKQlRwH7bGeB3WDfjR5Hmu2+0aMby0ovpx5ifuyLm9AroYcBdSAoPuzWNfgHMj7q
K2cy74Oqh+KQw6BLp+hYD+FnZXYjC6X7zemyd1yqqBucEgaftvLw3OHLpI/rZ2y7FELMPaU+QdGC
yA/Do8NcNMVn52WIcosA3G4Now/p0SfucSiUevTUwlPSZj9Mo0kSwjy5ysoC17nrZHjZUbP1s1WA
bhdHQPpP7C1PwIipx/TeAOHD+1RBRJMrAiS18DF3i1LsSzSipZ+z1rfNiJVkmnAAZOwoW4wCTo8p
BOruZezg0tE9/E5Ur3J8Axa2PyhQ1N/GYhlbg3lMYz9fSaH6bZ8i4kwH4fxplP7ugdX//lFxgqx7
FXYIEWzz7DhGfgpsylJeLdUaH9RJYL1COHpqMsiYPG5iYakMwqLN7W/9Ee9V1X+kKgdNNkN30H22
f3pp80v4xSiaJ9QfR1HSh40yPVtQJCEljujBJxRj1tosKsphCVEjcfykZhh21NnNypPWy9fD9zdP
jD7PNz88MZGltMDK2xS2rABUVjbFMlf+syfi6ybvMPPSnMOZLnMGWlttvr7oPBv/6s3On88PFy00
PZVpGZU7IyazrZgmWhxoziKKexdenN9+fRVjnht/dZmfFgNRupwiowJOhooOfmVsStt3FpPsBIke
3MWglBQMomzc58jb1rQnMJjNBxfpwXzFungD1ci4/sOrmeeDX72an1aLzkGmP0Hq28Vm3SJeS+8z
EgvwHEzkf2g30jOu+2Z6R4bKtMgdh4FOKecPF//d8Ppp+TAZ8PQK8bp51dOYqFNradRoqKAo6SQ7
7KxUscrmFsXDzsjmUuPX1/3NqqX/tCygDNGRWHV8AjYFjsTQH3jesEB7cIdt+oi4bJua6ubXVzPM
39zi+fs/jKvOCPAFqlLsJt3JEfKX0caoaYrZ6P3mStTBKBBhNcGNJYijtS05rQPM+Bc24dt/eAm/
G9o/rQZ2UCaRtOwSR7ADosPrxLqrm/wKXyVWMusawo9+KJqJlcn/FOFQ7XoUsEuylYcVBFp6gfFI
pBidwVFZ8k835nefw08TX1iqvtE7/CWdLo7AkBEZov0qvVy7wfVq4vpS71GKwA89441bVAOuK+Oj
adEXkof5rgXxRZP6Lm0hPVx03uStfU557p9e3q9HJwbrv39uoxWVlo0BbpdFMbj1YEfZJL5tBCEX
Za4/JyAEUmvAqTNqDib65g/7N+vX48UKfpr8DJ9KlQlkbwfpPgKik7D8RaRt0Yadlg5+45Xe5a/o
QLF84kHy0T+wc7jwSovobhiHKagDMAulWLHaO7vaR0tQY9anf4KDoJwurU7e0Vk5Us07tEGRLoO8
fys1+wE60V3cQt8iGGWvleAxpNN5a7u1mouvR6L765EI9vXvN3XCCerMpK9d0IKHT1zO1ewLgkPl
JMMdpAMkKbnrn51hbGnZt+QKD+RFTOPwipDjrogxppmUg5dORAXN7dFVtwACdZ/quBtQDCLZ0uVv
x/SmisRZxWYar3rPvdUqdRFkko5eU0z7CUfFXOvCwUlH0C/1+6jQnuuu+iw1HBKJSzEysG4BnZkL
+KFXktbTMswigBNFQ86NEwHEVciJMUcjBqjrU5XheZ9Mk+J2ifIN2yflLFoMkOfSkZJadRu1BN8j
bdu2+niv0NbuKlmBtqwKdKIUrrA6dOAOfLkEA0QcZC/hLarRWPeEszppcv/1J/DrpdUKflp+yiJP
Ki0DsxDqaLAC2+1xluKQw7SQIEFfgNO5nloaqJZN5/YP1/z1Foce498/daW0ugCmHyJLr6gP9Rji
XJSvJfFzWhfcpoPjr6a6xRwVVS2CcefFg5CD1AJqkMNy5Azau+94j6gFoeJS0KTVdp9lJRDMPrxn
/VyPbtAudZeXXY710fSsfeYipBzrsFyj8aAqm5YQbzJ5HsOKZhLBomFJfVqmika7lVwSHOODHnVB
IRbVZa6H/jIHlb/0hvLS5Xi4bKfMh8XZXFQOoeNNEd06I64rxOOalZCzovWoqJhj1zbd6Kac4be2
Y6+T+bwjDeyOoY50nhI31GEKv20L3YJf4LFs8vfaSKiBCnmP9uDJxMK1dHz42rAW36O5QpIXn7xb
tmC5/2A4wIJkYmpsEaNN1uL2ixxnJ4ZWnWkzI3fSwfB7vniNSVK+VNKky1PopFWMFySsnJCxIW0j
HCJNMYqauXdG7vlUuXRt0zY5t715jKR2SbCAs7YZBMuvB8HvxsBPi70elaJzOhMObkhd350sA/U9
Vk8vpz+sKyJA6Tlafxhxxu8m75/W+MRnKiFSkxjgwT9kE0V8renf7SQ9u2P27no5w97hUR4pvWA9
ToPV1+/S+N3bnGf1H1b7oWOnzJUJyHaaz2T4nmwattjcCFXQPE1unNR9pXR4Jhm1gHDIubPpkR24
YK4XsqNUKEhj5hQ1PEUKUR8cwOPXL+3Xy60V/LQJ6Kq0FeEEZhJp0FWUKhhwPHbBGNDji71NBoCE
FX+y//B5W7+7Ez8t70aGokcfJzbxSZhu+47jFeQ54DEMMsSLj/Y0hWjOUSBFMeGOcR9aq3pCqu6y
KS78hkJnMi67bDhMqC9OeeBvNVGeOc09gnEGVlQhbjJTcH8VEcqEp6tVkOXHbIa5EUcuFyNmk0Vh
glOxDdy3phdek0u5cWyciL2Vb8rAsSkU+jaFcI6cX9/l32z3LP+nbUMfGfT/SEMDStpjesuSGrtC
GFxExojymw41MfK0UewsuVFDcWH0zEvWKM/FAIb169fwmzs/F7R+HINlPphYrzBtjkl3F5gB7q0p
+kjM8Ka2JXRdI9x9fSFnfpz+7+MDGv6/X8kH8dub2VDuco+icK7XPZMSTIOWKoqn6gMQKoZ9OmxR
5vnIFapzVgTVqlFsvDsbXm+UQaSf1bB9TjKmF0e3tjtX9Cun3YDWfQjLGDdXQRBXFHmEvqg7Rfjq
ZTl6eN61eldmzFKSJhUm+wByltNmqJWqf1ltk0acUp0cXC3gUrYTzmE22cGd3LNbWufWrpiQ4+nc
kIW4oXLYXIZgCBdV1bwHhGaDYg5vq8Q6V3pubCtQRTc6SsOjUkb39PUNpI746xv403I80bwq8MFC
CKdjSEfCvXbxsGP2wZwk2FPCV0F25z10Wn1qoDfu0UuMNMm6iWWb2vb/58v4aYEu5IRuquNzLFOW
E8LSMTWZHBWSBumibKgteApMcabSTzn17zm1MavKjWNB0j0IZ/zNX7+Q343cnxaJCsw604PlbSfV
IME1/KsgkvT7yP1dNKlz0kTxh6E7Pwu/GrnzB/LDPG16uAbLOox3ZhS+gGq5biT+7qQhZ6vJxVVD
bw/FIJ2rr9+Y4fjzvfzVFX9aGeK2Cgb4k8WOnS/7CiFuJ1qFrEsKFEDb3AWkHwQxzcPBHfAzlpDj
oiaPidLQ7qc8wNfgOjDHcPStsOz4yZLSpr/EopdhPUabB+2AGNy6vLNz75MMN3E72JzVq4EchqyR
G3iiZK0SdhNF2JLqVIFi0TXYnfOJ3rbVtBo7fwYnIhRwADMyT0VnVSKilJOO6dtkU9gHwWOdYgKa
8kxfFeWE/KqioSUpAcrAeZ8wOwU2Wki2PWzU80uN7HRKrCBRbF2bVmZU3ErpqVkYCVIJ10D2gjI2
IFmVxBeszCdrqieQ9fYuK29S/BgrqFf+qjHobYkcjX+q2l2h44XKWBSQmSWX8AE0+Ag2kiBNigIW
PorMKqdT1Gck3E0WbZwWSOOS5j86nFQGCKI4XngTzUQvtZ9lFsqFpzkvXTjeugl3yAmGb5XW+auw
xCc3OvThTbRuS9et2TuACRu67FINVDY1OuuQTZACaXH0oJSDOHZWjBD2oMOrHWtz3ZRWRZMeCXg1
73cAcUIDokj5noVAIEvIBr4ZFusKA4jeDo9t2JAl0pmvsENrBHeZ+CZducLPVywbhUSu7XV92Xgh
+87phYQNkqxInw0JZOVdJ5+w+N6RaU4AJCLjKPx2XA1w4JeEMNcrHd84/h29XaOChgQxJLjSI23X
YSsFSWtdZvmoPWexxwa066q9aYFNHLxhTSDEenLwPqSWCI6jya4KwGmx93pMuFE/xQsKs+1R6zQi
UqausXYNrOZD0jGz4kxqj4QbIyaNgnxVKaSW85HTNGNnm9PW3hUW3UMLgEtCWXxNKIs40nw/5noV
ckzDFODpp5g89TVJER+FQP6dqIte4+gKNhS5K6ghleC41kePGV0AgJji8cqaEwpSBLbrSjdepszI
d1VKjJsuSXYaR3+e0z47adyKsoi3sQ7AzWyH7JKggPwYpcm0brTJRSbv6SSgGwwqYs6WWjHcIA8g
GzwnyK8OIZLkmkdjYSIHswDkVvH5AEPLnAc9Y/cM3AInoDFoG0Fre2vjATg3xag/aLBITmlNrEtv
+jZb4tA8gaPE3RnFAYjYYGPG9SbASRciXtjrdXWDRRdelWy/CRziGHbdNWKo9wJbn8MCPyA7u6sm
sLoRVtZXF4Hu60iO386tnU0VzxFXKaouHAfTueiJsjB9AqEzrVOrvMSRh9z8zuQMEiHkg/uGyL9J
qodpqE6DZ7R3bakf87A+gVJjUtIRjQvc/MhA5GuRmR9jY277vhw/Ad+j6g3xofsVqynwrmfUzBsF
VH9jKBxhU2o+jmFkb9ioVMfCMcNP3JjkdQOMeHVgB5ph751cprhViShn25g9WK0+3bW6OZuLVSw3
RiLF/ZB19l5z8v7IiSrGIYSZK7HALUvJMcwE9BWyLVkHIXZgp9CabdNrROOl0bZzq2ijpu5Fr91x
qyHg2uOCNT9i137DxwrILUNumDpWvg36FshVoREs40o32xmiO1XpdCvS6cFIURcHQashb6zJRcEH
YEcNyF9sf2oynnP2gguhPJRZNe8hRtS2aEcXqLF5W+tlTPiCyD7mNhrI9dh7NHON56qZ3pKivqOe
AyM2GEBg4V9bJjAtqPC7HmgnVB5Rlb/1dWJsU+49Vvi7zpL9ymj1/n708gJnHTqNc96ST7qQCKDP
rewHiOnOEWW+t4NOOx8yy8TdpWX8YabJe9PG4a5xq7UlOxBlcYJSarr2MpBQ3C4s4jOZtEWBVbgB
MYBjfy9K+EoueTFpC5EcosEHVsxqM1RjttZjtEp2A68qLQp9k4P9DSa1M/BHLx2Wwq0+GONSz9Dp
BSakbdQb5Jy1kiTpgBiBAH/9vxByveFXh3BS48oNfHe2WyLDxxO1rQgeu4eNOuCkEhoCPLIIzBH6
HDQcHeUNGqkXM2YjGg01pZScDZ1DhHskkxPybzIr+xkvHQA01Ch8re3ajRaO1C9Jsuvuw7QNWLe0
69BSr56JPZsqdPAMYPfgeeEd1FPnydRssNbjaK7EiEq1SRJ3HXH25nl1H5MJYyThq7PcocfiiDMF
VUsI/y3Nn8zMhQFM2jI+36DHeNbzJBdOdawds1tR/xEbfzD9Q6mGC0Tu2U2adbft2Bpb0aWPRoLA
bJr89iIb/JOhNf7BgY+8JsCe3AxbwGWhMMA+MqN059ZPzWA9UGQgvryjZcR9Qghui/aqUU0GiNuQ
G2UHe59JoizFO96PF633j7qas01QMAfRvMWeS+VpCny1c7VHmukUartyeo7b0r+qBzt6Kipz2AAs
hZsbYJv2i+HOqvNPT0QkIbuw73XZvLpgNzju+TRZDDqemPGTHWfC5injQ9oI+Dlw1vw7jko42RuU
qiXWACQkEcAlahErCuPUN9hk5IJYiXDAHJk5dKS6ChrDxKlg1Rr2ZiKI6jmrTZ9RnJ+TEhtj5BO1
aWvqWmKMxNmDQ2oaWgaMZDwWtSKqpWnvMWpdmYMWLcHiwtrzyJEQoPyQBZr3tYYmvrTHbw6yejBH
1UNuYlCx2tqi6TgKHiaiBUyiVFYc6iUG3QY5i9EaGr53CYx9ko8gXp29Fpna1jPZZ/cJwN6e4lMs
yvvM6KxdZZgmcibU4FaqsVeYk26wpkUg5bkZnFdGqs2Aifg/X/sU5q3hJ9V6JIu9I9h50yJCVpGC
Fo4meSkkA1yLy108ui+lH99JdP7r3oqpWuVHPxQvsqw+ar9JV05SvWJaQSUUhrcohY5uUNsUMOUu
RmWN2WsEFRxmNl3S6RsLAa/KU0fcidMbVha1BmAGuUtW7rHQPAiYrCJg3Dt2jgBeTO8m7IpzxkZj
MRjRgbT2ty4SF4lGjqmL3Pwq6cIPYQ7v2DUJGWL7LTlYrpw8eDRtNFp1FF2ymbRAPVCm9OAubjoI
OS+6U5Lfg9uB4Wkp0nJ6H39j+Nrnxk06c5AzFfu7sW79ewqo3snyhmtyOehc26fZE81+jhon+SoP
1VTItdID40Cn+sUM0CDgwVj1bv2IOgMXpHmZqtrbFraHyUBaBz10Z0AwzgAM/zdoCrVnKTymktqq
MaOLE8QX1P4uL5oEnHDnD218yJrpbtQ8azm5IF3J6yOLoPETCv3pu7CC+pjnVv0qCH08sec0KGN2
uLRH6iK2iIZrLQULHcO/wX1RQx9CBoPv1775HnIPPyvfOe3I6O9Zh4jiGuIrhy72oZgxvF2d8pjW
6HkHI2FQN9nKzBPCx5xmUWlsD8kix53uFhILhkvaIVWyWndXjp1hzMx7qH/KKZ90O5xQU/Tejmip
mrWUrYCLHQQxVvGttHkUfI/tTViOC1mnFHWjPCMZXNWbUdNtth7Oo5gBBOCogYOYkbnBmgRYSln1
DsMwxOO8vZ9GouaAz2TrKC/t2RgDNJ2dRKBcRMczcqRN/BpMCJHC3Feb8U+Yxnw3OaiDlauKjM1Z
qx0NIwifEfIjWc+0ZEVHYFrYfboNB6rzjcZUJKnsYzjCKDSFZr0l0A/6nvKtDcQ+eaIpe9+LonwY
agKxgDSeY1oUBEnIHZUtmiw9iGgi5ed0X1BDdpHvkyy9wnrzloKCBoiQjs9TAlbDYVk2zYG0JQFD
GSFKfCB4bD1V+j6za2IjfFPfOqEZ3Y7p6L1bUSa3eTg+4ORsqJXWw4pl/oxM4NKN0z27tatQYL+T
WXuF6Y0UJcT1awIMkpsIm+Dac9mARxym2dPLdoM680mr2Bp7WXtdTsY7nkFSzQcT238VHY24vC4R
X6Av0CHL9689TvWFXqL3t0iDWXSJQ3M/xHsdAhK7EFDEvuHLuMq7/jF1SHUA/v9od4C+bKm2OrjC
RVDCq445xVATkjvhGHxhv/elftUaPKgSj3AcQKnE3keKhGTl7vFXoPET98qndNfHaDMq1k02xRlE
kaxYmihcVyXHRoBfbOCFoB8I9jNckBX6OpSOhYN0thqGGg4ZElCeVTJmM5qZjARW+T0i7fDCoQC+
4faDMiW6i715EV2Pjl1d+KnerI3MrNeFQI0twWmSgW6VWxVZ00EFHhmbYu0MtoShwA0XkPd2yTCx
mvlm8gziNd9Dzr7hCEkUSdSvDe8Ov4nSQwIQncG8Fhm3hbYW8Rlmg9TJq/xdkuNSNjrUT1rgpjuw
Tf3SmG8oH/SNWVrXoVmcggxrBaUDmlnUaxe5hxWszvXss+ntYGHpBSmaHlkiRaZvbEZeZ2mkpQd5
irWFNMAUtyJCdJpJnPjxFvlafQgG2KouTw90NmcZKHxdhImdQ/JzARTb70kWEU0/Ar5znEB/641i
XGHqxBkT+XJT99GZpznddeYcCE5dYDHFNG79Ish5N5TS+9Kp1yl1BQJsm36Bo/zOz/R7UeRA2TRQ
aYPfnon63So7D5nZvbVlJN0GYgEeRchwiHcrREcCswak++s6jIrtIFpsKNhXaYrAwPTNyNjX+QN7
ym47cDiAHNDtmsGp1rk0kXhxjjKdEMxVjy3VT9y3qChvlW7G+6IYqyUcixjOzhw/OYg30YD2sjxW
xZ6e9wqYSLKSw8jRf8z3ShRvU5lbl1IYB61G8GkPamkKKl80MLC99K59KlTtb+MRoTqwFWCmHmny
LPst8P+wX2nKhUxfZdYK7Lb3ijaa1AvQrih5BCETwkSw75KzoCIq/jjnrvhcsCcEU4uFl66Rh/ph
6ReFuc2ZVfd9SdZOb7rfzNQ9ubUd3BS2OmuT/SqH/mliNGg18i0baEkbyGerGE66oZ1J43W3/RxO
GMalw7uEta5VGZBE57ITsX4RWEyBSfUZl4G1i5um30YV4e4TQSPLpM33eNVefEllqArZofCJJNsZ
Wzemlr7A2ONtktJ08O/q4wqT0zaWvGrg/ndFPU+B0xDtRt8A8FJbW3vkeZv0EptoyNpim/l7WM1V
lDDbBBLoLFLc+kx7nwbRVO1SXweeOlc17JK5iVQHKKVxvvZtiqVeYpxcg/w9HHYnl/jplWkUd6LK
HujOkSQw7nw3Wcd2V30QTXfvR5k6Dn6YLJLRVxcQeQHbhO5NnqcWa2FF9dUF5Alsy14mTUVvcSYb
zUOWEFJM/kbTg7G2PCQH/dmKw2fNb3YOpQTdhNjZyOTYGN5BdOyblA5ssnC6M4ePYFkb1MHnLi9y
U5wt1ngeCrrGQ01moim0eyRcW8/C52IJbsB8+DeBlsycwm6R6O0TfDbIDrxz2QADNTimoBapXmVd
XbGjBr0bF9SI22INFvJpHPG8ZC2jPKTl37KV2/LtdmX33QUyUGteSIGSpeQppk0b0H4lRQEbYrWs
htmPjjefwqPH4JRPXQTPs0YUsIoBKZCzotiyxBrbmPyqm3fRWkIpzKeNvTQbxf3Lkh0Kw2aLN+mx
HsSdgk53Y2l1Cnu8P4+O8wxw91uogDQqetELv3LUagpaaj/W/HCm3rtHTOcp0DgkxDYhiKlbia3Z
5OkpqeGdRdFkrhrYkDwk+bewza0VBl5voekhuhErzY9CG4qd18X1HnejuyVw9Mqv4oMY2GBDw4dn
U0EGJEnRAUIxDMuhIs+pLXHpdF2PWcYxKzqz3tEL/ask0q/FCEFP+dCHYE82K0GlddXjglqCcgUQ
n9TGchrJZVStth+C6aVJ2uYlTiuMRUEIbiqzD7VKql2DRHlp+XZ1QhaKpB4Wmb8SMnNXnm5cKy8n
9yTv4Jr43qGJCD1FlRpuRxUD2+yBJ03tgXjbI4XJy9G2vSvTVXvQ91cEING6roS1oIj4oiWwGflI
SZ2zm72s+xtpxuKW4613gZftgiQUD4haAgZRqUUbE2iCx3Ntx9y+ArsAzj4gDUVmbXiiw5WfJ+Y+
IBLOr2A415IqVynikhyC4LFKkrfCIXZNeh4Q47AT+97sGJplBl0/mj6h4rL9HLRtVDQHvQfaagzT
RV5lgtnJ8i/qortCtxOvQ9mBcIj6W5+DF/EslFYatCt6kL21PFH+MAG7K+tNSs9yO/J2sqC8aSNM
nrbqdngxu2Wjc2oK4pwU2ZG0Z9sCDzrMilEBFL1qrrAJ8QSbNKV8HT3ZxDn4ksI/GkNs3rPYbKSE
kj4Kq+i3uuG+m2ZarutZLFtl6aU+6d6ycBwkR1X5rdTEc9f5s7sP/hqm0aUhfeZBiodtKYmnJpSI
0zL2dnzlGVIayIBVo0/rWtWw3qvyrRfmta4Bkcjs5goKUYk5dIr3VW88dympUmRu7qBJlkvfqjFC
t1qds0kQUAac4oJyPO6/CjWSDZ5gqectkUk4UhCOL9gQ3AYGKOQoHo4+4adLS6oAukZUX8Vh/a2Y
CcheFofreJoG7Ob2o0YXapEPQBUYyleBTfMHRVGLJju61SLgJkmVRRfgq8QR/y7xSIJ3XrfmfTV6
DjUk0pAymNiXgU79y3Ds68CNbwOhWJPdaoM2B8RRWNZILCAi5EmBWgY0DuBmJvgU217K/O07IC4y
0uVRDcfeCXb0PsTAI9pBPyRZVuyNqSRMz883oekI7nmM77E3jZ0mJOQvmV3oZXfn2MN0jEbeTtCL
e9PGtEkMQr/JqNdmXvlNyUTbxbjDlk1nQPlzrJd2AtjYxBS4qtIj375ivymxDq4mh1drFfll1Buz
/Tj3VvnQ6Ss/8G6V5+lrncL+qnZgJEAs/EZJhGbuwHslTWl2pmEnNE0KIJws6UIH46dfGN4+dqs3
j1vjBQ5bvwEgTqFbahs6ChhnzNMnQ0WE+NBQdUo0bJOlIoolBg3vZvE6sZodqzQQuNQXqxBTJP4l
DElOLd7JXnUoetbfzEKdI3ci40JT2tJBzLMsIv3eJZy6rBy4ofp5SJPuKOdcWT/zmTHG9zKmRmYb
Ccg1me5d2qfY5fXrQjflcfIkOqYkek4rLqELyJD0QUk3rlPgHZ2Hhj02qlsTIfIyjomTJbM8oF+U
4C+N4o3rAn33uGqnxS38Sqof2qhvutzhxlPaoaxKKNegMBAZrfkJXQ1MRADpyRfum4US4vB/ODuT
3baVLYp+EQGyqthNTbW2FPfthLB9Y/Z9z69/ixkFQmQDb3YRJFciRVadOmfvtf14ApcUYcK3YKRi
jcXGpfT20+rHdtfg1NOB+1xONlsvCIsLSy+f/0yjKnxIbk4HsHZ9zlKpLFa+TTUxwSxMO501wxXU
nsgKV1NcuJfkiPueliL8ViRveXFZ1FsZzC1paJJHVKWceGnEQUj7ckf1Rl3ceHWHKJl4j6V3xy1E
ysA4Q8+T+yIS9Pj8+CttQ7RVlQsuf2Fi0tDF5W7nuK774WG0lX2RzhLVU4Xtza+/jMhiGXTb66lA
26j18WHQaEi3rSkeEHKQBAiWilyZ9jMamP+hLNojLXglo+8j1qLHbpa3Uace3Gx8ENCFACJQSJDE
9GUWhEmq4rNhJLfR3e6paPUln4X9UETjDi0wEe2qZU4eVIfIRp1CV2jwSr/Ij+1YVlRcWG7s2b+Q
UZ7eGxNydK1In6dpIK2tcqtdpzMyRq9M3nFgPxJ+/NU3NZw6hlSHWVP2QYyRf9XbjX+FeR1WYWBr
FFshvJHSNX6Q4ZyRGTonWpe6qLRMdVmx0xrGMjE56iav6yrWhmsimb++n+meGyGfCFxIR7ODIkHI
J8GyM052rksADIG5JCI3wLQNpmJBoGX/n35nsUz9PbEeZ9NUYUeYJ6yb0iPOalE7hq+glYk/Suyn
BuTx2Knf31/cmUm8vVz0X/NxOaKSICsl2LV99poYKFaKnKUi7fWDaOp4PVTd5vtP+mOD+sdg3D4R
kfAggc6tSJu3M2YJwi+frQxeVaX83EMpHS5ZyeCqHZsjvqEeIyMQa7DCl0LBpzB9g/THWaLkYmpR
qP7/vP4TYQbaqOWNc3IWpuHBITdjZDa5apgZED5kPhoJvLDvr99cxA3/uv5FMPDXrY7MHOSNrpId
MRgc8IP4E+2UdtGK4CNLp6vI7Ak2SOx9W6PkI5qr99y+yrymrtMdtChna7vMaNpFOjU5kkZlCKQz
pKfnKBi1VpS9oaq805mOeaaOJtJhNI7RwfFiZdr8JRp5kaseXcz7k7TrlWjLa7eun83G2EzdFB4H
opURvbYMz6kqLU4wVem++eScqY5QhRj/HN39BfsKAhORtt9sWzp6KxczFeH1YU5EgbnWC37PSHEw
z9UShOfrEtNR/MPLaIgzkj/7RDsyuC7sX4I6d25HB4kepb5tXFABTUNWeVL7d5VKAGSxuE2F9jyl
5EOn7G51SbyG6KxsbbstoRwcei6HvBkv7Y6KDjeCl4OqW2k1QT8qY8YGN2jikYyXnEc4v0QbsP4z
O3JkBMmkKnA6UUlsVEFcXeegKlUlCGV6CjzDdZtdcljhv/IZqs0ydSNMducyINcF2EqD4YfW0YaT
tMQfRUWsDUjt9LF0YfQ5CVET/DrZtCrbmUZHgIO9Ju1jHVjZS6jTjdN1RpFQjmAyZrvUnzjvG4J3
uApfgi68ypo0WJtRTfZLMACdzIpS3EMvpuwYY6ZSIFpIman2tc7MHqomrgsm5YKmDeJECd9z1ps7
TcvMFdLKZoVH+gHuLZG/tRV6nJAqD+hVtTEXAJ1TK/0ijEbFZmC9OyEEjLru9It4Zhwz6OU7vM/b
wR8BohXhVSU45GXIoTyatATqjIpVrUIMtAE15SNwVxuZcGsDa9i1xgx7S1v4+9z8TdznOeFDOmm5
kfsBYmGgVp3JavWdgzDVU1LM4FpVR2lZxFvdMvLXycVz1+DkgnnJQxlYsVo1MYSs799o49yjeCIu
wqk893EzaNsRSTLHxIK5NGP/MOsf2hAjGbNpQmUCZy0mneQ3N3j//oPPiLvtE4lRqZqJHHGF0dRy
CY7rGdeZIQJLIhEuobYie9QC/WowXIfMDW36Sdu0/O//tYCd7LbDGBUj3MNoZ7rUxlCtwPPxjCVI
QHaMu+WlidZ2vWQPe21n7cIuzn7BFibyRPL7fX/p55R09slujFfDoQ/NE28TpgG8Kn8P3OmdHYwR
YcGLb7QIQWg/QMpNCIriWFjjaHLJaoQLfaUUs9zvv4lYtoh/3A7rZKNOB+GOJQDtXVbD4AiYpiSL
Grzs0kvYEfktAJCXqCuaFRAGeZ1nACIE5q4jiLdnzVAZ8STBtZ0nlVdbzXTVEAvBaDTrf/WZ/xvd
GsTkUvNXhm4BCZ7GZAM7Ce5QQqqXJqwfKqgz+791sv+zNdBHBpm7G0DUYrcItnIc35gBNXDQmJrN
lnv3/f06U0ZZJ9t/nk5Z6wNs3NFbuK46sGJ0vD4KbN4giegWMI37neb0Kb//OOPMS/LHmvLXdlv6
QRA2GO53DvMalMRvRUP1rsXZVxG3t85U04nP9buhHYmGHIPqSBdtvh4CAgCq5jfYJzDhg7PHrvAE
ZZ9JPakku9Kxgh/ux7nVwzqpB7RGCBTDpotKJRT7aRiAY8H4jKv7HjENdhZHrdNUe8AhPpHcyMj0
hzuzvK//enBPdlDLaUZjUfzvRESsOyDfJYNPW4FF4AhVA9fT2vh3guxiP+NRIsPLfFFt8vr9p/95
sv716SeLZmJqTjGG3P1iMfggR0cb6ZevbopHAn/wre+2oBtBBu2FsECxmQi3Wx1Z3ZC16brKZbmO
q/oR9lW9LSpiafRurPZT5LvrSBvB3qiQucjcVZvahM+INonNBmwYp5L5mcDAiZYrFa6eFJcG/SyO
67hckzQgea/J6zsxTU90bq6xsbxELvkX7O/YznxFrKcJdbolFrGwhq0zwg/8w0SFTX85DA7JH3Um
PIPb6U2D9sIEREEpIyHcNX8VGptQxrF8JXTmE26othB5tKPy9VejraNt0iVHsKQfQTEemTc39Eq1
DCR6P11A1rgp6Zp6fl0ERyyDT9//EudekGWZ/+sFQTOEpju0IcKMxSqqyqu805ttbpD13qGcTshn
9sfuyNzqB1fYuQ882T+s3imHpoJxDWhjV2tEUiEhQY4qy+eWoJd6SJ4zYmQ9i1nx7vtrFMvF/Otp
O9kuCCi3RvgvKfQBUB+LNgoLprGqoh7fY8nBn3oqWFNTL3GwEfkORCmvxiEdMEbRZuOWl+u+7n9N
CBC34PuZCUgpsJibj70Y7B2OFrRG4TIsGcqP77/0OW+BudzAv34ZzI790NEm381p9FxGJQyiafio
zMlco2U+yOrPJPm/giiFbR2q9CKaXOZLyLB+qmyWNegft8082RYQ5EZVVTfJTiUw0lL8eyvV2Ral
LPL1xqArVWBdbVzIRamvb0PDfk1lvB8RArxNjfuRmCmRdaK+/f6OnNk7zJO9w1UjxKmQU6qN15FZ
czGgBxl4UZqXLsPjM7WGz0A/P3z/cWd2dnP587/uf+T2RlpalbYtURtDp6R46xKUs5aSV7LOf3j/
zl3UyfqP/Ccf+rxMdvgeMARDZl7rPZiG3J9eJZUzrUn1ocLh/fuLkmdevz/n0r+uKgugP7UlwvRZ
V4+OxplwTEHqmYhbFKwIV/f3yi6Oqer3zWJSGVDGsCxQ6fVQmMacfmDe5y9hReZGmcegatE/57Op
bZfhBMNmyaSW3Nl8GVEsB09acYzXrZrIgdSs5Koth2iXayjQU4l/LbLbB4QBCXMadLiN/jzP+b0h
6ZWSwYZYk7Ejauvm9/eXf267/eNt+evy/awep2zi3ChFCtyySK5aTb8kZ0LRfCRUqGtBVijtv6Yc
7uJA/NDNkcu29q836WSVrXHjRqEusWP11TrukivEnHTbNMvcRGpE+anrHT95dSdT392iVog4xJKR
VwXjUwWVA4comRayg8SWDda9S/gH+COMqW2Cz0VLLcY+8rWZFvKarGKmj5GETIxqKx8xE1sECpVT
kGxyVb5l1cjcj17KNekhv22GGj9UkeeWi5OVfUELaOyq6N1KtEcJKRsEQrWH2IcE/3/+fCcLOSRC
c/Qxse202uo3MePDIEevPmh3DHAeyWO6VrK+mfv0IUwD/YfrOrcSq5OVuMzxPZSVm2Af0X5z7ryb
A/U4auiLiyJfwo2hBeoE66GyuBosDvz2mBPEV/vyhz3zzCKhThbioHHGbuLkuGvnrMaYo+UbxNHP
4aj3G5aodccrsrYQ1PyfK786WWo1QMpTGuGoLEKC2guMGwouPA7sS1LNkwOdabjhNlOmKdT8tSAI
fjXq4a+6M9PLCnGyZ5dEClvCmn5YjM/dgZPFOJCy8FWknO0o5utAuNeqdJH1ABEdKvVFDU0XZXbC
3Q/P2VIE/+N9VSer8iBghbk6dkbk8wOjqqp8MOir7GojPKBlIgm1ML2E/K0L1UE35+/rV5I+PpBi
ktANKClkrIBy+/7rnLv4k1J9nqcC6KBGbi+8CmZI5rQKfNF/aLO2ac0I9xitHeJxWMS+/8Az3BKp
TsrztvVHdCpRtCtj/XE0Q0JDHKJFzUYtKE8SBoVrs7qLdwSOmkf80aUAYBGgIb/wa3pNkS4fv/8q
4syqok6Wzpl3L0l9G9Mcjf0ygxJnIffz8jl/mDtEkVNDmWZFTXQRjuN8nVojikOJCj1V2JMimH70
m3cW4ZFe6coY4HJub1qiPQAdOZo3qD5cASBarAZNsGMhfnL63rkM0v6HQk6YZzpEC4/s70qiHEVP
eBIDCmg96XqwuEut7OU6WOKK86gmAk4C17PVtJk1+9Mx++jOzfBU9CK7cqZowlGcGHtZNi9jlx8z
zCoCH96SZ0lSPfEEbKWMVufGArCg90wkdOQs2I4YD4I89LrQwMFijPa+0ZovofjzKiTQxGTWCZdr
n9e9jv2FqVESF+WLUckXBiioeMbyI3Q4TYVVhU5Q3oDfQ1POZHPUOkk09nwT6xCjiqan59n02eWE
5/hCJ1YJ7wqX5jQgKRK0i8PQrZE2oMGw+nnrYhZVpkh3ptVcK3ibK4epcBH0hGPnSbSh6h09resn
2NZ5wTEwPLTt7FJm2P1j4iZqY5fOHf3e2fMjYxvU7dGKbRR3Lg0xsIEMe4Pq2hAp52mHrD+CJxHy
PKBW4LDhN8epdlBEavW1EJUA6chpg3wo8nURIMU25nxncCeOoRiSBru60SuLkHkeI8+MyE0lxe0j
NDXUbSX98DKfSSfOhq9ydO+b1DGfwGp92kV4meuOv55GgtCV4w8rpJuf6EjnlVMgmCgcRDQFDbJ1
HPkIqurmuc3raTNA+l6Hk2rZOlP8RJxeURTQ1DebkZk71lcaerdlM73oY3VPpNSX1CSmiAH9YZdD
2cjYGDxbw2hAOOmDSIljQ9f3GBv45LJkgbUa4n3unV/liCTTrJuBqzWcbZ/jEw/BNCoDq0bBMBvC
as7wl8wdItIgb5ndL535AbPe8rnrYaSiHdiWIQ9C6yMgMBoUqGjuJqKx5KUQk4FAB4yt29/a8XRd
R8MBhC+Kb/RHxdwT3Sq0e8P3iV4qenj7CRJFc3mq9da5bgNnMS/M7qEdsitTkk5ugbBpXTvbMI1+
s+byDTj2sCJ80eI3MG9NJyQHWgveer2OV13QDEwhxSPvWe65dv/i9gNSrSlYJSr9tB0X4VFlPCiT
sZ0TyzvS6sSV6YPM5MyDvKVfxl8Vv0wYm/2xTePHwmcgUw/EB0Scx5IpG0iKZ/pHZlK4DiFOrs1a
w3agZ3dxXdyloiOkwHahgpdMSJwIMl9YH62wE5u6tC9Rzg/bpq0zz0j5ZzGFN0kXhrXWYaQhZnB4
6xDvVh0yCqpqZ937Ni7pBNG/sbzA4yJb0HSkmFo5ETZhDFdZXlxi5MLzaamvMXJfSCKNSJflQEjY
DpmRZkduZ97cf78yn6ul1UkxVsk06tHbcB7TOXgOQielHUNWokFsLiefUYp530rCJNvc2msGypzv
P3gpQv6xOf852vxVw5dWMjYZ0W67iDedjSoB156SWktaik51Tx2dOJvvP+rMaUmeFF4CYugsSolq
Hx+enQYfJiqZHn8uayrJw3rSH2BO/Ioy54ft7sxW/4ev8Ne1WWEFA6iPk51ONLspoy/0omSzIIfw
LGDy+5FG3cah2f5TbXvuZp4UVjWqY98g7QxQhPEVFoKMA4kEUaQFyA4D6tFIklofhzz2ZX3Epnco
lPkaO911klrxjsFeujWTLr4aa3/0Mswn39/55fP/9SOfVGAtiH0wrYC0gknXLkvLQphY4FVmmSKG
dv7h8s9d/UllVaMHtfOAqT7kV0xCzKbqBgUT7ZyDb8I3jMX4+f31GMtm/68LOimpJkQW9FAhzs3C
6cEdlBu4cAj4nLm7mNMqwSGBQnAe7Efd0t9Hn+RLX6G0+f7jzz3IJ1VUVFY5wnzBgywGbNYuPVX8
NLdG3GRoay191TupvQCn9oVNaff9h547OMmTwgdCfW4OwgEZuqSYixmgZIYuEoFaA3QvysoNropy
L9GHTrH2LP3S3lQtQ5HR8B++/w7n6kd5skohs5IcSxYr0WB9DiNWI9zjHa4SkjVzl2ygxGw+ZCjb
u7EQB18AxpzqkQQDv8IUGadPxJQSOVQSSYOsJ9ggySfkfCDJR7pIpe2p/Co7BSgIIammIx4cO/FA
Z/2HVfbMDydOzp5OAH1zskAXoJu6iYagWZvWA8K39Eko9cigCCtWrX/9cLOWh/EfD6k4We8M3D4R
G12wy2GMe3i2mDN1vrUfWwOq0jIksfI+89qUWXRsWFsw5z0of5IzwxpHNntfaUXXqm4JidP8dzOQ
r2DJwdAuA/Aye7UrzAY4uHeV/GkM+udM+q/vvLzbfy2Zk+PjASrqcNe17hJPaX5CvQUx3soPqzev
cLFcUlkSUtYB/0ZRDgDWcTwbdWQSm2+JRc8+bkfGzmS7aHMAnSRKW7La4o9Q4TgOogdsxgMzXetZ
kq4FwYfZOAOJiApRPDiZ+x/REdE21cZpw8t8m82uWPWh+1y7rUXBy8R/jPcd+Lb1ODi49JdP1PI8
4JRE9Hg6hOMVxrf+vz5N1dYgY+xzKqjWaKL88A6c2VT+zC7/ukNjBO1UJfT44efga1mKrLBqGy8Z
+gMWEE9jAV9nlvnDgeecxufPq/jX57X+bCn6hskup21y66iWk2qGd0IFySW2xsfQIgy0luOtqQFk
SnJNkWJcIYPVaTpm47hz6/K/PgsfyMnMflqLzhzCxMlSb4WtJHeyiXf+XDxGHXqNpA8e4km8FfMc
koqivdlY+ewOVaKG1OuHzz2zw4iTZT+KOw4yMM534ZBwOC712Rvz+tWZsB7wQOr35lj/NMY9V5H9
mX/8deNDzarmgeyuXaHje7dkufGLch/FpOz00SwfegPNbsp7UTV44nJ9+/2ycfZzT9Z5Ds1lPlmT
vzUWsauY/W05xG/2LB8lio6V26YOdzs+YhT5VWvpD91AJn5nmgN/5EF/XXAGOAJCQhjvKjyk6HT8
dGVPhnER8miTfCf+yxN8U44h5y3ZiYiUxu4mn7tHtJXThRaO/mUh9f7C8SMSECV8g5nszygltDaP
O7wXJmMhm8fmwtARnNWDTVoswmYGARFoDWv5p+TMbFXfEl9s1QQSOSaJJg7MezLaXiy/+hhw2JJf
VNnNyqjbS2NJ0MGU0ntDJPe9BFXikrm14lBP1noUYiFfxn3EHfQXJXDmI+EsrximERCU/roWhn6h
GrKSRBy8zOlia2VX3aCDqddRnf5iZSZ/e+To6GDfuiBW86MVZF2XOr0qUIyTp9E6RnV9ZWWEzMJV
AeIcLVhohwO/tM03nlVIexlLPz4VGvzjbFzX9XwViOQIrAz33ITPJOlLZ+Ma5RHKWoiRxuyILhhu
s1a+ySD5aBD/rCIyJ5kV9Uc1GPKYFymHBBOApUbSTxHJbIXb4Rpn5EDRpWO3jshaSXL7q1f1R+9o
pF3ZoQI41N0FRWzsphJJCRNweEE5VJZ8wfeZREwxoto6Smu9us2dddm15UVJkzCqeszeKiPdyTIe
krx8JC4i3NAQZ983Zv3Gld100Vf4bOZ0+mg68D+RS+mL2dlfpcZ4b8Q18w+BBGNI5+w5Iv3Cq/3W
S6P8NcTgvG2i7t62qiepNJAdaU7W7Si2iXSfnYBhzlAl+4CuLBnnU7pRuCK8Wag39k14Lf2c7aVp
ouBjgYApMOPK0kD9BSmZb8SA4f0lOT5DpYD7HyH8EGc3flk9xxAqqWcw3/ix6aVt81sb5DUq0Wg1
5tM78Yk2pJ2GXCTwE7Fp35umfqwn/BVjZePfoF8NKeh32BCMqbtDcpvk0bum9Gv4o6jW9RbLR1a8
A+u5rJNI/Wd0ZLyNEUWbFRXpXoQWKT5z8UT9hKSm6MTKksG0xr38nmmZ5rVGShDgiF8TU/sjeN1f
ZHoeALMMmzoY4Fcrq6JVm/4XIGrDJfHSF4THuDJP1o1dYAZ1O5LTYWhuk1ySvIhh5AJs5K8yo1Il
NK3YGFP70Vvdp94gQiz7/jmbcN3l2jzsOwNnFGYsf93NADSSpLgF7NPQYXC/BmtyEbHpJDElLsl/
EfiUEDK44chXv0X7XLfTlWwborSHVl9Iq2Rh62l4yBucb13/S4tpjMQ61g85SNLRImSyqFLTta8V
V5WiAVuRgkJmWA7fwrrCQA/CiudhSkhvUgOuwYXwTB4OjcfyzZco+8xuiXCBSCoCAlOnAA5BKkoQ
5cq4V0TV/opi7H1sXJuZEBTszDY3Y5geDL+LrurBKY+tqBpvHopdmrQ2hQYMxK6na5F0N0ER0Kcp
2VJdJ1rD1qVNVLjVBiOF4Wmh8wGO2XpgelqhloAUp2aF+QmgW744cpRMP8I6K/Ef+vu6I8x5xOl0
MXR5uorHJN2nOrSIDLojVluFkcB/GLvutzkapD/FZMPbY/2E351cUoMA9rKD16qb7SGINXXZQZS5
76ycooofVEHf+VUMCnNA7cIblzompewRQDAemqJwV1HtHu1Ze+io0skOGIieMkGiBa21TmrkSX3d
PeKReBNiUWMjefWwTwUeeFg+QdUFQyKkqmGB/87QEdtackEP067QQe+SsiU/QBPfOwEdmTDD4eBP
WbKuoxbPNS3H7WyoG5wfZDdk7mdvVrNnY+fHd2ODHZT9xpLTVRAw+DQzXDod6seV0+vIVxgNeL0A
CGkrn+ahyJt1ENbvcaptC5BnF750X7tI5Rhf8BXwhbBn1rrBOEESOVNX8yrSR1yyhdEd3EwdZd9v
ZN8mW0PVz52+pDc5wcEK6odMj3HGxjYAI1t7Zlz8ZbQhHSRg+dGU/WJ1ZKaqfssBqnM4JzdFq/oN
Jdoxilglh4QIh9aoMRbpboHj0HybAPOB+If6bqI5U3D6VrVyfqeJgaqWR7HSCgK/jQrBBneIWOJd
G+Gsgo2BwyilF4tJ/ncsM3IpE0lfSDgPookf6qyegOxihh/ad9ELF+unRpBESQqqH2ik6g005ODk
qVUQ44Kips48SZbX6Lh030JoHSiJpzXzF+zCec8egyMmEpPjTUmVe13g+NcDmbkeYjoMPhpAxvmP
dKcOOM8oLHxknIJVCvubWsJrKHWCdjItvNEWGzTo1yctkB964v+XpuNRm+xyLcjodbijscYdhX7C
+QGnsgfc5p1GDeM/sznQNCBndJGvdxOMWTGOX5EPZyZUKDb6unzlzP/nvUhXqU1Y2Fj2hynp3XUS
09N3tHDvTv7rHFSoZW201/Q8cIeL1vZibGu4b6OXMgB8GU/2syEUfYKmd66mvvjQppwQOomWVrjU
DbNffDVBz51ra+4QGAanb+VFIUaTeU3megznnOthyVFlVzSbAdYKzzY5S0LnQXOfDRt4Aj3i3yO9
w7ipP+vM1Wl0BU8EEjYb0zUO0nefifzUvKzNd5VLZ5NKCtdi9wIMmOweTTkPGYKVdQO4iVWtizda
HiIwyg9Z19Kcx0+70q3+keHiPqjw0anlp3YTlCOpIq4Ow3Q7ZeRGL0XQ4g3dEQqmtmSVRhw2k+gK
u+zXRFhVZY9b0eWkp9ndJfkabB+FhhgE+w0vWYrNBZ6HPjWPzSyxX48g5jXYEstXDZslucLgPQZ5
fxeX5nXZ6b9Z8A+1BXertqH06G7JcwXsAPOYvHY7yB41SauN6V+lBbGkgQVwJA4x5ku6/H3GVmWZ
2WPXB3e+Fd71CYYjl3d7a9b6fxZGVO4wyFWK5SumNGxeemau3aLfa+1AkJHzKlvjhidlPQEWZSGp
0k2e1e9uJn8DwWAb7mIyMcSlVrqvMUvWqq6R5Az8aVYlv6LWMD2qmNibVfdfSIYibWdjRyZUj7ML
k3ML7gGwYnRNTigMkNY5JmO6BVcq9pgRWDRFNawZ6HA6zYwDVvmbvMZvNFu8dbmiELE64qtkYzTH
IEbrRDK9XGkt4IWeWDHvz5scEZW5Hv3S2MqGRtMfBnPMxURyaDbzsj46DHDg/PXBXmGPXzFcyVah
lVs7SC8wKKwFs1QB/oHZpq8QD8lrUaTVIe87GDouGC0s2Z9Bmr9ryWysyoL5bNiwa+synni0bLF4
V0pYcVjPnNwnmC4jxJ6kOB4SVPm2ZHQvgO7aWorRXTfRu2b9U8wwl26f3JaLZS9x8hVEjXbVmGN0
NO00PwKHgxhZuQegH9Bs7WrnZkZzx6GuOfbdUD840USntsjFtM5M0nB0IYerrkHGOEbmEojS59um
YsgRIzG9cfFS3eO8HxmSuV+1Hy+8iPiorDbc4EL2mggDiuPUEacMm+5cqg8eGjWegeVWu8quL8aR
8Hnp1Mae+C+Mq2OGIXkkB4jByXDsiPi7CC0Te2UdwRLzQySFc/27ppKxJbpbwyHdmjFHvip6872l
B7AZOAlTfELcKfR2oXlorjdH9nOgO1ci5Q4GIY0x/Cfom2mvrAadMVU85Q8GIb+HPoFaJED+WDCx
I8f311bhJxsKFKa1UUcOotN2ez0ub5kSAYZr/M/UHIMbxXn4Aj8PeAnoKZucjcqzhf9o5C2coGa+
dxDEapG9CzBoAPvNHlsMBBfzWBhbe3CAQNqcsFfo8OiOg75wTUae/ULc9jP9WOaImJ3AONTp9CTC
lsZQhKcl0odPkod9D0vXXVbzc49A5VzDeQD/k92rwcW+0owH7J3MdIzO2Y9ComiAXQBIsagOg484
qgAYQlyCk2x40rA6N3K+SYSBvjMVzkazq+ROdcPb0KsJMSpVZ8g2dKiynvmNFd+jEtFZsUgVJU6Y
dDoev1FZ7qpsxX+N0dqbEWYFZPzxC7MdIAeNDMjRmRYefr2G+HCPc/PFnIGiTanzPGNx2PYjTzXu
UXLJ4xnjmKY9xuX4q5ztZkPt85HPDNZC330QQtHKtyz+uM7sDe78cSMb3rE5qh6ZhrVPiZ2VVJJl
zCgxpEfR8KBmjq1xzshhi8RDiU64+mpizn4V8eWkMUIxz7lZFFAle77RIo+scFsQpAtExRzuU+4X
u7t7x+F02uY1cgL4+++d5fsruyMhSjkl5aXRdmvZClS5dIX3odbdaGP2PC9ny7T+z+UploSbozEJ
Pq2gop4i7doaGrptVYMjlcOGuu0NiVWzWmqPyHjERnw1CKNeGw3nYCgb745m52DjMygm7hItE7Ht
NXLkodXqYNcE0l7zpvMmWKRExzzZdqCig7GkBURG8UVwcrgiWphrhYQCFnAYt2xewa7uESkz88Yw
HfZk+grmqSxt1UDfMLzi+bns2VbWrdMukRvovNyEGHFbdgar+XLDxCQu7cFub+0AupiJEpdDapRu
Gy3j1ogZKgYjPJ6ckh4AO16i4b40i8lCE8DkMONY9CzsUt/gypDIuQ1zj7zgGo8m8KcpIRMMApLO
zRujLcoy2Jd++ssYTe2qqKRFYmtV760muXER4lEbtz4h8gWUfUxKT/jwh82gVc1an4O3MdKuJ98y
1jo4bo6iGO1THTuTs5jGXMt9Sqb5PTRh2UjxzHp8i5wy2LuOj3WJs6Zw/S3FOdup9lhP7oOJABC0
yWvEqeII296L6n7nlO3OEhR7TRt6ZUQ+yExeuFW6wy0sPskHBuXWECSZ4jAuvCKEPyeZx+Yg4lQZ
4mhKsxsTuBFwkUXYt6Os9GRVPVs0Rb2yJejD5AfrzOFI+GF66Gb7OCau4U1RvSv9/LKsfuuaDTlz
dKMP5sszidgFqosxnW+YEBydrtN2ac77tFC+9Fy/nKICfQfH8y1wo2E3Z5RNQBaLbVKOn0i9j5KS
01xGO2Tq+pj9Ig4WAEr0UXcvAy2ONhrHnLhcUnEnWgkp+3ct7BmzKXik2vCLVZeUnccm/dSA8eG7
xGIdJepZVDb/kDoLcQOByiWCDh6Y26yO/UunxJzMSvuoaIYjLqxf/MWlXEk1wfeYkleR6IcMatVe
lxgwo6bQ1rmdhBvVNtWxjywimAkDQ2UAqN660Ac5/gobNR3x+gY3ek4VijOlvQ381vV8GJU3Hdyp
YwIGdZNL5yWjl+UtShhOc3PzSHAG95+knBH8UnUl4mVJlGh7hYXBK01jfUOLwtgncnpWafUw9sZ7
ZrXD1qjgyTWQCPxWbEj4I/Vcju2KE9n8HKGn2SRheNuO0V3hsI8xnpg2hq8/DRA/aIVYl36WMbnR
5+zgFhNnT5OiI5jnd4tUT3p2hE/5kbC8KgbUzLvEkDmpoUhgNuRNmRFcimS+pLFQHqa0MTetPseb
sZjj2HNj4BllAAKwC+3w2FT2E4OEZCWDkXzPnsrYsSiaZUpKN25/jjmu4knp7Lg8Wpa6aXQxHG3b
dF4M9Sc1gez0h6QpYCx2RURAKg+56gr0JTR/RveAf2Pa4hkdnoNpHjdVSDVVuLPjWVjyeM1IxFjW
kZXECrkZWoKYMcCH+3wogTRHPUW52WYw+TFQpWgq8OIO0Sboe3cnukZjHFmyZbMC72i3DZTlYXqp
0WCAWALlohIIJEj9Q5S+pKinkvMKVlN/B1sq3yYJRGM4BEwWgGykTlnfaTEddx2tw4qLqfcuvfYF
ewjdzh5IWtFoYUSqfiDO017bRRV+yqx9tSTQGU1wturmjKea27ItwSHCxKquNWXo6znV+Z2y8L5m
N1mVs/xPdzBqhop2cJFV9pWZ+XuXIvFiLnpUkxmn8biaxrVdkS4y+vQdc9LEWZAslJTInJ2sDVcW
4fQrgExP3fw/xs5sOXLkXNKvIut76GANAMdO6yITSORCJpP7cgMjWSzse2B9+vlQ0sy0alTdYzKT
qcQ9E0BE+O/++bKPNQWVSJSQ3KJq08WuDz9k3sCR/O4qdQ0hle/exNqTLdhRyWF4dQyOJkli8YtV
HxMnAKgSc+/JiCBvKxoIuSAHk2Zs73l2A35cgNOF8Uq47jPSvO0y7NhklzdLM15mPXqqHarZIas0
O40dOXc4HcqLSAFpF2kSjFqSnkeX1b5WaJpoQnZT8chu3cQ10ycELMi1ZrwLLFYYJ96wj5CASii5
MSf3FQTSjBnaxsCX0VCt65faNPZmJcC0Ou3gs23JgfhO3qit9v8S7OmMOOqbU2p4etvvY0KkW2C9
csvVwa1rty50GH0dP0QFJwxSndBzP6xpeTDm8Ktl9aAPAfUjzrsLA2L8FM3I1cdslWs8o6NLoOA2
eopeBHhtq/ULepDlXtk1nd1ql51CsOGUAqA7Lzyzalz/D4LBBzxXGzxmXRg+5oF3s1KiXW+a//ys
KrTHLZWz8VaAkOML3Rsb9ZqcIIccnli0hq+Gxpw9/sIzwIw069bMyURNuY5emYEEpH34CrX3WjpD
E6QSy4sdWQ9igFQxKTXnqOicx+nt5JawdGIuLgW3U6UTcwvV9y4s7mtVftcaDpdFZtbb1AWdsB4V
nYJTOkLYGmDQ652TF33QOFBIDAi4kEOCSU6vSiW++rl0tkNSJAR6kbX1RZ6rajp1WqZ4xHH5iUw3
N7W0vqMZwCkZGOjHtH8lorzlynoPhQjaYhDbaq0OXPoenxO9lNKObwdG7x4iH7RK2zxb6Rx709S9
KQLVwpjRbMbKecmLkZZ62b7E5apxcilR07s3Hfudjt/vdqjP3kKzl8dpTDDWLK8jR36GtM9vuQpL
P6Fj5jF1mSiXeXIB88k6Ebo7BBguGDLAPuNSOKxO8spFQTO6HQ83Y9ZeQ8kqoJaYFw7Zqw1tfuJW
2Jc5+QJI0AB36vYJfstj15IKTt3Z3C5l33iy685xNNIGWbHpzEQSTJVSBKq0850yRb1v1dahXvS3
eVJfZ5COhN1reYo5gE2FCXJnDL+NkuOklTkMj0Zn3WQvW6Ker5qptNjgEvxw8U0cUvzTGuLGGdCd
nTgNFotKCtl+TxbxZCjyyjVCvHBLDHQdNzWF0AxmjLqdrqkye8ha7S00TZc+CKj420aYx7B1jk7L
VR9axCK1fBlOFTa4zTLwNFKZFu1qHXaCNprKlYsjHJ4/4BorqZ5AM3HWqyLU2tLoT4tqXKI2ms8u
LxHU8WWjgTMu6HKHls8nGmre+lHfx/QkszyVLOAHrOvNbl4fzOpCnj62F9Mfh/qdiqzSYxlLOW2F
8SFer38VwFrBGWBDU/epd63LXGlXbAzepS4e9Nq+1nlxUK3NCLinG2JpHFfITPXR9KXL3ciTtELw
QUbhlNMg1XAim9ha9M8K6OPtzE1fOs5bnaBSEZN5TeYh/bCbFLJmw+pG09Sr0NeXNcfXqNraxAWV
GhvQfU/QhWbfMhnaLaN+243Eo7I5HgI7IeUOEsA8azMeyGh1jTpxz1kv+pDW2B2TdEVMdROjvJhm
rshgckDfqQ906LObXLQRYLNMUx3rJqwZpmhiVc+K5rsoatNT+jY+w+d4Sy3uAR7MiJas5tf8dd3G
7Vh0sZCmYICtZbdYa2w7ZzNZueWD0DFBgv1fqy45UDhqfeLYmPuxIXQGZWze53p26KVPriNDB6w/
dew2qpnlIEqvSgMSTW7Xt9qYHpuUmzlLes4GqoiCpRZ3puu+0f/enLu2YE5aVUEtGc6NhXtpK733
eyhxLEmCV6gdxYKCoZOhxD64MePwjVWbvDI2jgWSqOpML7YyvLBPA/tq3Lk6XGObzeahTtx0S+tP
xJyBjeOg2qQC6CTmLW/T+7ipysMyGhEE10I/taGbB8jK6aV0O+OtJbx/KGZYO2OWyQ26/D7M+1M4
mslhwAW7nWzJ49KFxlBApoHelXnSHhQ4a8AFGeWaGfMqMw+YehpYhlPUX5WYE66P5BvQPUBiKhCc
pODxw8M5eWolkL6oEMmuyy0kwQ4HSNbH+j6CoH0MI2s+zBX8ezZA142EXaczWgU0gWBoRaY8UDCE
pA6gPWSDuAXJRHe7GEJ8JTA36TnIGf/hd86MNt1FToSaK1BT4Iq2RzXmEBeOKzXMgHOpmEt+qAyQ
SUs9L1AIC7GBWM+zZGIpZXQ47lDBJ+L84a294GvV7TTZY4DsTnWmKusJlYQ/+19UNWG9/Phf4aQk
N/o8hbtasU3PbUBVSauXzIs4+iVIe71aaVCM4Pnls36CqkhQixb2MlWAG9Wc5mFS3Kl1WKDwxPU5
Tuk3AvtRegNPX9+iHh2UF7cdvoKHKJEqKxC0FJ5hlc/UlrFAEeuXRdDgwI7eK/I8qDSzO2Vxe8f1
yV89do85VoHdWkPGsTgPIA6ZVyqFbNyR8qacrBdr7m6Bhu4w99i7yHx1qqvcdJ4QmnDIZli9Ozds
GXAs5X4yqvbCSV/ZhXVW0GfBnpuQym3YqoGgCHsWTXaROJp5bGoFC5J5IwaYl9DNBp+tV3oWiRDn
Cvw249rahv4BXY9DinLKGGLurJaiFMWEoJqZBGUhXM27ypp49tAMUDbLeUo5nDh2gmIWctf3qc6j
jqbfrcJsbwcVKd5RNzixA1XDUz8kyq0Y6zIwJs7sWpLxR6rQT/UpMvclHvVNb4C5c9UBSCdBVBZh
etzMZjo1CoOZUNMgzs0+r0u7C4fyeoyqq7ZvHR/KVM70rH5oov7lx1emRYdHuEkfDZGyI9XqW4uR
fJiR6W4pkfCxs9meTjP0y6Iw6YDSWjJwVZEgqd2IJpYh0v+Z58J51yoEnlRUQbr+SqM+OT4QeYQf
LE9e6drCA28wbYpQY7FyTXAmClf1+uPoU1Gp2smPeo6iLCHYbwH+cI5RphUJf43tsQAxNr44MwMo
cNtvFmbMY9ut9JH1h4EiADobsheDFTBvk2j4YksN+oFl7VAY8rqb7HstLjj9OM5Np6tUPs7pocyb
DzsrHtrB+ixV9FJEEYjSgMEQqmokGipF/KTR1vaW+FnSGBjZeNfSpntejQsl/THcLjxLaLCoPCWh
lrjA2zGO+kEq8rV2O/o6NeQCXazgt8GRu7GYr415YejnYqGdI/tDGCllDQ5j7pyzz05I9hqQXlHl
NQQmQcACoF+qb9SFIMLQWi+xC78SXWBTuJWnUfczNEbJbdWiWy7aW2wmb0QpIYnN6TYc9fbOqHIy
BItm76lfuJgSTpdO2iPtwO6Wi/HshiYQ9xgMWcbwD7vl97DMvuYJYd6U+SfA9pb2zPIoivEO2Z0N
uq6+ctdZgIbCuzSxGEQozPt1I9JRnZTCKyOXKyCqmq1ZqFvE08GXg3wcBgTYdgDlXs93ig0j1NDl
bVlr1Z6mWe0Qau0tlGmQ7r1DoF9ZrpUxYggQ6Q9jQXHjMBvIqDxqUjQ68Dx1wTNyqjexiunGZNrB
CxeepnV7vVTJWelaMGYrVhcf727W4YpxW7zXbRJvXdEYeyo2IcDhshCt8a3lvfXHqT0z8Yn8KRMz
Ei2Abss6RHOTBYQLbTrclommn5A8EXsTaitnu/DXJFQjyktvA8NULAKWLhUwt0ve0+YUZt/Z5SNF
OYgh0fyYmjM1MYyq6nXwoTUx0BdrocFGf1qAI8cORa+Acgm7Yo9XFm1j2OktyprN0Cst/HHB5lw0
NFVoVtTeA9+l5SYsTqFoy4OqtxycDGw/4wLHHNmwP80mR/ukxEBAvolwacHucrKvq7Z6iyHJB2pj
LF66SPw/s9tsXJeNuUl7gTkjjkqLbzhN8HiaUs4g/OAT5jxWPbpDcZyjwTIWuy9CFnuD2RnH23ry
6ev9AqE3IrATVFEcEd65yfxojhHuwjx7NaliYhJiU6pmTR8q+NhNvb4RrWsqnhjha1DUt0Vib7zK
LrVLXnMNkYq9JjbDymFbmmdxqMv6kYHz8jJmdRF0lv4gVotWlYaPWHKtPdtkajRd/Zs07WeRNdC7
XcsbXMCzitmxE6HWaiPSrNuNU1zs7Nm8LKsfgT2RS16izK76BJvK+vso7LG0VaBaMsxUuUpOw85u
iqg5DBnAqNyq54NcUtTwZcLXRKcqW1WG7cJkeg70BldGETFgtekxHeZounLtHIVg5VIbOSD4kYlh
C9rCy2vXPdBGsCDPd4/4fBLPMKIXQLgrN0Z8M4ze2cerRkkVsu4XNDQicTpBRQvLhj0kTpTYGbe2
mb23sSOPkTqb7DHEsMfQCL88ns5z3ANQaA5VyxPTpZhy42rpcZLDfZxPt2xlTow7FpJeGJOUcTVx
uO7NnIa8lrPxFJZI8W0U4qNoEDBE0h/RkidECfU7Zqr7HEN8nXA4zdZ8j+UOp2mNHRqZdrv06waH
2eYAK3wzFzE0BLU5h4N+ZQ4R2z50r94sKDRbjVzxOMKVYewAxD1m8NlfKfWQ7AYlUzZOJQ+L5NTQ
2uGn7B3huwYrt15VYFJBtO1wSvQ8PVzOhYwhvKpFRze1/LO2xrfMgdvqtvltOGvxdrB5pZjgPqYh
2Z/BpN9Dm1yK13sUaEZC3wqVpEqukDdvzPgZsUFQHFOXu5bB4zwORtDXGAFDAxKfKa2ga7XzoOOB
ES0qCtU0R8th9ou58wstCV20NB+SntmYTByDS9x8R1rG7iVsuhpKSWZ5jB6Lspt3K2BxUzTcCLGl
W7hDSIWZQ/fF5HzwcHhxwHNMxg5VnFHGzdCvKTi36V3cP4hcTQMI4ye4xcRdrPZcmZrc2axYlsoo
cFKNnd6zOaFKdjrQ86BhboowPSblQ56FqlcnDlsx9hS4hayYRbdvSZRic7SK+lja/TNvHI9S0d5x
oApSy7hd2vLDTrPoriN2RQ5ucXcJdU0AvJBNY+l8/oWTdHXj/gcz9w+Ozx8MnVWMSudw0N8X9Ldt
zTa+OG5127ckB/CuUPqda6diQKJz8ehwtdnHbNTfQZCtrjjngnL/V57WX1jhtZ+t8LB/CFMN6b6s
7RtTtZ9qRbvX3OYIofuKIByaZOzknpIj2RjOfnCWHPRqske3uP/zF+MXtu0frbN/eC30WBN6iay7
r0UF6BgeBfslKwBhB923aFjeq28zzvM//2m/MvH+cHP/4cfNhV04uU7muanFW9Em5k461QslG+km
GY37uR9gjE92taUnYtnhEP0Lu/iv6CzaT1Efx86aLMV5geq4MB5sBvsKyk9GYpWDcCvxZTaknrYz
1OXLbDdwnXG78AbMqFniroJwHVpy8NOKx1qM+2/D5IFKgqVjLpaTZTDWRiunGt/bITn8+Yv1i1TG
j9z0H14ri/l/49ZLhAkgr27DyHZuGyV7WmuV5GLKi1a405mZAWQ88gN//jN/ZavXfrKS2xNJWuQz
iFWIEjasAYqe3xT42ZtBB2ncLxy7snG174S1sZtVjJRjBRGixe7NQrQg9pSG9T3ptfvcTovtX/xa
vzDW/wj//OG1MELkGWFKOwgxWvSFet/b2V04wGG0BzOwpPZdqdSvsusOMED+ys7/qzfgJ8e5Upfk
X6nHDHJ38FXsZy07wK2pM5RPzPyjUHXfacKbrrLK/Z//nb8KEv24b/7wd4p6KHkMDxnphFxsW22g
cMGahm1Xsjuz444dYr1nujmvqvNNx0kG/5nzrRinb3mEsjm4RHj7tlLQ6fGr9GP5panJDaJesi05
PpLfpdLcrWjtc7uyD8q66r2sVl7+/PfXflwn/+HZqv4UJepIv5NJbpWg6GrqP7vjqHCet4YxP5om
vVCNGrZ7hfkiLsV4BjSKAQc283zJUAjaxrlrhukpDZtn04Fk4sZOu50mjrl6tIzXyayJA3MWSkut
BZlYSfrdyOT0pLm86VNjnfD3CG+yrdmvouguEzB8dCRVRNE+MFFeKQOJAbB2yyognEtlljtNTiCb
k9A6WAL7qkNfysbCmYpJpUVWbxlRxFKyOwI6RBXO1nHi77gxqFYSbGM17YNmRiZsk/YI/BIAaWrX
Xqcp9OvVqPa0oKP+FaIPegbjR7uk1RjIW33VZxy78WDZ+BGWg06CB9MlJVGqebJHXpic40UqdWbq
ur4TGpWjqr6YFFFE7okYmHZjFfAqW6X6yO0Ol0RZWABDpXNfIyAwfRxH/iuPkPBdMpM6ZClOK/OZ
QN4VWa6gH817bG67foW+4yttNvqCp5WiCv2U5cUDmFZu9HBSYbgrzMmzUI6bPBXfS4lHZyjTdyqB
nhj7jXuTbkEKYWPr0IxFerCksxpLM9MX2DXvOw2claFY5l8EMn6RxlB/WjIJKAyDUVrpPpPD/A3I
+5s6x2y/zVD8BUjnR1rnP13Da8zmDzdhm4kuV13JMpvgVQE+W4NYZfc+KfmC+0kvgoJt7CHFNrwp
OSRkEXxU+tFqbLI46ErB7gdx7lnTYKwOknaPvCHl3hh2SxLfAIxj0UTZWSqzx/qzVtJxi1jwV3HT
X6zo6k9hWzIWRmc2qUNuTq320GzOOXUNF7JA7iFyuSEgPmMr6cf0Lxb1H2ys//R6/bS2lsyQHZ0q
gL2tZXMw6MnDiNd2gyG6gQ+k3i+s+pxcuZ8pdcvvOYpmvk0dyBBiT0qkvDJ0N91hnQ4Z1C4xh43Y
kv6QuMd+nB7UOjvZA4PUWinvTZtIvDbJeSMiLJk4ztB+9PQ91pz1/3c2OrELzHDVrSjRsH501Enl
XdG5HMnF4aIEGroRXUSFS0dEIsVDjVTkXKJ6uIkYeXAhaxjBKdThWNfzBKmiPcJ2TcWK3W3tLD3W
Sdb4A7d7jVyzRYm+U0PAYBF1Wqyd/9yW/dfn9N/RV3X556vX/eN/+PdnVc9AImP50z//sffv/P9Z
v+L/fMa/f/4/gq/q/F58dT9/0r99Dd/1Xz/Ve5fv//YPvwR7Od/2X+1899X1ufzx/fn91s/8//3g
375+fJeHuf76/bfPquc5wHeLkqr87V8fOnz7/TdNZRH9rz9+/399cP0Dfv8t6Of38v3/+YKv907+
/ptiib9bmmOpjqux4Ogkqn77G2z49UNC+7th40Zz+Q/WImHyY8qqlfHvvzl/N1WTbgrVsanOZsql
//a3rurXD2l/12xLtV2cIrbpWjZR1P/9q/3bW/N/36q/lX1xqZJSdr//Zlj2vz+ULKFpuqbaumGY
thCqo/6U/2utsWQqjZdXTcRdVxp+lRY6xUfmRzXa6Za+nH5fSBHgEqP7OdSMPYdOr+iYSMCa8WcH
+0DUnvHKl4FT6Bz5bb5Nn+2pPXx2qqA3j7WafG/aBo9rWqCehN0VwsIhUnH4u2bxOS/6DeXHaVAQ
zHMxkYF4x9VXgCJu5HiM9PrAkxptaVL9sV7YU0yDR7urS6QlaCvYk6Ozrak72qVp7m6pcXEb+oCj
u3m02Ch3ZrRdlP6eOqxjU45gp0WHmuKM77rBgDk3ALLE/cnQzWuL/MW2tyLpRVUhNwW3PWPUrgak
IB97KbHskWWz25kOdv2MDKiArmiEfgX5H7h1SdnvDB2e2knCXlhTjOFUmA7LsmiOUGEqr8Y6sCub
YyZzFWuSrVEWSrWOzpR+1ke5I+ruKQszxyo1aJQY8++2tRa51tOGhlOGeaSYkk4+wix/bVrF2fa2
fF7m5cKxhI6F2ngjrv6GBnmhvPMmp/JhUxockrj0P6mGiWmTLanm1DOMKkExrphZVck9I63eJsnn
5WqH10WKdIt28sAw9tUUkZequa8lA/u2qpn2S1ick3qt1VLApCUzdJc9j+3XOgnHbTprlUd53N6J
VbGNRortYiLhWmc/VzZlgq0y062k90feUajeaGVuaa+HQ9drwvqRK4XOD5WkvZO7rxXRtm3PqIK9
a7EtnTn1Ugc8XaMrJ9NC/ZzoEiFCTduI9q1gotwgXG2EpNK8/8iSyvYak61CUoL+KaYi3jUOkeaE
ohryg6mmBirnSJRN+aSVYjX6yIfCSTFGlRY+QLp/4y6/UoCXYmFkyqdj9bYrNH+7ZAyfhOlpqB9U
28EtFjaTl6MFLk5hbrqOYetsFVdL3Y3MzGhY4abKtYCTM34VwHYPgDja4SFBcOWNgNdYMM3LEvxn
tbZ3Ecqgk6SvVkkqKQaDt2lRkBxlyb0JUhKoAKQ8Gi8agsoTDg0UdiDlEq4qlY06TXdRYaIgxgUj
EzfnCuvfm+yZ/mSqRsKFxNDcACP7JvPcPY2gDjfpGO+tOU28xXaTHdoaeRMp6ouCbljTIMhkTSMP
kVr3zKbJeqg42JkhByUItInSmQyDBoBN/YG2I0wzLfXiHZfjlGaLB93IA5+f7AcXHdvqNHu7k3On
npJop0Rp66tKxlZMoBFVBu0Udc3OdBpgzVDvoh3AzvsmDXtuqtQ01tfawTbllvKidUinkyePULxS
+D+ekXOVRrGpBHMhlE3HLNF1xm/4hSRGPgI5hjU8OfpQeTrYd2+CQr/pwjL1USylF+pHbdeBlb/J
l9y3xtDyuoVsgFt2N5nR/cBnz15PMd4mqeMXC+8TEVfVCqCB7VQ5WLQHlJVXWbSCV3bk60Sc8E6U
98yc6fO8TgcidY0mso1NQxodJvSM9lEa1CpBuAKUOwBJqD0Ou7UkpxiN5sKNDVh0E6FV+VpVXfG2
aVQW68nRcRZsulZ+mqf8jj1vypkJt2KewpfBCUqMrqHEnedlY93lywyKZTEf2lqlkst2D1KvVjcW
T6WxjyXTj+kuyt2jihfqkJpnUzLdX0oNvBJtkMHaVD0ttPfKwaSJtzxpCRkfKe0j8xD4w252SgYS
Yw7PR7fD9JLER4oWnMDp5YcbJpekwP6i0pmJEMkDnSZLhE1dXBVqsf666/CaB3nR1p9zqLt7NUsu
0diW+9mkqjNuUToKQOmlNtAGH92UOb6w0ModT1kPWB13yyDNQ8jNHijOBzl+L+kV/eSm07RjVHgl
VkOj5EVh6EQ0wHbOtGQoJdiYzGlDv8qu1bFtPUzsBEbsMPJKM1c2tFUPnkiLYKgppSH20G3lWrNM
rzklncrSHO3WuDdXX3E1OFQjV0zJNQyDo5x81YninYUkttwtadufFeniee8R5uNVW+1I1064cWiq
JtXkuHQFTmQacmHssnFEM0zJic7Wi8rjHsMiEWuNysqhZOA42fn3ajXTFZl6KaXGbCUepn1lrYXh
ZfM4PZsix7qI7rs1xvCmn5ULGS5/iMRRbdzrhdcb+5l4TfP2PgOkflz6b9hi3V0kEoJAg/XsaD9i
k3qgVeZ1n1d+HBFPtoednU7KDU7IDzjIpZdh8cyLut7rCx41W0vTVU3CDVxzrLE69dDo8zuLI/xH
cbF4PNOroATEGr6bujiHomI35r5zJCUxXeOn1Cg82VSdeCKC5HFIHHHimrdddK8k7SnSCBg3cjhq
BrEznh0HtXtcGCQzuyDvSA6UJEPYpgRBxL4p5J0dTSlTphG39ZRiWcZNdgjj7qLMVYKtOqq3jeZs
M8Oqdxkl0ZS2JxatMbJhLBke6oaWepFwVSo4gul7mQMUTQpzi84XU+AqRbOvOhSC9iRZZXFGDo4H
BLlriLOEE7+vqgVLHB6TMh19xurESPtD5i6FZ+mgXSzUfCxz5XRDN9Ud819aG5kH5jUp2oLIFRRf
j+bwN31sX7ROD8okehDkatRBXnWDegkjkDyo+ZYvO3LA+jXDcKqExnOT2IBMXYbl1hWNO7dTOVET
C7iIfvmt7Ac/F+o9hccPE8r75A7BOHQamfD64LJE92Z+pc3tQ2X1xVatukPa9LcaMxG4ZRdV7/aR
oswH/Ft78C5k4Guu3LDqD71FYHg8mkb94mIpsuvab/P+asnj0QsZSTPTftRT42y57aPditcxqb4U
waOgCt2XcGi9fFLr+6imZ7IgvUN/+CcgDmIBXw1QMeZt3T5tJOtmS+EiC0rqhhUNkr26KfrCZHvA
NM0ecUBOCoV8pb0Pq+qrmYnVLppB6kUjrtphQXJFDNAQAkDQD9Yd6gTB3aY+UhTBZ4bjEZ2VIDbb
t77DpTp1J2O5MuzyBurAtZOijVSMZzY19qsCpu/kHJWeYf1UAMWgK2RsroxYU72YRk98tJytB8vv
O9pT6YFc94l+jamPATlHaccV40Zteqqi0m/JxOHO6W0cOVzrqNk+mTrIWVk7bo0kjgOXmUqpX/em
e5MzFZfKMTMkISA79Zzw6SBiA9iAAR6BMQiZvuV6TNUvxLLHaOxOTdifJjHzgCw/tSk0gpS81SYB
tBRBUMOZk9db9uxeuYA3fpxgrgOo25cRWBoMj+FxtE5DyFKnZ91BluxtXKKiVz2VwDIvhm2dZ59N
mH+pCRdQVhbLYZ67u9hIzmP3NmvkjfTuU4/JECjqQWunl9yiS3Ll4ekEKeLwSdVopNEx8tcVZbMJ
bMQuxEqnlzYbHgMTsTs8WZn5kMUR9MpxuR4U+8NxHIzimuUthVKutWvfzfi2cAgWxkxf3OXFjYS8
Ax9yWrieeTZL9tThQYunHZPCrznj6ZE8FKXT+5EVzdxLgEEmzLV5R1SimAnepmCY1ZRyS8zwG86L
1gG7yBaLj8n6gg8JaAcqSx8euoEkJ3vqrQJsfzMtSG+JQcWpUqovA5aHDRvKWzMy39dLjNzHB155
X58M4laFzotc5V4UzT07ufkIJPiiR+VnJeCERN2u1Gm6mXSMsZXhLH4YmsLidr0oQ04rpv7ItZiH
NNTHy/hRCqvZtPSEK3YA+JKI2yDP9sT4nTXoq3X6c6QfOq2c9gP2HD+J1vj4XTmod6pU3xyFZdmo
MC4LJg1YJM9ZjL2ZRMeLkuxCdD0ooLQKh8t8xBFvW/Y3bc5M/Am4HRhxX9sw+XO9PObV8iiz2ofX
hmu76XgwWvKpnEE5VLn9EacqJd6T+7RYXP3EdLd4CTyyUJxHaqJrYYk92szuI6N4N9olKKiT59iX
vNVNiMF+BPKqkzUIS3ego1u7C8v+WNS9Z4VKYFrpsqkLhctbz4iKvoxU6LDxY7NT8kpnEx21ZvSY
zkRPWuekLAQknZF4kGR2ql0GgayV563XUTK+VdkMT0nyZnJppDgofaZuy2agPmecDc4eltzR9hRb
OO4N91Mb3o18uZ4qJqJwbq+x/qs8KfSXmpdilqr4sM5J8+bYxTe0LdJYbXomqXJGJVcPoYoNd4AY
Wa1WuY5p58TJ2WfzdSXc+Wukf+zG7i8W/ZaHqNbuCkt+VbjXA8eIEGgjLXChXcYOzg7S5ctkByPp
ZQ9TwqGMCt1zK5chJpZtf1HwBs7snDW33XZGI/wl6jM/b5Y7u4JjJaHIP6ddeCuw0fqWFOWhSBtj
29DIwB0UP2atTokpcqEAg8J0OWmOVnPvLtRGlcRmNxJnU3qyrWx+kOZyBM/r7rS03LYDEQ2wm4Es
2GQq6YQ0XbrfxhhnLie+28TEQ1MqurvFEQyHovYShv67Abbupk0NWhvxLO3Cpt3FOfP+CtatOhZm
kKQheUle8SsXpGI0AJ6wQpsdaUUcl6N+oObJvDOMclfoqvZ8SMbapRzRZJdVQ+0tyfDGzC3KusAd
QL03DhNxM4XRE5gIwJ0GTjIrakpsKvZz3AEuoMImWMZQ+jbA3W3VsnNRRzggfVPuFWorjuk4n3u2
m2dbVrtOVfU9ziwassZL3omKbiYJ3t1cXnEZBHUyA2lRnMljN77OqrBIN1jKIzdmThSnN406JS/E
24x9T7cYHEk+s6rst4yKBeAZ4/NEqzLnCcPxMCC+54TNHViMGEGXq2YiIju9yBRoBMXfRmBU/THq
jD4gArYGy/GgQp7hXM9QnkcL7+fI5p3fYmmPP1bkVvQADpvy2agr4zSmOGbaSXuOyHF64ZCAso3O
mU0aLNJ1IDzwH3hpR3FKJ5XVT2TjPuQx1AIw8Wqt7N+1Wlmtqx86CL+rJjLXvDxvNn0IKCF9bxNA
KLZDpqc7bLwd+J7xHDIwGYw0f21HlvtRp7XTTHeVg7vUiJTRH21gC3Ydi9MYfrH88KyrbD9zUSr0
wglwZi2BKZj+2Yl2tSo3smUi0pFl2+htipzBI20pl4k5bj8FPGTLnaZXN4JB+xWjQXZZFlkAttd3
FHdFmzmjOjyrJt1XWNnvLAZaKQW1fdYqHm7XDvdd911k2BR6230WRTxtaelVjhFF4lXiBuaIP4lh
mb61pxo9gwSpbzjkUOKpZvDhPBptU7ywecxcBXqvZah7XeN0p6si3eE1fC6G+I7rjRnbfFsomT+n
XMJCrqAhrXYww5dH6tGMg7Rb2jUrPLzlGuvkLBmek5Y2+RUSEKj4ttT0ixOJ7utpDCGf9rpEj94w
r5IjoPZln0fVe5O6VSBE6x4ds2c/nA8Ix2vhbMlswJAMkpNaHsDdLAjz0xFnWOw5SjRtDDN1fDpl
1gq4vrvKFRJJ/QUjF2cA9Zmb96JULbixmrJR2BmYY4slRghfv95NvdjkjlMZ7QfhyBo/0eeYtvVh
hkUDBwE6cxnJ8VmGj33erMGK1fBcGvNxloufEF/m5xvLcS3tFD0zx7CQ+AVL8Y6DLry2iE0v4/+i
7rx2JEe2LPtFvKAyild3ugxXocULEZJak0Yjv34Wa2430D2DAeZlgHkpZGZVZUS4O8lj++y9tvio
Z10c5vRH1J29HUSdrGt2R5NFR12StsQaHCPQ85nTOoeFklw2sI2IClkkKGgtKQnaMIOlwOQdVJhF
11qnw74zRbWvs4bDqVaMWz/HVeQywtBTTqN7cx9a4RH1f972Mf64KrdQiQyTW6sRdRi3WYZl8/g7
Iuaj8TvxpqVap10M5CkwCwYM8scVOqOmRp5SDJn8yBYviT6e8NXkg3vLE1YPrjdtORuxu+ncn5Rn
LFypat61kmNc3o1BnXH/C0njHvW5cTAUyu0w1tWNj7Os1LTRJkHUM87lPjP2upnP11I8u7LKL5Ma
oPIUbCvTd21Oo22BnX3jD901sdMvdqjy2Sc3PSuH4IytYeChjQhHQPeGBUrb1jzW1s7Uvw+DmJ68
yeSt7DH86C6vs4k34RDDdyKCF/Zb3W/IzY3WS9pIMqozlm6sDEfaY/N2qdudq62P72c9Oa67ifz0
s+CJ20pG+dBq+FK6DUbZarZab7prg9DytlDjX8Rt70nf1KrcKUIxZ0LyQAFEnx/EbA73cn4UXSSI
wiifr2mmjDPNJfa07hLyrmBINDQLniGHk6jOPwrgSCe85O7DmNbAmCO2piUSy4OdMhVVS5elZCDE
kVF77wmBfj69ZCzHgmFtCn88DVUzfU0tCId9UZyH1szf7KqsiOMq+5B3WJCpdLg4HDXXWt01X1k5
HEyj6m51qF1U3rtX2YaHjDz6kx0pebJj5wXcZLnJ6n5clzyo1xze3xUnoLOHKLSumzsWy/rJIhtw
KrE9k0+MrZ10cdlpkRwOTZJaz//8FiY4Z24HQ8kI5eClFfRqUiXrn2NReC/wBDagDYZta5r91tdo
JPE8jhlQ59TVZzeFYpj1H0le7iV78Zg0JmInfrim0KoHkjckhwpRHDA4JidfFQ80USPnzrV8dR19
3JVVIzZZk/ziXRkfQ/qrdPlTQIRcQxLXbu4QsX5kWllR7z1eLSra2Z8hyQSJQYExH2abKMcb5rls
bdZpv+C+eXZ62A7RGOybyN9GCDY0IEpvr+lw8v/5LfmdYOynT2RxtcT3yhskixLnM1k8fUTzbJmj
wY45g1h1SJrHCqf0suF5da1UP0TS5aX3yuc2zvuzRq/JqRnUky2FemjJymwtgufkZTjC6srd5mws
djaCybUr/YNF98xBTcZBK5zmgWOqvRkip7gg3L8yM5obNkfZVsjZ+Jhws4EseHF7DMkWxgpSzXa8
yVtLP/HgeeN27+3AFLVnxMv2bJQL9YY/3JiNGd2VtRbd1cs/JJa+wUr0o+yriB/LGo4ZlV1Hr3+o
qctufOzlzZjKm2YMCqEkMTeG0EjLjfFzCDwbgBcugDavovt4ysLVPLbFt6qPlXeaO4kCwy8iFYL9
4Rfqf/mT//xvKhYa74br/Y3RL57v7EsmdRLYuZddAHikp9xy802RLZGsvKigAy/52zYtb1aiGN6U
Yx+axowvMxyIzfyqT6U6q6Ker8QHEOOtRn7WlfwC4S8egPgCZ3P8TZ2Yxr3Xcns22ib+pLZzP9dz
98egfCBQ5HxQ9cHptYzUfWJ5S7zarvcSH6/PwvVk4h/cOhR838d6u3xoPPXS5DisKoIzm9lwvK1R
x9OBmjBEXd1M3giIIltLOd2JPp4CmkfdvYtyKQdl37OlhPxXP5ciiZ/ttjuZvumh2OEWZjKcP2mb
fcvqZniMxn44ooE2GzBHM4CHe68bGnrOrWErlfnRS/ZHVtkTCWtWturc94l4L7ehMN7+89sh1g9V
qAV5qPpLKRzzyY9pxHT0Rp2QeqwnO4ffUPvqhtNa3xqqjR5HA5UuKTnFDFb6mus8+CirVxxcaNzB
5U7q3ndeqJouL7PEcMogTyY/ThVgd+RdawBzxiIn5vDts53LJ1pik+1cJCRrEJUbz+sxcc+rotPg
B+jamz7TtI5PaBsOriAmAfkvrSbEDS27K3lwkcUEf8FD9DRJWe5TqoGCwTBCViSUAUGKWY+s6nY8
w9JNPie/I/kuSmK23DHMI0jJxh7ajWTtRRiIOYsKdZno9b4MIxgFYl5jbjzYY82yyYA3JrHXrhwJ
FUI0k3sXEzuaSqAxc9+BuIu9M37VcFXNYm+YHOTxyHCUFgV0Hmrs3AlMhBL+tm86a138DP3c4+OP
vF3dgT7hPI6GuUskuLixSsDsogS46ZZcuXc2x/IWwgAYkIyMiMuot0Wypr0jKJy0u5IuzhjpabjY
dBzDzxRSHhrPuOTRAGuxShDOMUNilq9uzBAedz56ydKCWgLmAbZehX/qI/MIVOI1mmNWhIMxb+wk
J1BlUDjpi1Jcc5USiZTGvs+YWFoNi7GGqprbpNWMJm93Eo1Lv8OqQB6Dx7aJF5H2DfU4P5id94ME
LgOPqvYVk++9SVMFgeBXy+RC4Q8g5zlA1caY/ZZOLROUtpMvdepRC9QELE3HIUXrZluVAqwSnFT0
X5G1jyQknPWodVfDhanDIQqG0CnrCowtIVsT4ixvXWKQuO6mF6Pzx20IvQB6JREText73aaiYPF+
jDkZoTAtSglTEc9W9hIJdalgSBlr+HuM+DwMDLtt1/5xQvvziRBc6hJro10QBxWABMlksSI2N3W6
N+q0Pi1VxSYJAUyFPhzG0uKNe0vz+bjsFyDw8aoZkUCVjj9YIod3Y1a8jz3tJN3k/bqwlFVWByIp
+rU7fEW4XLcTQGLUw+akwx3yD3V0cCO0Ldf71kY0MoIIVxfaakvTAGtR4nj0Mtxy657eE1Kkrj/s
+4sVcXtXUaX2WdG+klZ+ixMeFSr6Gisac4yWvXI+ZWs3RkIT/veY0mIXQuUSbcmYhZt5wou6zZeB
jV8t+3POwuzaCcrOOMPYlKMKHESn/daFxEIfk2XKqWFIjMRdOY4VrsZp+IjD+Kxw8k1e9APWBUUj
Qcwfvx2dnLeT88mBfcC1OA9PvJkbBQEWLkq8LvDTVekIC9kXiKeTyIJBZY/S0re6mpdie0J8drh0
HYffGWgjYcCXqV16FejDJBpE54fScQp0HWbZVsfXsNThZd9gVL+LMRmp6BbXzpjpCaYgZzX0nKo8
7s0tt386XOxTp/lu0DmcV6xmdHaIJvO66zjroXgNFWMoQg1rxYpIDbDAlXD5rnM/fgCOwN2fSwhj
X3rMHCigsatju6rtZf6BdoPGtG5VtiFGN696R/kbQEjrNsPWRp1DjrUfAbOIPfoEgM6kfK+NvBUt
0tucMA21dQa41ScskZuI1IgkeslXcUzmC7mE2SN43GDPaDkfOzxcSe+sO8nVH/YpaS5rXAMwvdZT
gd2iJ2sCxcoBjLNPi/GBjEy1opAeGJjTcXfs1K/hhI8D9rwU6tbGzKx3i+L5PRJDFcjhSS8B+4r6
K5XS2RIoWOOKuTquapgy7Iv0YsrvGFsYL3HwI+pkYuZgxP3Qj4Bgx775qLRq76bWT0lA1J4WkhpJ
LiKKfHoti1mHZwrjqPdhykuU8s62jYa2AExW2D9eizPaNxZ5SBqHbsYdncWwPDoCwxMkxYyNQpYz
i7j1l5+zvPHinyxHhzfmuxHAfSFbfd234ffUuTe7BF1acw9wVLZLLzlptlnUV89UNCrpRCmHwJBw
fu2YN4KNyi6dP0ZVXQ2fiGPlcHYSXv7RVnq31ha2mi2BEyEWalFBLqbkvYawOrJtsu+SJEVqnrTX
hH3UaYjUk0dO0yriXT8uvsvBnhFSNSrVKD6IMqrqzZod1dhuW7tCso7KbVx3EfFr48MxNZJW5WPJ
hbflWONv56nYgKIFQamu4TBGQVWJk1YhdFRN3m1wAt4NkLMIOzYTPSjOntIOfIO8n22aoa+Bc7Qy
e1/5LAGtpn+JbNb/Cc0XRo6N17FGnhGmHgWFiNONFMkPmdB0MxDWW7WTtgK4VlKjEHsBvAa+WTMl
AIOnKUiEmwWSRT0bTEAzOX1xfEy5eyPprRtMdsxt6jGM5jdjeeaF5oNpa6+xMG687y8z4iJCL2oV
5TW9NNnHpSa+Eh3PXmnPTyqK1JYr7cRK2g2kKfmMUdNmZ8DLWG85a7MlZQeX5zsh4L1eQmVLWnFt
4v2IEihzht1rgdFnipjeeFQWgaIs+oD2Ua8SvYqCpGvYRo9cpJkmA73SN7HJjhIrnwRI7ea48tuM
4T7da9VUbP/5h9tUFyvuv3Dv/7kZbJieYWmri4e0NjY1LmH2r9xAVXHVDTb9MqUGqigOtabiQGQA
OjiwTqHBBrmZffRodbOz3tzMbc2LRUfyOl0aUJuB3vjEcvYm/iQ2QEdf979YI90lxfA4NOqnasF4
+NQLBa4Z74YZvrBl5/GmtHe2ejO9Kz2Y805F5LQ0HqNYo0QaTDiuBVnLfd+Fn3qcHAzsiqvCGb8M
MqC9AUQCd1G0zpo9NYTGOqpg8y1WYj1pdgmgyU0ROe+zMSCjetkzuhV2kV8zjyw+odWv7xovHiQS
1MLKgkmYvFjGfgCNh1A2vbhSXe0JBWQwsl8a03muePgo0tANePbwuRnZNTh5M65D+5SHnjz4kbzT
onJfFMVt8gAWcKPhxdX2IyJBai8il7SCxrMvY9PuSY6dzFI9YgQgsWnABivGa9iqY6OxHqXJ9Qcx
ivolYgQro/0cvPklSb0uaHUbTbCxls4M0mQKLW1F0to7TDabea9ijU9FzlqM951u6Ie6iO790BzX
osLU8COY9Va1W35xvsfoaqCA5aCDxhYmh+6zY6WyKmbt2Rrps8yKazjzmDeJY678HueShEuZu7jU
jRE5z2Pb4ZXXpituXoFQYDUxXJyBR4aMsnWMFCej4cHp2dLZ3jgcZP/Z6aS9nCoH7l0mu8RqFTTV
ZU9SDWKTAs8IUxr7KPrB/2DZW6vqA8PIrNWgplsi22NVLtj+0fsN6/HFCsO3Dg/63PLCG/mzY3TP
lWXy6vmjBaQRRwntfyUziu0731ULP8aZnK+MequiBQ6aVby0VvasJ/mX1B6nEBNT1pUHZ2JH1XOJ
pUyk6HbIFAmZZK3Hle855Z8FekfxyN8V9KGic9YfGtfwacJqLUFezWmjvcwKjVaPega9lJ15LcKH
wnH6wJy7rVO4GzOuoJcYMFBFmz/4HD0xWYmVxIQJ555kXameRI4+rpHDvhguMkeOjXHfK627tQZ3
5Lrsi3enam51k4x/wvHWcecU3wA2YE+Evf5oGxRTMgfEJ2xz4s6Rdb8d4IE/cowHEd1U4stlU/PP
/26b9iVtbLrsi0XV8C3zlpaztiNW4QCvGspLIdEa0WvlS6zbeGMn+TftHX9u/lIPA33UxMWL4RnR
piCWfOE0qB067giYM7PwNg5kLDmEuO/tPJ3b5RsuiBBDIZFfFjQOVuVe/OiVAJLhJ813tkVvsBkz
WYyl9B69Hqdix03xO3II0Cz/uyr1+9Ky/DfT5onNGJffRt7VPbiglXLd+GDH0bNpOdbK9ADvJ8O5
br1fLuF4u2TapyQZqFvDLjbrzp2pd/ecCOjF1csJVjGPBqlhu1h6GRyWs6NtONuwlF8J4OTayK+d
sPr7XI60aOR8oBmmDzOsuci0TW714PdGEBfEVOUhj9qjMDWKl6P0r0c04+mhs7WhkrIRVhcwI0/k
ydadXXmBmKIlM0ciwzrWypmx1GnGKhMwHCUUNBVqkKhoEpsT84ePrhoS7CThGaBTF6RQIC0mgLSL
NxWZ7oCrg5Yye5fbvUf1mfUt4EPMktcH+r69q7XzZGaf2diSL2/yv2x5GA4Fi1gAr2ehsSRtKHZk
YpBbYs4PzBekxsv+D9sZuwNTPuOV9Fn9y0etxcbYpzxb/ZBZR3K3AZyJCcLjNM22NSyi9FZzqE7H
e2NkwCmsjh+/ao7OZFxTC8cBwNUZxzt8FXxQlKC/e1xAfBY49sWW9S0r99ljwZN7UNwG3d+4fNz7
AucCxjHaZUcqQ9ph2MCrOPpZPG66DIWfEeDF0cFJOYXARy/fGaxex9QSZwnQhXCoeT8BAMbTE3iQ
oFbdMukWKuuCkNyog8XIB7xjswPdIVtiuVApxlH03p2XY41M9BY4eashNyV4RbuCSiJnS2S1vZsk
TTJ93l1qx7szIgMKdwSlalGy2crB62gsrpPSXeXzfYyf5OTXdbvpHc7crvdWe8q8Jh5HL7OBJ9gn
ahPPlrVxNQ/UN7001Fb4r6Ua++WjRaIYMr/Zi5eJ0/Uucf9myYKy8vxXxS27aDlatrl8LAgQHLIq
PJqDZwZRXdXY58yDZ8F0yeZTBGhCauOpG+BAGp6z9zWGl75Q98sDp8vb4atw+TzYosSCq9LNOtM0
+1D3xkK52EVQHKmYS7AeJXOPgscwh+t/o1rO0d1hiTJumi4/wlTOgwIzF5uiZmEFWysEoxWypIvK
zn23Kg4CA7IhjU3Z1TwL0Iq5PbiY/Yj2BjNHJWUmX5VZkVmn4HbFZuDeyBnzDbqv2Y6CVklrivWI
x08yJ+auin1e6RzFjS32gnbVJG++O1wWdw857pvpkBr3FKcvgVVU61inckKxwxarZaYeR7bzayiO
6B4ME3XYXPFXUeCi5IifUlxmQz6jcGL7LAme97p3su3h12FLu26y7CfDmln4M6CzifO7Bd5/nQh8
1RgRr55jP3aTGFHkrRPkoqAHizESpHEILa7zudn59o3C94dKrFgzgw3ma5bx+GzM2ZWM+slO1CN8
upMoKUXsCoYeF7KEConiGu5Zj9Ax6D/4MDr7bHb5k1XVmAnDjMgb/NrI6wRwQntlUOjAxN/cRYj0
Y52Q5nRJe6IUqvA15EjMmnnMJoY8c5NX7lOsaxRWhL++Nz2yioU5nsMUS5OneMEVOIXnYOgwLeYl
ne9jPIUWt5ikQkGiSu1EI3WEgTN8Nitzj1/3kGYXb5KvCRYfkCK22FNZ5aTxMy9EfocwCO1MQTin
TZa/Gy4OrafkXtx8zQUHrkRBB4jMHdjQjkFFZ70qt3qV/bRT+oEO9pKUNUfnap+ZJqai9taOHHCB
un11HgNKkab3sws/TarGWjlwaXENr3TrNI7CfWrntN+I4cuHhwajy3HpF3PUPpn6R0dxz8tbsGKN
+tJcZFaJxcnhmQr9kVusb3yHtl/tyeaAOSfuzeHgyzRxYE86jr9hZlNPzP3TYl249ufQDPIOlIkH
7HEz8B6t9T4+eiaIUYD952zCyVrYaj7YUMU9NpM7ZLaHmeOHDFFDKldYgfBxIox8cpDK0YLQyVnq
1zj/3ProjPYDhmO1KUdOPw6JA4zVzW5Qbn0b4U6OxduU0q4zmtqnibbN1b/SAnPCXmHZ3nfVuzf4
F2iXztorLFKdqry2kWGvaj1CxHDPCLTE/0wE+RpQOYuB1Im+6mG4s7P2qcNj0TqQl/uQBps+/3Nq
ajd5qK60RD4it/KsndRa5O2RZeZ8JvIPZ/KuTNmIqV5v+HRxe8jo2FxBVjxOo/FZQzzcNKM9r2Pj
w+67p5KfqzH8J2YQ1osOQ1KhnyrGZx64QHhKcmir0qQnyK3JH0zpqAeCAxSUnJE1DCIQgqXf/sQK
O0LTaJsxZyCJzWE/T7wvU36alfXU1OqL0iJQW3MBuSo8Cbwe2xLK1dohozAQUcHihKclr380GxrA
FFGIQYHuZaGIF6K6wsx4pjyD1yPMdylecsJufy3h0lXmIeFmGbfuwoqudQh2P5XTS9y1j7NJl7Xn
DCejlczKJGL6KH0M8UJDQHDf/Dw6dD2bNrceb5bAq7y8rJ91b1mB48dLw6nJAyK6RKN4kaHfUkhS
AmYPnXuCEQwFZXdu/cfCHl1+UMiFOC23UVbwkSLfvG4sERje/BOBjGI4wPafmZ++xl/j4U3kX0fL
LecvhawxuwjmWTzf6shb9GTw8EO5oJ3Ayzk/iVs85yY/QTfTB6WxCUm4bScpNSEqnc+xBjNUFh3S
0WyeE4tJ32XCmhPrpZl06xg3v5PkLDWq8tUvfVbc/cjhr5fXOiJ8qUbn4tApvKnrQXFpcuAap6Wv
l3FMZhGvWVdzWNZtBVJi6gA4CDId3C3MECEKP9pdV8t14008O1Oj2GSmOOmyvMppbletmX0EEZed
L9Of0gX4PUMg29AVe46VtU1kgaop043GCb+0F2mTLyXCi0BYoxUHEcbt4KcJ4qLOOSx4pMy532xw
WC5PFN3FPtSKx4bsXQ33OejdzMQFY5VraRfXsVK/vl4fRJ0D6ZKPIxtXXZi/iP4sJbHM9tautIW2
qfv6GaMLnur8USzpZS/ufsj7bM2EipuMHg6fMhvkAh2Q8mJFciqNQ7cKZF8cmhZnQC84TuopelYJ
jLpe+pVqbBC1HdJIY1TjyrTZPgvnVszafVJmLBKMbPlki8CXyn4A7jTJ+UFf5XvLatAxy+k0eBUI
9nC4uaV+igS8W9ovD/RK4B1z9U1hTG8DVURajl0LO9JlmloaPPAlS4jJdYf912Vcg0jDbZoWD1hB
/bgl4MFzMzLD7f/8lofiM27B9c0zkpvCAGsavc0FCeHfLrrXIXT3smTWoDcmTpAoYxODzqi6iJLc
L1GjHxqSMnk5IUJ3LIW5dofIPpdEGNfDkDy3Emvr09xov73WcRn7yR2r8HhDwo3+sTrBoUIx9lpl
CE5OrG9Tl/uIgkO7YWMyTtndKEraYiJwV7V7WazQuUC1Y4ZCDNVY14eg2mZaqwKELZhburd3ZRMG
PnaiNTpaw0M+vuBSsA4xhHdXtzXM0KMKKuPBGVJmXEPwlfP0tYf+BlrtiP7xEes+ahz+ecq7KFmE
mhh0dU9z/FjddwYP0zFGf84s+cO6eGIVUeGa4XouRfRqdtXJq9/1ZfPlaRvdsndSxj+Y4optB6Fu
1SvmLXwJl9yiiWqq9tXMd15kCWGU+r3z1Skyujel4N3Ioj6FVbpPvIJNTc8HceGFwjCOOYR5MsAw
RwKlRVwdbY6b1BmJptqEVEuHIQDDyB/YxQkufUL7+Elo7aOx60Drxy4zu0dqHre5433zCOAg5Wku
mArBIjN54aSz9JDH5zmD/V4Oguam+gua785tUUqjA2eJ6M52h2c7cc+O5b54M+YMMT2GXLwIRrDX
9WtCkMuaowf6tTipGsoJJmpnho4mZzq8g1gNKNqG9rn8HU3PsNYAhJHcpam2Omth9tEkeA81y//N
/PsRemOG7H9nSygZvc9pzd5R/w4/bL7STrKmTrkJeMorI7oUdvuXTm1D70y9o7EIY2Levph6fNHZ
j7iOqQM58WIErxrD8IhG4rAOKHV9RSfDkxrabJOFI/vt/KvLOXJGZINWBZGKiUXoupcjJjQd1hn8
9G0xsDynNIyHHbUp68TlKCX5OIroZ7k8fdWDzCuWAhKTUk0iZZB670FY4XjyHbmJsDZpUn4Kl2mv
nEBpw5i68yPtQSXxgC2JbH05Rc+iYag3PL6Zlpz/SogkumOxRJVcfiiEwybCPVUNaahO0/X14Klz
Y+rPE5mpte3zzQ1SHUOtWDyXOWGpFveAf0xzLum5JbLXskNLWLdwb+MSHn3nmEa46dvixyxiqLel
ecpCgohOHlN2Ysc0CzpnTdIyWQGez5QnAtZzP6WVP/CfcfosvKAxlnCS0p6KCgaf/+623Ad3asi/
nS68JmPx1DgSAy0TQIP5kKJyVHwrXbMOZRk0Y5TTNHokmopHT+wUP7rMAmcGWhsX1UGrxRQoz17L
CP3ZmFS7yeMJbqHxYYS8lB5rwSCMcUWq2dJg7PDGCWkSxeNvM8RgrtIyeRS0MLmd3NNJtqwKsySA
tRIwD4BGqDUuypZnk5YyyK8AWnK20IguxFq91sfkG1JXhKEzpk03rNZmXoRUTMCnn2V0cbzB33Wz
eNRk/ytSsHt1iynemgvrmOCAHWf2jxb39LJDrZy8ctEzhuwYO/pemi5+gBYSVlachdD+kmlCEyML
YfRshcMwH+9QZdCW8WCGNuphX1QV46tTHXTBIOw7QIfmKMduwXbURlaaELeiDLF51L3tMpk6tvgO
a4vT/DRtBemsYR512KPbaJg3eU8zyTANW0pqbPYZJQ8YigyGjJqQcGIjzteuet94YBd0zCPvhu2Z
ypXMbznTzr9VaGxACT/5mCrvFo+DUQgg6sVcHyp9gun3Q5GyufHZBwbsIza6TS02dUvr0XtiL9Oi
nuVBbbWciQHH7yZ1shyPncwc/dUxjwe6s+AhY5ryPWpukLLfu+ysWrMCJB3A4vq1ZiPfz8M581NQ
iH4dmB37Ar4ecDp3OUOqEXek/6u5PC1EeYlmyrSwL9trL2HvZoChqVPtyex43R34y15J5cmHYUHy
B5T5Dj5pC912w2tx6hD+QNZC5ooF2OkMsRiv0jZVoF/HygUebZ0Hx7yaIf4up+JlokKXsJ+D87FH
1lBeexenpP9Tt/opvRSVgTBbOtbPy0MAOiPxiqq4JT7fIY2OGDAIjWxIjLYb1g5AJ59NvabRsgw0
ozfYNHGY9oaYfocm20fubG5CP/yK5w6QfF5+/BOd/3/DDvgvuIHz4/bp/we4gPd/hAs8Dm1Sghn4
L3iB5X/5D7yA9S/fATjjcmAXtuMt6f5/4wWE9y+CCcLAgGZbFvkEYBv/xgs4/9KFYQvf9XzTdQwT
JkH3H3QBz7Is0/cNtu665Tjm/w1dgEv8f4cr0/3/DgnTdYikieYApKii/MVNfO+aEE1E2cuAE5qx
S2oRxunNVhACJm9wds2QQ0zrKaHFRegVT5ndhiS1FHLkGDb7Jqfh25rg7pGIndmpar2mHW3N5cBE
L8DRtT3jVEShs3b1+ouoGmdSqlbOnSQFPee1/U27eXpOIzoLNL0o9+jP1UtEa8it0zL7jgom+UTk
NA1Iu1L+5Y3aNuf+e84AmO4XKPO2nYwEGGnbWEccq0j7IjZCluj0OswCT8gqjpr5Lq2d4i6uemtN
olP/1KSfH2wUqZ+kseffTpn43v2CMk1ZmDukAQbCwaPYvZiXMuLR1VGihRk9OxMJulU9jf3vINCe
Zw3xMbPtbifsOjp2hukSZgdBfKcns/1aytQ5OMCBjJUwpiYgYJVvWTHYx1kIsgZu1+7DcFKYnrvh
U5nK2NM31p26ygyfhFk0FNba+laopOAlaNjoN0rzd3nrlkv2M6ofralkZKnzlkSicMKXynKq+8qb
xhdd59gzY4c7eYtY1cHVD2wWFM9U+FDZ58Ls95rcOtisBLZEFjgJmMkSVnBUQn0uqicHP3Pv04jO
VNF6dDJQX8m5P68fajVp7Al6bqL0eJxHmkxp3Wy6i8Tdd8n6icWa40qyU4X7zgvBIDlG+bWqWMGl
QmPzQE8dB3QDOY4TW/mYlIP65mTXEzns6WWogIv+ue3ccAIt4RQ6Yc4SuXB8/P2duaXrSRyyIXN+
pe9a9TrSvJqdvavf9RUljk3Fu+IK5gQMC5Z41et5vJ+XjXrk1PqraZAy8Hg0rSPh9IdEg0jdkNmC
ctEYJ0/VFWakng3lOI0nMehiq6iw/TZ0/PE0icgnLQuNAOi6onenA2lse861oqj7Yqu2vJ+tAgtQ
LEJahWb/BOgh3HvlQODat8sx6GsOoK5fpmyLVHQsnbEnWz0aO9a5cxR4aSKPYdOEL1rZx6+6YYVN
UIZ++kYUFU85RcL6yphzpItstNd5nXoXnMsFODqfVa2rNDiElrmCxhRtslYN79JwSAhSUn7NHVSG
3mundahFHdBHSlLwuQyU/FW5fxlkTjAUtz7vNKEoPTLqm9GI+TbHmbeJOo0sGI/UlcAHB206mcNg
GmtgWzb9ra6wmys5uewPqGb+rWGWwRM/NZ8wj+XWH6dFm+pg5+T9sHcgwN2lwg6f/UmH+ejHFSGa
EH9rZEC/AdtnHZw6Augx9/pn0vti3ZH+34DyU1fTzkHlLgMYWgmkhUHOO73WoIYUxswquyAeHfp+
vKNu2MJhzol6lRpoTORbtWYFAR+YtNPF4sPo6/iYIh2865E7UGbZ99YpTLXoo7Dj/LsKK581H5/e
NpTTe4vHFg00xGYlRycD9RWm9Q5bcXzkzFgdBkydl7Sb6dWD0lodVJ6JB9JUHe2VBfxojqJg39Gx
+fhHw8gpM/ec37l0+qM7JNZ9VnNMZgpoqjCwJy2xEXCS8db1CmvqaC3God7MKahhP6qtNd10QQ24
ROW7NgJBKBj9eEl7f0UKklpb2RgcBi2AZq8QLerA67vqS/ca1n1YMMdPZ4zsNqBinlDVVC01S6Vn
G5Qbl5n1U415+zfMeXoGNaRvGW7pZ/BrQaEDFZI4OenX282ZHR8y7nYw2LGRpYGtN3RgMZ5SkdPo
/4O9M1lyG8my9qv0C6AMgDumLUlwZswRCmkDkxQS5skBOIan7w9ZZZXKtKos67Z/8S96kWEmZSaJ
IAH36/ee8x35kboi8LY2DOqL6ivgohaanR1YMVchsTWINGAY0r4Iw+UbgZeSO+DdM7O8M2sGhCEK
Asr3NkFKsvXJMEDEKrvEPbcczg4mzb+BI0rhPfaVNR4M4kPRikCED17bFA1njs6sGP0z2Heg78SX
mvIBe3UrX2Ffml8sHrcKaVUxQNPRTPsCcPTEJTKJ32btxJ5iRImXIR6kG3W25xQRKCc1BoZ0zXv7
AXwppDMDuu4Jl5G0ID2tn2SKQ8oFk7L0Zw766RNid2QsMZIXhhqMG8UHqPavZWaQsYfyqfD27KYL
+nWhaz7YThNWsFdFPFo3IQ1HX+xO1Bb4lEwA6TF8ZI5n5Hetd0q4CwroCJMuOa+ArWDFm9LXzFJw
Bh1nqqe9EnGWbivhU12OCQftwQ5YYoYhjz+siMNx7ZCNQ7+GlAU9ePAOZsNIiJTnObv0hmjDpg3s
T8bgiZckxTwCl6IDXK4g8TO/8+yrICeJbkxvgLXVOQA+Z2BFTzL5W94lUMyEBEFDafe1NZTz6mRm
PtMNQ/aA3Mq/1X6WvLXtFFxM2ybBS81E4zEE+BqnRJ4MPnMbt7Nrl6Z5OqxjiUC+6yVpPwTNCuZm
0iwPKTUvzYzOt7eRa5RvPnrik8qd/tWP2upS8F18bafBHUIAgvoRgo6+LOPI0UJEpbon2Xp6DbSX
mLu2GYMRKJGrT1Gd+wgK/PmUt138Bt3duzcLtAFxp9uPoqPy29qeY5yqaiZAqkj6J75XINSDS/Be
SJ4ejVF6x4LZSuGQ6iq96NKjBHnxlYLaQlO0wkPLWvhcG7Mkr6qjSZOzXt4h5ky/RkFjJnvEfvPV
JLzjNRBTs48EoDdvNkux9+zRfmmxtp6gtpRY38p+uS9p5xafeTjAFBK84x3zYlHD3pGB8RwvBcpv
F30bsMOiIkJhzqBvC+ce/xCtdNrEVovAjQal7crl05JY5WGOLROpt1s27x4EqJDAzfHeso0i2gjB
GcWYV5eVGwnjh3KThqjwYm2SVFOfHIC3Vcwcs8F/8zMPSgdhLBGR8umMIxuLDUfSalrmvR8I92OW
yr+fqqx5CxJt8DBMRXWIR9u8Ji112G7u0U/WS+EcNEtgaIyO+LoI8ALCGdU9Dnfnucg8LPmm4xyT
MkM8n+VzeoxbR+FxJgr55DGXPnmGmp4SMxs/ayNhzFF5FB+bIGJKV3ndfOFjps/GaYzA7Rheg5Bw
nVlDu+rNz/sKFzS94d1iCP+xI3gXZZE3yOOoizc4BjyeIq6oLFL0wJYrykMv3eya9U160FaW7zP2
15BCqjuR3zKflIFQBJDT8LUEmv0x2CPAjMWt4UEa6ZVeiv+cLcBoep14j0khbQdjOsUIwtGIMeHq
dfeGhM0JZspZEb0NUlkgr3FoYXPrZzhUMCdHsZWdAotubh/X+YNLysuhSgJaOHFM8ZlFmEWcuQrr
aGVeGJZPRBCzCRPTbWhJH4TOLGznnBiV8ylaguRFtECx0Vh/7iwDdYxVxT+toACLVZbFXQlNP1sb
vM0hy3sMGil1m1nQRxLOYBx7asTdXA3LnatGECBLSg/LyMtpVzZV5p1iuzVfa1cgPqzNhN025mBi
MVJTxJQIlqlrMaoMHAXtZuofz7mkfb48pLmLdzk3gp2N1puqXXt39Oecx5QEefz/bAHHqEIQmRXx
z8JaPI8ZuIGu0eMjegbF1b1XrQMJSJVEhRVN9SKbGuurlUWndmrbb4xqnTDBwP00z+g3ywHPlpAT
aPz/Nwft/w/5e7bF+fTf8/ee0x9Kff2v64+6+sMx+bf/7R/HZMv8m+1LmxrABbZnBQLI3T+OyZb4
mzAl3DvTDKRrwtr75zHZguT7j3Ox+7fAxiIeBI6PQs1cD9P/A+qetfIsf6dOOoD7eD/hWFwPDwQO
Mf79L7TONnISZaMUtLugfNY13U0oPC9uNOfhErm7iCd5X0YLUsTI4PRRHqf+m1e05B13CEmk96Rg
CZyPv3xs/2AD/soCXD/WP1+VzcfA5Xm2a8nfDvO/XJVjWV2uyhFvQ4dAwo7XU1oR+kaPDySF5GOa
DHr8yYKjTLwSTkSMATFu1zya370IZfNfX49NW+MP1+NwKY6AhyVYSPjnT1RQyzd0xNH9NDBHncl8
eIhNRpKxUzHzj/eyRBS1jMaJbgLutc6K9oZ97T38MDLOplut5ZPkrElcVktaXou+ZZbVTzg89zo2
p1cMYP/pgv9IeuZiTVcKado0XRyoisGfIKyRZSaAOiQ0PANKm+vc0mIAmtHjU7aK+NbC72VhIAYM
3SXFKtrCoZ/2HToqnOlLsM+loNO/3NIy6LcpWZp7goy/pxWzU6q1h7/+eP9IiP77xQYObEqHG9/i
U/7jPdjXuLDJpjv6OakNVIlMvANi9OLNWVh2QTpwHJF19/7Xb2qtr/rrnb9+RIFrsymZFkpIc20Y
/XKPWctKNHWsI8Qb57I2oDl/QlwtG9KXTfKzYYd9xVk6hYFDjzwb/XuMk5lZBH9f/2gB/mvwpSX+
fLc75volBbYZIMfwANj98UoWNhtDLRWdJQ+zRLqMxAHH5Mzo/OQYSQDYzXmocFNcf/uhpbMzO+Tr
VUYsXBebmsSJ5o4XDnMGa4cUQfaB/R6xf+Cf/Im0qIxUbp+d23PJFzStnKRoA6F+gZRwW0tEt37v
3o3zVN+V3bhRQXWie4O9W8BnGUbaLIwGnsi+u3a4g94Qgb0xKHyrtTceZJIudwq4V4CYvQSRtA9K
P/StkhyhJIXCn3xoeJ3XlARnZunYXfQIUGdx88M4+l8IflHHeojvRqmGM9Pc/tD5/hdfePqAhYEj
H3k9iGP2Fu/lafO7znV9UH18KswJWcFiwG0wL4G9MEZO5zo0B0Tlow3FoF55dl5WhY5AgWmmuPLK
1PGvwl8hcdjoHsEsJLRr+o/c+94FxfjklmYKd8F94K1/Zqq9F1bzBMYYem496BO4uQDRL6E641OU
1yirJXE3cZ8QZyLs9z7IQQ5aY3Lvp+S2lHC+KIpN8zYAVigJcb4vooEfPfi3epL10cXmSVS1txxT
xPIPM4KEw2wD2ChnX6Gt2QZ5VD+N9iT39ARQA2dltHNbeM1oqZdHaA9hAz9y21jaPduKzB/bYesv
2wbGhMVZoRine+0yr+eEzPiPB/s/YKQtLvfPjxFsWJ4hj83DE0z1/vQYAY6WkoSigzUL0ENg+Zwx
Hy600XCO2dBdYFo+tJg0DzFjMCsiZ4nodEOxkEYOoJ3amcUxEcElU/oJ2ywVf9LKjfIbxq0QpOL8
4CwMO9sq++jgldCqMy4xzaZaf406ClkStqNDW5KMQdrpUJCGMiXiiDYQpvCFZf0cEchGaaefs2b5
6SVIe1bp7JoQtthv+cpLQfwI7SkHwpc2I1k2Gzj8tPUgegyjebUNskR0Q7lUMXJm2HxXVegMkim5
J7Cn8WAfERt6qdYpqayQBgSB/+OWuUEc+nhQrdFBH7UeZGmbb+YAChV5JigDF2vjMoYrZAqRJ0DU
OBSvUW18L134/OILRtwvqXqZ2JfRYKb3wzQeOahSmPcXs+EVxkIeXFh0iCCm4VC8cCEwmWC8+VX+
6nRI38Y1jgQt83Np2DceXyYy44y7dTJ+CGS6pRd81LLAYeb0+VZINM81E/gkra8O8LsDHEbmbstX
jMjPvtlCVIS+Ybi3bqwimmmM9gitoy9Uod8iDsTOcfMBXmhbhBkO8BEOAChl7YFrwIwIa70gNniE
GhSfUriuV99DSp/6wQkGil2Z+7mvzSNn6bOl6KQb6ZZe6Tv5sWPoLicnC7rQz9m2aEgcs8U+EKMQ
oIEtur3fyG/OQjo7BAuvTz6nfWkjaI5ugrYkMuflrjdMppFJKBTJFYk9uicbfZnRZS9tW3zRHmsX
eK333IqAYXrVzwhMMrdmCvFkQXyfmw2Y0vroeH4WMssnYfrZI3seXWv8kQ3jC1ynE6AgPJg0p3Yp
IDLccWS7k8lN4IL+mowsAXMOVHSWKPqlyS3IDHPTxf6bwI2dk0IHnj/dZ5C4N0270mUBio0233M9
szzM8WGejR/dYj4LxAjENbBmZ/UBMssbknEcuUEzE4W4egvbPQ3qbRO57Ssl3Bn24edugLbvxrwB
cIQk7K++b/LmdrkHEVSfC/+bMw/cUp6y97Yn0o0i/okVdDI47WnzpEw0TFiQzxPBT71j8bXpdzFi
nZvkhEBjvW8QR4IkNEGKwoOtgdfpDlG8zOtzQE8GbTcu9lRW3oksM8Ix3Sg/KGnsLWl9dBr5eNsm
D47h67CEpVemHaOCqnLeO44+qpXuG02E9uojTCpTBGjDwBw8mSXW7IXokLyIL2as/GsBF0LUP4UZ
mVfCP5Kou89wuZDCvbLy8vkNpNmIR5uVowTiznYEqDb7lNRInZ10JbuO01fLpOgZLbLHC4rcAQi7
5bWfo3SenpMIeVsjrmkx2gemTUeS16pQoUpZ5o+1wj66a88YkiWt7gX7X5ejUWdrDPRIUvPz5OIv
d7P5HqtTejEzLE1NPn7m3GifsggyImZ/THdLPV07wELXwkt/ZlLSeHS8U+m53iE34Eywt94mQNUo
BKO3wtE8eX4QMgA+efnIKpc6uwjuL+w/ElYCLzrEK6AJyjM6jErcXMVkej2wqqnFskvSHUouTvnT
4t4w20DHHeGS5RjFBxX5obUMn8zYWA6AYrqwsJI7ehnI9glGRXMEfbcdPYTX1QU49fPo8Tf0ZqiP
K5y7DEK8fY7XgE5p9DnDalQSgfvFNSGh2jGiVBf9JWrdLRi3bzR/GRbnSGtqCH2xYx4MkzTVFKM5
W/fGAr27JzI3ORcEnBetcu4Bi/TTpw6zB3KmDIRgCTJTGdgpZ8Zvh7EzHqPafsYjHG07FIKr+5FJ
ubgRwhkQ5VE+4V2cNhE5l4BWaghAtndFn0MndAkeRF9fgxLDjmaD3ni2/eEP8Z4qE9cmuHpSQHDW
t/5037REutFv3xBeiMp5ASOHfLNQ8zv4va1NM5gG1U/6IyWwhrNTWUR7Jz8F91IxresikjG0rEhG
fbO482xnp9oYZXWnzoFbfLPN+jBFw0GMw1Va82unI1B1zRp/9jq0+JdjzMeN89U18cYXk0gOniSm
lwoXu6Gt31yr/zYr573pSqB76rW0JDBziepyWL6YAD/Rd7ZuAXtNib2EP5r+NBz7IXZb1HWUc7PG
DG7peS0ksBtoxJxR1sUhvW7+AzRmAmKSmoNXGjYzBq8lOJTt98m0E8yq2K6CCa29QUeX6PEjgN1v
zHd+ZMrd0tcMRamvjqGOPiqQK3A41CiNs/dV+7liygWIsdlKayQoEot7wy4LVQUhgpypymJU0duk
+2Rr+rrj0BY7x/ZuGq/UjtRQvka8co4mwcHBMoYUJ/RmfJN+a8MerGDWdSXqT8PEh5RjsESVQsIb
sOY4ZibhDtUJSuI7I108HynN+may8YGSrWCreMX0vlfNiNtwRi07J1jvYfqHVR40iOKZ5mHhwo6n
43Rnl/NLrWdAPDh+N4jBXoM0JekhrZ+s2Nw4CSkmE3nLoS5KcTDWDMhpvjQB/LVBPpdB8WT0dHIb
dQ9g7NsMoAZSLYy4MXAOstJn1x2tJygb2UqYZaXeBWhH0atCyJsBbAiKiz14kUcTTG7YAxx0mUTe
Zo/AGxeB974sqRXiiB+uhVSXeNH3vPKLS4mCh9sRqzgeUQhaebW1VsOMCYJfCTIfpvEuznN8NazQ
CI8iYEUhBP93GnaE8WbIQAiu+ZzGYtr33nDWHc4P5DNlPT224/AiOa3vReWG5Mz4yHmwTU5kwjS6
hsiFMdlNZXdlp39MO/0zzUDblv7S7hUCyLhjLRplzgPs6M3gIgxhoSKpch+IstlqlwAP5kQWwhz7
XasxplmMd09PuGMgy5ILFq/BfDdvNNmKFMp3yyj38Ne23Pu3rI9/VmaKdUcqkJosoUOVlzu6Izva
YQ/BKvQb7q2W2ytO8p+tZYw77Q+HuYHGUKkPOVAjqAYcThCvMycawTL+EWiYXKnKfipzOdPdIaNt
tej3+OpW6fhHH7PSxiwqtjCfWXXHc9t/MA49+ppb3U58ufe5yNJG5Yw6F5Ol28v3nm3bQZl6ixtz
L2EE3sVTfLADhmE1FpOTsNo3pnDStikc0EhxcEAJCRkS/sx+MNRbWyZJOMOgZww8tUGwwXWsd86C
cnK6qcm9DAhtcLzZHajukRxB1POqLPAyAf3fzWZ+S3ryuiXzryAe2gMrABWMWXTHvMv39awgARvL
C572iAhn0Txx5T26K5YRo/mYPK2fpQfppQtS6L/LcsHwJs9q9tKzazQQ7msSydPYaF6Wsb97Wfzi
6AGEfUqZa95UlX8vuvyMPZbuVN/muMoB8tu4nhOr5gSSDau8Ij3hlSQo1E4R+WFjC4WBmgodmLXM
RphFnTzYkZOGSWU9R/uZ1vlZ00U/1yP8QEalJ3NMgKIyYjv69EMY/tVAxBFBI1iUDZY1Z0SJ3f2A
nKTR2A76zB34vbDGfbHEzJ5MfIDd+iMyTIIoZhKpTPVC6MHDECTG3utXcOgcswjTSjznnYufSU4B
1jFrPKv1Bxb5YBdAosYwDPIJ3cGZMUW0ndqU0kLgLujS6swkoDzrAIm0PRCI/tsfi5ZUIZkORJEh
wo1nh4EhbvabVBjUEi3ag+0th76IBF62es2NIW3GXL5G3Gx46xr0i05msRdE8tIFGpsjfypHn2hs
bMv0HxB7AmrAATMCByNlXfptukMK9BDonqSCWj6wiCx7uxg/ANqiOBxHMgj8eefrctmIim+iC6wi
nDKI5p01jBdUzZCprPLF6BIbCWvFrjuiujOxNiI/7IaEz8Lp/LvffsRz8AL+FM8qPvG+nw6wG8q7
337gkXjWRaJ2lLsohrNXN5PebYCJJghCFqW4lJCkj4B8ms06SxddBHo/ffIkSxaYp48B1BqH0unc
5Mc8MoxHju65VaLv9z/rUZEwLB6aJn8SmXxgTb/5HhCJxZgRAbKbyhrkB6SLLZJATAwOQDovuYum
OUfcOTQ7A3IRTkdC6pKQCO87A1aPy0EHu3WxixZswIyOKSsE7iJUPiKe1EGBJNXmyubA+NHeF8wE
SI9Ed919scb40jTevB1mvW/yYt4vbnBkx9pGHjbKIDKLrV8pewNa5+CaOsQdBm7dO0nKEJRTn+KU
2gWe1s5zF8gYa/+jYhEjR/PqJdYDZSJDcesxb1ErTOXz4vv3UrGDuaL91swJyvIOm0L/3TRqvR3G
bgcDF8lv4d/FAX2aYPKO/ark8O1+q3wo6WVte9juKefJ12QXLeObxwGzb5prCUeqctcBWfsSILdH
HLkp1fitgDQa0szcRUN9bS3z1SMGk4r1zp2g3wss45tuqPc227Poca6DPCSguJbdfT+7r4H97nvV
aUhHZnN4mj0Xk4sbb62F423MxjsD/N6Q+34aVtY0Pq5nIYP3IBnfzczCywyHslVnf9H7EUdmGIw4
lBBz+Ab/tYd2ckMm+VHOKwkyMJ/pQK5BJtaeI/nAAZG7J3NMHI5x81mJ5IVRGfHxZd0Dm7A+IrP9
ljBWNKT5bgWYcape4gwMaOY0uCGn7lG2PL1qxpRrSYAc2KMws6dOdkO6TZJTa14tZN0bmPMJBbN/
ShYL+1ht3bRunvyVAIZ8+EvjvtdrnobovadphuCg0ao3uYf6DYOFE2DOpGt8840989EQ20B2GkrD
5XgdPXWRh9Jq2pswyHw/ghs0Kx7DdCGagNLe6owptFN9jegBzV5dP6YQfITMjWNgr3LsxC6vkarH
w1D6X20SaJqJiBuZ5WCAx9VKBO7XYCg2upW+gLvjHrFmuaOqIjaNo9nGHwf/VvYgVXoaNXWrvtEE
YvQrnZlhqfyiiWdjEphhsBjSc1kuXybYESfUDiJEVktZLx9JDUX31MfAghIQGg4+Qp5y+QUCBesA
6N3Xun0FKmWevdFWYaR4gmSN7JiwU7po8feg9uRrNwQMH5ERITBaddMS37YHF82+63HCbwXn4qEi
3yCpb4yPX3vksxvcTDm6fRJrECp5DVCLQbkM4ZfqCXEJEMRuLf3ZtUdFKF0DRKPSpDUIpY55wkm/
oOzrGiMISyVrVqgGLTXE73WF3uL3wwpL5h/CwLnc1MD7lGdkD43OXnFzPUphcFfQlQ1Fb4/X8lIG
LSSxTFEsjziSFuHRu6qA3HeD8wO5Q3XqQAQkxKkfglilhywupyNypnRrj7JGaz/HR6at50SJFDs4
T4CsFn2sK/XYRavhqB/u21QFWNfzj66767LX2t4ETqtDy62jNXNn2nmt2+C2ap9WXRG/vjhAkQ0O
SUZidlKzpJcJqYGNABXLiEpteoAbJ/pJ08NSMy1AXeSFkvK0B6PMKBwzbDI53704FnDV7HgXG221
L1Y6lsSCOaXL9yAHG2RhOwYJVu/CwFZw8kca57mJdUnoAsrqcJ/101NRLMghVXONW81hIJt3sHrT
W9q54dD39cUfHwaq1TsAi3TWjPZa7vpxgHpOlNSmH1vu2yIijUnjKiaApt63UTQdGcU229H1jhkC
qnBpMnnUaqgJaI6zW5DVGEKsUDhQLuyRpUN5Q0lHKH8Kes4K46ghM0PFIW9iB6LkcVziOZTD8Kny
cNTFUcAG5kY7IJzODmUEVrlIv8SWX4ZBZ7+XhXZuKDBuZdt9b3p+1zhiwFdxIKc1Qz+9yqtd0g8B
Bz0EGlU7OWiboqPRWE+kXRTPfVR+y3WXh9OMtLMxCWVc7OJ5NvzprLrpU6JThWFBkGBgxwcrQ0sy
5eSfM41YSqu+DC7MpNWuQtoPm5FESKq8OUwloRvYauY9iJVPPTCw0PQzfbY5P20G038gXX4NTS0+
gw0mc8GAc6fZnIEqYWat2jVKrvaZvAtxHu36MbYdpEY82OFcjGgUhvyrIYTmM869ozBsfarhQWys
uIQBhu/bkdWbTTLBYxIZdA3V1R+h6DnjOYA+e4c/bW86Zwfv5JntZt7DttzbgswilwSPzeAnwY2m
SHeZq+BOIaJHonddo8TTxjyM7urwXPO8qddoJIipPtk2AzXAShwJ1+JaZAJsWNaefZdMiwJdGT4Y
+61FIEKRlGJ2dpPdDHjqXKHHvQU/dXs3pT5/9NrlTBygM6x3i5EBaWR6S0J3a7EiZgconseyke0D
XWdD8KRMTFD9mK5A5wKN0qYCKex4bwY19iHIEIeIyraPruTBbHulD7ly92Y8BZAnVP/UgkjAbBR1
+8TFdZSX6zAxYJ+iwZ4l4MUrf/kRr7CAqgF0BW/T3mUcOA5TwwENJC56f9s0wgRwPHsvkTVBmrR7
jC7uY2Jx0DSi5lFlkIyBviQtsSQWRi9pimXvJX57ajNhb10PWpaEEb1kiIC7iRAzc42MJ3UFrCMn
ETyBZ3qKA8Dwy48IjdQOSKt7ybVBM2oQaqdK60G2iC1lFOxNsKY7LJG0htmffJEt+0ljr0uzOj+U
+ec5MQTRTywdQntsxgYUK3aWA1gYjEQGn9rowoLHRTgOcD60apmS18/pXJkXR0HeaRf/Ts8pG/g6
/ElhXWbgofMxWvaWzzlFx4DWp2wSpyMc+clVaDkShrZdytwgmwoOdlEZZsnQ7Jt4QUdWnfVo8CMV
dybA2qMHbYwHtX+VxsNc1JKYxRXOrYAMlhPI4bE2Qg9uw7b3GxJTpIEfbea89VVXtbgOrb6IORnv
u+4pHYnAyKovPhE8O9VT29dsy2XyMIkBiwr4r7TLmZP67gl62LSzUdkep3j8LAbofXViioOJShxC
Bg4zKz+61YRF09IM7CsJqh27+/NQ2cu2Scqz35r+U9cUP2JWhxNgUo2EWfR7t0snHI6JexwADu5y
0+QgMRhYln4ShdE/Uc5jDgKmtnWbgDEgTBYMYfPZ971j002nhFPMpTG96Q7qWE5mSY9vRhZfXV3G
D4kTy5cYzZ+poHGAzWQlLiA3tO0SX8rKxDK08AUU0zVwkuXkifn7iPydcwWDIPCDaH+NliDbhk5T
nxrgJkcorklt3CV6pq3YBV9LOLbP+pVfmuxx2OclcMcFzsQBwsY2KLsH2aTd55638pk20KVFMeaO
4HunNvaOgxH0z3kZXxwjOky+193LbrqSnkF3yGkDmG8L4QZ0qXgYXzkc1frw1Wxp+MUSobSp2xXI
u3Nw++8G7X5ExEBuGmcggy0bx5OTT4xVZbsxmXbQRUH526Gjq+1sl7seWvU4vxZFcKyMlthmzVCi
Wkoch/pHBwj/NXYUzawM23u7OHscsJuyNj58uaS3elrO5giUCUFpeuceSjahq2WuMKVCtY9DID8m
BQN0sMY2NBaPzs00Qm+HswIHy8xeDO/AIOmJuseA6oPk3o5bNgPxjKb71HcTzt9CUVOATzrq8hMg
+wv3B8lYKlvTH7F6R1DeKkxsYQXwpR+QYtMgM040K1k8B+2d2xLWEvaJjVuDZI+7jh084vQ6VMK+
ECK/ePymtn+Y1DzvyLChu8GrtuU5i/Ied22Pn9GsL2DK033NdCqHsTqXfn/NZxLQOr7uh1YBAp2z
6VJA/zpIChAYYtY+LZf+gE78k+B4t2n6KmdkboI4xVpHr9nbitb8QtyMeFX0Dimj2p9pXjK0JvV1
Z9OGW6aeDQ9Ez24CtE3F1X1POyTmQySpqGAyyYh8WqKhmv2AywZhcMW0A8r/zpNrn9ReLW4djcw0
XcqHPqns7YI6/0ZgELs8d9bV6cdvWWR9gMPr9mg4sTyT36BVzy7SwEBJiew1huY+t5tq19VOtIOB
mG3a3Gyv8Be2HJyMU1o6hyYr3ae2Nt/8Js7v8+g8lCReOcZBqJoMOLu/2poCbI7qK3q49n4eF3+H
dnvZRWRwbwJT+ge0a84D2jZxZ3fjluiVZWd1EEAhs+mnKWtH8jSjsAnQQTZKjGGlmfw7iRGfR+mt
zaXcemrXH0Y+EVdfpuwd6x8ZktlwRFToBIuJvTDGbtYlLK8J1c4tWdQdxJ7xucNf19GDw0PybK2z
oCA1l7//3WDDjJxnme+Y/3O1rphe8jytHsxxPmFcm16kAxE4slDqBzuocvqTcFx9p72JW26liltO
4B6wbY7hb/+2XCU1vqopklL0njpK7WMcBM+RYWU/O85xXWt+kiMQH0z82Ejr8hFLfDY3w7OaabzP
hXxEO8HJQWasbPVR1Eb6nHUtK625XH7TzPyfJw7Ze/+vAndtidLr3wv+XtWAUnX+1RL32//xuyXO
XHURbD3MR1ex3j+1fljiZEAELnm70kHN56AJ+oclzhDm30wfmZmJMc52hev9HrmL4uZvLqY4dIOW
5dhC/g/Vf39UXhk2EliJijlYRR2/aJ+mxCknswrscAz1yQ6947KjrbTLj2VoHTl4H8xrf5dc2nv3
Ut7/8gk9/F1g9au2bw3x/V129c+39NdL+eUt58TzpsbkLd1ErcPcoH6zPZuD6l+//L+y+fEb+X/S
MUadM+X4xLCEmpS5OPhPha5o0EQQef937/AnlRY1ZGBbdipCVXsPnqjoyjSXrov+gxhufZl/9fn8
SWLI+DUqo4CX1+PIeptPLvsrKID+MLjL9KLFMj+MQvQvf/3b/Luv40+ynTSOFznVvB2r+2uVW1tX
pf9BHPTvvor1LX/5pguIUs1sFLDJVIEOYjY3uEJes0ym/+G7/qN29fdbadXT/fIGAfUBov1cEI6K
CD6JWnmdyjiBBo5jeVun5cf/7jNaFYS/vE8vCFkSbsZulcJo8gPAsqsV8vDXr+74f1SX/v57rH//
y+vPg5oLs2lkWJiyGKy9pwxbqANWWjJEQibeXRo2ukmvrktDbqNcjH8vdkngB3LJ9Db2tvE+aiuJ
d0Rpue1LlxQQ9zYO7ZHPYL+9n4D4UJKoljDIFoycr4oSeZ1LZp1lAS+VWtH5cubeAXVYpAFfUCmc
BTMd8KlzVZoGKDtAtASnMu9wKyNiBuK0h3YOkIgIYm5zivpkIEqCZllzdFSq9Ds5AmDbQCa9Jkmj
2eQn54PaF2oB0XcvmOewu89DsXyKsxjEe7LYSXdV0KRonE4NPRZU+HdkXf0YI8ugwpia4dVv26fM
lqHK0f2OwUOS9Mw9ugbQO4FK6CVzx//cM43/ZFl1frKquj9maWBuEdoMzrY3nYlIScMrmP8j+MNQ
azCDx82uTKhYCnDXm7QNozyn9J9tcpRM4aMxyJI01IGoPhyOsf6dlw/WvMX0a6PDr6sPWUR4+Bwr
XbFCGcOKL9B4F8g3lAUQgesJGnBd25/moou+FdKju0hEnLr18Vx/5TGB1kLH7JIlY3FmxJ9/IfuK
FABF3At8345MvjSh41j6k2a6XlSvLmPoYycAaoJMou096OgWCx+wTZ5Nu8YxScEYdO1AU57R1jnR
VH03JRM4Nqf57NRjfhNJ0m6VmLpT0CfNwdfBtOuSNFpLw8zCNBHZDC3oBe51wiKKcmHG2g8Bs5Sa
Ojoeia2tAxp0mjDjRkwzzgcFHBjzkNz1kws+q++XKzcWgV69nx1dbcVfcqteQsO1ogu2lX6HZSS6
jeCi0JoSZynjYjiMSNFeCQMMGUiYgxEdLVCUOzHH/83ceSw3siRt9oUmf0sttgQJEABJUBQFuEkD
mGRqrfPp5zju7Z6+1cpmMzaLQlURIFJFhHu4f0K987wWc9Wa1Bclt1lt7mNEancpzZGVM3ZhAyNm
bn6iqRmup1wF8QQ17baPsddT7ARwgdG5HyrSTSAs1IsJGo5pBlqa+ntsDSDlVlVltfdTVk0HMG/K
gxvH3d5T0Al146h7nFC8+pXAd7p2JiGeWZFFKjakuG8srTJ+o9VZPCS6N902qhrtYvytYHcjjT2O
GMRiNKqsC62IbluEcbeQNXxUPwacndKqec6bRHsCrWpuabLH0nlrl+uxCNOPZcB/FgnCeINvAkBD
6EPtblHLOqiz0n9qIzV9nFJ9eqAAnP+MddffNVo/veUhLFcIcvHzhMLxcIXehLu3dNODtemY64wz
i1d1bcM1MpCSzZu8P9o9WEIpe6DQUC8muIE8QpIXlYxro9HjLSykcdXZbrsvmyx5o+4P7WhZ9FvL
sLUHmg/+xqo8ba8OyOqAqHS2Wl0Va8VPaLybXvgI5w/D5SpDihZd8Tvd0OfbqTSdr7Su471CSkSO
3VgPWgp8rK96X0ps4qLmTji/MSNu63GcETKt2aMl6Ag2pWLsjElXDxYglJ2OF8+BuezsU1uYC6Xh
0yjPtZcCqhE7LreKWbrsdBerqYM8ouNfYe7VfjpWTc7fjG5OeWOyrmY1qg8+tLRNXSoNzD5teCgL
7F/aEub5FdCLduPCPYIhWST7tmbz6WEzv9XQcH/PezCBTEW7f2QLyZqAz7h/a/QUAak3j299Vvjb
hJo6dVYVWo+KSs3GmhSKxa06gY7FRsz8aVtFR47YQP2mwlIMa+9o1q/0JRvWcWRm6xpHURyTRgu0
htOjzpJGwKtCjblJmbJ2HB1F96x/KJc5emV7x9bN9Qrg4dSur0rTHx9QsYtuUvQhN9XChgWonUYt
K1Z2mY3VJ3afzVbNMZQqhhQtkDmdHuwcffdFH7Ghamf/AZcE790bcBugHGlsNAeHuyJHUnRRl/h2
7kL32ta0Dg80KJO0t6q9ZRjhLpkKG4JwCYJaiM0Y8Sj2OsV6GseOHlDLCEdzNbmoikGwrjZmDI+P
cnwqTPeCZQF9H2jM3pWXhuZjkdoqDi51dddGRXbTmCG6Lx264NimjDvHrNJ97WKpIMTg+pdCRf4a
zzp3X7hVfogsW93PIyUKOmX2gzpn+c4fbPNXPnTjTa3oyVupOOXOqTQkb2m43Lc8vBswBGgDtfqy
WWiXb5xpcQ49lWZ6pRVhsa2z9C0zhnGLqnG1wuFQwzFCy6/iBo3NrrHiTV9OR89L2SCqSnGDotGC
EiMqO6smSVIKknm6C8cpeVSa2L5zHH/epHVT0MtbBkTze2R9hyy/R1MLVTFTlAhckVfRlPRrSvAt
QQsdOUqqkSunpOW7SmLbf/Q1Z3rBPkrZAb13sYUKiy2VS8SC6jq/bUOwbpVrTZ8oBvrbPCvs15mm
9Q0uBOnKi8BVj7bhk01TF4hcq9bW+GUDDvbU8YmdeKWsDDQRDiG+U3TX2s79pZoFumGdM+cUbTwF
7m7uUFpW0lA/uDTc6F6WiX9YJk+jYDn235FrVxzA0O59NF/f+1GpsHqP+uYVR+IKcZ8x1J+KCXwt
wnM0FxO7h5APfg1p+tpEljFt5xHROQzGsT1i606MJJ9meIj3nsKKhqi8q9HKC9kmoPy9ZN1ZNWkz
M+a6VHRnIGNdKdgMU4dvTD3HlLFH5LzVe+NsxP0sjVNlwJbQpV5lxFWNvqOt7Uunpdasc5PnxRBb
RgeSHOBCIz0W5eR99p3qaus8pPx3jeAfjuS536AuuGgwl1NkPuFg+KHx45ia8WL4EQRQK1Kdo26W
/joapBUy2LW10mBXlpjuANO07Am7A9yx0j0jr4Vxf7HWTQuqb1epv5iiaVhGbB2asUjv4gkLHMK3
osLicZxnkjpnV5RgRK5AGDdPuVHqUuM1pfSiFUlyY+M5gsZBZqkFxVPwoUKqRynRi8cMUnel5+xF
AGaFqZFEN3Fpm8VNhsEyt3vWx5fM9prsptNxSl9FXVmh6d/EPTyPodrqyBCoayPyNeT+DDTtgGRY
1k9t1/V4pakjHhox2pnDpsTrL1lhduaCmq+jQr0tybQweFm0eloNQ+8FqOvGxU1E5+yYxCqf01Ah
dq+gSfA8e0MDrKb0XfkzI+mrX2tVFeEmj4AgDtyTqzxXWDHkVxYmndkuM2Yv3w9GjL5ER3zQ7ggz
hXs7jB3i6VeRxqWv+kmZ8usSQcO3om8sc9cBQOpuQ8Pv9X3IWGYR9UsWr0PjUCsb0M6qBkQaEGiN
AHwnCObQAaq9ztF2GDwXyrD5Xx4s0HnKeucmaTHSSpoWGJwae2tTzbrryy7j/03p5v9HKqawI/99
Zebtu/he+u/s9NfaDL/zt9qM9z+uajgOVRldhYAlm7I/eZgOPEwQPnBDdAhpji1svz9rM5r1Pw48
NceDraV78F3Yev7Jy1T/B4kiW4d66HieBirMcf5viJn6Xze3UAzh1Lgqmo0g8k2LMtBfN4cw0PrR
nGv8y/oa/Whnz0TNH/IOjlbmp4ceoYpDnlTPhXrG1tlg6YTEF6W0GI3EGh+t2n8K08S9a9h/q50Z
f0BCX9upn/3SfUyRfHwnbuMwCjwvoz+J1OOzgw0lcpX/cNv/Rbnnr+UMy8JB3rI005C/hPX62x7a
r0O/jtwQ1wtw5ZtB8eebtMQ8vCSiXiURTdhhwX/sPx9U/2tVw7KoElNWg8Tiqa5teZf3/2Fn7WrM
XNVWMWUdoddMvl3dziLi6Nvk/02V6weY8sCXY9AosYdKgmt8NCgTP7XJvENYzcd2O/qumxgbAW4i
nRaUwxFissjIh6fSnN0bnU3ZwmmsEvgwzxNuIf/5GuBQ8YT/TyXochGkSZZJ8RANLOtC3f2Hi6jD
tmjMCEF0G77eEt2brp48XF5YL5tb2yJnmmOTCFSiyuTZTf+gp8VdaXv5veIt+f3iLsldWH3ZEDwf
4ExFdIW15jsE2U7jYsh3GrWS23GO0+ulACYB6N+HvsULbhXRqui9ejfQkH/wEuiITTmX52j6HiE6
BUrhw9qhKLWmCG/fFFVDvigv9LvuRpWUFsIuNmhjrLwpSeRdhbNe389dGiyuvoD5KgBAi/Fl4eo3
4PbADL6qtTk+O7RSteVZdGXg+hXkMAz3QwHpf8/YOYRNb5y0qTplYKuI1bqCm6f5g6bqclAnvcK/
WSRBu9F/qFNqJpREcNuzm+PgF86H22FQpWEpiXQ6nYk4xaoLcQbwaarrPvhFQa5BmoWqPMql4UBD
WGVvhnZIYewRrAUXRRVun2YefczBJZia+6630jurqs11d9NqeXNHrzh9H6PqFtrcNb2n/YAmRnXl
GF27v7xk5dTB8MMKMwR4DZeNF4vAtFeQb0CnJpVXLG4e0hpApDNlAN6RAjZ63185qHfuLy/xoP75
r8t/2UI9Wy6ocl9J8jucKLO7qi2xvgjd+yKPx2242NshtzUGb6Y/aR2dOaMDimDaxfJSm9WeuPvN
HjJW2/RXhqgLyGnOC03apIVWoXf2+FZn0DXcXu22pp+1B7YCJWQq7xZHTP8lzeruPonDd7ZUKwVq
qCi9Jg+ovoUPaFBOrXMEELAyy6l5T6My24Vwfqb6lZaG8pwZygw0ziq+C7b0bvo9/9G5+LckW+Ov
NbbLZPJsjVq6q1kW9Ojf6sMg8vxMURHG6CpwAAkUFXzMjGMrFonUcXZdmR1TLw53FvI0hg6rDGGS
HNwBxo2oNN0uXerf6lE4XC0oFq0m3ek2Y+p7dxmQXSJ/0dJpx8pIbwrxd2mB7M4xBuj9uDwpEZ7i
4LfzZx/GKCLrzaGMUm2bz/H0X1aNf175oGOiHoLOnuHC+/6dqd6ojpnW5M8o2w7Qz5fZ3l1e6n5e
e36DEkrahY95Sht06OLuOS/67hnHmcY9qgAxnljHy3sn7kSuBfqPUUzxa9bVCoLAQLrc1m0wlzZu
GydbNjPqXCj0knL+l6Xv96DhaZqjsfapuK9xCdZvQaNVEPuJTA+Y7AAYblmoh3vWgvbAgnsBnIJv
eo/add9kHzim2leWgRnGoDh3IybjWMv7WLOiqrxWMEPGQIJkFVWo+uY/n+Q/hRjOkUaMbbuuSZnj
9/hMWdMB5GCn16EdK6sRasbN4LJq/uejyLD8SwzgKAaLj+nSSCIU/JYFtMDQTKYQm7XE+qiRzIK2
BWmSRQmIMjaD+WbxSpKgv2dK/yJkm7/dfjIi5okKM542lGeZtsylfwg8dtmPVaHPdITcONsVYRQe
EiwYO0cFvIzDNmOq79gdUkhg82UZZx3FObghy/gW1lcE++zNa4f+uRnMDczX8Q3eFkSmiAnflIO/
p5Ub0WX3KPVE5QYet/FsTmZ86CpvU+CNcDvWg7opHDO8J0J9JCE2DLOxUHqJ2NvFarjcGe3c79Ap
/GEe7UazaB8sNXrJ2ZluL/+zHWAESBQfFM3H8Q+0Q4fGPb7a5a//fLO03xYWbha7M1N3dajRdPr0
31ppjGCIcU0N9M/AOKmIYvN+XNBRBmoOQx/ExIIkJrvZZFwjXjVsG0tj/fT6/5Ly/KvzIM9itmDO
YhL8fmvooD+Prlg5YNsAVxcvyFVTec0hNN3kTWH+DJNqPam6994t5sEEgngA8zX+scn4t6vs72oi
tmqoNikXtwThCTKs35p8A16OBXy6/Fp12Kgh7VjtxgxjSR2680MECvWudbHpNSqIDO3YoBQHfwjx
DZINjIxvlSWqMAdKf1nUIjcaEsu3/+Vpmb8lVX+coYOEh3vJ++3fHpfnsKOdDNg8RdLsMglOs5Ym
WPWIhWGq/XIHIzqkSKGuCQ3Y0xTueH95MYQP4yCgSHfArTazH3f349uIjtVmxFRoM5r4glCtgl/t
zcpOyYbldswNZZeG2mMfdcs6p0yxK9EtAMSFEh44OQoKVvHIimu+2BchUGxoYIsJ4xTwC6qT62bq
TOiVNZzdsQYB1nszDoMdsDG1cl/ZdLpXjuNGh9CxjTWYesjQTlk/KyakyjyGdDX7GaB06DGIFZYP
SHB3mwk5oRXLxrLRiwKjPDwa6Dk6t/mQeqtwLLL7qI0gpiOChRohjWheIg1DA1pIVQkxi8yiBmKn
1Tdz6+m3kIuwXlugOQ4RYtQ21DATHSwAMi5wvGZkw9ukuxEC+HNY+p+x6ybfhQ9YLllwvevG294f
cHYDk3IZrWGOu1Tok7PAcIeOrh5jdDHgT/Ji2vY6zxJvZwttngLHfINWuJBM518hNn2bWBpoaarD
OZmBIwo3IVQesTtCODobWZxQxIKFoaBkDPN1fVkUlhzUsW752B4qG9VpuE3yAgAInFvVPRglTmFe
E2u3oNteBkit90XRWEjS9c9zDMeD/UD/NUMCs9MczKV1z6mmiDGF2qsbzvBS3QC34fbRyTR9h5os
9l1Z/FjXprWJisQ7WGr6CXIXA0+jf5/yrPov01L/ayeWYqaBtAgSZuyFKHPB0//rgt61XW8WXpfh
sKsZp2y2fg2zB/WD8Vj0Bmi4BY1Obx6RC/HGcIM22HhlA7Q+gA5Xb9NG+Um018g0aGYUyysWQhZk
/XGFBH9znQxD/Ra26G93dXEOp65FtacIcqb9f1vi/vkyNM1GrwiQKEFJ/T0u1a2R9vEQscRZa1Q+
/V9o0Vc3SQXNtAF6e1tpS7MHZmwG4awU22RO9esUs5U9G4trd0SapLCsPQ/sPy8qLlvzv4ZpAiXZ
igZUA8QG9T79t+wy7yFTU9EaViZ6k4jQn5GtW9uzt8W+8HuOrVM2AgWs+5dq8n4l44t8BH75GQGF
Ox1TDjzgA7VPzqi5YjXhPYVOeVai/I8/3vxTooKS5z+MmFXeLIE16Cckyc72Un03w/IDpwpLygyi
KwTlpbpGsONeft1uxx/F7D4HG6NB6yP3y7P8MRVrHXvY08V1iBAcFN/0vERR0Ll6oDew44D+VzUm
6/VyciY9mLHJ0TERRq3ypzPzcxUaJ1fHqXEJtF4P5CsdtDWyyP9VeFujw1urULZygojnBnKdaP6c
7H4JFETTofyGyOYtzvAqH/EyPZC/y1g9pV31qKRgBozkDMxwSNMPjbdiJSdr5v02f2nL5b1nA4ru
4DkuwisaTS8hrr04huHlbGHaiASJvYQIHfBuO6XnEi9mcpLnxMdnOAbUlszzyazVwJujlwYSSBtN
P42V0t5xnGOCUIKXKwfTiwPZ8GJed2bh2FbxsFai6SRXAwXzbGIDTtH3Tk6dzgfh5liJ3zpd+8DV
ld1SKTdujsEvpp3ymBaspteV0/0savuNgvL7rG0x7Xnrm++4S6/nh1hVHmxlCYAgB6M9rUK1epQb
Lg/GrSBQYl5H8AiIQAHIvh+n+Bx151U+4jfVOZqxd8Gm1OQtbcEKkOfmOc7BoB8kDwcL1JdQeTEZ
ETJKLgPMN1eI7h7kzsrgg5jkIQGOFXvgMMDQFjzbxnIHlPk6LtQgKqMAlk1AxykEMKsGRhMFtWPt
JqfdOGlxpv34g2jKudfTswN40SmOckcvTy8fkqAx9KDGS3BSlye5CzI6BVfnNe/Iot5hv4u3UPw6
zofC0wKv9F5pH5txEvRjeZYZomX5udDCYNDMZ2TsB+tH7q5ZjZ9lMf5gXnMeCgaBhj5O099WDAaR
L5EpOdVIkmTuATe/52EovoFZvijuva3N73Ish5K6b9jPcmdkPI6KfWey3Zb/Dww0tfmqK+PoLwin
8LxlTOIu+Dwr7QoKA4UZCEJ2eZaPy3nGmveVzO5zWvwkVXOOiulEx+ks9wiML2wf8yG20zO+3KjF
phhITj/kc+dofKpNAxjih1UzTMH8nuVP4fY/uTHe+4W9ggEV9Pn044fm2QSGil3W1lgmfKXss4xY
Y6r3UwzJ8s+1A0LNSf6d59e91e5cysoyDeUk5ccykS43dQKyH194gtfUIxAulFFt/znr9F5/zUum
S32M1GKbecvGnpgZzATVVdeaHW3p4Z0L5MTkZqKLzaQu0ZlwnnDnDlpnuFWjHGI7kzxJgqFZtn49
rtFk/5Y7qdTcNXNFPnaMOoZWylDplvxsSHwOrXv5t6m290M2XlstQ8iz4DB0K9RHAvldcKyBs4QB
XgjPmAzQ79GDyMsxCbDuasaFPEA5tjyKKbe2htncmk+kDh9yd3S0Y6BeBfRMyNJQT+Dfkc/DYgbA
RQ3Qidnl3V0Go1HmiM1wLMbuE1JwCO21fmipkFxWchk2XDkqPrSm5hc54hRjvhwPT/JzK2HMyJ1x
M5a6ZlNjXad9DRkKM01866UAZ6EvX8myJsM9DvWdYnQ3l3WJ5k5Qjf2PUcPSyt0n4mPg58qXCTN6
1OYtFd7QeNWn7Hseh68ys8+zRy+doivWvsEYToHPPNEV6zixajtjUDKJLMYByiebXO1vESv66obk
aMH2Xhis8xJMmHupLD0e/rZa0j1AyD56fnFG3W6fwitvdOnkLCe7yM64sgSFznt5fQMEYA9EH5+m
8lFG7+UCJNyhE3rokMuSG1OMYXCPx1QgKyQ64D8GK5aFxYjdKQ8yp/9cIDUJUFNR3FvLtEbFN7iM
F+60fIln8QjYMwOH91cwV28kDsVciSKPokmwWSzPPR678kiAPi/zCPfLuRxcJoHcajdDjZ8RPb3U
w0nOSh7R0vtHCVxA89GQ8p7+Nls0Bd1eB5lqqKOEuTbehN3yrmmPlwNLjJJTj5rmzel2shbILJLl
RIPLFlcoczbVN6T8U74AZYB7JzNF8+snVMyu5IrkvcFuWGOm07R0L3p7lonWe9Or3p9kfsupNalI
i6s7GSbyW+6yBHK0og7ve1OnzZ0ENbb3xfiR1n8EytFIT51+Leciiy5ahJ8pCCkMTG8BGfxUSLSG
8bhDeTqgoxnIZfSGe9T8DeCqH3lIdkE09dXm05MbufyMYFRwMW725RxCr7OgBGqPHQKpRA3S6Pi5
d533LDtMTXb2GCI1Nr+qZ7/FKpp+THK0fPi+Wj3Rt9xmNPhyT3/1w4/UMS8hUxYBozrMs/ap9uop
bDjcrKmnkY41WYnVZ+diyNAodanaFWc01QI5LcN9jqfsXY1ZjPmRH+OX2EcA1pyjxFVTrkIH4GRW
2VMoT8yZetg55g0oiw+9epA8pbNcfP2U6yQlTIbVWdaQvnCPbKlAwE8beTo+ww6M4xN+3j/g8z9n
ZrRSLVskM9Z0/Hey1sigJx0PzA43QPTfUziTGVI0Eo9M3zkipcRzQsy4itaybkqslJhlFMphMEno
SEskZbzMoE79GSb/UfejP5KaYTYerTpftQVFRoQmv52RkOnC2/PxXCHYSOSTb7T8z7HQX6ei+5Qv
T4aSLW4C5o10TwL5qPlfdYp2hdqCX1dZXcvv2WJeK+5GNY0NxojnNF8CSRIUx3/M4NC6M+gdKtwy
8mSSycSB13GVUopzjYNMLh25Oui/YK9WVu6cAdr/8Q2MQLlnMm6R1So2GWo0sQQamQtyjIHsw3Dt
PT1e4DfLJXqBfl8B7j/IiM+QCUycZS0TFQ/Vk9xhuc42oR1Q1oc2IqTBE0SjWSKbLP6t3X87X26G
qL488iS3XuP8XZIymbjyOCF8fEbZWp6Y3KQR+QM5Q7iwKGc4N3E4UalKArkX8re8pyzTVW3D+ufY
hqEF7uSjnY9yufPZ4Ih2ubeNr79kZXHVOMtPW2CXTMuZ4hWiHowGPWUPs1xyG2wfz8hvMV1XNb7M
sTHcy6VjRxHIc/M1OGvFfC+PJ23VoMc2o4P1xoOpysvJYifxPCNnIdciJ3dZN0swbZSt2FQuP7Vi
oH3cfWKYBpdpOVymb5VFgZZrv0z0Ijp2ERJoZQmQVQNEKpXG+y4+uZb45t1LtO0jLPFK3NMM1zoq
QKpQubjtQwYGIddEcN5B5roMCQY59tqpc+hM5SuL/aMB71GtH123vpLZu4zZOWeKorW66rLoTv4t
e41Jwc8et9VEDRKTySwLxVzvy0z5kMkt2a/qg400FJQsoytZutCHvQwuqqQnV8NJpBy240L25IfM
sIWsVS3Wnh7e5WbxHSft10j2Z+ftrTa022b2vyALMfgi5Ul1syscNM+13XwVcXIGZYCqQvhU++NJ
CUm5rHEvPacpip+TBoBFTD48J8jUmO0vmkBMQ/ApfekeMs/dtbB9U20K+CK7TISci4jJuHIGNejY
kwzkcPYQvmB3jIJgcZQDQN8PHAvS+NQ+syIGrXzn0g5bJS3RM/zjQ545vyZQSeQM5UwvH7Kdt8Ks
3iB9BZ2sBxHX7fEhN05/yQ9NMsQuo0/crztvDpDNOvYI14G7PUAlhNFuHWOddZqtDqKVlAQsGqLj
SUvNs1w9shOUUswnOYc6y79j8llrvlX9/F1+pURYv1XrLwPWeNGFb2VuHbvK3c99hVZexkKMtUqd
3Pg2TrRL8erXLoYP3jOw5ADQXdB0089YAq9OP+TE5fbkbRrDgupvFk3fyz3z8dWSexbnBeMZqU/M
qfEXvcnq6UfeL/p5S3t8LV9QTvyypgynaqy/ffctk6InXyqfQ0rnpy6ewY1BIUzucATiFtv+18Ba
W9VnSFtP4DoChDBOBLhAiZ/4xrtKpSdJM9DphcA2PGMjf9+IsjbrooGRzVwq1/RRfjw2PiQg8I/q
l67TTu3r6EdfJZlRacbnuFE2vqtubIKRlpNZ1ennZN9cYpJpL4HE7Wlq3krzqKDmQAXtCe7yWUZ5
RM42ZXkQG7va8D+WzjkrkiWN6msMcVritRNfuVPzKfNX9uSSVI1OfljKZIUYf5DkyROdjCt5b/ac
t8X9UhAt95P6uZfYKtGy1PzP9Gbuw0+EzdIskPWh77LbTtO30QpljUuIlThaY5XZBDMpIgJSQZK6
VCSuZMrK7B5SLdDV9i0L75BdxGo0wSuu3lxmpanvbdt/lZ9LhB30D0kQJDmwVfWzgY3A7lZjwVI6
NjSzBZgtuZcbiHJfYBj5HhDY2h/dL8O3P5Y9ONLsyolJLsmG5W/5aHJQ8HLzqvxhHuJzyibrb+/A
R33T1OfMaT8zhxk9/eoH7bktZ9LF6bltmfB++1m2y6kih64T98VME1oWRASrOLcde1+OgSU9GO2B
rueVphWfbRgHAPDOeB5QpOD4063alic5o2x4nMP53eUTGZ+Qa6hjYq9TP2d5fU66IYiiK0zJzzYf
WSL7PL5SvX0av22KZ6HCVtqJz67tfdS7pCRb4D7JT+VMcA+lO/W2RMq16w93cuC8/uMEvXrZRG1+
veTjqV2MAH2Rg+bpqzqZgyZRvkBeBYk23k5VuoFq/NVSWEVe6joc1R85T7kh7aDt2r4X2awvdS7O
rtszO+/k+oFYPclK3ksKKHFDZPEMLbp2l1XmNndSnJB8XioQGVRzw0weZdhp7CaQGwGRtfeL7HTJ
AGXlNxXowiNSOOPwKUu8P+H0fieDb+7jwIY9UKeUGePkQQaF5Jg0or4sVFudo8S1ahhPPZZLzO2b
RF+BGNzRHQwk64xyAno7PDcqsoLTeJKPyzC1i3DrUQ+UWooEI91p8IteS/3LGvD6lghkWK+Rv7wN
fMXCGFUr55gq88okK6XYw86BJ8bV4F+LHEGxldkrVyzlGlOIBIqykZgpP7/UsMiAPBKi9MGCRiwZ
00AuJOmJbMKlTAgU/M4m0yQm3s3ZVWXop8t++O+JawhXwUy9FyRJT3LoqrCPdr4LU5KYigyiXE7t
gPMiOo5OGgUqOzWfHRseWGdMcah8fwJ3Oi7dPunwipAnO2AHWw4EQ7Pdyhj2LEJQQRRL20dVmYLR
iijkomaUw5twwwcsPn7KUiRv7ENozafJZH7LuE8oYywYKbbaaUJMRityoChzkPFj8ImUK0iSEJ/T
5/ZORqmPQ0unFgcZnTKbZTY00zeB85csDTIIu8S6nlNAsIw4e9Ze0+okn7TS+jKPdM8lT7ma2WGm
lPNyRSNgGMZj6mEbA60fPcdtKsW+iuqfrP6lnTyNAMeLYfrBohpH9v5Hfl6B3g3t6EWigDI/a111
lF+Jff8XMvfMcOss/496tuD8rabhtdeZD7ZUaND0fk8xxO2My5UiqoOSCrqdzB/ANkFcG2c0c26y
otvX2nyiHREA5XL96kOmYMVULCeWtuHe6YsPdq0fVbm13RnfuO5BlpV4Kc5GOQRFla1nK9pHcfSu
J2elU4NRjSimKl+yaGi18oWu+HM0/6D5eoVm25OMTtUxLusVdj1r2wPEzxJRRVogk0Luam4662rx
bwlqcsORRrw8p4RqlDxXX9G/8k0Z7qoxPcrhkEALNM5b7rlhHhiW7zJG5LOqgh+k9yGPHCLKMU7B
9rSfCU9e7oWeotDSvskXWxwXD46X/tuKj9qgfE3d3ky/irJ/HCzvKFcCju1bp7AQxj9YdvyS+IAE
xuWLtKi/HRGVQ+r2UasLVENJkI328zJmauVupgErV+bPRiBrv9bljxUQdGD7RzQLHVYESTMvy4jW
cdfTlWq5X1FXny+Hmeu3uabqTEGQb5FvJZl9bLD0xfSJlYGbEkFBN7wXl1IeZoBXqovWDWVPyTsk
j/Fr571PNvJfoCIBbYEAxNA2HuoN5Id7PURFicee89ijlpWXuwN/ZzNhwCdLoZwZo44aWPuo9M3R
9MYf2eZC1tqUbbu9LLlomgeRWbw7ziUCS1kD+9wANfBPi2nK7lL2L2RYX76d3ffJcn3ZNV42d6Rc
oN3iSgkSPwI3GGF6VX/T6OSI7YvOYK+5ijAbAldtNi7o9wLlipHLqTntjBxaqulZOu9U3pf6zqVU
KVXMZQIPor7PjXYC24WvBPGIK2XMLyydTrnuFJoYph1taFNVu/TaMtqvlFDc8BSldtXay36YIGsR
3UoLJT9oFg7jmL32EXHe0lSpLHNijJOeR0SJ8b6OjNXguJcjSREK8PU8xZ+oDB594/T3KqpD1heX
8TUKFneXe5EM3nc6K/sejfWWjHhI9JNs/uwqXhsYfskNTFTt0k9IoHJVBjGETNhwuyuHElBTTeum
QI8JLQg2aHhBXjZqSdTsfOKIV/uXnXxCUg0L4MbpjD1iFZfnctmE02quPCDt7PrxrDnL3/TUtq3h
oGVRf0plgK+WIyyokC41kqyV+y0F+Im8XFVvprQ9ywOVOrA9KBsH46tcdjKgYL489vYJBrKzilSJ
aB1R/2PJQNXox7mWZofRaiT7nGOnb5ISb8u/NUASdX7Ba+9KKtWub3+TH3+rhfPsFzRyKRREsqIW
tRGA73pByxZC1UTWO122pUqcPvbArm31tYvNj9zyv0bWBvZWX+7w1mMcgART4I7h5TdCA+XesX4e
i/o7ZfgMlr/zVf9Gd0gN42ZlorMuTx/UYTB43rMXvpDsSbuKrIghMLIuTBaoD+cdk76vbBoekBy5
1lg5St07kq9FZvvqMJZU949PM75u7GncRxNpEsFwqsngjIRIWCIvnFlogPneMSvwvk3Hu6n3Hyi2
rNj0nKWiKsNrSJYT5uGgx+b7lHxMziGTaTvejGb7YeS8TaJv9zX1sg9jSN5y8OY4Nj76ZfY9hf63
ygxTuF9s6zbYoO7KuUcT62SxSZNWFT6WoCizzeXR9t6LjE1TGVaFptFOpjwkWy1H/9VoZF7YQ+N1
dS9NqqbWT1JMkIJjrjdrw4YEx6agMI39tJg37Wwy+LovKRMus39cmq3UWiQLWVp/Y+vKZmK70zPs
m2v5QqmqSLVFWheKgov7NN9WlL2lvyLl0Ckq7o2BSYA8oIVHuVRGZooRYDewY8FkEnzXvSwVdhVt
KyPepkSYhWjh9+YGvOm2JdrIqiGfkSWIlvy14qb7srrBR4AtpsoYG1/1FrupATFKxnli2PtqMLBa
gMTSYyJJAcTVltPYeWeLLaoYqEolRs7ZiJzzRC9k6c0bmXGh/kdtDeGhtRfqW8tXvuSGynfE0dry
KPawSZZCu9U7iMha277pXy+LhfRb9GZfpeaHjOe/L3pT5T9Ao145nbtRHOUWpMMfSw4szfP/Zuot
thznmq7bK9IYYuia2U6GjkZmVaaYWVf/z3Cd5/1Oo1xOtgV7B6yYy2MLyoaZJAjYk/o3EyVp86mx
QcqKKP/bZv+Gj7I0gSov+U7aYxTr1DlIIMzuV+MmG5TkB8bl5GzazN7J/WSzBf2r+Jnj0U7mTWl9
pwU1T163vBVdRU1lvIEb+Ss1JVnG3NZfOY6ymQ3oRtTrJCaVVFIyzrHFUBTPT0nkktL6Vx6d4IhW
gHnlG3zGuWwqLhKC2p0LbWs8ynOJj+81JltHwVD/a/HpTfEB8AfN45g+jgzeyPInr6yVQobtCVt7
PIEdofLBfsI+k2R7b6w/pJd4b2+wqNQiDOJOyAjTLFYhtaKeYRu7NkbCpEOoke0HV7/7N+l+d+Xq
XN0PiVkl927afdUPPYvJC1KEfi1XnWNPX8iB/iK1/ls20XeoFKchiDfYNl7nbFzKBlewwcnX06H4
mnayw+hK8JVc5WzeFyKWknvDYwyOjGauA8Io+Ro6h7+NSzHTs6+dX+4rjErun+fEynmW60Wum9xd
K33yrJhvcdx/sqr+/O9KkpvDoxMzdR96Zh/xfllJe0d+ys21L3kHfbHRQoNYPvmegkIOZ7R2PZhk
Eof6l9YrPzFL/4kGWkLy1329vbiM+bUkRkrL99jqY58qz/K1adC+QsjtafVdzRxeS46OhlWFHRF7
NslN/qifaysG+c9ySCx26LI17j/o+IhWmnzlGi/yGr2AcjHvBY3k/V3CxtswQHG/6CHwOLH1qZjT
V0rQLx0iCQmwpBs956gZYDflPuAVyT0hr0oWe5hmIp99MCrt6EbmuuePkcsdbZOXCm7pI4/KgxJP
2/+ildF36HPlF4eoPqr5Jglr5NjOjIMhmXwEEBwthgUQ838ng5PtrSq9/COn3ar+XY8qRPaxax7l
2rxvc31TvsNElfq4rB6yPiJZePSp4coqKBX8+9Uu9VbcMt5i9SIdJaw4KPV+ytIqq60kePK/3xkb
mDzYK0YHldKv1HbvNWIvH5etrkIFfJft8b/S87gxHPvPBHLM0RLUXcW3aCIw/fttAutvIk56fbS9
/2a2eqRql/+12elv36Q/Kn3RuqOAxEaAHouDZ9Ubc3QPXj68EK3LDS5ppF5AjGvILqT5Kp+4yz6y
F99PXu914oaCVdx5lN1zaIg0KOLqgynOv51p7ObY27QWId/KZPe7R9YAJhX57txmFWRnJsRTTVDb
fk0Pmg44l4Ej5zJnm4aax+IyrTOjPqOupI1HLUbqCmXcb9s43cfYBuvoSDqDKMXGHlH9bbgPijR7
8qxPiZ9zUhopAUi6w2Cdhz+stUx0btaOCKEkmC7IpqsZar6XvOTOv1VO0nL4Dss8c25eS59AYeGS
LsU9j2/2kW+9e3Xz05vhqdfztaT2hAEbjPigGeYfkiR4Gk4xbfSsDj3UP2uVYwr9UzTjazSOj9hw
ioki9iDpyQ21d5ULwMqUXc7umdNjDrCKVTrK6FnDOPh8lg5+WlUftWZ/6/Xj7GRvshtJmFa37qlN
ATmEj2NgvUqELx0ZI6XHC0Cq9Cm/sHn5UkM2Vn1LoVv2Az4VjoSAIxcmsgHp+IRjtBfv17SBmEqk
eF9KRK6RsNwizscv+6EnzZNwMWWhNn2IrGlykKtZugJygCSWwJ0yDLI/0hiczO7NNz/uF1K4Nwv9
NRq0Y5lx4yrmB1yIbySKcrQCa36Tqwaw11s2/Gsoyi9o4bmOVr2WZk4QDp/W2H+YOJzyDkU1IOoB
2cHl3+QzXFm2T40zQHsqgDXQVEypq9Azaoz20S1eJRSXb5W7Us5vkHk3LbLuhSL40a8QEbFoKDAu
tb6wKpDjKNG6ZEtMplMFeJFmjRtyfcq+j0aTbax+mKgO3LVDsjxYXr6cs+RWVPERgM1W9qSApSSK
1TOjYdpCFu5ZVe9fmPHn0Pwf+Tm5v0GM/pZlu+libRW3LrMH41+J/u5LzjhSyVAXEg/J75Rfozj8
TO4/wANGL6k9ddWbZGF6ya8hnscv1U7z9/tKYqQs86JtAti7UuPxIlvsf3/XAdVrWQy2BGv51P29
yJuCTHvTgTNKIH//pFw2U5RdCq9cOayNchQkPbJ9C1qjcpVjLlegHOQ5/tQM80Ua06KJkNZYkJQv
jf/UOaswcr7xjvj4192jxiVNoxK0IES4Zun8Ya716Ljp/Zq6d+wR0EirtQjq7VBXu3vUIJe/BMHW
FRJspOmv0uESgZIEoWnZvvfvkjyRAXySlt1Pep1ScmaO3KhvusU9KEeylEOTdxmaaNwgOH6Szd6P
F+ThP+G2za0NuJDdffuQNGsy1S+gFvLm5V7q6ZYURnMAs7Keyvh7QIePO/RFNgHZDBpYRmr7aOao
YiQjs80HX8VSWCJMbh1dVl8JuJGhHbJK21oE3TXhs4SrciBFiGKnw+eAZpXuqNQLqyGgcPyg5CzK
RNkfUtC/L/GTOz070aO2+W97+W+rkf+lwz8mLpzh/dhMp4mYv2rNb/k7WBh8ibOz/0c+kpeGNc0L
BTiJ63EGomRF7Z5DG+VYnrvhyjAu0D8o9fxbO8YpPHYTE686b0aiuKgq4dntRCaWSstFtly55Ooo
PfqpvZZcZxCmjFyTWdK+GvX6v7v1LnORa4I43TQYbQ7TJ0k25VaQQE1J4y8yX4kEJa6Vbqg0iA0W
nt5DdMOVJm3l0t2z/nzNmPPIO3eaBgfIkMEpwtWk/0IjJl3e/22AmRr/jfxmrdvZ6d71kHK0dDo8
RsSi+xohjRoryp/79Cqbl052JwuXYY0HfUabXkmfhVVLujKzop3mOV63zD4PXXgbGm2rDP5d6GQZ
6V/JyKAdP8DuX4iOg8HjI8beqwpY0aISBUDarEynOMrRl0tMTsoY5BBPuZa4x+StM/b+SaFOblpZ
kf+JAdpuFZfW+Z5tyXo14nKUKtpSa/4FM2lqENCb21rRVnJ9yboq0iv8A8eFngVveqgf70UjDqpd
N2ctGFZmaX8Wr1IG+f9nUXHq7nMcfKTIP4PSnPoUJ2mEBCzlIah6aw4P85gfCnIPKSNKZVMKn1Lt
01r1rQBD8x1D/gap3ZhPUjFEQvsx2QNH3rkLwgYJqTLlwSvdpZo15/v1ScjlBQYo0fzGpOjL0DXw
v6e/EtvlqncI2uKe2Mkha2Ouvox7Jzaw8ONAScwm/3vqsafMJU/l330VSFodWLf+UBNFJKn5HOfK
fYmwFCqZVIiY1wjLFYIclwz1frTlR/M4+ON+ShwoL+4uEpqN61RvuhrcoP1uRuFzS3e0aV/uSj+R
ylnzLk2j7T3F5FVGnGQJ1gOzeMkS9hfZ8aus/BiyvfwJwK7U/diPWgK/d0m+5cyF5FCM7T154ees
/ctjI8llGd+KQkzO1OZwL0xxH6GDJtUCAZwOV90d92AYdiJwEDmGBI13tYbfQHqfH/QCxazZnnrf
exVdlXyfbO5G+pmN3du9jsCnUq7mJC2P0r5pIMhWkAyzBlaQxFaJV12NQF15M0uUbv1rf8Cbw/7L
exrb+Vf0wbOnf/lx/BTh9q4RvXaeui+DbCMvSARgcZd/GTqtJ1Sr/JH/3aoV0JB4RBhjFtc6VZfy
4mxPCAzKPRy37DUZ6z3DlTtF7hi3yxZSCJENIVStD8O7Yj3/ZpQZ63q1k6VGWi2ySchhjnrlMM7l
WmSLIvhzS5c5hXAjJ1eFVpKBkJHv1Q0TQa/3R/5PgGD6dbIukvmvrEkU6Wa64CWVh4GRf7l3ZHOS
XyE6Qt0rLlU4LP9Tmw0uk8ZY8YXzPzV0T3/ZxGguj5sfrx2/cHr/O+AJW+Vv8n5lhbPd5eSr77Ir
iHoMktEyzjsmUpBlIWhpLP1FR6AhUaulDc/J+HIP9f87n/cdw+cbcTJa2EOyLnN1LSdcFBuygcgB
75OQY5wt799833DoNK11KzrKQirXQt6C8Rm+5QyJllh+e8QLNKtoEdJFjpLqJEIxCZKlvUYDCpjY
u7QqZRE16+EhiX4p6LdV/Sx9OSmtx7r2xVDqK9hr6WdKh9Wk1mZO0Tf2OWtNd/Z4/VJ9x7+26D9Z
OH+lg5G3zWYokbJSwZP+oAR3xtAufTc5SxPb8MsP+X2tEq2c2j4Go/NW+K/S+Ah8ElGyEm0e10M0
HXFj/Qiq/tcc0/e4oqXgkQKS38jrDnSWMHoqWltTNlE36RDuEXvcG8M2+TICvO+y30iDiyFlJBfA
fRkbuInIQPpE8n/huLsJjnGQG3ehQ5yRYwc1mlCnuxq28azZCCnh7C/GIsMXq2jSm2Eye17QYnif
cvWhqaLhN7TrZWvoiBfbCgfHvHdx8pnijWUM+Wlk6Ovo5Q4OS6UbPuG94ixyz++/ARqs7z/ezNMZ
fwx2lg6fKy9L/FsbGTbOUa2yz3UjuDAyG0BwC7NXHCKQsXhz9TvvWlxEfiPc2mM96F/zHl8p3+3y
i94n9j7JYc5CgdNvcwZtJqnM8YNl/QLNSfSC+sqqCotyFPlDr6XVk9MT81ZuYh1hqoUnS1NyUCgt
DhmDjjYSzMYfm0v9/uN0wG9V3mYfjQYZF+5Gc8viLNsxBjntg3EYLnYKuKoYnysL5IE9UHxBtGAt
wgzkepc/WhrzrBq8kCUONWvmBrEUDbpVSgm5LW1rnaRDvsgHDA6V2lBe69nbVAmuQmCxTzoSx07p
44XWtuq2RkaMtOW37kaMiBp7WBkpg0uMjy1nPRlWzhRRXcj3duUR0tbPOL9/j0r2EgWNsyjmDohu
uaxy7zuvVbb12fsTZlG0osVbx8OqwO1gBXtYW1ha8+Jr6UuvDMcGFXDchh+ZOr36pfJjWqDjo6A9
9ON0GxtcZyF2rRD4bjqLd66AVeAFQULvsGvHDqtcTPQ4FzHgMDss8aFSvQY3ya8gsbAgKSfCyXh4
1MiDcJjBOsLr8kVqYBvrSRO2yW4jzlJJpb23vQ4Y18RqQGfuC9fcLRRjcDozYBx4tddGi19yUFOL
kksDw7DdoLO1pjlYffBsHK7uVnFDM9PQLX5sPBiXvq8DfsmCh1bV1L09PHR6CVgGSPoMAAfMD37F
Guixxdi5DZZSDnajvcNcRhW2q96dX/X6a55NBxtZjLOGDiGKOmgLZuIOcBuupNTkPQN+dvn41IYu
dlb1rnbNy6xRNkYgmDB6sDB7Rdll4TyvZneTZ9ktCHNMcvojfdEB3t2ZBtywVIcqXahtxnwc5aWY
WSj6fri6NWTXQ93lS7cfrzR0XzGFDBim2zGk/IoLnrH1CsgIvoNZjJ0iMMwM9rDfSsu5yt3kpUMx
DOb4w+iJQ92qxlERDx4tAN+F2ymWhrsq4xcyzBpvS85q1s14wqCmRxC7H5Xgu6Wlz/f0VAP8mFgl
g/wwFhL7gNfQ85sxvoOR102qMC1+JmtbD7fw2piZmvBn6kJCoWp4sufoSKn2TxAMzUHTL3Gg2Lve
sTck7daanZSLvIJ3wLC4vja98QYg3VuPPn2HuTuD9QyXrYfbqsY8ADWmXWOZ2hqowFXvlR899xil
q/X1bD1W8Gw2eWQHqzpSfs2w/XYrWBQlo/X3ByuNd02yBduNLZnnNCt1qVlGvExq+X3cYlmlcguV
TJ2rWLUAI8OhJQ4+B6M96PpwUFuM++p2VlZmbiH5hFaZaB7HUQmWUxhqy9D8s+oSVodhnO3l0ITF
csTCj05iy1tonFXgqNSCmRbPzPm5VJ2M7VifKKnp1a7rh3Ph4TCvZNMhMrrXwNJumqm8Jb7+qFrR
0gvm98adUY+H2BcxMaJEGLglBQ49kY5B6dxU9gKTiBQLotBYhXCbaDfNeEZAWMNQbs75MFjqRW+x
CLTx2ulTGi95jA2oFUBDcqxrCVqQpltaQJ6k/aj2r4OFl7c1N+auspnkrKtkW1bUwdP82mbuzjU6
PKDmaF4DsDmaOf4mtRkVm4KpFiZBg1UF7eXKZd3POSYzjbep0RltxqR8moYQkqHxmeKztbCSYpMr
NYNrTNQ4OkBDnHmWOc5teaUoy6nDEMBKfGjU+CEIginL52emHu1To4TvCHbmVaRZR8/1h8UotqdO
VWEI3LioQbEZdywdVSg+Cqabfral1u9GN4vxPKyuffiV6y13QJFDPNcx28h7OvvqxsUMWLVQ4MQM
Elxn20y2Wo9TO9Fi1Xi3EfENsAumYwv95JYaGPZhgfHrHysqVqVDsSlJ48UMRBSL0wAGP6MK8aad
WSbLHpOgzAZNx+FcmCF6pTze95W/Crm1FkZ/GQP3k8nGcTlhgopqEFM/Z4q31iQ7tk93JTZITwDQ
eTrzfSFtQqdZxhYLTWSyRqPgxVDXf51Nt1i5k32Bh1xRlnevFhds0vf2xrHKb+rw73gj9uJN4/i6
tgMF+8Hc48B4A5QDzX1y4B5Ruyh30Na1pedwOJNseGyzzNqRaWZOqC7bGTb7lAH28fqlwlQ2Qq0C
7ie+y8tkaKqlarrLMOSOGQIRNuqjs9Fy+ONeTGQBIeTs5F60aspkkzIMvNRt0PN1f1PiaFiNvvzF
0AU1Xj8DVcTGmIloJqHyJWY2mKr6nGsF/uc4Z/jPiKlubg3m1tK4Vog12LqL+DAPstDD/iuV+NF2
INopGqu6gR2c4+Hlo7IRsllkh7ZpfsMO20KzGuxta5P8tornrMrGPDUUI5bocfZUPdMF7wAnNG3u
F35uXWHPDKvGCdG3hX/MTFnMtfrdNBhHeHW7BQy6DGy2JhiNWM9osbtKM/VsELtZCEuTEW60NmKr
OhjqpmmjJ3X2k1VNPs+bHGSjISpDZrUEXbh0S38d28OzAil0UQ3c+FRdSIRwG0qHeB13xk2Ekqjh
1poWn/up+4T4BK5JQ12RpDnu9NhwpxZBupdGvxhz73OrbBdxCbk3yRAm+0OyxBWeSMes1uD50g2R
PM6cCGebhn3SZKhh7pGBKv7DmE44sas1AEq4B6Bhv6OINY4idJrVb9R8x10MWGJR3mqokrs5Mzym
qB95Lbcq6KulMRGjuOzyhd5eiZ+BBTkuI5TtY0U3Mz00CASM+lR1XbssSi/fGN5321d0HMCsrXJ9
1dTKD/g7PKjm4qM3HB/lElrXDn9yoJTr1HNwONbVQ9m9JxGQEackVwKhsJjmam0BZD151c5RSqwp
xPTVHq2bm5nZvsh3btxll6Z3f6umxqW77mlYxecBwdqiyHnw/OiLBImmcTOs4o7YmhE5SqpKU1ND
xcFhB/cy2qDiJeoO8XsCIfrqlhYV3bB9nwtW76asvAUQOJh5NJ/d+GBH9RV7Be6crn/SO/UnJfvE
/ihedBEP1LgP5YixcmmZ3AVMMmKKRVjjJuKHVsK4a7U156dc4Cr/5pc+/rLlQ9MTS1mZ1a+0xv07
PQ6x+pTRcYD/029qu8SeMtCP4CG7pt5aLWby/sCkedEPjCmMnAFH35Utt1CoT9bVgay3ZNIZDcPg
zAzzsO7h4f5WTsYhzbyT13HP5/hFga8kaevL0l2UZoWPI5KZpMOcHosofVu72qVw1H3jZhiKdp63
dvUDDvMYzDfXzDRXlkabLAyw2/DxyMHi75j15a3UIu/cKMkGResy0ON93EM2dIERaTmJSTCTJeYu
HHOsztO/TFIDzMHtdKNYCu7dhbmN9eLaZbRpRownlkHg7HhdVN415dzzaSiD9XgG/bdJNSEB9CZm
ZG5NgVUTcGw/x6vcS/aMXbLMdtEhNpxyVzD1hT+axndi8aqpmD7oNKl0/ZCFbHZBdcnm6GcKU/ba
FsgCxvFLjVvhs/diYzV0igq6uhu2ocTGY2g1qxCgyAc+DoehVcKfxC+e27RK3+KmrhG61+Mpk4f7
h43jJgQJxXOYWTR248w44OdO6j6rFHmmfquKtekcG+rW9Cr7wauhmebgDrbhqNsP98/hmfMDeoDW
rY3LHADhHKW37ZRHt5l5WpkT21e89HEDO0RNBB17yJxrrmFn2I4INH21tK/4oAMAxzxZGcanUh6K
FKNWEpYjvsWngoEl+s3B//cAmyk52kibNUN5Azjb+rX+rplcBFaAedz9w7BKoiXXTrFo4qKhIdYZ
LzlHrCsn/51Jg2ijRHG+9BW/Wg4Jg96oLPvj6Oj98f7MqRS3XPhdgMFdP8yrafJdLJNyJPTesCe/
0U/a1OqoKHmWdLOycQnfVhpiirkIrA2s525PQfPQ+Mb86oFk3Sm92m4RcBpvmG9vMrfSVi5aXRIc
a7yB8Iw3dTkDVcz81czO/NolqLBVfxh/IiRmijh6OHlx9bGe2hrZtopH+3H0KpTzWqftrD67Rp0b
rzlW8b5UrPYcl2ayGbrAX5S19eHVNNtrDQOWGQpZU+FapASzdoHF6bIbAFmlTLeEo5wQkHGlRQW+
O06csXO5k8W8bgQ0e3SKtyYbHwjLnKDeuRVE3CUrirvsx+zouiPIul59gkJ5GcBMPtR4jgwA2p7K
GG6K4qrPZld+1blZP6ha3DCZli+udtFY2gJK2i/+Uiom15OfLTwnjbechGlFwtytyrR3D3oPrMys
cZuaGlZPs3gEQ2FuEmvWdrDfvJcWO+3AMYYdIkp120QZdu6BZwLYboo35l7sqVCvWMMsBm/0bo13
TdvUeqqLvy6+OPu79+3o+DOz4jz4tXmureAjMmH2xIDUZkwIz4F8lGVpsXdDTI56jeaWplvWmjtC
PZPpZQs7qLXXyGVQtJrDWxpgJOd3GFsO01ucfQ4BlYNYr8qTaQRIrqzuTGHiQU2D4dzQKibf0vLn
aA40ERO23zo5FuUEaQ1hHN2kzYctnm4jB/taxNN4da30oDaYdlaVBT69riLGL1ptm4V68xBDuiC0
UqMdndV+NXcNnrrN7K65OS1yWX0+V/2AZ25EWs6LegwjZhTCIPmqXGrOTlgbF+S68Q4irLKfqpxG
czTYoEJn5VJz2WCErGLNEdnumx2Xh8JdF4Wd/fixfSpio/3b6/YVHZv6Jymyp3oMXWZC3NfaZoaJ
PffTGYr6i0Xnh5rw/InlES7ms+F+jMNP6rSUBKiorUnyMBA2Rx0aSxR/+VTGdN8pX3DVoY1Rah8x
sfCwDBmFPQc4qz3oM/n9aDbGJ2TCZBm2dXgJE2u4jRV0+6719c8YvuNigG1JwAhdQTHH8NT2LZCL
bGg30+iba92w+kOpzuqDWoZibEBBPvZioFCzdVPyOHk1kRJs0Uz6tJIVarV7q9PCXR7EtbtIm8E9
kbFsp36KblZ9NLRaP+bI1gYMrp5iostHNyeaSIfpHVZHu6FFXm/nfBp4l26zGzFolXTAuRjUvw6p
kzZbxtpUPCgxAW7LJngaTe8JJDN7UGVph8mbixcL10+C597b3T9shtEns2SyxYCmtG50J1jBhsHX
y4jL9mjJA5YCzVFPsOQcPHXrZaZ6totIO6cBgz81heRmbuuz5RiYPoV9NexwbnhGGrdIZqv/KCgi
rkI8TQT9qS9plFMYcDpj6epDsI+83r0GTSimhg+THtmvfj0GN7eKXyjKvE5hVF0qiMYPSZqtx9wH
Bo7f54s/7KLOO9tmHP0R4a0GELKLsFRz4tqhgtE1K4PfsQ1KmymaqLDMdY6v73keZ3yZfMbuWIKa
B1yV7b3jkwEOnmO9wdy2loHR4ZhKie0tr0npE9oWLD8ElcmK8eGPdBzn3wReWlUEvxFAS6pIbfLK
dMx6mNzPdkQIM/jJieOVXLB7Si6YShytqlIg8Knros2zU9oY+cqCjHSkMmkyIqMpRyMvGRuMjOdC
U178OCe582wbYjr5iqqq/Tkf483Y5cMtqdz+NozBQWmm+ZSWFtFjBDS9dRr1MAbaYxGF9tVkTb/S
kbauVhJW6y5oz7gwbIoCQUKdGy/GfNMQvT9azdwTHzn2WseiYs1s+8z8GVxF1cu0Y5WlDk64trsu
lc55tJhLiNw5fChAIUUzJosKm8Xaj8b5OQ0sIrugvASuN5819o5TOvs1QtohfUzo9tRTmB2Ngc7b
VEURVgv+SilSc4HjGVQCE9RGOefH/3soazc/6nGNDSjuj5Cgq+LsVSOzmfmQbJtCLQirWm4QDQGw
Qx5vLhQuOmfGujMv0pdkVNSVUoXXRuI+i0FSiBz1esCMek7y/GYBS1wEalBurMDbODnBXktOfCkS
dUGcbl+noFEf+ik+IOgqDlM/WydvXPfyh52oKGlc8kxN/eKsIyDaN6mPf10bHJlEUg4acsF/z+6f
K7AsXyWJQjAtX5jlQYVrgCiy/NDx4dkUaoU4sMvjc6SoVnfQG1tbjgNrXFeOZFvylVkxF4PrqQd8
Pxttn8OfQsY1R1gFVPHJx5oCNXtNTbSe44tHYcmNajBW1cVrgvpdreN0l7iWulYN2LWcmGnn9QYV
wKAcV/o0UI4uo+nqU5e0F4oFz8zU22NiKk/dODLhZKf4v5VothWtoKpRtCfKz80psUeedUSefRCq
q9523OP9wTGAm1NiTpe6VbkPAGkJmStf2Vip4jyo8rlW7Z9sChEpO+q+Mj33WttpRF857fcGXsA3
TSkWFaXDKzYoDnrKk1d7VyOJtM04EZYFiZo8ZGGFu0yY32qzSB5ajNtTsvRrH2fbPHYPdj3np9gK
h/UYZhMXCcOQDM6Om6pVSAFyjxi578ncjTjFdq+ozxlWvmy2LEW0bhXyvQwjtNSrvtLJCD6qnKI8
3rz2MbIM55W2J4YXmJE3zGzSIbadgw9t96CbzQ/OguiU8PahPWB4/hkDQJy/q4ul6OQLUYstbKOG
jIRxDnO93A9qYv3FhIJirVe0NxNElaJBTWnssN/HCT7YSs7MPHTT6Bg580PHFDFDzdi30rnudiYl
52Pg6sF5iELgRBRXMWKqvcNkufM2VWFnYTg/QRanH4WFtwfDyDVgBGg+aDBr3YUWYiCtn3bzSIUh
MtpdQzF9qwV5jb46TU6aZW/xpcD/3SjLXdJE1JA1Zz/XEAE6c3p0DXoGdgOdDO3Zq2I5V9tPEBWb
PZzZZHjELuzUealNTENZswdVilOy8dvp4x6yc7rVuK8XCE3Sa2o57wNXQL5jxnU8OMR++MThS175
5GsEQUfjjm9tb4EfQj5N3PmYhIa2mvV+E5qAvSLMU96zlK0mG3t3zzWxQARovdiqs/NdfVo1s1Vt
ahX2OTmsr6wCIYbpbeYfMWfIrxDd8yvb+LRJE3RDcfPouY1yqpGKU+HI2xcvThqwduV4/L8HojhE
za4SrOucqn4Um90pK+r+dH9mDgxWhDYYLY9XCMg4wq0Pd/lkqG3OCvxdh8r+tTBsNEpRvwuzGrsU
dG2L3gDHN/hWfRnMcBmgp3wjznnyQxM1ssLOV1S+vtH8OWWJoSm2xAmzWWlFqFzuD9zyR9c0fWjJ
fKoXF5Ex0h+7aMxuLDdYnYfeUW2MbOVHWruN7PHLc6JhB9elXOR06bZOUKSn0I+2iuLVWyoHKujp
xH2Fa/rWx8AH1TId1qVnxY9WQN/B6+KampzDXKTNSAi+lcZzp05QRrtwepq79mSN5Y9uDNoVQwp7
mEpxgG5vtZOu9DS1TpmT+ReFlCGM4foTAS2rQQu5viN1cb9NWw1neRVswKbIWlAWcazslDH+6VS1
pE7i3oLAtQEz/KmV0jtaadlTjwuPPgXXq4r1yq6Kpp866F6b0OleRo93GnD+XnO6dYveTikfackl
BXCP20iVEs/2/bnC2EcLfiAqAhWGr74wuWHYdga3PpOXlajTwm6bw8s4tr6hLdyQ4YzEBi+UEX2Q
rvPQFEgSwgmXgkpfDElov1NoLJgkNrGgQdHdlfmwCx0qqi48/2Who8Iodf/XcY2DadAFIFB+kyeB
qhSbLs0mMssimZg2B++YTcAptRGU/5gRZobBJZpCevipXvx7pokmoTByf8FiAE47Dqx+bY14HVRy
4bFSUpPw6sv9o/tDEzXibMrq6WhpcPu/L5RENgutj9pd5bYRhrklow+Wpj+F9biyR8O73T8yirZd
qWWbbO8feqNTnspJ/Qu/1X9QI0PG5OFagRhM/Kh8x8JF504Y/Q2WTuV7GTK0pAzVTWvs4sxkxGXI
4tfY04Y/9dB9WJ3hP2PmOW6VuDJ2FFLCJ7Z15DhViXNpQNmCtkJpTjM5UtLdwnnQP3uH/MbGyM81
bP3Ulxigh1rBJYabwcmbc3MD9jGeHNLE0nIuGcraZRA1wSUeVWU/JizdJhiwVZEiMQdXwihpRrBV
2+wrU08822sMxdi0LKmFWgvdCMdjkIebrjXVk0LNnUpnw85oTcVrYrcowsIxAB2l7fzdpCjTFnX+
T5oUMwXy0F3e83to38lzgPyo8LqDhjOUtWRvy3bzwKTPMPs3/KUsik8AIodZO4bD5K1hhIUse4Re
42imR1Pir/uz++fmvjz4ARq72EgwgK5oLtkxeGstKFjT52NEE0dfYGmKezExkDLVwTVkb+CSccct
Xbc4rTGoSmfDu/h4iT5hYbWZs7C+0QbTnwb43qshyB1Q6cp4C6pID5ZxC68zzYr5NNkjDFzHwaZF
ZnPD3iFmlC+Yhultek3/wAaxP3hMMh0Uebh/eH+WFgOCehK/ZT1bxmVkhTlxppcEyHsnm+0DCBLE
9IKMvz8LJkpuZWfSBuZTUUCFm3aqurH+H1FnthynsnbbJyICMmlvC6rv1EvWDWF72/SQJD1Pf0Z5
7z/OxVIsyQpZroLka8acc6nVhdmxPFZ0ec10tvxbsSbdHciju//7vyUdzcM42Gy02jBecvdc27l1
rYIC9NbB/5V5HvE+bEzHl0bhE5oz6trgVD0S8lrd3Nh37y3Ra5uOBVqDOJa1ibct82a9t8HSn6fW
xEV8Tq+sT8e1rc6869V+JGIGu0IcsXyLUeo65C9JBmJm+BgtSktlT2klc9LoTASW2ULYdNHW0agn
selLdoAEe+HU2VGy2GIO/aEbr32RiZtvI8QykU6Iqn3NHx+oHXEag2egHyOnFy4tsloU8LNc0C4M
4p7jKnZpQfVwQOBgJN09cnwxfGvyBiD/NAZl2cz6Px/TK1ImY4+7g4hGu/XfeW/7vdWU5RZ3Uh86
gBS3WRvr9t+fFhYGsTVT3chd2n1iCf2VM8gh1cHIbl5vLe/xiOmw0egvrOjL0+SB7qEwLHDDfvK0
pZ8D6mNKH4Y+JbUgWZM7ezDRTtuNd/WbsWZK9b6Y/hxNelUX2HyyfK3HELnW9o+GmDYmegyUSp62
dd++FLlMz8rWf3VZ/GbMqF8YmM9hM8/qriwpw8YckCbzxL/nFZwNU4wcsyCC5NS0wFcPIzFDOYKq
JQm2A1qaDx6Q2I8nXQ6V1XofpX71rfIoF139FjnKPTUUDI+W4jcidcRfs3Zeg0omx2Gpm7DinQxH
GestQQhGv2mZxJps4uYC59e1mOkD4vnUFcn/ChBypGbIi2bB4YmUDOMlwQIEgffS32JzXL4BSNh4
L5ditJmSPzyBS47/yBGeF+K7vNzWSS43JZynMmMrDv12zaST7seVbzDLwd03SHM2rlLLl0WXB/Ca
6ci1PSccxWR+5Im101UZvDgz7n2FJCIhh854k7RWom/nfSVGFtekro8odZOA2UbjRvivIvHXbXzw
rPxXUpNxVa9+8WONkZTjPH9XU1pTrfr6zajJJ/Me6YXF2B5I8VuIsE7l7b//Z48UhrG48ftxxXeO
8anLbI5WlUxERWnjM1AIOlw/flkSaBRopPrUr8CTno1Lp9umpC0r98m3vopJpC//vlL735Cz1kUr
JHtxpZ6IBGjQ53vN0+gHLLMzQ+7+/QHhy3gkxX15dNc8eSbeekwKLPVNrpCuahne63NJHvJ16u35
OV8dvXHAeI8ey8pntADcWOMaMykLhrAHd/q9iPOUqQBQN82OvTnQ9LsJUQ0eIYKrj0enqe07fvb6
edTZN0ONekPs43hoZxqSTs/20Uzq9r0yjg7ZT2flZoeuRoPG8Dke3FvfBe1ZQ4htyWEvPubpHerq
OfPr9c/Etq9YGxwVOtDbNe3EtSmEuMY2Od3N4Ga73MXDIyaXxQic/SgVmz7dBNHq5ssHeeBvzWR6
906I+aNxH7FgVvOGuQNUvGEf2yH72zhp8W1V9eOyYgc+Vmy7BZO4ChXLoXLNlDPtB+vuq9u1zjMA
EIVTIv4kZdEfhrhcdqmJQ5sJhcOChiILHtHbdBYJWJuKMblcvtSHdMMc93AeVcq/TGXxFcRO8izA
MLvB6l57suR3bWp4R+Gtb7NryRu2M/3GzJG4Ez9A3BJp1Jg5kw24ah5PTir1LpZ8+u9r/z4MOBXt
CILvUN2OoRJrEES1Mw772dPlLpgpbEF36vO/GXFp+XAAed7uHnscljrrM/uQ4jSshzF3voaFjd0A
4gCxE+SHeXYZwjRHU9nxe5v58jnHCkMr8RaTYfdS2Mlf7QtUkj6RFI27ffzX2pZ3xU0ofeUmyXa+
PRjRv0/1LPJoqKZkR51l3WuorLxhgTHEuJj+++C/zlITZ5GnhGMUjv3KCqbfto5JyM5K3LtcVmRG
Kwt/k/mPKtiZYJC4cUpGF6VNSdQwSSdUbNqYI+ownzN8t4KQ3KYE5x+Zg0fOiEwn4xoQ2oLJ2YoL
iV/J85Ibr/0axnZX3wNNwVbQUOxWbgV8TdiqFpgwiXiOtxD9vD6e0bxmHWFTXUCpOWIa+4rPkM/Q
OiheR8dubsHQf3bil2m6EzEYfXAx2Vcd6aGajVuVkNFB6hwMfHRDbiz7iqnVGQPQjlbl/4oFj1rq
CtBW1rTeRvlnbLqE6V7aH8eCRENW4+73stgvdv/YB0oHLFeTrDPYPvNgBqL3pui2j/TJJxfvcUyK
PQJaFrbvRmpeTJLY7bZuX8Tjg59jD4TQudzzkHloW3v7Ug95fECoaoTGTPM5pamH8CqWB4K1hnyG
ISTK65lKy6cBsbyXZRFPQRsEJ8UIB4uBpoqZ8A8zVjmK1PfHn/z72jTpTeZgjF4taXz79yGzWYZz
YGDAxKxocAgN/b8PU55zSMyUqC257C7xkM60IO9bRZTFVf+Oztm6cqrTOz++nrfsq6pcWf/9trbo
Qtdu0w9bNOVVidz/37f1SR9ZjshOZNfOh8T02wjugAmK9KbjAE3zMowkNQwtgv7HZ3Pci5cCX7mo
VSLYdv++4/GhSXGKSzDiXVFCbVvTnE+L//e/5e9/P1Y5Wjzg3ITJzI9ClTb/ZvcHRLR5rZ3Gujo5
c1wTZAEJarrnfPI/KnekWzf5h5V1g1MkJopgAM5e4rKx6e17G7v+V11n8VEqIk6bx6ejV1Dt0/ve
jLQVr8ZanT0bZaJFdNreN9GHVnZ8SOBw98rwnaeU9ytMFVvYalF3QJfl7+pnkdn65e/Zl++rU9+N
fhrOuCzJ93mFKexUPdBNjvKdFF25MReHTyuB12Tr/O9PLcuiXJ+bP7FZi0sSNCR7S2LE+WRuZ3Ex
ptoeNpB8PEpLke7kZD42XDYWgBkRAllDOOKa6i3FPc8REq2O5Fn9/7lNzNS0yALaOaGarR44yeph
sO7rGnwonkunRDnW3cNt8v7v/9buZNZdfPv3lTZmSYih9kXgSHVVjt/uFs7KjdOP7nW2vPJIrf9E
6k5x5a4uru2/D7YfnFMLPRdf1jF2Q800iOtUb2HDyTVylb9FDOuf40447DhxLEMQiDpzLNZ76VnD
wUX/tu1c+0yBlIbT2A57xen+apRZy3UhXnQ941snCyhE39gm8V2NgYZrqAGJveamUdZuYxr2jSwH
ZFG9GZmyQHWGHP+RXktICR8+tfOFbTXVdieNMB9JVTRRGF0WMR8aE8Hv/Eq4lAzLHh8GKublPifr
dB67imhMm/TFjNbJoi2VZh2VMQ2WbT1aqmqFUmXukVpF9rzm83DSrMtU3g33iRJpKQTnLvElhmMZ
UTAYzrasmK8apQ72k0cLH/iptRu6R2PVu9SMSlyW0aruUCbWxewdHJxbA6cPIBz/1X0kEThXWfbd
E9fsq0NjcWSnjB6j/Jvjk2dM5U2Q1HPNEn1bOpYnSYq1wRL8Mklc2D0SQ3aQ6tnTOpShsbBiNh39
6dF2HXuNIGwEThlZJX4Efl9uU5PfKDf0btJY9dnEx4Rr3GjYu3Y4NaPnvLD4PGY2uMPksb1qqhfP
86b3oHodSCGmGsxgjK0nrfwSFTKBl2sxvJgYqeKcZeMmlUw/pEVtM2lz4dlilbuhwi/erIJmhwty
jJOA5zzDttM40/AWZYIoc65Y4jiZ3vqLlUUifwy4KHZKMT2xVf+sxPpUrPT8amboAZ67qZesh302
ZYiHSx5mtp2FkyLXYq4pYhe+K8npgG27azeYCPZRm1e4F9o4Has3clP1pZqtqA2M6RRgcLQp6d13
KidP14rx6OuAIQJoHK+zUeHkxq0dvD5Unkkbmkxvjm3sddU/d31x9if7gvHFtFsw/jL7sQNbTb5q
jwtkqWlWCwXntdaUOEQ/r0V+r+eXkeES4A3RpMvqroAhybtdTu8s5rMjBsnf9FWJ25S7quMN1gkz
bJJrMrRS9RQWGQghIWGYWK84jPzM22r6YYOkBmNmsT7hXdMLTF8qmUGZZFRF2qhwNoM0soemCJVr
bzyJ/D+2oessQ710leQ8cvW2dIqfTHzYcfSvCreEcKKajJY0UVFQuQqDNuuKFNsPOyyPNl48IdTW
r/gxiagxwYyg4TkJZhQPdin3q0gg0dPHaM9fM5Z1OcANft41J1NYcq8D8fihn/V1VOACJ+v20wks
hyEn1C529zsW5NeebA+qFVA0ciZ2BMf34On5m+VwFyE+OlqFLJi0rExxtHNW00/mffxddjbfHYLc
cuAITvxqL6AtQlIKBfSZ+DnB4m69xGfe2NqPF+lNsKMgCIS58CTnjeWz1V5jtlj9YH0TlzOFLOCO
ErI2NJTn7VgObnsCzDPjZ5yOF4Dl/OTYpyFlPNTuZn7SxgsmdciHlGAX+cdbCbBtjCZl57zRAwV7
70kZkRnihaOuckA1ReM+UnZBKN1Go39fSDvedqwaNovqmzC3M+SYMRrrGKs9FuAfSpTdUQTOq1eq
d1jRZ3KCaALTIRp8TI8CdbAff4VL19ssIMMlQRu8310O0vejE+50zlnj0LTzTXoU+yzeeBWIIsNC
Otcw86zPbuKmrZHiPBJ9I0/SPZLv/k6sU7c3fM+ncvtBuWPt1c3LWnvfuVRbebqDkwB+MVS/JQuz
j4g4O9TVpENr5SFYl3D9ZPuxNuFsTrIkrIrq4cId8HJjLzwxIIw4KcbN38QaxI4Q2ZLUCrV3puxX
G7dHtl6nRRmHQXdoH+P2pjqkDp7JMYcsEci5u0Ad7+SciP28tPccweTGtJ30Uub9STYBkGDWs1AD
IIaWeNQAyXMubHsP82O5HdHRVuZuuqrPj57ksh9ze99IzcIKLTZYda/i5dxCdxE668G2mtMutmfk
5L28FpkEd/XNd1t/9VWLdVnhsAYZ2xvAGRvFmUVkviaR6SV3ycachE5JoC6tvhwXZBIFTzJv9FiE
gbBqpFk1qMlO69B8/Lp1EwQcQZD1U5wRxKCuiQx285pZ4dAWX8XYob2z4eCydjwmXIUDNDPRFiXu
/2v1ohfjW9nu1SwW9+p30H8Ny6fN5Exv6B36fTr+ogPpDl21NhvShLPnkl0nnuAMQXnitDYmjV3c
7gJrPJPHc6wpFgEh+MWlsE24CE5S+jJWLCz67P/omu1xMKIBXpCNrMLl5RVFexiVuhnQqiGcexIB
//607GVrrcWL8Jr3hPTEU+u7F93pK3u+q81m62jN1g9XS6IZqKX7muXAUtWXjtM+jxPcdtijjj04
btmTo6yS2dmNEMtRkE9JRL4LSXs/dfCStLEf0Q8QslS5xm4JjLfYUTCHwYGcr4J7MemOZYbveDXh
2UopHXsrsw05fI4TbKfHKljJsiZICOa1nLKw5RFlrAXb9r7Ze7hslUt3p47d96IB23jI2ZeWX+Ff
QHmDbYrrayYIK20NKKbZd4gD+u5Paz/M2PWpDuYzaBU7LHwdFN2ftwZv6eK9toXbYV9SHEfkfEa1
vqaD75B9qo9DkkeKk3d1N5len7wZvdP6YqyrQJ8UXFfX/ZuLGGZJIIrpDUeHGk7Y2zOdgMHIF5bf
aWnjw2SOlEltcmiKgET1mhEZCO3Z+bOsTC6V1zIWs5yDNN0X8vz+TJ7XnIC5nhBIVdshJqGQb86M
cx5M6StvfLGSsr30w4/ZloBlmK4kQb1xZP5u6ZltNCchQL/axpKlUu68LTNGf4E3RljyMAzgHsl9
Hs+znWZRT2qmP11QLO2hq1eYQGrDoA/ekmr8z8QaZuP3/zE6uZwMYk4SUWSHxsWqKV8JRsI9vyx/
ZEF3EjkzNDF8CEjMzbzk710HIT0o+6PAVztM/voi3S74zlDXXFLmh2M9XgvRH2Sg/WgQ6EaqgplH
S2eAn+UvQ+tdP6n7UK6PTK7D2plRMftfgNrzZqa6ZpEedvikMnCq7WtJRdykgcBmhHmyieDkoALO
ubpo+1vjHAIdZ3d9Slrjx0hHS8y5N2yyldwRNXwXRuqxAlPGzUlLfZxU/NnOiRf2I3nZpdC0jDJh
XTIblDk6hfEaDpmU8kwc9yPut1+jPO9VZKcGgfBtIDfxbFxWs2nCce3KHaG+5GnmgbfvzbgH2U4u
ZvVghJc5VLN5J1vCbnlsvS+D9VfGTBy84sVxgu/MwfGtK6tbSUAmxxTZBWSEsy1vjlVv6nOQY4yQ
G/3ezqZgv2D7deNqJ9JNMiiGnR8nxsIkarFpXWIyRFb40MZP7Y+RB11QTM9BUCLiIgOkbk5zbZE4
24hnrZOv0Z8JP9Aqi0Cx0fiaubvNBowdE2s6qFn/GuyHg7FIuAzTcuMW869Vw+X7PUnCOf2bhbZv
KfQr7ajcJZlHuhoyFKO1lm3KVrpnKLlVQ/BkPgLUjIJm3GeeWnTOZlgQKvMKXAOXZWAtuKLXhrF0
MV/hfdsN5sjjfranYMdbh1LE2EwCayXEb2pjJ/Vem6DaVY6apDbwfuCPbBDZi+bnALiwss2/Rtd9
8Ug0bCWpmypm5JC5QCv9eja8lt9CTU9AkJ+jfTJ9Lme5rl++9MHjnexU44Cn/eZl8ouTU9s4ckgm
d4497JyZ/Kq4YFcNs8rz2bdJgC9fAozAyWMgfzQt90QguSfzkZRur9bOp/PhRG3Phkmb3pvtZnYQ
CPUnABw3IlkqZ5xT3DgfBo4y2wjHKgP5xinAN52DKvU+Yy3Iym1jVmsFkOL+drycfUpqHc16/MBe
fxfM8VdL4VgH+KE1nCO+9e7GXIpy9kKIY2TvqbldmuZrKf0rnPS2cnxsJhKRnhKbZivxw9kzD5OX
30n+fOudakZT6HxKNR6W1rqlsv/MaF14ppqHJe93ZbmvjPLDsuweLnK1NgIZowJynWq5hpZKbFpC
v9nkvqJDgL5iMKl3pDj9Gf3qtKQMbY152S64YFb6rwqSo5uNj7D6/D4H/Q+zMku44l8sxZExUPBt
4WXQ3BNPv8c0IvcfDHdd3geBKXW+UamhD3lsbBHxMc5KyLgqg/jdlGlwxMw8CRtr3srFJiNU9NSW
XRCavpwetP6jDcp/BGb8k1Cc+9wF/r6e07fERafdIO7r1zKyxe9StywAF1xFeDnqLaDehofRjD63
LM1xO8XJdMhP9byY51rWA2/pCDJEsRKgxu1842vxkKuBC+772M621uyN4YwUEjeW+rMW9nuXxHif
MxRKfdQ7tvW2ergme5poEF3gt1K9GnFC+VrVxyROLpa5Mt+a2R3aasc9WzOrXnHuIsOXkzndosVo
++GTBujTn8QcJco+up71PFvyqS8c/6Ei2gcGqoymfgO88dFQNWdzbFh1LPukbJmQLjR/Xu2/LGuw
h7Q9ZClJQ5rXLvH7J780LoaX3jMcdt0k/qSbQCnePzh9rBtdxYFVoJzORMsmqFSXQabNFsxKhw1q
zWl56Az8DsIxuVktkXtSabWlDw6D2YJfcBk/9WpXMkk69PFDJyQ5h4hC3vgiT9+yBAeRdbh7JerV
Lu77o8Ugc9vhlx5BOgUnYVa4MdXV3Uv/WI4ht5lldgfhzPORfG43wgDj1DIbfI0D/wM++iSWdrpi
fmQ/AKkJWM465yPOPImKGVXIJfRn81hx6DObQPHzH2+y/Q0dxe+67Y+ikRdirNVapptKmz0oyoHR
KHxzwbDVmhDoEn0eZl1dnLnWGUy/9/wtp3lNrqaFnYlPNVstX5IRH041PCgEvlr8ZeM3N9xDnhbc
a6N85fHyJdTyQv+ylRiQYevylHBx9bV8DhC6UHJUNEjs1yxLAG9I83cZO1d8BG+mcy39Q0ZmFrkv
FTb4KY+i7q/VLRioFJ88ejmH+uKSQQB0g7FLRxvnd+wNrL6N+Ik/VPIThf2bytQbCZFvhhB4Gfk5
uNNA3BDFNc90YbENNWl85+AYZPjPg2ypeEZk5df9pn6v0jTYC9/nGJGkZBvmpqCZheWwOLasNz+Q
rEV6DDRRh1EM6g3SA9AHJ5/phL7L7CGbaTCj9dqJfMuYcnkxkK3InISQRCz8xUW/E51UVA3T3jDH
DiWS38Hu0tVycVHQp+qPzzwwNBp/L2CnOO9Jxii9lmOsY91aI4CzhGvfzOYjKfMfven/VtCFwLfL
Vqwg9rAyT3Ux+Sga+oSD1Hyqlm3QRnPvDFEc+zmSGGzPnGA94oK/Mg5B7L0sv9X4YIv69WsoUUJl
zilhaXDGJ0GN+Qg0IqbNMH+LEQ5NDSLbtpptKoHjUS/zNAoEVqZUrAjON0sg3Av7pSpsmYJtKjeR
UW8WYS5HzrSe3NTZhAer9IxerHyxtPYOeINv4GHTbSuLTzjtN35yvXlI7KBNVmbkVb9D2/zaDsFn
2qJgcwZzpCdAXliYdrIrpj+Zx9oHaIT+iQK0n+xt3iDt+8dtIBVvvALfARRXI3acEVPo5dFrFGX6
qVbthHluJ2Eh36m8xCZIvWcnrdIwcBj0dwC4hBYtBzhTqCWBuZJHhTQtcoe03ormMv7wS1o35ESV
lzwDM36Rnsn8z2Nu43FMpcJ2N0X8jQbtsqCO34xetqCGN68kfr97Tr6dUu/wSCCFi7ZPSaDHSLCB
116dhYUJ6rU+JlcrBK3WjEsM6dKrj691xnoTZ6V2c9hNUqFpm9qdzNDApyspVQtL6tJ1jgainF3e
xihzsl5vU+2PdFLq25zEuK2m6sWO5TZtxPwcrOJmU4BiGpkUrAwRf3ErGT9ir/N2WSc+BNO3rQey
HhtUr3TVxBhLT6OIcqOOx7s9rkvUp8Y5MGc2rSyYu2zu90ntUCVCsoKjTWHZ4HSimmzrxuJk9xbm
LzDsKJ+Qb8tmfRXd+Eaxw1lDKjtzHUZAsxsadkmfrHVHcjA67dwl6qfP/7YrgEmwqIOK1bclei8q
C7A94befZpOfC16S0BySo+q9M6utez2g3/IZXpX4l/07HYbZZc7qNZDhwUvVlR/zj6b/65WlCxxd
f+CqonmRCfZy3UoBJvFbxrwuCaAI60lrDl3cLIKJqWbw0PV204hM4gnTAjwxgva7dNQeCuJik4vU
W0VwMlKe7VNV00YResIDbWdQBe66GvFeln0ObL6iR4PgNohtQGBujfHILok/k0ZucSTC2ddXmDys
8tM0ymWztuAM9suATn0zwO+ELLyvvk6ZLTk7v5omTLO1CfLdbfADOcbzwpzLkvxWWcX4crpmcFbX
wqa11RaqJf+RaC+c59bW+dZsDpaSv5IgvyuiuG+dWM/JisCp1yvES4CQqOd0KYyZZXCaPXOZkT+D
WROnxVJgxjExhXhOq4oMPwiyK2djDTuLvdhIt1+tNxtO73X1598+08CfVkzkspvdcE7EOWZIxW4K
ErqwKTgAFl7HYqwjczGr53ZCdx0k2EnwVD/FnZwi3XX1rg3W9SiGNDtPMxeWOdhvNUR6JLkEL2lG
n7eiiUFIH6LLYA1qNG+QXFQQlfGRtqQcGmIZohTrhIt0jK2m//nEEmdfGE687YutGH2x833nd97Y
zj39biWCyi6jDvJGO5Iez+S8zrkBU8hjP3B3ax3/GZzAuEmCIqi5re7FNAgIwpXuIurMereR8Ec0
id+WyuVOOzkFnU4+dCnCOnY74tyn6lYwuIlYvpSXQuGUVqJTigwTfRYO1Bvz0dJPidCXNfOf1rqc
QtlU3tE1c8pFpgQxrE4kLVd8pHo5ASBlvwxltWFZwNn0nr45Zbtdke9LkJBNY9XOxgIer5vpLcnU
O0KM6shm7dSYa3U0ZIUj2LKd5fhe+sqibIYZqJsf2DTgBu9ltLxT/beB7y5T+yVeiucZ+65YRrGB
rULOq9TTJ1HTYv6Fd+4u6Ny/jmZGMRfVFoSS6tj4mNHq3mA/zmsSHPqpnA+8vWGSO6+xSJrQNh+m
Jva30BDe3A0YlNRjCGSVHAwSivaOp/bx1N6Xtvqes94icomhvJcNiO+yn16mskPi4WMxM1Hdztn6
hAS1okvOH+d6hw+IwXs+ZHUcOoJh8NTjOZSlZ2vCYiBDcOl2hQDt9E1ytLnjeFeBpeqUCE6Ma82Y
+NekzJC/J3i0D69TwD/c79W1z2Go5pesca/JZO247emUJu81T/EM7B9MUBkTC2Xm8U4aA2EgzAnX
sgmonI6LqfL9sOKWJet6b6bz01gMkUVFNanFZWOBCFwj7FXzW4A11wPgINkwdz/AwbglmeoCudV7
z0BEGy9LFkl35vZX5tn67bLaCD1NLBv0Er0oyTZbM5Y7c0a7kti81mwynlAXRN4ECWhZfKeK/xo6
VUcCW586PHGGgC45bwxAXTxCTZw2RT5Hxiq/3Sn4DbJusLdzX1Rc/y1a5zSVzhTaWnGbL2iA7WZ5
8x057mSF5qnGlQa6n6VIfNJeFr/X3bwfgwXRRU8uhb3eHWqQcz4xPuNxDoc3i7Acs6NYrC7E+8va
WF7LE6ufLgQtP1YP+gRffauzWuy6ZviRWXhpjr5tbhG3sOe0tblRDxBRzXiDoKiPyJQ7AGZrz767
3Nr/dJWPaQ+h6U8LfMnGHTAfUcRM7DA9u0yWtVyoKCpcls7tRGlv9FFuuM8Y0/+n88dvnqEZxtRJ
yjyDk0daVGF5ylC6aQyAbkqizuvHIxrga4M7H0oU1tk8NEMzQWmGCzdWKUbDeK/G0icPWMZQWW38
hlcwmAGIXGZrsMJh2iJSBrjEmN10Kobg5XAvis8KAPU6xNZpjYkchGBLtnVuwkC328pvjG/hLOfZ
/U1AtIXVM1rsFcvYbTWy7A40jd+k1m0wxewYu0Pw4E/d2vhpxtifeJYhQszQgzD176KdCHtS87Sp
DPE3ndLfjC+Gg2NWv6XXggOUeB3B5D4GHi2XVv/UdjiC9IQ5hl4ApMg4lMcYQnKN/DGqM0n5PiEp
n9ncRh7A9lyTVhQ03Gfoiw4ylsUBu9k0SkbnN8uXHmbQ29mBdfCCgSmOiMedv6W6Q3y+8ELzEF0j
O68+DWMeI7tplt0CU4QzUmFwNDluEGZVxYnoIaMfnBfLnpID2uhxX6mT3SUHbJewnvCqPWPEz0CU
KD48D1UChlHlom7uZHE8Os7OcdNvlj+44aVXkC4m3Z/we/y7a3qtfOw/VZ18N47xE9mLxIoWpsgx
8VLBzQrDMP1ktPjW9IaetjgPDRhLZU2b7FtRFeHQF+CMlo5az3jmPL7kqIrhxr6rNcZ2Px3wch32
vR64M4xYneTDjSCXT1U1BqGa7Pzm7Yc5f/HYm3DHi3U/8Qq4WKB2FkOBfp0uhsHl2+DFKhbTvtp9
/lbVzMGLVn9IxqnHti5fJ7c+AvqxPP9k9G6dgMcwPBi0iGakTBwIGep5e4EGEzjpWDb6+828Lj+y
OE/uNarS3JIV7VHGjgohfO/2e9Jw2HBigrPBVIkhxmNWPgfPMdLRMGmdLtz2dmNula/wQR2PVYWP
RdYU30vxcIJa/aMRB2k0lYRXVwwoLFUvrOm6rUue09AJE/2moj+d+T0f+gzkpTi+O4cemqTHmNSz
jobdIjkyELXrUUMKMJCxO2px4t1rfA3wDKrye+UWxdbwfRcD7re1M04SJdhG4hQYIkHotqTC7G1G
dQeP04dKKNhJ1p0aVOFJ28B141S+Lcxlj/4Ip6T7Qm5qzdaxUiQ9EezbTtP8PDFt67pWHPs0p3/L
PI6eHiPbyjgFpvemLJAfnkXrCezpc8XyK6vcMozBc5BiYPXo9px5Gf05fa3ktEJ56XcB/7bqj6XK
zy6gDC2g1SIqqM/Vdl5yoxG7yqo5GPMgO1ht9zzmc4AB3bJgR0Sd2sd/OLLlEc6egkDzo3N6OsJk
J0hALzJjfAAsZTMW74YLRUp5h5oFJRdthGEBsm2Gp4vDRajtdh9YFhqH7BQsTKSLon5JFvyq8Nj7
BGeNuSvjjyHWF8mFTrFB9jsCOh5vgB62NUSIpcUmHx1A7+Eki87AKmYSIYhQvtdr8ycYsldPMuuN
y4Chy5hcmiaNCs/Q15p9iWvU39aCeK/N4xDVmrhgwkHxAE3WqJE88DyhkcEVazdipbixJuckV9MN
R/SbUTn2AY4T+StDUudANVfQhe7srEyjdc4U5+BIbSWcjeRoZeLMKMWd+hODpO+gb/4fZee13baS
pu1b6bWPBz2IBWDWdB9QDCKpQEm20gmWJcvIOePq/6dK3pbt6d7zz4FhVABIkWCF73tDvY8biKrp
7HlssA4wRVHa92DiO3Z2Jqb+JCrChK0XX1YDC6U8JqZVTpjWeP4pSUdrn9bsYSpo0HbvomkipNQF
wjxmUj/plndlT3O/NcErGNl8Pug4lLjRTTzeJ0v/WLqQcoOO579qARq0BtQdaWc7XJY98MHSYOnP
I3t0yEGVUXEbTLG+Xtp+TwzbD9htdh1+9MbYX5soOmFYP1s2KlLzIJC6EWjOt4l1tugzCsgNFF6b
LW3LxnPtA45k3bLKNO6BAiFkLQ9jp9C4cMPhLgm8YE9k3GRV3Daog403kYan1DR4ZyD3VnEV3IRZ
tWt8iIVTiVGPNeloHzC+Nw164i76C/OcpWvkmQg7Rs0Vzs6bzLKkSALLzNR7zl0HP03czWaezlg0
WJ7HESgml7xmUR+HjIhGBLS1zJxLtAdl2AJgeFRfMlyC40IovRbnIIBvvKQIrieBkW7Vd59Ktti6
OV0A73PO2zDEpBrrgyUe1qDDGNQX0DutYBXukpmwbetbFbpEajX7tb72fQ1SRLCtdcSUOovfnkYq
DmOjfoc5LYpcVU66IUbiOhqOZdtZq8mYXoj4jHjjMIi4bXQxpeayT0MGHwgTmUwhfu614BlY1y4y
4Dl7Qgu2Ezx9/EA++yI6jol971uTOBeVOESm1qxbqdhUFDrbeVJlJt4D29YPsq0QLqwRYKrs4TZ1
0B2W3hQgBJgvEZhCGsx3kOJLp9uzrGCrwiaIVP1y5XuOdgmFBgPwgvShJ1f58LIxHIr1XZxah4iE
9L6p2xPWYSeNT3OdCPRWGitZa75cGvJnTF11xtD2qZlGLL7jV53oMtvvFgpNn74OGmb3vl3zHdnV
eWGF2sr222cSzyPwXrYumQk2i0jX6LVo40GT0VzCmtNiJdfDiNWCXTibth707dhtyHIDOFy6nrW7
u0JZlwWZU3xKJib2vor9teCBTnIC+jlmbj7ZmoI18qYbkjtRBuykc1bX7v2C2k0PHWRfh9PbMnYd
Xz7T7OfUhYXmoicflj4W02xLVgsEJxZ1oHXYgRbnCzEQ91w4xTcL6znSjzkaQGIEfJZvNMd/ZWFw
M9QaUkAR4x9YlDfCXgSswsK8cdKFuJgnrIuSOYAJPFilOVD4HKONBosTWwC1NlkIrITb3DYx5lDk
3JajCLKvuMsdoSkA90YZ9QHX+VcoQsO+M4W1s6p55RXOfe5l4gzFg72LXLAba1dJUe1nk3Blinv9
DPxuzDvxQrLpmx1aJ7x8SuQI8ntDlPlaL73+lFVjuzNAba8ck1kdHaycnxW5nI4UOI/ptQsEl9Ce
wPJDjKtEY18VIuC29njDiysu05ENias74P7BZcWNUe0S3MRnAO5Imz7EmnEQUfcUzSBeibRnG68U
GousgAAmw6YZbvXRavlxpxDXQJTKtfVgmiARi9OMVg4Ihfg2dTDAxAT3rB2RDyFVWhgJ0cyAnUHV
jZ8sKFLtvM+s5BugvDN31I6myW/Zi17nBmNZBlfDnl6iXTD0xMI88QbgKj7XS+2rg3vJxuqgoULg
acP+QaTRM5bubFDga6xwO8KyKIcDMR6Xorj18/YrsGeiYHAxgGQWOeFOkzS6vkDht7EFIPnHI70q
XAMtwlrsNb6UBKb/EngAGItnp9Cf9el+KKrkLCrYVZuDLhXAlvOwro+RYE/cy8gZnhwpyKN8nEhe
6sM+wkdn0D1YOCRbEYRgfER1MUwgV08DK2a2uasFM/Lym2WlFymCf1Bj04QM9UZgSuv6AyofhCuE
dD82dDgZLPDw8AISZGF4WreoegckLGKUMPK4Zr+K6mWU82IpdPAlR6y1qOo7oZesC5cAIQUt2EBa
v2bhMGyN5Ar9nYPf4q1TC9YUIp9ZDLR8WRAkUGgD+dHm6T4c4cFqlr5pZuM2A5fJZzVn26YlIJWQ
jI8LgutsRbEQixIYEQgVxQ4cyqGQ8Q4scABcHvOCRIkHi4X1r73qC5ft81Tv4jkW6MahiBql4Sc0
4ciBNna39j2cP/tWIzGdIuKHINQYO3iS1kA4HINFQI8MnSOqDMAIMA/C9uBEFvupMt1DHowJrmsm
s2sFBSoQoLPgmEgG6i14WjguBPjtwr4Hz+ehL3ICXw8yOSqxQEj9vSOHVyF05szIQdq07G5Abvqg
qnLGfptEHrppYwRKyGrAHccJYWdi/FfBsuwYqNCJrDPnTEdEA8fiZYv1H1gLcNJIzr6yurXXnrY0
6Ng8x735lqDvsdZa8ylhXQslHEzsEiJ0FJSrypiHi3DcsnmDHbvwQYfmIB1dPLFJovHUx/5TXB4W
KztY7QyQVgo7Ep0k4gp6omC85tdwEY85Sj4lcfqY0EU29Ejb1sLZ2dq65jH1jJatZdYdDODGgPCz
nZsxyPcwLlcxjLuVBzHNYcVOXsAF9xD197klSIrJj65PQpjUVnGNJF14rU3W1z7rjhU40p2bWNl5
7j5POvlTe3SsvVOVVy7KlHteSfp8P81DX90B4PbTLtrVsYXSHpqomNJ2l+iwsiBM03jTWvpD0nsu
KNz2NWrIJzDOgJlz2vtkYvOQ547PtMsPKyiuF80n3lzlNyHmhnE2n40sOA9YiEPXsmeX9CgI09GF
72DWLxrIGJAOsI5jlB/i+CUvLSRn/aBdzxpEQr7kAu1JdKEwowFc2W3GAndGPXcfU6ZqgJUjyLh5
p9taepvADppBRu8MgerPkJZnLWP0llD/U9xVHhEN9ypFS7BxRmZiFF0stgCd60z7Wk8MRIRBSQQ9
ZwYwhMWNKr5w/IYDFF2Fc7ugfrTvI35WZh5tF9MlWB45Vzkz0m5umfNsthdZmsGWy66tqqyPSRbe
tDMCjWaEq2GVs/rpi6/uXO9aFlZRb5J9DSb7CBT9Oigq92xqyAETKoBE5LT+SnPJv1ZNP55iEhE6
60tjrKIbXGMHvD2RJW1abVNDl+DbZJCp+yvdiNHkn+CBHac297a+jtAk4jKgXkRU7ouoOiDS7m5K
O6vO7MrQ9qFlvE26Nn6KTMTVcG2y0IY4EKKpttrImDafGfF4yqwJ16gixKsAFEbQaCstRxSsGUF0
aPJNRyM8s1TPdyCOkrXwRAK1A304QQBicVHeZ6QcyK2SgJJx2TE6DGS4N5M2rTAYGdYI0PlXUaLv
HQPcbOQUJ8I3byDw7bO5ZLQmS99vUwtInxFopyCEhBXMy7EprPQg999E1IdPBiuAC92y0LbQgFal
c1pthMmCV0tfahw6ehx/Qv+TThJmneBs6nnSesDpvzoxcGXpwrcMXyKUHFaslR/R6jIE4LbpCykq
BPvLR/I+2Ozky0zKCYKg927QYRM71xCpiF33ycIlQfoSLHx7fOwnoc8PHc4sjOS3iJes8h7nXWnK
Ik1DEh/3w9rgb9PWAkSCLEtXMGVOJjvIf7qYTn5I7Eu+LatBAazsrkITZ1FgJ3l7m5XTIcRTSUr7
15YE4+UvTnVppum9q5tfpF+MNLxYhojvcyRhZn6t7DPfnL5IkXtZjMrx2ggCpaXPJvxFGrsABVmZ
QXetvDUnHEHLPrn2YqQgcYVxR3xUwukZcWrp3FQY87cpMx5AYNlhe5ljOGoM9RPPmXoz03RnZyH8
Km3X+4gt84jJJmlJkOrJizREsOyIjYyzBdiytn3/dXFcPgjE5PP2zct1NHQkwfjdUEwgNpylxaV8
532ofxkr+7wd43Ppg1LgBGNX4zNDDkqcI8Y68pWI/e5Scz6X3gHoh91p053sKN9Ihr2A7Iao3Ep3
u9vItK4zwJPaEDzJD1J6h7Rx9TYMyZUNltXEC0H6HwwmyByi8ojAoVItyAZYNxp2Sn8apA1Bd2n4
OJ7gQSNiPmbuJX0YutnclXarAo2hqap7LBZkk/yyxiFY84MhTdS9tu1WvkvpnjMgVYXeH0pN/Vo+
XNJZw8vKFy++iUZYCxhcNagDrQpQYdmQnEsLRGlmKX00GsM/uH21WQw8gKWhI4zeVQYVBza29EGS
NqRBRsovHFfSDUJaOcjnRZpDwQgC4GPdyX4m9ibycSw7584KmbylpUeHKUmUl8cKhInsEKA4zCI3
XbL7GBuUqLaQZpu/mABroMTfSiO8Ht22O3mCQpK6IUFAopmPsii9B+XzL71Mo03QaVstQVcEw5UW
83NpX1qK/UhocsaHJfCML3ZsH7PZ2JTV9DWSPgx8KKzPV1o83iEFtdaR7Q8weoA1+1rVhJ1glorW
fY009pi25zx5OEI0fvVAars2UcmOomvk0L5AnX8R1vi1wUEk4LlabHz/CBga/F97xouJvVmW9l8R
cnqxKj7QJScTaWRXbhG85gNKTDNgelxAMGG+EWDEzc58GaS9W7bouDnYFzU+v/IP0wNgCrg6wzlS
5r7zeTDA7PacFw+7CPa9L9JGdhAaEW1/L5yMLUt5kmaZso+0eFJjWIeC5DBpJGd5M3/87T//+d//
+Tr9V/hWQjhC97Zo//nflF/LasYnMOp+K/7zfHO7UVf86PFr/39e3m0//d5BvsKP/tzx+yuuv3Rf
filsii7u5pv+rZlv37C06dS9eW+y5/9v49/e1F0+zdXbP/54LfsChtDtWxiXxR/fm/Zf//GHb6m/
/f1Pl7f/3nb1JeeyXfP2VmRfiq+/X/L2pe3+8YdmGH+3DdPGYV33HVe3DO42vqkm1/y7a+m64QnD
cVn5OOKPv2E00UX/+MOz/o6Onau7DqhBDLB0msjCyCbH/7vrGYZHrtT2bNhDf/z5p//ytXx8TX/D
qutUklFv+Vv8P/5WvX978k9zTMMVvo58NUoXumEawqb99cstykf0Nv6jFN3s604yXnrLU9YCe5wr
qzouZjJsYDTIHVXNBK8q1YFIFsxUdRoVPZKqP65RdaO8+qO3OquEAORD4qkYBoRm9YmJcgI2sQJI
oB/fT4Hg68cEEC0QonrevBc1UnGu5tBTlX86fb8oE2S6Rieo13FdJ1uR+S0gzNm9UAdkxVh2q9O8
7lFMMJnccxZaUvdCLw8ICbsXGiCjM57vEQkeLqw7C/WRwjPMvYkVye/36YrR4cUm8SSWfN6lTYzD
E+/3bIAZdBED+B+92D+okjqY3TAgtqZaK8Jjq5ng2YXEKKiOuixVjUeD6uPUaC13/XQkqItIAqih
BEE+PWSQIc8pPUuT6zmNo0+Iq4sjiHTIGa1RPguASC6zzm3nDc1uYu8shQvyozYiD8Z+xieBc1Q1
SJQWh58e9++P1M+PEA/z/3iGXNtxDR4fnSUy3IdfnyGXXAUET9e4FKmJMYBFaAy5gO7QAvdk2xKB
ka66oj+oFlVUZ3gWzmtfD+EZOMBO1cHM9OqQpShAvVf+dKra/bJiH0cCe5OHODU66VZpeKlDPxo4
3poln23l7UfT8Q5AKGRkKL6Ake7ufEe7yIpwYcs5Q5bL+z0gQec5YbttgDd8RGEmPW8zHa8QRA4+
CykrMfZf5i61d1HiJ0SwvAA6Ue5dON7gXSja7kdR1RXIme7synxQpY/Gj76aY8IFCOJwPSbNvnDz
eevo/XwwvYz9DsJOOXvcP8tGP5KUV+X3JtULdMd8GKruz66W7P9xkTr7qU/n59m+i+0zXRP2NUCT
/BIG65pfvX0NtwRwRi/SbpcsnknK15v2cAmjVTaZ0fW8jG9CCqB0MokxL5hZZZMQx49D7ibuT0UX
HOBZDG/zTHUZF6smyVHlGwESyiFU2D0jgJjyYx3QUkvQCYNuFBxMzW4gn6TY8QJB3riEGG4gu5Iu
C/v5BiS3t/biVHufpX6ZpH5+dG3z9yfXY+0vGJxt27Mcx/N+fXKHSXcJaVnZJfBL/yDGsN1h0XBs
Bnsj3JTgs5s8h6AJ7tJq0c6rMczQWAHqZgptPY7WFyV15QygVqAEoHqFlgUqSQFbA1XnVzuXAN2d
YdyEc9zcsd121rOuB2eBMPAkW8ZoOOASw+lUWwbKfAh8TY1zWzdZd2kRj7gnsvIo2QaFPQ7byUi6
EEidHV7GuZWiAx1fqhIP6F//qB33X3wyruEyL+hyivp9XrBm8lSTl2Wo7zfnga9FF2wqG+B9HXom
8pi6RnUxIHh28V5Wp+FgPaRp2uxCq0qBG8YjgCIbDsAc91d10r+kMbhsUNdfJ/Q6PiF/dhw1t72G
Xu+fkFpB+xD1OTSwtEMjcsLw6nRCusk5U6ctyvIkTWSv99OfOljFMJKdnQDULtMZqf/mqpyT5grJ
mI40mpk4uCs4x55A99b3MJUynAJ5Ss8PPxchOrWR/4avZwCAMLGLi6hKwd6q05gV4QWRj3arl8Ty
KnQA9n/9cfv6bx+3rZvC90wHEJ/t8In/9iAGAPdM2xv9gz6OZGqFie76j0Olk31VxakscVz5KKvK
QVX+1v29p6okhb9FNwl7ux93VGe/3WbuS+v9VVre7M+vUjVuu9I7y9qITOsuoAGjWMY+cGOzLm9x
FnJS0B4V46pBQv3QNvmZo2GXCQiSlgSkRot4UZx97zRhU7B3UYl5r1NXy4Ndo9v2fs1HSxdCbtKQ
ZieezW1cdRvZW0s0H6+dCnk0v1yYzc0WQ7sMy1BVxkB9OagiP0lzy/BOaKdbus9mVh4CkqSiJlIE
uhIsI5grZ4+gVLHujdB8UGeqrkcqF5HLBPnE+boX1qbuEv+iKUf7XB+hXsgSGqoe6wbOWixczv6X
5+L3qZXnwmNyNUAIm5al+3IA+2l5NvlOSEDUcg9jM0u5otE8hQN6jiEu3eduWFgnVWcsxri18DQ6
Q4Okg1GB5RkuAhBBc6eurnqPtQ0u7kQtKHWBA6tLNZQ2ilsta5piQFB3JIhNWC38lve9dujrMDyq
s8wJfOL+yA4cfmsZbMgzqwQ8sBtFy97IQ4LipDoQYjaRuPTBTmHe1bTeoUGL7CB61iMItNFpKIGK
IBhKAMI/agLZxLYF0WtChl+r4sehmRBo+CiqM9YO/rGBPt7vdTwPLpxqrCAIeGvX9aaLDM1B3pI8
7WZQLNsKx89pKXuGcCuMDo5sKRA33VWG/dxMQbKDOf/gSAHtNFgC1J1CkKgfZXi131s+6pJoAgbv
oNeTeQsYTCMvz7xqIm4d5DcOIJe7YSKvW+n2SN7X3EMxZ+Cp67Fa//VD4v4+i0FqZpxGmtvyLUNn
If/rQ5IBX0Rd23L3PSBrPEyyHn2NOUKfoSR9Q+De6kmVetoFYK3wrC0XuHOuf78YvXNsZ5Bxqpi4
HRAZT0AwUK0FMm96pNfYz4P2iv2lWZeNRw6qjg6MqMWVKmn9wNjoV/eqNKVlezs7Vbgxq8jcqDp1
YG8j+UwzvCm7h5KGwRVSR6ecLcG/K7WF3dzU8kDvUUcnn7zVeoDdcp+Hu6h3oxcIGiG+V2NxBL9s
3BgemkbEBaMXD+J9hu/EbW4Wn6IC0d4RsGGepDtfmhyoAwTYGaOU5ckNqu7wUS8KwIruCKBPaEay
+evvyjLZuP2y4WIP6BmO7wkPsIXl/75Y7iwSCKZuLPsqRYg08M38ogw9Blh1ioo8p8zyxYVTxsGm
IiJD6paiqvu9u5eYJFBq0qQXaPWAVA2jaPt7J3WlugdieAhhaS0Todx5QFvGkn5BbFdtU1SdOuR4
AXWsTuiDtkl7EdmtdR5X+cVHF1VvfVynyu9XyLtO3FWViqWBn54PySFAJiYJ2vYqLwAl4u7iM9wO
/NZUUbUI4aeXMzogsltdWe1VKw+qqGW+vZfS+ZYede9VH41p7wbbfAJp91H3cT17S2PdNbAyVKtq
UPdUxVlm7hyXNalqKAcMcGzSIMiDYDjYuI13vlTj8DDH3lM5VP510xnu57D4pmpds29Q6a6QUZed
4tyPdtXS51tVJBumkSMpUoyAbe+Qj6Z7MqdRmivV+m5gcauxkBpc6CUlmo2yWfXBrAnucBEd3gUG
VebHTI1+r43mtaeKqqXzZ/eykYelA0wSE/Elp9hvlNa0OnhSdZrQq1uunR5toTH3xDYxGjKa6XhU
+tNK4nZhZTOsxxxhEVDpFTKKQf0uT92VrOZB5VOeZkPsnNJ9fq+bITqcwzAgQBXr0Y05I79pROan
ZYYcNDi4IjEB36pSBXaRTKreX6hiptXo/9ZRiIQ/fQMGrp3RQSdWRbN/gtyXXduluHIMazzyS/Gg
EjU2W6ulN1YR5NjToIM3W1Wd/d4nN9ripBp+6tfHVxo2QUhYagHSevBGBQo89+yXsnM9bqONKvpD
tKwHFmYo+dCK/iILT8e2L1WR/f3a0Aci97AGV5mcHtShVuN5S+D6qEWfemNhxogRTENzMUZhP2PA
y5wME8kaVzcLolK0BhQDIHzwsJmO9ZckWloC225z3aOY9X4wyCzAcLj+rdrN9/pUm1fTr72n6sEk
kXOlrs/G8RBpXXeYzcS9NDXLvUzQCLX5SWX22C0rVaUaw6Kf103pQGJ3O4TcVHMZZeQXucQGMH+p
+n2vkn1QT7uJIPGydpiQHxbj+yGEZXxpOw2qzfxuzRipY56HfUzguN9b6F0dE6akaI0TEUI31XJq
yE5igGbot+qgT+3CFzsue1UMRrtGkmvYtnWnSwdMA+/Bem4xDELNDUVHsa0bcwJuN4hVmX6KOzt4
K/ruzbHZKxna2GxIcMTAS43iiPnFvMXuF+CWJx77tDhTQt7qQEK0vTYEyO/IzoKNquPLYyciDx8N
qk61qgYbBMdPV5SFGR5ALZXpF9Nvy7O6hdq1yrPI2QobgVTXjSEcZLpxGIvoS6wTcIqkQrLuNsjH
CX/d6hNgsdJC9LGS+0dZt9SlQKzJaKy16izrkC0RR1Wa5aXq+igd/f9lP2zYuvfbYsLWUXJjS2wb
hkHkkdjgr4uJwGwma/RzrJVcsDMAHI5YL7yE8D5u3g/GaGA/0FQQFyzgDlKAb53aRGQ8v8dgiXwx
FuGhnZ+/t+uokQLFkkolf96iAfQ7lr57rarsBCBK4XkWvJoSDVjDPljkTFGH5tDWDVZaeX2dT619
KJ2we6/6UQ8jQdZnIAR+rQPhiCFlbOBzFQXXpoOaf6+T6bXt2tqo4kfDjBmXrg0Q0i3TvzZTJKHC
arjTB8uAY8thsHAXa9EoxrREntoEcSCGz/1JaxG8V3WpTkgmOZEECp+Qj5/RqC50SNEUyxwCowWR
ir+6vijMljxxIaInn4j/2TyY7UVoT/H9UCJWA1L2CYeM+Rx2EVh8eflUzxeu+KojDHinmV13R9hi
TSp9OsHz7u6AtE0bdpXYLcgeZph3p8ipNqpRVRUDcsjV1Bd7VefC2DqmDUxM1fp+yKObbszdS/UC
zqzJnGwruUXcEiFz5HvJIgG/PCtw2Fs7JogVdbMYw0cJb7tRPX3y7YIB+ATo7XlhJcU+TXfu9AIN
zJAF/npsQ3EnJru5zowJwwsI8+Sv4y//qq+61DKbF8CgLgzFId96WJLd21F/q5Nt+erZ5mcbHB1G
ozFcMWIBh8ZNk1M2wwtQPfgbB2O0X/V8jfB0hqFzDiEom5bzVkPrShVjjBnPAlAxL8JEn2X0urcA
gdhJoFZaQh3boFBJmFYeeCOQNWWDFUcvCXSi/Rhj6t6kcbcvjAxfGo0g4lkt6mGdLgNZbHK3t8EQ
p7eNHz8UmJEcVcnQluHUs5EOQwMabL5JfW+50Xsnv2Na3GudjT2Xp/VIQCwugBOKyNggdW4kNRLS
0RUR1/qIhj9q3N6g6bi4tXXybeJNGhgT3GWiL89m0GrnqtilbXus4gTIjdOgHd8WFQ6dEJ1mRtu7
yHVmyJm4h6oiojUkNnNAFOonpX6IXqQZO3dC2m+aWbNvfi9H7LJ3pOJ65Ev//N2mGvy8BuWCtZc7
yArWzskYhPlZlgQRvxPQLOtzGBjvbSZpedUGyvd7Wzdb/4fr1D2V6cxfXSdfXb3Cj9dT74zJvbrW
RU/a/tbri+qFcFS2RkADJToCwMSDMPGax9h+Bodwxl7deA1jUCFD4nmnbtbiA34GwzbQhXXvpM1J
9Win8qtr1c2nqdbs3VyjbxcZUYwtYoJ3p7xH6Q8HdxiyR9teIIlXzeclHutdYg/TUWsSbaszkAFr
xJWkQpEIy7ju3pwgPqwe0WsA5oq5y2cxDeIRvRL9DNwBmr+gJLeany9HdRsUPoP326BoZHzchp0p
t7n8uE3ZgKIY9cY/5ph7npWz9xf38sGrvd/L08p7+RviXq2mBSA4MhaugI0vM1/cIVXi3KlfMqsB
UD6iYfoqnDsziRFjdR3YxdDpMALw/Qh9b5QoycGOq2zUvxdVqyq2LiwZFpHDHjpUuIfvid49tl9Q
F/MBfkyUD+cVQIdbdYBdYY35i+0Tp3Is585hJDuImYVQWGn2XUOc9U5nRafXAcohsOvumjh/SgaT
RH2Lar4HFO/kN5GJMlMa4ZlAQwpkYNBM7X4Z4vy8FFOKrEbgP/Y+06HsYGsxeodjcAF8FYMduZiw
QLwhYaJfqhXEx0pD1tvMvwyeI7OXaqiBRTrjPJxhGFOcE91iJNekig8RzS+arn2rhqK81Xxoc5gL
EJ7hYblL0cfydYDOmjwk48iG0CruRJBQcupLzzcDXG0kEroY0OjH5eJSNZZzHUGP8JqDKmpaAVbT
3AGAcpPWPDF/sTsJdfGqZTUev5bxpSimaq3RSEijBg2XVU7znHTTuhApOichUKa8HKybyGyafQDE
ZVd5RfnZTIon1UNE062Vd5csyIbPeICTCexj8xlFr+9noaN9U1U/TlSvyMFJ4UfV+8l1arfiesm9
6PNkuysMxaqHAsTzZVewJ7Zl0ZlDaweZaNzIXOVD1yPC7tShv0/tjZLzlxlhtAC8BexGLZdqELuK
dIBoUJgor2VJJa70ChHve5ZzORu7Ds8eI/l+qJISF2QD1NyP+sziA1c9PupasVwIvRr2Q+7JndSP
64H3absq1b8xrEChkwccfo3NqAOa1Zzue50W9Np54fYN2UO6qAafWR5LqGj/UaXOqvRlzCu4BQUB
ddWzEMF9ndXhMSrch2FM/IMfmI8eYlgHfJaDUyW1ReOkR6te1+Ld5PWs3xpiBJsuCXGzkM2qY2a6
ZBzqoZKweFtb5Z7WXsaY7qCM57/fBmIHy74MgkLgXen+0J8KFeChZMpS9ksJXfqR58+78h1USZUN
4yy9GIf5yltYZKZobQ+3CNv717U1FKcUHit4dDFhgJoWWBdyaB1fHFH/u8Ad7wwizpndQkAKE9Gi
DQ/xW5YqtzcYgPNzF7fQkyqFUTKQaKmZE2UjZASxznxEclTRBBFyDvYxWhdG/RSEUKkRb0h3YdpO
nypT+ya0qvlaps35hPzDkx9aYk0cU7vw29y5SLWQMTAs0iczLPaqa+MXb72WO5+8wdUQSUnF3ovr
7uRrmBlPRVh8LXaZBwLONixza4JHO0B2hLAQN85BFWvT2k1FNF0qb1d1BrIFI5YfnWtLb52DkSMN
rTHXqC7SA9auZ/fYmGaA3j6HYMiLTYnXKTKEyOaqOnWGIKpHBl6KlPxSr4qOHd1PqT7thzZw2OHI
Lh93mqXTj6p7b4Bz83GnuQ9tCG8OLNMh+JKXU/A2GzhiY9v0uvDRMfrnyd0yGe62qCLvUKGTfTnZ
SEAMU73c/7ioQ6Gi4+F8DXJfThlc5JHB38JszzaMSF+tRjcRGy8Ra27mxxjfi4OeDugT2Pb86Fes
gOOsdS7+RTdTdsOv9+duI9z++xKVJFXvTqI45H34gOt8w9Brt/eLhbBJA1z5FcLUpiQeiYxkDYQ/
LcqvE3RfUiRT+MCgHa/7ynJO1eIlO3D7y9EzBd4oeNsHDhLkKPTl8AKSOjvFs2i/6VW7rkNIBIuJ
GRRkq+RuMrV5S1plONp63qNuXPubpLGaT/okOYFp1ALHAyRp1u03EbYPOtoVD2OZ9WvEqaJrpDy0
rQAOmzjIfBe1OT/D10dtw3t0OqNEIAqSJHag83NSfVXVcFd/q54mCCNYCnW3yHy3Gw3+IBqCevHY
ZPpVoIXNbTsLCd6NP1emkz/6bcI20RzCrSoSnkdohI3K1YA45GexQIuTVw+hmn1QwW0RRXr0c31B
jiUpjwigF7dtDKfFxj7wMCWV9VDa4w4JfP2OjHF+02njLQhM+wEgfrSPKyhgiVt8NiwbLjWey3i9
oJNsu84Aksowkuu4zKxz5B3fVKltJFuqGLLh0pJaK7LHx4EQdnqtRQ55qrnHqYxGbLfTa1WPmyOM
QA2e0gpUbndQ/l9V9BWwKbGldpov6gyZMFXdo4qxhujRHQbpr5nOr/+21xK43+8Vz6+WEWn3hRkh
99HAsTWlkV3oetFOsF9EWbvnBaowy9ZV5HT43MkyPgf5KqzRPNemxb2pgwKfBXxyfHM0rnxZNVi9
cT1C7VFtxUIgCo8xhKGWamew1T52YuiOxWiVOybQ+dRFPW7Q/ErvA+wEV1Fd+q9ijDdMCjzu7CA3
1di4rznaIKuhPScRkX9uEuhzMUJ7V2Ue6vsBTPD5wnrtJJY+WTv5mD1mhn5P/NL+llTXDlvuVRHA
vB6RQzsWCBjttVL/H2fzj9Z/208b7Edyv+1dXPcPvVjq2yFPzMuoRLZ5MmftqcBbfNXlCLTXS5Xe
WLP3BtpXe5ohB661TJ+P4LjDz7Ph71V/4dliY7We4Jdjl09dtoWsFj5X8LbPQ7RmwE3q3h0SIzij
is3kzOn9vMTawY6xK2mXxX0q9e41yeLmxjZShykRLxPLjLynUWrruqOXXaJvkN+xFr6pZX9mvHzD
W12gHWXFo1m/2pFmP+WQ/GLvCgoWX0eAWFtvWS5oA1knDwEaN1IbluwdJdUoMOB7P2srP17FrZPB
qaLuPR0EF7Xb5V3bvd/54zp1sWkBlyKfVWWdeW5Xc3v8ODDmdP++aBBYOy7yoK4ok8zZLyic4GLz
6o2jfsm/7LOHr4/M9aXHWRabwoY4bDbeuWoNEWTZxMvsb1UrghP+tmnsYqOKpp145572/yg7r+U4
cqVbP1FFlDe3zfaGTSc3NxWa0ezy3tfTn6+yOWqOtvYfcW4QQCIBUq1mFZCZay2gxqGdp5/45GNy
CACGZVZ+RlsEf91G1dAR/E2A+eA6WebwGgCQlrk0D7NPCWQBgV5aWz9IIIscIXjmLqE9KDzO9zKs
ECW6dFbxWUb64pFaQDn7zlNPYvNCcMu5mXKWAecGUhba1hoBq6fbCthUtkEVIsteazo0U4l6jaB9
MP3I+5oNnv0ATl19crLc3cUKcuxdAPt8M7XlJm+K8pOTZBTYo8/1w+DOKH81muF+WM5hbH4isv6+
HCpG/YLOY7mxtKjbGTV/XkoUWmfH4vLuaEChQKIMhyCCe9dahtnUmVvyZ8FWZo3aGtexFcx7mQVk
BvQh1fSTzFKb+rXIw/qqg6/4PJJYKc1mePUrw3vjULoaQCZSwDxV+xm6nseg5peWVIhWmbBBQTJN
bb3Xf4krp3ooYEQ9yewclvuAAr3XJKvrF/hbb+Yo0kDRg+B7kEWwaAPnUBRqbJZkS0G+GfLqHmqR
MUVTKcyPgwKQTG6b0szzly6vxhcZjBlU4lnqDnu5gAbl9O4fQW0FNC77glDh+IKM7esQ6pWSEh0P
D54XQGSUl5xUqB4xHweKo875ZD98sCm8hh4jVYcba/E2+UAfYc0xH2WihlH73BgWAB9MFLmrp2YO
jkMV5m9jaz1CVuqC9mwh9iszCEf8BQ+0TFbqHB/SkWihzE5JZh16G8ZXsxviU6TbzjZFpWTuENMU
k9Ll7z2x3Yew5rVAeZZlYvzdEmhGQSHWJV/t+k2PBu1bnbTl3tWKBCQ3wwAaZOhTyrdwzNVzmc7t
A+Aw7Rv19OqqmtSJlJ3vP6eF8kWWa95I4TEIL+5QwIsL5JEAD8bpKZn1JZplw3mlp29j3RpPE2hc
eZk7U6TvtaQgprx4ySK3sZOTzP73IvHKgL/CdshDE9LPI/IzNG5oHe9D6dXLrPT0MEj2tqbtxNeq
Cr6ld+f/e+0vW8kOv9gc3iqbMoPozOsDsON5DyBNuu7oIhtckSCfs1I/2LwNo7UvxtvUhwWZMcUP
edUDqFt2kYac6lxAB7Ns2Gn+sMsL96UslbUaTwEcRBa1QCuwB70O69ygPiLpNz+6XrXj+TcS9sre
TWJv4JjZ20Hx191+Wxp2QlzEcwwxjdlel105PA5HTQay1IEecttPVGxAJMkPq3/uTGbge6cl5l42
ve1n6JQXToH+EiUBT/KW70uyiF2Sh5hVQAFIGPjG5TaSCWnqtjpoeWAco8X3bndUxDKz3vwRplm8
N2WPu4vNh/tQRZVLRPXnj5BuA7n+2jTJS969b6u504D3Mlq4YWQ3+Ql9WqWPTW6/DHbZrzo41Dc9
yOCXrBvbl6TxrrHvUB63mCByCS6mGTzLnJhCjey+LIKLV0sf6s65EoDOflnQLstlgT2Y5aZ13GZz
3+TnT7EhC32B02SCZTjWVHMbl157qVL/azTCXXkbwY52MfTIHKGbYTZy+PoUCbs2y4zYpMmo8AVg
qmbpJlBhLUBg4uO0eFfLEur0XNhslT9uu4pNdhCXKHSBz6bxWuwfXGS2MSdjBQOys2lhizQNpzuF
y2/lKz66eT7RkYu7NNY0/aec+Hp4VH9dDArV+7XMznPuPrQFIGaZEZsNQxUFNosntYXWduoo+LgZ
Zf5984iE28zVVxzRGvxM9T3ps2AqX5GfQcVWR6fOTcvXNg+rnYaIyFrJM6Btffk2zzXxepkcUVOi
yDDYepZVvLYWkujUWa1lUjbzhwJaVHugQHJZ4CbhUpeZfJZJWeQrlHYqUOOHbbGXrJaXOwT7bFf/
NjV2f/glo9U31s0uvvfo+0//D3u0//je3aT3034PxIt90e+Snymj2++hoyLbZdcIAuYzh7D6WaIw
g908/8Y0u25EOqdvnsW1dbpnMclIIjdcX3+3UPaSnX8uzPr5t3vJNj+97tvLj7Ws6rb9v/cal9/r
3yZZKHv9/Af18G65AD+3/zaLpzj9/Bf8Zr//9Wn8Zq//jw+oH1Ug+3b43YbH12rh1YJtpYbiNs+2
KPAFGzlAKr3lPSf53zInFquA8tCGnWEnwz6piwuMNG8ymslTvdb5BKFJEHa3E2pF2G+TtSHCAADS
faJ7l5Jg+rhS1BbOJz03zk3Ct1FmJoQmLreJtiXpzrGVl5m4w4vwz0rK9uctaSMYOhdjvjTuWFwS
yN7PWmGrl1Szj5Hees9OGNF0nO6VrNKpkfjHNqac6ctSyyDQxEUmajs3KBhvbKJ1y7KloaDzVHrl
dJFR6BItrJBdAB7l3hbpLTcJ0ux/3k0jFQNbio1t2B5wk5Vdk1H+lJTu9m6bIeQL/EvnosMt6Shz
nt5kJKmqnyOZU5rhNiepo2VUAUq7/tvzluLq05cWKYosemtSFDGR1YvWlTK7J63QljtG9JZC3/bB
DrMuJWBzcjFgTH5sgFA+eKhzbQKtiR+lURN4x2/Dtmg3QYtiz68Ti3NZR5y+LfP7hwWLXYalRzHl
HCbQT/1m38XmQbPWoHlyll/k5hak/UkhpVmQsIDge/bUIzIIPGVzNGY3qBL80xVrHEN19iBeUavM
9ka6N6s4BCBS9QfqBaAXGtzduGwFrxk2VGoIqjRwIva2456kadLUO0262nXbuzHPFOItRbf1+1Yd
DlHOg3vVZRHHqWD2ik1uqeCQxXqbk11u3dSnADlsh33LbeGxLm3umZl+qmAzh0wKnupdF4JQ7trG
sXeJk/0oua7vb9NjO7UQlqqXHoEJezcGRUY1Iyqst+m2SvzLDBUOtbQI5Mr+lWduTJjd+YMcknOh
D9HWh29z1S1lzGJDSPu9p5j6hNCsirhJPFh7yHzCva4WhHUCGEOJhQ3hNQ8H72K33z6YqBoMr1UN
S3A+WQfxGjOHBb06+ZRkNM66Q2usRGkRIAwMenHdPQYN70HLCKBVXBozzd1Vo3cFifp/TYizqymX
BJjlUTcGU0O8kg08vTAvynSQ5WK579bA9nZQXfMzWO/okITqJ6VRjYs0QaH4EE0j+qVHir/7YJNu
PVEVmIzQeC8rvJ/LZAgPdLYGQKtAc8AB2iEmXfpzcBkSjmCJ6QUXGd4bcdNj6i0Xt3vjtJkFE7rZ
Pdjw2ZIy3MH7TMgjA0W0UTmubagOCl9lchjfJ/kEUCYPmu9pMz3c8heIGafXZXhLdcjQAnr+Yeii
l/Fh+Mtan1kN+BeSQGh0ktubX0kWQ7+SdfFeNULof/VMOzm8o1cyK7YhbU4J4LurmILZNjdqa5Po
8lkPvVkHsU91uPtnA1Q6XaxCGr9sOZheu/djrkht/80igA8B2CJLmVXo0dm+l64DE0rdPhgZ3ieW
nsymQd+t7Zl82Vqm+wCGmliMi8+v6/69YUI+6iHUx7lbJxGytpqZei51BS2UPhAobW7jwKqm61zu
I83Knm6mzpneXST5Y+VusDFGQ0NFKuSGWSnQTAyuu63isAF3YNS3JjCKeBVzKdvk1RASq7MQlLAr
8wsEM8420V30WR2QK/4MOS+MhtPFjQb14LpxvUpdokGxHpikb1ML5mEUkeOmjv4MlsJdVLY/Q7KX
7KNAaXaDbiZvnv9X7ybTSRoz6t57/9N2d0Hya9i6RfBdha+no0rJarj8/HpC1GckpEvjViMlRzlp
SD5/sJNVyNYzABq0lrxLbLvl9yAmOQtXd/JJo/wWpiG4WxQPrWR9qoFxpk1+Itg37doGNLuGvPE6
80mt9n0AcWFtZN/JRkO1oL9BFqE8d7U2bbMcjV+JzNu+SVqk6/2L5ozDF+fpdlunfPwy2HAMyS1d
1rT82W2j5Wp/X1NAVPcFmjYfoSKtL/1HlHHns7VISrdZ3791Rd+8QnEsg1tjVK9KFDRLNoH5KtAf
Jr3W9yph8GON5OI68crnwDXa5x7uLFLkxV5+0ZhQ91GzQutBfiVzpOa06c30IEPLq2+LoiltX0uj
3IsZ9On7Io0797mLkxJqS906ITr3BV6t4GWKCkSdrX7eVgA712KTJkq1mILahZJz8ZOmdCB98Ub3
IquQ6wzIzqsbmROTHxrKXg9CIe16X6S7obaGgN67+Ykz/Ez/mXuPFGFQArTqg2xTZU1wJm4Xws84
acFZxgTe7Q0FBVC8d3lEvfji5JhZMyMQ/o+TgWYF0A3T33xwUsOg4I9j8RfPMONVXHC48NbZ+Edj
lN1pMPsh3HhRcpIhyD3uN2b3CUhiCh6oyp+k8VFTfMqMbEMwZ7iICZb59hiMw3NpRZV1sfPC2obU
ublGggBDo+0jC5BLFtb6tlhyVo77qWiM9FuZp8meIOW7OY8/dU7H068GpuOoREYz7QUwTce3TvUP
9jLsO5jllCnZi0fbX2EAm46trsGe0o09v/svDQR8eyvpoY2B9Ri2f6cx/raHzy3PfmKccw7xSp3/
YedB9kBU96wqY74Ztb/V0agv0iicYW+9EB6OtaVlkJOGMOwMKZVwVIl/fODWkOJTrjpu47qPz8iZ
okfUexckoDioppfQmsxul+fK8FAlfbCRydI0KnRCI607es58EBsynh6vuAjJU9d30P3sPChUB/OP
zoWZzO89flOotJG/gSIiUMw/Ro8zJFW+QHeznIKBhbhaFsRq54HATVGr60yqtdD0AUPrXdKhBLDx
czg1ASl8OA5vs7HMytAqlctt+NM5IjX5HEDrc9IC0OtqhFqQOgSb0a20t843QySakUv3WwNpiQbh
c091DjIZdJiCBlabsbVfxJQlEcQleXKRkdtSLs8S1J9UlPt4kpIcswN1G3ZpcXb6Jk/X0u2b3aym
BjxHyyxV/oBaI5UXQ8Ire6xj+2xBE0KFTfVdzuc6xX4P/WKvkWyF0Kb4JGLN8EnHiI1KG7aEhmK/
jOD9M4YLRGTWwPF1PqOoMz/wt9cd2iCqnwY/gw2sz7w/SfmvNK2zf3gNGEOgPUhNAwza3X1zknEP
vNpc8a2MzvwExxMsZ017zpccOoVMBwIosCjHKqVa/tQ/qWUy7KPchbASZqprY5KgToe8f4Y0nSQn
VVkrqa8ybL2/wLQerkTpV4YyK0q/MvQVOHfGxqguEWIXq0pHDEiJbOXgA7J+ngkHgtON8r8Kvzla
MA5/+Z1HFlreI9w4OfkH4uPp8IUPgNzEMpBG4uGWngXAXDoqZP89IQH0UfssizgkhcZtHz0M3xeg
MpatWjtWVpOkh2vevhZqH004e699Pm/T5T1jBr6PRhfYvHgZKuPkoPcyOKS9l5zyP4sMI/Nem1b9
sGgE/ofM7bUcpvrZasrm2bOpHEq8rF+HVswfQhXU/z1WUpiJZM0AU/QzQVJjI7ZuGYrtvg9giwBG
AVySLkBgwWpMWCNV/xhW+Xj1HITwVlXQUcpWDBelxHabUEpk5MfzbZE/uMN1MBzoL9MZ3Z/ajjbT
2GgHmDK/tQ2E4RtDU8ZdjSoBIko439bZoLE2BtRVyHyyM1Vq/DQo3PI15efhJoun8Sru0gSd9nnM
5j0VAtlePg75R6pq5LCIejUZyj/S6DNnpZlOdrOJs/iJTT4CcdZ++t0+Txkby7r7Z3VfJ0tkr/zP
hkf6PkoiWGprG1IszT4H00Sg9j6Wnl4sbLAuzCoyHOEYfPeJ4LofF1KktD9Q+/GqGhW5I9O2+kd7
aVIlVNZZTmphkhkxStNQdANy1DN2NcIyj3XX94+31YbzrfSg5QerD7xH1aOvdffUqI1HgWStAtLh
8xfzTBJ605SVe/Miiv+pS1KFNOCsvKhBehKvPi7zw6yr06JyUq7DHjaZGVWfJzvMzKe+8bQzWjxH
MZmLSey1l+2GJu0WLUTjSZoSnUCUmhAeIQOsI6rbzVsTuT0e3XUCYcTIVxuysOe7LRmz5jlbGrE1
zQR2bnGRJkmT/sFFZRJu+6CyHxcyhrcqalWAHo16KQa4xIxwtDZeXAyfp9T8XBWG/aNMmyNFCdm3
/+mKxPdnBVj2D66gxHDbd9fA0D/umqEt8XlxLZZd6//eFY5KD/aO4sGi6uFJjxdNz7rPN1VZcDZd
bMUUtai1wTZ/t9ne0FwmiCKMxUPcpImqca2YSvlYIdL2ZGRhcBqL5AX6VGcbJ9CjpOhAXbJF6r2p
qnkCPETXmwbvwVDzdl13/j/GTFOJjC3uE3rjK2IB4068xfZhdZeS84w9DYAmmTUKsZd9U72zj0iY
b8nqaCebkNJ77ahjnQtnVg9j0COPZ+cvSRvnL8ZQ+aQ1NASplqFMaLoKd5BRlgexccbJX1LtxPWw
eUZfPn8pSmc4xmCQVjInXmngaWu9S5WNuMhEpiovmurxCFr2hvTJf8xsJD5//nQYcaadNiZoOC8e
ssg3Z1gygxbpoJ82tdFXg1bHR9UL38JBny/S1EhE859DcW81LuCXZULnQ+C/wlnAuBEsDDJE1Ee9
LYkbxd57c/gKxYx6aWy4OuA2PHudAeK7t45zOI+P0thoMzxGBXkCyEkIh/3LblcBymaJA5EDsUgJ
5+Wx2Z8mIDkrifxFftefoK3ikB3E6XlUQvusL8+hDg2UD0M/7721E8EcIi6/87vbatIN+oyi8t23
XzZ2O2cLct1+BFKFmgVBqmNt2uFrOETFua3GP25xiiVYMS8eAQeFo9h+etSgFV69wGsPUZgNK3RZ
tSczh2reC7P5j6qlDFjX9PQRUXZlX/VK6/ponoGuo0ITShXDcS+O97cMmjFNr9JzbbhIEdTcAnMu
zneT9OYi/k8Pf/T+F7s7VEhP+cazDiuooHDIS5Y8L4dhWwr4htKw/VSk2c724K6uLXRrEeq2nuxg
sJ68GPZmM/Mq6Ct16EBcM6nOfuWdxUUaCgnjS64OOz0NAOMYsIPrJXdYoeqIFvQV/PogL3rj0KV6
Zazh4gVRhbPYxC2kUnLdJZWLjgkBtx622kPkN9Cd/QzCScQtqv6YVb7lsTMZLxRrlKu6mfXP0Pj4
DwOkTs8oBxdbhHHySwgT4KH2m2CnqjWYn5kLemZaPyaep8uRoz3fmywNujOVfkinxs3V9Q3IYxcP
zqfqNtKnP9vG1Y790gTQvEDju3TtaX43Zlmq34b80kwjO1VunTT77AwGp0rC/yd4wfN6VZM4f+96
9TeyvjYsNGD2YIcJdlE1APfj89L6JvnsdoG9cyPDAxbkep9cLb06ddD/6ZVcU9FsHJ8qOHROvpvw
jXfL+s9gI/NId9lrZ26tU0HCgWxTMG2pUhjOvWr156L9lvdTf/IGYt28GTH1dvM+eXfzlbFdhyEU
e+Jyn4jNSzmr3TFVovjk+nV8oqowPt2HYoOb/H1Whpk/UwxB9TDhUXQ91oWMf3Ea5vrZz+r8RCgl
ePHT6G918vyjjObltg+SQkPA6VksQ9+rJ7RyvsrUzSnmohdPTbq+r4HwPYRkMCCotewqTaw1B3Lm
0aOMVNuzH32t2N43AiPj7MEif8mcZteSybzWSyM9aznQUTNt3ibc0a8cVNG+UvumE6ir7Wtkhs4V
4Ht7AKz01y/LJ2DGayefYOdZfG/LXcN4CpFyPb7v5kBtEcXUgBgohhDMBcW/LpoKCd0FWqxMs3q+
9dxM+zAkofQ2htcsQgkYHVlzXsMBacYwXmYkky4zMU5oxt1CW1u8yDZSkuM1lv+Yz9M7aGyBibi+
+2UO/fSScAXf8dxbcB4Tseiu4JAIkaKMpEkdDV486U5+T3WYHp6n3FUudxfpxXqYQUszDxsdUuuH
am6+mgoEhemEQmTtGs/2MurD1HkYANrsZbJuFQtiGq53/dg8lGVWbTOOEDH16xDS8ObzDrVlMW4y
hUJmu3+MUOZ5HqF3viKn+3Bz9riEndwk+SuRyQSJPi4hKZjq6rX3o8+JA1AW+aqO6gJt/OKFKRIX
yyiEyO/qNrl2zvkWgKfIM9Iu3rDhqxwg4rAsE58sVH+7zJzqHTyD3Hwt/VD5usdFt6Vs3q/1HgYL
urqpUKWPLt1Hm0yLu6PxOPaQmlmLtzQQqpb1bVzmKvGYDim/+7QDVIbKCfIXfEPQi++SiwvcZO9M
lMAtI0NJEuoU6AVLM5HB4P0F5846BO/5IMa7Y0949eYt6+KeSj7UwB2KMll895NeHkIzsip4+lWO
b52UYgFAz3AsAVECWGRuldAcz/DCjWddC/nG/RzmYY5kdAWv/IryyP7m6C3T4mOleYYywM81yClY
m3Qaid+rkJxBp8uWKcXBflVc23n2rq2uvtnW3B/RL/Wu0iDJWJ4dPTlQkcj/nNh6MwN23/Fe+GBs
PP0tJCp07JedfreW2lsI0wdo4R7jRi3XM9iMT06YfzIysNS+VSufwNRe+s6an8oy59wyRZD+Tihy
U4/7wx4gxra7tHmuerM+VONQ7Don1t7qUv8hHkAPTyTXsq9h5vUbRSuMk52heRTltmPCGuo1e7VV
Yb0boHPRDZ+aeRnfumKtySkuKqDeu9dv/W0HpYs09Hh//NsRHbZqU3lxS3Yqnndxa/2pACq/SOOW
/XvvbuubDrQCTFx30y++nl/NO3jB/pTlETF2cuHLnvftdH2g5DN53yT3h8dm7KCrakrtqQUTvG4K
P9nIEAia9pQ5MNDERvX9bpJePU6QvXE6DkGzQ3BTIFxvU7yyKzNffRKXIFseAdzuHmQoE2rGK8FV
EAJaNjembJdBy0SZX64cojh+EoZAbznGVm5O5d3S8GBL1jAwaWu1atEOkWlxNKYSsePCPYZO8McU
JhWyagvNjeNWe9WbiFQxmhaSm0pYDbLM70EmLaV7Y2iN564MvzZklS4W1bFvPuSla2Mesn0Vz/1b
NKK2hrxevpZZ9CTzi57632Wy4vF41pTou1bDmKQrdnw1l2bgUsbjH/bv+4T0RvS89vHE37YMvRk2
BOmFo2KfkQhayyZQkVG+L1t1c7hTkBM5U11gXbr4KxpHwQmN2OBkL430fmf7ncuYIo05xfP6/146
dgNYAlQT0g6qpHahSiI2rRzvQ+l1wo8k0zIWH2myxfu+5GZTkTmlKF9b3SdkbaxO0HG6Hai/0bCK
FciN4hD2BdVsmQ3/NyqEnNmsWNl3c5WdoAvKTtKbl5le5bLvUMPtaXYDlUUHw7ADE8U6h2f+EaTZ
EnfL6sQ5IxsIFUKZv0za9KaQQPyWOJqxGZIFtzowJBi/Qg63AmjXByczQ6xhbEbvJZ+tXZu4MGsv
TZzlU3mQsTWoPZl0fUASQo8OjgzFSQttv9yK061bN0iL2sl00LSKdGBa+uThh8Sh3EDlKjInef5U
NRm8OJZ/GpeRmO5+MrQ62G4Vuy9PZeYemtKC8x71ob0SLQCjxuy/QUXKvSGGA5oq0E2r1soxanzj
hc/9Ly/V5u9Ziy6HHo7pE7mmlZo34dPsoKTxqup5/jAE6rwOgvh8y5q2S4ZU0p1xwfEfbsSzjMQe
cEVbgVmCUd5AB8Cwg3SPdt30WqjNfAKvG68y1fsaR2NypaTDOk2wia36oG4/E1yISN8GGTlYhsns
IYUJCoQaeMRNLbQMt1BOg8JSVaCTedbusyn0H8UmvSzTvgSmBy9NSFGxs7x6rKWpTM+9Wv74Oc2G
/Hi3wxcynBXf3YlDCQHLodfdeGXWivcc+BQVIoKI9AEFCyu3GaAJWUC1bRQm+8BUvgEov5qxYjrr
uYzsswbDDFkGf97ywgjX+gL7LgujXqkhACZrbvVPk0/Fhgzvs33vtmcZyqwM1Ra0TVfYSfwfMBQV
qInc31uKPq8F1Oki6LqmkCiGFATIZxEZfyIqV1+1vEu+9PtxmIsvtmYqG5VjMq/Wv+CV756EeYLi
VPBI5ry9U1O0JANgt6KufJgC2C1KhHR3ZE5Jr3mtdWPASIMBfdIghs5IGDDCurY4dg4IiiwUF1bK
8y8Izacx9kLguKDFA6uMPlGvNSCcgy0IgvHhPis9sRW+AgLCAfqY6DDzu40+PEzjPG7dvkROj7hg
d0DGNloplsLY/dGbRQY701yfyXyii9ZpKMeYUM6KLQO71K6y0qtvPmLULMhtexx/sQ+1E1OzzB89
hJ3w8+yMhUYAAaPn0UYSNPMzda9mTniheCjZBBDvPShBGl3sRiFrDu9xdGyTiABjXvfbPFPT1zkv
7JVKfuJPT4kg5g7H/3iOcWlHL6bOwERbcPkJMGP3D+Qm2z0Sa8klRpfgoW/DfA2DHyQ1JdqVu4nM
jslB+TilERVk9sKO6/KNoMrbh8vMnR4HN8v3UBMnM4raXTxwyzKVa9y2ynV0wq9RHidIvDASe5gn
9jHm5gpbTAH1imfFLxQzJC9zDB2gNlJDM8MSmTxE7puROspTnfePgWpp+3Ah80msmsuzdD80YfEl
Rxh+dzdBl2rBTJY7C7ThBB/ZfEWohNxcrAw7S426eBO603MDF8QxXmbFhbsVAT41pCaho865dR30
rIhTGwgPkhwLVaAb85vZEZoN2i0PS+XZDBT/2SugeEh07Q8ZiT2rInM7FY7/EDazf3Oz+rFH4CTv
od1nVV81/rUH28zD3H01rSA7xGGmbc3JL7/G6KYVZNj/DBWf1FVkzo+K59UX0MMK6qhc/5PeRSbS
4u+/QPPRCObs2KVZdwJ78jVQdBP45Gh8L1BoaCR1ms4mAsta/KONUrJTfhV81mJUfCbKekhKWN1+
7kvzMBmRfkST5FNjQvJPcH9hiQvj+NhS6bG65Qq8iUjYr+N+mVfMJTeToBNwlPXUJtubcvYzCArJ
R0dQrrvcSk65lvBisZGS3NU16aXOgcfVdcfgeEs3QQb5aoNEPrRVZztrW+0JDVdoPU3VQOmeNqCZ
liHu1XEgI8rYFhRs6sZXMzYOg4JQQW8Q5GqDLHmrlWDaBRRkHrIYoeLS4nLhKOHyEB1nTuKo0h9l
LL2cfOq7UcbSwJYVb6jnuVYAzqfCdOtb4ZRZqsVa0WKkQcdAn9aTe1W5CB9Uu2+pihiT+TgsjfSk
8Qy4qew4RPoJJmprVWkELTsn3Jh+2oAOdJqr9NqGB3nuBJt4oTEYhaXgp+3udvdd9qBUwKVUsNve
6SJVNVSQBFgOPNLcxqHduBslaf+yZkQKKngh8pXeO/ZRxhrHkaPOB/hu5KO3j37V89lNDUJ3OtTR
qVNqa3MKh2tfN8NVejFh/geqnxTk9rAFlRrYq1ydplULXm93dxRvLyz+ypskP/xiJ9J0qcze3AXe
/FTY5R+NlrdcjgPjk1PmfxRjEiG+g0xXXXnNKYiDcZdOqX4lO2atUT803qgnoAoii4fd0GskmrsY
ASXyC39ID9n78da728q7zWgcUggo+/ldqT17yfgIG2XzxfPJ9fdOgMzLMoSMpdiESYxyQ2Y1Xyii
SOCty/pHGRqIODqJ+9lrs/JKAO+HrKkNm2dY7dprcbJUBFcCn8edDBute80ouA/1UnlsIcx9ilEW
p0yi+SojafIm96kENMx9oPQeXOmmd0yXxiOnyIul3wFSIIFPmGvrxeVSeKJpb+bUOgfXSNHwWWbz
ULUe80B9ltFtwWPqorASelmxcXMq2UxVs546SnK2GWjnyQ+vFBlRmBx7u5rKfnSLaPQ5Cvca4MzV
aEP1vSIGWl4NNR4PTa9+zXI4XcRU5Z53SDWkl6sUznYzSnZWVlWU96nDY6pp54YE/quYehRiVvDN
hUevTSPKSc7gRtCncNWqOUpjWaa94y4NTUoeH926/DLUar+lSqh56DJlfIJZYHqCsPVTXiKkISZp
eHGhHm0FDc8N3KQp68w4l4l+kEXzsvJmZznaa/+1nHQJoj7Tck2O4+mhjY3qJA1k9XWJlBwsuRn/
4RsxUvXWlCunC5i6OYjZIbrZ69RPCp6gsxLeLDBecAn9h7vnl4k+ACvtGsphyJpIATrFDWNuoqo/
y+VD7hmzUbk8iex+NbXE1coMJVorn54qpwb0l+sEvG2Aw6vcTsOLVeb7dnIiqN38/ks9cyK6pRKL
GdCwlSoG6n3LOaa0PuXAwK+TrvwtZnUmEEi5hLGZEfbcaHkYr9Ulhp/D9rUHLPoN3jfKa8KfTGsy
YafdN3ETu7CtSU8mXSZl9IFebVkuk9CgoJTc7jujGI5Ao4dji+7Jrad148eh1w9E6OPoxa1nx9sr
fHFOaGt+DeupOqR+Pz2V/Rs5rP7qyInOjigPm6uZ1+/k8jazm7emzCP1QOCxPsTIGxscUIZtR1EO
byYzPgJTPVB/EJwGLSpX7eAPT0Xnf3UBWn6lUnJC5L3gD6/1oq+ho0PTnWQh0MSk/VxR0kHeNPrq
Fh7K1mGIAvuyyoOnYN27FNJOUfhm+Em2nvSxP81jQc5r6alLc7fdh2mde+Ui9/k+zXrXzPXVzGG/
ydtropQIqiPg+Fczxg+6OaH+E9cxbH4uxTZqwsGOP/m0g6EXdagQGoegf0taKuu6DOmx22wDpWxm
eyuZFJM2RI9JamWPPkVMPRHHuEY8Vx/y+hnWbySIjKDauAMpUmkc6gof1NHhZ07Vf2IqVf+icO2t
UdvhU1FQdjNCfbtzdKM++gvPVhn/mBFb/hyjkclrb17qZCrjizF3wy4zcm/TanGE7JcHCdvsIGBc
ILPqTVe78RJSZvakbROlzR+6KQufnC7HqPbxl2pUCsJ4LJBGS03laNv98/IfmW/ymHdZXedHD3Xv
UAlf8nYqdkPWfg8oMjpptblr3OVrLSksaX5OzPLtL/1/slwxB6zTzApJbc2pWu971/pxe9uXTfkX
Pyc5DBo1agA7/j2scqIZZlPCgwOqGV1A62ItjfQSN7TIa0PvDP2M9ZAOczojwYTx7ti72b4OqbIU
+wcXT7UR2Y6TH2qsWxeZ/eDSa1W7qv8fZee1HLexreEnQhVyuJ0ZDjmBoiQrWTcob9sbOWc8/fmw
QBHjseza56are4XGSCQx3Sv8vw1U96YJTDIo48wrtk3nbkfwWb1aY/k0FvZ8kpXRT25xWBUG0KCc
pIqnhoou6Li9+Dqpj21dFc+wzur7TKOg2adLeNyJEOQppiA9jdcxuq4rUUTm9BWQDEq3gO/imJ90
fxbJxbGr+o/QqQk6xc74EUjV4dH3I+s0mW7x4vPyOrRVGn43nOYkPmlcfUjKir+3AcZyP/mz6qae
RLnff0wM94+cWMpFRBbR1Xeu7Z5kNUES9hEKYyLVQKg+VGMTf9Dt/1CHq37Q695/0MjPHmRpc6rc
KbBPnmAj9D9EzxzQrQ/JMh+HXLlorfmojP5DZtTR1yGenbPVDPzVl3239wLNOpMzbo4LdCaYdgon
1a66qF5SXaCOIv+auC8+kBJnr+hzCDzqo2Vp5snPomyvan550gAf3Bf9OBMVjOJnNaEh1Htq7OgL
lMJQdy8pS+pn2ytMnM6hdsE6obLGB0t6uUTJMC83pG25yYLmZSqTcNVpi9U/mt65Vx45zTJc4inh
xVMceAsVlzc4AbDkYVqQ/eM5LK4yywuDHL6sqS8rrtyt54uTn0Xptx5Vg5ty9bUMbhFw1EOKFvRB
8rsGtwDF/VPCWdONLnWo8n7I7PwrxZYvcgsAZu+bw6/a5yjOKXCFQPQEEEF7rR1ggWGkBlk44O0O
0lz17E9K/zW3gl3XD/bnHqi+l66ffhUrw2y8p9gBhU6WFpfqg0s7z0mWfULxkKOVHyanpYtxgvps
2Zp0a3202/B9HgBYFhN1PNktdPd5FUQPylxYnzmUUfNZjvmfY/WJ7zzrv248fa5qt/5WR+CeQQKU
rt7qqBonwjeQmgXZq3etRynv6aBYvLMUSI/I3plz+TXJs/gTzcrhycpi61hbfCFlM6ii9C7/p+xo
/neq3nqngTn5nGhuSEEdioa/SDUPiu+zpZqgdJb12XFr72kcE7qjUl0/VJPZv6QddM5F4IwEAJLy
asPnc/QoEPmQeb6xtyzd/+ok9e9UYVV/hpS9r+g8o0puqzOisxFMC6xKwRnZhvPl0o/OcFG4QZEI
nk+ysqjdqmi6KeNqt9ms61UH/8Z4EVWjaUDPhAAEyHI1kl38EnyEZvAgoe+tEMQkBv6awnc2xXZu
lD/LYhOHlCa8C2fQJZrM1SHP/WEvCjEejV4/jB443u6idawqU8lGReGpTuK+JcHQRsaeb5PnNHat
L0ERN9cooGNnIg75JTWq6sk2eucgWg9Ir4cynr1H0UZt7e4C3hMX0TaO+17vXP1944GjHIVF8pQ4
/NKUlXVOGj18hhywtQDloTQodB68lm7SPMnhPS3rZw+Aq2DfGaX+4nuUglTRh07TIoIdDAkoGTHo
lnBjL1a5VX4gOOhcoryheXtWgMVUGiM+ibH4cgma9qD9msdtF4Mk1sPQ6/bBnkB141UU5o89v/57
MoDtM7lW6o+WENM8pO5DDD7zgw+QwS9OPLbvp6B/IH0Pbt9kkQFLB1c/ibHCVe9sqKDolcAXXv2S
BmrwMv5onSo8bf0WclJe5KbN/73It8Pzmzwbuvrixe6TmZjaRYa5CUnj/GQZmLHOpcfNdqud1UKd
cz+9cdz0MOZA3zxa2U42VwvQWypV9SAC+JGc4Fpl7+MxzvaSWpBhlnv5lpf4+VpMJVuxJjNkrWbm
ie5791REAWlf1xIWEOPZ6hqvfpxGp91pA8UqGrncZz+BI52oGlMIQYznZDdC1U1lcZ1ebC56tIG/
AuoFX3Tqi/6Gn1cVwObpttXSepU0xw1Ab/MUGQ3787EY+cMVRa1C7DR6hXYqOO2+dJHzWaq36qTh
68Ey15Xo3laiWyyl7AvU1NVSuj/fLOsog8W20r0H6ckNgZabmmh8kf5bIx2qo2eE3kGUdpZlHwHF
Et068Me1N3TgUqVV1/b7/tm3o19EKT6JA21W7pn5Bb6Y77xcf+kSQ6Gwv3kdONoRJG+eRZwrvq0S
j9bUXey3zcJ1oTzrhQHUkOhBGx6OLYUEHJ1WPo+bgIzwedysbwI0opJ1voRuVqqPG71Maffwof7N
bM4RLRBjhKIq8CqbisPePra4zkSaDbgMZGRO4RBNkakXwUfWqdNSmkv622ntFrQVMu4JX4P6VO4E
RchccIcESmhbimxDIFI0iqnSJHT2YiLGVLNBdzr600Hauo3MCN8b5u+5YA/KSi1/37q0Jb8TFH+s
2ITWq7W0oP/F/07CHmv/n+xIWqHTXGAw1N49Rk7rUNpgONQkMOuSyIVFyT7nQZqdN/lQWeCtD3oH
c4uajLvNeNtAW3ZZfImfZFRQ/Ng49zp3Z6pEOTMn898Ns13uyWbR5L0s83akGHOZZd6kPtV28ied
brChiizN2z21wuE594NoSHYl7I/vgs5UP6b5nO64xOvnskq0j/WiCNXqCgO69lEsXHPSD2nuA4S1
OMhASmNXduSy+zF193Xaj2sQxG70z0kAdU1RhjAsVJneP6iVUR1cVSV5Qa0OWIlefSJJQYi3gDmu
9ysKswSbZp3yfxOvyDYCXXOPYiPCO6QbgbexaWbaFx2Nau0+KOnHAhey5cVSGAtG4o/V7M72cIBE
J+OQ77nreyVtzAeultZZXiE/g/P04qndtxRkHuSlc/cOEtlMiunJL5xPssK0fHqlZnFCPdnd4ICK
9zy9N6hYuor1zzYF6Rbe9qn31ndlIy9EMUwWMFFq988gHD0XtUpPnpO82wrsF1GxiNYY+rIMlSF5
p2YASvpR3NIen7TXqW3+WPN7Wj4/dZpuvUh6z+S75AAqIXdxiO0gi6cKaV7qkbKJOrVc+yySTWyb
nbewS4SgI2EqQ9ZOv82q4j5KAX6y/OzVgB5bWUrhvsxkWMvz06Ai+q/VhxtZXQETppga50GYikAO
4yCwZAVkGRbpcQ36vy3XHIFDO+xjoI6AMbb81CZTiT/KYEFpArqIpj+mlBGtMptGHdOrk3diERpm
9I7e4xONFD6ntjHmb4WGco7AArzJ1756MQxasuSX6m3ppJ1/6AGD2jeKFr7IYExB9JIEhIQLR7eO
d4o8DbNjaJD3ulMMoJ8QwiCL8baTQvfSzhtNwEHfwlt2055JuM9nCW9lEgeQOJaLIiYBcyqG39OF
v0MGIiv1OpNloHa/FwrlMHdyWWamWj2bPmelYaBy+2f+9VTE+ykhokPZULBfjiG/Oz70eGM6/ZpZ
6fCg6WA+0Xydvtec/H+2cH1YjQv4XsrAfVZmk/qUrCS12MMkevZ1dVfmLb1e8ZiSYq/BGDUX3AQZ
rNoyLnVrHVS6G1aRyAGL7fGjs7zW4K1bl5ubXVrf/M6gweWvbtqCuwBufELBpwW619tzNrvCDMqH
gWzGXrSiaDT3vUvh5GmDbC0Gmyx1Fp9XZNdlaVV+dF7fRALZGhT1+My1dVVk0mAmMtH6ngnsb7n3
hhyC0qw6K36oP9d2qz3XGdylu7kCXQwM3L3qGsgWhQ726rSTtdZr4WM26hTF9QSPD6KXLUxVNfa1
C/mWGMowFmk0LXA338K5qPkaYTNRrDuu63KvcYB5MKrRO2ntGHy0Xf+TWw7pr4VpeQ/6OBaUYUXp
r1ORHzSSLcQhoxiGrokcLUQBx0wt08eqCJp90Y7KBZ46++sMAHoXTd9AxlWAKza+dGb+YXQoTNWj
GG6BtJpPbl5FO5HJ4Idq+94EmrYFUmCVaxBQewNJQjHQpvbgWq5FAwphJKHFsYqQRi3OS6D//5DJ
jMA/sSRlKWiVtRj6rvVqKIqt8PXOedtVJ1h40oC9k3BdvgXopuy3oR9jmqUJW4tSQniy/KFbo32b
Rar9NlaUtov5JhZHdLLfpvv7foOak0sw8kfNdF8DoxIdlWWiOvCRytRvnaPf+OFppKa0Om5h1J/5
bVpLdW/drDHh9iLqtjZocZOpb0bjg0v+Y7eS3tKaWl+FElfob6ONItdMiCtQh1kcxUbUm6Es18FW
vkx9aBxHYqYEtRn0AEYemQEt/jfZ/2oXUtEFUob9KNsFrfvH7FjukYqW7LlrODjsZCqDSSFhoUEI
XNpe9rzJZSayufY5f2fBk4ju/cWkjWzg+0lfkpDjGZuvzAZ5JMepXRqb6sXizkEqDJw7d5oPlZFy
VaA0EAgTZhSueMVOpjKQVQBjBfDgYtFu8p8ayzbekt4R9bbrP8p0yAZ3akQt3GYsvuJRGFp2tvrf
OYSqyh7Im/kStvSWxhBFQrFMCVi3lIylpTaXJ5mKjc63/MGqqMCpB8gVaMFN1cuqhshnRwNt8bA0
ZZ+dwTfOla7dDsVfl6K9k21usouY3MlSSHFJLWSgEy3PUH06yWH0+fszt60Vty4ewC4Yds6CgmEp
xlOQgbhetW7+jiqPBUphqRerZn1V3MoWm66xnppmdAEBXcwWkewks0WphSNUH/XO7hNCQEPvEZhO
7DZakGiTSxXrzes0DeA73Bnlkms0QnpImxg0BRV4cVWZgO8PC0WjbCd3uG6P4/RoG+l/QJlGY9Sc
lK1leLVsQoWmIigFVx/RO2YOsvOCmCefT4lmm7ae1gZm5u8fXLSAL9oAg/IvksGcFswRk8IK6vnR
rOvtX7zteK9JlTjbxdQDH0Gsbi914wBHOyTdOotLRYdvdlmvU9HPdgwL7WavWN0frRWnR9GKfDWR
dT1ARrFfp8vu9Cu0l9GNT9M0RufOc4JD4MI6Pi7RjH70aCJUJMZRa/rZyEnkiaare0ANl7CHLEFr
nE5uylF8kRcR3SQgZz5U2mBdtsHyLarV++QrxTDB4538H5eUuFsXcRUTD/+QArbVf5MrngN+hE6X
7DAnwGJHZs/vgGPVj3XdU06rh3X8Qt+7d4j4HzzcCDVSD08pbKGrDeRRMcQWC2Q2ucXnYKy4fuIr
cluB1j1I8sf1fe5WFvkiMk4rS7q8toHjaq7bW/yGAt2jN/IwxUq8v/tymAsuc1rRVxAol+PV4AHg
AVT2ziMrfAYsaqH9nEdyPmgtzov5QdZUFbi7okti6IhRi+xGLeajGpSPaTx+F23eUL1SgiYq2Ez5
AtokM+o6x4biogWhaZ6meg/WIg+BWi/h1ESrz07MZBBEJ3rJ8r1r6tCfKRqVoHSEQNmhKcFFZrOu
BxfyWwt46aK5mRZuHlPmK17ioARms2tU2rVjh2YHc2mcWOBm1pnI5izyzyOt53fycHHYvMrRyGgi
S8GN/6tCTDbfidwIeYG+fNgeNlhl/EQT8nep+WnUJQ1nD9+kPohGlwEOrkWmFvM3sZilZujN7h9l
skG4VBkR073ZUxymFHQPgPbguAIOjWPf/KlVpwHQQvW/0iUNQ4p/7JNhPqphGX3zQXDYlRrRZQIP
OcUD0D5Ccv5NCQLzHHaNTSwgVj73ENCmCxMBl4dlDDke+ctAH8KfapMaD7JabRzyitZeBNtgi6Os
SfS/em9qka2bbzZK4rvrYzZZDB7Do0Izv4gs6CX9h/Wx3ghl2W6dizKFbvVpsu2jUjoQkAVep12M
JZYsMxlg+/kOA898FPlgFz/sblz+Nn1zWu3F1frrvttjbmzkia1nfSdVRRnt8nFu9v6py+o9dkFA
i+IvukPxlaKMn/JaD55DcnR7N9PLX8HNIYFua9bVHHP7E03WTyLPfYV+dXd0DxD2UAv0fYDWhK5h
CqsdLuwLskr5qx+77ysXYFzgHJp3aqVB+bPI7aZz9n45DBer+SV1jOSg5LF6lsENGvUcQSGa7e7X
otosN3UCyMerz2az7rGtxdwxIriYtz3u1MH23BvzKgncfUgHwz7QRwe2FsiTA9/ID4HdWKCWI5Oh
XKiVB7fq8lUoa9EI6bLMQg1Oq3ufbQuzhcb3Xv3TLcUHZhaqiVTCJZvf9tRt25unyke5s1nVs+31
JxJvuyzo9HO6cJSbXLWMvUxbVYeLfFgpzhcDscoXK9FvS5lV6kKV/ma3+om1r40Hs2uMJ3ETUQPg
BlfhNxcROo1VU2UHr6FKESbE94SclkFmUokps8KqtPO2XK1LKdzcfHzZY9Xd2277yVbbcnN3ZuOx
6uuAumvqQzezQLfJ4jtmv58opylgFKU49NgOTXTxY6UE6LvXoou9DCLUorEqdqDegrIvAp1o8jE3
++83npsPdTrGq+G6/83OJV2KF0pTDEpcxm9tQGqrcar3/DkXz/QUU2pR8zW529Y5f6TEDSPluMlu
bGQH2HrWHcTEkxINmcow+xTL8lbxYUDhAWnT/Zl1U/Xotk36TFaPRqGlCVCWvTbP7YGkY/ps1Hzb
j9lJFtoimRyX463Y0e6d0YtoKCAglxPHZNQqZVWgberuri3U4nmMCFUP1mjttw8us/XTy2dZwhdu
aly3D3vz4f2cUso4aq39jXBqqqo75NnjNEz6VYfkp8nHoSqPhBP8A9nP6ZLVXVHtZCoDBdHTpdiE
shbNroyN8bIZ3fnIcnUEE3taDUVoGEFZ7W7cb6R3m6z+gdYRklH7bzrQjY/G0tOTzNRoyGAuRYMW
MECrohQyzhoAoxuhGLaL7E6xycRk2z9MtYd2pqugdNycYgkGu55fB3qRg5Z0O2tC/TNNS2q386us
WG2mrKd0YzMHqHI8tLaW7HU5p/30tEY/X8DbfKLhZjnnyTGu6/4C0bktaYazTgTvbfNpyKG4qEnh
XCeqfPhdsPGWaTC0HA37EpjTvE5XG2KYCTSjP6xltrqYwHs3u8W6SeNX6/sdo6wqp6NNy6XYuElW
0fG3bAnQ9EgTXvvZszsaw3KNktioBkg46J0ZetHSC9/NXTfv9ZQO0xAGZPDRsmK+9lNgWUciLS2B
WpPmisA2QPWDce6adSFWat2Sqhz6L+smomlzqzvnxrigRLKxPEMUZfarCdoOgGHLLtHC0jel1Sm2
RwAOlqH3jITKOCq3G0gW2p0Ib6Za02lIfTpnNJXo/OJTFMWrd8JNDGDA3oJOYBEa4zuOe9pFzET5
6r+4bQ814U17aoPkIk6rv1jfbd+3YETDbnCkUJBsejaX+hkKXL5R/jqQTNDPtRW8KqrM/WH97y6i
pQLK5FtHfNa5bCe6W+mYmBfb6bVHY3mRF2nLi71Z3vGyltk2bDJHvgFEs/psKmvZaPJKlxqgbLfJ
f7aNyP4Hk5vH/WwbNwVldeiS/4ryxvjn059tce+pyreZSOsh9Xfe0KX8Mv34j/nn/6ibRw41nbK5
Wzq7PAVxhc7n7mxBqJGCXAichP020IeCcFuL5QQ7N3xHi5O4izrSgfdft5O1qGW2PWLb52bfuyeK
zZ3s7lFaVzpHqwbhYfmc20f4x0eKyfoBxeXm6dvj1n//3aMaMvVgDKiNGUQ7QzGrJ0iK7Yu9xBtm
dexPtjUAHsFqG4xIoz1K1mLcvnmofYTmr36rtToThj+u+lUiVo7Rr7sHel7UOy4J1ID4WvSw/ioH
GqcfmcpQLIeTahl0+R2R9SxHpE1PnV34oKdDvTpO2x5FCyP8USxrrbDs/eYks3Un2fRm/54CGBsW
rL1ROdQSxmSnZKhs7XX27zKtCgHeFBtj9P8nl/916zu7u+X/61Pe+d4tt61UOPz2UaSqBzsOjgS6
aXJWe8CxMotvC8CpC2Da8h0VwCBoezG98TIVmwRsqqd58D7NCaBXu35KSWkvzjLYFmTCTQPs0yZb
dyUX3cNUpbsH2UsJHB0CI3lCk/+XkFR+yCPIHpbTowzNcr5bK4E5htXU4eh/iqxbFFXMmedgWf/h
2Ax9vRHRkEtMc2v0tZfYbj33PlkkMCIWpVioEuBtwDC52ijETBQyE2Rl8frrlmsb8Zti6PL50Riy
38FHIaC7DFqiNsemsb8B+w8PjpIT2BVFmQ99dJQmg1VqKGG6+ojery5+BclRVxnhL8RbldOo9NMC
LQx6VGg5jwmoFo8AJmXXjoDVNVAqYpJptqPYjt9lkYmWrrpXE5Gt6sHxkgd/sPWd2HiTAu3qtpn4
bEtxnOfyP02SukeRJypBqM6gyHuIHSoUDS/t3lmky7pyLi8qoOvvXCrJ3ok8aIb+qoDWfScXpWq5
ELJF0E9tDrXTW9oC1aofGhpODqvhsqljWWc1CEEE/mvOaEsXiWLLI8nSNUG5peYLYF7yS5vtndnm
amX5C1yE7WPYlxXoAEEF99KP2WgHoEVBhvTJrjL/KFqx20xuZC3HYBe6YGPUTPpZG+Wo672/LtU2
sF5EYRdNBpJ4Ph1luSmMyjwNqR5cN5HqxPPVhdKRtOguKTT3LAEwmckggSpviVbJbFPc2QWmOwPw
uRiKzZ3Lts22KweUkARgWNJkIO3khquUR+FjHoDOei5tDQCjAWJ43QeQgrK7l67SUyIO+XBUOs88
JxUFOnpB+9VOpjLA0UFd6tsghlQjvco2v6KGWKaux3AvslwhK7bb1Nte9Fb/0Mg+1B8U5zI61XwF
XGTwl7IE201flyLTDb0+FsP0X20yrBoYNUxEsdn9TPbm9u+26xMJe/MFuzwX6rru4DWRexRY9yAr
22uZB7/LStDf6Up5scHzA6ES3PeM2yM3cTVcgeITmhDe0+2+eot9oFE9qirWeBaHqoqjUxW3YJMk
9vxLOsNr56TlIxR2yQefftqXyNeJh9Oh9Ct4tca+CRo+Fnw6n90aaIAh135NEnc69iYoVWLGzWBX
FGP91Wzajjqrg2b10G2/9etIormIJgKXIhxC40cu+SatTL1wcFAztdqL0Y3mb1PuOSe/sYOTBdHK
VQbjbaZrTdTuKJiGwzWg7GJRaIPepuBSvU2drIVwoHTVfQuWSbsLaq6aN3qZhvRDnCF134e6FbY7
kVXBzOlUzNWKLz8RznSo7/ROKwEeYJ/VRu3S+WQNdUWdO8yEz17lUYkS6fyuLnhXeW9HR6p87BXg
SmQr4FVipf6VtgERyXAHekWXSAzfLu2vNwhZ/59NXRLI6qHVwt96L6N8yxyGz3mbFpfK90LICZep
DLXNX/XNOum74kLOrN3DeUxV+puhKGRZ+kA0pfQrrP0idjp49AkuXSMUHMW0v1W/KVZleadyAcVr
q9Ggv2v2YQst42g1zBfNZOkO7dg0dl3FWwaXztOK6vzHWfD2xFD2icGaPGrGFO1WKpJZyEyWYWU4
mdOG4J/wmpQO3WOgjee0A6EXrpJVLeuV+0TMX11llzeGFLEHUuMHbcq/2NsOOH+pBTaPVo9nGUyr
92gvaai1pjAzyfivWnR2o74abKYigyABy81mXS8kk9oAste6HfV5r96epRvmw2r0j3vePWJbrh8I
AMPxDCCmClPKcMrlyrxcj2UmwyCX6W2dvKmb5Qpdy014U8ssXfaRGahEXK6n9Dcgtox1f3ET5bbV
nZcsN5N4hlpBKTqYRr2W4NpScqDq5XyRYgOZOVFEVMs2Ne/RVrvnO5NksvvX8gUj0wdlv27ULvUM
czeZuyYGGS02Qos/aq3vwNBYVLe28pThV3dcUtXyMcREttg+xjRlNrA4i7MIpxgI0ciMKO6WzUV4
9+EMK9Mf6grkg9rKQ+OhjGJA4U24NF6yxm7PvhdHwx8ipU2I2nLDokvStNPxAIV4qwcvoqMuqztr
Zu+dJqUJ+4wyKlBvzn5ZGc8RJRDPbQlUTklj9ErgolAdCQgXA6BlYM/q+krWEgm9y2rThUYIrSqv
rSGw4KCO4jP4yDuLEHK5Mxy9ucDR0Fy0ZbYt79ViE2npCKOTEQELopLZu3/PxHH/NQkcCK6X18z2
hrl5M2XyPtKtoNxtes8oP4Nbnz2ClR5cAccOrjK7W0Yp37lx280PaeRDr7DZyMwfyDEeNh+PAldz
mkD9YNPVo+PMg9/mPXCUu5TTU9sO6plMnwpIQ6s8Np75KCuR92/KTSazny2J0wLstql/ZnMnk/23
T7D5/rts/VhaB6eDoVJgShkKTJMSzZVAroR5KTcCEUR9JxIZJFYc5xc6ZedVvAWA2cSFFOZdX9TU
C2j1WW4JThrRCgnN9k6RG8Z2F9kuF3d3jZZM4C7NOVTeXGRubi7bxaZ2Q+PiqkeRyKAnKXhlQK45
ERexu2B4GGf1Ka8SunX/IfAuDhKh5+2yIK8CHyT/8NQqPvsj4G3y7zWrgWR5FdarbPv/Ee2brci3
/9M3+SaCTbR+1DsIogDTVy96Cl3vfp1WalCdZDq06TUEzuZpdOqRnqLFcnQqS9mDsU+pRuX/kPrl
MgUqw94bUzGsO4U2ALTjUoAlnnAUR9WJyOTCcD/7T9z244/wFStgI6fd07jUWIusM9qHpKjTF1kl
jRU9p4r/TlZQb5fPYU/vvDc5z3RPO88yMxVjOkPPzK6e8wzb8avcTXuaJbS0gEFZ3TsfPEMltbNQ
EGcd1a2DMrVXbVnyxv1o6k76XocN6Ytmqbu0trtPmj76vwShCqcCRmmbwnGjjJ/FJR2c4Kols8GF
CiX1PeCtDmN9EK3pz09uR79/AbJjv9Ma17mCpOBc7ZgbaRTTzsBCxJZtt7cWoumoAgNZxu8fNldR
bH4y0y2leMoS66Os7GXTzezOVkscSH109+luSzPSzokJSVclR0YnV57nCCQYq6IzKwQcNV9EMgwa
pPcGxQFHsQXKlH4hmQI1THqqbUBeGY+GEbcvbuQAF+GF1QdYbEO/C/etAm+2pVa/JcGsQS3xIYM9
zHp0Q7c9ZikIh3QWTO9kSEFSggktIebd6Y32qEzddBkK7QzuuvXFLupToPrFR7Bm+GPooGKP7C9u
Glov3ax9ERuFMsCLMoUQpvea9WV0vfKxNXVKp5Yd4D+lsLdV/CfVUl/GYE5O+ZIQkQG8qgQ8Me2q
8j36JKJB8jN3JtTwv3qIIrTma+k4HZxvb3I96sF0tglAWmpf08dY5Naza/MnVgNA0admc1gBAKS7
v9XbJ9vXh6uAADQLEkBa5e7TRO8SuIwLJoAIMxeQc9OlM35DBjDy2XkuNAOeqUJ9pBwQwvKooKab
/ofkIkO5zPy0rnQoXKBgtTMl2LcjhVDV75NjgfBKDsh1Z50Dpadf6JrqgoNM42UtM1E3TuhC4ShG
BVfJJNWU3Y1QjDYfq+ohxrtf52bwqTHy4nHb9+5ZXR17pyoz9lObFNPRjIfpYUo8DiHpSBc070Xy
QWsidFC0kwEfWEYtEbl87olM564wzvfrVSXSG4ebqajE1dKm+gEMhHB3s9+NfwMg/OsDjfTBgiqA
onF/vhma5et5dPQ+o7gczev6ZzY/ZP9uYsLSs+7/73aeb1GTsj4T+IGDp8OR87OPIBsWGsizRur/
YjROekyjzHiyiXc9uJFl7VUuwhTmue/KyHqFFA6XNp0+zTWamcDCavvwKU3NDCs69qRNT2aQS9MD
JNMkMWhlix+tBXA+ctsPFe0hz7LSqj468Y1E3diifLMwCvPP0RzmA13c4WVD4pSZyHSqeYDweVP3
VfdLXJrcG/t2urgFfGpza1r7zn8KGiJXNCe13U6mWhs9QxpsPQHJHERnWGlaervz4lAvrFVT1HSA
0no7WW2DufBe/eNSFPwOApGZ9lQYRktPFDgUgByOMLU2Bl30g3Ox82x81vs2ONPxDOHbELyoZRa8
pNWoP5qDyiXgTSYzxYpySK+vd+Jcd8MHLQUcSXoq107Loh3sfTbSsbuupR0TpjMqCJeuXrEcg+YY
epzRAabuTr5FTTg56WedwkTwbJfpuuaxz9b3G3GyUDFHyyAGKQd7J9Ot0yYSC1GKTC+VEsLKQqPy
7Me2omirNrzWafDFjn8j3kVnmBt4L8as+QfF5+btdZMDju2g7pMhbR+ctO0M+uo9551a0uU1lt5V
VmIX9VH8BIiWdwCWzntsx34+V2bKA54ypSVZ0MyVyjcfZ6dUs9wHbeF5SBdKDVEMWuvvLdOHsSUM
Nep/K+0iM5vWEt6yZvSwyUQRpQU/pURGEWTO+NiW5tk0Rxv+qcZ4D7Zs4NnvgxluhJ1bpF/80A0u
IoNRwabQjA5WAlgHx1a1h15AVRybAIXu2xptUwN0aDb5InABHYs/Inoc+UucgF54rt1Hks1wdM/z
9BUut39MFN3kiMTmZp2MsF3v7zzB7EwOaWEEsNwBa0EJcn5V9KQ40qacULnxQyaKGiyIloJ8bGSw
orq4GlpApc2YPg2D71c7wwcEepKptkzN0gB9fQTUcCm1apqZK7pMtyFZSrSIoFKntdjI0pgAC+g8
CoTcfjB3gxumvBOCeM+Z0dgXacCP+20wgK4iT/62lpnhFfMZbAAOiY3+Q13CuBOVhvUUakZzVlSG
hJp2gCmUrjlP/PPOMluFohdLEYZuRNfrOr1zF6NIdtrsZTv+ytl+e1wQHtWCIL1fJ8NZkmMykx+L
zMK3vOCm+EeZmBRuH77mBe9ctuVPDbfH/1QdNK63r8zKpbjX054UhwqVAB7PvfyYTLMqnAeZVlJ5
t/1Ab6zkhymaWkrofrom+cdvhagyKddbfg2I5lTGflvbIcUlnJtOq7UoVps7xzw5Nn7sXAY7a2D7
gHchMIInapRH4+vbUkmCqP2oaOZ33a9p1rHUmKCjS0WYY3jEFxh6lW6JdR3kob8Kp0gHmnZMCOH4
DV+Dm3kOvkW9rpU6xkicVnu9j82jO1S/5bW/b6cOums63PudsaDpr9OqhTzBBpMoBc/wJCuFZNV1
chOth32bqQjjvkz2jjf4h9FXqiMwjWlHDnPwlb00dUo7p8xyfnxHa4QLb1NsraCbdgM4g56lfOod
pwR/GPrUceyqh1B1x/eZ5vnE8WkJzH0dtDF7+irIwUPjWzTSLXDCGqA+Gi0s17oof8h4M9Pb2tEP
ImDDRmj+7rY1fTwLKNq4wKP1yyAzkd0tNxNFZ286YvDTFxy1bYdNFjTpta/nLxAhd1fQZqCTXBhH
mmGM/hNl7aepN8dPNuh+x66PnT2I7QV4N8qvA9+1F4AZKQiIC6of44UhRNbbIDbTm6EJzS7QKvG4
r6oi/PCo8vXyQaaOOocf6Dg40flOgnjReosoqps/+ObP2rp45BBveB9b24X6jThaUxg6xU5x7RxB
s08eqpCoNV81QG2u9+3YDw5hk9FOLNdruZlzSIJQ/fV+vlzVV513oQG/Pm8nAPny344BZqM+Gnpa
Pd3JV1yHze7u9CCwDncuIuuix7w1gKNzjFzfG0U1ncEdKTlFBvMEjEReEY1epLK2F+GqF+E2ZBHo
NKvlqhdTR/ydyRyfkto6iEw2muhMgYJ02U7WstHNZxCNatXmflKhLyZ43zYz1QZL9tJeiqPbunmd
bTLfzLqDqykqqWHu80B/YQOSp2LuxedGKutVJVaaGePgZxw6OV4oD4arfbddL37UK7e+Unuw1xUa
g0l8U4NTBaecsgNZ1Y6jgNhQgXoq01bJj4oWjBcXGpuEgoErtx73nRx5ZIgNbWF3G9WDLP086o1d
XJveJUooq19OS+vBiVQVNarF5OwTam8ymxJXMibVexlS14uOYw48+CbLi/9j7LuW5MaBZb+IEQRB
+8putjfjJI30wpDZpQEJevv1N1HUDmdnde45LwigUED39HSTYFVWJtC5cgSMWDfuZDbKL33sdZex
AYGIPUdukEDfA7DYobkiCtpcaYJ6ZEMmYwTO3MWvCh4f3Ix2HEcIO/T7QctuUFC095Eq40iolkPR
yU5N/oSDX40t/myXxEHLlS8Y7fEDwjedRtTQRmoPskO3rt/kTWduGy2MLuCgZzMKbD3kHqzpiWwA
gmnNlbphYUPzXMhT00HxyMwRZ6aGhrUEVQoOYT+WTIF0gOVTeYnKboEJbxdEnzJQiuHdGJLRxmkZ
L760jHYZ5IT7KPga522vhT8z037NO8E+g8G9PFe6mWzikuufe31097NTpYFwu28meKwvsgPj38g+
8QFF4zQoQe6GfH34iUYNiLSeRFrOO6cdEGZW7mSLRk0DVUzaHCK9eLGBeoH0/ATRScFyP4RA4JGG
pKYIdq7clwn7bSOSCGhT/batnBFTYT0VwunBbMAAfsmj+twpltFe8cPZRCW6jmmaZv5k84quKpct
hDYw1N0b/cYjotJ1zbLl/zymmRJaz44RHU1jgApBowmwFetR0Fdps13GleMkELjmNiSD1byroapt
EHfDchF1TcN7jCIQlBLEgp9S6lqqmJPG1CzDWjEwvRsrdxq+W840wz6gBHW7+kHIFlU5dfgUaqYe
sA65pCVX/290wJ9sJqXzZarpQZM3lU8IgI+OdjFv5xo0IJ5lQn0SmXeJ0yb0UDbU9RRHH8pnoFBC
48Tl8uRqLp+Dd66TO5hbD2wxmzZl0G4R+rCtSml+thGGCiY8vu1qEGM9RAj7PULiIvIzD6BoXjfp
IzX5MGt+FdrmfrVpVVxuOWSmAjnFzhb4Ug/CHlZ4txKtQol7HLS20O5kogYcUW0AigDwrQ2RC30H
5TyZ7KFwQdlHzpYn+4Npe44/9pXug7ymv5Qq2tdk2oXldvfISqf4PCP6qkKC7TyAbzfWH20aOTI7
eTL8lEd2YHJrurSFOjC960ZRWAP/3IV+7brhCYqE84XxCjac8uaLpxpyp2E9aF9HpwPh9pv93Y7L
XmkHCh5IEAMSTXt/2Gfxd8A/EaRDgpDf+rYWfzLQ686ahn9NhtK+1Wd9L+9e2LiBmww5cfrj1reW
2SLfC/BsIt44XOvJmbadPhooGBGguyHjOgOVH2NjURxjwMF3aA2+A9Nk+4BoRHtsbBb74EhnHjBw
MNrDcJI5by+JV7QPePhuH5ocdyRgyost2ajheTLfythZFpUMB01/HEAGHwH9vV/92kmHiHE0xH4C
wtSHdWJ9nTe7k8t/vY6a0CQwTTWIMVBwPSCqL8O/ZNjz51Rj08GOxbifedx/mlrzBRw8+c+8c/7o
kIK32XLBaqnLTTb29q8oQboerJXRi21OyT6eIxAfVwO7OyFk35qR636cgTvCSlQs20V0qqvjdpfk
zQ8arXYaUhOHJWouqIvgerEt7RBESYrXK5ycYVvHubbR9BpB+pXny4O8/ck1LRTGw2+1U49sszHd
DaOYjmYhiw3OGOmOAskUXEZ1DiA6FkSXZrDOkqmIk+pkpPZnMq3BaVQjyw1zOVJhKlZNs1ER6vdm
2Czh6tEB44GKw/2bspOG1Vx/VaXcSM/+w+xJNJzrkHoflq42tb7OQBS2msbECfexhtSsEk3OjdlS
OrvbhfRnzEPrNgzdx+FC+hNC85ec6dZnpnN7Zgl/omxErUR9S4ED1McMRZLy5yHjwzExUQ60JDDa
LEOCVsOhZgI/iA0GmCUCKGUsgmx0C8AA8BsTYITayj6boKsAjI+hmpCDSwVHeNAeq+EK/qEhwYCs
Jt33dpVegADU77EF4sKmAs0qDSdnZnfqyR4SNhZCm05UsrunGlk2HjBI9dR4myROQEYM9GsJDALq
knlxbhrAIVEq/aJLFr1ochS3mFVPuOzGi2moi6MooEyHAFe9SfrCDiA0P1xGG9qLpK4YiwwSWhmw
mEqrkezUCKAQoH6G8yxY0k88HzqfJ+ZwHvvi8/8/YUyJ5UkVslVlG2/0omi273hWVjqVyYEgqJvn
85ZIWohdhRoB5uE9TqevUVFJFEQgTD3nMVLM/x6+s2mgJ440ybdko0YMg9h57gBSdHVwHtJMnZ7r
IbBQ44uiEhyXaQKZOO/u6ZvejkHk7zUCNFJQolqbNqkDL7bBdvlmtzQIW1VciUOPkLD+MFE3Sruq
A5yDJpwsbvdScwbfq4fqboIOOrAdQKVCQ1Qgsk+c6p6WGdslvdQWH3J0naYKUI084dY36U+zzNpN
1dVzUKubWF1G+oUlNep21jH1uhGY5KaH/OZM07ZuwP1tjVHGP4eJyx09LrqFySChkCcdinqRY8OR
wdoIFXc2DROZBHpMnOrOO8T6tLUQLT1F8TCe+FuPhjRBtiFpAV5axzS9Lll3WG3UawV0iHT9rw/m
1f/DK+pDPC1vhVasy9YVYET+56188KHhn94j2Qy3s496fefCwx+qGr3vah9KzHaIh9BR3zCmtxuo
WyJhDG2D51gWuPSOrPbLWJ+fyVabBoiqNIF6x0Z/HmZQLzfOVO5oUo9k5te9C05tTc+eBWu+sTad
vrs4cPkNSI/u4ObTAcO5mLmhA9BZ/pjNTjtwJVK7NkNodKg6QyXbaqNezHv7YJjhz9UelU58N0vX
uyF6AHGxgxJa8CfUSz1oVhs+tEOvgSVEZ8gIGxzd2ikD3GPZtoxaU0NJSD4c7CIHA4Zyp4WQEp0u
tUwuklzIphTncvzUhtT9JNM8O1CoeY1EJ28xacvFJbg3wD+kItJkJ7e0FOBqpnFeKNpmK3ItHO/A
FTu2WYhaQcCJIz2WD9S0IPY98az57E1GvpjIbqoHEhOx+kOImxxIFEFbAKUZ+TljjXzI7HQ8DRKf
MCp8UGDojPUJV1TA5VFtfs4m70c6lXmxMXuAQNfZYoIkWee4gRNWOLZCARq8TiQdvDaeGSZIaSIW
t9pi9ekP6pJQSC3dfphoJO5GjRl+Jvsw8nhnVgIAiLdTx3q6gIyMAKdxk9nbrALunXxKwxmX48lk
s3k3h8nXborz81RBLguqGnXqj7ExBRGJytHUSPIOrVKR61WDn9MFFJVAvafqgg1q+JujgAfSMSPw
NifxFWpwXbRXE5UVIsHN0jbar9NuBj3bJruXBmgnQMM+2Vtul+N5jsu9FdUedOM6nKQ806q2NlKi
YFW0jflWzOVBTnjenDo+2lsd6YKDMwAESENZxPqNDaAehbCs3LXD3EOEWK2jxjx2jtXf3plTBDcB
9x42nBXZEf+F6Y7fbrwFNSfoAnTrOrEi/CsaGrz/0f4WusW4SXsLNw6oi/nv6MCpS1zhWQvi5dCC
0sAfp8lI5OF9jyBfGIkdl/nWmb65Zjl/FlXoIpWWl0er0PQnyyhBQTGDD26Ks2LjNImqZ+2mDrAq
kIG3pn4ZURN2aZOEIexhgHvfy/D/7iu39aGA019a24z8EZwYO6/L+0vlusDEqonFx1FGmunstji5
HkeoCabVTiv+ZINWHOjkKnAR/B+c6SVxOdhOY1ydPryV9SWop3XAurpG/RdreggPxrb2kuijz8FY
eE7HIn/h4HILvEbqgQH87MvsRclllAynHKO0Qd84+Tbia8/23dT9JHGMg6ZF4jWtNACKIdBkI3+0
g8TuOzvUiAeApDwJ5LiZlV/mvIVobRODRhBCG3sE3OsDnpE/L0PmtvLczFBNT+f8J1Rm/EhJyJiA
ZanYt3d2kh6MRyWfoZkGfsjd2DjduRtFfwZoo196q6329CJEPgJMC4YB9eF1ZnYm55Dypkr/zkaw
v+saJLR4a4XPVmo/QNNs+jYYrNqS3VJ2hDsXOxRzf9tDnmlQsDEOYV3ta63prrbKwnetlhwbA6R4
pBpPtjQcH8mDTIZK2+PZR/NpkprI6x9N3Ec+7jFBf9m0oRM6qfBh4UQDGPScrPHtOOx3etqCobPq
UhnMHqqtEaxqrp5q+BIoVN0+AcVLZ4fnmIdYbQ91s++z6u+cA6ZEjVA9mSTlDqVSvY+6LfA/r9PU
82YZXwvvozlTfKhNp5ifITNW+J7ush0ZS6uvru+2ytT+mdqf9iMf6i2ro26Mr631cf9RxDFgFdDY
WQoUPpDiWaNAqUI6xnswDkRgx1ZFDB/rGRanD/UONIQu0b4qIaNES2QuAN2N3aNbga8LhFwXPKCx
a6TFxrUjtsdm7uojol33rI5NUGyr6d/dMIoQIQNPRKLc360hp0TBu6ANHO1piAI1KGPkgG+/QWcn
Qsna5dwErAXj2oqXXX2oRw0Baz+4fPBbNlx9/rQ1bfNhHQ2jvvwGueFy5+WCQfB0NLPz0k3jLkc0
q/TwLF3qzqZXU0u3Ufe6d1a74iEC5MrBHPrsXBZzv5d6cVtN/9mephraeemqPUeoYAOtojZaXg4C
q+nMGGQK/tk7TxxrE0VNvZlCrT1nKN0r/TgtuzNznUzuyIpkQhRuvL48lShSPBTjaJU+zVDzbrx4
kjVVm6S0H8Qp5w0O8/NmGa/zH9e/28rpQP9laiAAKfVUA3snxAtE2DQ3DViZm4EbPvPDWHS+ZUTx
fp1JlA8NxcDv9Ww5R1pRl/z3Wppk+teyQxUlza2rvVmzz4jvB6tpeSmtydkBz6Pf1gl6pdBCsVWM
PH9iAEWtCI3OmfmalwBNza6DMIRqxrdeBT28yl/cAD2ufJqnMfWSEWQC8Zjc1yXrNu/c1IuNWY8o
7Dq9vgPe1mIr3DLf0OziSNM0pn2Wd7Ku6awh2wCChRvcjCphjwFBTmrNizAzFDwNhN3irR3WzYVs
i3izjpKKQ5unP1JulftQVOxqDma0m5zQOdq1K595xH+C20j+0OpBYfpt4G65xU59mIIwCwGy7zwF
AxwcoPqMc6Fg7FyUEoz2HjD5uf5ztibrJQMi8Wmwkm3TaNYLmUqj2eoxuFxpJGYdoUSeXWnkzOO4
4W4vjrVW27gn11qgaY0XdGo5Dk7yGFXapsXR/0Q3cSFkFuhxB+beKpYvfZrYqL60gcdR93QLzJpP
lvVKA/JP8uGnYUr7Qvf8sY6zYGZQVyMPRJQhENgbo0+b4X4KLVvH85EBL79wVyIipEHvDolH65Cg
TvPYl0V4MwuOYII+2J8bS/9VTOPwt/dQiMH8u+vt7zaYjpe1kGsp76kW2e/WMnect47jLWvxpQx9
IEIQsVSo5wTJ52AI8yhYUc+mDdQDHq5zlIEbkBCtmsD08umRFrQj6s7T2vrO+nQGeq74BqKy+AeU
cVpf98bkEQ/kBq4vMQeDBybq6DVtau0F1Ip8w2a9fgblh3eOSvOvfFAqGmPavMqpMC8uUPPPOod2
dozA529fZTNa18+7oXrMGrd61qIZ0QPwYAW0gOH08JCKOrDCVmwKPQwDq5y7i6OaQRVTFeogST2y
hbZkm0mVXtFE6npQZTCj0W79pU9eyHsfp3wsj+s+1Fv31mNrOibIG+Idl5ekRHK0x9UnCREqyxI8
elG3z3rRQj19LC80tpQzN2Tkp10DcLIaku0/a2gK1aQ4ZVkIsbxbrdZ0Yw+VttY4EO8e8fCheiU6
U49sK0sfM7sS0n7O6wc7+f5p6QebmX1Vp9RzCyLvAcF0E2EjoN/9QVR4gjK9CFoNXgK1ETBkL+PV
h2wszvDID7zV/8asRvRrXed9Rr403EFTPgF0UAfhu6kDqZlP4hSlDsT51PMsNVqhfQM+Mr9k3I0A
17TFCQyhvz0cLdvrdlGJ7zr0cvwCuFEIJ5YpTle1fVifRoyMI/BL47dZekyBdjUkIGLu4vuPXzrk
WncGkqAP9MuNtBbB05EVYFzHZDpwcx+JLAPwDxcJIxzYDSiaew8UdrN5W0q+Et/3jWjb4rhcA/A7
3muiyrYFsyF6qLWnIjFy64ozQ5DWvbMv3HnvOa73QI3OaxB3teFXfRp/mzgQb/fM7H1ygCwYAhta
3+49UwMXt1pJviOkYaDJ7BXHAjKGy25TKDLQaBsukl+gJsjdpAuomIlKlqiiybOsCidBfbuaqEdu
DhVC0VjHZXSphtJTXMJ6OwL3TNRAgS5MA8SQUzx9gz+JbFRdM79NLOUkVFtjm2Ya1DaUq+NBbiq7
kndPRPIOBgt5HwbIHLQReOi5k3qmX6hpXoKjXMr0B/khQosJLa+Ns9ZGx3Ut9XJVnyPc/WpeNoI2
8Ta3ZutCO66vqmn5cwLxO4iD4j2s9mmWjc+ZBXzo20Tch2Kv5VA1ZFzXzrkovSASbY6ykloD0z5s
NEHDtSEbzZKNhp1WThsz6rwN2VCCpdXLNjSuoZP0e7wurFCyXbdVs/vT1mBX6oIyZ/bREgCRm6Xd
vhqunmzCOZte2sTrEOuPkkeOA+DOrj33CqlsCa33GVwkKGI5hKy+Fyx0/JL38iFmVv4APhb5YDf2
mePR/UJ2CxfbAGpIEOQiNTtP0ZJHXEfBMRQ/g8UoWqsJah2AMQJHdCiUuYl/kKe427s3FExNIFcF
pliNSicAvtNZNFag3hokw/yddFRWzZR3ww/6KzTTzIjH4K+GHgsqzAsgZ2Z3myRyAl2UQCSyL8dm
wy0km3uj1m9ko8ZUs3g7vWOLxUwOEkzIN1ADgIgUDCH+alt2U3tUMQKFAqqZ5AvQYrJxkPVAJAhs
aNTMlSfKXXNKJ3rUNtNy1xd4AnDtMgOdcGfeUN2EqFQUfmcpqJO1RJi31T6HQD8KnvwkE02SP/Xa
OfrB1aLVRG5FyXeOY0NWQYW+chUEq+M+Wnpkwz9nXwhQANMkNasvDb3S+GIU/S/ciORx7vIC0nx8
W+ipeAbV1gn0AfYlQp7rgkhtf2gYeyDTaqeeNk44x5PfnEPZM7XBCUQzQ5RXACGqbdY1TsT7g6Pz
/22vphKoIgXD7VbT5HnBU84WipfsKX2tTaS4ojFE2LRP3fxhBN+zEYKlZRJSPnSguHwQjlPsyK+c
dSSUya/orMUPtAjWNtQmFYv7hwljZcfAFQ+cGB9YMKqhrIIwDCHEqGg01nVEjwFa3ycRonbrcyQA
noyM5m5EY8W3sV5YkBNl3dHGJeXoQngC5UzMvFMzK86MmiPtWiEVuP0woXH3u6FH05HsDqvMe5Gj
lrbDr3fi3wehafvKxAmWDW7zBDRg+6Sbogby3Ar3ZKMm0j5NIhKP4BcUIELb00dBn1Qc9SB7deIj
mehzI3s1hAlguPN/fMEvuPgOKGgDrl54kMFw8qDuouZg1wn/4jD9FSrrxUNtOOwFqqiIyvT8i6yl
tkcxPaRPpodugOiFRcTeiG5fFzZvEDRkV0AGov3cQiZlMS7E3+RKTR6HyHiPUH9b5rV56E61bM6G
xeNLLqAIGaMe8LUIPWsbR0IciyJJXqtZgcZL50k3huSx7cUn8gISKNynDJLKNORVMYOqrhuuvRhx
T9Ky8OgwaQLYUor9cs5Wh21Ah64xDrJXOmu7JndveVvthBF2UJUu2+JQRfImveEG9mhQn9sVaC3W
s2RdV7O+o4OggLDrjume9NcTZCu0pHzyrUmHDCS5Amrny8i2jv8jwwtxvRATzOoyQTNBGyp9IZdZ
7X/yJVsPbbqwBN05mNdLZp6dFiFePoJi3GqAAkSgx7n1nDs3C0I0PmRKu/1UJO6NJqipWiEOCDWl
i/O6olXLwL2JIgxbSepiJ2pofRh5Nzw+zY2x0QG5RGMkAWoGUMBYCkiomaSA6Ch9xKQaGeTEydyN
0Eok6zKGHOTO6abkSLYqL3/PLmvIm4w6FHUDhOUQp1fRPc9O0mNd53ew0c36iWy9TI+OMcend1G6
pWsoGs4B2ZwtOTpFgqir7j4beIjbCkerj2D74V+8zruPRc8e+56JZyctF3Pl6M1pMEcwaSivbCrf
L8pH5+7VufEYtuWyKNKKxIcAQZ55e/AobRjC6l9RuNb5dmO6IDscyqc0jV+aWS+/QljLCmzEmw+z
crOmzod8rv4YIck44XQ78vYmnHk3ALX5LQQDcTA4FoMUeTt8lmz6bXdAXoUiXn3bxJZ56lTT51B3
WHpubL0fqon+g+3D8M3lw1b/h+3JBdnaBi+5t9LBvFOja7Z5b1uczgQeqw4fJiL+q+yq/raaIZRU
ncbaeSFTh2jo3a4OHyQ8RCbKfS2t15UPfuGMX/3q2oUMuAQ2aM/T8JU440uyUZcao+371qcuOQ7M
WRxb9atqtL7bz1obP+LTt27mzDYJ7t6PozJRLwG3eoSgx301uTx5xH0KkpRvrkI3kZMRLiILykbN
lJjeBo8yxY6G9CrVNLhB0fEcSYU+izaobq0PnY1yW7M5Nb197tOu2LuDG13XxqnyGJHyDo+Ic2L+
inJW7MlW2DYeDsmxLsQXSl9SqpLymmkDUKleixjoBGQ+aWLUgORw2gx1tTB1uobbcFPirJpWdQxN
UZX1tCeAkEGYcsSPAdPhDM91L+Sm6msbGVsmcvfiqSoF0+3dS5yUHUSAh6euKA7StvM7wqjyTr1p
zLL7r9UYZUO+zOizt58bYJlXE7kBBfLTsULgptVO1JDH2CLlDDohEDmoiXVVEsXjFroW03a10RsQ
2TTs6raHkujbVpnq6bYRHsLG+jnkFlLo5AxgkX2G2MjhwybLH2B2HSrZxunYqMq9WVXzuYaj3fpK
oNy98KoDF717KM3mpY+BDKUmSrwZh2zClPaEHzUVsnR1mIzjaMdFpiMwxFALYBbicYD63AFqDXjq
THXxSDbbyJTqTPXqsaw9CWH+LJQrSlDGqwjFwWq89LGJp/Sxj5zuoa0PEF3tIuAOYc+dEKjwVGzy
pkfMDIi13pxAqR4Xt7UYhIpGBP89F/LHPKk/25VrP5ZW4jxU84OZdW0KKAO++8CzfFqGQ1jZ+5pL
uSHfOpTOY11HfBuWPQ9oSBOonB2RLnWzIwfZMsDXWbEtuo7duQ164LZrWkgxYKgVFrvHJRp36OZt
wzK+tSREdVgDYo9a1U7kYcSRxrRdIFnUGGeo/BDz4QnYXfeYuHMFiSaR5YZfJVFzBrZpPLCxPmhZ
2ZzBbwKEj6EeWGhMDfm17jiWy5I/Ta+2XH8sc5QiZJAC6ULE9UNkzK6RQpfLlv3uRUk2YqLbaDko
ZlCQilng8tAlnxrCfHjado5GA4ghNLK+ojQ0fi4T8SWaPefkqSOXNQtUB6BObh55fbUc3o0+dZka
DxWLNi4XTYCiJMyQETlJZLlUA1YnbQcNMIHSyH9sjan+CzSOdWTJZLyhAYCWQMa/udEwNWMk0ZMp
w1MhAgclhO/9mcX9JS/q/kK9tVltoNWTu0TkKIgEJFAa2d/AH+BgEjXWeVAN9TS7U0q+JTCBkicW
qgaFGVgI8OBcpWeg81TGpaHxsryNMUVdmmrx2YDfoSsDqg+MtHQvpaL7qwYUl5CNWSEKR6gq0FOl
gdQz9W46pfidGjnq7lfEiyuSeQfRQwDoFPqCJhRuPoDkdrpl1Zxt0jIxDjjhx894uAuvwCLfqJa5
YdDXROYE3F3hdADvVgrYaWKfPQn+03K02mC2OZRwlc3MNeDS5ZXu+56BEu7e69mD4Rh4EI5BoQDG
9OkbTThQJoXaUrJvGxc0d0JR9sQIrqNkVnWLxOqd5xq4aH/mXYSH+VgD+ywCBqe1mZLOBT2mKqUi
Ix4bE18y1iPhUhbn0o3eN62ZgKdrNX7wydWSuXdc4NuBc0E12nzKLGc6xVU7g6MGw9UG7Q58IjQu
RHFvY5SK/MlvtYm64sfC/V5Kp7u2heyu+jjhcYrGdYoAu12D+liOyD6rBndmeQX9LDD16YQS9QgI
nTpGE49XSQJ5GZAy15A71n60i8cm6XeuN0HiIdGa5x6nBQhOpsORbECJaydkqQsUuJVBBqHTq2g1
CCTxBLrZXgcQvicsPQlCgdP3CLXGOh/rGxBYAP91fea33MkOOgsRVpye1nAHhSlQOVef7JlfP0RA
aFgpANA46ofJRSynAh0Kssv5UNxRazNsmyrWt8Pk4B/sjakV4L4/bOrCRp2fZspjlmvWkyXdaBsW
SYYIQ20/WWlkPM79Cw3IIQWwOxCAXgR1X+EG74H1T8F109zK8ZtS3VghdF2cEfYmbx9WU27VoObN
oMN7xLPYjvhDqYkFeHGXcVO6L9KLxCk18hQAAtQ8QUG8UbQhv29LQroALrj1C92kyM5kPB0SD5pN
ejTgIaYKoSOEqLeYcGmiXpsZ3y3emEeADryAe+BrNXpNPELSFPfFIjc2RjR8Q9y2BAxFjI/MNodH
x5Ic5I/ZrWUeP6AucNhI3c53bqPnQCNEA9uD5T08elp4yutJ39im9+I5ea9A7D9c09FfZQWKhN7Q
2B7intlTmIgz9ITZVoIPZ6tEWe6xaqa46e8QdkAlHKsZYCqwpRovz0JD/UCfsmOuhfnrNANi5MS2
uOpJnj02kSP82MCZGYQmqFqR5qWodP6uaaHlAXlB8BCbTn1eJ8mXRSzs/HxwKug+RAFdUz13/lvP
QiSP1RWWLo50bZ3oirleZj9OK+9a2DezF1tolbK9EbnpbS5ycaMeNXjSRSmJ6KNAV7N8qIFitS25
RzJqvBZDPuCcC3RWSz9CoX5wJEtZ1yiF46wL76XMVXp3Ds/UuCOAQ0fqQqMZfPP6Yk+UR7hOogo5
PFcRzqfdmL62evlCZaUNjtsQuxPQXp2KcC+6np2pJJUaslch9zYuakIDsknlSxOoTeVH065fyD42
fPC2AzbJ1Sbkse60blK5/bbSvfbJKhiKPAcIEEIfVvsUA2F9SWQx+bkaogrZO0kN9KGNlc5Ia4Bi
B9CMUTXUM4HcBlFYmgerLdFldilQhQGmzDdHMuajnV0qc3rEGcfZ0+Rqp56p43Kp1ShlRlyu26By
vt+ChMO6iBQFrzoIEmXp1eC7QUPV0dTDb/9v19XY7oMd3+ah9XESQEtTedp9dYUh9+vadUli82Bk
qGymipFo6vEEI4sDkGzjlUzvGlAmXcmjdPPDYgemaouMfb1db7X4YiFhHE0lhJlx+9W0LDd93UTh
T6cb5wEK1SYSA8PvG7PmpMGgQNaracjHb9aY1EdrhM5TyIbusFYKUpEh5H5/T1CAnGZpglag93vF
UnlIRi8s/rMNTbhOngEK0HtQYVJsO3xlX6ar40jEPG6FGCMw+iDxsB1ce7nAswLrmiN00Pk5nj1+
ph6etex6VyKyCjau+kA2G3wS9c7CV3bx6WWCDw2BjQ0VYgJSrgcIfzj+Umv5oTqzlCV0wQX4ScIy
CW9j5QWIB1onqAbha0LVmlS3mSfm7GcNIKQ4NT1FhlEeeD8howcYP9RQ4wZ4w8ThuxqVtUdKO4Sk
fkqzpIZKY5r5t9+7TAXNbnt1sKmc8Yj6GR2/njw/yS89am93nSuLPGgBWimRob8yJSRNatKpy7Mj
9MsAdSSXkEf9RheAdpJP5kBkzZ9MBJ9x2/zjuqr2xHaowWZJ9SKZY7bXrGXHpSKEhrgUHZfyERri
gH5cNKMBVv2Ps1pLOwF764MX159ViNvOJvmgI7lWzU5xIxM1eVG5gd5azoaGAOflD9QbyuydL9nT
gkPYCkxNjkru0Ee2fN7qo6YPOa2RDS+1n/SvWT92Gi6u6l9jN2DocSzkubzwRwxdxes0FexlqgDP
jzRnPtDQgUYVNGrmJKAhC+sQYKMR0VygQV4sTRcPw9BCPRwj8pgrCa3I8M6sGvHzOvmRZeWmwB3q
69yXwy7KsuyIf+78ErLshRxAgIJnMKPy7qa8WT04ctckCyVTqImA0TQznLbWjMoocyCRRKgFrjnG
l7QpYpTCmAATruM4BCV50/2iSU2rcG+n7sdxQevSIpObUbd84DjB02zNwwOqEctNnGbZz9n4ynAp
++XgguYXYQXCSUuLAKn24ueZmUAK4IAS0ANamkXs4nlaIXBtzVAWooDUPdV54UgVZ5q1pxE1ERV2
rWNTwbNpGOsDOO9RK7ShxA/rcTpvPRMPEf/NG5FtdRtw4V3zRmPiRXsQaKPYpteaSxfOz9OblDkq
D3pwPuVguR/aQWxQPmggYFZDekX5kL454hEQIhSPTC+yy6BS7O6cVRu9EfmxU0NuFM6eRV4KnnTk
45PCsm5x3txpZLCvVmK4+1SI6c4jM96WnJVfx9a9Olqk/SXd+jC70vlW1Mm4QZBU23lQp8Z+4Lss
QW98GFGqh0tokowHF+FRv5os1A+S0ZlRfKTjODHlIXyg4GRvE5a5W6vr2gegSLuHysAzgkRpW86a
oNGQLVCp03dNJ/ajHmqX0ugRzXK/lCz9AsHJ9DVtkx6Jlzrd4e6SvCYz8sAzIDQ3K2/zzzGSmsCh
J6+KG/6cA861Ibcsm7otc1E8TbOpNx76SDtbmWtu2Zw84rmcXcCCyC4AACMKYRNcmwxRllQH5QNu
C1xSl3nyD0EMneFhCYo3HlS4ZnHxRAYJ1GwwkhtIkzTzl8nZvTGN6MEuAHJ29VZeoZvJP5UlYvs0
tKT+fkizq7OunNdhHHKxx8lx3pZj3T6V+jigZmHWjzrXmidvQFFvaH6jOXADNk9iiEKQxkWVfbNz
xKGSuAjAUNq/WCHvzlEP0CsN407zHofc3tAoqa3+JalAVTCjMg2Jrv5l5Em26XDROfzOOlvMxpft
LXNLPVaBSi8BmUSAmqXpDEUnlEeicBPhBGC+NAjfuVMg/x9h37XsuI5l+SsV9TyMAUEQIDum+0GU
99KxOi+MtLSgBe3XzyKUN3VudnX1C0N7A2SelCGBvZdxfTUL4eh60IeCl+UBpYDWCyHXONc5gj/4
MEyHR2hnpthklrHReT1DD/4Rgppzg4OuD99mXFfPeFxDz1XQUluONd64PwZ06MsCIp4wZ+uBI1VF
7AWZnR2DqKFzw4zHNxmG6Eva/g/BYeSH3dpXNwpQrcvy5jQk0UfHyudheghqFTYyvcqTIoMl+ZAv
dO4xAGXrDe5S2f6eJ2SRpJ25ga6GuRttBdSxfnmP65DuLMIBgR7TSZoDU6ZUUE6mkX+e8ufZXQlK
tl+mW30OM4N0MVG8vbyG9ARADh81MDnLBMiMtQ4DNPFb/xbUtFwbxMiXKW2ij4QHy7gL81dIXQxb
CP9iXzXlc3t8DgajPEbjsKrs2DyXPsCHpUBzkRiNeTZSbp5t6AZshsxOsPv9K6dfYafcwMDqrM8k
nGFvmBOQOZJirqoAFsexMreT4MoXrJtQOIMG3JMF2bulCbjiHsKNwa6ANezKSpLiIgNBvMzM2jkB
DdDTbwyWh+ekkujwCjiOlbTBemVw8MibItjNpHN3shkbtcOYDFq5gCYcODnakEzP0uMKHxP4wKGc
OzFT80ZawbFJSbWrfD9YooMSvJYNgyMl5d95OWJF7Vi3vnJ/TU2jqoJfW4rl2jTV9s1blRT13ClV
vVCTCFw6kfFMEkJjRNYWXFamQ8Na/3M86nE9lVJbrgBAPumJj1P04H2e3cNtXcbhi2u4P1Kjza79
GJm7vsHGyHGT+ktfq2XviuINkiD5OnD7yXaVsdtYfejx1gKPEteCDlbUqueg8i+iGesvI/wDvKQa
V3FmKxBvxm8cGpfbtJf1RYtpRgn9NvgcNbiqIitmdw6K5xF8JWI3c7Y6DgvyTmncziHpuUnqKjyN
om38uTusxxoI5Hs0KEAzh0wqfDVx+8DTqTrkw/hKSeJfVZ9l+xx+3J5BLfNYO+M3XQ3RBzuR+JpS
VLIeBZMotdS8QAMVbzwA/5MRsK/df/VLNXnD6Ve40+e7oXjSQVG06aazrReVm+xlSA1ozLc0+tm9
KTuqf8YN+VnCyeIVDdsQ97fBObSNnW6VGsdVBSe9S9jg3TKTiH50LQB500lggKxH2FF8wfuRe2Ub
8Ivlh+DtZRTt28KAWS1zalCWHLDQR9VXZ31w2sjaZXDczl2/cWc6B6JRhKppWW7qzvk1D9LvFbTT
IJHwyOnJsS9h9zuK/SOfFR2B1rgJ5YVSVmc90OXk61gVgIVBP2Bjt8AtxxBcfXJrEBdsW05CfUSV
c3RJX5rKprMCgF7sPEJ5istkIpONxhowjfAkqwTdHSL811axbxbLyc/Ry5zceA0bE+rsUIVGRaiu
L6NKAQYf5M6wg/qi85Rnn1LgnBVotECbWrcZ6sGcu20K08c4oSd/OiShMexNFPhcO2d8pqdB5hCF
PY5uop6nc/dDiqZxmNocv2ece5+c2iH+p127yjsw6VyWYE+cdMeyaVEw5mCgQYXB3ORZdEUl5Vfq
MVgReFILSIl4o1UaEOP9PcdsUSInKBOuGltCYNlPfuintN3g3yolmKb6Ca4PCbw/gQ7j0VaHLWQj
z4RaMx3ps0oYeqzA4/h8ViEh42qggACt5chZgQYuVoWZZJseDaWZ4HZ91YcRnRkvL4GtaEiq7rmu
WscipRc9AV11uaEj7oAcFMPUk4Odeoqmv05Ih/hHXMB0nrJwEoObJOA+vSwmecB7zCsC7qt1g37v
eJWKYb8rSPot7CIPRAFw84h6D7GOwKMpPdMQzkXQgysoCuUK1uNTGKEN5+Fxzrz7j1I7PcrpR1s6
cpFmEGCDOT0wFPqHa+rhIoY8aJ9ZXtH7Pqhc2XfSYK2JD9s8Djw1j/i6m0dUEJqlz0fsQafcfW4W
kRfhlGenNuFxiBsFKJhooBW5OBdhMaD7SiGR/DtnJ0W6qtzgQp1RrToUld+YgihkI8KvFvh9HgsJ
O0BB2joGRQ1RSKsOvxaOsSshpeuFSrlboyTYTpA6OvnUwG9s3MRtGi1ww2GJBzcUuB/xHipY2HFf
ZY7aqV9cqinQGdhnVVDMTsDULUnhwVGAXK2fI2XDj9iCeEAS8u4ZytnR0sWPy/PZILujKTKoA+dW
s1RGJze1MXTYG7DnMSIApxfURFWi7cDfiN7v1ZTIhmJIYINee1fCRAU0nJn+8N9j/Eeuvg2gDI8F
2/OpQDrWBehYmerZnkIdTbq+tS2mSGDbW8z1HD07drAsFOMXGz9dlGdoUW4H2mYblYInJgxsQ8sq
XxDaQy1qCssGLB/9Sh9I2mN9lavWs5IyP5q+Ba3vsQIBlzvDGhWlbG66gfUCh8nPoQohK/IYDUH/
XsTN8KVpq3bWCcs6m1HMzjLpg1MP5YFHypryZWk/odDVr1Xq8IPJrfCllMuSOPQl6pLoJZfLegpg
nzpe+/alrrMdNxLnbI+KvoxGfo9oy+lLZqefot9jRmIlzwNYEDnQU5VlvBZDIU68Q/2FJMFb24bN
1jFbFHqnwS6Pc4i9RGwJVvFX2jh8DpilcQGn+xsRwfBhM2OqQnXBQed5mXxLWvdzfnTB+ut6t8ON
DM2z6U3Lgsy4Amw+pyGhL0MgfB2BvImdyzT2e6YemyKK9esLQQlsPw7Oqu2F6SkHC6AAOLR3sq4q
pd7HJht2BdSAMdQP70wlJmQP7Bq4eoRoeCRJ+z7SqN8lWTJ6QZoM79TAlsUxg2Bl1QY2eHDdAL8K
CKGdjkd8P3YFTKjhRDGNf4oVDZ9TPP3g3FPdrCjJD48DAd7jUwhCxE0FIW6if89jRxXhYQGvQv3A
QgGuBZt4tFCf++sh9sg9nmJjD2FjkfUegx7IrXInzwlafemg37hooqbawqLeeArt/FkvucKyyz3C
eXqEgHUFgHfAZ3qAhsZXOMqSK8f7uiM+GPv+tIaDX/oi9q2zGoEpVChVHrrG/nUwQbk/xBV2tKCD
DMu0Kgz48+mjnpTv8iEg9xP0qZWFJZBRt/dbqr7ttnSM9zv98rFA+nTf/fSyTFxMTQf5axn1mG9D
D0YQBo+WwLnJqGsPeYxGlwxZDGISCdblFLp9HYDtgpqFHuWR06DdGn7owdiMswMbCBZHXjbG8BIT
cL+aWgT60GqNy7FC1Tcbsfvs0Lmd6RFfweqJRXG40GHeKgGMoQFGFSO917E2Xge0TZ9yJwuPLCNH
0OjSJxddwSc/UWIW4XG50Tl7DNV+DJIPNAPmdh06184FfDFrYVhglK71xqVfLQX+FysdgooPwmow
AK/B4ndoFkdwMXHKfUTcNTdz90RcTgRuK225AI4RBsdT8nEAo/UlMCibRzHU+S3DEodIKAFAQuTc
X6XZSCB8k4h5V9rwU9DDemLaxe8SGsdeLMd0X0Nob9cElC3BrK+vNmRAvdS24y82tzaC5eynL9tl
Rcv86zBZyWZlT0CBtlqoLmvAiT4kFjE3rd2eH+qlDzRKE+f2ujPanzzIsziZ9QRu2W3tVPwIMEgM
mibKbaAstxd/nEA8Y1Ha25GPl8bEkigP3HRdjiP0ASY2i48bWWKm7KSJLIbr1qthgCjrg+pi5rA9
w19/CicyjJ6RWdL37nIOv8+/X43RevXHqIg5CHxoknkPGK9hoimWS6taagjvfWC020PQF4sHtFe/
KiExc5+rQyNs1BrYi9aDPxjoM1gtzqIuIk8cZfxzZ7Ybp4l3HcuL10aM9doP0nDVOT57d1zhlT23
v/BANXOsO4L9CAnZSyCqagYJomDJUaGb11N1Slek9MGR8SYsw3bzKF2pSVRAD+rcI5zmpihpbB4p
PU1fsqvMn5XE9g+t7InXUUSwnoOXi5j5AhQHG0Qwexa6Qbmq7YRg/TPFblJVJ1i5shV8ONU9dKbp
eiA3ZLZW8DCa6ZzQp0SDSbGx48HnSzgJkRvczr7qifof1FdQNacblF3fHhfV+cxi2dYeg6f7NXWu
HWJoWXQnFEXkR1igeAHQ0PeGYR3R2r79ZKumX2EdkG76dsgv6P+4M7OMqu9Ebc3GLr+hUteAdpfZ
Jwt6pVsDCjrgkpH2RcjqI5guho3dvpNj+e6fjKXWLtGqJaPjlGuFGvlD9eST9LaegvtvBuQNynOz
EKjqWWdBpPIe6yFA+UpvGF17XabDk8L/4SpU6B/yHutlYYzkBkWl1DMyIQ+2M/RP4SCOOj9QwEPC
WrI1FMDMG5YAuZlhCVrxU1WjaK7v7830JLjf9XUMYZqPKMQv7fGIuD8N8sQ1d63p3E+753jOl4VN
/H1RTWsCw2g9rRmnVd3MXEBXaW4PnJWoJrnKC40c75uWlhvHyt4Cc/KiBeX0fD9Lo70RgrU54Yse
h4cdgM79ET5yfRWHwIumL46/ggiiJ21VkzMv8vSIpST84AQEWvA5YfH3+1U3BB4HR2//R75MaX7M
U6gjTIN6flr4gTnTL20BcSbXbu8DFeuNhWTc9IBlT46Rb+9bK6WZl5SKAjtX0lVvl+61EiZ2MSmZ
30cLyMrNczurcY/CaArd3OsgQF1EcM8UPVvkThUujC9a2qWbmhH6cA97iOXexeX+GNZzhGXXoD+4
+aI1YMeN5/8unERloTAijobhACVuQh3KEMAY6pyc9Gn1qyhIG9ggufhGTmfoyXpAh1lueALiMvuk
tACX0QONEWfz2IksUEhwZdakp0FxZ1+UkgBVVHxjsjOvQcPINSFQGXViIVY6DMKKX0JwjKYxfbCA
zl7CQSadA6hjXokLLe82hM5uyMZqr0JopKJRKqfWt87og+8zbOBDMbwEaLGZ0MEk0LXy46LdGT7W
efoVvB2nxSCFiaQLRWJPJ51pzl1L7RFzk341aQHYmW7bUPj+gB+XrztYVm/gkwYoC/DAcNVBU+dx
0Lnf08IY+AbWm+UCSnyjRxo0Odya/LJPexip6VwFQyoSA2Wg89p5TXuw6dBRgq/H1nl65EmhgCcH
BMcgMoBW5jgcO9hUvvaALJik858dSOxce9QLhyktKRifWCNBY2wKC9C6V07vtAujADQq8o1uU038
YnjO7MEQZU8DrZ0lSy0yL/vKfuqyzjjxUKx0BNaX/fT3+aGAw6+erweDivtYpbj3+fqkaX4yXV9H
j/liTKKlbHNY3UwV+cxtin4GwOA3zCUrnZOMQMZjGmUMHINZQwGmgniQOWsJRayHHgfegUj1axmY
21uVZQwNoHj4Vc7T69RP8b0qAD4zREunqXr8vmQdAflJ0JiHHqqCrgxANfmGM4jDB3bchthR/T1W
XVhscJeuZsrkGH/M99sIC2zL4Gtrqg7UZhAdAgYhoCnqU3xOs6lYk7rgyOlyQsl9cU5jcPxHCVFO
ndOTXSX7Oel7tdC53jEPOWB6Z6XweMudF7xB2aUHygKLPeO1ISWwqj2+iDokA2S+Uz744JZiNEx7
Dlm3LtwOkgFAO6jil8J8BTFELPv3D715qW9/bQB8nAsRuT/QxXqNNw3asiT71qfpCshVVOb7GGLs
XQ1Z9umVPviARd9zfUb6VdSFh8fg/zj3X01x3Lxfhk0iAZBxsXZvCpBdIlKvi8hElQsCkPuOZNUy
KYrw2jBgtaSbVe9hBduSXtEfbGIDlRKOyEAgb8baMVcsrOnW7RyIyJDhVrYOXLih5AzlRKt+jqry
hQRJ9DVW8BizMrc8535b7tPYqOZ6wMfKISdyuFkweljWFs/BbonV40yHmQQWi6iaVTUpt4Y92TeT
QH5khTopEdQBjENewJSFe06Wfa8pUW+1y+N56Of1uWLKXPW9QbbYD0BJLjS2gXTRUIwzCh3hkOzi
DmxIVsMAPIhUtykCWE0VE1stSggOtlXiKQUum87pQ1o/qwz3EfB90IZr1AWi0sGiioYKalgRFuAZ
xGkWKPL+FT/GR5sDEcaT/kA6oGWEibtKSbsebpg8WzG0tN5jWlyHvPcvBTSS8YV2bjr9mKUg/fhO
WXU1xtS/8Gg4hnFJvlXQyjtxi7hn23vy/Sp4hVBSeaAu9rp692+iNjBHc8bekM7q5inpxp3qyI8Q
/M8n5g8oudRuv4oNol644YKvm8hv/2KC5GwySiWooaPOtx9SB+zbDqWMrPWhejCFesDqBrJPpftm
kBimeH4/LAhW8GArE/tJtlIcoC9/rUfBnkaR2U+8bM8Wwfex0EpRBEZda5jihnC+cZJ6Bi25EPgx
HJgZh3ta+Q4EcXs2/2NAh3qKntzaDaASOoa+R74NLABGSw61ZJBqepGES7fLsmeFPvouoKjjJYmQ
zyWX7Ck2PT2mMzKmUPl243SvcwYJhwWVVYgWH+Y/Tr9fbeDW0wi7C6uRz2bctE9RvMC6Mdm3Yb2E
tNiwkdOGHl+2ZK/zOgQkAbdc2YMhDP5NOyunql5f03aO+2TjwZ6H7U0DuPP7iJhKgve4dqwLQGLl
Wuf0eYMuE4qpYqjj1M2jrQ1Ut76MToX9JIQH24Z5MWYAg5WGDwm/Agh16ufoCITpZVBAbzbYJn63
MsjXtd03QRrlZQOALAEDaGmMfHMZhGb1MlrJFwMYqe9FXe9Q/mzfeV/KBSSzqj36jQpSA/HZ59hw
jswEGLVM1A1abyk0WG42ceP1UKBzpsOoDpcxqnqvba0YgKngr8XTNKhjvneRSAE+HOyDY6vA0/NB
M6WT39p4NEAnuwDp/13nqwJuozHNyNI0Y2z2sx4wmXpsN/C6+PXKnnKQR2w3UAX830btaZ6+CrHZ
IS0pRFqmeladwRMjjnso5/2ugoElH0Km7RF3XxU4mHudaWIAfTJeBHupcmvmFqk650KxHXY1fB4n
vPl6E8KvvyoinTl2OhRL0Ryo3BRkcj3Mahfg1Mp4gcils0qpAkx7VChUxs4uG9RpQI38rA92KNnZ
Scq5KVSBev1fefzKLCxXu3D9yKGEXEL3tWVeW9FDkQ43TetL0+Atzrl9oegpnlzDhIruROtzu6YA
ibylW9mO9ltKbzrNZC3WKeXdQofT2VKk/IJdWHUqwdz/dLbA3791y67aJ3S82YVZv6SiXQKtXd76
IoZlQtLSpZG6xa3L1A7iCAFkqhnw7lUA/YkpH9em8oSFzrU+HdRmlGpxehk7zafTgaPfQXgheB7N
GqtiFA5yQ0CzhCSrZLCCm1O5O5ba5KmWtDhmUQlG8pRvGyuf15bfbw3Rsff6q85KMcitiwLAXIeR
L0ABcEvrOOJ7DSUVaIrpiiYcNZ1DXAyQ5MVb7WHN4hzkMK4etUw9oxJkZY8DGA8mm5W5U0Ankp45
lIJ2wPa8iZJNZIi4LXYOq97qjFWXzK6ri075SJVTahSFPwPjBzCmBuQE0Q35zrVDsBj0y3T0cdM2
69unnJ74Kb6/1FlbJpXjOYPId3Y9znIGQoU7cvotbOakG6JvsVU6XoSO+zGAPNLelyAEkFrat9qE
oH5T0W+5L4aZi6bfhUulABSqwxXIV8az4h5sviqAhe34ArRcgB0g4ERpquwvEiKKQxTY7wlBPSdG
Iw8AjXDVuKZ8oSS6QhGv+Oo6ULz3Q3c4Z3nJdwmHDKUewLclBPD2i+jTCmyziT+ENeolVngX9IQ0
oTfBhPOEP6TaRPhRLuO6Nd6V2dyvIP2ae34rhwMcoCEg65cVOLHVUeDOuwIMH8R5GxZnq6FAU5HL
IoWvzBTbAdqF93hAF3VlTfF9FQh/MwDSezDzmtIBf8sfx1NHZHoCd8rEChJthMcAoBLpKfYbc1al
7a8BlhTjKZ0G/jhDDwS+wEBRmRCgQ+dBX8qJlDmvoDmxSan5MhgGv5nA0M+heoOCFJo2bwwoGytq
xK3pimoVd3m0iqQjbu2AmiCs214rCCRvK+WSuc6zsn8vlB9c6zJLjyAf8FlVDOClGUa3JhYz1iC8
DV7nlOazIVx6YH5y05Gv7P6JAA41DelDYbl7vP3kZCjLfM4guj/LYxeuYHhIbhrqDNPdsT+YrXB3
3AHEfYruepOgDMCQCryGe/j3ecw2ugMsTt/qYVTHvovYOpp4KgRknncTX+GZrNpuT6cQbTBfuZCZ
gFcryP0+ENZTGhCLeoFSVbnWYd85l5CLagmXtnYlNZNGY/qhuOph697tWml2+SrKQT/k0BwF+gxb
Db/YZQR4IILy3LUD9wry/yI/YGtubrCVZuum9Osj7sHFAujN9Nnm8IPl1uh/1LFxEC6gybNqWKVF
UZ/TASVQUABBjGz96ixdp9h3RVLPR2uIvvpcYH0TjTfDMX+tvYM6ts7TuzAE4EvloQl0CN6XxyGI
y2Ff2MDf5T3e374HoZ6n+PZOL7nl4KvXpRWazpmambQxLor2bOO7YJC6ABa8UQ4UulNZX2Oo/Eqg
aaCazp4bqPMvKDwW9pURyH1DR3cRh1I8u2mezfpJPPZnDxnlH24V5jNqcOzsQwCw+sJ4TQPfeAX3
r93mKb5EOoRzDbQMu9ha6jCxGmi/R025RN0k9ShJu4XhOtEtNpwvsoz9c9y641nE2XeLsvgWK1Uu
BGpsazw1EKJLJFoZv1F8keFrPzJPn+12hTODSlh3aETWPPfi13xVWWrVFwlZ6tNNkp5KPHSesq6i
EE1B04xfBxQcr2HbsmsLYxmjrfleR2WQgyYzQiRah0aDGb3DHDyw2nCjz+o7AT1z5uC28Nc1sF53
54aCxPlQC3a/eA+3hkqWSxqGkIpj43s8dsMHiTLb4zxv91AQJNf0r/ww5Z3f+Wm+7/jDRw+0u9er
4df8Br/kFN5IWyzWq3nfKviSMQea21ZnvMZ4inihzcJdNn0mcOe7ou0/npuqHF4LrLimbA6RpNPg
O/fPrR/ao5nhN2xDPeatcUgCAhoFBoCYw2sWQ4OVWm/UrPx93EQgJE1hVPjAfkEzB87fCCsXdID/
4aTG8ic9Z1xan2Q3PMdTpPhXJ6HlwZ98U6wzZzBWrR1C/yqWxqktA8vr8AD8KARdRn3c/IDy6UvR
9PKtiSOILiRJepB5NO7ilMXLOqHRi9uX0cxCo/9HYqWzpjCMhZ2FaJEYwoZ6NQ62avke4C6Q0kAx
8Qaa8r0bVGU518Nkig0iAOUH4C5ilC9d1LeuY9WBTwqA51c29AsC2AkUbZNjBSTirTJgTdXIrj8X
dpauLcvugbGvzWOXd3Tm+vHFSbPqJIUVbKBob65zVFJPUMYO52HB6XtiwkqKDPXPzkSDV8j82xDj
RJ/S5gktLtwhUESemQ20iIY6cEJPpL034t4EE6opTAQ08MoG5hZde7FplV+g+0fs5hIlaXuxYMJ6
zvwAW68pmvIxgZ2OVSos0viaEad6BlOveq6ZWkM8pjzfUyPw3QYgXRs9GDrw5wPISsz1KBMZNpIk
+KkHOXgvz9/1AMxaK1xA7nzlb6Aiql5DM+vWtRGLSdsFJkddDTaEGr9k8LWFQojpb7GxYFeGHbHO
u6OEu0EfpMArsmQDkAWUe1T/fK83EcLITpLxV1io9h7eq1Whg07dNNl2oG7Td93csn1/m5LB3MdU
uYuE9saT4liJsNIET1/SObcgmFi4+KGxqvpwHThHmGH+A/bT+ax2sHMOmQWJC9N8M1rDuk5Ul73O
500xfAwNf3MzZi9F3cn5kLrY/MT8o4F3A+zK/AR7/tZddnAx2WH5W0H4HT8iizjDk6sCNmMGodc+
JrB7z1woeFPV7kxofYFUMr1Uk9zyIEEvV6nRzNrcv+me1aOF9QmjrUcSQtQchNXG0+Fj9h8dMh3K
abJF48+TP3XYaF1CdzKuPc1204S2ooWq8tRBR1HcqI15D97jnf+mh4O8a+DJPlHfsmmOM83pTAnD
Yd4nHqoy1jgLQ+4e9KFU8AY2EtEvsLf2DzGpMKxfNqaoNxDMPn/K3V8q1l1RlU82f14MC1oGmkMW
ePraaTF0hzZeGJN+vwWhHTirlj+0aL8+jApO7pUTgshguXeBf50vnWiRR3F2fEztQlj5FFnMN/pi
+gRpoZorUrtY6hytGYqoElLy4PdzcB+ntwA/Kh/rIOw0hVW6v0iDeoSlxhjNH+OfToISs+3lTs3A
DWwsrK9rf1eQUJ6Zy+wZqCXtV24WBwuqF68GR+NlgEzWmlWN9WIXyVlPUKB1zhzcuM9+JiFc4/jG
vG5/BmZNF9RKnGVfUbT5YgKDZz5uCUBqWx3aIXM8041/FuWQzIootl56kiUHHfr4yTyb/QVlH1Bl
Ya01N6MsvI2BX8+gCMWPwuqgwBiZRx+csVtXFXypKJErHSZthy4JVj7Ehz3p/c2FF0qQ5PX9rdZv
K8tAlkJ1zN9EY2xPehkO80Z3MiHSMf5224RWXz+Y4C1nQQrbCl94PDGB6Z9y+mCKMj0FcTIsw971
Z48BfQaWtskWO9Crzvsqs2dNlQ3LFjueI7ftLYgj5rafIp3Sr0YJpyKZz3UQyV4dIxROjzrsZGxs
CvSDdP4+4/cg3hm6hI8ipNx/5/QrPRn3umTuZhCWf+T0q7SGnauBP2QOa4BsxiHOutJISuJD2niG
shxgmCKbudyNDhp8eR8AY5Vu0H68TKRKe65HcJlkYbMYkFoXmif//Mf//a//963/j+BHfs7RWc+z
f2SNPOdwGK//859Q4vrnP9BQnPKb7//5Txv6DFA0ZJaLpbJNQPRnGP/25RplwTT9/xh2DIgO2jbL
Pg2HmeWQ4i0PQCMOVX5tanD8/WhcxJLnbwkUGfai8q1Z3WfFW6Z4sIKEWbIM2xBGGrDugbY3DBOB
s3wDo4BtIJo1wKbmr5xb5WwTToaLOgXWSQ2BlfQtclNjiafffUynf5+jr9Mp8euc33n0R9nmMfV3
fnocbHRkWfWwTg0IbhhoG6ASp9IZITK/Ogkw5C7UeueD7JOlDvWALfpza2KjZDk8uxYU3xKoDK91
pGfBVSyZ0OJwyv59oTGcdoEykBs9xc+SZ2I6fEXcpNzpgzYKVAFcIxoQmT3Z2XKuB7BpKHdO7YfQ
uZ9my5CPG6MDCHBCgzAnAoGthiqThn8wfIXRWhxe79iQfoDEiBn24BJOk6EcaiwpqOVwV1S4cUcA
zNV26V/sJnHnhTkOC52LGwr0e9xMfIvS3uhQD8DuY442RXXSZ0moqh1zxtYCP8Vl18pi3k6GV03V
lHs0fU/3p/nvUA+qaUbqWPcZ9yd6/FcIjb3qoqfplDPSE6uL+tLDkAVt52RLOvTU0XdwAXrMXccD
XhuyCprSex+q0dW6D+lkhV17vtLJuhufWzJ+pPHAC/iX4t6NZVIwcjRZ4adRr/79T8Zy/vzFMMcW
QCtzJkxqMpP+/RdT2FY0NDltlw3ERZc2/i+4R/91CEfj0LhRuJWB5ULYrENVWgSnGkB6T6Ypv0K0
N1sG8IGDzqmF1orqf1htEr3iZz6Dv0cHSRYlsWVuwC+d00l91S0S4E8di+1diNrODeksOx9idWjw
m28QSPue9OIEKeZo7fC2v+hDEHxBJ7g4o9DczDJ8W9f//k1w/9ttg7muIMSm1KQWRUvx72+Cjb9A
YFlULS0QQox55YyZN3Rhuw05a4D6jkL0fOFZGuds3PJOWuswJwvRk+bQFvC+qni/Eik43DS0+LYX
zqES0roTGF088GdAGbWrRoYb2x6dhdFyiIn3fgf9atVBMhhKfGgr+R7Pk5ekd4fNSIMfAfc7bCFz
d4879g2Gx+kiCEV7jZ26mOUDfLRF7VxNcx71bYgaXWHtgaxm6zrE/oACPBJU1gn69VeWGfRkU8PZ
QBb/HU8060QzExuUut9iq5ifTVifguWe7uGXpeZ1X9BTEeZyAxLER9n240F0YjzY08EvC4VNnEpm
NEfvO6t94w0CLvhw0RjblugcvbO6X7UN7rXWEIL9kKCvN6W7ipmwUAaLV59UWfiFkJr2KGga2RuU
bSTvDGynYNpiocLfFnbwpMpxZjT5LLUMektTAf9LBgzxv//0Kf/jJ+BwKFOZcNWilsUsiBL+/dMX
TlrntT+o5RATuewmwfvh94FnteONsdt4KQ3SWUzr2Mujrlpw7ejYiwzKDbOSGwLl5b8ONBT46Hr3
W1GyAm6hRTLLLP9VJTCxg8lUeBx9Izg6lhkcKxans3//H+LT1/XzU9Dh+EU7sJWgAo9Cy57+w5+e
giq1sIFE02dZjT301CSND/oQRgGkMwD///+cneeO3Eiarm9l0f85hzbIAHYG2EymN+VVJf0hpGqJ
3nte/T6kulutUkM658wA0SQzq1R0EZ95zYoHTWyXY0Pc+iepig2cv+yhFEHllkHrbatySB9AG7ZQ
YMK9Wst0NkTpz2OGLr2DSsyaxrJEoVbaF2Hm9qWRo32p5kGk0RdLQ4xKUxChJcMyw0vS/T6FI7q5
quNcl60WuyeqoA4t9/mDZUAWBEeTUdpoa80/GkT4qKKlyzzRW8G1f63NCDPeVoy3mLI5J26Jf9fL
Nt8ikhWvyi4tH4B/g+floem0Duatkafn3BtF7C6by9BJE89A/AP+dmyOKNBLztCF+fndsO0f7oaj
4qNqMoEJi9rwm7vhAYXDziHBClmo8ob+UzR379IZmbsM5HvVJp/MbF3Qj77rGkciDj8c0/nk1BGe
hz2p+UYoJnJFXl0be9MZEdgTbhbA4tF70zk5TVjjbCh4ob2w3wSFd1KxMt6raShX0CzXnWGhThO5
CuQy1xmSdBdZg/0YRf64CxpQYJTEtb1fS2VVzHN9Xtj2PtCaT42vGMbXY8sHVuW4nWxb2o98TaEs
58Y0PNeOj36WD9djk8e6fkmUotvYKt6MIUsdXD5I45MC6JzkakXtLVxXGtJpWQpKLo37+wHXqBWi
M4bb4tACf7pr75sCpWY7wHxMjdP9lDb6ppoRI43mAaofBUtMyHK5SgLdX0myb1oxrTO50fxMJqPy
/uc38h9eK0cj7NB1/H9VYcn5Rv/ttdLw9OopYFZb3yl3gHjlSfOFXhFAOhL9H/abtKp2zDOPZRcV
+z6O0EzrqwS8AyIzOPX8uRnoUXVcDhYO6jQo246uEuHmlJvwLJatZagVaW8REL34gQA9+fWDJrB2
stjno1nsAlHoe79iqR1NDNrAPw43FcBhurbjpqUvfF6GQbPTc59jDwv5Hzi4egh18WkYGzge+axC
pgi1Owc2w7Irqk2DjdhRak56+jZMngHu2of4wEyXrzyjaw6SRrfde8ax1LWZSuIBnuaG9zoMTqwV
pz06GNYv1mv77XrtCBQBdRZsh3nOsbQ3d8IEV6uUk19Si9PDY+tP+J5ZHqzeFoUnS3H8O89wulWk
WfgPSFFjlYJ8o4VAtgl18KrUHm+LH5QbhKRUVuf5IIzo5JqnFR3UvrPWZDrT2rKUbq+SKuDnUdeU
YDTnKVE1C++6rAjpN3BFNScT226WMsR+wL+xU624quUBPeH8QtUzv6QT3OtMp2BLXubiZNg/6ghY
Php2eCSzIcdsRfaVcfo3hulXvuhCHV2OlgkPkyHC00JONsdq59TUvYrQ+oPbLIOEVFgbnmd5Ynu1
fG1oct/tEoMZIYvkzbcv//XzNhHDClOPcYdcQH6bRurl52/ND7EV98pSHdXiftEhMow3AWYgzTbS
pZiLE9DP8Jv2ttpo9o9tPvkHeFL9epp3I9+/4HexX1YQpgp9o4xoqosqXy0Cq8Msv6obAGSAzqTH
QdKGcyQEqWaD3qPyIFAi23eR6R2XAV64chyMFM6aoOAIxVfeGxYKmRjPfArU8FCjQnxARRC8Nmba
NZ1cWC0oj5uyemdxWwhoGjdRlGkvOsM+OoFSo+/RdkdpJ38fsriRdDb/Orh8x2vQw4aFtgvn+HGY
I8lpHpbdb8ewg7ITpNj+/M63j5Mm/hLURXsIhsihV8WaBvADgIPEvbROIQPpJuZfbaN1+VaGrjZb
qdphnLk5adXGoZ5yaJImWC1ZCumlt3XCfFyXgkhPUykf2WrmXZGbekkssMkEJvZBLRztXsS4qufZ
h58/BZr4h1eWBMOUtjAdW+jyzWPQVmMy2o3TbtMo89Z22Br7xoaZtykN54RlLZDUpMhxzhDmOtKm
AHwVLj5RV74uMXLuhNXcuXnEL7s/ankwMO1RFU3r8R5qCrqvY3nEIyA4Bog4zbPoMoR63m7tMn4f
2M1wbQouYYw2CbDH6eIkU8rcNd+5Xg2PeLy2ZgN3Qx/8VSeG6Qyn/Y9h2U2Nnrr2hEJm3dfnUaT1
mUX1NlDCcCeGDKXEPknuBw1vB4S1wtWoGNox0SQ2xpP+iUbosNGqdTmTd1BFcOkZyYNPVLpn2EyA
HrgRYu8wgyVlIo5izidoM/hHf6L8P9BNz+OuOxqp2l3g8+/0tpiOPk0Y1/e0lIaObDdDF2KflMFc
CoKcHhKSWJWhxuevxyet3Wmm56+9NKrcNpyDsznP1ULl7KhVemjiZkhdrKJrjAwhamdome1EXhrr
RtUrqlJGdmqaWsnRtaK/mvn6uUMItcxRqB49pG95Hg+pL71j5iNg0AVqADkszY78gRl3xkuPmhwB
1xKRhKx6JzP2AUFWdlOd4nm/s0fjUDWUPS27fgxK5YPi5cUMuawfq0mvXISdpp1P2Q4EPvhYhbt8
6isnXvU1Kfg6qiukP9XmomqiephqhOeQkHTWqKnj5OP0DyqMiWrwywdfoKjeBPV0kKg0bYH0uOgX
lEdjHkLylOOyK/v0jspidxmN5COlSuiqsd08NsG7bPb55UEF0/2XZT1hvU3nFufNQGBK56c6IQJD
HqHA8/M3yrB+DCsdy7L5HwNx5ZzY/y0a8ctRqQrHAhFWj/VrYU73tGpIVueharL2uOz6ww0cfgM6
v3+uh3Kj4jG7m/wO2DJyCzsspPpVjlvjJZiz1sHu5GXZ1SbkwhTUqjqEY07ZoLu6KMdtblcEck1W
bcrIijamGk2PoQ0Jop3kPpys8BwTaq+mgnS/UD117ax/cdraP522Y+lAMggChDS+P+3GyX3qzrBl
4W52WzGZPR27KTxHdvXZxF/Gysp1KmxKW+Yo1lKhfb0M9rw1KSbTnI5wDZbi5pzABYn6CUAFooYI
tB+xttcOzaA7TxMSAYDpeGhZFo/NHElpcQJzxBcfIRxGOx2IB2IXDD5W8b84S/PHlNRxbJtl08a6
xqSC+v1Z2pneeMi0IxI5aMrOSMzwas1DOXb2ri9Z97y4PY9xQPWl40VddjUfG6rcMa5FXqlrA/Dm
Qu9ct1l/1yPJdo18Q9mnNuBAy5zUg5zg1Od14yBYweAbwcmiwX5a9op2xCMAlZ9VmJTpc4+2QAia
42q0kn5gZbWrAM2Jp55U5DqpN3W4Jez+2GT6+C6onWiTdC3LSgh+VCv4p1F/z69BubIcWjH/74+E
ZLnjgTDwYJDOvPT87U3IjcQ3FadvEHrX0TfIfKx95gHfDEpSlF62GfoaxwJFvhVsT7HjMFpM9qaA
bHZSB9B0WOiic5hGnjsYnXNrtnCC+ZBeV30Gqe7tQkMrbyfcdG+jCmu0oeKumFa+LtT2xYleTMMa
z21c5xsDuW64S784R3NeHr9P6bH5Ukk8qFGoPPlvKlRaORS94xTN1qOStdMBM1g0A8t+XbegRpo2
AZQ2Dyjg0AlvOedvx7DB0taqlehrv0+TkzFIbcPjx2JLPfEys8mzkoJUF3ooH1zHJLLgNwow6ciK
hxekV3gBgH4uHmFUyOWqx7UDHwPE6HV/LF3Pz8C1z2jUSuSZO9hts4kFbHJZNu1en8nUgZ/s87i8
+qa3iRTP+v94X6TgIpsW9RuVC/TmEYjjNhtGCbkH5MkZCrN+NnNkwOtS69a9rd1MStmfMBTP14kt
/KsFHn3feOkzZioB2PK0HVzLSEuESacb0zJx7tSKNKPV2VnH0ImBKTnmXVqA1rWG1zwq7IeheUI1
YSQWKcfjhIkaFEXtqY4RlgPI2uwdTTl4Qb0px8RzMQkCRhd02m3WD++j0qKC3SSvppbRj3XMz12c
X0udZm1h50eleU/P2bFXifmLUpfxD7UIaVvMmrppohbx9lVB0o2zCvp6C1THx1yFv980cZZX55NY
tpZj9C9m+YIey8H4KJAse2ghtBDbS/dm8ufgLJ6mfQYj6uSIZOORQBwXIzUoTQCulaOhljottqbZ
94l5LAAWnwpsl3dmnj2CVBRHzaLsaPfhKqkAOExKsdcdOd1UucMjLnDiazBL/UXaaP64dpCrGrou
UC0yVdN6E4MWAeGbic46/RksfGdehDpZ/T4QYjvmMlnLWqOOK5A40obitbGd7iY0EK4QzhYJq/Q5
Q9DNLXPc5uvC/lgYuTGvDFSkO/WiTKA8UBKknA0CTlplvbI9fL8VdTx08lYNPRO3L3kwcO8+gJrH
wLBV26MB5KbscmNvKYOxLpFcMCy5GXNBLSpJuwNVH7esRLbvhuD15/Om/uPDAKtCqhS9perYROXf
vzRTkalFZVGY6nxU4SCJ2yAHRjBoenwz2w4/AFG8C+KYiNDU80OV5sFRMXB3LAFbthpGhgsQ3Kwd
hPDzYeflXXANwiS4AuK+qn77pdcj65zVbbcPeKARisjJ9hLUbcSQKlcHDvr25+e0LIzfz5PQzQxu
MsumTgvwTVQUTlpY6VNRb9GsMdeN6WwAHKfHKrGMc53nzjFHuWCg9HhuUNSiL2H9McgE8xLDCg6q
bQGWTZXhdgKzdFvVoX5RwjNrA4aUozx/G5zW2kwCZXodzVtVYuEYYxsbYPsAcyVpV8sm9PgBWgwD
1qTgUcOBbho54cwDhfrln+cOWtpHybEr2nId+u3Foli3X2h0dVLbbqvnwLUqM7+vY6Rmq/g8Uz03
ksLfKs8MQBq1vQ68pp9PFVF6VdGPimenSP4jzxakRnCNFQ2x7bKCYaj1/q3eTtHXoWqDVw20wi+W
K2OOwt7eBp1Cl246jsN/3tyGtgIDrDD74Q0ejoMbpyhMYzGHgnGCbnD3qk/dS2BXCiw6XblKk7Rd
aZ0z5Txok+0AWGJyDhOxzwH5zU8TlavzMgx/bbXU2hCGK+2NpRvREQ0A8CFtdEbGPjpH1fhIDz+6
wA1q4eVXwarJ6D6A6Fo5eXn3i4fuH85WE46mEotLekhL7vu3AMRMA7vFJ7ja9sakrSsfjHor7R7w
lhNv/dOYeRhQyPTL6Ad3Y7azUtqKUQlmYeRJUGC9HSJUEoIKFejKPvRKnl4nIToQC21+qJHE97o8
W/upaHd0wKk19sOzHSW4/eL7s6ZvVa2nrpM7aaSRG+IDR96sxpQ6GOj8Ndgi4Co2Ill67OcBQKHc
2jnQypDkahlyYFMXp0Dmbxpnd8AC68++QYpyHGELVvG9j2+Y3TvdLSYRYp/RAXLzOYUSsm9ckU3v
NB1383DKCzJvnYkrUHBSEHk4l5LFJiup28cwPn/xpIl/uPZzp9/WhKFx6d/WFXAZ6IqiSKstjGBm
Uaxaq7T9GJslZEsdP85Edc6+50c3mpdoa8R7nJ0jnehB1F17rnC789VsvziDNEUZ7O10QcwIca4l
+fQ0ZcW6h31WFiJ/siakzzCH9d0BcS0/Gz81NGL2SxhA+zs5gsMfw9E42kZ+JxMIS+TJUbXKJcrr
RpwA7Wk1MknkFIAI17uyxg6iTuC6ejqdsjm67Efjg4fCyHapdy0WROUQpztIz5ewGIwjJDBlg0pO
vJKlggiiro27vKdSniISuWnt0bmHDOrcT9Gmpt5GwqCfOig4FzTti/XPH3zrx0YTTQ1T08Bnzy/6
27BLFtFIYU2ZAaaQK60hvbf96vd0QDonbAumpwC8pAnW9wLGWD0YnnqqErPd17ZlrqjvhLdW1T2C
vj2HqYQkF6bYxUt9r/ai3yO5TKvNKV+sxopdJvCJTuf7SDeNh4ynssvMT2luhZfYV28tkLzu6MCj
ZtJ9rmg3H7vEjoAJF3iX+yVErcLEUmbyKR86NFr9ksUu/WQO8QDngXqHHWv12Rl9eZqy7iGAlHSW
FEnsyETG30tjOGgMOmJBlIwMgEA65ZmfX87lcr2ZNW2aOAYdeeJv3szvF2Rarm1JF574pBGk07S8
Ni0yI21bTkDTyMLCUvk8OOX7vNci8o+IK9zZzZbaMFQX7rHey0eQrsxBealTBnrnJxFt56kDggO0
RePnIetVxd40NzXxrutVlfeSklat8qkkDEMbytCGgOVp9l9uBnFTxvWlMWBgV77GXYVbHlbR6ecn
bs3LwXcnTvNdaoZl0CXDFuBtJMLblBdDx3MkJmurZWN7wjTZAKGKLW8ZhtsGaOI67mW3rscez8WC
9zOCw02TPozdckBMCykf4yEeHyeQ0jvUt9J94xu3Tdyrqx5CBfZOCdrpeo8hkIzjLZLg28HGT6kE
HHgdlWEb0R7AZjm0tmNbAmIhKGzodZRAbVGNl3J85R/Un4dJd6tBXwPBGV7ryr7DikBB7W8EWhKH
3SZQ+uwhtVb67I2SOVZ6NIEc9pHcYsiK4loZbLwhJ+UcKgP7kAiLNkd21J7yxwrc9BGQhXlsSrv6
RfDr/FAvIjcW9vK6Coup500GOWPOI1gXydaXVDvMUl4KT5UX0RJLeADk1ssuS7FGNTVS5AV+gHnR
YZLyLRWFpAn/ZDaXwbPqBH2JrN98PYaQ76YgXFqHVpTdZTqsWE+x2q2RdNndcgwGHjhncsYNcb53
aTXQEK5iYg0Z5ZB7RJtNt7FExoFAS301/SP6pJTqys68lYnRuVB6AoRKsNJRG1Ueu76Sx2WrHaab
2BHR7ttxHcg36n7z90ZRf9E7s78ZWUJWaKOnD2BorW2TKvIIHaW5BBb255k1de8yv/2UN3V8qPoI
oDIxM0F4CI+i0MZ2oxiR/W7sOmSLkQfZV6lnv0O1Hs5np9eXLhjyM7zCd06lGrSasmidKPZwzKA8
AWNK8otjWsdCOhpFlS6/oOcSxzvuUrGNZgFeQRMWRgndo19MKtqPOZ9Nj0xotqXCddEN500shoJl
oRgiDbfjaAbQ4AE/N2XyDLu0QjQaFttIcvJelE8GJKCPUqQTjY7KOxQQAx6V0LutDaP6aNYTWm6O
rl70dLoWA009LwrwEslrBDRKO1trWKC/J3N8HCs/9ldJyZ2eiShOPGHop1kfRBDCulV1/9FvoFfZ
iixOmtW4FOqKhwBdLDMNS+xj2QMEmO+k1iAF2+fVDdHVFkgJzGslNcMNfsbqupgF5zBwR/ZOEf4m
wtZHw+T8kbKX8TTvkR/EF63unsdSCR87Lf7kDGhkfN3rtZYk1uOizB8qQydPuJ/Eq2W3d6iYlWm3
ltlo3ErD9zxSu49WG3Q3fmqwB4mmWhmVDKFoKfA4qcJ/5TJbSU8cHkRoTS4MZkmBaNVNK2dqddB5
qXOHVUZJEcLqPiihcmp4rr+0iueKWHE+GVQI4FtTXYjqWtnELOfnxqMuZ3ooCdgoQb75cVrn5vLj
QdTKT2YNfM9JvWSf1kIBvx+CeI4z/7YKQ0GJu/bOQmb+QW/j7NhPcjgxp9s7xLfba2l3YmMhjX3H
u564Rt0WT4mFTnHajvl7YCyvARi2V9DrBx4H3HBb/ngFZCgnSlcTs5zPnijvEQGtzsJoP6V1kKSI
F4TDMdSqgYYdW/FfW4OP/sLPVxFN/JDQOhroT8JBKmWalOabQmAmgqmzTdXbQI/qXSuw4A2FyG4u
KmNf9cfqECSuIEriYaEQ5iagj7DIuV++0osxOJSl81jPnhLfhnLeldKoj6CEVt+OL64TVvCnrcSy
qyMbVn79zrL/7dt9EQVrWFaN++YDtZD2Cimw0W1myZnur+GbzP2bY4ni68eifewWTZoUizSXVvfH
xNOjfYX12baLRqKEorl1dN27V+ykugqzVrHS4bhFtXNtpOgPGL0/XIuRRc7PNFwM8mr8ve+M46Bl
OkhqnqnXwPDz3ZJ1LkPfCuQ9l03wphhK1XqNxRNJKbZLxTGsia3munoTZ80awwDQIbpdWccYeXSk
EFA/nxZs5GhSARlJaepthrznyvPHd7kus3M3i6B6Ta7gQducqMs1sKM41GhYPo4NumpRoem7bjQl
wgHGfsSu9YMXIloYq6V2S8pT72vy6YNRldpNF8W+q6hMNGXUfoTaWe/LUH2ndrYgFVKLbIUsCIg9
wfqcNCjrB34ISGUWL0irR6fNzY/wwFTX6xt/3wURlDQjp5pJeGpTi+x5vZpoQ28OSXyj+dNbfsY5
5r49IHpo6/VJm4flYztr5uxq3u+S4Ngj/75fPtCqCaZ8moGS5qJjLG8oa2MQRnENnBAOvtvRfJDb
xmDZFcIpKaKnCbJIqq311aqYgWdfNzUs6UHC2tspjfhExNTzl4//9p1lM4lDL3CNgWbAYPrlZjlo
DQCzf/5W/rj8OJoBsJQSk2ELQWD7fVDLWhnqta9irW6p00ZDDeRGQ/HOXAkMeNVMd2jaUX196+rh
bQzd07dJabR7xKpBwc5DrIwQrhWFgCEsqJROHqHxsok4eJCswDlTrMYe5bgcXLYGFSzYZNluYiY7
sjJ6m/OAFtSZK+w/qNFsI+VZ+ju1qlIXNPtwq6HIuVsuxP/5Dp1eL2j117wYK6wymze7/9l9zq8f
08/1f88/9de3vv+Z/1weto8//cJ+c795+4XvfiH/7B9/lvux+fjdziZreBfu2s/VeP+5bpPmT3j9
/M3/2w//6/PyWx7H4vO/f3vN26yZf5sf5tlvf3w0o/EJMP8C78+//Y+P5gvw79/+J/E/V+HHN9//
/LFuwOlr/5IUUkgF5vYX2Ti/qf88f6I4/xK24ZAtOIJ+tqRy+dt/Ud9ogn//Ztj/UkmcQAUJhNYt
x+KjOm/njzTnX8g2qqBMVEAoqu1ov/152rdf05CvN+qfWQaCks53+Yqtz3+WRayjmlIzLYKr75/p
suD/UxEceeh+Nywq4W12n9rU45S0xcGB/v21wdAGafvhrCFAvoL2SV070vJtK0YkGxwQc9MYjS4M
7nXPNHn24wcBZura+EOOPLGxBfWSnGp78lwVVXvwSEQ7A77dKCtlV8Wm8AXhH4cssCZXB4ny2PZg
1k/oJZr0eSPHAi+ka78HYyl2S7ivej4S5FX+IWqLBg3S/aTzQqZ9nKxDpKevGv2yq4Ig+AoAV7bT
4iC+Yhi0AyDyyUNKYtvRyTulZA+JmhRXn0594ksN+DKWM618TsC02UiyHiNrnLZxDb4Xe4HyGlSh
stU6rCiCNvWv5PaHIusPBlC7nQEKAhMUMta8ELa70KDL9snHLA7GnnaFau22E0E2LFZAEsE0XJfB
aeVwFcKfYD072hZ+4iV1OuVgAkXQ3Ta3KrDnrEyp6L4Evs3cPV/WtMRSaNny9RI8ZoiemqPn8Gwn
LhIpjgYzZr4UQVYJPsadvIOMgG55TjAmFUiW9pPnd+Fl6cgul95r62KjYZqzxvWs3STERuSinbjo
RfLHsOwWjVwNcRif1TS2zwgTp3amXEoKqLDQUBZzCyrx7nIQLo0C/b2HF4jCZJNPKRyjsdjFyHbR
r63NI8HsIbQb+2L8pUCqzVuF37rDkE8bqSb5qgqIbcbMUS7L1jKoXkYwavWuWdT+prFHa1pRQMOB
s01+jwik94baVodyE2v+3XKCdsyV56EL12BZIMbNw7I18GwAmfJPy987zQ8OoiDxzqt0XHgVxS/X
WPXVm6/7Pue3rxSky40k+9hWMnlRKlTBO9hEd6PSmmjEJ/l69IzSbSpPOzYt/cjcMJobR2ssFzUH
7eAMebUWyE2tCqUJP0ZVfdOljuGTTLsUP2s6mXGA2EmrbtRIC2CTCWPV9Y18aJvQxH2oTy8i9DNa
eoW3I9ruaVuZT6U3UoPPzPS5iY3PohDdZ6xiIt9CHsoASpBFGb0yO/sUDD0o4xlhK6vBAxkj4TgM
VnevDp4NIrw0L5ALBWuzl6xhAvcHgJeIlcKQ3ZhC+g+DF2VrXXjDexTrla69BppZ+qspR4BmPo9A
gYeeyvgDeBmgs6ksto5HzOOHsdwkrRZfxigOjmh9QNjASNDs2vEmHMrWrQu/vOsVHYEoFOrKVuav
Eu8nOTy0JKO4fnnoUWVK9FjaNZ0+cNVx6dk3qDKbO2h4yLDF3l7IVFyqPhUboPBg5CS0N7IfwDoR
OrRSLRD9qrMvGIreOpn/HFgoTekCMshgq8Xd6OVokpoon/fzMUJd50wfMFvFSvyFbtnMeejsswcM
aQVmz96PaZHPRN4HX1ryoWvFBLv7g4MH55fMHx8GPfYeZR3uBj/v0GjRFXJyFZhzltFVRa8nNFGQ
Mer+NdS98TAGdnAtmMQ2cZ5nT0hsVyunGb0HKl3hKjCDNeC06oueBI9dOZUvfihT9FeiT2jh9ljZ
mANyJYIiw0sm6APChzkmofChUsoR17nwC6C6dTjyLDh28xqmQLQ7z7utJG4ZGcX7vZJ5p1YZp5em
zfxNQcPtnB3GOPPOVdupAJt1OLpD4VYkWO+6qH600mmewAZxp8kmP/hNcBtNQA+zIhuebDWF/e75
m6D0G+Bm3YORj+mtAT1mpL6zT6x5utGAY0MJbQ9KgbKN9x7+XnXygua2a6PgzkEpd8SAxU5VUvPy
Lutj1c1p6R0QA7Feouhpsj+FimphuVha59Taqu2s/x8YiIJHSOGjiJCNXQWLL9WuVcuE6PaTb7zk
oaZumzH/kA+4FyS8NE1aPNBdxcmnA/rjF9Epy7rxnSrZgx+ykcBdD8zrNNgmhJ+rxG9f6HqpPKG9
uDhhVj1pvcXdrDE/K3TFVbH9OyQJikbLnwOMNMGEIVthBABQqZvpegiLuA0pj53IejOXK9a5HqI4
GdGrMKOUapTv4yYaqM6LllCX7gkW6Y5RrpaOd5em2cNyMq2VQ70totsshnwSgRR8MePxHZaW+V2o
RGBSa/BSo5LDzSm0F9UuLCz+umDX4dH10sXqvUyy2x7cMdYnFcKNfkGbQOc1DHOjOBMpXlj9Urfv
RLs2OlSK05k2I4wcWmuq8RInLLdj3Z0jxyzWCJj4T45FITRu2jUXhpI0GeuzCirf6fJd2UltC+nB
O0ADpqZWV/WWVL/fgQOfABnk1mVCYuNGr4N7IlryBbW/IuEE/j+bmb9Ic62UwflszYJxlj/i1BYp
8c7M5vagUPLHBtBrh1fBS+VAJEJGcdtUaPIkVty8mJLF2Evy6ZqpNkVnp6A0p6NDJ1XlRYKB38FV
6Deieyrnh0jm/SvEguK2bAptVUMgOfjVRC/C7+5gDD7SPSWXY2uj159MzUleqNd/NqqgpWkxXBxf
N+9D1bqJmLpedLvDIFbNML+CIGjMfz4I36dsrLo73ph90FbGxc7CJ4Cm7YvR19musPJ+66klmJVE
8y9taH306qm/zfAuv4fOf0sx+MsYMhfFUfBBVv7vahg18CeSxFX19vNITevOBMReKx8au0/3CjLl
WKKX0x1YzFNC0Xz5q72hbnaVb2+l0/bM1on+UnnBRxr31I+ibguEXF5lWN0K5A1fJgXCm5bSJsTu
FQliHH6fQaNCsygr/1Im6Us+ONaNl6OIzB9LmPchGPmiZtXZxpf12pO6tTIiJ0d3SA02UFONrVcb
W/ruySGQqYmIpnOJU6TMoUzbe3uskruyb97l4J1CWT7r1VTN170EtAKdzrZ8el0GuSmdNCLBgfU0
LeLkAJJz5F94mfQgg8TRUdXMw/ClVMqZb5++G9I43yATgeaSw3MS1fLJkKvYoPXQKZ7YiDFPYbXr
DyZQ53XWxubRcPB/wadM2yy/GfKYutKD6PdAI63PvUJ50nlovchHZUSNJfDs6SAmmkmmKM3ntCcG
MrAgaAbY0RDbunkWA4EB87ZTUC/H1Cqn/cwKGCQvXhR1K42/U61VsUdWDi5QUM8UI4fcr8juK4Lm
dWwSfQze+GXqrfbs1fNb6tiKa0xxty8x2YPTGz2KtnpwfKO7k0qq71DaHtZp1pybTmufezBJrsLK
C5RepSiAj9da80fr5NU89pYI5GkWTsibaXg2nF2DU8s7pT9lUxNdqAciKKmWJ4xs0tMANXalUk9w
0cM6JWaAfcXYUJul++Xbxs4mUn1QRFjfomzzPjJok1tYY7q40/S7WM5NHkSAX2BcEyoGrJEsivJk
D7MNZGevlaDjqoh2OpoSafahqex1V9Ta0UJSzPWUtDyqXiR2ekS4xNq4s2LPexgUrV1nPcpqk9p8
iFSk87E9qndOgqFG72vbQPjhowrlZ4WsmHEJ6Dk/28m6j3XzJGEwrac0DS9yRLG0Zep5LlnFNlM8
t0vlgychAmNI/7s5RNNNVKnZE3bw686S7+wUG4WeoBEfSWfEgIW7pWFCs0H1he5yWmCIERrpUe9q
ZIxmRneX5scoGY171mnm5Q5ZgZBJB4Oe0gXWZR15QKgY6LJ75o3ncpJ6yHYEnbbcGwWVUlFB3d+m
sV6+q/XHjLrWM7MkdgCgdwDUZF+XEBlAMB/RnV6l0VBtVS9Gk0QFdlCM8tbSrXKFZQzNb1qQTvk8
ggRqYc/VJUW4hkXzmiDJS/dOS64S5QYiwKnYqXXhbVAJjFYo6dluSgTp4qUl8OyrNiE1E1daBDUS
e4FzRf9wFbBier3zHBuFSaSv/i9V57XkuK5t2S9iBD3IV1HeK33VC6PcoXegAciv76E8t+N2vzBS
WXtXZUokgLXWnGP+M5IWbaN+dGnKWNNH8t4bf/q0KW5e1/3GkM9i7xbjZR5HkBE84tCLvWIzPalV
1sJAYJw9/AY28qMqGREi2ZN9mPvGWIEGXCcsLJ1tF+/0t8+5N6Un5br/LEbzyJeceJ0to9rNzCW3
JO2UUV8O8YlagJDtn3p05Ea2YRa1dg37xOS/7C+dcNqXdK7PntmpyzBVEM6cP0E/1J8gWR4JtPjI
WbIx6qrkZ9oP/apQ3JRta2E41hVZnUHn7M3F/0BkMJOsZKF6KfigFQEfFMSbsHFX+SxyqqL+Z2WA
ri39Aj1zq7+AOETqXyIr4/X7kgr9069JuKyAEUfk9ZAiP9TO5jn73jABMl7NuAnO1mL9shHnvEJc
FLvZTX7bwsh2aS9TQpGsdpNnDbemBzvPgDVgTmRy5YTf0AnE24ZG/piDzTVH9z+5ofWGyiM+dsBN
yt5edmgY51U6sBO6asdk5cRc/dy6Thm1TZX9Yvv6mVtQWrK5tknZnm7IjyQm3Db9VWOLUKHpvpsO
KUigV5Cs4vtBGdD99HACGrUpr0VQ/ESmYVKiZ/Yatb8V0bX8KjCc7zN3NXtINotX+rrdLXfDndH2
3a6ZSnfnj4Z6kOTzXllJlKNFvXhuxZ2cR4abyFPXdFv8aCR8MWGLLJBenslHQJrPGda8jtrBY41L
oZqJbJ8XF3Ke6k2q3LNIzOWgMv0CZ7yPPGN+yb3wXhsCyEk1vdmUIvfvy0TK1IrhJsjA5/Ahe9qZ
FL677QQKJCoZKu282kDwvZTFi4lk4gWJc7wqcoA/cJaL9RI41daQVnCXPOv5O79unM/uOZCeeLSG
ta8986/2wnxrcIiJBe3pwAda0I8LC09X6IcbgDwfOqs5dDOQNinWaYC//SlZqjptP+TkUh/5tApA
WS3kCdWxH5APOS4Hbww+VTVgG8usYW0vYlo3ZAKcnbEg4w0WLQiQmJRhdyOTOj206CKZzJGplDf3
Nus+Br8O9zS9eCCfn+fYEOQ4C/0RNH0XtRJjDyE1RiTncnh9Cl3NCv7kILFadhaaCFHT0gyn9sd2
UPX0sLMuWPlGQnqtNuDV+2xIJPbFGfGpaVphTWEKdvrfS0usDhW52pnMBlfGHN/4LcJNxUOxt41U
MHuoVskyyZ0r1Pzm4JbZSm8Xu2m4NR3FgHTOL44y/5bSx4GISgXh4UnvpZUML9hiWCphfi2QbnbU
d4SBTxlWSLIb2/9e+udXRSKTyK56IMFNPx6Gdt+KS1xnrxjF4cBm8prBJvGGN0EZerTHAVt1hT0V
1nbdAmRwvJ3u/E1Pkw7f/Brz/Qg8XxHXuvgd+uZngVk6J+npjcqSj06LcGMxsgr6/BzLeoTOTAHU
pyjHu+AH6ec5fBiKgvYLI/8INjxWm1y0cDxgCO/0ErOch6yZc569BubwD+4/9GtEZGdbuNBZkmf3
DOqXKp4cycwotoOwC3a31jqrBVhAWpR/l6EuMb/P1mtXz94OueNMr6uPBBTJBbrHG8cCQnMS80/V
I1Ji/1APHVj/ABwBokn0uzNl1K5A3F68cnyM2Qyn176k9dx/LMy4V4lonDdjlubWMdR8bBk9XuGc
rYahBjEr7J91madv+JJOY9w0XxgQ+82Y+9joQKpfEwvOVNbWE/UvDX7BiMcB3bCq0xRIoted3CD/
DPIeWIBlyksZMxtcRFxtksqWX2VZnG1T84hk2fCYm/pHRbf1HdydXGP63KFEgAVok5Ar3VrBgF+e
urara3jvhRUYtzn9N3XDBVTo+If66BeRNPrNn8xgKxWOv6JRh6Lu5LogXuNpkEhXVtEDfk/gT87D
clXPssAdl2HV4gSLepqS0TSbxA/iIaHFYoktqXGkDYVS7cOOToCZ2ZDUc2vbhCmYtPRrzM0w0l1G
/IFZ71jhg1UJU5n0J/XZtlMIWsU5l5MgfcglC87r5LEyE/g8mud+SJPjFPh/BjdcdhMnQqgTwWuu
GFg6pZWtRR9udf1MTKOSJEiMhB6kaow4nWsDSXftSemtkIP9mfvSvjdebkShzh48+1k0IX7hdBD8
M8AsbBIaDe9FsddlfQJo52N8cPvIj/vmZYihyrGJXvLGPKk5IEy1tZxN2SMHRAu8GSQ1v1XTjPT8
FxBZ9kvrOyfRV79xOJfbuUembgOxPaVpeZ6U/fcbUcE4/CPJbLEfEMitU8JqIoucQg6Y46uu1KdA
XRALjcAxH9bChCu3JB7gKG9mfJ3BewgHi7Iop4z2GpqyYZE/7YnefS6N6l7ExXvSlDkYFwe0H4YH
TVHmFUj3lcduY6lpbetqO9sqvnFs/ccxlLQjzzOQ9w8nXdU+aKwm3BWZKBA9Ke+cOkK/p3W7cTyx
z4y5voXDshblog9u6e+szK6ute29NRK5u2rrH6D8t2naynuXGF6Elz5fj0FycIe+ug544la2FtYW
7heYyK7eKKjhm04UL650iJXzy8PSimBDOhwzvML4YDMlIESqV5scNBkogshmRprAic9P+LXdl5/u
8kyT4saLczshsNL9YvX+aJzF3NayadcWE9IoScYP9uD4sGTimPetc29zteZEU59GOuX05HS4qqDp
AemQ+PDDV9q0FxFwO7Bj/xF6ejrJSefCCVVd4vZvLZhjEMlrQYUosNpWSR3VXTKhtvmTLxXEPysx
oGTT1jGKko/LufMdOu1g98r4niE6WKNz4GCXgmkjswtZjp5wNjTr5JfuAtr89KUYFJ+6zu4gneO5
cQp2VTyJx3DhQAKSYY942+B0v0ff0EaF7dMRdH+OYthNOsi2I6HhdKg1JP5A6v1sL/98jhmJyq/u
lKAoFP+yoku2Fell28KzoacQY7zRDj+S47LGizFpka9odweia8YebsfAUoOj28PFEXH6GfrNaxDM
8/mApZzzJwvJ2qlH+9HrQ6icdM93OOB49XxPyxuTSviomMjMwpo35ZxRuoGyv7UOetF4uPXtMq7l
6LRR1y1Xjwji1w7bzy1osA/pBd5eMaAEZ0W+lbGp8CDwldu2qD2L4hZKt13loJEvfIbVuu1B5gGu
DI9LWMZHWIXWqvKDZdNhzunETYdG1NS6309B1aysZzKf+0zi+74EvluuIDew+SHWhhSSNztv7O6F
G39lwboEwgyEG4Gh6Ronu5fJ2VZLw/bTZWubN/IkGw+LcbdsUNb9h/zD4AbZoFplnSq39FkyANLe
R8J7CUGusfdz8sb/eiL9ArKblxwQaDhsi8oTH7ylmGKWYLVIRhJ+jUdLPrVjGW4KYDpBFNKLOcZl
9lpVFKNOYx8qmRwt+qV7wh5h81jong0x6SPqFn1Mg//7FZ2EeVcZ3iUOjeCqpy681g2R6Knuzt/f
KhuOqUM7E/AsRygd4jGV3cGaKMD91jnYzO2u7TAyjerCjEWUYK76+TJIOTAtCyG4sXB5+bx8/0GK
LBb7RqC3woiCYmyvbZfMEQ1pbycLLPY+KYqcjs38IyYb9pTPH/QJuhVVW/HhGgiGlwb8cho6q6y3
+OPuCP4naqnA35a+wMApoBJXcVbdSX64SXcZ9vQFQLg878I8yT4IjVB712jQmjxfQlOXu0HBGlgm
O2W5zO23GBfTocr+YbWHhlgI+wMytrlrDK/bSHay+4AwAmj067B4QRSn//oyfgED+LtHL/Dp2PVX
jQxlRf7zdihTzaQ+JN1VuOMJghEmL4uev5ecLetpO+9qKorhhKjpwysUjUirfltc4m6U1vN9qhe1
Hbysu8gYmS7+3XDzjAfLvaQ6ORbqyMn1zwrusXBb0vl8kLP5/B/FySfq9fxOOebze1u/oShnhwFx
RhCzQXJ0+5GY6K9JPRCQpdHu2K33TwkvXE2y/o/VNBxylsFY9YkvIp0g5Ew6F4N3aW5IjF4zH4p3
OKQXTjTjOoZunXXZNX3iyVK3phgVze/+w3aTdjObS0kMMfSzpE2sXddCJnbw4l/7ysdZ5plbt0F0
JJaFE28+YNPVyUFZabJyP2x+4RtpEn9aHP2CPEhO1syzhqW5+XnckFMSQKZIPpM632kQRUdz9N8J
AXBu3xdLZBSEzZ1t+ADfe15b2rFvDagq4nvBjqmd9DrzntVYkjQc/r0dVtU1JEOlMs3pVoYOIUHu
tOtzwE2QdImoTmZ1bZqWyYsx0d4PqtWkp/EAkvzVEal9ow9m/feS0hvf2hIKSos3qjU8ikDr+Z+A
4lFR6NdbP7eBKTfDylNLcWOqgeUtBkmNas881aF4cV1uIrwfPFynuGOdJIuBGUlg70XqHN3Yvg4c
fNa9lIJcoVXei+CW20V9/750aRzzQQHRBe0UnCh6zmY7pLseLcoqcYCEN2XxmXSjcfh+9X3B02je
FpjBE21rtOfo/ixtnpI0vLGcF1FjkiGh+4WGJP8i2KYaA4Clb7nq9C2Ycv/SoOWl/COavqA6ikdT
3oPnxSAN84quZ2W4TReReu1s04xhv933XgQwDIpW1e9at76XWl+zBLY/fSVyohSdCjkGHpXTbJ8y
g5x4Y/buTsc5xMP5uZnq2Lu3GvuS0sLeIHaTV8w85sqyN81czFE7ia+5sYeTLIb/9/L9vYJIghXa
JrKgh5xTw1w+isBKX8oivsd4+79GSOVMeTX+NpzPQ9LHayYhAQWpX3+NEhj9jHrpqkWl3kVgR65Z
N1/1sq4csCMiyJN1ICza9wF4GCOHpGtx0vyCHbpKxtx4z8yx2+dG+zsJbW5DX+dfiQOr2gtJneLA
wUtBVp6fu1gCZP5K5+c5fTsJU/ov/px1h1yQrxpCjPgyAjzeI8vB6fvl4v30OB0fuyGsom600msQ
8G+Mzpx8hb2sttDvux0d/eRLmt6fKnW8m0qeng4kb0fujA2JIfHnqEvnOBmgXxZmK59dKNt105fi
4IWuus9OdkbVWxwDECBikk/GPIqTS4BI6WLShybGFoMt8aHM4+YecSgdjqbP6mPB/IfB1PPL0uhA
IVTLSTBeeZWTZQHAStInUEK8G3Z9ayuj3Fq2j1ukA7uMOmAimljbp5zj8rrV6fRbPi8dPYOo0lCX
QsM5cX929zamtrZ4Y39XeXoxwmT6QCE174gpq/ZeUpZE3XH6snLwAMmTOFIJTURg4yZbEET2NdBo
24PKfGdaNpyWwT3oLH2fqmF5j2kw3FTuPr5fmT0Q8kCijQ47Th1tjWbScksOy1PMNN1DtqDcMVp8
mhQYxg3OguQ2QBMqLmKy5B5923AabNGuTXe2N0lrhgvDTNc9ajh4x5gNEhc7xVtQ6tt3FdyL8QtE
Jj8aYmQOyASEhn1+nGavvjs9ymPyFjeEV3QfsokxeLUmECRB/9DJql9pI/fT4sZvjD4NyKbWsS2S
KcL3qMAFacEqjYOittkWHSaGQei/lUGqz7nrvbaYVbZD0/+HVMN0xQaiI9MF/Ff5/sXwfDov00cx
72oAEGeOFDQu5pbUihLPo5EbiM76VymPtBJbNo/yjbFktsqXlBaldacqNYD7pnR6dPW3zRfFB8TS
2OfJbp7NYg0LOX9AlV31/PURbXG1p0gIVnEhyRk2/Xc5heHKVrLczMXwN6QRTnO7Dk6p7TzK1r4u
RVJAOGVX9r2AyZQ0Dv5TRIF+sODmcZZ9TArezOjGSc2HC/qPVVC+hnFprzUD9c00yfKsbdVHWeZ2
gGOVxYS8WiG+CvaUwQA1Uub8CBiSC9EoyWXuKnkwxwpJUEu4bdP8Xoap2xY+i5J23Q8G7dNGMfE0
TOu3QBdOYnA6ruyS3M+8/N01tnWUtuFgkq4/k9A5LP7knodg4YFF11Sg7d23RvKnYubUhd2l8asu
CmqjIBa7WKh5UGdU7nIdXKODRtvaDPIy6oknOWFs/QxmpdLnQmBxjekcSP0c+ZfqJ1ahKpriCnEL
vLwA2kgEdYQYD/zPJZG8sVOv6xx/CZK/H41nLEe7FR/JpzANMD/SXjfwkNeDgY4QFk3kz3W794fk
iM6KhX1a9z67iGPqrYuE/ZDYw9/aTpb79EUyYqEMxf86/XFnpbYNz+emsur1qOIJuE19FJKGHB7O
Pkq8gnFeBcPEZ7AbPoH5VPirlFmWSp033Xl6rWLquyHuSdU2lYAB/tyYEcmthYsXjnphE2asd1h/
sFZwzreKeg/qjDhWyssNgahfg3SzfWcs3qaM52STlQV1W1ebG6JdqXFDHHxNOtnceECWc5q2xdhn
L7YwN09rD5P/INkWc0lI4lDdM4Yh0TQqZ4U15SrM1Nl0XfmfYiN6A7xAwm9Fe532UAmB2m2WCDkY
mBuLWR0PJnbIpA6Imy9nbsGBgrW35h/5XDp4IZkvdBz/8JcQgZsiFtHNF+e24FU/TYnWI0Pf9NIk
dhkNVspYSP5Bat8d0A0xQsorc724Kb1XPzllvG2jlW2L6aWrxnHLMIjGP1vQlBgXvzZpFC2wazsQ
mfSez0FqPfqeyWqg/PHQo7H2UGdvcnitq1L3z3pBvImifkcrZJ/M2Ke7VxO15rzNgtkl6BHGwV3X
AD5ioMPczrjGdrk2CFwxaI2JtkWiMQRnEqDqrU5iOuizGeWszxjF8yg0RUwvTJoHZE1nA5k1uW3t
vmRLtDvHfljOIq+eV70wHQNpvzLb5N6leBOxkwlUtjSbk7pxMJ53P0rG+lucDN6JkBpteOTx1VDP
IYXjDUjei7lXeyuL/9Oq2jzQTcYkbgUV1s5Sb6qpXo11Ne46UuRjrFsuU9fIkuRMT1NMGAwamq2V
9r8JOP8qm3HZy4QY+qxImECPwEdC51S0TkwviuJ7Aae8Fpob1eNTp29absbk1VeEJ1WWjaQRoAFa
82b+UNMEnyooeWbI7Kg6jCQIZCrGAhRSFV6xmcifEEHd1rRVvZI9N209IbrxcXUTOb4VmNlWYMvN
fYnFwu1qDsRVdnXYJI72kv2QY2huS0W8tZp/ZM1Q3UrPWvc5ggqTPleb/7JcNz0z/pdRCn1jHfvJ
tJ6zXh4t/182e+6Zu3ZtowvC4NlT5+VomnqPuSHWoK3Fsrf2DD8EyGU7kJjEe7L0/VHW3gdqSUoU
yt8qH3YxoZshXT00kkY0dcaPIECarqb6T8UztJrS5cUbvNeU35jYoDeW90ulIVpW9m1Is+ZFshLM
7T1JahFV3AVb7TjpytVFtWpMbt9mVNdODiRPFqm1her5OiafWWtjUEVpM1gEEXQ2EQKEY2+IYFlZ
ZZKuGpVzOl5o0vh9tUPV4qwQ3sp16YzIO5lR7VCkdrU+BQuavaG5+HC7Vo2VNRAH+4++MFkZO5Fv
U9D94Et21CLkT9fjGHnCsCARhMOG5IEn5/pXSa+8m9fzjFpUm3BXF3Z3O65i0LbqCkkGiCR7YS3T
68iKT3OPpFD72QAU3l9pmue0Dz6hjsV0fkh6Breb+SF99nBgHc3VfM7TgJ9/XBiKdj/lZKzJH63X
ftI/hmyuNlWATc+cXY79lrOSRVgBjaBsqsFYkzfP31guckPUfE4VeQ1TQra4r/JdbNOy4Y0lFQRd
/Ziu85oAc8ceZ/pAw/yOz9ALlN43DvFKbAMxslo/1LduyJwIGT1sTu0BtBr2oUU6Nx1G9ydgyGNj
kM3NUYsUeKdAv2ezHzjssPyM4mMQTCN6PusuMCg3UqbcHFmtPCtPwqmvEi0jOoY8csMuOFZNSdyS
3rRT9TcPxVku9TGcx32LVnKdJzlqyP6ZFpFtOz//MWcV6IHu6CvXYBrBOQf/FYc07puLF5p/fPqp
RRDeHL87A3phClPu6k6dUdIyy23KqJrL8xx8OMnkRL6X/1u2z2uCo4v+kJVGBqlM27JNdrltmKtG
ZOnGCY8gR/TGrSAQ+Y13M/DBGmRFQqhJY3VQgjcYsCxyvTL/6cf2s6MmX5bFQR1jexvPsuozDUnV
zDT5DZOMFpMR8kJ/M9EZctKG4b6ZEJ1pjmsvd+JDB60Kt223MjuZrRa7aDlqQVJGfnBomVqwgffj
Rdfc7L0zrYoRNTCVIAJipMO0Q7ZeSUSPCkrjJKqS02uMU07ROvb42I0eRqCr6TvPKd27Kv0wg6li
RB9sLSz21OUI0ma7AXSbudZmDGuQ58+LHvGoIEfKjmFm/awQfCHMdomKAHGHMX+Kb6GVjvvFKhyi
ZSddH2LqEEKFARSp3ph2CZ0dvCnaO6G1Juy7jKud8GT7JsNAH5bKpOdQu+2b1fbL3WKk5UhnlQwd
pSegy/v3V26INchr58v3K1XP4pZ7LOOBu6/t5YpgluQiIIUQN0uEOr72rG2u6uzuKsE7zD6FKyW7
V9mHljBEVKDzHb6VbAsf7l/ppMbOSk1SYftBnkEe/ChsD9r9jBy0BB+5WvLR2ztCqV0DLu+R4I1p
lsnc9RqT8jzT8AzyuGUkmO2N50gtqalgYc+Vb21gH6cFREsOlfNox9KHEFCd/dLbJkYRfVsFTaWH
V+ZvOLq5UwXdCjxkwA1gKK4bXTCn1jNVQGrbN6lJP457wDRzVXFqyxnMi8kL8M9SDslWG9gEXblB
AtscURsiLwxubVF5d0ZjbqS6ON3heyo3kpIbRW4RcnvQhvfVSVPknNCurd1Jm2uJKDYiwvQZ6219
KC/X2yCQL4FR16tFPKqgDneU6Yx9OZ3f5q6lrz3gvp3jVD0Wi+ZBYSfhzpPL/EPnJ2BO6yaf8y8V
W194i8+5L9VZ0sZT2QZ5cPNWW11JBmXGEYj1Y93MSIoYYRa4BJv1FGSoZexKnkddM+Gq1qmla6Dg
ZzLaqHUGeIkjCjRFy3TVPSkf/fOi+tkAIoQ+rTMGZu89y5V4Why6Iaiv1jD+M4M4OTSOb9wMO31k
5TJt8tDqcb6bHBSnQn34z9NhnTI6QhtUw9Rux3D37Zj6X2fV7PSfasTTPSYxQwGjefXz+ZjbIr/g
U0u2tCIfZeFDbmH6BxxGrJE0LPuxjZ0tSJj3GSl8VHbcOPlsdXsnp6tfB2cPyRszcSJPaKLlARRP
39lhkEz49CaCnqAxHJOA27Yu1M/OYUEBK2uf0KgsXjfu4nD6EQ/+p1/14ZsxuV/Kjq1LNmcv8pmA
RFozgzGrAc8dx59oUpJbkY7jm13hefKlE6VLkO4oxZJb8LxQhgXrxqkK7G9InxLFHmQ/ualJDKGU
m+f+/YpHOV+1ns/ekjZbz0nGq/O8fH/1fcGFeC38rDy2Et3ZYDYojkSFUpnZLxoxezxjXDDyyCqW
7VKM4c0iDO/gNIiS8HgRVuvgG4jRe+OPoAoIrfizUeXG9tiWiGIzmTY71sWZ96GOux/WnBwcnbrv
ZNKR3FDrlT0RANsv3i4vhseETMEh6+iTDHQKdwJ6BClYD4uW9FulkFqlftkegL8Xb7Is7+gAGsYc
zX2ohTr8FzdkaNRqRv9VemI+pnTLjjM9sqMs7IDoiTjjAKx4E8JyvLbYeSMbhRhSRyJ9kiD4FT7j
e/mH8BmXwt3F1D3Xauhe27KuNp3m4NH70rxM7hDfzKFGR7ydqwURppe0VDg6vqogH85puawnmfkb
sZjOiieoXSPazi6pyP2I4UmN1zE/DTXxYnS4H4fBttWvFobed5JGPYacQIZg1z/FGj5ovrufDDcU
wfHO7JA8u0C5bmFXpXtPspilVNyvJrqKZrqKWZ2TSsLV8NGi4I4L6HzNBpDX2MxPQQyroTSy//lK
oDA46FrTgIBS9n1BT6VPadaX6zqDQwJkJ2JwHz+sigOJCuFcWHn/+E4LLcb8Zy55QmrhJpcwquhL
nLpMYo1hekpBOChGg6woaTcupyk1vE0T28QOjuNwT4Dh0i81Dl1F0o7vKeIPO7t8CoDO0uz7i2XM
PwZ6aERTcfn+6vtC/Tk950+8hdTV72ykzaUJWXbCZvPNnLPpWpLRrNt5Na02+MbV1g9yg3LBTNQp
yLyzKtUfDsAdqKVCvz6JMYi0prVPSUVU2zx8DMnwSMKkjDRqn8N3PmqVT8FK52G+r+qJbPnv1wkh
yauiT+m1FkOJX0uO18FDofV8NQbpR9nNLYS5z5qc4CtZKMvVHWgjmgO7Rfn83vcfTGEyr2trCdah
doqtMWLfhc25nOzCeExDo+DDTldfWvLhOi5HKcvbFSxgj7pr/phmOd5Na7wnTxoMi5ADKQHSAnmJ
kEht6bzgmwbkl9CD46OeI8+1qBUnJIBMGbzavOQhPQSDJSfStoN0XNXlxZO6vABsQkOaJH9oBhSX
lMpoZfRo2AKxyzIvuYXmLZsmIh5d1MSoZEsSTjADB6UTnNs5sXdp6bJRZZ11sBB3ggvS5tEbS0aM
QpCUxT2nSgSdYr59bykI0R2CCfTethyyk5bwY6Lc3nPQsdaE/Ro3xLDXVnTNDUIMQU6Bf/zvK9XD
oSTUe1Aks2ehrjg6OOFao/2KvoG2WDorDkZRV/g4HUL3hRmNExUTb1GfwjIprCy9tAvEJs5E7Flu
GNy+L/jYnaeZHake3e/IQ0e74WAYXpQk8dtXeHvq4Xn6cqphr3vOlp4Jipscxf5awOa/CnRj+Uwv
TPq9RvE+fDcZssP3z2pWnnkMAivbeDOEAPpiC106F0lgqq7jRKjCStXUv/PzMtjgDkT+GppYAG06
i/2qrRlBtv0JG3QDezYNtr6G2kuv3MMpbfSHQrqbDhvFyRHDjXKTsWvQLhIpRRj1EMuvSUMoYaPH
11BP2XpJnup99jRalV3FBB6sIyDNPlpk2/71FOiLrCkhIyvkpJN6T6YZbLpvXkzDd7EOdfaW+z0k
oceDW5AHi3l24YSS0tl+eW2a7cWA1ccZm0tblfaxfl6+v2rnvTEK/YD3oV+6mCwjOrf3+HmXTC6D
Cmc2QrgYDX6Uxf/TGKO1LmIJ84xkw9Vi4n6DW6Agk4bJvneeyETvS1hh92ZhKXtf4k/VQ6AU5NYY
LaLwWkbTJIp3WuRyPwsSTIwKg+WAO2OVZsES5ZSu69nOxYVPXVzgTFFgG/Mf0RPPOxt5/rNEZ9d4
6jVAsZ1lZv7i46Kau+7RIfrax22KdM6PcfAvUKjga+BfqJF++yJv6DGoaVM9Uw54igoE3x3ZH3PB
VJFZ7cFIlHoxFTZyGg5XJELGJQ7ya1AykMchV7/jImXC1fjtTuj2V0v4A2Isc3mkVM6wUpyLOepd
IfF3eWmW8lA/cLfPJICTS5t1YB7N+JevmxuuJetTVwL0TEovrRZ0RYZOvWZLbSNCNvrdVATpNqml
+IznVzeXd5U088+WZlukxhTW3Ux2aaayux6Nq1fsDaNSP0xhUKEktfox2QHAhe6jJ9XplZi46ZIz
Asp1U719Hx1gGK+stg3wwNIR1JyMIKYU8z4p5SX0xxuNRJyHWibX+RmPQt60epIGll03U1BMvd1S
u01i30yGGaFuHvaDYecrjYZpj3bR34lRq02p/nbIuncNJ8FtOlBVIsn6ZbFMrEjuZMQYFE0kQ5OD
dO0BGsnPbbWJszS90zEJ0YmSzJRVqrwF5KNsbSgH655PN0c3Bya838aElUCnYxKk5BFJObKoydpx
6mlfODnyXizACgAD/0ImE2JIGjZ1G2sA/ATEBSbg6sFR9Ul+pK5vfS5B8z6Mgxf1HpDZ2lD6tcsV
PaVntsp3rAr2XfRQIsyPThmL55yQlnO+nMNUWlca4hYFX4ZGONxJ7Xu/oB6Aikf+eIIt4G5sJ0N2
reSwTpjMHamGbdpzJNqgcf6fgzhqFywAtnqp5EIHBLXvnmKAA0bhPMJhNn/IhnbPZPnmSmQmDC6/
yvEUSdIN3Abxly6DO9F2N4S+zY4oBo94P7yZlVhQmzbGR1CF7h7J8Dqx6Sd3izNcSzn+G8lwoGgk
EQ+m2fcn4ZhE6EzpPxXSaBoHuzwGkPsenjlJMl7+v+/xuMJvnoxH5W2UGQc09MzugkdvepmxPq6k
WzxMZwIrVngl8KUhPRZ0Y5j60+Xucy/dJ7wJF8P9subUP9JdPNBQ7/4PUeex3LqubdEvQhVz6IrK
kuVs2e6wdjibBHMCGL7+Dfo2Xsdl+XgfK5DAwlpzjknZsQabaTXsXWeiT5xb9R46NA6wlEU0K6r7
RPu4Vvb4CK8mykrZIxlsfHRfcXWM44Y44j59ccCD3hcbk17gcu+iyJWoEJvqbOEG3TRAsG5iGqdf
eVXdelJCnmqLz2pJTX1W+HYCbvZr5Q4kZPtBs5dwRoEJUcQ5arojUPIvJBFyQE5ywQ7FfGOQVIwr
fY1t7isfeufCpVy+xML6HMgNP6wTMfZI7WRHw1kOTL3GC+RAzNwFriI/n4LDzyksa7PqbEz+L3O0
qmMRLBzjpb9lWAL7L+flLAzCy6JLnqQys6MzggUPaOaVimm44yP0CAeFJY/oq9REfJ6YJuxL4gl6
RE1sWSMCXsPfFWm5m0JviirPONaiosfrcB93KLzYyF3vrOTC2HjfTP7y7DiuZo6PRoXz8u+gS8IT
RXZ2Lgvbo3z+KxpyCRk9wh2ZsetJ+pA0segpye8M8ugu9rYg+jwFXn+kUV3AoYeQQg+ZLt6W3wbY
7JaMObpu52ZzHvW+eRDhLOE8j96rFTcfmZFeBG001DEPYVuXj6gNEAxskLOau36VlSd0jJXHgSDM
jB0uNIKpIY7Z9FKRTjJjdobVY+uHZAjTroynv1OaSEQxuflS+0tKXQetqmHWHpLqtfT+TgZc7him
A9rhzcnQNr3PImh3ym+yPcP2llfu/Zen1nSYA7cD4N/gFCy94TvMm4vGnPiPzWxPNvnBENWj1b2w
etqc1hpktXJP3pK3s5nSf5q2cQA/0Pzp4oqCpM4s6P8EDYtEYrakXZiKf1jah6Mx2ckWOQMC4s5/
MFAQX9uA8My8YEicPVFJ7n2qF/saJKGTbGJuR9kr+cszpLeZh7LlVBL2SJl4FQbdDeqeXKzsk4gd
4SIlc7eZEQDQzk1aLuk3oo6Y8w+GaPEvjUNjF7ejt2k5epwK1jQMZEW1tUdreY3RTz63SFS4aJfX
Akrn2cuTHnpdIDZMqPtTy/hiA66aCXNBUJvBpbklS9Z6Q8zfnvGt4bt2N4Vs9uY6i+n8C71uRNCW
vdDAEO/JwAwvT6VDTSaTCFOt3K+BeljLvfivrl3jKBovvHGgbiIPGRRAmMG4upnksN4QgVtODd7z
tn8aliy51O70H2O+zwB6+y7p0/LdE7CrPHI3CTo6KnBbm8kth02eQFRQvbr6lY2PGBSzIIN7WvdG
nC752cm952ypX1qK5QsngYzKE+kMCQn/laVRv+R0dptYr5q9dkfj+RfT1i4yVvTWnL13RUyacxJu
fRh5UVKIcCMkIUwsYFk0pXUEJOd3kXjeti2La1CgaVhIYt03TRdyr7E1p506FR57Pi3LaALgOGoD
zffSvcdt/Jpa3Ujz1Ioj3gQkz+NNNJ3YuzEW6y4FR9XUGb0q71stWN27pLagKwHd84RQCJmhiodX
IirUYYwl42Xd41JiLD7Dgis7/wmZ4FOlGah0c633lU0eqjSZrxOChQx1JPLY1MtnljPjoXP1JhJ7
OppdT3BKOL76GsFcGvxuckx8KDg2wk9urYlqBbPPIwZbuR0mpT9sN4k3ph7Hi+a3tm01QmHgc9sY
RKh854P+2zkt15ZH5wpN9+8q5VND0bhP2j6McKCClAZ0KUS8x4fXHCmMcDZC/aTDSPMuH6+kXvoR
4NGBnXfcF70MjlojidZUHDWqzVEVRHohJzQUd/G8fun+VZ58zXqHK7Ro+uswPtiNwGo2m+m2pgn8
3SzJYTE+gRDXX6NSYkuQ8HDWuW7etR+jj3T2KLLGD1QzT5blsDWAVLmlpLaeClXGh0Kq7DmhdI2s
+UVZrXX2rJ8GOCJtxNrMOhZ5kl0xM2Q0gBx5nrmnZzWh05sfANth+LfjVxPkCSoD42nG7m47aXKh
EzdHixTOncMrvXCcYEdrnpx756evWns5RpxuwHZhBLvBdQ9Ceu49m9KR1T7wafpW3p1h9rCdicZc
pjWELy8b6HDYmDBv7GfN+UxOxZ+R7tVLOYwDrhLe2dk2XwwtVmP9UjwsDvP3rv47w4B4BATAwBZz
67ikchuHUKcceUiaVRQ4hkxiSKIkvB0mkxfQfKM+2MIhwqEiu62TKOeE9PBVywTTZ6peE3okO3Al
CF2LHjUGuSTUoo9icugKwqo8TkP2WgQBw4qFoDLIMz7wdGQDg1G5p6muMwQbLJ/IAqmyul2l0Yka
c/i1zNNbz/Zy072wr5J0QZmzbOEsO7VI4c5han1I5bd7G7H1ilkIz4mxDxBhHke/xcWE0A1tC+7W
rJzu0/ztmvXvsR4x8BAaoUow02TXLZzDHBlVS/PX8RHJBE5ByJDjZM9McFzSJQGIlSNKY96Uq7dq
Lu2ivjRDFl7R+bMi6HQk3AnO/7QsnIU6qTaA2B+rbilYmX9lhAQbgA4RlK/kPAQTG6a2zUNKwJl0
pqttpvM18JS9G1GSkByDji1dJHiIxaLBPVtnjKwB+kWyjwF7kbBS6h3FT3V2rM67TiL1ruxeJlo5
Aa0ybI/Mc+bD4HKi5WwDkJ4v7JJ8B9jOR3t1IWjJ2aFOZA741wSxdcsxj+5MhZuvNFr7ahacEZVV
Bjt7cAVi1FJcDEVsvaHOsm6rC/YzQt0z1BnpbirWbF7Tzg58VH/YioPLrOfggqaos7zxJOy9l4CB
/EkVIDATqqCqaLSvT8tOUOV45XrUozNemYV7GPAwnTxTf5SUn8+lH45PrERwH7pni0zPUx+k/zLP
0o/+wrqdt9Ne1/iyyfj21hQEOffO/75UnDVoWXYk7Yy9vMBz+k7R4u1TO8tolvl/UsNh3DUq347K
riFAZT02y3FG99DkPR301N0iAUSATg+cKSCiD7v6OxChYao5+Tu15QlWIDqkILuD87fTIDyoqshR
/EOAMwSYF52hmKAuYwIEkDhJ1kGKm2yaiWZrHXtPo/ZPwGgSgGw51uWFTCeBbunQGOY7+gnoXd6g
zi01+Ma6p42J9hwCoc6r5ZrYPuJqTs+Rn/+HfwSvwjyfnLJPImrzMWpd5xQiht5REpRRaSOASxu0
CiHsMR3AM+jbZ1NrhC05B5pFIUjNWfkZgNhvWb6Mm86VQdSK5wXHQDRB7wyx7NIpU9Y5LLNyxWVC
Lik8C0FmdvarJr2YHBVvBA9NjoubCrroQVaA5P0y2yxp+8hQYA8bgIOU49LRWG8Zoi3Jd/mj1hSP
Pg5ustbqME+1eaib7CH3F5yJJSTJuH6bBOp4w/Tz3Qh7JKyROHOrODs/QzTEsTKliTyh1MWr4Tl6
3AweYZy04/sN1Nr5EY9iSpQsyZuMqw9MJOMb54X5NJj9s9ewaqc9KBrP7V380erXbIJu0jmBCB70
OWvFQpl9l99+viPh8XtuF32U3dEryDioTWuD4Sq+VsFs7/MF83dm4LoqWNN83la0fabcuH7fb3OK
CIc+0Xmw8CbZqXP1kAY77WO+CDgcWXDnde6aJPPPXDQfo5Gg9ZgQy0rOjmdtGRC19sVU/5gZhksV
F8Qc9YhFwplSBWd2VyXyiOntmgOXQlBBW1xCJEdXNX9aUtzdIs9OCUkGmBIh6MwDzYTRKg9D0f4L
maOS1j788fKOsHIOIZqTwgbFBwJRN3isEv2aiEBFI5rNQ2CCdW/blxx4XLRK4bKA7LbUcHcTykG3
lRlFcLGa2ukE13w6RAlPz+RXV7e43TpkleyDdobOyZqAXNkvKPHX7tBOBX9FFXa7ORXZPivEoaqx
I0vRG8d0B+HvBBhq5lqASerm3eYWIq88DQShbVrrD4iuPGIAhyTcQfI+MkMH8zId4xyFupv2B7tZ
e9ng3TaOQe9DTNbTMCccbXpbYFMPngvpbMFCIHU3Snx9RYgORC5vbmXKk930X6lKiNVL/6qsN7Ze
7DX4hnVKIJmHoTbq0+RRI0+n7cxZ2mueEUxQI6htzWRRgIT/3eHlL/vlaDad+ZxQriXWCQDHHvIr
mQdN3ewsM5/PsdE3dBlfkjzzfpmCliwcqZz5wGY9ajOr7Z7q0YDkTXDgdkZevukuSk36cTY4uAvh
DjvBzH4RynqEVMnsOcJZGeBb0ja7goVuWFuIYBAFz7OruJFU8hj7mbvpc5Btg7x3VuzsK/9roNpb
hjPIdySfdKufDN8oLrkMAPs7wybsrHG7iP4KW4MJLWZplH7Ma2kMxFItr9Z4NwlZfhztYTdy5Z6D
ovwvdT37XHdrIeLYF21wl2nGsLuYId5WOh41N7zzQpbZq5B46ozsSw5VfGJN1VHcLVgEW/p0NG33
rT8jjWaydK1i8kg6h6G5F9e4Bo86zrNXFCZMRX3xhl0BFs5ijvvWaf/0YTvuc4Y47IQcG9X4N/eW
4qCssIOVYTCsa9InU/RPc4dUcJA9rRmNbAZZcrINBe5Yy/TpU/20katsFSzNKeqcNT0HlnnusCXw
w2YKkF9Uj3iBmMZ6RbI1G3Odxq3iToeOOgF8O6fruwgiJd3ePJho4znW/+Jn43WV1VVSQyVIf8d6
wp5QIw6ZKSMQ0wPhNockghFB+FTn65MfEgMqkGZldvlWI1TAxT98tao0GXMO2KDXL4Fg3J1BGkKi
6UZVgDjG9cDoTEmHLqSm3Auq6jmxcuulLw26PsYn471iN4TJySwL81qHcbOtrJaigSH/1gs9xl5g
8Z6rAofiWNTddu7FqXbS5g0/2Z6POLjy3kVAplvORxx25uCOm7HYqCI0nyzfhLzRlTQCZrSxsxnr
s+n04cVuwtd87Blb6fYkoVFD2J7VKXOBndAkuQ24lSNmGszYrebsF073Npb6WeYFRn6CGzijlt+B
aSmchBigXSRySHQZq2FyjHpHMU8xDcpJAIo7Ghb/FBHR4JnL/pUnea1y5iSmRLHovQ7ws7MC8FuG
3+Yhpps+xOHZENMnQtcDbDIM7yA93B7IWGb2ah/G3HdxlluPuLL+2XRKmINjkYzxJloDrwkL5rxx
pP08Od5AL9XMt3GVRMAu8kcRdjpKGlSZ1gAkS01cHsgsNz187yeX3vyWUScnQBK+kDQ7tfIiR+t6
Zy1dfurp0UfIZYcC0DpMmT9TAwgESRuOFs0+n0pBlE0AB7Gv+2k3sZ9Gicey0pj3Kr7bsefvf4KN
ei8pN/ASnV1h6OPgAMWtsRbUjeFiu2/UVgvVXVMB7KItSJVw1nT33KuPU8PkfCwnwHzd+DBUVX+y
DONt4by+XYxRb5AftHDsB/dg4Rxnleb38wLFR0ZOwRArEziYDbqcpeUSjwTFahWls5bvqZCvkw32
hRIEIjUldwTAOz5S84Da9WxrPzpUcOa6D0s30qsDwUAZeiZ16ka/tMByNT3FuigfV9XSntdNC6tn
osfANthOPSzyegmZWJXpsG/S9HPSNjvSQrKIyTpIlAarluHs0clFZBubu7rAUFWGAxNlx3rDbxV1
TCD3MSLMB8NN0GV6qBg402/sMHMuar7ERFMceZMfljF9o1h/YXj45hB8xHE6YIELnb0rRBv5YZpy
8m6NyBDusoVoGHDVeogdqryPb06PvcFHVVq7v12OYbOhTgvUPzPJJvq2yBliV0CjnhWMa3vkNF5a
7z+1cFHyvANycldEJ9WpJqjRaltinsjT8daOOOq7/GPCvlfQPY88vfOwRB6NmoNvGyPyduljq9ou
EJba9z/okptbUab1GRfIWY0dL3P0zjUX8SHE4bg+D2hq//kt8XqBtq7VWMNyKxv6T0HKXnzqkwAk
FANFDkigwkgW3sbLsrzrHOkJ6j2srp7y9rIMsF6aCRGghBwxJkHr74xbDk/pUzAOr2nF/j63xkdN
WiwlcO7dGvttmSlnnRbGUyL9gtsiuZPbieA0hczUOdMJ85p7xIbE4RQLlE0X/1XklG6JRo01pkyK
6JfYG4e3/c0eXSqjKTinDssslKoBoBAEm4Llcoe0ZT4BHbz4vmc+dpkgD0sWR27TBwgF7XfrWTXS
8JWpE8x/YGsSt4DcDqPM8BqYKj0Na5Q8lp5dX6nuVDgiZXedrIM0anM3EU++oRdLM4M3ZCAF9ZKW
vj6qpKVrTt5nKpzzCNnoYLYK7aBIfqvmqxPqv2Zx8jendg+uJtEA+9GFw1167CEfbOAfLZe2kPh4
aMs/GXSYZzoFl8GRISn1yy4tSvvbJ3eICrPu0hSZKxqnsgmORQElWtUszQP0KopL783AI8T4P/hA
ZRoitcVX6BKOA6Hgu8KuJmsCpK2x/k+m+hou9QFQk34asHA+stj+dhf7lpWuexMKtlSfW2Lj4ZM3
Feuw6Nt/i3D6mx6KNwiBzuy6L4qmdg/gHvFzWRGXwilxRHQhFhk8uOV/7lj774Mo8OFVE5Qeh7Wm
U175kDfUYLQD1L2DjEjPKSV6FprhaDzVk29iGY2ba2IF9R7gRc0ZpAYf5KN7SleqQF91KIkAIEEq
aCGboK3GQOruRTAVb26d7Dm6vwezoAKw8oQ6rxWPDL0ufpb9oaeon9dAT5RbVClsN2PIeJXo2v+Y
iX34CCNAbVfm0c2YX1dLje83S/pjs0LBC1rluWZLoW+rXgrEWvuROaXJ/lHVrcFhhHaBdsZhFxuK
cyaNgPNS5k0JX2emSVMFWNHhgZ9/viS9S8ft59saPdk56AhmKDVNrKFayE3ESIHauaSNiQ5X9KsG
tvV0c/55XDM2PWKH2dvNEqOtNZKdrjmR//zN3p/haqx/fY4Rwfc1eDg8qYg2EIz/fIevCHXoz+PR
HXID1yD/6X8/7RoiOp0EKX9mJQJRG19c0m+PE6byybG8c0ou+cLee3KCwTt3qcZmmExJ1CG1PlsJ
ESc0sjquu/Xxz3dNZzmH3mVm3E7jmXYXXP71u58vQDuzcqMcE9eQ7wB5g0RHB/TUdkb8EYqhukkk
CBtn7t27gxN/LxOkCHaeBrgnkeFDTe43c4341SlJzKMv6mLMvqfVmDwIv1m3benfLe3gYR7ktkOr
dfDLLrh7NRCTuLUfe1Dr13aCCpPpmGZ7a9zzgPECKXi/qrTJoqFczLvhWoxaHEmXZH3YOsE/n87f
Yyt1+eZbSJmqXxOWnbtLY/KKAZ7Fcn1Y0l7bd2ncsY741p2eTrZBunrqp7G82Gncf2TZx09PstCO
BbwZm81Px7JbkhA7UWJuiKohIWV9A+LM/hcoOpCAfbOr7VNA9/q/OXHlnf2MXNQKH0yBb6hTtn4i
roeCZKB9mbZldnfB3+xa6dZHyjHibJyJGNKVYZ6H9rAe2IDU4LX7yMa3nz8mc2zqi48x5uehjUFp
h67IOOAZkEaj77Sk/1pFPT3qwqjfm5WatTZMxQQvCSBZuAN/NkSBxwklZ8KGf8RW27kqrRMOg+zT
6RJgdyjUxraWT5SOv0Ol44decJbsZii4OkBm6q4mT8eFf+N7pXys2y5480N0e+vPLZoAozsxlKJT
sHXsuPxc7AnTXFr2l5+HklamsdhExA4toSs6iQA4+BvdCP8TQw6EkCFzz8wnnc+CGQ8/lb2FyEcn
h97HXTF2NXv0WJxoQqU3TIV4h5FmfXH2Py+thKCYyq8hMIF0GN4ckVLWRxOO80ilwwUvl/Gq7Gy+
qRY6lZcNwWe+cHA1hR0AJPGCT7z/Ve8Ydy8tx4scfYsaow4/BTqFqK2kfXVBGxLvKi1Kn/qYywaN
WxFsQuI9Tqk/useJROsdLY4w4jzOuqOaZQ9O/NQusJkS32ueLKf4Za3m2DHwOel08jvQHuBckjm+
ZVjReLHkZynJJ7X8J6qmeYduhk891fJL0hKPVEkznECwBZ32BRhcEQXYZKHDeI8oTgEodPgrwrk6
0miguTLAS6j1f73I+m1dLwsRYhXIJVQTN5rXmNrG9hzryv5sy4A2UcbEJLNd69Nsgz9DPeNp5jm+
ZF7/kqhRvEPF2qoio9ozaY1aVoGYwM5D4AXS4ECNKJkx9Y4r5rVnoHrrQjL8ltgAiYTGKp9hPeeE
BvFeJ4vTE4yasIquD8t42w1N8dKP1SO1dHcNyO+hies6b7ExbDumiZCZQu/Uety4PlJjX+ThFzaJ
PprltGJfQ1qwbfISVBMDT3e9n9pivGFZqV6wDL1jRZi/0oXboUUhiDxNI04Vg/hkN4v6BXNRIUEO
sRIw+l9/3rYCLog19VeD1OmPeHL+9/PUSo1Dt4DvtFkU8rxvPxcpf2Y9PsyPDyRM5dUVdU+mEq/M
7CjZM6dJr6Zj+x+0tREXIecup/TeiBdp9PFOsI4fbUj3XyMaQ69r/XMQlrTbnPB18HMcsvMY0qGN
vS/L6EGJz9yb0mibl9gIPn5+TpIiub21SWa13VX3EkdYghbwyzCWSKeMaBKHmLhkmTVosLLjnDOP
e12qk3Sb5F3Rt764xRRGcv1HDAMYJ/aNd9F9/pDZunqx4vjBh69PnJprXCzN8WcMEn3EKjl91TjB
hb3DMh+/96XrHAXtUPxn6fJl1/kT90iF0MgFWtLYL3LWfxdO2xZl9+zUTDXSON8EAQd2tbzMPXAm
5gIkB81j84lgWQGYRIHG+mNHQrV0I7zuvb93EP8/CxQeaO1pHLcVi2fM7ebiu4DabKhDZ6vXumCM
7NOaZ3Q11y8VjFHjlmbLq+mh0PcgYm4rox3OgcdyZWa3ViRg3uxMPecDC32QWs95x6Ktp/4vxGH3
K6dnZvd8dqTfEORZVQY7sZqxUXM+kLgkWcH3RouCgITRFxotA7A8kDtq/fD0OjZWS9jfPLKxn3GJ
ffWgqQ7GupfaDde47azqHEgc7HrBVyb+JUNdfJZs+CdlmNXu58dGqp6qolWvoE4C2DgVPP/6F01W
+RXP5PzZE7PFJNP+e8HTs5ol/QpTdweNJdwlwYQjSod0jJKjUygY8Qx0WDb85ZSp2dyaULk+UXzj
5Fjfe8tCnGGuNqiWbXNyOJjXiQOkJhGfE929YzzMYgc/JcZfrz7TjEbforzpKbXTv0s5PNLIZliN
qAXWGpAIbH6wW5pcAjIgFCk0oHVBEYgw/xA0lGARX3IGgKUz1V9CzK+l6bYvwzim59iDLcNJ5ojS
mOLE4qojYnSxg+5oCLP6Gl0sN+IK2oZ2fNs6GI/q17aHE0eg7jE1U+zmfbh8zSp+jO28fR1Upx9a
ZvBR2Orli/YFdENdIb7EvvJqQ1n9+f16HG5CjumWxWxbpDRgW3zSrH+f44ZWtwkHAX9ZMefGbrLI
wnYCw/jEBt5GMUMtLc2L5dvBsa64fsMwOLnTubRpAUmbO1m1/bK1pxEypmv/qrCMAQFex5jcOSLF
Mqzqj3b80D44g5r5KGE15cR97g5foULNSYkFkuZXk7jIBozCWe08b70uOR9l3rzr4BvQIrS+RCWp
siF//PzmrN3XpGihUAdvpTZ+ZxXglhltei07vZ9ETlAjYamTnP/OWbpdCBW9as2sWwwU2WlxqS1i
jqaxvttuOe3TrB92ksiIjUc7jHINYqW226+A1LkNlBL/CCLhjyQe9CUpzFfm6NzJ/ZBdOpetwcki
xch+O0G7ZKzrHadZ6F3CXuYuJq88w5ohuZ2LduiOyMnsXQPljI4SZbhfMCJNQ47LYV9jy0L8E0m4
qBGlVLVpOowXYk3nWbfxATeh0ry5QR0GF1Cs9ptnL+efO8rP8WMFQfy70SEa2jI/lHGVnUTvLPSg
dybaaZwPt4XkcOIigg4cdvzmSrhbMiU4mDgCut62f5F5+95U/fASFOu41uSUbkym+RWHzXOWVFxj
ob8JXVSzKyJr5HB8NHvvw1NoERnCU7EUGA+67uRQ3aJrSLxjwTMa1+mBY6V6J2f/hSS3qOpGdIx0
Gjj1yX43dtO0ceP8kjg+E2A4ENOAAZpedTBM+RXm7wf3+gFd2x1b5x1kxYL+ChFWWC39LQazshkU
lU/ZTVANmfZXht1Fsslpwc8s0Ux73uNakP0h/lHiQSYKWrbJgK776AITxf0GuqLt3+202fZBYrwO
Ts29aTBAUHkcFZhTAcvY3WE2jPyQtUa/Q5jDDjy0B07QI9NBwziVM9DWnsqYozZWfGfMAOHk8TcH
uRtWOvI5vGnGlNHcnNwtT7mJeHd9j4NeFl9dIX+n2AXwvhdnRD8PzoCpg7v6nC0Ykf0cZYQbbGlA
4u8CWA0L0EODv/5z59qV+ENjvfbvmBlK690cBKW3cM9JjK48D5TzMDbQCHFg56B6Oczayn33+czj
tZUR9tO9GeN6F9sZrwN0+T31YWHzUeXUvsfUIV5OjvoORhxdcwUBLsGvyA27DllqkWt0m4AkelYj
klwzOT2mC7eBQ0wFTbdKsKWyLFrMcb8dl0zgaTVtzyyeiycypldQEHrznQG9vU96aKB0j7yvQIDT
CPxnoh+zJ8Rk1UPqUZFnRhV+D6b5keR5RSoFJxeDZXwHKaFcF+PjYLeaJSCYtpXXfHam0bOT2cWD
xecjMkSH6UJvzFWUShiAyQYRTrrpwxpPA4tR0Jf/3EFwMLGK7kg6KUlUvYHBwcnzbaVqAIUGdSFd
4Buf9ZXBEbxRd8EMdQs5HyJ+CEjPSYdgv4gKRzFwXdLCg38lMOWzGLy3BL/yc8ObTMh69dCarEX+
2NuXoK2dC8x3ghszfSanXH2HZZDtOmOWZ1Pm/YktqtoOFdd9k7YbWU7tU6k9osXcB5ow+giaqntd
ff4s3d6YNjdLE2Q8A6A6dk7ZUstb3hYG+wUDRL83sreyQuhKlDwhbvCa3G96IDMMDv5Kom5xDJg2
pld+iBdJJtDHUIyaS7PDJFvX1kO9msx8/sWDObIDkM78JySWq6is+cD1N28oxog6TDO5M/gfoM1/
hbV3jNNSXmcb4x3xKOQjsXn2KTiOuKl2VIHdRgVKnzJH/WPkOsL5IIE541d2wNJCqvhoBPOwSRWx
H21ssmYZf9giIuEyRit6lMQqPS4GtW3I+GDTaKI6lV/8wjE6PKI3hGOsjbdVkCbXWkIh1huWAuMY
58sldqrvRRlR5TP/Lz22hFkD9ZrS/twYIYuzRfcJNpKo6XM6HQcxpVmgQIt65IacaU7xPoTib8ZR
fc/UHpyFQkw5VWHUtRUwDRHkvwBUHRltQ8YGAgz6rcqpF1RxZBc5myQigT2LIfaLFzDb+tYFvdoI
TgdgNVEhzMuL1/bmQ0vuPcoyvhudGHTWVmNLxlEN7WYRuDDtSrpM19nmGZszifGqozanmPxP0EPB
InDjp175FaQoYbCU1kchh3tfWGRrWzwhySS5dvqTI8z+jVybYSvF8EzR3+9Hmm54amDEKlS4vRx/
Wcu4yiLOIk9sWGDzf3VMnjE1jRkD2KVZkzJlIOKEv8dliw2Ck3FrjqxgWb0VBU1ik5npQ4tfETMx
Ms0G9NVDlY7VwXZ1tQNBi3yNQl0wcDngb0RSPOYvP68uRCu4LpB2pceLyCfglx4zGts3BujGLfqV
wnxpwhzWZpPgbF6XWtp3wIC7iAwqfQl0xUUd0Fj4+RM4oZ4H244Cctqe8mX2nubG+NN5Wf1lE7xB
Y2kThHZ2moqRAArK0hr/NYc8QVG5HswtwNmbn3P3/x8Rc9RhFyNb4ogypWybE9wUuQszin9V9+PW
h0H3NbU5S07QuLeuW8nACUq19bIySJ27jCUVtmGOxWGymuTLTcQF5tfyOjI8xVkTV4dKYpX+Kawg
nh9LgcRcuS7qDxM6TAo0LgnO3Nfxg0uSd4WXfZpic5vprSHKC506fxdq70qVj7p6qLcY4syjM1T1
oen868DyeZkCHvC0Tlr9kRVTDlZNtUlSh2vUFriREE7CflcIRGqSU3GWomkpDF7UoEiEAjNSK34u
/FJipOwUo4ozMeRcECbtnjpF9hqn7W3ws39Q+piHN/QhRGK+LHp08Fn8F9N8OJJLRBbsMESDBdta
kYnh5gy1krADsqVpELMvyS6OsN7LSK3JhGFc/8sVB0eaFJsZgdIhJfz3wFANF3MyRh2UwmCVZVW0
BPTAW6XDAJ2mzUNaXHziiIOhbZc7ZyoWOIW7JbCdfV7lX14uMR0xltsMZI9RtXnP7egnEXCsLxzl
4hwj4unK1yXruf4YatHJ4i0TDfog12PNGyb+RxlFnZ/6/bETRYdyi3ZI5WH0zIU57CVv8hGQQmbO
3AS43ICBdEjnDd9j1MV26+GN2gLK5TkUKHzYpWxk0Etw7QCzMAypCfrxK45ZS30iwfFQD5JVIAsg
rcUvU+NsJwX6RhVjeGE3eId3jb3GnClmK5JiXMmRFNTSLqFL9WWDIataFmurmFFwgJmOQPlsA/dR
jPm0y9qk2TdiwqbifSLjeJnqamvkUDdca8y36SnJPYQgDMCXPGWkZKmHZZ0EGWUH3y1oGgTDQ5R9
B0OM1K1yqvUoizTWQhWVrRMzJHkpdUZUEOOz+dboG3EAWsxb0+Ydd8toa1rnwXkM3V8a5BzFq39k
6L+M/quTLCgM1ilYbderwdTdhE1/nMrsSefLM268DwrvrQE22B3qb8fBxlwn8YOeiVRWD3SWdi3B
KIEJh9Ip/o+5M1mSVOm286vINBYywAGHgSYB0WffVWZOsGyq6Huc7un1EfXL6pxjv67dq5EGlRYV
fUYS+Pa91/oWe5sp+8IKCeEjiSBmFHtX9dquMVODxh3++IJvrg4e1EOOuTHzHI9ocxe2n6QVlHul
T7QkbXFyq/6Adq7Yismed13McMJjPz2GCDVJxvF02MR20+7GHLvc0H+5JdrDchIfaMG/J1bfWqTo
lLBDMkW5K9MzWP7qGKf9D4EUf8+fEB4m6zV6ZtK6iuaspSQhT/RnN1lPI65z+unUsM3miwEF2Cjm
+aosp2Ni8GnZ4SiO8UTXOhUrqh1je4BAjZwzk3Kd34EE1V5ubVedKzi3izDa67RM0PJrmBKMPN9Z
+fBAVCvkFUBndZIAeaaNualHbzuIeH1b+jZvBqSEC8QqOC124639C/k6WfmntThXGJtpyWmvVJBq
qEw4FvMHJ8pu06NxCiAqTBtmp68W0kakU9EW4NzCwVwlLJfClyPNQh07DvOeivCsZW921t6UY4UI
moMJ1h4FZjcF0TjTG3dCg+EZLmnUteR9LXW4a83ieiDL6CTgeXK6RMzM+RUNOu/eqWskousfOUIn
3rKZUI6DGtxZjhN5gASl3Uec57Up/VXYwPJRQp4QHr+IxAhpyjGKiVjV1Ru+gdZv5s8x0QByZx2H
KJkCmW1uuz761Sclne54lj7wJEo8N34qwghxJ2qYnVOV/QZl+Iw4a7knPPdpHMvdABp6b3W0jweB
LIzGoObrvdZQ/O4Bxz7W3pTsLBqsQdVjBVso49LraDBosOHZnJz8NOTEhY1uf8VeDMyoq9PWQ3gW
JD2Up7CRnENNZPAhrkVvdnWGwTas94p1y6ZdbGjDnaRHsO+a5mcrtdbPIpA0xCn1tY5ktGVukVLF
Lo6HaLe/BiASENTFQMEpN6VjfRHQ1W7S9iczTXBOBigkd2pevNDeC0f4VKBPrl5+dJJwE0t8gjRT
+pVDQdAI9JDWZO9sXadqhVsY6B3ZZX18NFv08Un9JdGeIC7FlRrOWBxC7eg1+n3lAQ+JGLBbVJyy
EM8tGBmG4OfanZ8yHAI2RxFHMGvKUAARTrvCY3Ckp3C8CtCF1vwCyM3N09fapjI0RgNMW4IQ3+0/
irGr2K2WNTIH66etxZBP7U1t6NrOpIvgg+E/N2I5Rku8TXhyGqiouFjYax8So7t855H9mE/zN+7J
dpOXTKzQWmMzhV9Pa/9LkC+1OdTSpTSFQMCs0rlRgDfdMo/5EDGXNNCGNiju55S+KJ0vigES8zh5
xBjfF+aCy+cs7LfcUx8ZyDsrjH5qQ8EzGeiPE8GvMjzbE14JdBwiAG+MxXl5Fw6nfWsdbsKfYOZT
7S2G7VeeIwkBQizba10NYL+Ktnr0iVqkATCAoxbulrUhjfwdqBuLWWpwdDOtVabC2LoUAd2QbidG
F77AC+0nP7G8Gk0wjlMj9jgMm26vmyrdL05xqk0Hipr0HkiK8Is1t15BX7KN1g7mJbyN7LXn6noP
ekH72WXyzio5isbvkdAU0Bixrg/OSmbakV14igf3iwnTbe2W3TUtu/mYF8aZLx2SeZrwdv3NPeDO
waCPzd3SYYOq3RSCORUmZ7rPqTKnQwe+bjAdtUn4VrKx1cKrONu6EYL32Y2KwMrAMbkuLYNq1K7S
HMNTgYiYaUtJbmvAJ4QHTSNBDiNNobnzQTgkE6RQjPuo/MoykQf3sUvs4n894PffRfP+Ler3/zkB
+P/DgF8Cdv+DgF+EePnf8n25++98X9Miqdc0DJJ9XV1IQ+eW3/m+JP+C5dUlyb62/a9b2L6uGb6a
9T+FpLbTwRECViX8gVTgf+X7agT86pb5t8f9FwJ+LSn+lu/r6oC9eA3p6pZlSVt4a9D81wf5mFFH
mvD/QMpJQz91d9KeiDGarW43eyZKOa0awVmApUpp8frAwTVuyN9zYdnbEh1eWYv5jGQO6oIS0Azn
uDh3q7W+xuN7ROO6uVx1+cHeoyBIYQF8EtLLZhO3OsIzzOnd2GWnSnTxuYianxOAyK2rWZDaHSzR
5FkRcSg7OtGN8+SgKj39+QHonyRDE2647ib1yapLtu8RhPkcRdt6eVilAL8vNmNNlFQ7cSIqxXxC
AT2fkOGZW7yOX8Cl7ZPlKvsUe5K4vlVpBzVtjJstDEKJyMbMFZtsWtw4iiith9VBoce2T5I5oI+W
hs8ill2Cs7rT/I5sp1WJlRW3DuFXO7ilsyjI4wT/QmMKMl6BVJdOVSi8u5kBHBUmnTgrtz4hBr70
ESlzbVnZUIymOzfWP0ZV3DajYwepAkplvrQpwscubsaAOpIsTKZFnlG9ZxRWVBZetEFGycCQJrZu
T+Mq5Xr3UjHu8AJgEmRB8EWlST+y8psB1ClMDIh/+qsYZlysLpP4CIeLfOhqnJqfsyyQpHrxM2Tf
B6+gAWFRmwDfQMyNaXOTTVNO06Nc9vXsfKJ4GnzCLOH/Oat2p4n8CJXgRCco0FyRIE2TsN2B1vuw
TT8LOqAbs4phV9gWfUnWTAaQuNXDfLdUcRkMRnMfRk4VgPlMGYay2KXkTCVDTyqauIljICkk2lQ0
EnxjZj5gGTtpJL8GyyBHVievg4WLkm2dZi5u8WJ1+gezjadFK54be3hVa2ZmBErZE9O1o+lHb6a+
n+Y702G7F+VYEEaxhvR0+W0RFbdhkf1Mp/JDNu51OOnk6lkviKLjzchv6XjL1RyWcdAQd4DZ4zTE
HV0ls/2J7vZKTp121vKKWXqL2ciDmJyxAW7Ql2Z5d01BBLOxX6uizNy1bYA5waet4buF4YdlC1kR
9meH3LyQN2ar8ESgtyii5L0PSW1mY5/6pe6+O7os7x34Q5W5Rej8iUMQtfbibXMsc8HiSZKvcu+s
j56/jHm9R2EcLyYf1rJUWxBqaYqIPHOX1wXuYjZzhzJ6VUzS9zEhmHuzogmRofkLYutYJwxLMmd6
HnTXvebAI1IsCzTUMxuXlKOgg330VJt0aeA+41lZ7sOUPcFA/kYqrXM8MnJEkkEyTyHFZ6rKq1R3
xhvXsmNmm6o8Rw0/SCFJoTiq+xDKEVJr7RTnLN8WRLYgGqJPJ81RHdRJdIxmkO3ek2I/8yvJtReA
PN1WRugxGAjXwssZrQLAmOhNmxk4YIo0zQ9p09JxE0TS6quGEk3srLLt7L7biWU+Xvarc26vIteD
LuKRbyEgJ9yfPxzy0GZBOgScROJPaXfvrSmdTgBTCZbI4fqlHD/ZClOZhDMyuKl/mDl/m8HGal84
RD6v7x3/MGGu86j07ehhX9N1whIt1O4eQd/zGq+O4+HRVvijTPfWtodHsjx5gBsRIJO17S1wueyq
MBdy+crkYI75W99YPQD7/LtW6TGFsnjyWkkwocQ2VYo+20STbr6S1U71hOtkULC5xwF9cpm6YP+1
Q0Z47vMCxP4sShxQdtzX+95C+ebyzWTixAmc7xwouviAAvtZQi1+JSUA+C8AakFpa9PH2IT48c+o
w34lGbtIQ59+eTEBvaG12PhF5uaOxgg9E5rXvbpje6BizURDzK7K1ezwBjTsnLs3jBq1G72fxY32
ixFpfSMdDMD0RkLMEZMESNAPOHjR3+u3WEpfiWDEpR+OE0GxTfs0LwWYijxsfnrmE/tFoOizSUUb
1dq9JPmFWil7MAxN82Wbsm7V0dPQygmgwLmoiu7D6xax7XUOd+JkUDWwNWZ3aNLu6Nr3zrK1IANM
e2pNPX9J2NID8EKo3ug4DUdnhN+2OrxoHdxAFm/8VjXOR58O19mMx2Rpp3KL25za2prwPWKfGeK6
26G8PC6VKO/brMf8SMIByRMdaVxme8hI+4LMEic3uZndeAahT4VhhcHAInNNwVqANGVNdBeg1oYa
wac1vXYenTVOcBDXJmJmq0G/ZyZANOmZ1uw+KuNMPQ1YVDYHWff7urFDfylsc6c6khuTvG9R6wom
/gqB4DAoE1jcOrm3MXyHS7iDXMnKqSfvYO1MJJrLm53lZ6Rl80eS+bHNmyetuN//pci6Q6ASVeV/
K1VxVyVlTzFiraXJ76uP3//rv7u6R1VlCMeyPOoqw5Pm30sXklTtFLbTLfQp5hQ1KRN6b77ByPCV
CQtXgtzblu4XyPlbxatbLRS8xOtgmCIoM7cMhnZ2Xb7gvUihJQycxtn2rXSpL5c96WYMTbqAjKDI
4N1nQwqySX55eAXW8+5Pq5/VNfsO2A3IKro5QgQAoohPRm1K2hoFSJQgmqMUMvQy7QcxYrN0ZX0c
0pTmm1zmB+iO80NoKX0zSoPsBbuZ9uBj+cMZbPH/4w/L0Q337x+XoVueaRm2Y/BRWYzN/lHpaSEW
CMtF6xYJ1pKlPOKIv0ekWTD/pMQLVUHFx2e9MXswRRAe75eqeoqK/A74zcfSlT3iD8AFQpR+g1Fs
xktkNj2WHEXSX1mzdfZId7SM2NrF2bAb5l1UIO+TRnZrQOFzRxr9RQNYyUWXpOH03+Po+PJg5GNB
FNBNIXREDPH9gSGvyM3HoU8f5mqEMKd/cLKZwPC3zxhDdGQlyaM4Fhc6m4SwE4r5qxJtspeTuhmj
+A72bxz0avpU+P3JyMZVzxxKov8eY23XcrKQJlJ/hlLX7ihuFqcRR2ZLQjfbndmjhpba9K0KoZ9U
0zyDLE02Q8NApLBkt1PtGR8IdZfb3KM8+cEcvcDsPv4kuTiggZwFbaTfkT+7XzIQBDShkUeo+NpU
OZEhHVZpAmneKvVLF6ol6wCg75DdkT+Fniunc6kx6J2+QF1924rU2rQ2nqeRfOLOLB5SlbBFFF9m
9Vp5wWyP8bb0xvMF/F6trsVUufDsw9KkC8pmH+pKCbajg3BW0J3TNx0zI4Bt/BiVOZ6kFh4lIUD/
uuH3feoFW0VY5leXZ5iresWUYdfctNrc048082k/TekcmBmEUoxYOkbU9SkdfBEHWl6flxe4vKnf
b2K9MTdNxDvl7V/ex++LTsSUQXYMu9e7/X45RE0lzQ5j4EiwEuB/62swxqUt24Jtvdzzz1Nf7oPk
RweDVR2ryy96eUO/L3rTyiZ0ot+/z+WxTm6YwUCGBQNifAyCSIXecLRD1cjqZliRQZfrf/8XoT4h
7sQtrzderr/c4/LfwrTuEo/i8c/9/9wNUf/NLKPodLnq8mOha8Z3zNDOQHARP0vzzTQKi5abUWLP
nSoftKNPD+I61LToMCm6EtmQ/OyMwdtVBlrZ3AauKff6Y2R3QCgBzjgh8jK4PJTiYODoGQMR06bD
kg9bUunxcxb2yVVtEgyRBXSBA5iKOaqNB62vWsLlobe0y5wy+Tdfi9FiLpXhqfeGQOsyipwSiVId
49sQydMAqGujjLNtRZbvFYBKqUAPKOrwji926tfGlO+rlRieR+1HphWHtEH82GmhFaTeJAOj4glK
61jVYxUYeVftwrHzCRBOA7v9wQD9mbzVHIldeb90DVhs9atoHcNvf/TrhCO3bjNq6a3bEV3rAlK9
rnviFvAxwB65U1qT78FBkoGEST/PW0L+NBJk8ljddaTgJuxhMM8xPQHD8slkuNqkNL6Jb4sjE46S
oFht7AQgCGNGx9J+OcXD7BVD4JUuVamoRJBD+tmaSUHns6gDZBBQA8dpgppCm621GRchxkFeXVy5
9XpaIGmJULg32ZYZ5cWCO6DnFEJG5nynDd0mtfBQ2PUr8RjGeYGlqxDnsIy+2mV53dei55hIsPeO
z5pMrhUkysDSrde19beVmo0MyGP4rHUM2Ioqegf9wkdsoovLAN0G6MyKTTiIT2PxGO9HO4v5726Z
4hBz0KceG7dDzBfKA25kySlAz/bZZDW5CiZuuTot71noHx0SUR+T5pk4zuKtS6c3izQbEv5KDg+b
UjZkXCpbRY9KTjjIgY3uOsoaWlTagxPV5ZtTEfDXzHTAWjVgq4sUHn60eRu7EBGS2HYOimvi3zlL
hj3+ijDM/KElsTeZjWLDwlXjlOBrQt806+jGp17xazH79tSq8AjYH/YXU/y+b6Oz4KwtEuRhrVM9
1exEk2mTR6N8NixwoprbH8ai69+mXGJq156kmDGO504cFP1k+JYx/6y7SecLJ1BCLOiNDTKZA9u+
rjsAKtmc2LeOxtieaGkHI2X4TMYrnsohIFKzJyFwaQP0kG8sdRB3p+gBnJu9S0bvdQGVHukQTiHN
1sBDIadAPZ3wBRH4hosjILMh3QoDdQ3JNIQf7hS47gi98SmcWEqTarwTRvmOzKq8dRMHfpB8l7Qf
G7x9HeGSG7PVwadpaEJIguyyI+BXas8sAg8YIoceGNCZ0dEyMWgvLbyQsbMKos7L+ylyzQPJBJXG
JlPl/SfbJMY+cUUMbsh8fWl7xD2xhTaVzYmOt7fKy+9Y0dyfoHkEbUGYQWqKiv7Lwso5Dd/RKCjJ
KhBCDlX4Rg7JaV74ktahAi+Q1r+Q4D8gbMjVPF3XI2nGGMw/wtm8MidrYM6GghKkS8nRPVw5KTpq
tBZTUHcAKNDXnmCBVb8vXf7b2aY4avbBIDbuhNFRMoQQr3njvDmxqIiPXsI9jfUTk47VfEo04Mlc
u0Za5VQnb1lwaMY1F3/ffrl4uelyz8uly91/3/Py/z/3+X3l5fY/d88uL/TnOX4/PBo/29lRJMYR
jnT5oQim+ldi0u+L2Qyf/i83XS6K1CVX6T93bQm1hMTe9RX+8rD/3GP/8gBCe/MjA+ONgcUKC3RI
FBuH0InpGOXL5f/1UvJKl9vHy7WXi3/u//v2f971z1P93+9+ueXycv98tn/7/7+8+uXZ/93D/1w3
dXI31W6D6VSgH19/kPxC8gOQ5b9dNLpOA+uxXosvDA85E0b32DZUIeAQIbB0p8sl1djtqbv8sJNK
9y8XL1debjZyMBXbfzyGQpx7/rnT5TFMbP7Pw/888eXSP2/+y3P+5TX+7QtfrpQz1PKNNRmI6f68
3culf175+6kncGAtmbyzcWQC86jobftGJV/lXF781IxWs/ZhYvsU6FZOAmSF2mkyrxSy8U0ZueI6
H8iu8bRzHtdA3vCE+zKxQT+vAjX4BN1XXtOMkVVGNH0ht3Grf/aExFcOXT5jYTuUyjnfReodz9Oz
NCktMa3uor4Rm6pAB9tA3iOqANxNqgUxJfQ+j+6yKm9OtALemIevkbsCD2W2PLkpse4x4gdkzn7e
GznrJdbGKex/GZ3ZnRQGm1gbsXTO7A08Y6fjK4OTPi5+4oIZMbTN7Nn1WYS4cFXEaXNYG5JGWL2H
stpg/gEw0Ei2MIkZ75w5JXFYZNsI1EgwA53EfUezpSOzh9TaPuh7QnMBOj/guQ+3qftlrfHMmWz2
8YAk1Wrkr2EQrxVO23VTeEQzJRwz8WdsDHvS0TIoy15ClxhtAxoXYCdos92CNIuxZOKb/1iM8szT
lvDD0JwEY3SPe+wbvfB7zvIddKPglxcv6GINOqRttY3AduJmjkEA9Oq2QK+x8zx6BojTVs3R5PfS
+Fnpy1XWaufY0b+qzvOY53o/hae++ji8g4yxMZnnwWKH5RpDBtBtz/FRaG56iwE8XIoCHxpIibCg
6DG0mvltKllWhnfHizXfVNJiuMwSBgXzaOhZy3vBgaEMxAQkIwe0yddEIOuIH/mup2zaFyU4Q7HS
2gCoJCd3Gg5jtYYCRi2WAjYapuvZ53LR7fNcBqMJNpWKElRNIvYyF+xTOkJCCJTypzVPNpIqPLUz
5neSdsSWxu7iLxn07rZeBZ8iyvcG7iWQsphpVVHvoQWy6JL12gEX2hQD8mZPYce4SlRxVZRlBEB7
TaYBE71l/EeyKBpWCGo52NLCTFkys299JqDeTGqD9hytHMpJoKpckf1QqgrpjOvzLhMYsGXePmVJ
/0yqrTiRT7qr8w6ywjJhZEeVLfP5PoO+BgFsdrZzEr+n1vi5xAoNh3YnScC7KgmFA4/Z+ajwMTN2
/f1iVqzzbNo3NYJGSmZuXHo17CuO+hR+1r2lsg464nX+nWnYfoSGT8nIQxhQxXdV2T/r1hFk+kW3
kWM/4Acb0GGN2masLCJjsOhT18c3uRPagVGCdLfnJnD0fq/HEg2EbGmiZr1fecDjvFtTWvVWmvV2
nJG4mBhvmZiwAmHxTZSGdCKXvpiXPZa56s6c+1tFPPTB0Jzf0cGNPVMCX7vJglLKyQAV6pBjOCCA
9Vp7QzlnIrLIy5rTFqQW8Xvumkin1zG0PYUcK/XWITfV3tYeMNDbPSTmPtZDzG1eMDR0aShBzMDK
3U8nX2gWDcvjMNlHCwIMrJyRxEax5nLF50S8KXYnARv6yg9dQooHthSLzCnFonG34Ec+Gmj6GxsN
DbK00fYWH3U56TbK7fcdUjU+ZM6q3iq1CXu6+UTRhXxFBy89OKJItn1DPpBYwuO8RvGRSLAx0f/v
NGjVPiiGJ4GjsUWzvj5LES7wLGKO3G5KjzEnUIZ7WG31DgMFwtc21h1mDdaPnDxOGOr3RZiGN4j/
gduVXoPkbxxgcprDVc4fqgcbAs9rxtLYzFvA00B3U1zzdd1fjWMkdibZlVjENdweCcHkY5hvKdqZ
Gy1OMArSEzsCfujXmnPAorpPJVPr2YnpfzmIybOYVA+cQxsSycpdaimLfDiNh3sdJ+KFFDvjpOuD
fmAnywI6nkMnJKVaczgxl8kPTdAB8bwJShQu8TV7ZaY2D2H0IR9Guz05NN/CuZdIa9ibxQhOmyi0
oYBhD7LfpzlSd26evJF9Q950r03IzvNibQb5RanlkIIZu1RWT8Dn3DAiCjMiZiJU0yUmkUAv2QkJ
m3AJr0k/e/j4eOli1F1xdUtBOJzsrL4Ls4U/JOzQR9203zr9DiZ+R1b3WOydHkCw9bos1qOhO8eE
KjIYdfQkZt0Ur7L6TvXJF/aYP/Vm+NA4kPvsqNF2ZQYJz3CgkA99ll4DErCjsd5VmXE96OTZWUiN
JnIXpjzEaqKzaCztMSyKDar+TyGBKeH60vxcJcxxzeclAhkO7j7CrLDU+wEh+9hwDEDjZBIMlcov
Vhmq2WT47Ow4GGWXwppzv8PEmA+u29kbaJaB04Bpx/CbQSbM652yyj3gG3K58jE6RM96VFknmsBX
oemVe3CgpE0Z7hOeVAe9M9IeOJ39RvcYfgFjTQMW8IOZcsKqNQCANh3LqdJO8PJopmgM1VCvQdI1
rActKc5ZCowmXn36ck4q8ojqTZb2I+WrRVUTi4dFr+0jXKQbgzyAQBXtiIhZv9Va43HppisDP/+e
jf9bnONTWCTiCmM6mfocBcThzK/DD61lHeuKLnyksXLNGLbeG2P4qZvmcbDy6DwQGaJFcCyaaOL0
nBWh33m8aVvL7uFH3Gb2T3iYSCkzgg07w/5RGSgY9ZIQvbhuiNmmgV8W4VeGb0zUdnFQDUNNko6p
rzSOsMYtBVgmw9wUR7pwDeKa4YRUFzBOmzsBDdjibOX5cJxoqMLbsEkGE69DQ9KKsq+EctKTppON
RgKjX+Ua8l3Gd2TptFe8mnvOPfexGHnFElhrwblwU9Ak6kJmsau7bfba5Qz/9dvhqz8VZnXXQjTc
Qiu3/AYNsTPbeL9m9zlKWN9oGLL/n0iya+2GLcWIXJCUhr1D7hatSqyZRkN8UwpHqUYo45MjSyqB
8zYyzr6quuZpyYYo0Ozsi2bmGyHsP1s4woFowju9NrAkVdD8XOQ3AOkqlvQuLPy89U4MigGD5ERc
q+kejCIhnC4uDs9GZNiJfqelzXeWQxrDeRFYyUDN2y8wc4AAj33lHDGvSIME7NwbXqI27gKRhNNj
VJkPkqwgtMvmJloIHao65E9hGwMSq3OCI0jokmNOKqoEvLDIFxny7bH70TlyND+r0WTqoo1RMBr5
DZhTItoGwFoW/E5EVoUfW2PCW9KfvHxeTVeiOXQY9PHZR1eG/HYNJGXhMJS+TYbn2c5ACwlH2qQj
Y8DVuSCUmjcqI7qQqtTbpKN2aJv5zqIvRA+c9hXyYQahE9TTqaDbgVzwILyC/XsGvzzOH1uiN9A4
vLs2v0G5IKJKJOSKFAu4BxepKaFIC/Awjk1ADmzMKI12QjeYhYbJD127ge+h4QLSvnKJu2UI2das
TRJ25bO718cJ2wP54aRtA5mdp3sLUp3fkTtPPpRhB8KLetjLBJH2xqOuSXWUuBwlGgiQjTGQ+d00
7op8eK8E1k/NNSdK4zbAolFQTcQ08GD7oOAeowjcqCeu8fqzSmLWo4SPTbQPjoV3rNI2phpOLa0l
9IXzHadjiOirjoBkSLTd7Ux8fEIgZfHO4af4a6WcSUZMrxj9SQzyRqrZZvrG4YBkcY7YX2An3nTM
3rZ6Xpw8PO7V8ChyZOz64p6SJUc4C8rPUd3WE+IZ8zaKiGkfsf/cAbdk2YCrRvs+KCtUbymdRGb/
hrZLjPqWRafaxwuFAGELgcdmYpPXIIgBYG+qZnh1+Q5ORk9TcD2Bjn19a6fYeTMGcZYuHzWvuypn
WOtWWrNdGvdqMWx6neSOsUQQulGunVD5HEXJr1BHRR0ZSIUdMOVOocECgmcOOoBhdW9v7AmrAJ2T
j0RVHySmg+o3wFYTmbDGURYPgFVvZ7N96ABC+cojVqMh6dWEL9wWS77LI0QmIjPWAvFX3VkvlWTe
ZL449mBtSaoA3dnijxFEM8TF5wzOMFH1Y+uR06rV+UfkyjucAcIX4DE76qJ5eosmLwoIAPhJWBpx
Kch8ZUIs5rBmDEXdQlDCTYQksjEZd9tSe80c4yW0ux8r2pkANubIgA10tyFngwlaYI1+OqmMXjY9
bozvLwg+YXRE8nGB0jS42r3m4bDokCy1xg+GEpKG3iAC2vHXSU9tOKsJk3Yv8KldpZRAHDvIXKbZ
htCXX1fxEt2TUeoPpZp2wORJ1A6HnUNz+jTOPTg19aqWdNhABKk4r31PnnhQLU281kDYCyHmh8eI
oCxH+xeqJjh+hQ+hECF+b70La/whnX7bNNQE7V2fW9AwMGBwWl5QlYNRT4fhFr4k5KVG1Ce3ZptC
stvGuc9UaFOnodxUNhIs0p8zVxbIAi6PPowt0cqJmR6V1bFlwtNxMGbkKZmG9txBSoAnZD+EKc4/
OYO/QQ8Zb73QG08kQh+nEXWmYZGf5VTjfdmb6kr7NEycJ2m2s1tyrEYvwm3cqS82q19jIrS9maEA
BY59l6Y5c4MluhWpfupj9E34SMhKyo9Vrn52U9vsWg3wOvSBaVsuLD1xGp8neP12sQLrvRFFK0gQ
zi/dc69olhaxPE5uCoRTf+3iibGdJhSzQcdlxoX6Kuy7a8Bva0bpPSacKdAsWMg68H9siMB5dLc+
mAPk8oieMH5rAq5cZUjK0nMUKsSrLqskXh9SIxLGniWeCiYOdlBQDwPQbTE+hJukseZtT0L0xmIF
24yOY+7t/lDqDERysvcCOzaeekvq+2io3qBcJYG0D9qgXVtR8o086NOWOEQGrXyo1x4miUU71wHt
npLlMNUL6heqJ6V7UJFTL8cSwdx3mY+Js3zHMRyOxitwaumQuhlIEmvg9JupRvhn9Kh2FhJrnVoy
O8Vd0ripRxGuftC+5shGJqyuTW1tcss43irT1raKqLzd3FuvVUqLmdbBr2IRKI2xjKE6sVA4A7eb
iLvT+5AdNCuLWgDAMTo6VXViUS3lykfbcmUv8TGdlRZg2ThnptegZSdPJS0hwzPTGAkJ9AnrQaYf
oh7qV52fqFyS/hT+8M5jvF8Rgqkihq1rv6J0lzfoQ+Iw2YbPSIbztzk8L1l5V1bLu+lQ1zSIb5vo
F43g9mompci37HVEbXh+rNbEtzlL913NZDihCK2w3G6aTBxtxvmBrRdyn9vMtLpxDA8ih7iVn9VC
B13I1nuI9NeIhNpUQ8pBE4e6TXxLFFxs7WklghnYLMXwlRRsYmA93nPO7LaTRoJbXLjs7KZ3gDpE
tk2ggaL6Y8oe0KfdJHP1tZgKUQdZPxTR+ovhDMRrFfKxhTbG4GtALJUM1U2ENslFPbIdsmIBT7ep
QvhJL1OdvXbhAPpupucJsjdLZoJurQRMScNQu/2wDbJZRDssvsH+BcVEf18wB6Pi5TgS4QfznoxN
n/kou+MwyftirI9TAQJ50W9Cto4IP/Fkm8nOtVFF4DdA/VJkt20Jsz4Jm4I70JKcm4wVRA6beHiF
nslntvRzYBEq3ERr8Z7yDSydHoShkN90M/Ak6OwKTfskW+0wVctdMfZfqa4OmmyO4HvReSbyRGgK
Om04VutZ3FZesi8KYmmN8NZ1HBTTufnFHL/25+oXHP5lB0TxKpz5NmNqznZp3lxDSDQix9jUVv3S
dgnaDklM2Lx1h3B1Iw50MxnM9f1GokTb6m6LE5vBRnUvw+WHGbHJbunpjKOmTksdLNMAhsvct4b9
NFooLixFfJE0qwOaIei3y4hxD9tFMi6POq4oqmtkRo1Z8Mhf1jInQMaII1mI+Ymm7gvO7w+BURls
HhUdBN1lY5Z4SUq6UBVO2XTuEwBLxvOFaXj58QdxSPtOP8UKYqArqh1UF5vmw2yMYL0oPCbN9esu
RqXZZ+2BJsAhyuLmFMdM9jdTySa3YkzEWY8r+WzotjojGOy0MD3oKPbaryRnvUpHUmHtFkVc4S5k
fKxN9qiBfAKBE9VFIx+BULg+HJsbJoTRxtNi46SSkqFc4+z5V52Ex4Cm1W2OwHqcmehpqGtTbx3g
XG5ymMytbwlrWijjfWVravFbk9EO2TTMUbVl22ZkbEwV6Sehk3FijzP+rtV0cNYpuxOH9a7rMOvx
2R7Khhl02oLjwjZUJrzHgXF8ksDeg3F9QN9rD7m5i3sADgwygd2PZgXcZw0JpdilSiDlL2kSjLHE
ojlNSU+oJMJUJxztqKv5OXLUcucsyAv7q36unSBM5vgwW9FJJ+78fxN1ZsuNMukWfSIimIdbSWi2
LMuzb4jyBCRTksw8/Vm4O05ftMJVXa7fJQGZ+e2912YIx1CUDIdWY08yS61fq4kpMaQsxGbNbsLE
tXxWbGo3yC2P28DLCX2TwaAIcgBgxhwRZmd3ZmuL6EdPFBYdZj8Un3SwTOV7bI7cFobf4RFw2pL5
kldjEMO2UNUwVDJ0c3LrU33MWzqb4e7iVM6x7fjBmpPoU+73b6lgmYmBkPpKFxvQxTTPTvpIv/DS
hGk8w6HeeLQy4yd880FcaKa5afkIds5Iq8Lyd/+9+Dyw//vf+vs1Owp11IZhFw9QuLtFW/l7iaNa
MbaTxzHGJuH+R8GgUG7dVvY3J7LL3+///dFm+SYzSNOdK1FqTW+EyjkWmHeNICTJvGhqOAPK4/j/
X/39HrgVSrhMb+fbkslGmpdrBpz8NDVUukjT//vV3+85srVgRDjeKrXSHcxzmysc3rgYrUOF73cD
5vNfk+o3KuGg9QfAJzuvrjZzWgdr3R7kuu0+6yqpNn5MMUXcGvYqaJ1o5w/DwIzOufR0zwOMDHg0
5liDRaM/egGT35iKjl5U/KWOOrGm8NQfCxp903rbDcWnrswfZ5SEYyTdPbREx31N21kG1zxOPngD
n5tkeowTtcgQMXMQ78eJsdUAhnyJveqRLK32SPtgoazrALbPFMmLOVf3RtA/tso9W3r5jYOPbwZ6
xUYYny1nj3JhifkmEqHcezFIpEgbHzOzPCVqwO/KVRdU43tAZivs9aZjB2fc13V3zlOYqjTwPHA7
dysvUFeYjJc+Szi54j+bO+iOcfqUtPlm9LTNzGA6bJkm7Ay0eCSJ0ClB6TPEvDV6fxUOcm/Tn4ao
psyTty2MIWKvE/ppzBp8jrR3Xln/Gp11Icp9hCkkN0GRUIpIjQFY536VwvQfOmDnfVmGs6HeiI9e
Rk0cdanR61qj9gd4S2aXnXu9ZS/23nQEgKK40Y9/L0kvjINlGzf68+6TfaEWd2lEk5/ex+fJHH6o
RjDXSWU+JVryNViwT/B/rFvRGhSlXGMn+56R10JpWXut4Jwal28GwHe0MyLaBg402Hb+XSLqhOUE
3OegNkAZyUvVj61d3JONBU6R49p2moWv0HVb5caMqUdnbfnFvWP2j9pg3i3/m63sWdnmy2T/FujO
e1kmO4nnmkGzBW+aHlfCCgn7FpsDjW/xWOqGh0bjmh2sQAPE1e5yHxBa1FISJJqS4ZVzx5vFJgwf
AQ9xOIWSUVDC6cymeWUqgbZpY7CXk/fOdCtSEkOyKrUrkE9jx84Y3Z3GQr2gMSSDAtVjMU3ve7Ki
B9dk0srEI6aN3g6BC3SrwjPpzZjOAfmqFnpxboL6lszZoJKBdIbONo3yAM9FsBvMFf9BlWNwNz3o
lVYPzdIqS0CRyy//83s47PTw7zfTnDmmUbs/ce3Ha7N51KM8IKnAPtKjYcrWQWoDiDhSBu/txs46
i7rY1RHh0coT6Vnfg1+KDxrOBpIeVEkBy51Lea2UbMM2YTMNBvHfrFK+8OsXIfGiZA2N6H5uHG2V
PiqjvhVYhR23WTcEB8icJF9JssDvYsXoaNwkDvOTLNevKWWHkg7KYWITlZT9t8THj88UBJzU4eTV
hDO94NcJVLbp7fTRYwHthfaNL58fzrFffUKOg9tXa2x/0Bw6bxPMeEjmOU734KjPTj6l6wyu2lIQ
aJwCMbINqtj+46byzp1dY3D1vZT7mtBBWnFnmCUJ+srTSRDMwabsp3ct9/pnLcYvySA9zAtUrGli
2PK/Zctvi3TXLtUFiFn4dC3eto4z2Hop58VHvOmcxHzovaWdJHCeGRx2SChtvx56eD9JVG6psgmo
E73H7olegld0K6s63fGcooEsv7jF1B8mc2KcUMbbXmd8hwBr8HDgqUmZKSDSCf55KCKDRELUXhNb
aIfB0g4OtuM7E0RYieGS+xEoFMW41rnzkM1m3z2KKT05TPg19joH2qk49OgHU4LGYfY0b3IZ9GvC
pSRejf6B+X2wmw3jZ/Kj7ugJX4YY+1gFgFi1dDIyMtGQY3XwPrXiTKaTDM7bpbRRspNop4qOAsf/
kdJH+eygPWYIhKCcxZrj1bvr9dvKJZeTDIX/kMw2IDgAAZZW1wcxOJ9tIJ81yusRhti1Ec70hwN7
tXPiEKRpaKqmVOHZIKgLSUr/Hh28Dixf7aPKzCv+m+MoORPO3PQ+KCBszt1br3NWXvhBbLH1C3cG
wewuO7iexHbNUGGeN4k3/5Q0iCqXB3YNfoyR73fRv8dF9OMO2ktiTQz7SYr3ZfEdOfEhKKwgjObi
g4KRWX/I4+ClqJFCA5QRu/xnFhn678DMBmDuKkt/XMs76mm+bgO1tIpf6FPTdr6Cdkg4OVoyR41b
7PtiPNc2A5IShYoiHuucQlUvXdICNX8fpgAT6aNo9IwTufgsqY/j0VDBy9OEd4dYsprS5ejjfdoY
4PRY24nEPUVBd5pd+yxAxRAmoZpHQarHg09uJvmmfPezKvRNT9R6rfWTTe1Ps607ICNdCoQBFICs
HYvT6fTauNwx0fAoguGtUi5Tpn7L/IcjfPCAHlNtunR4BH523+OUsLi3Nl4evAT2eHUDmmrgUgZV
9KATZeYApZivMFwixGtSEjt6JpW+EQnxqYhvCl0FjlEcmGflf0T1+LCk3k1+bHIlK2ZTJPfMhaLk
NGs9fhhQ0UKvcJpN33KuVTFk8MI+tgCfbJCE1lwfZ9RwEgXlp3DzZ7cOzvC6HpGGeFvv2J/ez7lD
VFWw/4fACLumWALNsYfpwi7mR5jC7GZ8UFN9cyrHDma79a/I2Lt0XduGPZU69oiovbRZ8AOxV645
chcSF9ySwqpHRMsWrRlxI9VpWwSsbbi0JhntOuioXvTgu/ou6WXb7lEIWhArAgdw5kBXw4zPBeuU
b4Pz2Mz9R53yt1U0pThFgiAm1Cf1j6AOCCIXuvbTW2Chq5wrirDRtfSzz2oXLX8j1Tncuh7BatCy
TukuRo4BbaC6n/L5yi3H3GVgvqscPvmu/UgHwXoadzvb7N7azP0qx5Jmwnryw5qYPFdSmpJRZKqV
U+Y7TRbIEXBhTiPZSmWECobkVsY665qB82Lyv2SGQDyQa8Ai+AFin4RRxFkyY4wFAhDj6oKypl8k
A3uw6I1ryfQitASmm9j7zSAnlHq3Ddr+PmUKVTeWAdw82MIXzdm7ddFOs0dYZPpwJOi3r+AAAQg2
VkSexN6K8RpH4/hFjOA+Gmjz8B4nr/zuzBwxoy3e2hExiLt7pcyOBGRCbrIhmsY26xp0sHTibJPC
tQdHC4BMGLSisItNZsDkumAt17UEcG81E4J6hvvBWKl39zHztlU64tVkPZm5695TXb0tH1KlhnLt
m8gPgR0Wk0PPhm+esQVFxrsDYhN/iHPQjBfPNr4GJNohJdTHgYxippxYgJ+frIKYuzH+IZUoMVoe
K0qg/cNje2UK2G00vf6MS+dnNr8grP+ydv9znbMImCAbk7jnqj4nBTd3nvXg8K6uibt1yhpowSYZ
HDc+urH5qzsPBOPxWqvYW0fXYPZuAo0XT4z2oFc+11M5bqOs3tP1ey2a6d42y3FlKSwRTHdqVCo0
DeZeuFhEKHuwbDS5tFrx5EttlzfaPw9G1UoGiLOdexvB99L7tJqihEc/1xIVgG/VnH1MQfKNps6I
IDg3ktTRJ/ncdu2+9MuBw1437mUClLQcJNjoC3YvOZtPePw1O09EWG0fGXVMzeNkb4GPXATNrzt6
TbnQB5R3l1n0tgcvwzy6Xpcqom6rtWbqMpddnb7XC/GiWdI+ZfAQSfbx8dQ8eLwqesyS4r5N8ZKh
PtBVDtOWZjT8JLNhQyiAJoTmIYyNaTh3blo4qzHXzpnlMJC8bxNWaY437kgUTT5pJOLWc8MecIBi
M6KUuEsDr0Y18DZVyZMAtawydXHa/oFoxk5Bc4gH4zhyj8SKrE7gW/GetP3TPLA8e33xyxzhhV6h
X7Y8PzIxuUzs8R/8wHAoeA9TtmZubqGT0MaNRwio1MyToZj4MQOfHZ3KIN1MHxNtiqlbvw2F+uiH
hvoVUJSrLCJOkljeXqjooWbKlwjvJ08SsW1RzJlXfVg4SyhWqp7HhuN7T9EJqvqWqc8eYCwenQj/
zXBJvPrVU/m201CwBOPTwG+PecV3WHrHHu877aGYeYU6SSVurcqP9hiH3kJg6mPW1k7KW81QjhGf
wVGh3EIOVmEUlZ922VJQozdge8xr3bF7Im33BP15XTseNU1R9jxo5d7Ipw9u0X5Pkmqa9AfgVLT0
aMFXkCKXeZTM9PMlt/iJ6WKK9gBoKT8vfr0Esx+AElvelwAnK03SxVdhiLCJ0WwJKkGOBJdVGUxQ
nCj6Mnj4Nbr/BbGJyBopvIaxkFnFpDnE+Eun43NOXSu+aHk/FeknusO1yClDK6FwDXPIlJHRkZc+
9zzoULaHi87AZnmv4sQ64wj5KQMXc/8pIXC6Yd9Gs2W2g10yrEzqatVYP5vZwk/spl2HIXDjzPm3
iTiNT0DuLWLN1Ni8WVHyAcTh0zGM+0Gy70pIOQPRxQ/B+c1NdstbaajpcYqbJvSj4DDSrtLaixAx
xc92wOLJJpTanZ2q+dcw6D5ZmLiYuL2gtjd4+LBjx9XzPECV6XDj8cltGyadFY69GgnXiNmukD63
eu9B0rzUUkLLbmMtqbPX8QZEY3sWzJ/Xtl8//t2F/czVbgqm/jrIeAyXWdechqoLW8d4q4Ncu1eY
JmuNAk8qWeckeW5EcKfn6H8KbhlYzupkI8nhm20zUtwMypoyB7SDyDA50y/hj9Mkph6ZNua4347Y
sgiaj2VHcrz+UI1jof+CdNQdai+xmTSj9k6JGNYsB151nOmExryJgT81A7iip2Mj/AYvpPE7l2pB
TSXmepaWPP29QMNhKtIxxcJFBGSkLVG7TYSIdvRx4VfUuVCeQAq0liV8cvOCBbTc0dOTntzeSE+y
j9JTXVTkWuGW20qrj+y5uHj+vvybQJG+ghXGxxO4trNuG9rLGTLmLIPlITepZ4icND47LZWKMSDk
cy/YiRixPLCJ1HbONB6sUuc5FVDge2TD6XB3MzWBHV8AwYuJOnl4Wf6mZC23N/IXL3+/NGMfzYfO
2NDthI910fWOBG5YowdRbmBLV0fhZLz0ERhMrG1rCOI431WO+v/35d+fsYXlbYTDho49yFofy+XC
6opQW5zPfy+yIK6yihYn+N+vqdhxAd2f6OQcT/7idElaDlGNN4ZTH2T0sQuWj78v2yK/sTyTBnRw
8eP9wbz/N4WLo32fF8VVRASNfNO/Yz+pRnszwQ8m1tbLW2BWK21MtNBrYzrWi+jy9yLbMYJc4NS0
3A0vckGyjTpvFYYyAtH2zVLIGV0HvYzCTm5SNrfKL09/v2Q/eU6a3Dw07aCdlBZv6KIUl0CBYYDY
LaDsBQ6laS7+w1qdvXm4yrb9nJDmTb+rjmSXxGMi821tJmQTmqna4mamNTVT30Wnv+g2psHgHy7O
Bqsi8hFggJ3e6sHRWz5dgLJPE/idYtCJhdnfXdktV/m0nZVZvguwYFhvvI8gkSawN//L8scEdyT8
Q9MuyPFX27qvN5EkoCVR24AIg9wUifdiGLOOS5BTvAeZl6Nc64Rp2QB+b7yLX1v09GVwP1UJdhBi
78ocF80s1+VxmEGvr/6+pIJyAWbkYadHxf5/f8RY/pyHv2dFO9bizpi/gFvGW2/8iKOCHFnjGxhX
hn3bSeOuavAwJJ2ywOcwdgXVhd5T8dCEjR6sPC5+kPHxYaIN4yhczGHUNpd02nbdypHXIp4VkxMm
x8zCXIyKoVbzHnhEe7ZDU+PcT9Wyf8qOykqTRxMeBCnpN6fvhr1Msq84ZtY2qX7j+Hg/iMYsR4+M
NZbWJKS14WJM99TnBk+R6nEzeILyWLaXKV2MOyXSGxlPcLzBtHPTDB5hWa7zhPzcyJAYIh/HKb0U
v7Of7q20LveZ59/xkev7khsnkRIfjpm3W3N0hk3APpfSk6sX2LwpijfAw45I/unErGzAusNBb6A5
85pLmD+FG52HeObW9zp1qUyda8ov7E1vMlMzeIL/NXPNyGEnr4IXW8/NsYmns+LQfNBiczUVqCjz
DEisz+JXL6ui12Gq3nQTIStuqaeyDW3eI41ThyDJT8ZCubvB38V5ZT1mLRa2gg3ACiPl3uPdfqDw
5s7Q6/qqReO7FK9DUVfHoXaCByJp30GztBqyk6kkh00MvbIfqwcjZhZQ6yre4d3Ujw7TBt1lMEsn
eBA6GoM+pFi11YOM4J7V3DMuvgN1S7wkHvdqMDA52zpGMTIZO8tMX8e0fMhG92MJaacjIqAlRmzv
uXljS04XkZsCFwacuBukO64MDOV/TXXZZ8fZfDO6C1m9XVL30pF3qQazDbat3M8xKmGkOMrVc/ph
FeNtjhz7rmsH/2DYfNNUFN7J9owCFti3l9j1a5fq86GpIWFneJeIrrXPnFXMk+ljNWEG1z4HLNDg
Gp4m3/xQC/gC82J7KwL+tG3PT8Xygi/vYLpVxLBwBGWd6OIFv9kZOO4bcZv6zvIH7YjUDHgd4jWR
uiC9Z+Rzhd4S3QL3auMfP40aqfR8yNOtA8EDSywm56l1tR3SDI8aa/qkUhTUXhG5u8YmXTnI8Q3g
P0lzrhp8+BI+7SIOdD4jXzqtv5p5BBWzg69t/NpN8xanFd+hAePNGQKcmSKEI+ixvTbjx3QllpuB
C/epsOwLEBL/wKGVAgcA5Lplf7XC+pqQesgZjFdRzc0ZmOZjnWfBqePEjpvWPeSZ+cI5hCKK0hx2
diCmB/Ihr3XWAxWZKodnr8sIa4qz0BkIYhi6L24BW6Q/QgFr5VtQkE3NKDTYeI31FM3aQ1WjFMdT
1vJ4RPSJWvusJ1gBgibQn9ATv02svlwnZCnTAORdPLzraXImHtfcjemxmDIKT3JNnWrc3qpwIvoU
jRnyMU+JuX9q/XF6m5sALHYByV2kKzo+yjBw4S+MS909DQuwrBW8fODzaLe6oo5MN8NZ6j7J9pnd
qYGVjPMHU5qlqZttY3rBDLCCIG+d82qxECXJEUr/DRfXT9cIda580nFaOWUr/US4XWx6vxChX/rw
c+ymJA08aY9pOdPfyb1FJ/qNs7UBP8cmZaqTPGctrVYdvTMHe4lJ+DV0Vr3hlqD+t11TKuadht79
ciY3u+tJWFoj5S85keOr3/Qcm1pS6Sr60KSZXecYM2UG8pmjBCOCJMAPUjPM1KYlN19g88RrgL5e
9edJWPdqBP1Qmnq9C2SwR6XPXkzX+xCKg/KYuncD2iU/c4fk1tvZvky/RQwHpG++OG3EoYMdcZvE
r6KCzibaFPEmL7KnehYnkuBMKDyvv9R8PHvOh/oOpYP+CnSAS+YcKN2KXgC+s8bGGH/tVi5d6ojk
tQVbD48soYcuG292SssuB2Cx0TCDgbzTXqeOCRV+ZtQxy2MMm6dElLHpJ/xzNjRgYUuT3Zmi23VJ
f/UWtBOhWY5U90HlnouE+KZmeiYZq9E8+4osf+sTXfET8vKtE9srqXDeA1f17xwP6b5t+KcTMoCK
k3+njkfXCIjCLaTobxBg6UW1Y3pxGIgkg2KPGk8XHI4u9XszPvtuPBbc5tjLLY9pwIgEAqACL3gb
CliYSaHfZZUWH2MnplzGqIp95mgQLwBd9Frrn10si6DqBnqH9eLckI9hfG2l+1aKIPSWyZ1aapUz
wdbYGkQIk74Lm34wrpCW6aBQm78XNZn3ul4lWx3H9VCB0+Hh6391sjNe3bjkoOSDFXG6r0ZMx3xG
KmybNgmn8o50RHWYjc797t3qLlJiQzyiOP99vqYOx4+g/op9gM28dmDOBa6Qb+sESEiDW8l5wdTz
rOAbe34SFmQ61oXQKIOJtF3UpLu0snCdx8AMvUjvt9jYQOHTOBV6efRZN08xkJo9pmP+UfB8NrVh
/+rMcY6WWecbTLjW9CFHi4KI5K7pneRs1lMTFp3kNtTLfTeDL1Mdzs8mz9g3ymBTOwiveIE1HHzl
nsowqFoSAUUxDBgs03sk/kJZoQEVyBmCXekJwYOX7EZn9q+lUZnPHsNy8iH2AI1o87eM2IHNumdr
2prZPCnj0ZI3DFC4C1XmHKmpLzeQ50xa5HVjC/Te2lUpNMXUYcKk5YO7ndMJJ245PGURYXFlDc5b
IHIq1gXNpkNphVVd1VRao4wKAh/Ccf+hYVKkkfobFxKFtEwNPHhL0RULk0dnxh5Ic1cG5aOZE0Lp
hOs+ddy5zPBxlsJvDdMZDSroMNCNFq187AiQcI37AHLaUcvgTi4fn0llzBafMlogJ9uOFhCIJf9Q
ix4pUJ7i+Z+N0hLWgWgBS8PGcmVyy+D2U/qN64o0t3W0QbituQObY1Z2wdXhYdD5bnNK9P5jyNKH
vvUbeA6qOM8tUTON4SyJFsql+8aOV5Qi6lsrem1FN5JM44QppuCq01WJel2vKHh29nakI9QN9LTA
/a4Il+NlBXRC7IVAEqhHBmNUVa6cAT/+6HtHFMFm1/jmqe18id20uM3DKMj2YPOIBhvHt1IclImT
izaKb+MsMauJaE0elUEH04l9QJgf0jx7z6iO32HqIweaKzOYJvhaDN69lpG21wSAiYQ8JMzV2F3r
e4NhKxTuzuSqyTA4AYba2FGuNuDcxwOatfaQ2ZB6NFAUjfFZSV3+mqZ8z6L6FcO39jjU9lOCUezH
GoptYVMCVDDOv7OHDEq/cF+gZjPlKKbukgvAvA5v2or8uLEzmOncEn9ms95U6bebP8R11v30M8n9
YVmTmya4aQ37laFW/kkX0t0qRlT08Ba/3LQKHL4ACFF6xMvpeWA4IpJDVlLhAOPY6jzvarX+u8uQ
iXilY8EdiTO6wnA55RM9WuyeTmwhnDuQUsOmwA3A7niwr5Z7FSxK70NdZijNTCjZvSJIBDZOW3aP
vRFIFFlMtSKjhJo3f9sPfArsAu2rg+iLjtQYXC/mj4v4t2l7jBecnK11K3HxmMZ8rLSE1j/QYZVq
g33TFt8FE3L4Etq8qa0iXtONFazxUoxsojq4FEPkvOkG600c2IyUvWo6KV/+0qoFGN4Dp+aj/qFF
mdfEb7c62a5tMykz/Ft15ZiFmm/80uXG08c/MqR4x8mTkRZPcbG02pENPMQAs3wtYrw5kmjZqqwL
PSyn4aqm0jsaVkLHb4B4PE7jTRBJ2vw9kCkkvPcbJ93OAzSKHhbiBhslO6WSR5usfuZcaZsKOlbK
A7dvx/446yRyJH2jUcTDR8YsFsksXjgQ9WcVELuiXHcNBcTajHP7ZEqIf7jlmOZkmHQYG+B4dbD+
muMMoYEuPL3tt4zNCL+WKc47G1uWHnnGwdGtM0cq/yUKPrKOQwV72+SAU58xGddKAxEXVZRlIg3y
dAdeh9KPm0+3BIa/QR2q4LlxiujAFGHY6HNl3KLESU/TYu03DLO6W3i7ADAiQYedY9kr4hIAg5zh
iWIvNp5apZ4rmZx8vfKwweIZpuzTZlpllNd4XRAYxT7PqmQHOzcbvGtUzffahIRW4SYRqssf6f/y
UT+TWxqo9g500XM59sAuze6GdjWQjcAqE2favCMF9upnWnnlnVnH3oKKnNp+5Xk5vzSRJ5ATDl3j
uOHoH/CAV+T0JLGvFmtRRDpveUcB4LvOxYih5LJqi7NvoEO1rlxmFa796A7NEulKd8IgzyCdYKQs
MHKPWZVF0Bpc7WAyp1z1I3y1oYnfJ22KiFyPpymxxiuo5ceM0CdGo8Q4xJV2mO2pCwNpNu+1c4tg
ET2kJfJGM6pvj76bU1NyOGM4kNSsy9KkhDb2ldwb5bA16ZZe0ZbzpTIRnaI0YYIj2DiXBbbDBtvf
Gu4b9JquGMiE6r+10PVb1g6IEmTpbM0/F9XEZ0LuF4ZEQfi3us1d/SNarggyHMVPKWNmlECLXXuy
uNgZjhTZjP1cNzCuk3XcYv896pZZ7UydCoC2ukjNnm42fKbQFONeMJyEvPlYVehqsadSmsExETiG
vPnm4jFvKWFtUOqJJ6NqNdmltIzfrp5denH6foPwQcKk5D6SI36uPhn1gyP0H+KCEOKD4WHAeRY1
YMOtYtoLL4b5GbAMS2/09jpmYNDOhnpoffzIlVGX6zme5bo2OUAOOuF6XE02eljDdlPQ6KHB5+Kk
e9RFlN4ggD1KnbZkO8OJOffgYLJR28KK3DWtDXmsZE8bITsOZCSgAknS4xjeNlPngka26AjxZ+b1
hZfSrwumkezPPTIDmVPM6Xie01PFmnqg/iyrpbHj9sBdUdXcKXPzkzOU29iWQR8tTVpxam+rNMvC
2rTvKuEAKooLEiVoZjVewoYEQaIPpNR50FZttbcy3iuLnAvJLBArnfkVjKPEKTm/WFqO4Rwu9qbT
cASQaqiRQG3wzT0HxiwxIf+VH3nVcMuB6nar4qoXjcPcyttJ49DCXbIGT4axhvW4ms9dMdsPfaO2
sKU5+3vTBjZfco6d6LEdzfoQdPllzKCYDjPB/6r1kwPzFhIPJMxX3VRH9xQb0ZoBSX2jOmxebMzW
lZ/8RhE9vEzpWmworm1spNahhmX6mcmBGVLa6VIBPx5l38HNL1HAJtc3t4Zl+etcZiTQNOYgtm8w
FxuLbaI+OM3UYTDuh2E6D5IcaqEYTdUY+zkAFGwTjuNyjmPZHpooP0NZ08MWB6TRNdQnedZHPWrV
KaKRgiGK7R9so/xnO1V/Rza7u8tkBSddg+3GJLo/p1hwzvS8XqxRTfu/XwXVrsT4doo8Dvww40g5
MdBqUKw7PMBj2xyGWfh8WmTSgyaaKLiu1fKtUejByV/FoAM3k7SZsAYJvFLQrefCT68mAKqt7c/I
7+BQL1Yax5skntQe7Nt9YvqvaeDnd50ZXIgrSajtVF6QEbND07U5fdX5nZn8G7hZHtrBfsSvcz+O
0zPANXGpwJdFrVgmJi+ymLOnMtOSq1aOoWvm2VkmzeOc5+NDv6ymWXLKpr9IoQCJ5nK+HacgbMrA
vtn9cPIVXm546Ie6BC0QISnvAeNyEEkoMWxYMjNSWFqryKUM9UelBd7JVV4Lg9azefoF2TkTHnn1
2jiITPbb2UhAC+v5hkK/bJ9ZeHzogwinidOJabhfSmf2TYZLbC0W6HWE/LjNLTyegTtZJ3cy7jJ9
9E9Wdy4TAw4YVpokJXBuJDomNJdDeZ6QB+wbTqHZhM1Mqh/0T5DBVeOFRp82pC0tVM/I2QZDRXhU
gZ1DqZStZKrF+b+vQVNISeA7BYX+kGgIzHyad0Evt2T7QYKqW54PuyxqLAJtYWGVcudOHKZKD7dQ
a0Dx6/LpXGgodXJw5XZ05K2tB2NrukEUdjyK8YHqhzRg9JZC/pxaMW+En9+8ivbxnuifI6LPZNab
i6U6KAd5fyd6zmMije9Sq3qLmVbw301V2FtigLlqkksFZ5U65kDLhUHrA1ENzNxeetXtSqeUGVlk
1uHKIvU4QPjaJN9CgmrWXTRMJ07pNQcb+sqDHlU3R84M89I7ozvrOy0jLu2VIzkqfMoPuU7ic4wG
1CTQYhATEZMBlYFX/pfUxs4q2vpkuWzAMsfVNnbARqjyLZBYpOXCFk10VVmtPDFyv8AF0HeGRhSX
SuZ4FflE7vN0MWFzQDlVEzjWvnaOasC5587QQadUYEBySc6r7qCAYp1pgp7OM7s/tK1FgDdxL5uF
u57A+W9Z3Ow3cUtVV4aazUGraAMbACr7ymriMJswLcIuhWJQ8q4fJyYhWTVkizefczReUvZWZAEb
qqAeGgiT9I4rAxK+8ywzLV9D0Aq2qXge/ba5bwy1kk4MIrjvEM6hdzMcZeChsueyxkXotuTO8U5v
1GhhIS/zJpwdbyApXOq7ecpfusj+Ao+HFktCh/aULaM4ZGu9KM5ly9MuUYZ16DAg4xxK84dOVy+z
0b7nFoce1BFfFMdRuIfGH6L3YHB8BAeVXgKq0AP6rO9NnGCY7hz7wy3IGXsV/wf4lAIZaLIWwPR9
ghBxb+Pqp6tZPZh+BNGzqNOwtKeWxcZo55O3vGRpLQ6O6RP6bt4zFvG9T5XnBYblfPEQqMw+jnYp
Lim5amYWg3GeeZCnWnKml/K5J78HUrRKz1ZgAfV3HlAVwfQuL+gh9n++QhON8S8srIpB97qNy44R
F1QE98Dv9hSdkTHo8QcXLl7lhJqNfZrXD0ER8y9r5a8e98mmYsQK0AIQbOJoZCYbSCiRk413BJs3
qLbVky6RUKr8twjmCbKu8knDFFxm7B+5gWqAW3BY8UNRT5Yq9qmjGg9B1hhX04OIt/xVUbFl7Juf
WPc/3LT+UlMabWtlsCWNIj+kEMLUtLu+81LYoVa947S+6SOtORYzaJaMBsWdY8yvIFLiczGXl4Jx
435uCGMYy4uH9XmD8lStm8QRp78XTw++hzqmaKiNhiMC/bxXvEOx349HfoxDOc2b2GZTl1CtWGXy
VaYRuEct3QF1srdypBwt1tHBBpujZxFjgVW3bLr3Rxoq9IgZU9T8H3tnttw6kmXZX2nL50YU4AAc
QFtXPXAWSZGiZukFphHz6Ji/vhcUkXUzwirLOt/L7JpMV6IoiiTcj5+z99ogLIIWXxoi50MazdFr
Um1lW7zHevyKKoTeB828LrIHouP9fuH2BDJIOp8RM6wwr6qlHGym4vYqbcx6o00AXmBHxxHezSrQ
sO2ifFjMRZy0rLcQ5Gafpo9lb3kr3UWtafUY0yuUTrrEszs0Nv07lh9I+iYGyKbvq41trfup/YhV
jX2p2FYBflG7zR5pvqMaKZABZPDKF7WHgkqfEOpoRz91wGCAD1ySy1YOYFI4W+yEQf63G8i9Ciny
y4Rnh5D61Od0FvcLnZEQ58n2SO5UsirxwRACQ48bhaQ/OK81Mb7YbzR8pi9aomfbVpebynRr1hBE
bZHpka46iVMZddfKNyEFp4+WWXNdi/6lIiWtLy383chUKGJjtWBFfh9dZO5JSh+B39QH1kuFdnyB
5q1cTJ5xV6ORgeLq7JvReOFdZK95eFs7cb8iRRRTJKtXv0O8yzoAV7o8IPEpSXz8sIPoIY3dYe1c
FZKmedbxgoTy3upzsL4WcCbflhQf/q4onFffs3Apl+G95uj39J2wSCvoGQFKlLZybjX4nOziPt6e
AZD1eUJkxHEF7Mms/7TXIT0NJEqnfDYXNU4Na4IkjrEmrthmiYtSgEEWwYTSzRnoauE+ijCUAYwi
fz3cur6NXglGhu8yd8yC/tCENwl41dZ7Gj0MTAE24kUrqToH7TaGhn5rca5dThY2lmBKwAY5j96k
AYaIHpGrTwtrtG4Amd1gIdkCu3kmN/2gEqSxeto8VKXzCpJ+WTWaS8g6g2rT5VzWor81sEIq3Ltx
hNEZBAljOhzHKKvfDK1lGZj6VZ9UEyIY/PORcQn0GiUP8KrB1VEcEkYYi08MY6gBI0hATCKOrE/n
NPV5S+j9MjeSeimtZmtZ4qHOqDLzwyQiC3ueyQ4/A9yDeluN5cW2EVYUWXmltSip4BEQCIqMLZqI
NZroPAuFwp465z6XO4gbb4Mx4Ndp6FS71UtbGKiKEMGbbe+vixq9mi7S+0bzn2RaPgk/eqnzmJBx
bPrY8phKBqAAGiaqRO+tUmAUnEsAHWjPfSq+ZzWKkX44aaNv+t5ZlnFwPQKc3DVI0s3BAjirgnWh
5LWQSbGLC30/9MFHmphvKsMclATxUWviU97LOwyxKFKy/gnRzI6B8WMXjHcJfFoXz7+bUE85pcOR
qoLr4YYP7gBMpK8x+ol5diqhCsUvQ+OSjKrwJw8cO+vc1xfD7KzjsP2kGlLm4sLYV4n7kBUgoQhM
glWpllQ7zpK8P3czTNUL0/Pbuhi2SeJhJnQR5QWOTVgAhaw1y9M9TBcKIBIDbDSm1XddFm+j129l
xYlgNPQnhw4L2jJ9anZQpfxdwLKYzoHnoREsyc0k5gMyj+V9O008h9SB4m8HdFADY4IoVkezCje2
DaomsNwbbG7B0shgYjdwU/ywDtC0JA9JrdxlHTI9mVJ1HG1OOZ4pdCS+5zwW12HE4D6JxM6NwZ+R
yYb+n8Hk2gvwk0QYjRATlq+NHHaVEsOqSOtzBhDOKyLmLjTI1v5tIJtxl5XRfQ7biZM/SkKvGnkh
YClhx7PpqDsJyAan7uutZqN3yOg7rxu7eHNCm04aEbGPpeMwt4jhXE3EFy2ci5shKk1brM8ZIBNO
lJzO7Hidlyj/AsEqqo1f/UBMiGw3kPCIFPRUtnUrAoIiZHedy9CaJgF1qbceiti5YMldD40gBqJL
0qPlz1i6qbhXKbvEEH4RJjTsLcXGr4d4A/HVYqXnyQi8hj80PQd+jW2lY20mhmCDEHZdZtmdMN3q
ovSIXkjdrN2QobmWvzX2jV5o/ZPBmye16TdiN/xqYc/FPZ2K1pxLii8is+nxgoE1g4IVGB2LYigM
9LNixd0qo6oWeiVRTZrtwQzEfWqQxFT2vCC0BkGn2UdfV+7GKMd0xRMzwBjWiaf7mVca5Pf+5L42
zLAZGAgD5KhsDNI2fOMLqDtT6GKcR8ILWq+Ty3E8ue91tNN97T6U9o1bWi+06/x1NvFcBoLqfyKo
wBgTIkixJI8a/vjJgDkd00jk2Kom3vFJjpBHZ4k1rBMS5qolxI6d4iOpeJ3ol52Idaw46JOeXZTr
TlJw0Y940D0K/DjzHwuyPRBW1hfXF7c4ZxB3S3gsdn9mHPmS1OkIJx40WBV8dgENR3fkzdrgSaja
r8lb1BVEJo004bXNFJRgiXKphyisyy57R4rERTEYl5gQl6IrCQTD4US7zNqr+cPPZxOKHxyd2gux
5PbamR2N8Wy3pOat9wXJeOlc/mJzpIhOF7++9fOZ++OC/PlAFTaUs64jhgPqzzDQn8/y3vjjs5+v
/eW//9VNfn3t58ZoLPL9rx/7y9dI/4GhM+XkqRG6tUf4+o8fokD8439/vvvzteTP3/h1uySqZ8fw
fDfZz6e/vvXrvv+rr/3l1//lJv/i3f48vH/4mV8PPHbs8I/H9+s3/v7Fv/zKXz/z64/9pzf5/R5+
bvhPb/OXv//Xvf58w41stU5D9Yk97WvwBp8I6WjdIwnd1Rkh8W0Gm50UkGVs1k9uWhebdhzrZSOk
IK2NBMDZTjt/sGvgBNPc8B+zT3piw67J1K43i37fpG9cXgX2TFArIvGGvd/iPa6Mal0N5mPKCXWf
q9Dc9K12C5HjqySJcKMKiqR2oms0MA9fRgoZolfnLH4eHD/i5Pa/PkRp1y8nN8RwQCp7iWZrp2jP
UO0WCG8hn7Reuk3NdOPq0FvAH/qUWM6pFsmdNpjjxu5r9posl9u2rq1t+jxYjrWzQ30VdiLdot2/
7qK22vd9cvFwo4PgQGVnzTZ2Pc/yXZQBChiMZ7aAbJPHGpJPFQCw/Fnr5NxMBQFSZww0MGLuLaxH
V/SBOLjiZtfmD3botwwpZUaH1m+Q1hEYGZqA3NDn6a8/F89k239coHCa6LnoGr6lGrgUpQLex2n2
PqLsICTr51PTgGJg44ImjvQ9Kn0swo6OajD02IZi0ZFlhM1xJK2Icf4j42CanQmyC3AsXskRyy3R
lOlQ6vsMmMvwEpkNEqck3vi5XS8iulelsQ4r7XHCGLKkWX/TtrC3mhJ3RBdv4drw6rXZTGWilAXO
wpbYHTOj34esupwPCF/RpvitQlkzn0KOEWe5taElENGv+7Ztt13aZBh7rhLd3/lEGy2aaLKO/UGW
EZYQIj57osd6gKv7ZC79HJArK1TAjE0MzmfswXmGVBVQGOPTcLhvsgLtoCb6JZEU18aL3wVvNj5k
5PnuhxOky9Qq1ZxHyPTLJ4CvFCHhpXl35s3YrSxwuUnd20fLaB+DYTZ50qe+cs3he8BNxZPz7SJS
ZowY73075vCghe9pZz0YQ/xKy/cVHwuHbiYNSd/QjIcmuhj1ihUX7gwDhoiwWBRDyjBuTLJLDBnt
Sr27lcb4NJHwGurFUwzWM+7YXOeyBEToYwWlmyjTXWa5iDrz7inJ4mOc5Kdiqu7pu5tHIAbXQdut
UF3Fq0ww3dfJZV1oaIoByAAZoXEVX6lDmhNAKnGrLnMyemLbY8CZ2x+iB87VuRyNOcEdnHyDqovo
z3hgNmX37r5PEs5YwVisTdc7+YAyF1XB0SsWT1Lz01WCJGSpmQMa7u7CwQKriiiv9EQ89JqBUkXl
Nza+yCp0vnyaj0mZkviNP2od9f2OqOQKZUQPviWz72ryHLalYFXptXUqs0vdU7t2LV4nRvA73G64
Of1mrdXmmwZcj47brYzrs9F34V38RZDOk9DIHw46dedaoE79BC0NprWEEqBzH+wxIjK69b4KE8pV
9YCYZ5/oxlMhqH9xnbyBYyUBoepeYp3LWyL4BPeAKN3DDEgMDGJ8yF8OiCS6TKeYsmWeD8m1BFux
1N3gcWyIuFV6uFU2yliQRMRN2iHBn4ohWsoDDnxrTyPnmDTFp0m1EdLhta2VoBbBM7NvdJsuZcvi
jPF1a5e84thUJ2jzy4iwuKKLALgFNzJpAM2Mh6D8yFiASJ8bywPDtX02oHIPouEkI1ryLjXVmj7G
yqqHkCb5QBL3YJK8ACZsnK7jkoraAVVUDjySgJzkFBcIVJTkZeQlIaC3wL2jn4zSO5Z1tinIOhk9
TihcFMFWaCRY98lZyVEuOeOcPDvXgCh01tJHdMeEpmfs0r3rrpVeGZ3zlIzhJQzfpIzONGAWarZo
QUHuSfgxwhy4znBVtNaVH4lL7IcmhYN7TnPSBsLaWg6qPFNt7T382xy184dqHF4HOLjouq19gggf
shaRhUb0FGj+0mpoAOtKnZo6Xhd681GHTE4a3iBUfYCklZFCm3EJvB2HJ1Vlct944EyY8aYAE+m8
gi/CspmJt2ny812GOnAhZve3lRpfeg41m3p7uhSZ9zLN5W7HUX5FDNHRC1FwpEBY9TmR+9O3vKcS
lN1Z6OV1gnhkoYfG1iMtjpc8XWI/2cFCTa6mMXxsIoBZQ/ni2riuenK52DmyzWQnr+gaNUA/4zUr
dtZSsGJKOrSe+RJN07QEdau6lzIgiJBtHAlS8NEKEHOcrp7aSCII2XYNsQYWFO2Fm09MdU5jgoQY
TB+bonXjhM2bmvvp9Zh9MEp5dwvzW5cl9t25fxkmzh4D5C7M5VPVjY+eso9yVlaXCuNAIcqPaSIA
p8Y3gEdhZxR5u+nGChJHaixSOS+XBYELOZ2DOIgIt5BOhv9hWiOA4JBX5ZeBQAV05ofMNp+IUUay
Z1VM8qsno2jImNArkDa+f7Ddxza27s3RCoEOtrc2w1jg2fLTs2ZYMAZer084vRjxG3jRbMdEj5m/
fk2e0WqoUGQbk2Xif6Q4KIM9cpBjoriY2DYvUe0ddqorc8JWOWM1Ax3jbmJ6k6ckmUzxGQcuWfYg
WMwuODVusg1a4n5Lpvq1BxZVjudMDwmDqKwIGc93Eob4vHjLDbkPQWEOKqJNVmU+ACQ7T2eZ1W1g
NwJ4HMcSQVJ0hU4Ya3W6rZUPlrWF6oi5HmZk7yyswPkqQgIhBFaVMarHrao+VMThiM3yVLhOigc4
3ITZ8IABH9xqCqIj9r/bwbJ3jCd3VR0drM79hirr7lqju6r9cDMyD2Je9NONNrP/CZgdy69//9tH
0eZNPd5+IaLOCYnNm6gZ5zQzk7Suf54wuwDWnH9Gf/2B3zNmTf03wlkc4TqC8QsbGcFev2fMCvc3
4mVNy5PCkqbpuKTP/j1jVvxmcmims0OiF8wrRzd+Zcxav1noqXTCj6RwPOFJ72//QsasYbrc1z8m
tRmGLrgr0+KuHMd1bPnnpDYeQB3jxHrM3Tc3id91E959blrXdl1fQMlzOdjBM568OzEm+II4qgbq
Fuf1+JBWdOl8eUu6mIlKdzU6JjD5vjiaQAnbMsFKoGHhRVD/7hX4XqfgekL1uqqj+r1ws6sMeWXV
MbarswSQX7nNBRhLO5szuIoJwnjYbeUk4cGOzuNQFuegKWF/5v15yuo91l7BoWYgA1XlB8/zmYtE
6G0gyFpLx7XytTLHe2A/Z90lYAttcHIIdroislT4HWcMLByAkg4NwjmcEcEmSaatIgGOEtjApdmR
Oq957ZbLrtrnkfHI/gp107m3fXAoJtucn0beMs4n1DeY4fTWoBEk6QRPl06HSdCrgxUyAhr6YZc6
zZK+v1o4DVjbxHw0+nbXoNXABo8bVcGn9BpozTlZZn6Ie7HJYL5T1C8UnEd6of2RWWa/VznuMA4Z
SFqMJ9Owrp2CCG8nDMprhUR/0/a5fe6sep3o5a05dlTuiJVEmnu30rEF+75OfjCD6n2Z2TDZnO84
1sstb5GXwneZpYN5lGn6MNJVmGKI4QlKxIVnM48OPSJ3jXD4LD9r6uvtIFBlSvc25I/etbqHK3ye
I4ZZ4iJkxjPcKlKp4nrcZHpwJS0Kx1LA0A6lvrKCAR95hN6R7pLf0LhLY7Qu47gIy/GEY2gAV6Jd
GQjyw97vlxEeD0g0KHwsm7Funm/zTN07AHeZjdz0SovWqTl+M0CDRJMPz0RXcQvGFailpx6wRart
vV3sTy0SC3WMACNoUfgeBvEJ3nEJp9SElUv3Jp0CojLbFCRAqfYT2dKneBr2Sdsc8e9cwiFu0cwD
g2cYsvWICgfHRSnqN/TGi7PpMdstthEvJYXMSv/OkvIhCpMXbEWrfJZ0+3MIcBBk1dJtUWiIut/2
4DIBybuchsfnUUzeJuhuQSXIq6THpcmAvCdxbmOr4G7y4kM+WuzsWnMdcfC/cqZTr9FzB4fXLjTH
O7EVvMR+fhvq2rUr6IQ5pCkO8YeXgHnGavs41LCB8ilfm4OTYSc3850/xO8Ud0wACERMZLPVtBAV
CeUoBqcB6dFOZf51EqaXOqZ3jjGaGNDSo/CKm9NsbPN1TX36aroOE/0WfwhmYj//ThuELkk5ASiD
OEZgJw7UWr0iU+sWmQszKJ3zGAvZD8wRUAkyJVs6A+FIXoeiB1kW4VuqxtScIBzPeBsSO4WJLmVV
SZy1U0X9UpNBshn87AldloAmF+Cor0+qxTYnuvq1jJHWfqMKVKskbZuFaQuTMTXB8JlpbsfWQm1n
N9h0zZeJeAnXbh+8IDyE8wQuKSTX5Hg1Tiq6jjXSEuLvQbO5PDFSFUPwpCIq3EK784e6WQnUjYAT
rC2mb3WGhOOU4Hm9GMOAK+pDUyJbMvpTlKGuLNuayl2HbosMtTKfG0WP0yfBwZZeuykj+shuXq3x
B6FtdOqHQV47EeYXV7+RY0X9GiNb84dijb6H9cMlyqPqE2MvYWrNEnemeqJgBSjLB+jOPVPOfF/G
eHitljJa4g/HjNZAWsigDwXdOgIYAOkzzDc4A/cQf7Z+OBwq6H5kO4JSdAJjlcVg/a00uR5FcK1j
hd4YlvuNLG3hBfm6soeceh7Is2mcvCmCYFx02HoxRJJ6/egN2l4z9ZtkCrZU4V8yLr78HGBE7qdP
rQUhY1RHWaub0Mi5HpGKOBaOkByU8RKHApWWW4RcEuWLNcY6p/+w3QU1yTW1FV4TEvasXO0Kec7K
4SlYaNtagtYyJnlfBrTr9eob+kN5hzSCunjP0NndFnPJiDn5Atqn2YT99JJbb3EWMJQW9MNRYpys
JkLcf/DJrxW5oy/w1WwdszrmZnwMVHHfdpK6WdHxGLzvBCQJeEBOmqXNgQZ8A/vhPtX0U1yzoXRZ
9JzNQ4IhZPZrmrjwjQsrzRUTgniRchLoeUkr29JObRbKZZel5x9cTG/4b2a7lxVuBeQUIUNkFrB6
T9rlG4hCit3STpjDEFObSCZipnWMuu51CCPCkMeOk3dhLcO6FTtPfIsapaOhw0wZJLnHBYIXICDx
5NjLqXERCGW3Tqidx0qQsdxgPYnqR4Euh1U+cq+q1qf/yblDWs69SEVAYggC6rLc/2TMEbGhx/pD
kHDVjkJyJLCyHWK2ElArPfez4UJrlNXU7+xJHKoOL31v29sJzZGmc+3MzHbHgNPYtZC7J0JaC3HO
fYb5KZobwYmU6wYPpqlbaz2uurtKz8XOEYB3rIlInMlPOCfOdFgH4Hqe3mRhtzb6XF5oy2y6ZAiY
JzhEoRr508T49CjsRNuNGjKYZLLuugI1f9WoHMcfpEx42GsUmumzTN/6MFnnjpKkSzGpQ9Jz0pAm
gtyjIYk8H6hSeyn0fKTOGdceidKGB+ioIdYQbTHB1B1OBk78qzEJ7r0pkytNf2gGCzAcfJZEcsKc
QdK6ey5w3qOkB9OktMfehc1ZgBmOCPy2q+g5t6NPe2T3sLTxW4sYUeeceOYDYwjONgmBueKX3ulT
+N0Js1sQWdbiDyIwRrjQTYfgWYPvR2DKl061IVhtr2EeP4+077ZjL3ZJTXkxBe4m7Qe55dk5eC0S
Inir+rqYyBjwcjM9YlaA51X5F4rWay8tUXHDVvKip2Yw8jmQfAvL4p6g6/WotT4pOihSUxv/s90X
20RKfzUOvJxG727AAjJhREmbk1xw4+G4mU9FD0bJsJ8EsMmI7wbepmOujlk0PNoiSG9gyrXMlYba
Te4MUoaQZlJXos/aZulsR5IjKYxsmlOoSIotrlCdIqioU/0QvgcFA8SJqvYKvhO2Y0JE/BB8ejww
Zbfi6CrxQvZcAKrRoD/4BNUtzQh2AwEvhxojQVeTaGQl2Zs7Yvs0sDDHA0qhPgQTZkxDtlLIgBEa
oful7bo2cZVuPDN8bcP6ALGdBsZEp8EIvRfo+tmArBCqANeiUWyxqDgjuvDAi4hDSNwaKArPyxzJ
RNBfuBUTaVITXKNoqA6Niu5SFE5g+gcDD4nJAXOefFqBAQolJL7A1r/0JAK/zWwL0Rd1W4JQeAoJ
dzQTalM224ZtYBWjllrZta9dixT1kuuqhSzMix2rK1Vb3rIoEYzrornTCu+9MUsuKKFtdau+5RBN
o85lmJyy+ZTsI0kTINWLcWQy2eaP4gBbGOqjg1Md4FxbGOJBuuorEAQLGnF7X5qMEJP6DhDtXayK
B8P08UiBzqaVLO8ywKcbg7rGGCQeEJzTZczEnj3fXJbZtmnhhIHxmTcoJLHC3xOK7ZfEqwvYNEsb
x85Sq7tDYaqNxnoG592jPQP6d6vJ9pNlSNt0VfMRdhE24W6NPUKdAivBppiStaRD815MQbpj0rEO
9ODF8ywQPC0BiETdLMIgQz7bEgPduvWNj4ELBFIQU0sx88ClttY8Qgfq4onDJuRsPS2uEss4lpZ7
Z8XudW/3/crgrJEAAloW8F/gS8K+09p3logTzGOmxvEMqfAsHIPayuiHZzB7jGmdkX6ljRBSw5Fh
sfTNNLK+SF+ZmZ58w2zotAG4kX549tN3Wo0bAZp/aYgRIDiG9yUckjN62AOVxos2++mJO7oldwMA
ONxI0CskgHBMiiinwCuF+C27lmRMVJQ47cYtti/aEsNd7lZvbmuUKylOYdHdBw5LEZRaxrH5DeIh
hHukk1NgqU+vAXdMhJDcDKL7auPhTSt684Bm7lB0QtzMCC69I1iDy3XOb3HWUqlsaZPSIqRf88fj
7tfzpmWjcu8TnRaILmmVTN+GickzmJoDTtkMsBrxwFqGiwVfxYr9A5A06SzKrJjr3+I3EWATvwoN
6DCgPuIg6uhBFFyVuQM0DFlI0vLSdMyctNFeelwwShjAEcdojWYFRB/5rIQW78mkgutR3EbwHRYU
kLCqUMUZgwkLSpikKTVrJx8H0EokG0i0JHlAaIU1xae6qKflWA7Nys2WxkCvdZro/Q4d7opauyAb
2hN7/C2AZi4LeUtInlrD5ryv0C0iXqdASCquUi1BsdDlDtntjvVVR0jUPG9AZxMiAWuJNIgf+pYo
PYSUj5pZgUiezayeAxivRG6psYjZbXrpZ7LR0BRAL0VN+IfNuteqZZZYzcqKq6tySh34uNZVHzPs
GVsGeBrJwkQAI/2tXi268EM/IclEdk/06ToZ59lESmqwjWZC7/wrkOF47eL6ysUQCNG5xCpnRM+u
OiCR40wq/R6thIudSgPwEes3uuPugUKIZU3cysob97IFMefzwqxrh3Bf5oY3YXRyql4x0MRHiTY0
mgQEesnIC/JfazbPgYRehlygKl1vIaFJcRCI2t2ok7TXX+H1vUn6jrYoGciueMjEnE8nvjPMq21x
J7mwmxFoA/FBhAwAa855hxCjdjVUwcYFf8IT1Zxt5FXLkRGO5Dw3vqYRqVb8dkz+zMmihzKOPrWA
8VAMdx1PDKGJMXJG07nMitNC666YQlxrerkiecjepR0pLJ1OONUEqwk44Eci4gWF7h7pP5WiDHh2
gFhVdnbvp7Mzv+oeAg+BibSqa1QZb5Efio3MnnUbzlb8UJnYKLo4Ohtpu4lt2jmCuBmuTzO4qQYC
rqp6NtDFGQep/Mqt5Ad1z84w8hcCZCBW2njhJ1Ln1+z6uCgnD2cXIJLV5EeKd9OA/RZVdSa3NF8X
oo02OvTbWN4ajnE0LLbvLnE20qgPaY9cYg5+r3szX7uMO0gwqMnWTarnxokvceZseBjX5lSfKqGu
qjA+xU1yUTGFoaU+645AoHCUO68wzqqOLxazsSVx9a9VU3/a1Nn6m9RR0ZSBvA2w9pCUeJ8RvRSM
n2bsfZIDCKkThpYaqnc/NI6akFu9m77TfjwHPdT7Li0PltufHfwhmHbvs9Q49o3aeJZ6KJv0uZfV
oauTS1rr33WjPiOTA7VPwJmeCpBk3EP4qhLx7JrTtxlhnmT4hKJaPcZMqnDjbCa8qHlAAApz41Ok
IuKepo8mc2H+2OEp121yUIAg6R7o0PjU5ekroWigePIKSPid0uJXx7M3Y2zQfhiWKqFVVRbRWsn4
JpDVMvMLzjRG9mxn/OKG6B2HgB9tuI/IbWTPxXaBfpmRxKm0w9eOIJxlgXUK3SRNI0M9gDoCBZle
4nmkZcqgWZkt6BEiB1R3k02I3ZPxXmPxDetvy4tPLoqgriTnrKOTUnavtkDsZk/BMvTsW1F19/Nf
ofmw8ObiTpXwDmp0pU12yRDrumrY59C4lXQfq+nD4rjdDOrBa1xG9ymXKpCNs0iSM9mHVwD9sjnT
6tUKUC6a/k664aXFBSCM4M1PJD18nlZN2bfz31srQgj9CAt+8soR2GQ8zQk7LL23NIo2hMuj4IE/
55MMU+sJAjKqc4eaAlNCjKrb5oKTYGI0/YzX46myH8eU/B6p5t4O21kfsKhV9ptvI8Vp8+AEtimh
XCvOA1dWGBJRGip8Qxapj8p4DASgrhG+C4RP9PuDebH6WV3Vl49pygvlIJdTSh7Q474LIjoySAK+
o4ylDDpGi8VRF8OR0dK7GggZdHvStqcR6R5LcpuSwVA4drJqfGh42sHKshPsr0vnqU+QJu3SdNEq
jDaKKZTPgG1Yelwq07DswUwO66GfGY7gBrdo51d2whXBCJzj2SYZunsrx1drR/vpbZTszKKdzkVk
HDtd/x6K/COBsQRxFuonhP1kEfTRKbd4oiszvsMicqpigHoez0RXhhwOWYsr1O26T6OYwNZzEfbG
EofAnnynDfvamyfzr/nlc7z8vTd5tsskQJXhMSmhEnCG6rWhB+lHAZ7roGFEVJeI7PUnM+a4Sndg
Koczb8WBGlfc9sLfTd10xANs7GSavGIcWTb4uRFuPbM2DdjIUya+ksTG/ahnh6qdgU4rP0iOrWeI
M5daTCuFx4l4IdNr3msZv7AyMVZneKiH/rtMsR/pg85pP79z7fG5suLbygBQRxxQuRWK0aqmlSuN
FgyaTEvSGaIAKkv5WOFGXmhyeBptsrp+Jg7/9jH8n+CruCmI2ity9dPn/yjKsY6CsPnLf/9jt75d
/9/5J/7zFn++/X9sv4rTW/al/tsbXd9t7v96gz/dKb/2j4e1emve/vSf9c/E5NJ+zUMUmqTN3wcT
8y3/f7/5x9zl/r8fybhMKf75SOY+/Ppf27fsPXr7x6nM/DO/T2U0w/zNgUJCxKxjSulZpvX3sYxm
yN9cw0RA4Oq28BzXFv85l+GnXCGpjW3bMVyK/l9jGb6lS5txjGUwlDa4839lKuNZ9p+GMvOjsvkH
yFGYQhDrNA9tPt5uozxQ//4343+HbuqS75JeopjDmhMnzxnZgj7zwpo6fe/BjmyhxjaV9eiHCUHZ
ICg6m/j6eedOP/AIH0VM8230AHimlNMDjiu02Q/aSNc01Ya3iiwf13eXnQZ5wgjLVwzUOumZpVza
Lt6BqX4efIYZPYmSmORuY5EXW0KjZmNuNsca13u6w/X+R7f4678hbpYVnEGglwZhDT83+f12KRHw
ZUX86xSHW3Ms7h0zPNdFpG0aCgIG3QicvN4Dm4QvXu1/fvzngxRAUeirpOvK7WPYZwkDhUbhzigQ
txu1i5WFEI/9zwePmc8+HOqXavDeY5jEJUFlabkcdOcmt0Nt0wcEVrRWx/Yqo49KYCHJkX5pz7nA
vuhW2Fl+1x/+qPx+tHY0AvudwOmdWj4kS68i/zKysB1REO+7CSb47ufTnw9Jal3BIdNAPo4zoghF
jqPTInVbbzg15TUi+c+ud4udZF50CYwtPXR9A/TpTjpoJrV6eo6DyTlpYDqBwduHgHaYYJ9CRe0U
KIFGih0SX0ki0Yz4xA5VXndF/chhKL5wmN7pdjERepzvHB+/JwnSWwZ8pANPhVq1YGhDUxlXXXux
I1LljCwqdhaovYkw3a2CFLMoFNwOJ52joUN7mdrq1gWmYtL9oeWZbacaCEYDv3njyvS5MokSc+VI
80rXGQkphxlIdYmsUWKhwsJuZnOgKh499H2QklAO3SWT/9xxQt6Fk2fvorkMbuVTEtrW1iWuIfID
hHS1lv8AZ5iVdM1SmLQ6/aF88NJB7J15U41iMLCW5azHOP1WbWVdl3iIJLJEUWSvSJd7omDaLcgA
0FFZ96jxONhiL6QS0k6fkC8Am4iWXQOnosT9kBSVBalB+SRn9B71jr1GnHLvGToVEr3ebQWEw60K
dUT4A35XePG7KcgBiJh+NpoGlYgFZe94Gqo58eA5w3tvDMHZhHHfK87WKtTfR789x53K1l74ITFB
LsOOHJhBN+m1KggBrq1nq8tsEHo0vPyaiDtkK2ZCbAL8cDfX3ojhzTZt1bMJS55m03UXTMUeiHsj
JtawEUzp2hFDOJaWHiVCMCd8CF7Zuuu0HTlnHHgqNiHhOA9RF6X0cpgQtWVzKgVqx9rwSDYsJIeb
EqF7MomVqv8fe+exHLnSBtd30R4KoAp2oU1732STTbdB0MLbgn96Hcy/kImQIrTX5sbwzgyH3Q0U
PpN5MoPcXAu64Jrp2WhGS1EXZALBg94bfM+4SE6uA7MSpiur27IFJ8X3NLgPlk0s9kbJQCau3G0I
+meX2ExGMmbRtSfQHEEvdl0hLsjUMa5GI12LCrctOXUbHPNXuv6c79kXZ1cmEAmUMewm/4cscIfQ
oBQ9nckWC1Ad0qh0k2gmNEM53twg5uoznPXs6kcwiiovHBhMQk452an+VemPbp1bx8jMENkTtcGU
sD4E6tLH7EACQxypcHbsI6FOu+QLcOmyR3TcpRp8xIbRLB0x2AcW7t61iOA2IN4v4la4q073ebfY
ypyK8Kqxl1vgoNd5s+YxgUg/Rj2nEAOgy8yTsl4pk1IMUfoCLNqLpbfZhjD6cJsTRrjquwxPREHA
tlPXF9fCaixMDSx87FwwEHkPdGiXGhHPmnMk6e46lN4zAs7nPCurF7vDeqRTH5uIVEYNg9VYaJeh
cL4xrGkH23dxbnUhmIhG28UuY0dD1neE+Ut3gBbGhpqqixgCA2a1mwGUbgfCXvAhDUvRYdEiEdjf
56V2skNneLCrZmSCX6+Z68sHYwwJqzLpmTE7oKsszh4ZDJsJzSz+OnOZJ7V9E9Lajqqj9mb7GeaS
kPmRObHrpsYao6PDtCF2FwMoR5T9AQlCTniXioAjo53wURlGcGCzssvcUw+Y8GpVpUUBqz00dvAY
9gqPIqFXjuqglth2eSHD5DR1WvlY2O22nje4dq2ZW7vM8HUcbfy/a8z2GeZDD19RrI8rrRUMofNA
ruyOjwMKBg4vl8/XIJVymUBE4DHXbUkr9r3ogS3Hlvl9vZW0KiuH2aATGf6hMOnaBqBwOyEhZmBj
chZONjOELSIs0jbYkUDD9D7gSm5H0kSzwjdWPVtoJneKDnqCapz7EpBnEB+KTgYnaU4HxlTJin0N
cX1RYG9lRSmcozPbejqppIkfbIAz87xIkXIq+Hs6eTN9rF0DCo+9kCNomaRlGQERoSQ8meWf7/Ho
aXBEOx4OO5SQwj/HE269xktYHGrubrB798TMyC31P2hB3dnJGYfMAa+r1s+3vayii01AW+S6X0G6
jg0s1HHs3ogfdPedScMy4G3fhpEyWVPtpVVZ6yzmogLLyTuQMzgzsKHsS7rVhVFP71WVj9tAJWgc
7Jg4gNQFKMmGrTMJB555pbGVj5jp+ns3TOMKN/+L08/ToFwnXkgL7kY27drAsM8IHSEx9epmkBO2
jgiROCuthvhaLOMgBR3C5aZy59PgRNg5xrPFnVc7JjLhKNCuaag/lYP7Kv3afESHhSXUGf8sG0wz
nHPg4si/cfgocx84MIGy/jntEL4XMc/XGhs1I6MzbED9rhzRczrm4VJko7/mnswINlqkJrZwg9M6
Raygl6oE3jm+JEAWkLciSylgK4LtB+GYRo8ij1pyfjgRhaq3AfLus8hIehnaYt9SD2gF4yIlyS8e
tLTcdUVIuhbSOSip1rEqRuMY9VW4Ng3I3x5iE7AGMY2pqFnWZe6utNp9a0uAeNWXxchuIz3rE2Of
cxDSPzbocrdup6ytO5GVMAOX/1GWu7mmGgwH7nhGPuTGKbQ7dum5VTYI/yrJzli6cVku42myDmPr
WgccTOkqqJnG/suLC+ZQubhxPfTYK5OqZDvmw283Ap8mrn7fQeVY9gZLQUMDUNpoj2YtCUme/137
X/gYcb3nQPbEqRCK+h8k8j8a8n+QyHPEXR+pU+fYxGjPX4GqL8FxoQsyEd1ysqpblmTDInIQAC7w
r+cH9iw5IqN0aZYuryQRVHKtPKMWdJKFrVp3FzEc/AdNRiJ7bWIQDXYfo7IuLmHb4FxDtvnvP4nl
vQctGQXgplaIC56nsWP2FJQkC6MBMT2JQwmLccmAODSQF7QojqpO1GtuIsIKGY9FPTtFWwwvQRZP
m7yKvrRCWschNVdxRepAOsknr2GoGSVFucGWKVD0gxOI3Z8wGE4dD9FVbIIfNkwy1+avDEhZ7SzB
dtL4D5cq8vlQf6liph1aDIkTX7aC5rAwEeGsfMyyfjjyt6LWXQnrw7BAcfpR9eUIm98qhg+07OxC
dXzWZsiiPes7gorR1eI4Q7QxC8NGpvxVy4NJjWKVe769amffGTTTS5XxXrUgZBBJGWSrVNDa7RTD
LWF3Z72GNpz1nP1UVazHMh4tReFtfQtEd5WO67iZ9tOQeNtWoCjKg/hojBuFvAVSJCd51ekSB9aV
DfbK6jRzmbQU6YbUUKjk6pp28V3vcHBHUAPX1NNb+H92LoYHgW3Uov1Yj1guDFUND85fQ47vSkzW
c1UWJAJaRL+5BsuqqeCHj6bgkrOXZOEPRafQYX0AnSNgHhUzrF23YwsxoouDry9ubksePMce94zv
w1Hdxg1z6xCd6DIu5Zps969/fyHRSaoT5nBmfxUukDMZnPFa9NcV2ofwsk/SGhAl286uzowX+iIM
cTVenVL3B6QdXAjrhOcD2MnuqRDxX9xw+Bpes7ZKODkGc/WyKwSPD2+buW2zqRyWDFGE+nqoNW8d
R+hmChb5ntnbK55Y5jJumK+FpattkoPTFzQ/Y45GogE+YqfPtYQAA0SOoxk/aVuz+0vKVlAIwPcM
MrAVhmI+0gyXKhqJgZAGB9dg7WLm/AtTqFMqZpjD/FZZghIsSA9A6Mb1lPDhTSemo5y9wGFJZVza
YwNQvh6G7SzEn+8V4rGJUEouVLfFaui/5zeqLfhe80unbtyNE+zEYPYxNTWovBlgCfvWJTyDSeqA
0HfBybNN56u3t00CiyGfq89ioN+a5Pw/i39/Thwqs2cnyhB8GpEmjCQHT4lSK19U58lAQWEzBJ8q
DaKNy76Sa7Hpix87xDpPoAa4AKzzY20tYrNntZty29Ra8ll7pLNKScpTnWm/Va2/mBVnZJlRXPdE
RzSmfUG9XqwcyN2VkVmroEPk72fuZ0PBspSBjmEAZnANCjvnJf/7w/5kP47gsvgfS2zNzipdszOz
dn4JFxZex9E4o9onJ0Jjx5yVu0YhjlLaF1RXuYjnD49jEYENeCjyXvlcWi6jDrZi0AB9Df9oCEZo
LK8ijZ29F5MXn9sRVqYXU1f7zDGL/z/t+r9Pu+ZB0/952rUMP3/+5znX/Kf/M+cS5n/VdSZWrmvK
eVw1/85/1MfMq0xHmgiIkRJLS7f+h/pY8Fug+2zXdQ0hLGsem6mibcL/9l+c/2qaButVW0csbEtI
F/8vUy4bxcz/MuZypG4TV6hbYLZ014Kg9b+NuYrJxnhr2AfDYKI1cLxNcXvIhPbc9+5LZ44PhWv9
6uZ49LtiXavq7LMk3Ib1SjRtTbHjb704EddRgwnqk6n3lvguv58BaNJSn7zYV7vV2wPcqNaZbKZA
TLZIPT07GuO0Ii/3CezdnazTDjrInIjkI6jlfM5D6qOIbFe+bfem5d66BN8LmvBKUp61mni0WmhM
KdIzls1A6RZmaPOdi1OkGpuAU//BbLpol9L4/TP7miD4VQK/pM/YDEGkcULGADVU5TVDYjA0UEeC
acP8IljYrLsYn7EJjyYGPxFNmZ07N6WQDMcBdkLInk0nnS0/fLcZw+lgVOQkBCH0Us15y8KRWOls
TinVeLy35sDJxN4oMcBhZxO/mOiP9SG395GW/uX7Pm9cOBXQEazwh9otXjLVwVHfH/ty+hnsdt48
lz9++dWZbDsQa0OZI6A0G6cvSnc9Sx/dNP5WRkwdL3mbJ01eRTGAdJ+SW+pzdhsJkUTzBgbtoU+k
4MJH2+Fa6QdbmqewSEBR5uKBFoagj+g3FM7e9aIjxMojG1zqFAuxX2AlzzH72tDl7YZNekDDST7U
/B45cbMltouUhVwsAk37zEFukEiJkYZwIdcmU4QAuluk0j9omDtv1Da4K/947kZwYBqikyrjsR6n
alG4nbNxBmaNNk4NhxmECSAo19KvotHitSnAqWMDHBqqni5nthMZqIfaEaEypjr0GDg8UbZkI1QR
NY42bg9EP66br9A4voG8eGn68WXqg1ddoTSJh/ZV9jhXVZb/mmN0t6LCxkjYH0PGnFEOXJcFJwiP
2LqYCXr0uTDqWdqsgZ3uY7bAC8FtdxHgq/wkuUe2j0WyDy7o9UGhEVrZpcPeMTNr07twYrTBrXd2
113ZR724Cr1Tp3mc7GG1IR97b6TTsUGQu3QUb3QRbeD5QCa3y5em7ldJwZoyUEhEai9FA9t/FB7l
TyXiUxuSa1jSmNvSvtcy/stSDWmTXhCaEFUffAxfqUmEkYidt3EIdhC+36oOb2IaaS/KKmwgRWiy
VEgSe6N6b2UO9s9QTpeystXGmKwbY/erm1bseoU45erDgvG81FvnNywnNpFew4KLesMCQwo4WS5D
P7uHdvBlD/Be9LiFV3Jxau/eEssaBMArTB/kpWN/paFxzkvnCXh3wR1XX02HdCaV/QYpPrkQGUoY
X7GMPWjh8BT0jPfcsjiCH4FAF10iKVbheGzwaG6NrP0oTUIHmiZ7aBvvM3G7Y01aL1OaS6Hq6iCZ
wFkNVIPRYy/E/YjKH2HLEOInY1/EMOnagq7yBkTkaWe/986mGvpkN2QEJoI6wuJn72NSVyBTIbtD
toRjkWD0f30QS6TlJOKbU9KWCJGe/32Ru2d4DsvIiOz1/E83heLl9VQe6Wh/w3XD7uCxQp/3vwXj
fbet3oDfXvn8A0+cizDcj+iyB03sldY82g7AQDaDX43lIAHmTwjWyVmCBMCK0ZmQaDP5IVKv0d+h
a0V7MQ9S1mklfl2dix5fB6K9EOEm1souyna65CcI+67ahmr+h/VD0Vi/vaGTrAAfdey6p0yvrmXc
3VvBYjEZud9kyHkWm+1FD6rDCFI8EcjfUy+81/UMyfcLsh6cEwkHw8qo1FcQkc0H8Ho5eRDOu/A3
67XnTIQkX5jTklCzWyfzfeiDn/uaQMPx1pKHIwPuIxfTa218F6M8aX4rFxBIxcJNmDnLkdFMkeOC
YcOaCnSkpvOO6Ds02nFDmPTeb6pboctLu+5gwtj5oLY9cOXFVAGzdOprMwXfnkFvXrjTieIsoeC1
Hxz6/E1oZLRy3QW0xNn2jtWAWKjMz4YTfcRF+1ExJWQRsGwjkBz9vk2IKGo9kzCvMLtBpXqr8LXH
1nAKm+jPw4OIAw8UZdkfEQ5BQEEBbZB3opIrP5vPt8UrYMvTEBMl3WuwnMiWj3mcRfd+ZDVD6xCz
NNpkQj1OVn6PkaPg2pRPvcMkmsyH8WSFkuQqGmOd8KQ8KsQF+x3QYwJInPbF426xYncHUXE9Mj03
u+aUx4TYDpVN/2SFLARIvvKFeEGb+4Ax7l7o0Q3POxBLNZ1ifySgqt9kg3jJOwLFRHSM/KeYR8LW
LAiSzjhCHdPd1e4v9EaqVM1cVQ1BGqbGWh8wuOMM9JCeWzIUs7B/M2yf4A+qPrkraD2rNMjVKg8F
PK22vMdFgdI1fkeEsvFxt9S9c7VAB9BKyvtgEcjmtfkXsQMnt89TNg722RLRaxgGl2GyaL2QYZHt
tW7c37xnPyUCjELBgPxLlNWerI6diCVRtRhbHA9SuUmGXIZNeOOMJvQf2jA4KJmGI7q9t73jQ7+u
0Iz1mHULYmJId0urtw7LJR8mJADjSt2/C6Mb4kOgo60OX22OHADaBwfNGOs1aRzGYcosOEdBLHAJ
NTenrXES6ulXhSaHxIi6WOBoNYmYtRbcPOMRLTBKXHLR1s7UWRt3Ml8Njf29Lb1vmaNjt+uxP8Iy
XCJsM8Acl8HSN8WzpRkYssvmKctz1hIchER4OaW7bCEgkwM1jtm1hKKwbE34E0ZqEj6in7A88UIp
ZYpqE0FYCYQFmkr7YJRBQpmWckwNSXckbuaZgzjaTuBimIDquyKLyK3TxgfwDAzM036D0ZyEgwpI
fzE8jXdhAVUrEaEuSqkAwjA51vUIqtr4blehtmu07JgkAVYI6gnoDSU6Yvy749T/yUL9Ki9bpoLF
Gq/S3vppcIcqdXMVN3w692aKjssvgHbKYFArNpQHMwtvOGzxdKhwWkwd7XtZThOEQcNnvsPgvy5p
J9ksGLa1MmT65Pe3EMfoTm/vXTnpYGoLxCqlwmCl3qwYISCVIoghXVtoE39V7+U6szOC1xOeH0XO
PeoQrY28u2LMhZTSZv/YkjhiVUj5Z2CjfqsTLtvY9MalH2UnUNkFGhniLedoU9Yju8ZG/j/VrLGe
TBZCovbTTVCU36WbzP48NhrFEm3ffv7kiuETfforVKQHPmTkDfB4IxIYlqlHaoOD5UTPwQVMJDkR
h4bFy8zkpXK4EXzjWooU2VgQGuTtmU+qJ/UojT7KQP7q8B+M4cGU/VpB6qLtRZ3dQvmPUn9jopol
c3fJbv8o4vS1S8U2QDYyTtaxDw3w3uW3DqJr9tBHVfpoj8x8R7eFH2HfAKd9tLTbpya6jYKMpMzk
VYU9lADUe1Xdfk0dTFfn2U/iuQgsjpmnPzZEw+ywYb//y8mMfeeU+vZat0rGOfh4yIvZ/fsAwJ3j
8Bk/xzLcRhbwSD351bxGAxXEWeRxG7H8RrnbF3gxIAhmJk9bnVaG0d7cqli6j+NHu1s1CmwjgjLv
5ZDh6+KUqf5PU6GxC8qOAFWE/729NJzs1fMNB0g9aiHHyG8wJ8iI+xm8fWfnfz6zwk3dE/Mwo4tC
lIntgBaQBxlxjSUlpV9CX0zADmE3iB+0InrTjOCkB9OFajrfhQG8QZP1pklAO8mn7TqyrS00qmyp
IccHVM3OlLIjsULnVMpCcFFOz51lPMDFnhmj3cF0akIIu18AQfFeNla9ckW4cxN0WTbXi2d5Ewvw
9Bo1CT5ToO/+HBEcryuTsOpBsVbXvdd8QORkuEgAffVUMfnQbNwCWsbDIOxb4he97pk4C50jLn6c
2OInjvVKbNS/OJ8YYmB4SGoWgE11icj6TS4d4Flox92uC+11FBdbmUZ7WQtIZmEHBkU9k2740wfi
4Nrmw5DjQuOpww8132lzDzgLjZLpPgQIHf2RiWazr/vg13DZt2mzMqCe5eQ4xKZqx+c7gRlPtoNY
+XH8ExiQt2qkyuy/0kNTereulj+Vyp4HRlxhNcFh3DASfvG76WucqXk+zQwt6FcXlbxGwDTkksfH
mLtH62C35WzhcZiJT7RGJKImb6LyV2biHpKJJ3im2IZi6X/Pw5msoRvwbxPAheBzkADu4WqRdw2D
ZGPU+oF172Y0youZTc/EAfxKUnqAfnkbvRaLeujbNSahPfIwkRXRqkqim+d1D6yqkPJ2wdLq6tPY
Zifp4Ext1KG1NcAfnTwEzBeAwSbhSrjNcwxskGE3jySPyiZwWYE0eBlNFa39sGRlY7/jvthrTAYd
8si6Sp+f1u0fofEXvDUO2Zr11W4IVx/VUUX6a18gpIq0aMNBTMk7TdChw99EL84BS8WsT8D2VnaL
jrbftLBq96bTP/00IYuZxKnLrZfeEgYTi4itNJJIhuKmuHa1Xq08HvSLKRwPkTfeZIMBsrDEUnPv
enuZTH3mAH5gsf+NB0SKo7I7Gjg8N2nQvCVqoCFp5dEanWppaeEGk+zSVOOu9ryXMkJlEhC/gRbh
oBr5arFX4INYYKnR45gxhJ7c2CF+YmUM+SJkHxsayMVZySX9fJqhWBkS9zzkNTa5rP5Bu/v82BNh
P+SE8eIVtuK+OFLBkBsugzW5RMB+IC+wiuBYSDKo52FOsmY+MMSN2C5AZOyotFjls7YWtVzz3MFF
l+q3vnbSbVXGT+EADGHelHeA1VcjznUWVtZ7ORHpNDnPBvxZTraKxNvkyS0guQ/QcZeu/Wi6+fek
MuCMlCLLwh+ueZjB2nWtM4YdCCuOftLq6h0xHv31sCYab8G2BT8lUt9liL4WmyAOFt3sF5UcboNo
j4NlYA/v4U9Aidx0UmxAdA6XqZNv4+ifFBrhRSHyJyb3aCmH/iuVYteL1uLI9T+aKo62lEwUodOA
0KRD4mKMcDzRgBhGb0M8g/0ugSgaBesnknI9kT+YE51cFb2OoL/TFpoI2N0/5iw/Wgp+uS6fNTJm
i3B66X24kl65qdrJ2LAMKZeKqIMcmyHMk3jt59WIMY/QVc7VPbGJRvU7uwuXhkt3TGEIRtWeHuxp
FiMS0CIddiYpOyL4dlhXW85YVPcYNFGNLRJRpqu+jzZVQ+CCzh4T0/ui6JofXbAfbg3JHH2ShCD5
5DeGk7EyHSh3IjaepiJjbevYf9LeB5CzDqG/q6kzNlaHvcRGTFJAZ8my9NlQ7B/J/Cqs4rcWhof1
UNdBlfN0rnic1C0NGxqjIJ1YQNRkvjVsBRk3xGCq17HdvZuA4lOHkVHhq7WeY992ewZ7GJz9rR3n
tKZoQRa1FtK9KJxpVRJ4zxEP/sh/F6Ucdl1erWLwM2nPZghY1zrUy7dsRGIVSzmXHOEnXp0VO0zI
rw3Zy+awSTkMeIuLYSEs9V4gblpkDgREnMmjlvyNTtDtdEyVZv5Cz0NDGeBzxe9+mer2kGYNp2F6
D4dmAxeGRzIDkQA6MPYMQLVCz2fT5FvHPu2gpuLuZTCrCFp9A5n9kWgeAd0IbbTi1lfTK9KsPMlf
4Z4vAW+DtBGYvTKp/VqYR7CTIfVHLkYQmmzJvYFds1Vj9RfXCGmpzHwy4XFLD2Z4jLLhZORcXtOA
4j9h8xjA0FQWWTEhMReEMy1txHSchE9x7z97RNMtNFl8qJcSQ8Iiadgys+jJVkwWKcRHxhYw56Vq
eL5ORGyZufmVBPnb2BhwlCzMrezXXNC4MlrygHXgq/q4SDPBJYdLK077m9tNwE96hIdm1L4SbrCf
Vf2Wx3FoT9UffMu7jn+W3TOfXFBSDOv6GbHTSczeEzP58fSbw7yk9LWl33vXKu7hlXJ022l/EaC2
oCCQKe0BxCKpZdV7DEeptQ7jEL33o3ahYyLMR0ynVFqvZHH5DMOGay29X+ZT7zpquEWZEgkBqixb
BqY6a7Bb8GJo5RazIx2iT9Aq5ROk9V83fnMittp9wcNTVj1tTHJFqXMgpRKZADk1CVrgVRiKNxGU
N8r4u5oDxrhFshE5e+Vgfp+QTldPpXA/Jnc3jsYHDcSfJ+twSfzlLtfta92G16Krrvqfb6oUVE5g
LawEtKQe/CETsmhd1Tz3RDgjki+o6h+qxLLCtWv3uNhtO902Qhuhso5vJqf1wlLj41hTv1cWwzY/
+isMjKNoYtgpO9VNpfXO81h5RYP/LZB/a36nQ3At1mRdP+Jk3EetF55A2C3D0CDEdwpxW+svZIhf
CqrqwMMrMnhAk8fpFmkF8VWqfaPVMbcGEtABeXQ3Zo/62O2Fp10ih8o2ApIUiPfRjxk82LnHsi+Y
rYEVtRexbPiClsr1MoQ57pGVv4knt652ViV+jA5X5KBUfo1TXjgxRlNS8fnU05enuUy9jIvySaRu
a5ieqGLnOSUS90jttH56HNuPOMgIqOnqDXPyj2y2IYwfLa4wek3/U02AuyPTeclqZEGp3d3A4TdL
Z4hesYlqi1B1J8eER6Z6AP6A4gZwRb1ffHH5YgpsKHR5LuCnbQgWLILqwTMfiN3Igu6eS/WFVukR
s9tf1BmYOfxhG4jgE5Pucx/jvAumYaUcY40E9uoEwbfpoEqtaZnsLr2nGrdMMPGghxv2q9vk7Lku
7iNZ/OSS0WZf5leDn7ep6gPHAxq8rmbrp8rfqXMFGtgSNDXXLT3eUXc5ZiWlADvMBykUsgFuOmse
FVrBu1n6e+w5PBhaatfC/ezikZfVhMfUO9hOiWcKxfGS+Nq7/9v6LXL7yNwOHU+8oOvWTQv3yKaE
SKOjm3pgxlTH9BVVWakpZD0mATIDT/tMMdpFIeGNfrDs2u6mouJRVFDBYiM/uQFbzqDyz2nZPXRu
vEmH2iPZFXFcDG8Ww0N77ezfVv/ggtCfChkfhjbM12NlfAQupG+3Gz5wYFBW9e4FmsmycDJOdvau
u4AotNC3XjrBp+/DpmoqwXPUzIjnYOAUetNWWhL9fzis3cJ9geitaBV8RELFJbF1iBpMolqoPZvW
YxTLeyaD7MdDTW0XhNm5WJJaMzgXmsRTG77Ov9kCE8RqguLOmT7t+FVG8kGrGgOD7XSs83GOWP2c
p+hWkGCSM0LJD1w+V/abHvjfMiHzSEzGn8CLwig1YhaXnXRaRxhlP2MPRic2lceoCAUiTncDzxtO
a4n2l+lfNXTLXvW7dKItGtIMx2RsnWEV+6g77JTphndA6iEPYgAFQDzFXvnOxg3yZJ2Ailwmjjau
/ImIKct67KgtlkE6btG5f498zJXzDoYjXjlZk+3KIrhGaAF078l14pUQ8WdZ9GKXxdGlwNy8lfHw
5eO+NLsZoJ/DwJa2IRkXr0bAIItusAEDFs1PNVkoAFzKs9L8KicXL7hFmqjpaTsYfZfK8M8Trqwt
4QY//m3+lKwR2G7hz0RC3fvWLZTqELzRvvrfpa3qpSUtHkLVnzVmxVJW45/Z4oPF1nme4mYTe/5T
Ku1XMMIxL2+PS9XHmZPyNC6Ke9xDpkxs4n1w/j9E8/tRh2270sWHbst3ApnfwpRWMMknSJ3RRASt
Nt14oujpYGxitMg0dGj7FGAhTOy0Vc5L6/I0b03akybNUGqb6cZrI28FeZhiBDFgeCF69+grtpp9
ip6+L58HnQ8JOvto68lSznQ06Ubk3WcVhs2efDv8sZ1V/GnZcESqsnK9tlqnptoyamTNp+cbJ0Dd
J+hlSqumKsjdpfCJerNJJUU1xNClUhfa/mGToZL1BQv8JnK+0UAUO+TLeXjTJNqPCSIQA+1+Q1+5
F05lEEiL6iOvzk5fR/u6RjtRMOoPyoFlIC7+7TR/2RcHNOZ/wM1wro8YZJErB7W0d42hbsp1Vxjz
l60Nn70mdDFCV6kM9yFjd3rITGjqVuWu7dJ7RHSApgOcEONkhjK2k5A+wjw9eO14MCy1Iv0OadUX
XUtP0BoJSp5SYEanTQCCF6/kpL8LjYEkaeQPdePjJNPPxRQcqrKhpvE54gyF0rShFIIRxzC/ZKeW
hFh6QpU8mFASWDJ8uBR+W9g58RLCN4Zr6tZWWjRYEDS5bLCpAxvEIZ8+SHABK0AjIiuLhVWSsjMi
OlyU3l/fKX8re7YryWTvGwnOHXqBXJqoqMc6856GPtSWSKxt8iC1S+N5qx76X6XV5yDWT7E7AY/B
wVEM/m3QbdJi6aLJEuHDrsLLAKdeKOD31WAh/NTWZjqG+6hk6t2rVm1khTra2KgAHxOyDS69xkcu
XtjxxvLp/jmA91y08HU66yZ93d0EyEvtsWSeSanN4J0LjsneQpl5fJlSSH0EarpLH5nS1km9N99D
CpaxcJQVisukrGmiozLaDGbwHdZpu7BzZI2SegUzbZaTDBhTyoZxtHH0+MKqZx2ZhXGZ1KNoe++x
yiz3MQSksJW+ybuCCCbPir9aedMN3XR06AFq9cXw6JXWthtG+1yWTXDGNn7OC+2VGeVbHPakiyXO
Zx0OEK7m/+Rea85GdLg21m9rTBl5YqAua4PzM3UfSD5Y+4HpLSalnRFa0d7lRFT3hcBXPhQt/yC/
6lMHhVDSfFI8BFkrDkU9pDszbOmbRqZdkHIU/vhD3EaAk1IzDzaG7B+0Ehifcg5dyJPHTYernoxU
o1J8jEkRPrR9i5U/cVMOnqza6Iy4UdPf/Sx5cBIwoqb/YvsWCZMeDKVOSCg8g3itm7rbuGndHCRk
HCpFDlafTWoLyvCspeSscu/ma4jDTyR8rLEshesOf2HkxmRPaiR3VGP21iXvw5jhiTZZXSSRc6af
qo8hybZloz1oTr1zQ6Pe5nGX77vAeertnscbDdfaMTDImT4naMHJta68zLrkbU6SWYZT49+XbkzK
lTsCssl44F0tNo37UEcwMH/lyFkbOf8qzfNxb1TZO0N7bINW19F+0koVlAXc9+rmxRDUcBwCZEdZ
aovp0kVELWq4YAaJfJE4JoTDvIlZi0bBxaO5JGUIjbHZtjT73iGA/wDv5on9tsbNkrY7O2GomPHQ
Wwm5Ygv9XaHv25up42ykKHs8vbiguj5TgIPLc5M2pOrpFniywL2VivWYJHJkO+n5Jxl85obUrWhv
2P7aC10IWaMJskqQBd6KEWYUO3Hp1QwBaUaxam3YzJioxN2WqUzRzYACTv4y5WW3LuBrs//M0zkk
ycUxWBNZHuuOtoW2NUev8XBvRnqFbgNdoKRLdp+4mmGueWwJfIMexVAtXtH5chJC/XRlXx3LWoVL
StontIZbM5Lav7e1pqeHZkG0g5SPel0619ySxbb1NaA8lC55Rjpn0lJPNhHy5I7RtWb73sINm35P
Few8Kh4oA1pHhEWHqPCjx5Kf+2p70LfmqTb7wqvlSlbDDk9DJIBbPSY6Dn3qHvnnq3Tt/FYba0fU
xsXSq5Nv0wDSMTa7KGrDZy94T7pJ3av/TtR5LTeuNM32iRABb27pPWVISpobhDQGrmEbrvH0Z4H7
i/PfMESNRoYEuqurMlc6XXlwy/Fa+7SwsuBTSnVGgZ/fSll+5zbrvxM3pImOXvaBR2COwQGgRaDp
rzBMu2Mek1gh2+JDi8WHVgWUgJ2NzsiHXJ9M7LG56wH1AUoVEaDAlLCJXgwE0JpMq9PzmZaaWOZN
nbmSodWbDo/S4fkgfBnhCxGw6AbQoKLukf/BMaAktBH1FmO67uxMBypAOoTAsbq1Cy9Yx5z2c+bd
lm/1FP6adWIlPMpywhmWTCv+hhJL64DgJa+BCfZMvXwaMidccXTdg++qlf9qI8XdQ9URNsOWsVp/
BmzzkABF1no9HAwRpltV1STqOf+GpCazzi1nx9m5oZfxqMvuh2G1diDzZAcEITjVtGXiSMqjT8s/
rLJ4HUwEiZkg4Daw/I5JWSJ1yZw7Tf5huckMcHnk5M5R7BZUb+cXEvdzNJh3oj92aP0EDbz5WCnz
UwaYAc+gXI6qDWD9xnKXYX9eBhpnUD/dIUJhOXRybFgNddOU6BGwN5rdootBrbRvfpKY2yDx5u6O
fS9894fQ51dCjpmtCYUgwCzXVtT8rh9apX9FrffLlD4yL6d+4cWjvQDjXsIF7k1OoESS8urr2HcK
FEfocZw15TfDgqDtdlqCZXGsiosI64uZFdbGDOvhREObjAl8NCIXB3uKm8/ASghKJSydP31BXFN2
hbnuQrAYSjbwtFkCglvj6Ul2HScMKRPisVuQbFIE41YG0JPjDCEHNzEN2zZc4KGJjulI7RZ+qMJc
VZl/knFcY7W/De4M5TDYgcWI+Z/ldsM9zm2JSZGADPDAxXi14/YtSscrEeTuwjiyTie0wRKG1vY9
kTP2wh8PqhFHzcPhZjNRJtAvPEdTvkfGI5dO3Wewqcp7bJbggwkkzwuYuEHwPuXWG4xblLWIy1uC
GVdThY1tvJco7YA9LCNcRvvYAdjgyI8kNr+izDzTi1/qNZMSN0/yPRI2LEWiazaZk36UPcQ1/noE
psbebsZXo5W3iQyl5ZhqX3mDgaAZ/M+xNb4LcBxDO3wy9L1H0Z5egrYlcefNGuF6hBYA9dQA5+/o
ePzazF4O0aeuS8hEufzo8E+zBDC3sqwPxiBDAnJ8sKqQMIChPkhCnHTbGjcEDXonRg1Mpsa0P3XT
2OzA0KRrNZL5gwZlJHsOHXinBz9ZyKak6U5zinq0IfCZ1DGHxLH2naPKa3SvlsYQtKSJnfec4yre
YCK9vINrZP/Qa/wuPQpDk8HITOeUTljfemJ6VnKM3/hBBerAzFkVsvycZ9kF2vBjD0Z64WolzSUj
/tQa9emZaFIW3m+crz+4g5tj2UBr1BUNZ6PAum4U/qfUrXqblqTfaZ7zVec4DYiv93aw3t511XSn
xp2JGUxh4UyaKN21NlkjiAdbVGR/nCkjudnQOSwYEEttWDPlTBwqZmIExOkVoeNQT+zRhrHJ8qRC
2b7x86nH4Rg07G+mG/dLi6qX9EUFzMcNFxYFm4tSfjt0PtAtPT4j8N+qXh5JYFdzTQemlBAf/Ho0
C0sHqYCbvXQcrUs63827Z8z4krJ5s6fpY4wcee5TluOYGOiFJCjeLjTr6KKBhR1Fo7gmi3UE8s9Y
YjNkRYC2nSLV9+J9H3ZvljY1hyGvT1MTRyfSj6GvOPOFrXd7wT6UpkK+aEmAC8T+3dvusRg5Wecd
933nlGcWeIorH05cTiRpPRn6ijA5A24s+gHaSonXw7FKnAcQt7mPkjlLN5xOLhyMXW/ITcwIs8lc
eLR+StM1Hp3z80GjjjpTc1F8s/DsVPgSZ0PymmtD8hajMzhWmfrMHEteqg6lNec/r4kfgRUwOBmK
S4ZxYwfQGpIZVLZz3Ua3REcuZfQ1HrOm0F7Qdvz18qw4liDiEO04hAF42i+HEltaDuVa0x19WqiD
iLQ9omFSFlw8TXB7TXRNxBv7m1SHajHbZ/MvnEDwQjlbIGLPOFVUJIq1Ubzp3UgeCvLXRZRdWgfi
jis/0TiFa7JGl/haZsuVU6w9XdL4zmg9FRVz2BznBb1pxs6K2qaz6tc0YNJEfkDGtX4ZGiZffVkc
c8hw67YB0u9XD3/0/s1So20RuIc2ddsNPt2zCufI+LGU25iYjyhPdqrFBN+CF2n8B6QtNPeAJpRf
zgHmx6EpvavMPrDTrMA1scRpX37IgtOr65DQQAymciMFDLhBl0dDS9+6aEIykPtfBXAsmO3eI3PI
PnCq6j0Q2hU/DDYXh3OTF7jIG2jfJIq4KSPPEQQwVtR8jqom8FZmeWWyHSYqPYDPf9raOmB95dhP
9NbWMkHdy667YTgbN7inIOnImi0n8IFvcKcznkzPGTqULV17jueoV1cySRvYVyUWHul8iAh+nsXh
1nKEz9Xs/E4HzqWEcXRm4Z+y0MELiDk4hS8zcHO4JBQDOt9bSHH9SDpLu/HRKWJOLgza1twgSyYd
IUppnC+Db/wKHCK7J4/WTNqwqodxEm/HpB9XNoAPg/fW2yesfKKCzzVQ5DOdLL6YLFCmF3TuAxsN
EaL13UhwBn6XuehQR0KnVlJg29HJQ6FLmxcMSLD84IfdK/h1q970/nB2AaY5Ry36LQHqRYF0t2Hd
jFtY6WnVDwcM+scME9IRz0II4bJ06Bt6FdnS02gjyzWnGyPOVVdBWs2x3zNTBiria+IzkX0Ohsm5
Z0aNCG8cOSCDL+rlEFGiePU1Gay7XUdYTNEtntL8e9BGxgMomERNDlOoZS+5g+Q41jyNtZdbMrON
Y1YGzaaJ4TDE5Zi/kK4BOtUz91wN0crz3fDhmcbJGlBBiAENUKT770VaOIewdIyrmlLj6gEwwcEo
Vzo6yoXVG8lRDjIhuSLxdoXqN5JYwZ0IrNeolN05MdW1FVpJKq97kyWRWQDkwEdjyDx4bD2Ey1ab
tu0fyMd590o8QZiLjAtbSQeZy2alEECFcLG/6kkTkhbe7wSNgjNJXKTOcVDXDWUvak22q9qrQJfS
AVC6ZmyqsL4/G1FJlt+MsWVxoG7vDoDK6m3PdU4tOSvjjbE8iI54nSZBBjN56lBm7XR4fuQ02f8+
ivkP/gCVokCN49CudfRmqw+p/UJQfH9rQp2Fv8LNwwbGpdhq3YMMMPYsT0/ONA36ByR8zp2eevG0
MX1wbiBSi8A1bbh5od9fUdgc6JavZMpQSSbz8iixjdL//11M+XAPhvwtk8LeBsN0tIPmqxRx+Sgp
uXdRSu+N5mbxwHjgQl9CZpsGVrSDl6CvZDv2m14oSnNLb5ftGOcHxDjZprPNaWN50/BAL5+uymzQ
t+PIIjF/SpJhSxt+3eUj5bcKkzNSjA/PNtZ6bP00EgJp1vf1IyMzI6mTU5X76Vk2RvUILiNxeSMb
Dukvg7eDE5SiuWJ6o2HmXTIlaGFPP5IcP35B43+JU2wFT1Q80M26L3bTnBu4sw8Sp7FvmQDhE522
aHpU/vhHTqgFmN8O26nLy3PdFdjYnXbntxpgpqYHdcqfZzUfysBkkMRt/gDQkO/tUUUrE8DAQojS
B1bhgllXA2L6+QdPmaBxWdH3fP5kYbXaiunmMXBrxuWhnT1czwopKBzWa0Q8jyRwWPWdFTaVdkkP
Uq3MQCUvwYC31q0H5hVNco6U27/Xhbc2g2SLL9V/tekL3lXW7wrOXlvCSLABzmhhnV+UbQXJb8Ju
46so3ztaWrw5XCEtrL6Wm6hGr33BL1Hd6+gwlXb6WiOHmfTp1lrcF0GDoL10hs/J9TmdmwdmXd0G
yQRNiJ75ZQiaaZX06T8txEJt2i7LGp3WR6HVsCXGeTNqBQHDRWcta5X+A8CA9gEu56o0aPK1rEV7
gxZ/RMr1wGl7Iy18kL6VDw94wIQOdiNWM3yb9WQyTic4ei84ta20xmAo4tE7oRe8FsqKvvxOnV00
xZOYtqlb6tuursJ7yH20nIqg3XeVDeHYRHKXUgRSJXDxKS6zCcXsIvBHer2T85sLypmJEfajr1nh
QJtcLcb/ftYa+0BiCTHIkRkAvRGfpG9KxyLhsfJvPTR05t/pqj+mvQovfVigSBzoXdW+Pe6b1lyw
Szt3L7TLTWrw8+cW76ThK7VtOzj63pQuAqawR3Lcx5r0wwL8BL1kqaNn6hYBycdIAmeYtSW+Q0h1
D32W5gkPVkg88PVlVeRHl9hK6l9sI1B7MUhkw19jhlTqYhCXXInsYNp6vbRi3bwbPZd0qpsVChxU
0V7/t7It7+g0Y3BwvKImgxOAh9mrv40xYuHXjGrd6YJInYQO0tzEMFtFUvAQY5+Yn4bTkO8HH5n4
HFJZkot4zZiZt8Bi9nGMGdGdb4o4oq3hglZYPZ8afs9LMwHRSmLBfYP7+taYwYcexRCzTHA6eUeb
oXaN++xS2QZ+X61HhAoHo5HJMslluR1bD+v7lLX7JHEh6JZgCsy2OYYYY9ZKuDvYq+VrUdrRRrfa
ZqN3YiWjQnsrJ4dMS5FCJleFTQiJ7q3pUA+bqoJS3VT9rUzlBLnj1s0kHaWK/D56ZbSTBpd9LTrB
MTRND503srdr3xN/6xt31Npw0uJg0zDE1C37e1+H4mg6vJzPp52MUKnyki0SfZRLjSnUoW1q/6iK
yACEa0UP5vXTQY7QQp9PY8szN7mPU7XXaCuQ7H3Xstl0AbuQrGkM/ynTaLS1ytlTPjhLNW8NJDJn
Wz8mCs2dbyhJjgtCSxZwDCTtFTv+w2HOjnu1KvfMLVv4xEk3t/SSnVZE7V3r5ll66mmbYH7qlYQp
gYYmTWJ+uwvLzbeUPgxf538thVbtNLi2/10MdVUMe9cAEfH8zlaeOgenIU/g+Z0B34gT4yMi3+dv
RSKffrZr68/zmTN6YsZjvz+fJXHhviTEMP73K+lCgV2Qq+czO6/kTaaXKCcdGJvXQQ/C4fb8J3w/
qybXzbfnszw092HVhS/Pb+kZ9ZswvOr6fAal5XfTuNb5+SzykHkGhlGenv+xHSkv4T34//34QlTD
EgPUREnE7z1RoJEM4Um2RF6Cvs7j9YDKAj4Q/2orri7ZqZKRJC+uqMpg0wQhdOHni+tj8QaZPqB8
5F8bUYq9cBhGPf8vfov2AKgL/Ob8xUM92sc+9xmLzN85CfT8nCB3pTHM/80zOv5hH96f39jWxual
hZj6/FJs1slbGloohlCANJ0xW9uT/r3CVVUV0XifOjCIFq5a07xqveVeUdCaJ4+1bJEhaxiSMnjt
KvZ1ZuecS2P1OunVueLsfdRR0+6kGg3iEiMalh5rfhn7+o33/mh0PgJyCssdNkX7DvdnWCHWyIFx
RoCIOGiwKmGfD6ZxpKmnjFWIUvcuJgB2smW4LTsjwfzSd2sdDw7CecL3cjIwHFe8Zqav3cTYpW9e
Ma3Ya6J7MD84/pclI/09ScZ9Wpf6S1H48Ay7ZFuTNrTEiBfQ6Yx7VIPxuyqTv4Jd/qzP9zWNTUjO
Q0tIC6f81fNzDh6meRSwb93ZYmTOW1w7fXpjP+x1i0juPm+n+1RN29At260FKeO/T1EGMxiDWbnK
W4zIz18wTagQfFv7ygzS4mJHwsQuK+M1wC3UYo2/PR8S+xLFmfb+/At9gq7aCLn8KN2rK1Pt5s0r
ZUUNswK28aNFjI8c5dwwsCP/YGB+qouk33p6rIO98j0a5L7aBXnu3EAVoI+zrHat5v/R4mKCPeGg
7gRa8lzKaM/ZJ4OzO4J7V9w98pDRquQvz3+0PJnvuMWRMSjc6l0s7qj9D22d4ypzmdoWWKOTsvpn
go1l67DG25QY78VQyotGeJcbRv2Lq0iGL0oLnDG3sJcaEy0LaPFQ4radDIyVKxjZyai/6divmAL3
r1gtGcfPu4JfatFe1GQ9jG3R3WSYR9e6IXWWucswqbttWcELlzYAoMA7S2f40t2hu5hiAqODFUL0
+Y3z7YV4Z9T2BgPAKCp2rIxoEvWEw3ydvE6i/9MFhTnj460d7W9g//qkLcow5kDZ0QpKIzc6EyS6
gEi9MUmy5aQPmT+IGFA0oSFuUdoHm5SOwMomkP2WjOp7TLlzGFmSCRZfU02eW9/UL6NTyVe/bjcc
YxVW0+R3SFH2PuqJWPlFJbYjdGO4TFtdJ3vPjMyN1j8sD4nQ5JXOrs3KlfINAFSZ7e6SeY7m4KWC
auJG61YG6mYW3znwH9we3T8NEs0Kypi46Q0FXxQ88G7gHCJg0Sw5XsTQv9467Q/SHO+96Vxkhk6s
kFFk1FOc2IvBPJaBGs6WE7yLUk5QvtGziw7HpDH/TpZGVGsOJArukB9BYwtQYoZLL8yGi17X79hR
9dvzQVsrq01WFrApIOT82nqVsgqlNHrmZ5HDi+HPLyJpiZugTt2VXt2YTNxIOWoJB7JOLvN64U0W
vgyWky435632TsfZxb7h7ayARmIURe0eq9ve13tIAIOkWNegEasiKGl7BfUtxETO7kaqda1Vza2I
8ogDEC4pVw0fRmLAoakhBokMubpFe8ax77XfW/BPfAa/hsTdwqA/kp99pekrx8fKBKbKO+Qd7SMP
IOHRjvMaz0OtvbeAe3YZRtNlLuD2oUCi1x4saswuK1/1X36FBSa3kvz4/HKnmEVEuv6QcMm6JtgG
ZTS8j1oOHMittpFGyF+o0IZoxqg2qQUyq6iCq+FoeIon+zYFmn2byya0sDduY/3KYPigq/SzM9z1
mFkDYp/QvZk6YK/YHzIgao1346Ys1kHkvBoi/Sqd7CTdqSS4RF5o2yBEn6PnBS1hZL+QXdpfQR2k
oGu97h18PE0IeaPMz96KniPeLCPwbRM9AgaexjcvAZkru8nT+dG19iL1j5KB1kw+pe8K5+bSE6ty
eX5UFGjo/bL5qIDMxjRuUE6zanRMoTK8cniiiM8ixO/yfEi5jdZwcl7yqvlIPS+/ZGrML/H//6jk
zFtxPN3LMT/bZYfA5vkV+fxlXY+9moyHt2xo1w0lNFUyny4sB8YU5oR+kZq6Rgw9+lCntg9FJ44K
Q9ly7OgfjXQEL7WIaSKVwZGgyHFTiYhqHR7w4DO/T7BKpxOWkhY8TaqIV7GSAyTA4kybiqEqrRao
UXDAwDBKTs4QcZ//ACwy+O9LhvnrNNp+4ThlDMv4fNuyaxcd+tWm/xRaxqFM+MaBNed/Hz0/h9Q4
35oqOscTKcfPhxxTBGz98FdM6llsGfXGDwwSf72MJob5fPQmOPDPzwY92bmL5/MeKZibfVPvRRut
pWpxlYDb17y2nXF36y7/1Vdlu2LEldBXKcp7H+t7VfXZq1VinexztdECU20DB+FTS/NkNSqQWF07
kGvUBN0KhWO4dkZiPV0sOT/QQP52sp12JDETm2SHQB1reroE55RfvFkrv8yJDY4L8J0IrM8l9dmm
pdGAqpD6zORghOWhkYQiVjvAz4j2Ev9IelFD4hFqUSHIVMbNpWjn1a4y3ivfO9IowebaGAEJpcC/
3GGKX7RURKcU9goNO3/4yeDe9cmvmm5fIVwEIqlmHBkx9C/jpP9T5E4xqNoZon0hdcl9gBAHkDWV
41tAc73zIn+Fxp7z4miRuKAIlmgu2NGsfTUg3uRAgg5Kxtk+j6Ifs9mWrc/chjHtre4ZY7V+k+50
2Y2bgDnsboIJZ7Jdftf5Z5Jr8+DOsx9G49J1+ZzauvvdCNlCLvTLa47keu2lNpaBpsp2marsE8xT
HCguij9DJ87HG6K3GL39Pp6TIO28N3+s8EHImvnhk31ZNyYTJ0H/G9NJtdHq8Uuv5ncPcjMrtHtD
HvVt0LrjDAyozrcs9+S2DBz6LsQnUptX0iu3KuKVt0g03UW8KlcT+5Nk0IKZwui+mI5/0H0N/2qI
dJTTs4YzuV4Ppt1/cnlqQ5jS8wmIodHq/pMYe463Ye9eMmxSN4d4CDV/pXAHhEgVdEIMiThEisk5
Whq+QSut8Rb5SXkeAaM+XO1bCaf6bDJiMhpmdks/7hZTgV+yK2gBi6wJuPhbyES1rb17rOaIKcuv
yE9hG9Jx34IFEMcYYPcqQsXlZ8DCfd5Lu3CQP5tscj4jPBl+xEHRb9NadacpTJE5tSQEk7NwdrNG
0H8Yf6YQbRWjY+huOZqcQfmo2pB3l779JpuIYjVrLH87FWQthMzoEgEozmuJIYyQooiuTLdeNl3I
FPthdRf4MU2Q7KZ/ToWndhJhWUs7mVb5xBmRnm/zakVBSgYN3NGmRT1DURyzQCG4cO0CUlZlHqA4
oyw1AwYQ7uijhmIC15ijh1DzX5JZzokzkHt6fjTG0b+h6aIt5nvk/HEeL3vHmSVabobtdcCqajjl
cp462/F0yjp9nfoOBr7csDbSoKeHrig9038DqFIcObctReRVx7gfiyXwXQ/5PPWip9LT88HlfLJu
bMBEhZ9Ua2fQHBbbGu5g5Ot3x6oRrOjG0TDcu1+qbkvckXsqkCicOppV6E5Qu8k6rFE//yjYa4uo
QRfIC33SopuPXm3ZI4RcDnYaH5E+x8fnR3ol6k3lA+gUCrSi132R3cOQvbLwEWPiOiamQbiaEcZH
ZyABok9wYZvMF476/MDILj8qI4dEyInOior/PvN//wYv6lsfkY8piy+ykJscJr3/30fOnN4QYEYZ
tQG/PA/KQMCXKrnDeG3ZOz2hDuyFQQb9/L1Rv3k7LyVFe34WQqKdUrNb2Z35Ox+M/FDR86k9K9h7
cigXsYkew0vOTUJ3uyg4SHCQYy2ERkdIm9aWx7rFnypTBqeiYkDjjs3ei0CoBPMDkTb9UQ9Jc0ol
NGYIb1VJ4FwVWJ23NIfi7FQ156MxFjS52H9UYX0/n5G1K47Pj/7v4fk54YrLEBBGrYMV81odtl+v
HR2H1VRBWV/ETcZwtrVAjscKr5Dr5DdM4CRdd7sAievx+WAgfV2DD/uHIWA6TJpGp49iH8NGuyga
aRL7Zg57Z5BriZUVYIu1Cqa2WeUO+OU4hXU3v3jPdwhUXHvIaATYlTa89FocrSP6q29aWiFSGkZq
3jJEtOpgZBeqrD5so2WC2OneV+8Fv32hqR/etivtNeMFzS1GAUttAmAkQIHqRxHAlSGA472TpXVU
bXfwgLD9LQp7l/iu/GfpqF6wlhySwnph1E0DHJEtrXBD+5y6yVpEskw3NZb1TZeU/bLWuuKWVukp
9matmFXWb4OVpGs6e91L2oM+6Rs8yy4ula1lDcm5ssDEcJn/MotmOOb02va140V4UdrsyHzI2FUG
QUOThWxUZ9B70KvyZGLOhZIxFS9MMcXaCEPwDJNZrCqBOjGF10KdyFBQtL/FQHi3QNYzxr59B7NZ
ZozXacUto9RmnY+T6dBbOM7q5lVj9xywzb1OmBNMmywwh/PXkMLVEFOWrgoa/PAZGu09qkgHxaPE
a6LjRgT3wdmhdMB95eUOVEbGElKNB9OBiicMivhulorXrYlovA/bXaNb/ga/FtYCQrRA9Y0UWQYj
ygrA9MRrnrR09Zqmh/AZbkrBgJhAUntfpCP9A4gk697kr6e/6KwLGzuW0kW2A5/+E07glmI3CF+J
FF2w6trLPDfONklp+9K1rnBRmxVaA/8NXof87yM59WTBVuGxapV7ErjHMQe2K0NX+qU0x7Pj4aCI
wxq2R3jl7CsZojFBjv3gY26W2KpMKdsR+FnOUGD/zvQXs8K/N0L/SZzxbLqEXuXVNcA5tyFFgtD0
0jm2ZFy4u9TDMeamJO5RWdwcm/muwJ4hzHSbAQLm7q842mQBcudao3s92Jd+Bl1HMNzzX61VO5u4
s7utpJRleTABWCfxXA7XUGVjHYzAkC1r2q9Xx/ZuY1vqb8LXCRsBlBSUidh4mZt+wyEsuuGXS8ws
52VtMRqBsSRY/L1SGhIHtmgnAqk45BiuJGE4KeYtpbX9tmXgwNUUeN9UG6wRejrQLBm301CtBlnt
GGdaa9vK/wrT+NUY+7TQ9XVo9t6houxTkbkKKo/Zfd1shYf+JQi7EROSzTofT/oHzdpNG0vkO6Zv
3AzrNuTxMaedsGNyLbcJl7GO2x6NLTi4+GVO0ynSVFtT8WcWPK7KDcY9YEQI0T1M775xvWVlar/Y
nZBVvGm2F7+h71hJwFxsZxyXrNDa6+Sc5on5Gxe5eTQjw8DngRQmntqvUBpcDom4erVR3mL8UMyu
vd9V6vweBrk15hevHAjXDvWcNcu44J1LF5GnV8QAR0uLlNVFlMNsTE0cTU6r/iBV0pb27FxDt7PI
0sRChCymc8Uy2XsEwcmy/AcZVWsBGwf9uheCWo2DTl0DwOppyjVF+GfogPWhUzWi+m1C57plurOj
e4knfjQ15mxetSvIOgVrymlXqUosG222oBO6DlDfAuxliIMWqo03Jat4lnKQNqt2dLn+Sv+PmwZv
/mDZm1YC2aoIC9jYvhPthqKwwKuc+qnszgC4mmWBEX3+j9yeAF64m/UIG4Ce5D95hRVzEBZ4Crvp
rnPCIegwkJC4lo1ohH1PLA1sCyQoCrHholZNsAnzOFmpJISopkr4kTXHeEzkqIdc/Op2q05qao2T
q48b4lNwQNok+eBrBxKFgwltWvKDfpgbB7oiuHycLn3+UVbe59Dr9Rp4kk2Tt92ySySbFl8EAs76
XlZ5h7h6L+yowU9CUV55tc/ZtvaJAbwldeRfPHEJ0O1cMIl5Z5hfKlHZzk/QC+stTT2bCsSVXLxt
F5Ka0hWEvvpOsep7iATvtUeaX9u6KaB2g4lF4xP17CJJtKxdigXw8nzQF21vbWM12ccmGuxlFCb9
Gi4MNokqg7GuCYTxXmZue9cLltJOjznuMSZ8hnd5PmSUIgSCtQc3fw1qzjkYJll2fzr/l+DSY8/O
yiUEmFe97QkEICEXH13gAnHIm7cq8os13Z4fk8r/URHhUxO2S/4faorjmDu8BYPf7PEV/qTYDddD
k6EsTtSH3jnW2kioOwFxvTiJt4wr9cHvzdqs84uAaQJS1XgnsGzMPlwCrZzRX1TSfXgyofsdfFal
5p0nbskhqC7jnKIjM2wV9F9T9LzQxwJ9DIAr4BoaihT0LVJ3TycCDs0tWSLVB5LNcWMCcBEiIdXY
B5vT2OtQ5j7CCfMDkDitfm2ZaBxZ/SJJzm6QXvmjwxRqyewlY9crUfDjTyKHV//tJEb7U2r8QBX6
GxxiYhHXCQoo3R+gEUHZrjz7amlZARkdvkFQQE4FgH5g/k12K0e16wDfF9gRY6ApQs4NjWlip7P/
anEIYywm3XmMQ/TXvJ+DXX25QkD0dPUfQ9PeAy3+o7exxYKH6570yA8PLrOZ52d8rNoJjDNKD8Q/
Ij06fqBvnvESbuHDnUCOZ6Iu2UyJe5ny7h+tBZLu8vRvVDnBlsWJw038hz+NULqWGXNO45NYLvMP
We/ohxz9rRQhjSre3gV+HfxomB9akNFL3ZVfI5gKLuSV3ifaPiHmgS0g7+6DHwYQaaJrAeTb5Ut0
fUofNl0F5Q8s2UpO2ylqf1CM72RQsz0HWrOgHVBsclcg4Uzix2jo0TGebLWAmvyjdP1Ho7MB74ZK
wQJYQ5RewGhm1VZ5um5JMwkALS91Io0YkGPUtJJTX3rLyAlfU8KIB5aLxsZo00ALWOCqQMuI2CVO
odLHng/ZUGnzwBA7eay2sBRI8rNe4AigODOPLCErLSKs08G6qVKj2xCdYKBXZHMsY05rCc2SqrXv
gxa9EHLxY9mpWphV79G+1DJ0VuV7Bzo8m0hNU/nEAM4BWUReJING8x669UdM8FujzH9xxXENk/6S
gLRvMPVAXrrslw2SIDOy5tbB6Iv18g0Czw0gm7EYDPsbbyaJxj6tqUpjD6ElbtV/Yo3ZGinnUD2K
ccUh4ZXoEIr3fBN6DdGnDSEKDbq5ShH2RsdwSBJ/HRLTsGg1G90waK6BI0ck4Iv5ACwt0uCWbk5d
P81EcqIRJVwuy22/NZPtAmzQxFbkXEVEaIIXMALXi73hzyG73DcZGnSiWSsyMup4n4X5O3l7+PSm
fV3sOzP1Nu8ZeCrKVFDrKvgVdRj+iEcTy8Bzb56raH/5vMF073+j+cGx0CraUM0RAvwS0EaycGNO
F1oWrlyL5JoooUeXe92yCIaTdL4zMz64nZOieIg+RNl8ji5lqRM0qOwH+cKts0aQRGJCk/yQ0Fhy
iej9KnD+yAgXPRGBuyou6cPyrjfnsktp5YTFdYotfSlo526jFEcIWhjMP0AeJc7rbIiO/tjBAPMo
DUUW7lJUG7s8If+ZtiO7rDlgOx6/WXPsDfnqGMDbjZQTBacgRya18EGVNIoyxziZkBiskfUQjW1R
vCO6cuEEBg8mgOUioQzcQTr/ZRg4n2e7mBt3Z3Ka+cVTQmVowNesJRQd5Ioqg4tbuu0Xwe2s3oCq
6ejdgiy8SIv5FhqClZnICFeawlVV9DZxksYDiMZs7R6utkDIUmlXn+Q26kKHQeWBr4TnW8sCh3O0
CqJ260z+H8Np+eXt6lfTyVOhDINef3Ht/h9l57EbO5Nm21cp1LijELRBNtA9SG+lTPmjCSHpSPSe
Qff0vfL0j7qoHtx7eyJAx0jpyIjY395rqwoFRaCxYz7FsNflNQUi5aY6t6X4ErEqTpF5LjQaQ+tw
PiBbdhlls0wixmUImUdRthBjqp+whgFG5ygnsPl5CH51GKwxpLAuOZ6EX9z2hCbEZXJikuNuwzYq
f21RgipbaD7mCt3w1mFU92DRIIr785IECua6FmuyFMGjlw3Psoc2SQqyBQbtQ00fVUuXik2lQ73X
0h2xwRoYofwRyNhgbgkZs0Wh0sSdf+M0fE5v13+Q5ddKGvlSRe5ZtFzYXd+uhTbPvCOK204+rxt8
QoOZfYAaeLO8fUSCUjLSaVvJmcKjGz4MWS6TIEJ6xGDQInzYGX3VMRWOVktIGOGnLTPw+1h5mAwv
EZTsZSyHeSNFRJ+sdjd1SMWtl907oXgbKV+y/eSdM0tECOAhruY954Yfrh5e5JokcsGdwnNZJnVh
v4cuzLzJgzfZHBu67ODM/rhu/SDpBtmSjEsK/5JH3hstS/tZ4xnNtLXCiPoUFt3PWGy1Tyt6Qz4M
zkDLOeQwm/HnyP6wDQgAkh1GAO8uYXenHToa2CIjohrvls7eB2BLVEbJ251qXcUknBCd7U3NSUFa
VCBUZeOsmhYLZiQNsEAj8rrA0DS/8Eq/TSm/15xo9HTzC0hz7GIATjB5OK810dQaW1XrMLGrM1Gv
KeN4wND55X87gpbXKcIkn5B5H1qHQEO6wVlq7itfHQBXnELPeif66m8hZdVrP1cwDk29UI2rl2Pt
4yuwHwZfXwXgiuWYgoOyOa4E42PgSlC0f3rVg/AzIRfu4RiIuPMOTYfkHLaffpQyNKnYN8RhT7dS
FjzifQIBR0KY8NSybVPeoABMYcHdm8kPXa/uhk8KtWQkq+y7lPNfASiRmBMxbNx4YnwK5Td1kcuc
niaS74yWIGNU3U+qiocwop81zWkLzhErOgGcRu4b0T3EpnNywvLZjvoHbkoUCm4scjbs1FJgPU9s
jAnsPFR6fPGT6WDmnWaLOF24y56KThFZ5QY60NJjRupi5dRn5SwTZlPjC2u55q393DjXsCkAKESr
UFEokV21FIR/M9jI7WYOOWtI2q584kiLwEvuItvkb8k4VWMO87B49XxuAK2hD9xM2C26X5hw7uTc
3nf4KAbmfdQP/XS4Z9fwjZ5sH+M/Ro5PWzdf7mBdu5BLMqlWoSu7hTHzuXM7GKMwCMmmPhSs9yQf
Ph13fpMBF0RoCaKgzaocRjadZrXoKDtDp2Qhhy8TwBbeWJhup9F+RygAIM09riMfW3BnSvEqB96h
Cpiou/LgRDUmqu5WKLwpjH4b9feWE+8Bsux8Wz1m71WENBo4g7EuouHSJYIgmQ8OpjLy3WwUv7QZ
lJR3RcF6tvjxlgkOPq3YvZo57awOBQLLRpPM59wN/L+6ZNQRY2ImXOMVe6SmGogLrAwfRFSGFYve
6cc4KN6Spuc0VpfHXnZ0vlW8Nrwx0q5guuWF2GjGQ3Xkv4S6cbZsXbiYoAy1VJXstb8Zff1Wt2O6
Y6Glfh5CHMYrKk/AiDjGW6/7nRogpVYEntepWRxcvJ+rouw48XX2vOIORw1QM7xMsaj/Ww+IU7kL
g44BYooNv52HNb1VlxthGKwGyZBEED6M0+6oImddxi7JkAHHSZDvMzPoz/FAaKL7pZp+m5MR2aVD
3oHcnqnUVGa9m4oQM6KSX6rpojW3uk2WwqCCMFqynO6nkTbgAMjQIgyqY+FBCp3H4rcX3zYa+AGX
HTf45ZTmL4OJ5ySSFvU8/b66pZTaACZHS6kItR3P+RilTAM4KQ/YKhtQgGjBiEzu0zBqqOApzWAG
5A7sAvN6FBxnJjbta0FLH15F+64OxFvgpSMbVPxOgtkU+xAMAFG4M1rJISzauS54EIeZ0pYc0SlV
GNwwmFztuwmuz0mJ8jD4WYoqEmDi73wiIkOD61F0xqZxC7nCSr7ppnpbtzauUyuzlmPOfaxysMMk
GqehjnYY3o9BZcGe6lhnIpleLPy7TQnoCCM3k/4btpXKYOHWzoqkYXyWg+ITRMaK0vn+3RwbIIJs
iHAzrWMazRhIhYLZCEP+snwLEJKhcPts0e2rHIA+5R3uXGWOr5YNuxGniACU0+VrpXwmNnFy1iWR
7hul25l9lH7RdUgpFP4I9qlh669UBuWz8cSLxT56lL1+xIte2dXKZnWBaBGcgKnFq7a3ycfIzFgm
BcQa4DYgZB2TEacp801mwTwNwukuDsGZpMBA8umSAKHeh/gh+XgAIUrL1xxnOVZkJ+R43riACfHj
GkhVV/pBEFt6ZwX0INvYY09c1ol+zQ5bLR+YhS4QEcl2cRUQu2et+oV3YuvP1dlwYmvlMGtZlaal
bvyLgb0JF5qXpJveMSidpXqHDHRBUfbohTuSc+ybxNcQuO3Olh2mR2PdMEueSlu++j6ddC34Qg+/
G+O8X95cQ7y7BS8lyHExQh6I4bUmEwjbOMdAgfbw3jL/vY1uUKkagGKzfclnw1lZqXrnevbThFWF
fJM1SKqLF55pZduE3AfLUQCBTtmvciBPlZu8yx6febDrtVdw7msxTWdpqwDAIb96engOQvamwKNS
j4K6cCqCDVPvglEghya3U3Lbs5yS6OqXesz0Ct7RfooYYklycrx2a+FNE4i8nEBc3Jw7m/YIJ5zB
FZYYjpqAEKwCtYH74uia/ndhU2xVVOnvOREnFTeaVUV6iwHxDFwWHV2l/D3UPOOSTjMJuxVtChuc
oyEyQgzp91ZGuKXwRu49QAShNIFnG65ZXJjrKmmoc+JVtGusWdBL4cE7wYtDeuSkp+bOpJPgzhDO
kQPEqkGPOqmoGDjTmtYmThXbQ4umLid9jIdQLQZIjksQRk9/qABTV9HPG09bdzY3zgiqvWMYRHNa
BmWWXqZVwuu4hFaI18LVV5dX0NHP0GfumrGzQCQZIMkqL8FqkB6cmk5qzo0dzdFsfb+NkMipVRuU
EDP4XuIapcNxG+jbpoU8Lf2W7joXomYhyi2EEHJlU8kgj+qzV3LLUCdEs04qwoEeAhKNtvM1YDqx
hytwpYSEM9mE+2xkwgRcf4BBG8AaiBN5zCmZIhLSvASj0Fu61LkuGB6v8qk4VoKNZxl+ijj4gml2
tNpyfEmn1xD3DEFG5hT+xD48ywGchCmFjI4fMcnEF8g8xkv3oZmcpzy5Mix2HjvNCMGafbWxg610
uv5AXcwmHvKEOufsdwcNq21KTXUw9GLXpSPhtp/uKdKMTYkPvL/YM05GnE2cY2aQCRXpqdoRv9kU
HGcqYTmfdQrmcxJutagfPBNiHL3NXx2W7z6h6G4uguDg2WpRReZEgea0ruNar0vn1l9A1ji3Erii
oO27KUZDDutfrDNnC2jsqh26O0GdnBflAugna3UJaGxNecpIJGGUSydipsMpMVhpod5ty7VXoT92
66LjJjArCKe1NezY7b1TLQ8birAs/CHnHvtXt6L8KGa3mtvLxlZYnvGQOU3x2z7OyHlLjmP9FhPu
SWYgihLcHHkm52PsgyFje7KPEbhXcq7tHQYKsIAIRGA1SVDOZp8vxyB6yLJ81euovup2BbGCC7N1
GpgTTxlNXnxsZbuvy5RM5IDEUzbbuC4pXOSa1q6Dr2HYFXG4x4HgbpFYg6XHUd8o3uLwZNZdu7d1
/oOb4JNpzaPLf/INiOBAHZnOTu5Lz7z05jGYllXdPSV0TSyisL4PHNnv8tucZCCucesYVUUo1o1M
nnuudt7G/HEYT7M3VrcD3K4Yb/a5BmN6bA3nWCBqTNhSPNuljCpgjUThqzdK228sB0u0puDXUEbP
sH2tjZNC2zEn6HpznB9UhB2iEnIb8oJA7CR3BybaA3meiW07iAhYKPZJ8sGE8wTJFyjS+r6hcaAl
dUGFkH0d55aGrrTlEoNVRTa8g8BSQtLW+Ur6dXwwuEK2NgkDCDaPfRzg5O0IcklHcX5Ml0KGmEZo
wU0bHO86Kn9Xkq5Fw3pVfqy5idEOGrNPL3viKalYzw3mm5vUufZrKFg2mnlsVcQlBpbCYnzLUvBL
bPipGVj1ggJYq6I6PGApZOeqbuzg6n6EeLUvs2zPzH7tBNl9O9BRjlK9SHLkdyFZC8vMOA+z+5hg
TFyMM+SHvIRlE7aIn5VmxuWyCHPUkWvCwTdVQHH6AFncd3j2KZzykADb+9gUdI9XLfTQy1zV76bd
ImwTQl8U9dFK0mEdc3NZiASrRGHgg7J2JXa9W1ICWj3ql9EWl9EzP6sQmo5hMKObYX6ooMA+ZVX7
JOeSAs5Do1gD+aEHhy5MpH+lATTIAgugdHguPT5+P/jOUdyxVLgkGXwUicxWamvkwZ0vsO57tDDT
phW/oY0h5NHEphq8ZnH4U2rQtyLpj4Ny8o3jzG/ZEH+mRQ3ivabgRSaSie/EmplzF6rDYiXZcVeY
bbgJeukWNnt5N+bshgY7u5DOYWgsqcOCmRRV6J+BwRSnurEAhrb5qM2cpE2v95h2o02qEHbr+d5J
6+DONSVfIss5xJW+Gj33Mat1d2kZpzvTMPYAdcHcSiTsMi/ZHsvyY0gMpoRDw8+GbMXzthA28wzX
fpzgFmji/nmafVpEWVCpt1nWtTI5OXTZcZ5chQ5hgyUHTH0IWIqvToUxPAxx0AM/K2cGkAxJCLOJ
z7alVDcChb0sa/OSieI7gzty1zbNOrVvcmZcv0uz7Nhdo9/bz7qwjGvixOZVx11+hrB8wkhR7NNZ
uIsiTNVzOIW7wEA6rCi2cxHqa28c98YA0cPD8OpSXRYzs2YxG5k/J+Oz8BC5PTIuZmVpIDKlu05x
dN3LUqmD7jqqxlapjpiZc9mv50FeqqL/QMZcpj7LKofgZ6A6xbK4WWXi6q1LU7qRAb4Su353Rxwn
POFv6W8iOaXbXkL9dNLA2JgpmXxzUoS5+l3jpJfRbaIjyXgz/bBHCsdkRaFX0lFtHckDYXL4hD4j
zzn8TbfxprHbA+bmT6ePMQj0/RHjDRMg0hrboYDpHTnMMUpsVkWQvQvNsLMI648ptt48k8QrBCga
tFXUPxqOumiPeCCcJXoyrPIQt4A4buaAY9R0iCbzNWnIK/RYoThT81PHJ6NmClzn9iqLzA8mSpK5
AjUrJiXQW04n9w156D4yRgw9CowzwtqcSbhaTuPss2h+9DWhnkB+cEd5j798RZeZa7N8BxR5urcW
lkiaG9xG9sLQKt61LHXOjdzn+gBV/n4rxvqrkP6CoSAsCxrqv8Z//yqrCc5D1P2Pb/9zt35Y//kf
//wX//rv/3P7Xd595N/t//UfnR83T//zH9wexj9/KL/2r4e1+ug+/uUbVvG4m676u5kevluddX8e
QPhd3v7l/+9f/u37z095+n80h1l/XiAe2F8//q//dnuC//H3h+9Kf2bx19/Kn7910ffflmURlv9S
JcZ//+8qMcP7B+4Hz/JtaZi2Yxjqn1Vixj8IY1gYxhzDV8qx/k+VmPUPRbBV+T5F1B6Cq0//119V
YsL5B/46S/r0O0vP5L86/5suMRsu6L90iXnSk77C7mBjO7ZcaZkOf//1AWcubP/j78a/GXwSsFRg
vDRpCQgNKa5YHzmvD637NSbPhd01367FMlBWFvOZGQBIPGnGAQNiLny3exgG5dIHE7MPSk+s697a
FOkpqZltQgdOeXHuoJEIaqKhTsp1OqXiDraqCYcqt3Z+uG31hbX4MHlWtQijqQYQOjt7L0J5kXL8
4eTRL+fY/gk4wB1BCIFZtlOCDFm38yVLsRm5PBL7udXxLilspnixuJnKig2O02bjpxJwberDCQ5d
uuVZN55rK9znzej9YgQ5rJRlbitI1oTy55Vdcf0ri613mN8QAg3+DU7T9oErcD+MbCLGkLZXUfxq
+z7e5R58ZI7GtHkbN8x6ilw9UrJqoIaaxQV8cLZvFVgJ8o130WCfU6AXGGPplPFrkxMohhGNTWtZ
m+UMIa+mdbzyyw1qFCf4sn0FHUA0S8Ndn026GWyNJ7xp5dYak/EQxYBVDZeurdqkM4jE4OfYy1dL
dIh22qPUasRdjh2VAZm7cmPbfJy992jS6dqJaNQtQ7rBBN2PTsGiPc7IphQwbwy6F4w2olHD8jE0
Gxwd8vboc0C4LUQvXZR0P6b/JMb6UdBJsmcAMW/KOPnkzEk1R+1gvxhqAdHeX5fGcK1dTFmYb4uj
f/uibMYYMRGau1gXJ5Ep6zOnVogoBQx4O1FUm2A3TKS1CiYAtSK8ZXpooCva+Un1Ml0FDWRqpwhS
Am4LLT3vPKUugJ0YodXe6yKKKDrnPBIWUm27cp63Ig/fWrfe+pyBGtCiorjWnUWdQdlQCxS+j928
CVn4blZUNnONg17QVfRH5Huv5xTop/pAApjKgwTWurKyk4g0lfC9JEJVyvZiaCzmcmRfInhdI4MF
H4uvz+bmaIdIbEyHuX/TUoGJDVQDigT+EOZQVvzbtPiVQV8g7twg+NYcPZbDVx2Kr27YoS7W18DE
gyr7O98tpiOdSi6U2vJ1yvwVbuhvAuEXUjRvYW6csOUVC4OKCFVDBUBYrJ3h0a+nG5k+vYYtQ4Wh
Ihs5ZMVa5O01nfq3qc9/RP8LH9J9mNkvgRM/FE3yPDjzycG1EDvgQ7sPKZPPyRovRu/NKzqgsQgQ
Okvh/ExugMKIyypqrz7mkkVymDP3hQOfscCrWVLcwa81adPktoFUANngV5/LE7GXbclSPwh7sXO1
S1kD+kjCrFWBe5r5VKpmO2fIp56b3qveAZV2Hvr4hdakZ3hRv+vOvbo1VGEZ//La9pHiNw2dzTxB
SiOKy+T6IXNAU7Uk+8LmoPmdiaSwaOjK72oE6pERgz20qLXgWV7s7IaoZMlVzgQpH5deEALj0DAo
aw4iqYrZb8zy0szyJRvBIEUcaGvfvXOFSdQtHOZFb2CU5JIxFoZJMwAda/SZYumsuPEA4HMIl4sB
IDq0kDlMWvjf2GXx4j3HCWVhOXU5SwlUBtBWto767RDORPEDf7x1zxT7uC2b/UDfNFz39hVjJrNA
eA4Ql8YL0RpuwmJ8/bNp8SI/WZSKxK1leWxU6UPANwk00YCXdFPk1uQWfyo5VwCNOZIW9rA3pvk6
dlTFJlW6bzW7jcyAKhga3RdBID041lkT1ncD5PgwrvFiVfx1o34I7/yUWWKuG4PIZkfboIsLzO8r
sCwGaG/Um+WATRa2vrD6z5w+YDfhxZo0I04gpL/RL7iJldFncxo8dzwUGS75MWtf7fZr1PH0TNT3
3EHrhWrDBmkuMkTD0lr2Zv2ZOhhDqlDvVB/SbGSW/dq260cuA2cDq+lxnvFpc7q9BC1HRTyAXtld
ejt/VqEItlGYatgO7W6QKcKi3CdOX260V+HnV2a8K1zKdUOoUMTa7VVM6B8qc1wdWwFPvnHGLQ2u
BQhGUm7k9m6NZPWDo6Yet3v8npU2PoqyQgzwDepiSIgwPln6hFpXIoVrUWqDqmFmfFt9C58Oc//T
BpJeAvyM4EJPoOiMn8wp3wqbWdQ4Zv52rgL9iE/il4cjrishLNrRrSPLqD6IDjErMtNnK0ficZ15
A8GCo3bM3aunm6EhOkds5LuziKopO/+Yk3E8MBuJHvrgENGildX5c99XyyAZ6hW74SvMiPeiNUhK
ON1v2i6Rv0CInSCy0Pkr8qtS0PPT1n6ctaC5c2pg/vf6UCrUkaQQxJF60vI2kpvHMFp43aMzsK92
O7SlxnVhPcSXQbFnVppVVBj6OjYGXJmQWbgzNTUyCdS/cRQ73hZ7RTweniVxJGxLw5lPYIgFlkbB
EXBaw4+N6xkunEMGkLNyVR2meFjDIg/XQtifSU7iWM7uDO1Hh8ucoZ2bu68GshK81OhOOD15FU6C
ZjuVnzAm1MIoGrYSjpiXbugDVM3Gu6wN30YPmXqkpv2sP3NhDA80hGyDyV6PXbPM1WAtB+jeg/et
6zeZk7+jnQio/oxO0x6diE9+K+u90s6E56K6TB29Hwob6kx16ZB5u8qsswVbx/d2rFvi3nxXUAbK
p+koQ7lWvRssA8y23FNbziMc1byPEMf1apo6uYaRuMWwEG2x35FMnfL9jMUY5d1YlTNKJipUvqA+
6cXvyoziFuA0c0VYGYQh9rbe39s+DWh9au78aMIqUmxCWESxX3iHZtVP+s0MbrlyzN0rkARbURhE
FVzUvpZ39GKX6pLg7CH/bbfrcfsn5TBbVbMPW2NF8hU5SVPAp+aDGRcPSZI8sj/E50Z3/TKSPW+Y
8t+sGjCPGsyD63Xuwe1Zq3sOgDn5sZEk8haGxZ5421EKxRBFB/Up3HlNj9hjpP7GHYM3pXOOqGr2
Fl1mv1uTXS0dv7+vYwKwVNzeCM+UwY74SPVcHWuFMB7GmbeqDFilEe8GDY7uATshRQmDn+/qvHzk
OZ+HirrByJ4pQYAyUfRA3XB9pMdxWIjmBnyYshPrA2GzEfMMhSxuE4yrxMuzNRsSRuRTFAJ3OHhz
Iy6ROCjbNDZCAs9nCttQ0oSHtG3B4mHYeMyS94QT4TKtZ8jSIWM14t0EdaaGSBHBnUVNrJPbl9Gt
mcbQF27gyTew0B3MST8lsffBNIkhWIDPRMiIRd+z9jRM8Qgiq1zfxqf9JI8jgb9dVIh1hGuzSunu
mhIrQNStxZmrmToBuHGuYreXrZNcN+twEu+N45KgFeG9J+ruxt+bFtZAo2RVOHA6qBgYKOnool8F
+XfKFqBczFOzqQ17hbuDXWYi/Z3TxMNCj62B44t1s8B8zpaATygdvKE/8ZwJmjBmAD5KAsFaUTyz
63QeP2Q3k8/QudnRSvHDVoazYxqGb7RNoPnl2Bv8wiEdkrBAZYnzLKOkBCDULYhomriWvdcZc/xi
oCaDcQn2+jpHhOOnLuqwwb0UIEK0DEFHmwcYmC3KLN3dt3llv4e5+zRbJ04ZCH+9RztiUz00Jm7I
3LU/bL9/Y02pl3PIqldO4juOuQHRnTQfPQY0Qid3xBEqbn8axiQTOcXn5iwqxrxexGRlpDgZXhHD
QcrbyINmyaefqnStubsxHLSuGB3drVnhxCnAyvRW3Z0HAqXLaj+lijNCW9L51pI1ywyyTLd3nYbk
gpmUopBQCe4b9EVwD1gBbD4x5Yi2zcRn3vGNvadNeTR1+NwYXYQONq+ptmEikJmPlVHMe37PwgMX
xnwj3dITPZEemG+ZmQhrfpF4zN5n3BmGdQ7J+z3oxqKITRInd/qHVNBsCpLio/eDHZ4VHAtgUZZZ
0sGBB/5HtxA+tnYK90kXFidVU/cn8YUujKTRnCNvCXUA0rZLDmjyOHV0DdgJPTAhNGNOh+HXhJsI
PwbEu8husOqp4keisHOlV2T4HGRMRcZjvDXwjgF1SMQ8xnk07ufER6HkEZoYy4jpjo98Ll9QipKj
CzU7w/nC0ReONnJysy9xsAIinwg2zMmTKVK8yI1xnmcyAXmmgH/yJfG+LKfeOzR1PIhGULZlyXZZ
9/MrMcVoP/q32HgO3nAqcFkkQUBbdc1EKGJBRhB4rNjz3nNTao9BbFTLjvG5KsyN5I9oFuGN9Ahx
r25lbFDx95EP6w0ForwLHHTjmmLFnMKp5yHRD3jzICoQITr0PUfh3qXSK6MRtSfKAQele5w8MzzP
kPeMbjr0gbrvQycm0o2ZApJTUnnPQIOHK4njOydP93ZJxJl6a2uX3hBC1dgdghEDYdTjaIi6Ylza
nTBXmcPLTBlct4VCMd5PjXiCH4MNZB5ZMoL6XGXUETsJtTJRp8MdnKLsnu5wsUy5my5ywUDDMkra
P/yzxR6LT4GdcRuNwQYYLFuWPbko2tge2il5rHm2hz9fLJw3AZL0oY3ju4EoJCgcFuXBSPYwmUED
M88go+DS2ExXYknWKyJDwHHXnI9jt6SrzzkC8F13KqzOhdX9zK3orq7bbErtRRgIyLRYJCNjXVb7
EBr/qrNhwWYJckQPnYGWF1tf/nyhnfoxk97zUJbfGUz45cwJd1Xhx4VE4c53f74MELS22Hmh0hU8
mdDQCXbEYTiJuaMsnKLqReaJ/pDcvlA9byxopzVXk03nGLE/vao0DWMU8HoHHc/k6FOoVQ77DWY1
PQLjhm7p5FW7MKkLy6vuvErGr7e9mJ0kOHDpNnw0DyF6TDPp9kHaols1wE0XUrPH6Bhwv8Slc5CO
vzNk1X1gPcEXrURNsQ8GbZv5xqoxk+ZRAKpfSdy2HF3kDL8KIGYE/Pq9cNy1UTCQTIP0pyqdLU6f
/MNv0mYZxaMmI8a6X3JzoE9wMulwMNMjugAZhz67q0VrXzuHBaQghbA0s7I+aCaomQJa26Luxu5b
Jtt4PzUvMWwc8iQBoJqudbee4pT051vbsWnglfO4/vNtA1ZnAzhi2RPUgiPqtc9m3sZbnjYNWVXf
PreTQ2dHMzWrP99itNb7cb4l4yAp1g58SwP25qlOrTOt1RuQeeGbHbDj5bRH6izICYjEjX8zPav9
TIRvWWFIWWUarL1iJ8q23es3kWgh7SEtnAO2rasCWX+neR0QBihByCyje/JAweOpkFjxff04enuP
9XDJuWW64iiDo2R9522Vb0vhdmvVymzL9PqS02p8SqmNW1URwpGkzipyUK50lBh0rI+c/wfc+OQ5
nlsSObTjokJZuuRDX0BkDUYHIaikZc3UFOaAPBd7RlIvY+RgeBZFuy8deoFENmuqhO2P0Z7vyYCF
BxyGhQYxllmnosGA5DV0SSgH/0pL5nNd2IrDwdSE9KjEjyWt3O9WJ+4xQYBHnnFR+7Y4G1Nkb9MW
fWwKGVLVjbFNpOwBYRGi66xCvXf5fK2oM/I6WiKnnLdWBnBDJzvzaHjAegtUa09Qh5uCXw2ck/PP
umGrYRO7NUbG+swYPIezXgR5DUta82DTa9vN6kriE1Ex/baryzDU/Q8B7TcXtslk3MmRYt66iU8p
yMZF72uabxLXOAsrZPRYRMTavOInpKcVyQozuVunh04Nvw3XqZ6IYV9iMdHXiHGS0V9LS4yWcptF
yRXAqFgVoefvYERueRtRNjES3ekpfQkSYdLxhyUFTZxZpCg42HKXDCSBxzAKKKYR1Tl1Z32AJbyD
WENheyQwdAU+FPogOmf8SZkN9rr1gpQgZJEcA0er7eT5p6gMWbP9YsL/tvQMZSLUOBnV2wApRjPh
xpKG7bm2BwrfcwvAsl3uOiCyO/OGtzKi041HtB+dcdMbmJazQB5ymoxP9lCUu7Su9NKpKEhqFKZP
FkkXjTJw4DVCrkv5WJ5cto1PYZZ4j44j7tHJyCV67PBw7ywG4icbcg3mOgqL4AZNBj0UeuviN56P
8trjHl+HsBLXWs/RbirRScvmNzHo/oERM21HubNT7XQnJVU3OSLcV+VES5sRpJtbL3B3o4PhY4gS
IvqQ7NM+M1Dm3IDbDzjHwxkz4LTys6zdgAfidZmJmjodkXdGKEfXJtKXFo6z8gz7y5d0oCKIiG0v
mt9kwI84WVHxZoQvO4EwOtBzcLxBmcH3cMGmpCuRK5AffkapUJWotTA63GOkThC5Ygx/RmufCPaI
zyixX6r5FCvQUREk6CuD1hvZgQCkibmb4s4Aa+ceP8oGUUoe7IhRKa55/IUzts6GGhEFqS67q5qc
oj5FxNTSFYp67e7ZJJYHziTE/POeDGRzKN3yyyuM4hJEROsLAwloVo1cwyXxFkSPduOIJBvIYAlJ
HtkzrY/BrYULFS7aMbnHe1AP5iKY1avVMBYV1HNfu9bUJ1O3+yZVw2qyyA5Gygw2OA3LhSGAEZQG
ifmkQxLLo8pbl92Il9vG0zHTSNPn4TZPXQx2BjT42qW/UxIDqIJfBF5QdSU7dWKiXcJnzGgi6JhJ
Hq9VGFmLoSeCoooe6HiJizE6Vr1nPfFqetFbXMzDFoFhrIj9s7DsrJBtiGVosVAtS5XJkalTTbMD
8kX+yqa/YJpo5ZzYfEmzz5CVFBjq9snoAh63CSjAn/1NqBq8QB0AOyOlrjPut1bX2UumKq8M9Ir1
wDiU5gu/HixO7Dz/W9jRGdUV/6sFATc88xgbzosRzp2ZpsACn2fsddHFTomx6tC8j28b2IDcSGxE
76mXFFt/jJaWSvOjn0yrXNAzUZH87GcKgDRT0ZUiRJy1ZrRRWEqXRsFOimYpdLJQ/g5m7rOWxgVH
Kfs1yukGmiPyqIaipCrLOKKEMZm0wpF3lkV+tpWQH+Og2UWO/Opao9wy0T3K1GDf3xZ6adb12m46
exOM4SYqaRxNjXyfGOaW5KJezRkJJcBk2crt6Yyi7DDHX0VHhow7NNCpZbDZGVvDcu5GwX517Iuz
ivTPOLY/xPyh9JgBUlvk9ps4ChZJI84BwGbeTPkkoNLOTAJQ+4utJYJ7BioNxSU1CZc+/G2Kijk0
4VeCPNBbOMKsjFxtKknOaY7aU4+sDUY2OpZtXBz+fKlvbay2Tw+P12dXySqOBVMUe5/b7ZRTYkFL
QUthChTpUWETN8pdYiYFzJibsSseGdPjaeuYk2158MSIKrp9Cn0mIV9vTUBKywiT4uI8NlW8M2LO
ikaNGGtC/aF/zOzJIzecerKTeRjn/2LpPJYbR7Io+kWIQCJhtyTonSgvbRCSSoL3JgF8/Rx0zKIV
UzXdVRJJZD5z77n0xk5GnztZ2EraPHtjolTvaT3jOLlFUaruLrufUocw0IoGvgxJZY2OfARfjFjF
Smp+V6C0ykfOfGpZo6u0zzR7010TnWMfv+QplVvt1e9kIeYr10MZmthpzBtXjJsinR/0oWk3YQ+y
u2DoLFgcoKrKHLL3AmTZrk1k5tgHGPSgfSRRjtwsaGBd1fa6VLTk4wSZIzdnG8I7RhzTWqYYs01y
a9r8wJwlQsqU0EQ3kyAup68CqLakeMMnx1chaZac5R5pibLUqfL6zMFkloWvLN9s093UrkckYFQg
JXVcGPgaIpE0ry6W8dhoRcWTOX/XpNK4bqHWI5cdNBXnb+K6PSCz/CwLNHo1lzdpKmJFBtUDmtmN
m1vadhxBL/R5dyeKEnn7lOgPyjC4DOWipfqZk/w7SsV0mrPoY6Dm2wBUwiBrXNqhNbaYpwnbtSU6
uhT0R+0RHAQZOsbwxiTHypuXGLmDz94Yj3LwFcjqq8WWsfb0tNyYUwLpS+/kVpPEd7Wp+dZw1180
h2zyaqyPQ1H+Lf+AeNGwof3gEgl5AZxiPQd31wiMi+YSLINeixzaxm12RR7ivde8BJEGGVL5/JI7
ieV7RFIRHlBjPDIE8pkBmaKunruOorR7Ap9N2C+I9BiL6DJrvbozh7ERURJR7dL1mwebkUnQDqTn
ZUCFiYhdQTZMZslFWQURyw6b6BGck7oyow0EM+LrmpJzLF6qhf7ktuZwKJFIraPRuXgMaCIVwhFw
PH2Dm/Plv+9Ly+pDsvSAEX7QoJUsjxtS+GJ3wWWOAd6tuCLKEVlUUqfrWWBpEryMK8qIZ8q3h25u
nmoYdxnWV8iv+tENBxuPLMz0FEqw1W/4QeetWiRhVoKxumPw3EJkIk3W2EMoepWGS3reFKE2lQy0
KxLoUGmvpuWS6IkstBIkm8C24vLZjrJbPmoXa8Ds0bvjW2R5yTq+mAUzY5SkDxZCfkZgBD4UBgSd
GRtf1jLBThpm9c4u1Qm7Lwy4Fba3G734X5nN7xpgR5wEPSQv77PP0Kch0aeOrfPPLEFIZVIsw3h4
TgPX4rJE5U3wCZFNdvSQm2AtbD7co2b9GmH/pOCNrURjPOql9WprJj9TR7UcOIcuiwUsnPohy4Eh
Mk5rURRx4et9hxmluQaa5WzHdnjsYRyvvG7KtgqJ9pp8zE+pkdMrBbxcw2iuWgtryZvc51b17Yk3
vBJutTM7itpuNja0duAek/zgDMyCTHYXSMl631XOtB0h0mGZ56aR2quld8v6KLD3BFa+6k38YjyU
E0pLvV6A4G29E+iSHBOxTTkpFqJ0vVGSbbgBCjJjXMt3NONvKtg/aFwKJEHATsi3QMdAhSHrx76o
wRCe0PlJseuH2eYEY9TqDGip49AuTp3hYvSL1RaN21XFAKIEZjldYzaMAmeT3dwm/iglEWlz2Z0E
/0CfPIdWWGxhfJG0ZePVqdMHZNCbEc8aKd/Y9URKuURwJBEuAuAeAsicLq+L58LH+JztZet8hkY1
sIIvD6Myd6br/oss9R73AlOi5jB4tr+pcYudLnG5uDpUVjOpkXGigqqZszKDOZlwH/1xiBaNZZyc
soF1vllj7/bmaBfW9ks9EdDcKyRWU+Imm3hXRgm0Ccp+msTWa7JtjWFrTROucWy+uiLtT/TBqKKe
ayGCM4NRCvZp3HYpEuVW8cHC/xNtyeQ+Gm38Z6KfgHilR8dmTp3zR+jNt8XL4Zsmp5wS7NlTo6Sc
dqCwDLApT/wQnyzDn/NJ3joN/lsO29bMGrbHA1UkXd4afWrMDj74mctFoD0ClpjSpIU2lxhbCU0a
1TQzVhN4psucw0rMf3FWkAPeyAdm9viO9Geg6xEcRKKi28g9TJ4+HezBe9WagmjvmsYOMssVRLy9
wap2BL/y0MT9DYU5K6GqiUn8YngchE6wH0w2Ls137OC/GdoSW6Z3yKpX2SmNyQR+s2hoMzYhRJ7Y
Jh1FktI5EV591rQ3upd76vEQZhmG2nybjGH8aFUoHzG2wXYd372hfU+m4AcXbUD2uv6a2D3+4hDv
kfc7aS6Paj1e0QieqCVDcBUzgZrEHaBAj3RyohzuFTazrNhtOCUbF3Smt+Byw4SF1AqspnMjRodb
E3urmIKL0URyE45kfIaSUHm0rocaiBI2SuLNYzYJGRZEf574M2Bbbkyjx1hQBupSLH7bAuFlLRFA
DBqOvcy1s00YY79h9+27OZ/OpERDoSQS05wJgts3j1oph1VdEaJuNqmgh81qAn7jp2I2Gt/44ZRj
v4dlmyW1XV9DE4H+PMtvQWbulMVfelB/KEQ8uEQmoGNSfOY1gag9qzCzd+XJMuJl55AoBPPSQlYQ
IibVkf+miG5XGebfg0ymw+hSLGaYYpbUTpc8OAFio1tmSrU1rZNgCQQzE3st4bLiOpSkTSyq2RA5
Qx0vAXjDfEAGwKKFeAG0AoTlTCRG8rHqjxpsWlI5LeecJ7Q6EBoemcbwHhBEt3LEwsOiwNoiK0/I
EXrkCdzkzjFLxvnVtPNHIQyx8rL8lixvhh0wOKqy1EOkzBihZw92FG1/85baSy9yAUmoYzg2K+Bz
y5esG+ejHmxtJrwoHxDEsEVaByWzyjFh7pUvQyaEjhqw8dwpfVGwDLPGKtnwh1kbK48FUvQ0eGnj
IV5XJN61iu4Svt+0dk3vBeVX9tDjIjXYHrI7Cf/RvXCssfjCTxrfRKYNq2uZu8lbFxJ6aATArKuX
qbenW9RZd8wDpW/NGNXbvKKWNtzitespzkIz89b//dLojXHX6Srf/PdLV8yk1objvyLrxKZ3bNq0
cLzarvpelgBc/6k8TKapvYwGoak2MCyg/urdpIiThuMcIshZo96/4ULjDyId/qBhqHCBouqkNO4C
wc+nuVQAgbKdi6EVw2vfpyee4OleJGJ4bectkZ2UNEIonEmqo4NP44diwrvVobHg4Rsc8JukRTMD
a2JE8M2rYg1SV+oZi9JPFUfPEUzqLUDY707mx5kZT10+ty/sBbYjxFWWcPOvEOLBxXnW2sCyyoQn
J13Ghh5CWKauwZBtRrnEURZsl2sLWyjhAWNkmgdNR0ffYBULcnYhaYvXJQwRVRdrPOZfQX2Udeas
i1GwzeT9nel7tJBs8oKbz2ZmG46jsSVYGRVZ904u0bkpO65zS0zrmvjHdW8e0pxVK+tZqrYVCA0M
gA2HOb1RsTdIQQpA9W4V1xS7a8qUhECkeuaEJG50TuI9gG0StgmSkH3bbbpK9+nu8502YAks0/qD
+eSnluZHDy/1atZZxKvSoRkDTNBp5XOi4W8ij4BtMTSIqXkMK/OASHkPyeeMYydfl134EQOvFaT9
4tkCVZyb1TWVi2WUrMcmfBptGPqoUhxUuPU7fPJ4xzG6IXCQGKYmeWoTQQ/YLtuZkOuZ+em6qCPA
NmWsQbgKnytp/qbzRCJ7kKUbOyb0xUgOFMlwgEI79yl0oBQbnW9gODVC99voxLdukOMzZtjWKom6
m6glt3nmtOk3Hc6j2oMehfSwxb7ukxXJxjWrtklhX5JR1euesKnWbX+rCcfBWDu/IaEp636JzjRc
XmavR4dcVbUPRw4hIOnXYfFaA61gzA7IQeIq0xtkzvBBqBFcejlPaw/g7z54YehT2gagEnAINBnz
hcbNU4E8lnG+xAWytp8LmV1aoW5q1iRrtP6dgdwXxQLaBMyA2FTjBaqD3Jorv594qvDyr2A470N0
b81Ax2BNLsj/sDZPDFhjHOiNTz19ldZIMkJOyeYu9pDYVlvdNOAMCbkuUkztZh5LwhUqSOgtFkQH
PAAvPSpBI2XV0BAaboRYygdm6Zi0UXFaCDhmN55XkCw/56r4HI0FJZ0S1gkp27CLazcS9hFpEoqR
VQd3Oy98hS1nTyzVw6ScZd8bvYVj+VzKUB2NIsW/37Q7wyiIStQ4Qw3pSYSB+m/TEcGll/27g8kV
c1tw0Af7agx8C4Sgpax0iJKk0khwnVNNwLshqVvL2PwH3vQMMA9w/HwoyKH22SgXPhqS+tiQXkzq
dbmLGPNVyoQP3sptWRnDlXFDtJokH/0u4JMbUykgvl9P1BmvmMkZ+mu2H8vcRw/BovY+4RxD1zp8
NrSDq0pvv0D7mAxM0GjawIrWhp4R9JqA0DHDjUrkd4SiCalwyEdftj7eg2fL/Udyjeb3oLB3geU8
WZ15zpw62WWovNb24l6XL4a0HpXubaChBCu2bcA2MgAq9DtsXtVjBjYjIANFD89NnEuypwpI55Vz
jCbUYfS35mo3N1XIbVnoGywIGJlhI7Iry0CzhI+a4lvKIBuxirWvasmIakFHurJ7Et4yMGasm7DP
XSWaSwdI6al0+6QE71hkZ++cyd7aG9QnjWgzChQsSuFs1L3M90r9HddjvzJ6C8FCGn7TlfGgWsWx
MONLrvbkf4Abla9DqXYD3piXMKUTrbDNCRQd4SNRsolSlg8fwMSOsq+zssD0w9AqTCNSmAcKKddC
YgLu/ux15KulYC2SpP8ZJnTGaF6YdRfiLc10xelFXFVVvFrML/KUHXmlK4SmzvzgTI/gdp+dXqUX
cNIIPqpqPzLdxTcS7tCyccibSpHeUKNyKP/4Kaj2k7I64ja7zlI/q4C4Gx4G7v1OvPeTPoLtR8ZK
jOOuaMfNqCybDW76knVhDdseM0hB12blt6HRSJ0Y40MJxmatAip4DJlMeqDGEID4zuQCtPqQ3GQC
wMaVIRY6PCAJaUaCHM+11TIErxHlhG3/hAwLISHaYaPeOd1o7gZ3erdtFCFFjCRWvDKT+eH4h6s9
xbukmgAjBi8AImJzWDtee4jC8jH4a0J+GugIf7rbn2Y+u34HxkDLvZwQEOeZ/PrL7JGcYzJHR2Hn
Lz+LMFD1Ui7JEGEkzTarPsHsDQUlRdcWkCTpO4iqDI6UVVPb4RmrM2OSD9eJmTaQOzeMPbvcFq0s
CLAU9yaTMmwY7EcYp5V3T77k6OdXHolcDEHOfIYzQsCZGtrqkaSuZTAbHbuBibk7ZjfdaLcVgK0N
D/ebdLZtqfe7UcUs5rXN2ajYTmQhPMOOUBpWNvIhAMrE7j9cnG0otUMZao9V4ICvS9unRKvfZUGE
KEhWN8wU8ySUkTVXnM4oaBCmRUZL9NwP0Oha7Q6bKN2KUnKfTJhh28E5ycYy/V5vsCzNo7GPIuqV
MT+aGuw+EUEYQ3pkefk76qxkU07equ+8K+QXXJa8NWJx3DVmxQm2fEELGK7ZChN9ZzFtmdzgCDCn
P7hAkO3QtMBmBFgtjQAJ1GBWx/++8AKMCN7APSA4pHRJrNCXCnCvTG5KYvCttQVLDcTgGMBmONpi
yUUzy4q9YzRSyPfFtuODtbWNAKZ8Vx51kNUzYXX8z8RKUQORvbCyUeL4ra4ZRwxJlJ49+Wy6g9KQ
Sv6JTc6jivuapLXs/1+m5Zf5zLdVuS5VS6KNOyfMrinCGvA6KlvLqWYahi6tOCBu8BlKbywd3YTQ
pDh6YmRg7dKPJe70b/QmYxNEyyK7oD9X/XSOmWZ28Aeaot8mVXmy58dw+kVsQHhjrJ5CLzpKMs6q
nInpGLcPs63fEsYss1keYg0qVWycLFQjTWr1a+Z1ufjRCuviRvUFXfaVbJ9zZzN7dQDTVYHxij0W
JyAuJe4+fKMk8Q2FfXbUB8bgSzgSXd01330AOMdm9V1yYWhAoJ243EPEKjfah2l278iW+DxLDlIy
tOk0w22csTIzsFiss9G7D0bJmU7bWwaH3Mu6XU5HC2j73ZbynY80mhu+YzvdF2BlR7apfPBMpk7x
S12nM/qt8BV51s5cHG4YEflrQ4sjKSkPlCP1VnU4SSVascCmY5svUh8oYemToc+yNTKXzOP6A6nI
1mM4LKCIJsjBR954Bn6XgjD1TaKsH5dGGizl2tSvThgDF6n0h7buTh2xJHBBTZwprrmXg4emigNH
QhZEuMneXj1lmf4guwzsVAm0IqCOwk3xKUu1lxWrDaquA1oW2hlEa6N8LkYU8j3lKqO0N5M7Ey/M
oStgIn2hZ3qFgsggENvi2jDdH33Qd425YyJ9Gm2GcXoV3bSICy5veACEAXo7AhiSzM9dPj60FS88
U3PkqeD4fdHYO9ujZXdYCQPiRt0eEQSUsbgEoLM8x/yBsbbcr8UVXeh7mmDYSRiIGHRNJqHTGe+c
czasXbQAEZvc2dcT6hKo2fzlEbNuU2W/nhvi504bqLnhNx/N2xgU+6AJ7gjY2F9KGlKGXgzNnrvK
/m088aqHzrGI4UMr9iazV71jklnWcC9lTiFLnIQpg2fFoHL5l3NruuUSv2QcHvOKqJxomZS2QFOB
R0iDsGmr5SInQ53DWZYvWTE8Gb3zq1sjKXmuTw4tMvOGAhVPH37HNn2YJ++cWCWbkrxA3+j5cKGe
iHA4ZtUSs1adpwG+AYe1wbH/oIFmmXv3Z8644RxGAtHAXqJtK5Rz+aFF0l2VyLhSwutAgD55LXKs
BKjzAqvUTfNLNu4PFmKcgSRWIRTh9mMnkBvj2dGDZ/ogvx9jwhIXK0vRrs123DPMPefFzGMAzCsR
3aFJwmhtV4wdalK4FuF9j3yv6sxfr8w+Dde9F/xeHmffPbMa6TXtOofZPk4PPZJZiM5cRed4av7F
mmaz/ot1vPHFkdBetOynCgTHKqS/0mwFp7BFNGi0M6mg2qv9NmTFvxHzQJ1590mrzjZDgbJRZ5pn
NKJrDsJrWxIJXOlymxacBW4r5o0KBOe73cEZa85tMHw7BiBzjpPayBAsYIzRYUuhElibMY97L/sn
j09gnldPdeKytTLiF2Z9O2BDr8yOCDTfRJS4TY5ifkS0PzXTU9iDnHUmMsSFdk+G5JhJDsOO9xH4
nUeLx9oW+tZj3sqXurG+iYhjQ2eMLCDQtAd6wxI4XtxEri58LLnBttUD8tSDT2DiJmM7wdNIKeSV
4EIkMnWLPUvSZQfs8Aq5aEq978dUghWKoSimlHZsj6Gxu5bsKyDHE42AB+GILhP14VS9iJZeOc3e
08jhWuaOcAZ+igi1gDUuCFwsMHU1Twi1u6sgVi4D6VPX9kWZBvmtNfyV0GR8FWb6uRbNqQsciqKE
lJa2OJRgVhBgko+ig4ekF3sr8/FqZQRdNXl5tFze1Er8to34A5HZ8+Qim9Tknan6E7OMg4E3q4XZ
6KjhNc7SWzHOZ3hvr9o0nFnyrnqOxV1P0bZCpBsTwkJw8Rw8JwRRrgx9zbwXUUIYYBohTQ7EPMvf
z2n6so3uoSbf1CrMZAvWZM9HjtFi7juMmcc02RtOsc//Ut601lQMKW3N2piWGrjUOIzQlCFWM9uH
oUZUOjRXtv4055S1iFI6KLSu04YbDm7+Ei5Rq3Z/g6Z6cwZ5dEce1VgXsDHr/itIi3fTq1O/rx/T
iPVZ43xNNn+NNskjKzgu3Umwu6ZlMIiC9o3lL4YpfteagXu2Pqie30DIhckjmH/JNkBoJladrbqD
MM9NixpBqu7JA4dbIHMlwjwm+HreFLxlq2YX9jNetZYPUhXch+orTArWpwEyq8UQoMn0FjolG5oI
Zm4cQG51UZ3WHCvcELwCefhZCCxwjMDRr7opm/DZvOicSECFl8y2g6m+4r7BNsL/58I3YCa2HDlO
/OeknDljwkekxNycjiy/2TfHpkIr5lwKm3+tI28sxPDNDIaPvUWOWvNok8CznrMRQbXY18LaBkQA
1QVSYzibr0mGPtssvWNSZrsaCa7RI1K3bPvUh2jPesf4UGFwByFsUKwHr1o69lctTy61h+SxKPtr
mk/2dlYB2/vm0pIwbmq8UppVx5uuvqehfg4lQ0HsRk+da/+kRMGIyYIP5350Oe0Kjv+PQP8ubYYG
pstcvfIyxLxckkk4oUNFv48PieNMH1BtA8cL++II9OmdfSV8CB16TTt9B6GuHSzQ8awibgbJSSst
SHVqnPFXRdo1dhMa+wGUsnL/nAnYRi6IYFAZqeFBfp8Ejn3K6nc4l+wCde9j6jPGGyHqUgMsiddf
XFBYNGPte9Yt2JTfpPrMDPpcMA5f+LAVE7oUcYlJkjPRUevUwCqY4ufsBk1j310ZuFy6eee4dA0m
old2NyjfKWrRPwuI/CmT4CBybvE43R09f4KhD1IWdLIbZJQAbfVQwgZZZybzuzQ23qsU9lIoTo4Q
H5nHrZLIITmATdlZVC5YCD5E5xHck5hbRt+gQoqAtO6R+CvZoS1QOhkYSbFXUpLNQV5Flvq1bbSf
E2AOjrQXANO/umrf3a54weumr3Kpv9l8ZP2pJ0i4EadxsvVHcyCTyCphTox3G9YsxXT6By6LdIzR
9PbNCAglw8pTok03hfVUrJVXY68h2mulIvioo41h3oL4CNBCYy6vUeiPUHb13kENklhkXkXZP4J8
aYobw2/w9hFidItKiGlgvTEZKeI48P6rur3ZPepEEKABEEYoAbnG9WkihILXyauWbLORdKge+NQm
8uB08TOrjju8H7jqzVRD3DuRX1prd4RTvjc2cI0kenErOM9QB0bc/ui9UXDMZtw8sEp7YTZ095A+
KsvTyGBHPWojK3azl9Z6TKz+CxGFuCVDZwFp6LaBIJUbSgT4Ts8BZak/2qWzI9BTvHXpsUw0HUaF
/OyxLu/TuCBXBlQ6vQfKPjZJUzHal6wL/kUzQHVV+E2N8ocJu76pqvGht+cXB/CTgzfrrEBbrlSB
IFnDjdakf0FcaufGkZu27a27Z7sP6WS766TpXFzWv4GVFnxwcQkC0arc8qoDXO/o+7Z2a16yxXjI
pX+JUfyoeIqPDcDbaPE5tOhvWRxmM9ngpX2ACATkn3sp/avH7o8spKPse+8Iti3ZthG+tEbUfqFa
0kOHa8lRX9v43tpufFoYDISfz5xVmH3e4lnvT9w2PPiLwblpy2E72+lbzXGcWjsNmNhON+zUL3Ry
J6OOubVnW5zs1m0erWBxTbqHcXFi1ulwHmIx+EYBYwrRJso9A+VWoT1JqeHMogAA314zRvcbq/uW
TvxTRiTILN9VnVJuR6zto6BlrRLNgJdR0DVBTrO6HiNxAzF8I4GLp1e4YJJye6eb+VXoN15fDYZc
TCI7ihvZYLbxKljVwr5ExC6vWgO9vshOPNc3M+aAsHoz3xtlwj1RUzOyJ8tPkrPC0KkJ28H7QFn2
E+DhQeUPr0lkTyo8e3iAUISJ0W9hdTD0D5hPpdE2au2DF2nFbgrUL1Hnp1xLW79oILxac4K4y3jx
UJGvuESod9yRQiLY04A+hlkBTKrOBj9t75DczpMYBtQKgb7viUuZpzg71AZ9UzJlFSHqZXUKGKLp
Wzeo6ZsK+Ypy0b5bnkS6hbyXx/TFcxV6JL2CYFLUFfb2+CvPpl8r5e2lgDiWejUtkbUUr3Ppp6Nd
4lrTGl+veP6Bjf7lduM9wohfFMJfA3hUP2vZYyIwoTseqB8GJFw2OBnO0NBe6wwsMAVx6wA/3Zg4
AR/lQ9KTwQ3FaF5hiYDnFM9E3NMfiKF1duRIkU4T2d0+T6LxTLQDqY0LwrPBhkDFXwxIHdz45iL+
YESwiKwjWuKtO/C9jh7zO3NIhN+V91IBqh+Ch/8S0v77MifOs9UIfS9+Y4tTrUUGgFQnQpeUN2jE
B3Mn0SNtUneEk1236UayHoKB6P5lrL9nC/yJPedYW1wiI12n4aN8ddlgHsu+es6tIAd8Al01de9J
yvYvHXFADZmLKBjmAtVh0PjMDq41Ov99whLmoC2FO0zmT6hc0wuN72FW2N4ZsJHeV3t3iC8hQXw8
ayy7nmU9vRE+ZZyz6ElYo+Tg6pBGyYJhKAq3nr0ksg9mAuLuEY60Bc0Yk7XMRJZN2ylckKST3g+7
apAjodMCuHaPXlTEoz+YSArtRDeQvhFiMdjJt6pZ2eq0QxizCWOykIrssiBaxmM8uZURawuZPNii
cJy99jItoPYibQhG5otdZaB3UvStqhXuVQ21x1EWQa9tu9N/vwXcbZYMFmI0TtgE/KEj/27GBMMw
cbw2kiwkJK9mUH10KVFLSdjvuLDgJWeds0mXXfokcJMN3kxFYSHpqjzO2yov+/9GHF3rQEXqz9DA
a8RJzmbSmNpN8ARCI2WBP02XGI7BIbDH9mImZAqYXcmqA14WjqyTlw1fDmIo2huvhX/Y3lrB2NC1
YXo0AgifzOJtk8o3YuuAcHRIe7WwfB2GLmcynj6jSxv8ti++cElaq/jBZiDhK+a9e2tWjLkdd+30
7XjAHDtfAR29jRNQtdabrmbOWKMiaZs1FFNsDdWMCorKlyVCrzCPXi3PThk/bZGjfCi31VkwE8A5
KLBSKKpqEWc7t9DfgkJnUNUkO6O0rTV9ZgURBVQmCsR5wFPBZ+wYBOw0dNWRyi4hvI61Ye/rIbpV
qqtPTc2cbTTTTaGD1ZM9S6Wqeu1EYOD7RoiI7NSvESxBI9IevCXQtxqwzZXMydLCXK6PhDju3kk/
sBd/VLZW3SOHuc3YEAzockW44c6uJtZG1LcqLtxdTO4S+l75Y8visWGe5lVFdYgIiygD2r7Zhh9W
J856TuSEVK7JRkwM/NZM7ggpEYwq0RznY4iZusT15FVlgv+verMbldNRJMzm8g+zcb7jELhKP4Gb
N+bpIuN5Y5ZpygdKYq0K6u1QsBwo7fgatnq58wiE3KYMs3XOhXdujImLFTSW3mrTki8MT33dik5u
mpr/rKn1J6MWF7si5qXWuteiRsSA/uGGyoZm21zXhQ1pKiq7fZU15gXnNO2fVtev6HqJqRsxYqfW
TFwame5IeGowfvT2VOE87bLrCUhw9YN0C8eXFs+Lnht+WdMp8hK80DKx7Iz03RQGcp91+c2cZ6bi
Dy3Oe5iWlnvTQGFxQyzxTKaJkz0+uY369kzVP0QjO3rd2YPfmlmaxT8t5QdXObb6JHKYfan05CxL
xQTStwhogytNPaUCCQftCy4pb7yooHvhhsMQlBjmNh4B2KbRL5ce6TzBk+h5ZguM21s4+yxIjZJs
uBHPhJeDTjeQ7HqN/oOUqbnTCGHFmrxTuzaQHh9N9puk8Rbbei5r+JT9q5cH9dOCLsa2Gs++YZwE
jeoLmXDcmS4YLrTY+pDXDxpY+43dK7ShJJ2HmkbIQYwKCir2vk1g90uzXZdVOsJRQ3aQxuolBpHg
2hKtrRjia2v+NiFj+9I19q2015pbQuBiwlxnqO4Ve0J8pFGwVf6iAd1OTXOsZ7B7ANOpSbv/dOjW
8JE32ATmgFhIjXUcIPqFBTfiU8JhpSE+3rIMDIHU9calH1x3L9IBoUVmwEZou08rZiDmWfFO9Iww
2iTyAaEgpek4FCF0ndLGWg/6ElWdKdpV7EyzJe5VNJS0X+KzdXeZ0Xn3lBD2fjCWt4HhA1yVaxuP
5KnMzHrAYcMstufnMkigSnDpYT05aIWBbTPCmpg9iqkjXWz50nYI51xjKHZO8iyMcg1eUPc1h+B5
7naHbeGuMKMc11eITFih8xp6sGG9zUjAbPwkHwWYIubVIsEhPYw7Y3Zo2HsmRinx8spyyPfK2dET
ZXxsatcmXcFoNlnrPBoj0y10zqd4Ah1QBGTiANZbufVYHgJdvTp2d24T6gXNqZZStBGr0kgvWtl5
hF4iyQDcIdZ5h6Gn6FvjEHbV0chgMwMk1hBCrqRZ85GfpmCr61AKZm+Gy+9UcCEsmoGayCn0jTfh
6lelcXeUNnH1cCzSvXQ7GDeq2UEFR5CkgXnk1lYb9sTW2tXgDcYQXnfdRMDPrBafoo6RBZ4GYvrk
w1O4xgt0ACsjJ/EV6AaBcayBd0s09OiY5TEnoGYVD+JUw/Y7K7z72jAntHdoSIaKUChr7j/UkIkn
AAR3/lb1FOBl91FvMBTjzvYX26IMmJNh2V6oAliKcZeRBM6ekwIyHTZCJiyrB4V62axPeC0/YhW1
mMnSv6IBa2FCdSLpoRs2LPu3tgT/rukEv+XIjru6P7eaeWjV9Id3x1ubEwRNR9jHzuSEjmtrZ2pM
e0XSMjpiDoTq2QbWPZnYS+xi73XzyUxZfyr0RDsHHoMfGNFB4SUmYlx/NZtG7qdw7O99WwH1hzJ4
cBQVKhHbzPlKjTI30v7ZYQOfO21GTD2De9TKxQy4sM/D9I8GhrvBsq2zakFRdGH8NAW59bFE91ik
GHsyZdAQVL+AXAmnswt5y9T84+DmQWqIXHdWsIh6V/vnsFvyYWni0Apydq9dfKx7ZPsmRc2J+f9w
nDvrK5JAiMcenbo2EtMRkzSwmlhFAQyXeWFtuzEw/LaLn5kXcC654ZFKDlqp4tXzDF60PoYJZHnl
vz6dP8Mp2g6hB80I2Ys+VSCF6+7OE4oAH45Y/dFqtthN6LP9pBcLFbFtjtryxQxnZvz//bohCz3D
w1Q8tbPrbhaSoG5ZOcZUvoROxw7U0lEXG1N9ZYgU3ZTe7MUwD0eX8uLYdfmZWoDDLuBP0bLDOJ3n
kkO3LKB3Ei3JbKID1K0Zlb31EEAzrk0l0xrkE/pmIo3YzwlxEESLfiJbQIiPTydFxcm+HyBntelR
NMFcXtK/zLskSYS9Rry3c/bj+piaR+rAU1NQGRlz9m92sY/MY/02NCj+GJmEvLsa3ar7W6JmHwqB
OHZGJSvNkSRzUglC7Tiiol8nmtVc/sfeeTTHDaxZ9q909KpngRdIJOyiN+UdWfSkuEGIRrAJj4T5
9X1AzcybNxGzmH1vGJQokqWqAvIz9547RIsZJxgLsKPIg/yi+F0aYXpvm/UNs+AL5o7lnUr4roSN
eY6Jxph1O4F8MCkoEtEy4gjsl8ywdjkEJJEiWHfEms0Rc4aq4QHo/KUKYnMzAwayfKXOdQzBywL+
ysxg2KPj3TCAZDcx+d8giU4Zywqyh+U58hng+0m2bXtGlaDt7fXcpCyQc4+wyh5zmQnCtgq/Mb8C
Cy3Yw1HLPXdF43ElViZ7qAk7hxXubbOLbhoH7EcLNKJMWdhlkT41KE1W1KKsy2Oo5DT9wY0GDsqy
zuCW0d14S9jzkJnzqbNA4WYkNMwQA3aT2bECt4jNMARcrhFFImBGRHoa5hq4YyD+lB/YB3rEUPed
RPI54QNE5dWzbpNoZjgx9RSbR1NwiM4DipWmIkqhNU5kE9HE9acEFQo7zORrmr5y4oA2bQB2qgCy
2+TK2aGhId6RfNBiKPbFUgIbNrKCru0J8HIjVA6v/dCDC33AkGLehY3w7+rU/MxVE2PstbcSGMkZ
7vYJpXnyBMrNxZEJs2Yo3fhpjOkD2qm9xYVmrczxkukiOERNVD5lHgDj1tHIzWOHlT73tcdaJvFj
YiO2niysIGnkrqLKi69uqbdJO/p7+IMJ9v4tN5D32lR35GJcS9SpJMGiMMytsznI6XGkeIvxdD4S
1qCfkEBu3IGIs9oqtoFdNshKxKaaU2yCRJhdAgmRz+YejOqWk9tODqxHObsCYMaz38d7drUnE9V3
OTTi1FrNd8StEnI/zM4Roec8Qp5izi520mcQ2yHgwCSW7Ed/NHH1lwHWr6g6dCjVVlolahs4lXru
dPpiRTFwMdPzd1Pdei8A59ZdZv9mNtBgeUUboc0t/aUHJYOJQFdVr84fou4yFkqU5F3dYDiNa0i0
AADrYP6wyaL6DEm1YZ2HL9FnXrgTEksIfAPK5YA3MVPiHVioaScU0s6e825j+ocsnkIUA+66I27l
UqbpK0o4NuooTmkvKEJkBYU2c8xzOsWf9hT9rvs0v/EZ2BEGW+G7ZsjecD9oiTSKI/sBm41xjl2k
96MZZU8TobvINnEtZZxcbS69Z8sfcD4TzGr101vrRlx4VdVsZnvYeZ01PLidPBSmS76gkPRNTSGf
wipiZ2YDXVmU/wTAg64tmVqgooQEk+254aa3DSMPthTEvcUONxyXA19D6U4jniTbeZURQdhidA7j
lNwR+fvk9kH2GllqOoxL+U3GGY61rDhwo2XJb7ePsaMeRrgksJqxp9tusJayp3YLoKsTH6KG1D3m
Lmk/s+kbt8Ah4QOAbLDLP5LugD6GFsq2oS8l48A2J6fptX8su9LDFJFNz3bRj9cwATMQW+pKRD2Z
Zy2LEgA33kYF4y5F0op6b7ipDOPE3Zes0xkmEOr3kcQmfyMnbAwOHQjY/f5rqMb5kI6xhynYszbI
bkeEu+SVQhchPDDT8g1W5SnVwT1sYu9GmyzoVJq9mcFH2HTGYZSsd4K+0ttK0is3tgNhopLiLKZf
qOQtZlZLWjgRIpjyjyGJfY+Z4l0IW0G4SNltG1WdVzHGy0oKEzEl9Jd5esWR1oPSo29HTIFwJzvn
B3gp+lbDzach4XQxqxtTY4/yPCg3VjWID5ma9xTz83M7hguiI95aNYjnJAimt9htH8qehb7oSVzo
SgAcxkB6HZvgctd45vDshw7oR1KGequYtz6rbPY8+ktyiKLcGq9tJHE6B3nzkE574BoYs1kcPkxS
8nLBXDuFQrvbsGksLrlO3qnQZgrhd/NNlAKaMqpngkOHb79G/idVLl6GpgWrZI3VFdvddIAUwDi6
dTA0Q5i/phEGMcYA5e8UopRC5/kdDuN7yWD0JS9NkPHMjkcxFteys/V+0pF7tssZfr0VeYe+LPVF
+pec4ug0KCvYpPMwveNcOYksaZ47JMUrvxqccys9d+94JfaJfqh3Tu3KfR9bNv1wOz6hFQA3z2r9
DBA/puynmDBsdCZG6rFLHiz3WLmPg0t4GbK3ZF81HZW20QN8GrybNgOOhmyP/IS8109EO4Kd5Dz6
5WXtr3rOXzxTRs+1Xf1qqbYfl7DIfLnerBnLitVE/W9ilrhs7d/NWLKd4NQ4kRZMRFNgvGFxiJ9+
CLj/jQhmcd4twGFUP8W/MH4B6cJQ/n8ggn+QwP/2H5uH9f/4v7/pLxhYin9IwCkCi4BpexKx0/8G
A1v/sEyXiA7PkXg7yEL8938rShJ6/vPfnX9I3zWDwBcOtBfXsfgSY7DlS4aQ/7Adx/UCP5B2IPni
/w8YmEfhWf9KBuZXW7awLYJgLMuBEGD+Kxk4HtKxiy0/XqmugQpYIUEevZB6Ri1aggZuiDXOyRGZ
O+SyWiI0IQykzcuJIpqcMKbJm9i3PgODuYFwG/OUepz8tT2R4WHUxUngfsJD0gI7DMsRAmiETqGb
HDYsoNmDwLjmbb8HHEYRbntw382sYbcZQPBkqY7insgjtAcDBVQSPju574D4bOYNSSHEB0P9Pf18
gH1Xn4IpYkzYa3agMDwkRo4sleYO4e7vSDUuSpb525pg3HNrr0/D8i0uG7FV3TM1n4BdHUoWEJgg
KpCOzp8eVG+NaSJ2uEE70UlWBspAnLx/PyRFs5Z96B10kRPMMwHcbLt56yXJwECV1W2fcXUK3GRE
1wwzpnNMBG2sCdBIxw2aWgjzdOUgyBV7WDrQW3t5cgLa4Qq32s8fUsiRp5/PCK2/tnMmdqUhyhNi
uXjTeWhosKLoo4GpEJPPYUbFhKh6PHmj+mUqVp1ZN9hrm4NbZu6dFbkvolxm09FvFjRsO1FArAVn
sxeQChinjEJkVlUr6RgheIzodWjDGc0uMKC4eZgsVoSzElvyXY8JZ+ud2e3rsTCO4diddTVFe8Pp
r35HZqKQwEQYJnkX6Y13BZmtYpFuYNPcMLKz7uoMAQT/FTJQTVeuuibIT0mXb2eir1elAwUMGefb
pLz7OfIW7RuBbt5toPZmGNOiMudvOJ32KD6DfZrjpef52SBi+OUhhtwHItuqoSadQNt3SW99hwx+
1xFRXZvs8dB42n6p3AHURg+SwyMqCSZjtcWe9iUzDAlzOTjIv6M3knXuKBWR8hFsS9vOLCOsEbHa
JEWsp4127Wmdo1Q8k011KxdunxYxsDVimNZGHWFbyh7duMJfG3TWtqe1QG5Yb2ubKiwDNtoxXH/K
MImsVTR9VUHGRHWYmTkSP/6ae/f+tADqYvG7cqolAfEQ9QolboFHIAcAggbiGETV1jSrt0Y7n3i5
/BXZyr+cFmoFJrgjvt2D5hYALqJnr58qoj4wVChJGe/Ur2hzcWS58LWnFuWG0RwbF1VppuFEwrQh
5iWkj3UalbMMPieYdGCgkcpSv3AVgK3KXEYbGMzqwSGUB6HtljyBGTr2MJOLiZVuE3v4U4C7pcuD
iBrr0i2dgNcQRxTFzsvgtvLAmh21GJkWU4bJG1ktHmnOe7elH2+l36yKmlVS4TqP5E/cTrwcfhkZ
B1MX9S4jOtTOnXfcmkTkPgNFRq3Vo18ieOhQ+HNLEB/y4MoxP+LQ+Oogur3ZDMbXsbYvYUUoiLfE
9gZUkgz+w/cKnu5KoZ+4iRZGJnzxeZMMjY1TJSYebgqzbZS+BEn8jCelOBdTDwnUta9+T+ZFQsB2
K6abQi+qPpvXPfDHjHmsCPeZC3M2toO7GFePmIeDkEgdCiGnTV41r+bEkqY1fW8PF3dbEQhP0Ck3
0mb213bZ43TzHrEo9zvsPdz3nE+P3O9NEreogUpy5lKIMoP2Dz3qDH9KU2oMjGNTiJdDxtBWCZrb
Agy+aX3s8Cw2j+QHpBsEtsyQ6107g7MdK6p6bsj0yZ3zyGxnyzODPDgvCEKDv9z41biatL/vtMB6
4JojRwPJwrU44Hm5pMIjQo3V1nliROuUJ0KY84tsKmsrzfaPOTrIRLQFjELYa3OsANUK2MVNK5/b
vN9qFPAH1ONHyVR2GzrjOVuoI8DNzIokbsxeLUkM57w1r8Ec6ZWZpu4OdYeAPnYIlhRp1Js+9toN
pocS1UYEwdGBF4DFF8Yze8AYGydj7Pesk5/RvEc67iL0sV7tkj5+ksVjIBcqWoFGwfBYT1kcPiWp
2IyTuxu4oOucl7esdPwm3OQmMO39nClvD5j5xTVbPMdJdxxCk+sugxZhIEmM1FORz2JLh7IDnQPC
KGodWsSuPSS0A3Cs7FfOlPqATHGXBgUpnoChDZkTdSz0tMYKVTFYJfzBSnguMI3n6A49EZIsVs4f
ufjuy89Z++8yqs21r1GezV137NErM3yHL1E9mClRP4t6COMhyLLwsUlwB5mV/PTGHpynZU5r17ST
U160DwbjAwKE11OZOeuxR8ti++I9zGuydAZuFvo7DHHUD/jtEMgFGqkEOc2hTdAJ9g17t5yAShr7
DNcqqheLrJNOH1Mfv+msEIF2THAq98pv9rd2Wvi71Ih2tT/g7hvgt+XQfwYiAwT6u7hMpoMzeJ+j
1J9IP1+sTMhd2zeb5aEMY/biF3Z9FO2NS6T1NlYVxB0vPeqgcZj9Txsmjti1crAoI4qz2de/PO19
aRZWh6olRCdr7gADuOveoVlyK+CC9MlTbSFTx3aAiaCgKeQAtfLcvwHEJfHhprb4VLWcttRRTLxd
hVg8Bh+RVrgQZYvphs1KGZirioHAupraFFci1rBiZKMEcOsTg+9H2rE3q+ek2551hMqcCqWmv663
IkIUDiUWszQrpxT6wxoMwJumlacUMvmb+ZiOstlVI97sWn1og8UMc5S1UEyO+v6iexA6sB/qbeuS
Nw/dZFgFJDQIiNJrXy7DpxbwYlwfQM0sQdDxVeqxu4tCfwUuqltlhDjuLIOhmWkb6SZoZkwJKdd+
Wopbq2LYHBfF09Rl4IAkAC+Gw926MJ5SBlgrFZbmTriVg+wI35EEAIuoAxOq4OX0aeV6RAWsSPWf
NMOaRVrEbrKc+6kl4i40UCv5bAAwWtt7EyEQ73Ufs8zyLlvu8YKnYxtiu7fsK+gYxB8lHA4zeqDS
LI+gOz81aiWgf/NjOJHuW46APEqO4QTUKOnrDB5bgDAKZ9DKbRkRVwoUjSAQr0bRfyhNNIBcbD43
FVARSzQ6NO7SkU/ZROVWW9daWcPZoc2iXUYQk1RGu0kiK9q4mmSwJgm+c4/5dZf0B/BoN6lRPPF+
x+2dW3srnN9IDhh2KXbqDgWoZM3o4k2ZOtbfswkcrMX/sdITGQKzh0Zbtd2dm2BewzPJ6i6V5Q0Z
G68ZFCmsL9GuqsEZtGBDq/whsCJ8DhoOlcl+f6hLcU5L+104zoFbkTqo4ByCxWEEuklT1gGQdFJc
OXorpXckee7YxpDBQXwB1QeHmn8sTA32JKs6pE0Nh+CNeRjvr3ze4srEIIr/epM3KM9sF38vzPY3
xG2KUAmEdgxvIeSnLVgXwh49eplzhtW1GWB5NsvSiSlCfxAjF4kxQAgZPNbYJZCy+BOiQMiNQtsb
UcfqZKUYcJ6MnHynIrDIrSbjUiABdwBP2AOq76Yr1tLrd62btKveII6jpo4qprdRDSRSGMN3Mx01
2zNwIUDNE6sG4MLmJ2QxdnJdM9t67BZWIVkKCszkpkJ8MzOjK2zD2qsUe2NzloP+mMd5B70QZh1l
59qHgQtDAP09YlsbffiKmLMUsxgO2QIc9zbXzSfv5JFHT6JjnPWI+8c7U8/g7gGs7QTwm1G7vwHg
bSMZd7sOosvGnHbTMnfpdf/mmizUM8cGzaf6y1S1+9gFpGLWBZQuUT3FCAuZvDOdbyI0oF42pju/
C5Od57y7Q4+d5T6rn6EsQWmHZ7VOrX5nDf69Bt+xGkDr7SA3kXqWmeckHS/EUzqHpsYHDbAafWfW
PrSzgpTUjTegTD5nX6prWfYffccsqw1M8RyaNxqHNqPZzL0NREeQ6myRLhNk2Tb0GrmvwhA9Ma74
tYeH5dRmFWDLlIUu8M6bHPbizoWUy5sKPJMblVwd6SXGTU0WK1jsLn5DHC6u2iVkIe4GayPnVh3R
RxkU0WAiawU4ydZS7aemZ/nltlj1i+xTs9UK0+rZEOn40QXpW8yLuNMBIV9lFeDLSo3XWGjnPurU
sfHJx5Li0BUBHQPZfuuxCpOHSHXdnmucDsxfg3M0QVl5xYYeo30IsviXyvD49g1Vjba3NZsTrwCR
gdma4NUsUVdSx+KzNoKndjG/qKYn+iBprr3OkWH730Yw1Lcy2IPGmq/sp9iTCKw6TXAJGm9RvKKF
8mrR7fkjdSlbYBYY3HUK89u2K2vDdMzAltOQk9kUB9umcIPiM91P+e2gnPRxKD76WfMSlTNesFKf
bDC8OBBTVimByk4q+a49FiJhF3hIa10Xo6RLFABys4zGs3Swa/CXPx/k8tk0BLpGupDYFxPO2f/6
2t/vasnUuJQx0Bc91wwzB5SngdQE0v/85c+X//k9nYiCs2s+WSrFlvHzLyrfqUkEY8S1tvPa+j+/
+e8vbohTOQOLQ360/MufHzYKi+9PPCdY1QBb//43/vmIfz77+ygY0Ven0Av+/hPz5/f+fPl/Pnwf
ZFDg9Shfl//Iz1f++cD/PkxrQqc8pvPx7+P5+fLf73ZTDdVjENXfR/XP5+Ln57hMADd16yzucbRx
nQHRkG0vqMlXWXtvUCjRVfH1ddVxfAvLT1h1TjexGA4jipCVZYT+bZDhBkJgC7InbdbQKMwn0ufI
TrX1RIK8mx6SCCyfCuLrWADPIdr6N3gPMi2fZ0bP1zjA9dXRBZVtXt2r3nxv464GE8FAeTAR8/18
CO1onWIFvHqlFdxLHfo3whbHn68ZPRoYCgniBgef1j+w4dC6nXpM3SF9GKoHB1mVHJrfQWCJo3bK
4BGB0rvO8o/BjyvcdLDZwyKmxvExTP/8cSqKQ6o59RrT6PZVZDRPmoDmQzidFJ3jGpmEeomw8e9b
lw2tEQq16UOaqMhIxbloCIOcazk/DIAvuTvd9/CX10E9WyA4RnnPGv/YSuahNZ6+dZbQTwdBeaWM
ONtd69/JhN2utlGgJxnmF/wkEwNvAqllV8BedEkZt0v7N4Gt9bK6M+BCK/GCeXReZ7PPRhoNKdPe
V9dcskTdE972AEQ+uUkM9VIczBJHE3FW0uYZ8aaUsGhrYH3ou+XdiIXihiDenmlLeFdXbfLSZ8m6
N+P5z1CY920R0vDZcHI9PP3wIKw/GK6BNhK6raUwjrPrvtFYwSIpxe9kFIsxpiCEKR3QmHv+HxPu
MuvTsf7smuYaVISnBnpcWIFGQJrLZC0FSLxxYJ18ItJZ4lJ/qbLdDhCj1lgQras5pc1RgabdQ04X
927E8eZWhMcUnkc8d2je6iTV32yZ9tK03n06u0MlBFOlCsyUjRFPYSC8L1qbPR2b/1Vnw3ZAtKxf
eVbwYBnWu6gRJ5bou455EusXtkV7HPpkIEXJZzUHQDFj5i1pgWFiLC5ZWZZXZcTqaHXkKYrKKh9l
lodM6bAsYCH+GJTxVHXEOMZpSrfYU60WTXwP3PpYsrghZL5gieVJea58po6qZ5071qMF7dd+y/ym
3xUghE4Ed35laMu3qo3B6eYUEmQtLxUg60TAOiY2Ha+v3U1lWP0SoeLf+ssHknibS8Jr0XT5vEHs
wbOMo+wiWnfctmKkqHCq4kxQMJC2FtnINOVvKZfdHlLVfLZKbzr/fBakHqMEFkV9zb0+s/l/I6T/
Vg7TDNOT5C2bXXyLXvYkqBcFSe4X03msbTO9EcbaneMA7lVMdxwudi1NQ9d2ZrtxuG/UXTzedwFB
XSPsrkVV/zLOvKtiA4Dd1FOpE0XZXDoZQyeYbcwnukFTJ247aKUc9+wUZ0yJKLHbXYvlMlFTeTNU
TvQo3LY5sgskJiGZPvGaV/hY6/hBNrZc1/BM91mphksz1HfNiDMzJZUZ60H7ljGv2gIoYjJlp+Vh
mrW8w56DG2+i2k/tICFlVvtb3vPybrC9ACMiFBRZxgxph+J2dib6bTZ6xa2e/S1aiAjP9xJShGt9
5XQhrvy6NHaG5bxasz0Sd4Agf6UisS8nVZ1GQ2hIM+JVG4j/jYlABKJ3gsd8kblkM8hfJBjhI63o
wkJztpmJycQY6e3QNgS7BqEsESKv/QIANmLQy009usBpaQ7zKH3vozrZGcDXAP8Yj0OaRXuNTWOb
NTDpM4lA3gpKIiEYwJ4Lz1f70ZofiEw3Tsby4eezeMBkKGoJOabyjFNhfml7wSzmfrmvGbDd9Aro
DodDtdZKI7qDyL7HE7wG4+3w/stoQ6W4w7e1diWD+GAKoI2Gv7xhyLeCBKmbMJOfjj0yyPRzvDvI
AULGkEWX4qFbYpSF6WKbAcrBctpemdwODm1n8dYoxhH5dFavZaqeQV7/8csPlDziJoeP5oxzvEXR
80V3N9wOoVNswl6nm3Q0gktvCz7keXyAOnQfV+58SpcPSrouQ6cQLhuTXKtxvZ2EEX/ugUKep2CI
Trx+0LNn64wqM9kXMfJFt2JxyydmI+ylUN5D3mwvUn4gTBhueDeyK/bUrUdhtRVGbK+r2XFu0re+
dfwTahC9s0Txq2/RedXup99VRyNKwbuDN0oSNOkeGCdELQSIaKtH/InJfEiTayN5qrJn4UAA8BQX
c0x2gxFyS25vSk8DDqj1M3Fs9CmOejKBvAAcZnBjOvX7DMU5p7+ZPOuTaCZnO2giryomj8ynnEM6
1Yi+NRtqfYxh9PZOcJ8sRjzw5YlCzhtGPUuLNPlSfvasUBiswqA/V7RgWrznIUMgrJtTtS6d7gqA
gGTVPt6Blya0BVqpBTFk5bMgaXE2o5w9zH35iFunCOw/DhYpN33xcWEyBYZwCxd2ZI48mxuJMvNA
xDwW8coPVmmAyQeHDZj9t+W3w/4HF4sxKGW9b+QQJLKGDjm57abgDhip3BgZYx/E/dxIJjoCmzeJ
jZ5KeP6JBOA7EoWh35Ycz244bBvg0OugBceVwBBoOT+0qdY9J5PZuWhqdXi0HBauAp02Ml9WKbgV
tqKKjt08Xh3dProkqtImPEYIE+e+Hxn/B9jD2LJbFhwDmdZHcErdRqOydcBkINTSS0Messphzp8T
SESg7tZksnwbev25XE7dCAQlYwH7hdkiLIAaxYO4MA3uLwS4rdpE2pSl9vdQeAAtciQCYGdwYbOw
WNUjpFzhBE8M39ptqR5VCFAoE9afpB1OY2Nwcy6OZI9j2xzTF8eO1PrJFW5w1ahNtqgqsQVMD5NT
3Mi0oY/u1WqCCYxJyr/gIkFuLm/y/D4w5HbMBrLOLVQ4nsLfTqDla2Am7tYOZ6BukbpH6T0ciPBh
YFcRdkeyEZ71M2U1ToIJyC7XmxHJ8aLLerr0tW9ROb27CtRODy0+GMbmIc+aAxtmFg6Zk8K1L66d
0x1nflRDjNFKoCnE0xb228RH0g3pBshQtm4XObqUVHDZyCjD/Kw5oi1uP5eSVDoe7arvwUu1A4V5
D+iMhSQTptJZaExgjjiUHTmPT4Xe9zycUx2NmBedl3SGxKxjJg15gF0Es+04vtqpig+C6TqDGvuj
7uzHiUbOiLeRct3jQHu2cYQW66wa8Nt6DDW5rsgpWwAJbQ94kl3UVj1UclD7kLOkcvGkM0nEQcnS
d0WPPhfVRZQeTuJuSYDS5i/YSo8mOqetVw30qV5eHEN+3jojQ26D0ZDaW56a1A9eU3RT7bj0mkZi
b2dklyBklVhbQuiT8sGRphLR6lzFh5F/h/FJkdY3KkBEqB8xrI7RUWT1p5El/R1vHYvQBfubtV6w
CogVPViMtB5mU/4xEk6pxGRwZehdqCvrXFkBQVxNwtiBmvLcySZFIBJkB7euzhhYYJVmVrTTnh5u
opqmH9dEB+ejGW657843nmu7a2Jpwh1JUsneGdBHoVrEjMr7SIicV9nnTK8UTIW2BUKWgMXkyPAH
ODJZ0HorTstzq8QDWEHUozyRv/Jw+LITG7V44p2aqPnlDkxUm95Cw2s33aab4wv6TTzsTg+vmdeE
NGXUXBEhM2yvagwScO48F3dkD9XlVWucXPWR3F4Mykq+2AjgTsXi8VYxwpRgxsE7Q0YOA65jyS65
nVie+mhoNihMmYV4uUYfbDVsr5DKJzIQ6z7vkmuE438tHTViSyego1pGnNy1WUWucuxXG4AxEtX3
HeQRvapwne/9WfZ7sBvpThkY3ylfQjbouONaCy8dF1XKIbZqmLxvwjn96uLyIccafs3qaRFXOn9M
N/3duST1lK04uJpnsq6qJ9ufbkSsfrdO8GYZ6gJSgRFgCQtVhRmoqf4mcjVZnHnx4KEwW+M4xmGV
JI+8KViaOVl1Y6WLm9FCLHedm5pYJwoTllX+1vddcmMJ8oGJgPerSByQA2NwE4oCprz8FTCEiE35
xkDbIs2c1W4DNGPX1R0/mc3UqaMqIcbGP1pqyC9gZ4N1bepqQxWPgqs3oKf2hPYkxL3wULv6ZBoR
2VNOv8+L6rHU3UPKbHEe/eKkuvy3ajAMIpXbmhZWW7O/Gwa/2fVBx6TXpEsgymGbO1a8Vq1wD/E8
g4fRcbDOqxZbWEKhDQ/zvsxksdak3XUhOArLLr5mqMucyyTiAJLZuH6lNmNr3NVmthAmDSxrkCm6
+mPwYrIWBKtJ0RrHGPUNayfw/QOvmd/Zn7EzrZy4xdpRZqfU0DwYCmtALS0eHkr+4wjLcUsaXrLp
0wDTi+ofZUH4kV8k6JbnxNj5+aaaODWUVW4VHMODR+7Zqp8cmDYAr/wg+Y3JbQ9yby9Rn4NqMLjj
RDzffvlLxEOzyVBRrMwpJM1uyrEbKfKbMYQD/8Thq5o1gWouI1SWYokPYmpl2M0z08URSwp296BU
05blbXY7NIDeUABnt9zVjI3d4seL0DJYXIT85YKO35s5uag///Dnw88XrLxt1143QHrK5/A8wINd
AXPEw5UGVI5p8IgUpj8URbFkJbKzYfluBtNvJ0uzrcVsuIvbDGUdQcYAKT6kgfDdaLEQKyhIMzRB
A19uMAL/apj4EnHwGkxnvbD582A4uChqN06CoEENHxZAmfWoTGcVlAzye5tUVjMHamOA9Xbjnhid
saCtjYEsFTDP6jDc2gViORlF/NKh/qQDwQtK4OcqJICCM59M+sJ0XpK0L69pEZFoHYfgIPTabBW5
8i1aNtgraE4VFs3Z1bjOmumWcaUmIVlesso0b/0a/4lInlMEsoe8oX0wJuMqE8BoadLbhx425UMl
TE1BxzFZURG1toyvKWNppZBiD416U1hoHzrfvqnmJNiYrQTCQMU+VMkawYU42aF8tBWXbpBaChjX
U1FGBOL0lNCYaOse3+CCQWcJjps+DC7QND+K0kp3Q2Vzi2vKO+F+ZfCjd3bFrpqd9dkJnXKLmomC
Tk6Udn18Tiv1qViF0Z7etVaLWM/Hbx4SNjMhj2bDstFJ8dx29dtoUrST3QkMDZohG/1TVtPJpaN/
F43q3W5Rq7tiB8Wa2ThSCnhlqViyheCRlm8xS6q4GvdhRQBAbfi/rPQN3PHVSq0/SjJhDdW8BUmB
uSizH43HpCXVKo0x1klN2sVQto8I4qs1GUS7zpfvWYrPkOOScgtA8VxP76wgmMg43xgyHlrhXapK
fik2LmwGRndTA04Y7PhWuSLb+SMWdoS6K10nz3GJEsTVRLkG5b07TC/wHQ7JMH+j9gaa5C3Qqa8Y
YJCdmhcvrDH94Fb1bChZpJNzDlIWMD/phPnieuiKKxTi2OSGQ2aED3kuv1OuuQ2gwU9XRM6msdcs
UcIlcY1crca6U60L4IjGtcJSnqXBbwwFH23HTbYm4G7FFnhXopdHADFmW4Rh5a4AJ9G5WHT2Iwbr
xrfYfI4i3HIBrqMJOrV0vugUx00EruuYz8PRGiLCEMHEVsuP5OW7Muh5SxABryyLPZHj2vk+p79a
C1lvOv9PTbfAhoV5gMv/Zir6nDFJNG9ci/LK7CVXX5sFh2wKmMop+0LWiHqYqGIrJ4eTrIZ+3yr8
NbbA9BK6r9WERCiqGBgaOHZYM4trrhjVQzR7RlTp7xS3K+uUmIO3Vn1lvCRT+qsMJu97Io4Ngwvn
lMqmK65yCNOM869iMP1jIgumEr2ZIKJRxgoFnLFyoti6YM7Wa2YyRPmW81fVefehnotX3/DmrcWh
uI2bkkzOPGsvgUjhik9e/2R7qOYgz3WD6J4mOyKKVbreEUp+fydijPyoFqovvfEmW30RKw6CUCGG
iLjDFCKVWyPvjLO2ie+wEue3qnzQRxCibtilnh3itb5aaBPIqsrXVOTtlqu3u3SEsKO2B34w2Chs
Rj2e3ZAiNGLD68aT/PIGqlXTydPHKCdbLlsmLUhwOtu/9z1W1MNw1Gjhvlodftmz6zzFrcGopInc
o7T9/o4MG4VUXVRfdJ22Ob6ykLhvfUq8MmvFyxTOjENNRR8j4IlKp41A9sf2zrH7ZO2U2E3aESxD
7Mt4k5V7Qmg+kOWyV+IOejt2RKERv2ZtHa0AKAh6/j7u+yvbF3c7+iTBQTwfTiBrFP1bbTTV7QD4
6aDnuN0ZrA/e/SW1uc/SN2jE3qGQjDeJfjn3TVoDdUUL919EnUeTpEgaRH8RZgEE6ppalq7s7Lpg
1SXQEEAgf/0+dg97GZtdm5muyoQQ/rk/T6PiEHnM+poRwM1CTCYbzs+WqO4U1WlLfi85mCJ7NvR0
CEMQ52NtfM5tekzmB050Zx046cnS3aaSRGLwBBlb2TfXkqjADjkItm7THsameGjwRQ5h4i+3S7Lc
HXf9MmIPc6Id0eSVpght7eX1k4XedpXeXFwiGlq3VpbwvCbWG/2mfyftJWdT+ecgauXJyPBL9tLc
+0X7ps10nxayvcCLAMU42DgSq/1ISpPgnjoI2z7lboRZDNDY5BiE8vrg6reQk0VgfVWmSYdSab11
c4fLfB6YR8KSvIxpu5xPoRejBxeXYCZ+0lI7UdGBvDij9iVWuMe6hTXResdeOE+9C6w6sk7zqD5J
qfdm/dFRw1iM2Ak6TDN5S7UKctOqmFB6gj7eOWbMbx3I197GAUFDbL9tFy2nQ0mlG7SBkMb5Enhw
O6zt0b4jogb4yvTgpWecqApKSWQuVVwLe8p7jmm4AVjGX3wADru2ZnregZiQjayfZ9ghsyQslfQD
nlJmaTPYB2yG0ymEvkTvNTpoFGzzZKwfXPsNvI84NE76UPUMk40ObibJbjTw+TO3zPjcTGO49QqX
YubR+dNGFDwEEh9PkNDml2AbTAEERFZjPpvwAOj5uAGz45SR4VgYWknvZ7cJG1eRhsFfJBUNz4WO
vyf9NwjrZmsynly/uBqbOajpWwfn5VrlT/aYG0fCISSQ+1VsOcaxJ/grZnp4aAcyeSsSZ9skHlh1
0GPXCowF03bvjO9wY3Ll3IAWHrdZSf9TYDUk0ge8GpXjezu8A82GvpakwrQQlwH5MRf9DbtGGbXG
YRm7dFDIcw6k+3g025O/V6LISQVB4+F/4zMnjCqVOW8G48Gzve8prKfXyWUIJpjybnpSNklNUBwf
YfAWTN2F8zQjedOZEXbsdsCOlhxVTK0DxhqH1XLcOsPwWlR9tfXZ9TOjmzZmaDewmtyDbxbvWMD+
EM9PtnHaYJZjiNbdooFkT+RSR9R7ZKk1vSedrKdDapkVTVYGSxselYprQDcx/KbVUUDxmNgCxrLd
oS09xrl86+hh6FvMe00kGO2B95N2d7Ld9hEQjD4Val/rxT0SXGqfBum3HlMI4SuHTwDLR9a+haV9
T5UfXrqmpZdpBmPv9HCVB4AWy6ygKrhiIL5zz8Atx/RY762OY1yogcmbI5Xprj3zd5sgrr4NQvBw
lo1zMXV80FnvHItyPCQu0BjXhlhZ0L7BhUvZJ2lh0LAAo5kwJwlk7iMWFdqGBOkV92nIwEw3xLfn
GAco2imJ+ME6tTr7iQntQLGhxmDgMFcWXod9EA61w3Dv+v+/WGMLPkMioRC4D2Ejh/MuIjTy6FIS
pIrSJREyA8gzaryJA90Qmb3q5+FVF3G5zkblbRgmjYX3Wy02wLzEilEryrEaUS0lOoI+odY7TeFC
iFMkBME0AfIe/oZoQuCfOLJ5mcuqX4RnPItqa0XOMWLWxfWVzz5l0GcT/dlSRu0f4Bxs8DMznK+S
lzTJvg3fbLZ9X0y4F9JnAZh5Hwki21Q4PHoO2eIw5RHrEvdgpf9cMz+qtsxeyiSGJuXHmwb6KH1g
14INnRk770GIWbWpKVqH6W8QIK2trZs06aGvWywKKKuNPocTGIaRhMuqLQNqgTkRFsHUrpjcFy6S
u6i0fRbhDUICBIbZ4islDeTUL4sY0CLcT7NwIGdU+dqJq3vNaWc9CvwmM07e2O3+yhAKT1AXG3/q
Sxg7PGZzCeJClB1S0j2dZ+dUMGeDaU8hAEP+6ziExwQ9g/gm05ROT0hWGAGhW2cHR2KwIqRNr1e9
eK6wVRFG3yVAXo4y8fyL4WX/cI19izgOVhFiKMb85oljTL11Os9Ydf7NavEUFLjekxj3nFGWV07u
FE91EBr9axwUHAqz8EbqAbrHVN88UZaPSfyTMeqMRcGpuvWCK3raP+Uk9ivdrBepUkYUZgRNHSpc
AEh1ZceG2sX6py4gO/TQXfEk58Ts7ApnGr7Zpir+AJZxgML9dWYrxxRWViwy2YujwDBxb22xycAP
R42xjLHZzhYHTafkmltwIY3iJOD6UqwlZHjiCMmiQ4HATe13Nx7uEOLTXY09h0Duqhkd46QSVBq4
eaHzWnj6nVHSdx6TcFzQM5hG1Bb5HeGzrZistM+qh1TSwH3LffMpj/Q5joFXDdCTGWr5p4h8Phjz
CHIe9hXU0BrLrUFVAjiPJOtrphBctIYlumap97oJcft4Fj2zdiB5O8bH0QWPXwPIW42BD7QmJnTX
c8M1qZBkV4HvkYLvirCGjzlxXalG6AKBf6ACZOeljXMMMslMg09E1rQh9qSQCVsRwGhks3dSjOs0
YTdj/MKuYG9Ubn4EuAG92odXDugfksbzEMQgyale4Tz8ktVjA1MZjL0NRelLTeoMabM8jFxcsbcT
byXpHTnug9OwH2D0ZOhF9ZWjEk3PY/jJToWT0a1/R4vkWDNSg5sVPLR05XCc22PseuWae/MSe5v7
NeE/kKtrWV7HiPZIYafwCWJ/3ZNl3rcmzP53iUUSh8QPB+Ht7FCny/1hQOlfM2hxuYZyjMrnU2LA
04iK9lAkmJ4kU2OcmircWT6mKobZt7BxboS8+hebHG63aFDjL8+p2KUWM1GMOJIJtMPNqhKr3tU3
f3ZGuu6XBSCq8f8M7UNkFv/MEQ10HFktC7s+VyX21sLiJ7Ls5Llu5K/JAB4oAWyGMmdTsCwSspyn
krjGVF/DtRx8Vg3CgiuXBAcmNfpinAnnbd47cEaBrqwad1eonlscoLlG07eXKH83U9eJcmY/GRJJ
oawl5/z+u2dJWREz0ptpJn0wGOVD5CYeq6D36pQt/YSRYTPXmndNMrK/+xV0zxrHhlfaHXKrffDV
8GS4iq0tKW8pmFnMK9k2VYDAgdQfE5OsRpsGVw4uWLhLHCvRCw3SDRZf+LcT43tyjAV1lK3/p5XW
U5Vb5do0YMRRI9b7IaOaqnhCu0q34TKUsdJtY9HOUeN2g+COodUDgryKJ2zwbAGEP0HrY8ymLQA/
dbZIbwn/xSh2b1Pd6G1ck8gNS8iLiYMDerIxGHjafYR19iBSDI6+24cQz4nnArXYW9EhhW258VVz
dUGJFxGYNYzDbKHoxivbjz6gU+DJbkCgh/bW7QNzZXZ+ALhT5fssf2hr1tjS4n7OjfDoGOJvlQVf
ZGJHeCTmrmmbQ7+8mGEgkPrr4g+YmGmTOGJbdtQP6v5eQ47Zjelw6N6oxQR5aaWnepru//3tEgcM
e51kOOi9/K7K9jqzzwJVQ6KCWe2jaZYzv6Mt9I5MibszUP+2fWXvKGX9Kl2C+IJKWLSnSzAcZbBf
iHcNLYl2y2oYJPrkOR0JAT+oDj4TwnWTJteas9pVDz3By/naDAYmJZsi1RL0YSoxJaI4vURN9sJq
yRetG6Ro7RyW3IFR4zmzKOol5FBU6zoH12EU81coCe4yGP7gggEB3xufVWtnu3ohCz9FZo5OZZQX
PVe30e6OSc8bg1H+wG0I3LEAoJ031gsGgE+B+2xmytdO8jpoPEnK6SFmPZVWsGD5yLGlbsKFxzJg
6tEEiiCwEiQ2HuVy5rdoFAkemaXTxIC0Y+UphdX9fQyC4jzyRzWtRSkzb0puwK/wB+swGvIcmKiJ
tZyfJkZpWwn+vlTl1vZPNJIEkgjvbNl3/u8C90vo7hLgalwxv+JNibK/g9cmt0HBoIcYqFzbboIC
XHCGdnGCGcmtt1MaZ+FtryxiQitlPoMEKVaD/ZUQIMCgK1dM8S+UTx6HPps2dM1hgHg1vCpc50lI
R5vBxGEW5pbOldfJONpTB/U+Gl+l1Q67aGQ15qwg0/m1rYDt4MTBh24bh6iwv6UE1tEx9l+V8SWt
0EMtimRoqZQbqgIei0DfyP496QZ3mFl1oNKMmkl7PJ6X798HybkesYvJUj0CxnkAfH+vy+khrdtu
BwWGJvskXwv6IMkU0t9gbbCfvflZ+OMoBT8vsHZNr/azXcMe1Bg/qKiTgXc1KQpDwjTPToFcNDKY
pPmgwcCeVeeGS/WhycXjMJkHBANCFoH/xVWUZkHrYaR6mDPabU6nW2+yjE4BNneDdJ0bn6WiPCSs
LJsqgvRM+svcdeik8JBLNEdWeUK1oFSkdUlFf4SzQB2NAIxpwEjSLjRZ/RXH/q4dMc/TqGBqsfAC
cSeST3oYnhiL6AMeMExGcLUlk2KTmr0QV3PXA3ibeKGOspgfsip7EUGGX53yF/ydodipgxvE39FC
iqcPhmiEeLUlTF23RkqM2mEjy/AntNhtTAEg33WDIz1GXEMnoKlaMxZRHt4zX0b3xO33iWPX3FMw
FQKuObSIbMzAW64nmOxGbFIlzOspVtc+sR6C3JgO/k/eWd7/PgCnsB/j0FvB0Un3EGlIofTj0Yt4
f+LUPpgl7UGsXdSh+oxS0icM/Jj3gxjwLPWPdcU/D05z65iyWBo3n4aeoI7fhQwtW9KilMF69yLq
76IeKig1io+2BkUexQ9UFAJD7km3sQ3ubankoQcRtMfk38Z8LHNABmSaKewygb3DyFN7pYrLVIwn
s+RIwtQ54U8KcLm5rAxDyaUemhGfomZEn8nnVqXj1syz1yKFoELIYF8uzgjPIfXdDwPGAgzrky6/
srADsMC6mmmSQ4OX0+SLgdzWxQPuh5bAefa3z4bPAWzyUaGtijz4rPLhmc0WIMUiG5k8IagJfzKa
RtaJa/8VtnxNJbjuBOU+NO+D9lgTmvExELCAZog+K6cITpKsBuEzbhSWxrU/pXx66USFcW824Sqb
2xfEmnCXqflewJEDEsu26bPPMvmEe6PFl0FSDaZ998uB5ItLHTrYCNt5KB6jcY9qvc28lC2VAO9W
50Z26MjYQwSe9GEeTEYNarRZVHyIpDiN6hQjZc2djxvjJTJ+S6ML8HLitjS8Qp5Ti6Ob8uzjXJTp
dlZ+Rv5nZN5Bg8vQWXvKPMxLXPsnyWuCXrGudOVc3Ua8zzhGSGwYwGnm4FCn42EqHVywXvDlBIoi
Gnv6nVLvKyibjzwZiCpb/bUSKSs8ytvaSABUcKC2AsIviLereul+68dPTUvCpk0MtRodklJOi2Pa
HiGkJPzTHc9weC4qdnk9I9V46fA6zkRlMY0yYsIVo9IXbwEKTuo0RRy0o/pvZbI+OjXJSn8sjxQw
PcEEAvYv9xGnHAaM3WsHftDKoem0Zndn5+Xy7a7zoHgMA/+Fovl/bVsamwRTgjQOcBIvmEQ/PTb/
tuCXMIz8PfWmu66zdp2OX3TIWtNMdy6vOlmfn4IzIQrho8+9fE0sZq/i7jw69Ymx4TPOxENP+5UM
+SQA2FxdZFspe4a3V2vaR8A6eadKjk77rABb6HXpX9WIP4Q5XzRXaG7FOxlE3x0PYZQsuzPizFJp
xu9LFeyb57B5xqGzgxw4zcC7ve6e1eHVsKqDyzu6QiA7tw5FpYkwnuMx+PJx+GNmxijjRgQz5+Q7
TaenmaI14IcrIcZX07KBfseM9HS2dJ7A0q1usst/Zk9sKbaCdtBQj5QyqPLyXbgQm5xyvEyCEgE7
fgFTATSXmCxSySpq3GqTUlNga9LMEy03Ky6UNRGmTVSR6aIBLOW+JsN04aE3uxCfq28D4y/E1jLg
FmEGOc4esCsduMeup4vcExeMFAffK/jKUBiXRdjP/rVqwgbjPTJr3KCaMm4kTh/zWJFnz1duwFtH
U96PF6oXEG3Yqct57WOsqRzEh0B/MKW5SJ2vGYO9dlxhMwuVmQZR6B/63oTDQuH3HozYibaT8D/9
DLyzyarOIDPehA75bTdov9SubaOXuTi7nrjicFk7OX1W6t6FGr7vzNiAt1VzJiZdDOtWtSdb83og
SG0q2zDg2HYMDCKxhZTO6JOmjrHgNNNg1gwddZIfky8+hltIBo/FQW541k6OE31HQ3XMmDS6kX91
ugB2bEVwRrYf2GUIt3DkM+nA4OYM33huMBIpRWGpuADFeUoZLdWRc8OB+wop4JB4AmI+ZVFYnnal
7b7PsnjMa49rBhESR/Lfsaf0kcr7R21RjTRr6z5pDv2xmLdF81FMvB49Wvva6/W3Hh9V5P304AB2
IuQQzyUZaMz8Z2KJXi8HvMbK3kdXnjOjvANOQqvNtopeQJocWk76bHZDR6tLUp3yPPzyGlRRQ58N
5w6F/KgdmkEIiYTl2k9wkOTF4pQxvkTBhLAVjDLzKAecrh51zKY+lexa0JCtLLjOvQEPTQQnni4z
1meaqs8Mbwlth4RpRmtD6fbNFMUb6Zn1si14FG7NefGhi9BFEnQ2Ye5/sR/WScRrwj7DovVT5v69
IiGI4GHvR4qaNcrqgFoW98PFTI1PK3DKbVgn/wIHZcZ3es7+QCxRs2FV/inmtFlKCYs1S/phzIKb
PZf72rK3qgtJOoTBc6GT98gq/9SJSzN9FaOOlb+x056ZluE2ZTZPXBunDAvSoVXtX6cAdyc5DdWK
HrRRYVUMhpaLMiPbcy2mp6VDg5zFrbZYdIdl0weldItZFkDdoHqFl6EDdyy77hXjwinORgQKkV91
exsTCr6Wxot69B65GV/tJirXVQD9pDNvGIRDagHKW13tCNfjW54gDrWKpFNwjfrwkFU+XPykpnLa
oEwKEZA99I+eki3x93utDIqhQ6BUYnhqs+px0ISy8ofSdjh2R+GXMPunugw/mgyygMs3ZNTBzXeq
g+z03YrjVzugIHTZLZr0bZhwXsipeC8t9ycdvn0rehh9rppO9i3zMFgXOY9MYBAuB2PNveDGzZv9
BO61lyOjZGvBKTALxG8nRQY7AnhCEJM79O1bNxCOGU2XuKwOrzSz02tOopYuhqcp9J7VUNkYVnbz
f0G8Y/Huu4PDVE6sm9oxSQqw0Lk0VBp28Iy97sVpEWUjPZwxF2CNqezbTMqM5HIGzhfqF18TbUnc
xwV/V1EjXLKsrZLRvRGa/nEEm4PBOboL+ueyqnaDzh+sNP+NG1S0t9affzOq/Vb1ML7qX1x05imO
h1e7fS+z6c0Eo7zyoeeHwac7saGLIkHs9kmtq4MnGJh0feHgw8WuhoC8XlY1d9Un6ADLSyTL+GEa
PcqnZop7WYetdZIxioeIcGRwyaK+14saoossP1aILEI+KUGAkCauplGo/bb/x7IhjgOf9k2+fMos
qSGyWWqBgrymVmQS+Sv/ZHG7b4ny4edfO6Hi52w97lH1UQeMtfnMlwINRo17M+2+JbEfPLVtt+Up
ALXL5ByhGnLaLt0xhyvQq42rIUfaXrFGWQnffz6i4NjZSxuXp7wmpDFQ3d0W+FsCWucMne9syiOy
OsPawYWzMNhqeArjOfxXmCPWPItPN2DeOXuvPF50zY+MKFL5AMDvNY9462aFJjblb66OsX3YGofw
ZUrafeRDzDb74kMVwLbdEL6Rf6sBIKzlexvzilT5eJpLHe7wMjJ3I+ddxBx1oG0vVH3jLcJ+FI+Q
6jtev64udrysazQPoAozxYuTx+rJ6C4X75DB533jJS8N1+ABe89iW2SGjhfQUmLnWfyIaZp8FLQ+
DSkVd7npvTjW/JoX3nsSvJcVfkjZWvcOwsY+7c1T0hVPlld9aF9UOzOZr6HlMhZxl3F0yzYINhAT
7wPC/nOdJP803d8GPzuIfbZ4DkAlp7Z1XOB3BK/4PjZlwt/423DSZ6uPlpMqtSrha8kI/Zo6fNNG
XzxOaAEh2q8enS8lqPwZU7yuqLWUVUQr3yYHiGvJ6lYqC17ha/IZuNhjXV09krtjfqHxTRsY7y37
2LKQRREXDGIH1O1Ol7gdfxzDuHSlAbcZ6ldr/7TE3t06O2MGTnEpcoCtSZEb2DooOtzEwGv30gre
mclUm5K6AraPVl/5Ja9pJwIMtdGVgm79bA8sxiLtMSU37K9A9DF1TU+2ZnqdkoNH3+QrLIR+kL7x
EnBaslOvwkTQ7YQgCm0BmW7aGbGZg8CGu+F7NZtylQ2mtyslBp6CumjpVfUmB5DNeQgfRzAV59TD
GoXIjlLTJTthxp+t21ZHy81ew1L+TtZg7XoRs9En3Br5V/DwZMZlUPm3G3+gtCyiyPiDryHR0z0y
R4Iegp7f5nXAQz2pLl+1dXO1+jdmH8zd/SyD6ytyuAz44FLcL2GObjxehV0SPuVrnKXAO1Cbe/yk
gotJeO/zfDg5C4NtJjhd6KMHN2DTdVxT/Mn+cWckYdfVlHSl65nvNU8EMDE4A6ij2WZkWiWG7AGS
V0imrfX2BC4PlAwLnIDNr0xgpns0xBjRL1rhMswcUD0V3eia4pfcdO+zU424dXYyk0sD6i9ejxLd
EkdNltFILYU94PpRXP18Z11rAh0B7tM8e/dcPB5iMEHd6WRtkuqhEce8mIl9U56nsJDrNUcVSkib
6mN+KfE6Y+7i3ZtyKARUo97tyuD3yyigGjiYQ/h0+aPR/TL2KFS1Nse6lAzLyP2HnMXJbmAVkCa8
yAQ3U1weSNa+k++lnNX2dy7QqNFTb3XGl456b68y0o4rqGc4ABfdc8R2utItQp18o4YY/d1lQj3C
I9jHKnhM3KDbm8viwZANG7v1Zeryw6Vf0Jr0jkD/zdG5grRZ0QyX62EFEketDSZvUbXsQ/6DlXPy
AeuHDFRumQaYwK2dtaiRitKufprq4alDJSpiM3jIpf0iawu9rE9wD4TF0c6eI+ef8EE0GxMAUYmk
m+LwlGMqr+HFgzz8PNjJDw2u29rnlp0syZ5MGRtwlkAdLaI7HmfPwrKeMt3+SzJiWbQH7YkH4Uv1
fAYtNnOrEiQKOvyK38pGd0bka6GIFhiMzsBMCAkQhnAtGt5y5jnr0f1AbUL/jOtyn5CTfKf/9V15
wt84XvbjAw3GNumiFK7x+nMp5P4RK9bUYDFMRHOKuSn950cOQIsoYkn3707u3quIS1jZBp9iXqhy
fU93vf0Esluf1bTTwkF5Sy2Wyo6oWZbWbIoN01ZV7EHzQEXA+0aE3jLpKSu5zNA/SlGNBNjrGFdt
Mv0lcnyTJuNYhOMsL27MZNAStOWVzKw75HOA6LXh0ZCHZ/NQetUZ8jWJsD7c21XwDEUTaWYW9DdS
+LKmsfrZiOGnSg97qt8zBLdDTBd0u3bebcid+qDHF6VnBh58WBCKLrg5uYcQQFybsR/yiVKD2Zl/
WwKMCWr/e1/ye4esSl7SGo8KTSkC46AVBBcRM51JDWYuTf0yZFO/nPm8zdzGfM8TfIDEvhQcdFb8
HKQMBgYCEhqikzGjtxCtpRPckKt5AUwvOqVR0mwiRN9Evc2hTzc7H9R2yoJ3q5b+Q+qRIGWPXtlh
2FOUMbxWyDgkeDOmTGhDmeBD8hwMWGIpqDf79BW882feqTM8h2vXcaoIQ71gLNGaRyw0mg1I9Cnc
14MaUu5tLwPaoWvbyyV6zI+Gh68S8ci3F3khJ44SamBoSKCWj0F+oLTCkMZZzRwqg2nN05WiVliX
xOleexe8AVLx2c6dU2ZQLlxwGPCmLCPcKaIjcUao8GQH2RHSl6EnNJRPAxcBenJweXrDPsXnOtTd
a+PEFDf17zUZj6fMHP6UCI0JU821VeJ7m1Fbo6UGN/MyFOGq1XuvfTHDoKRDg0D8zL16Be8BEzWJ
eFov5Wpw2T9geJNljVp7kzXJbxfHh9idxq1dhwAXxpYgVAP9yiWa4EJXMZvisYXORgNVZp+cmQBA
0A8s0trZ9hPz2DQjwB1OZMKxdhO6YQOq6wstOf4BLB4weIMpUUaGZu7/mnQpi5jwU6ZFhA6y7ECd
u44c72mEXdoywyEdowENlSBdaE9w/PSYjviIWxXUO2LIL3MkC2Tl2GDqywR+qAR6tkvdqlbXglNt
Bc9lnSpgzDJMfhK3lTszzP5mRX9F3h1KZGgvQ/C0MFBCWDbXNnE6HIxOfSZSsrNDpsLjtxkpeh26
8V4aOF95aza4P/xz6qDHJKkbbJWvdk2ts+2oXDwe8dagEHfD8ZPGsvq56ykiacrCOnizmjCC2jiv
OObEGKS2zZ/ZV85+KOgspJWSifF3b/TD0ekgdMJYwSFnER+uvfRPX0a/uFLeHDo+uJMyo9DVWJPs
ISGKnaqrgnVYgLfumELKxgletKDjgvblyUuqQ1kdi0X0rLLouw32Sw7BMSsKxSBn0KNNgZg1P1Qt
v7XhitdO259Tqe/lPMq1oyOHFOz+fyd4txK0b1TcVahC7oQD59n+bBv8HtmEOKDp6TUx9HP8Cgly
f5IMH444+mY6XadvrQm2I32E7QJQYmlfQXdINzVDSrL6d/j3d1wjkxWax3ZgKe2XJJkDDWaQGz9Z
zK/cAQrAtHOTvffMKg7jIMx1NcmX1OJ0LWmr8iquuqJOTrPS/cF2OYeXZAGNwr52XpXzY5b64LJE
7gibPThtnG/SCRYSrDCO4+He9Wi1nIj0sR4ZnLIkNejILruExD49JMiVqPEoz1yMjP7aSKJrY0dv
WxE53WYweaFHRnBbyJabOI86jhzLGbqjsYls2G/T5bdpMQw3RehtlILzipvrrzc/K4XFYUiB+/eq
hdSjz93kfYIEv/vsLSvzN4g4lYIn+DdNfHowzfeuBTWhjliaKf/1Nkno/0Rj+hbjRNwEetj5MWp8
PKAEkvmthPcTNbCFK+4S7Ma8WSbGXKx+YDToCZlik9xB668qtD8AiJLIhtH3w870MeP4fnex/BYJ
mHAqP0w1cuKhuhp8RFyfxvhZeJwJVYHHbe49vW2wua97z/utnejL9ZqbW+BfSpbRlDE8G6TJ1q6f
H5qhYXLZl8cus1GAREgV7YjaUCqY/jNvzDN9oOVWDfRUd0CEObLu0np6T2cyqQYJ5QHMdjk1fN4n
v0fizEgHEJ70URtngPNB/+lz9lEq2lmOBRsbDQ6S70Qn43Qb+yHf5d28rWdGywHKMgNOCIXmOU4Q
OzMXF2jbwNRhhEIXguJfI1b8YLUN2abaP+dDN5+F+sh8A2hXbfM2Fb5xybOAOepAEKRv/zmhXXNG
JP/eO9Ques1IWddUw3MzcDwFzV8PB6kRYEjHwT6vk4jYk2o30q2Kd8oHQdUvxZQ8tKM6CeKpsOV5
DayUqH+jbUCUQLED/+84wLFxqVW0mY+B8OZ+NSU9bHrWxR5D2NpM23tpWywUSEwUw0XbtLH5qQcH
GY41YdFsMnd4B0LTnKgp+lF+Eu7swb2rsDWuMdBizCHUcTT3mMbRzIaQZvXWQTFmVNhTOFXP9qZH
qNuzL0ygIgxseHSSdW21jx3yJdHShNKW82ES3d4SoBGFqj8wOT2EtoQYoJnwa8m6KZZA7CCYnuF3
HTqR71zT/2BEbW9S+nVXsDneqXu525g49nKyLkN0AOD9jyJRGo3L8k86pP8aHClCwIDWMNoAf32m
LpWKHeVQqeY/Gw5yFw1WephD5yfk6k2z7qaLDbkPpGBqSQzedEjcEX0Es+Pp8YGIcXaYTIFxITL1
yrMfOcpTHkJoPtdgKNqcusks411XzviI2jVgMMr/0UdCROU9aB/MUHwavL4XUn77PvULFhF/sb2I
E/Wj/2BiMopIM5jaLD0mbTTQJ/mQSolMToMu9/kP4Rp0GhLPZZ4PQhNWw1PamK/AzJZ5Y3nsW8CZ
3OZo54bZXFiriIK5HpAXLFZzN0/xh2jBMHURBXuWz+u1zIy4FzWrOSOxQLPhDavwiZFTQJcIUTyb
G0JpfBPF/2rlny5tyW5n84uqWrIsstJ81/O6NGtASbI7J4KiOD8HmwOPBpBKj2ul8ru9I9xHMsoL
EKYC8lXQvtAwZV+08OZszPWLzXRuL5xnEOxPLo+JcBGOCIKotZ9Xx5hS9FMVRtS9Vly9C76pluLe
qY+/aY6PN3W3TKmS0lwFmABZO7gpKiv8BwSPLu+g41KFX4/ROA9+Z92YeKP+JU9Y0Mn8U5emIRKt
/Yg9kPofrFL2VMGlkYfJ41zSE6TBvxP9sz0+T2nk5nbAaeg5PuZknL5cv/hZa6H2LecLQBTxD2iJ
aEMnxTmvDaRIzf3EZ7IxJsvArZ+dC9Iw3TwdrRxDou+QBGB5WvEvgsgpgBK57QWHKpc7VSEJized
ABJOO4WXhaR/kuqSRtxHSVcwTJnwthNoOoye+LTS+rVO0vc4wmQ2uqhV7Htyw/W6Es+j55ePIqG+
rjzLRGAs8YfbRFs7d+cnYZspqQmWJsSfTR/gpYMle6isqtuoCNdw4Mmj0xNq5gnEyDwWnPSaBzMg
pFB6/DrWiDuGQwzlJzU5IBfh1BY+cj5kL52lEP55BMbBM3ZBgELZBEN/GHI6uXx8btvO7X7jigh9
zra7lp7fYx7vePrwCG+yhWY32+WHF+URDvZE7BNL7AkXcclOCcxnsj8kdURJlrkz+5oZTZq89LUa
zwUXoYp5Abe4U4g6af/zh1o+tKo5yihwd4h3EdkFnPl+lm5jk1dOpf2XNMZ/nM7ND6OiMXI0T246
Oew0E/h6s3phI0tWtkvWMFVlvbUn456n9WPNhX6T98lLksLsxW65MZfvS2DOCpmCdHQQHPq2f+vt
FtqpTQlGVJvnCMvliUIEggNlfESf9riNNB02H8DHct2gKaxm0ibck7lTltF3MhjzwamaTT0xHohm
9iQq9LZxGPyHqPNYjhvZgugXIaJQBbtt79m0orhBkJRY8N5//TvQLN5iOkTOjCR2A4VrMk/6e8cI
SQm3H9qYnPdcWfE+6zVyDNB0LAZI0XMDLgokhCOPyfhHlZs2n5qTHU4lMuN83OmAhTLvSR7WL6OV
JU/9zEAG8SKxSYjncjNlVO+lz52vxr0N76ZPDi7LE1TOSbgfB5NAiNyi0SWaojeVd7DALh7qOppX
dhK9M+gN95gsOki3kP5kR8BLyY23KubQ3aQDnx/xNhgysJSQ7kdPBFagckZcO/kELiW6LSSD1USZ
yo5k2DQLPg/ZtL1NB6L//GT+qjSgS3NPtx1tFSkqLHfDP4XE7SDSz9QyH5tYwO8U9ZLg/SfqkCyW
ynPWiy3dbJ9m5ri7rI7yi2EjHSoA/XVjdg3wgy8Zf8+oslcIO6oXTrKtKFxMLJE81ZAfN3VYooUS
OdeWR5Urqiv1sItyxg2P1oNTh2KR5mHlQUm29nGCRTybl8w7wUYYFzWJStq8pfFyBMbypmBX7BOb
QLG+vbhGu+sRv+wbHb/muJ1WcuAH5Lv4iF0wTqBumyTepC3pYB0qryklYDEtjHgLqhMt8Wu4JGTL
nLehpJw12xERd2KmDGMR5/efCPfaA9buCCFtDGHCHeudSKbnDmE264/WW4etbW6FZffrsWWcZckC
vcDw5vepdUZBJ92s3efzok7N6neELjgta7S0YkA3tWhzIrpXAJA38v1gm7I1XrtGYp7KLiE+BD2+
gvq+jLE5F97jrvykg1ar2E5dsjgZsMXFvMZH+pYzEAvyIcbVRcxaeWsZYByRq9V5nVxNTz8udScf
g/AepHGNm7k6KBQFac17JjAAnmC1v7uYipglIr/USGwxCVNO54mVrXutD6FVQI7BAj8HfxA6qUts
fnRe3B97hxFHWP4dJiT7jWjyByuRf8aZaRIBuObExr+LNJjNCp2Iml76criVvRsy5o+GPWaeRwsH
2b4LETI0YgTndbJaaOd1Z/0JmupYdoRdzmSOYQjEiDEjzg4E+6CCAtKNEUuH00zZWt4hZLH1Qxm1
rr3uKPrJ2ZJiZR2FnxOXQZJNw/VbRGCBFaPidGoeJTkXTLj8z3bB37HbMNuuWM01OVzhwtti9nXJ
h0Jy6cfsqId5Lzu32i/eGLrkqsFw3j6UYFc3o/HYd3jlKxCKrKPGFCSObnFe/dW4ueLaY1fz6kkL
nsAwvhm2jDddQTQyUwGepTPBb579GiYtJx0+fiT2Bvu7aPKOc/jeVHl3MIvEY8Y+PkJ/9/eRV/0W
Vf0WhUvcZNriyhlIkIzFITNxyc1UeuwR40sDPH1VKT7HVI7VNu1c4Mxd+FAHRnXQUenwL2fgqy5E
ixrVcZHJiZiRcjcm9Y/b86gtaxd2NHQiNjtbqwazAG0DGr5ogBSwVcN/sRA65z9MK4Jj3UWkzE9V
vmH+iLEoykgL5yxKmaW7ztxf7GxOdpPpM8opO564vWSdFieb1k9eCFx9UK6ojsCEFh0OT9qsbMWh
A7W0yiQtf3qGvWNfgYuv+jy2jqxogwYiAjY2vS4yfZsSA0ioWW7QOIG4a5+h6yOjEcOLmvsbaj2O
wKI6ey7EC7Ry1qbLXiEZE3htIPRhelGu3IzAPwg9zTbwfG/lykBep+DRctH1kcGhN2P73fehcYy7
9OffP2C1Ti6rfqTN3TWxsB8NJH/kXqZ2PJrRjzoBTJjKz9dBmn+GA1MBmDeOia3E0071ai/juSKG
yuK2cHCakMa5EngmM2rsRqVAgpprBmWc+R1YZnxa71QY0L8o5wnd/HZjebYU83skrHdUzsxt0vrR
b2x6w5I0NdQERBnN96qE/U/wMPW3g9hU1B+w6NtjEdk/3G/uWrTxsK76/Aqp/qsycmxo8mlOMpgP
EU/tENkCTm61cSab1IeRSC5KBY/5I2Uxpg802B4i5JJ0bMPBFYbjmnrAzC5SceSh3iGQOt+2hvhb
jFIjtii+g2U+XbhOxAjA9m8S6CalCoOUArXa2nFS9pIZSEtFd9sRwoi6C6ExqYoTE2jl7VlFIhUH
osCUjgaDIKq3hCN+G6fjXWbhSBHmh5iDJ3vtpwmWxgFsaEn6Gmb816SB5bEsw7UbfGBu2ekCV9aI
jqhyQRiIMcNOMno4xQNQeCy8Fl0HwcczKQqj1T9GWfiQUNKwKj4kbvQrQuyO4AF5r+8n0y479i3F
Y1beZMjoNxj4mRFmgzkPsCn4DpPubeswM5ADcLCYVMa92TXX2PS/WiZk3L7YjUsHDVwX93e/5xGS
9/zmIuyKQ+Oyvu7MvfQgvTI2AbiP+tonQvmY+MVIhx0/Dh70cGfmhhhsOzv9e8ksfXZZpO9VXWGY
6btdqJ1dV2TQoUmqWSFTJLiA49K2/e+mJbMbXW3NHDB4iCcC0n2AjMzkWcwO4gX6wyqq6YE5Tb3Q
6Xfco8TelwClh7H5Ibrkx1TpFaFWcCo9dZOJ2GMAbzbCJr8oNnHYA7bL6GLJHrUYY2zw6uB9M5x2
o2pz3+TpsY3b7px1BpqiliFlhU+3Bl5JqIUHais/N41ZIEsT3zmu8EPG42fpU9DN2MRA6Sgj82Ox
GrrxZgp1tsNlR1ZJlz66GYyJLi2YyZfjn4pwo63I2WU41EVrWw+EE5rpPWNxg+cRKEtBg5aplAEk
oHXXQWHhjUhBoCFx/Bq/0btuHNcgJysWD4Vyk10E4enuZuF+oOhbtA4ssEvclODnLiiayTob7Eeb
up62oSDtku9Ipl47/bsdZ/qoWv+qVcGKx273iWcPD1llbInHhX22MKsdr9iOroOWRr+YnmJYVpTp
zmsGEuKYuq0LY6xYqYJiyGAuBR6hjQH821pW+DESnjmurA6+W3CFMn1CFLyveuOXcUq5hl5saZzg
26zV2F7IN0sveQUGy2tI4S5jZwLeE/cXtgaPIWwhXEAkekjX/91a02GitxYcxtIQ5aY2gh3Z1PFG
BpOFPWEk743leO8200pHRLXZaeetYykLNtd9gFwbX33vgLDu8BFxsC+ILMKzMcxGa392f7F6Q6Gh
IJ0mC3yaQ7ChzwEzCmuNA2257jBxGXCqMDey3nMhRmYmEQUBG68VGqscz0j23TKZM9L+GSxqBrW9
QDlcOUfZlYIMepr+tEe3Luf4VsmN7aDSYkKMd5mk2xLinHBqcWqcivDbuDwOtNdhLN27PfX0nQVg
oNImIBqhJPImHVtvZlQZX6KxLi6ASn6LhWDSYospm8kEqOoeO4v0w8DD55k8YGKIDq1DhMgCCFRs
5s9qDkzY6hUdStWd3aL8A6bGwGiLAzXR8pvpl72JatckFDLIzq1wUDqVJIgZS10mwDbzx+F8g7p2
nc3y0y4d1hf+aHzWnfFRDkAWJpcFU+WJN01yJNK4Nfuz4VvY+AiMcbhFVFFo0bNt6kb9k/a+o9xJ
Cc2sw4OWLd5wxEDQIoricf5EWLPlvsIhsizOBmFJ1GQS9QluY/plZr8khpJm7j8YSew9O91cvXit
GFjWo3cLK9vmhvNttnc8R8yZill4KG21T1lDXENxGRvIf31LtPk87KQVNMfENMOLWT2Vo6hweRQH
lSF2Ky2oY0z1myvjrI6xryAK0rfTo2u6GIWcNXlBBNoXmjPfg6Rsd+5eRwuQ0YMYZhmlxQR35rgX
4TXrKcQM8EbScWbGYc3Bi+vulAmzvIrY8k/ZJLc66dIHbF35NmLtGdvZoudh3xUU0Vvuqu5GtidT
Je4Weh4f1wEwHubQjx1jsn3BI2NfKJoOppxwvbMe03pbvoxJ96cpSRzM+6HZA8KnLmryHygAbL5Y
LAV6MK8uc15YEmxSa58quiFTrS6h77Mzoelgbtf9WMGDFmb8FzshdPhHC8d4rMqn1CncB9EjiJs5
VUp0zrok4rJp/IOasbsuS32ZTPAg4GL5DiCHKLXdF/QkBACTKcAkvZ8Ra4hbmWLDqW3nY7LCxdSW
96/LSIIqZ1nb57RHOSFopeHjOQb7EWXMVykwH4ZSJx9oe5+Rpuhj3ELF8DxzwTE4FiO9jiVGzejf
QpEQp2l5BnPI0Bps7fhQ1fKzDrknYGYOa2Ev8kqc36ugF28jSMhj12QR/mMRE5KHiWv0mXgCNBho
kplZJTkOJQwOr0Xn5PvARASSFY44mXJOYOqxRmJWRLWsi02goPG4gXXHqZHuLeaciyIy29fFXy9y
QFIOM7lRM67AVBzTdOyes1ysvKANN2VRti+JMzqrwLIn8l0V17FK5k0MqPzqS8TFJTPmnVG4YCZL
VR5BYfqbXNQjmv3IheYYeK/aiiCCeN0is2OX6qlWv0M12lW1eQ0t3E6OAbCkCtMjeW9MHgeEJu0Q
Na9t2rKIgj/KnIYvlTlkWxaj0V6XffNKhASmckyyPSj0XQzQ/BW71bgtPD7af18KYqXoVFNn/+9L
nHN4T4LXcE6iI6euDY91J2f+Nl2AOstAuVjm7nqUFFsOQ9fHyIxvzUzTXTltcp7nWu60K6fjbNIs
p17ZIT/XsGnEkH1i49/PdZf8ILDDuGZvfXzlH+GISc+t2nnnDUvlRtVB4KKqnrnVyBsMM5TEI4Yw
YqdQi8Zu8yka7xBJdbJB77x5k8nAbMQe4PGmbAyU+08AjG/ZMYTq8zx0AeIXg82vzqNfcTuVt47a
gO5ERL9Us+uzpIeIDIhiIToFQ1Pvltb61A50UnaGigmZZnghmFiSx4c4Mk9VfyqXF2xa3iqYkUpP
M54rQ3RIEPO633sdedl9lrERSJ359u+liCsEJ5mEe+KzlUCD/zdhUEhEwHPTWN3930unY+I+4yRl
CZyCoDR8Yz2Vujyi/dkirgrWViRD6in4aP7cPs5+9VMGkmQJkhtkKuwzYy5BPPBZk/G847OlS4Sv
AQHPObpZvguZ75M8Ex1jCIjM+FVyEYW+ZV1mnWqnOlQqnU7/XphYPQcDP4zEWYRinujHyIumLach
ZMOCSgrxy7VTeJJSw3njSGXnlKYGih5OydbP9MHPKUPMvpEgHMurBhy3z3Gr78FavuSlOT5gbKX2
sbHxoMZncUdbjXXPqvZdrRdBQ9Ge4pj3qpzVQRU2tNMsOfaevrHXGR4xsr42JhuJkWDSposemCY+
VByzp57WIiJHeLbr5xmm+kM5ptc4iwk+9ZnvtL7hn0ZHsqTWzZMU4fQKrBMzKbUNuLTihicEeVNg
zUd/pmqkRCzIJ9qKhOJLoUagaF9Je8Ckr+rmzOizfGiU82wa/ckhyYKkSrSwVHKgSkYxX1KuJ0ow
Xx/xrfyKaMPX8WCXpNR23tNcw5ZtvjFwO6iDl5dq2KcTOsXOcW4sCOMXqxkP9L4J+0VkfpYVhKfR
5dHPEQy9zorObaTf0OENz9xkBVKjJ6MzywNmQ/PBT/1nLMMdD9OFDEoBC/s1p47JX4QDc8gI0582
xYapMaaseMyLjdH6X1wGjLrygnSSFkBUNTxbgjSPWKbypJiM2Up3t0ZT+KpB2jvDl9klaSp0HXbH
dmfu96QkW5iJI2tN3KEBSs8/4Lj4IDUuOIyyfer6xj5IYV6KLBmekqBSVx1ON0123tpEm7OxsmHA
dj5PZEnEzP+IPOWHRSBiTEcrt81nVdR7BzxdDjP4lOXBi8hbcQbVcKwmnCQd4vI9dJSLgMW2gVjx
x/D9h0nyQU42bKq8ClBbTWoLKio7Gz3gSpKyyz0SgUwA+rN0e3Vzk+cGHm7DnCAoG+JRmmxZx4Yo
Of6QrzgN0rMZ1iFHZtBvfbhnW10p8M1GbV/HFF1FWwp+eHAosRnePNb9NuqTc9SyiGLK9Fd59IqY
1at1MbTvXS4/ezkZBwl2jAELBM0EvzFBWmGpXmZwxUc3LJe5ejIcTFDAqybAhQTdfc/0AY8AhjSn
GlwUNEhXhzlipZ7yYxal88uasLt2oHwbnoan0pGvLZptxj/MA5yc7UdR0pIXsQNaugA0SBYYPduY
nsN8rNcjjsgnkFSHqc7UYk5E/moYzBHjUUD9YgPutYga6vmhDeiNMSyYW5/EE4AQlBpMqYJ1JdUm
CDlf/Sx8wUCSUYoY+vewGYgVIsxeHWuMpnvXSTisrbQlJsUguVao3aD9jxxy3rYGWhbjhHshFunq
pqdi0MY1cga4NmOdHvyObh3+Fnv79sCu+xy0DM9Jgd0qTpRN0cqj++9TJwpkEcrhmO9BazXNix1V
9SkpsNs1i1A9jGA1RwVDMa/NF916pqCyMcUIKBtxkeF0yxfDc2j+Rrv9nBihe6x9jyHkOLBSLKi/
85CpPndLUmnj7njHTJIw3UkEtfQe6TYK7ZGoQGaeUf5gqJGt9ZReNNjOLVyO2sgTNumJswKzvoms
2SKITSbLm3Sts+KZuyljJevN+G2cU+Qix0iJtF5ZveFi/aYz6rq5PHdAalRg7keDJOcac+3G191D
XSIXpCT5EEGPQ6nQzhYU57u0fW+XZAiTyezyRXVpQiBddqWBHpnHKYI1nCMfq/uxP1RD+ThZ0jkp
+PhWFbmsDP33VphwZFRFSbZMfPI8fVZR/tS782nusYFOHR6DxtyAa6yPkHnCc3bAQdNsFSBVBL3+
fUEa3RvpuWyCXKCoKsBSqgg8CkIuk6l7h/ahDReHovONaQl31vQl+kQerKFd9YPyiSgAaCNK1JdS
92iweWxhLX8jhwGOQ6HJebIr+iigZqVmwerUxqEeJemMmb2fzBmFT6lwM3veZzLBs/NMRFLBo6LR
Rd1obsmBO8+4oeIeo8NictyHvf/xn09l8g+E/G4J9hg2VcQa16jueRHOBxE1R1MQgRRnILEtH0Sa
aVA0i9+Z9d57f1mOUXiY+Mgzul3MwLkZ4rw3h6f+awra9Mq5jRa70e9Nk443V/s/sY0qnloDoaYB
fFo1U/ElqwBeA9t/xF83O2c5Wc3er0D7d57bbM8NY96ojtu7Fu4XIVf4xpJxO5TlibU5R4RNSin7
U4+U55UeIJ3jllmhGFA8OK8d8dP0VpjO6Hg3bRIcsJUvjijQmrm2e1rqvtrGIE6UMsVOYwoHoBfe
GT7v3NZj2tsRagpF5HmpxYKRAzgZqIKljE5DScU7Bs2JRAfsjYkI7l4mn+HmUhIbyWORQdfz8s66
sBA0KIHqP3HUG1unVh+BLR+NmKgajlhkGsmrPwW72TwNfst5VRfjyciSz7FmfSVD629FQtVmGE/J
oh+WZKXtPUg5uxoctOiiVwfqC0da/mmDgVmXiMC2VOJr9GK/VTLhRosDbz8bmCjCJnunqjF/uuQS
URP9J1y37OZH2lBHYk6rfcnqc6tT6EaAmszNjBVprVnBpr55Z5rTbLLCIlTMij4cl8Se0que4jBe
jHVEU5WwoVeitsd9ixZr6KLyHFcALiyEDmFcQIjxK/YFdQ/aGCI/0qmy2CXNsajo9UKzOrQzJjBj
5Baah+Q1qRZDfPtBtbtv5hxFfw1Vl74Pf5+9U1b1bMuiR6Cq8UPo7hDbjCs6WX21E6p8dkybuBN4
JUGEgxAZrqkwx1fLxzNW/qq9mKAehDondYIc+cnpSpE3zX+qNAcFQz/PKL6/B4rLGQVfP3MlefG6
JRYMvmJ9ipyJJ0ebvFQmzL6UqIaQhJO+/inTinGjxiTmGCk0Gnt4R12krj4ieKP6BjGdc1Cggo2Y
AA34Fi+EaT3OZX9kUgtjp2UYW5vGXxluG/GTWfOhoiAecZuuLeV9LrGekLZYVYR1xc7JGLlbFmyT
Od4dwaoN62SIcbD8xR21FO/MrIAUZ8egtSHH24279fP9XEQpYasWDaNZM9Jui3VAVrgdyZJIXfy6
jKmPmBMYPbpkqqatxJnZUxLFRjRvyyUos4yI7KW/Y47De2UbkpWC79x0hqJ3rAdax+mtwRfHdGbc
Q52gWZ6dYwYJZijaGAqq5JYyuWljUsQG5622jW3SjNxQfLWCJvBXtRH+k366+H1JjDwqhcy+wQ5o
n3wHS0GigBjkbbf3m+bZjH67FUCSunUeMyf/Y1b2q7aTt6i49USsJwR/ibQtN7lb76O5OLouAmbm
aX1AsBcQneNoWMzswYHYEGx988K09Te2NMhJIHAfmVmy20ZYtrFiNNAidd6SU1DAw6A4ePTq+HN2
gm+2WXezc64jE2NuVJ50sxrvTRh+iQDPKfaYxnnTMXbZOn417OgJfttb1KSQuH/PffYjkvZd580j
OTiIU0HKhAybCVVOHuHTAR6zh+eyDY8Ybk8SoZKHjYNJqnmpTewjhrhL5TBK8TfZUIAbVTT3bOJJ
GLhRHlAkEKVDwNCh1lhwhm9rDp/tBhGJ0eftWimMOlb0Z0xA5piCYzgdiIMw4SPhymU8Q3bxSidn
0aJJiUycdY5BrKPJElQSCLhyC9Hc9YBqSEcsKz2VXmSMgDWqTb1mjnxibYgkwk2Oi7yVp1+5qiR/
ZNEyQRxoo9kWfEyq+Chb5WyD/BFY4LOn0z8GyN3Ym99RnrBYLfbGRBxoiq96A0xPtUGxNwd/zU99
xslrMSshxnvOZ5/klPQxVO2XiQbI0cACB2IQIuejMDMMZnoBZenoQ3AYAlREtG3f/EGj5JtWDd4I
H369VQsEJTwqsk1JUuiOjAoeBuzHvaa6OoskDbYbxazKt9Sp69rMmN/GxnlOg4sdkEdbTf52Lk51
h/QYqxTap5zPnq7NW1STTSreGne69KNzzQ3OexX8GZD9kOb9MCosYUiwMTW7PLHYa9zJwr07w3yk
gAavmKF1RgUJHeldYZuoKuMZguKnMSVvxF8C2A05NGYPD/KAUQEPYPTTT2InFhNhAgshcKpTaiev
njJvZNq12ymcAFsw80dcc8x8bnpu/Mc887JN7iS7wKehoFnic68pmVFY8iTHfZM2wWebI+ENagVW
0JmZnyQamAfneC0QVmSEByhBWU4sVc8OSn1FOZm1Sc9gyyiBdDHSv9k2wgLk+x6oI/2Udf4Lz1q5
eg1DVv+uQuOvL4bbbGTPVreOxTvXLFu3EgkMfO/ecUGyRxiiKVZOJZSLnW2kxEZiguuJ47MrRJRF
xLnEo4m0JMzHukJiFitst4pZYj+g9Roi8ZZ0sIAce1NMRJQDWmDae89VZG/slGVpZodvw2h+dcnM
8rlusjVW07tjLu80UnsXMQa7xImiB1DuEhw8woLWBb9TjID46mPFWIdbe1ZwCL265m/DrEWQyU7h
Tr1OpgqPcaR4bNY2DrIESPc9aaqWgZcUUNldg42ZEsiFgLxTaKiN3JJqzRk0BqSMIrqlivciYuSR
nCMrXH7576UZajA1y8v/v/ffrwJbrfJOh6wVl2x3hx7g5LQvhkJgbYRA4mxc3CenBM/nLS/DYAzb
rMj/knIUnr0gTpYyDEfyDEmKNCkWE2YcxbtxtGgxpaBfScGzVag0Vq2HIMLJmmldlGo6F+xi7WGy
tyDbPqqG1FyV4DWNOnIwwmEZ6To0/4RNNLtMCblNqfnXk+WqK8c3435Dvfaoen/DmnI2vRXl+7zr
b7kHl3bwXKgny6/QpVr7ScfbAt/ArU0A2xKCl32PJet+J331SMb+rVoqIzziDzjHwEjnyTFUhf/B
HtY+1xgPynj+NOuRviHMol2gPN72JM/vWKGInHdasfv3ZeJZn+1U1LDrYIihtXipmuBSzXp8R2hT
4+qyTLliUWcQ1uaduIIZ7zBZoP/JxQGMCkMwhZmDIuG9l2bwa+6jX4FKGXRmbDxc/mcVelyxcmau
6jYnwyUrJtfdOYVtcR2RbwJpMLdB3VhLvhcqm8yubwuNbJUaMZhczVuj2uZukqazCxXy6zwaz72d
oDHnUZjrWF4Lg2A3NZ8k4rMNTj5I5lPHryKIEpMUh9j12LtX+WHyogOxIj/WgivGz4ahICRpFUHv
2sarTJqFP+2RF25J93lSeWvvjXbcBVbDWiKeiXOx4+CFoL4Eji/BXFO6XWrtaPYcpKTUk3qq+w27
ojUxhd8I04aDkr8Y7c2PFXbK56pOTgMPF/Aqlbtz2lrvNIg/uPE7x0vclaBI32SmW6PRvLuUwYzG
eIc6zDyriLHticewPjqxgzdBk4VUUDQRU4Vzf8lI012NHbxBG1dCb7na5ngwas/cDDMgsFx/lrOD
lmyW3z3ky00eUhLYtlcCGuOFkSYvOdyAoWI5lWhak3/fc1OJCp/kNKYfSWftqqLytk1qMVf1b1XW
x6sqn0nNlsyffA3sf4ShtgFB+zaEUu+LLjSJC0H4wrx7UzXlbiJoCOVNAFkDdwcdy7cXlhIjiud+
IInfT7XMf/ccN1JZ9i0qSF8LshsogZXthovtODh5le+fCp+JKfIXxjkBsIjvhBXSBhXeW+a2f9RE
WxzTq+1KiZdIs9AV1C/PptcVp5FwkjQcvoxpukvdXtpe59sQ1vAlHy3QTPUAgkF77CwNTW02GLAh
UnmE9HEhDAPSVe0RJtd3xfnfl213xNRGsV84T5OyF50ZV7y5YAGn4a2j0dkX7RjcUtwL/704rf5E
A2NssQWuosktnxxIlrCDpbWxGYkAbINjsquzMbtrJsiU0PO2UGW/a7L0KY9JrljRv7CoFf601S33
uyAJZMU2Z4IPW2XnjlQTT+VUe31+MpvGSKhH+PrfSzqKbJssHH2TOySymcarGDcdXqzi1C8v/371
/5d/3wMriJm5DxB2ioIMtHGIoUYZKDsqOIgnaHXeCS85iOyYDPtMhfAmm9CtTqGM0Tq5i57UQrdq
oHI+xgQ+TL7C21ouH+i/FyftgxO89uPkWMY+xhJ17LjUdcOIb+WzNLgkshLIn9lSUP4we+4qFhPJ
CXSpjUsM20c8jhwbiC3wINv1qTUHjAa6qE84CjHdoC72Cag7z/CMybTu7RzxhrxB8YajNMl+neF8
XIeYAlAUs2dr2lzASTZQJ1Qo1SdWSmfojNV/L7CpJep1uuE+tH6w57fbxHYXqe3MYHxM5pMJz2dP
FPjFtsYEOaHxexrx/c028pzBWFekk2I7+xh4CDAkRXXKmox9AiJ9R7R8q87P02z+pD7xrCjTUjDv
ZFHGVDZqARKnE38TdLzwnBmYIKu7TmEItNl5FJUx7Kr2pwQi9tDY5nuPfteIO4BA4W6Wv8zYBXE1
877WCIXWyqueozlDWUOOYqLaY5qYO4WCiVHBui3kKe4QzisKBFudmgoBWj5iZqh3BEcy4/f/TgMl
z6yL10FBrqiZg7KUBDsbwG7Pz1XFR5MVPiOAw9B3iKbqgL0n1b1PslDCQjiKwX9Tgz+PpXVHOLOf
UH25Y874XJIDbo1HMdgPvs6+ZBB+qIbEnSlAHVEc3Jj3rfXJYjMcBQh13EvFbJEK+BWEDvo5BiIp
W4sA34qeQkbB58yHWFrq4C8RWxfPa08J5ubO7aDjLejFWb+yhcNsPMxbSwiEpv3JVtN9/AfDKB8S
4mRXYRe/RvH4Yxbg12p8p05pG3jMgkMtvG+R2IhTg+/cxG4jmgE2jfYPukeeat1RQe81siDXwU5o
lQ9kFM51uhtl+eO69Q4OcXAIW97CuLwpBA5hTyHYlS6LCyI4xkk8VsFucML+AC/gYxAQk2T0ynVC
CD0ZJIlrv8BZ4alUyXvukorKc2zvB/kXjlb2CzDUbWW+lihMQQeUiNKo4GAq6JWFUit041Nahk9e
VnPCjcFO/LEEb529vM3LexXFLQHX7Fsc/s7arX4Nw83w7SefnnTFw/9QZ1EKu2BPshAXtMnHANiQ
tkF+NMDeIqeNd4br/y3H5Cmqg0et3AOHAc+xiktyGOjKtSw+QBK8V5P6kMkHde4ZpQ+jdRtbeIxJ
bDOEJdJi4Kt2qhiSpOKOAQX3BblAYdZ/mhEXR9UrXBLxD/uLN4c2dRq42sGOv9iNobEq0guoCH0z
4Iqqc1jkalry9pG65ob2/1SlxnNsmHrnxAYT07I6o5PYq9zkarP5VPmAcEnCy+M+wh9Stg8xyqEh
NS42l/7KNO1rUsYme3mKzMm0ZtpSfNdMnuggyNujZyhaglKyB6cIng1f8AgTHYPLQOwDVSJ4zgih
o3ZxNTONKBQAhHiDMtKDu5YL0FYACwIsncwz+TQwAi/Tp+A2CNCWvolzx2TeqkKkyRXx0VjmAJoF
K6Pjz2d3sdBqsdwKQF7P00uSR+36FZ0DTFb/0hvQ+kaANxzwH0p270ZT7cnnZnjT+isT3E0/eU+o
BjaFY2PoNsIvtzT2jUHOojR3oC4OU4MtppKFxLzKX5bA0Z2sy62SmBIz8gFcK7z7SXXwMATgH4EJ
7JGxiK+YDHT3yb9XwCTXZOwwrJkfnWz+0ZVxhCyH6hB5nS09cGmg8ZP+qXWskAQYcRFwqVQjCW4O
LvXsfUbgHSb5bWR4r0T1xanWIeYPflUx2qZxwIlfLp0+Oo2TXbCADljcETq4Mmykx2TucgD0rKDj
+dstADGpo4f+daUD8zcpWJ685GDHeYSBEF1Iewlr+cz1/jpZ+d4H75Pmv2VdHm6IOF0yN0iVbEx+
VvkKJA+ooIH+MuYB7CsU4qKWpN9Mh7nHNRHWTGCMeON1WJ91f28ozKmhuUkNixGxUy6qwjHcKtTM
veT/Hl0GR4H7DEaWduiBFONvqREPjqqKD1ni8EOM1rmARqYGMZwCa/zwCq6WkWqfQDtv50wdGCAL
2XTbP2QLkIcDC7Xnz8z8HAVFSBokT0CLk5h5Y7uzs/IyFs5PhkGPN8RYTTbjayvPPzy8RvuCw8+f
vO+k/h9XZ7Ycp7Jt0S8iAhISyNdqoKrUlBqrfSEsy6bvu4SvvwOduOdG3IetkLy9te1SASvXnHNM
S4GRQXYcnnxK8giXgZTLicaxsSSf7CX8T2komZFLSDxH5X5Ne8pm28Q99rn7Z3vnUekQJuzaQA1N
nyMxZnxdFo8ebthubj3MeXtNfRTTCkO1WAglo2cMzlZdSYR6V4UsP76MMX6ois0G4S94n/kh9bWB
KZI2BSCdX27JC+rgnV0kFOJunT4n+Qzw8t2wGTkzbnx7GHpM3Nt3tJ3pAe812/guPvkjaZ1ssIa9
b7kcsSJOOTrITrbhwwTb7MUcCa4F8AbVzhv/xD1EBvWbtgaUPfoqHMZhYNTm9phI+3cJ2YUHtOkX
+Za3b1ED1meDWCtAz4q7DDwxG+ZL5uQAH1wcy8W1upNaobEIlmKtuk05HGYU0C82E51Y24s9tmEf
1RTcOBfEscM4kMBzS0n2E3DzsbceGuSafbcKYtBWfcNGY0M7zf2BXUszPbb+p8FbvR3w4vu/FrJG
hoQZS+XiBpWrLxF68G5ayEa4E2mw/Mlr4yeb0ESajdC72e0W6tVbW3xePk4aOVyFGnjGAwZkUnqc
gIhUaoK04r6mih7TaH7uXPM4xMsbhn77GCVkX7DnNiMFfS0UOfaqtInVrP6qkkrU2P7K/ORbWg57
MZrvMxDbxua5Y4K8VbSikmVHRDLCOHeegei6EXc45YFfyTwIf+vzyIrWIGRRJF9NBjbAzlH2pAhb
lKvSrUmk1OfKcG67qgQiBbh4N5b6tnPLk4p5Ry10vm4siAX2SDia9z+3lRWyrrS9S5b+VT4Lm2q2
XrtkojdS/PaLPihauD55rF71aj5CxcryT+zt7NwMdcp09p3hByg0ViM5GzQDRn8LynXn7yZi0Gtd
t2ejQ/x9FX/jBfpTRRy+o5TBK84QYyoI4xzKAJMZ8wWDQYeQpwWh0YVLR1lAAvK6urS5eOifF+xS
s+TQ3+pvwP2Mt231svYKZI0E4CUUdI7zNg83MRruMNunXjUv6Sy/hNG259aOiYGssDbn0n+sXNZg
El62yKyPqgMnMDsTyahpg/FL99zE7t8kKRbC5zidPUeaLNpMjSbehrNJpsu3eDxDAstgprDfwXB5
cDMf9jpFq5fFsv6ujqVCZU2PrtZu0DgJqpmI6Lpb+Dm5NmiwZrisI/QTnAJfRp7fUL/hXcrUp4IR
+Aj90JjNbdjjTo+tQfnW3WQb59jJjDPdZw9pxCnKNePmyH+/E1uAV10LCUWkT/qeJSijgLLgFo/u
dPY4keZTFg6VTsPGX7OAAX9Ddl4xJqjLnERVME36i9AvlHDZgq5T8mX0umQ/yERA45wPFoPwYLB/
zDxEedCvybHhRAIVvcRSppOGHAkIukDEujzGSXRApJhe1sj86KBfHcaOLH2ZGft0QY7GE0leiXMN
hlEwkjKdvduhqNgRSJN1Q56KG4zP1YFhPt33XXlL2V5KsSnn9RY8j9EQX5ncqd4zMB586by1ZtSw
0zMwyPK48vNnCkJz0AMxc2JS3HkNwAQdM8fUAIDiavqeJ1wRlgumNwN1xUiGajMBj9ZcpjzIEh+z
SZFghIWraa3DvsSpDKL9yZny59LEh9qvfpA2gE/bcni1m5+kf/abFx/ra4NJoCq7h0JREb5ClaL5
dV8tNRWsp9S38vTW9Vk66CocCnmbJZ0XNiumhe3c7LfTP3K5OYczeu/s/hnq7RYfUH9Z8yUHUVUs
PianuVgeis3Ph/W/n/18+f9+S1vEMEI7Hstp7ZPP4G9cn0d0/6zniT42CNK5WAE44qEbiqfOABLu
MTBgywe16xynhBdRCvSH0dT6nOCnynwOmx3ErzxMq47BlO3LkAsrJDJtPADTzs4bBmrxPpDOFCus
4UbmTtAnLMXTpn6IDPOYIDZS5cSNSij3zi90hZg/TAc90gzijeFsJ9RfpxWmw3F+rH1bEIN1gCDS
KOjxXOetQpSF3hAwTmNKOqshRl8zdqTylbDES6zFXdY6d46YnpnrYZBbdBfhsqsqi5khhpgxAKAw
MJ4fpFlfR6N97nlHddDJnU5xoiYV6PbRnWA1uo8MnMOE+819UiEfkY5qbftkkkMmXZp/p97DyKM1
qAcPqLMtn0H0/iFo+6togAGsYv7bmFMMck39iWrQMcNZpALyuH6Kp8w6q7hHRN8+dGPEDqiOPlYd
EP/jYAqMa4+1/eqL+Ey08AIp+d5IAYM0AzUJGEHampvwRFCB+F4G7yS5s6wKRKfKLniq76dk+FfM
sxMam4StrvGC/VJzIzvWK0YVZcw3sb9cRlg9GJSeMFAhLfoDN3pg1eR9iEcKYEPIkulAS2Oc/jJH
+cScgRlFZ+8F5Z8wfx6WDYHboylRjJHTbD/e4oq4zmY/PkQrgeao1h8qRxlQqw7xqN9EuYn2VANu
sNuT8MW57mGmrSzVO9mera00ZMP+Omb1PXburU4XlLT+mg/Zqx7Xk2jlQx3d+yT3gBHUz4AOXt3Y
mrh+/uVjhkRmYyDvSxP5ukPj+ISmgSdinZpDnDHCTJtmBw/XYpiNsuYLOHVApIG1RwmtWcgOmlTd
7hKVHnyF4lZp8Yx+TxItZkFHBW91J6SH0420ltyepzM3350ZZcaF5Xd9aNSXnxBzqdQIhCaa+JUB
DFtUE7XpUvMpypzfzRJVFLxq+wzsAkRmSqwtykI3VxsyGYdSZKruYkiLtc7PpzItgMd2I1SwSHlh
YcnzuK1SB6OtLj9L1Z/Pfn5NnebYV7BayGnUwtM3spF3wm/S0AUfy/W6LZsSR99Lw/2eEUqpYWYH
Nf53EaWNFrTl0rFg/t9fj2krCaN5DmklLOYb2S/txcqcy9jlVehZcIug/fat+06aC96MOAjfemGw
xrqLqQmrNgjBTgK3AdtyyLLqSTbLu11YvwTFEdxvkeSoWc0JQex+vrfIDc5/FfUtEO14YqZJd9QS
6HZdl5L24rT58ClbpxGhkfyEBsrpYh8XeAt6lEMl0O3ZpYtGoaxs/czMoDqoE00AnzTT1mHeQ/sY
9RGDPc9QhxbWtWNDXPH99hY3xx47/VIbZyqek5NOcveApnRLD9JsZuuDrYYXq3P789ZFv3PnjE4l
owVWzxV20qD2dO5ssGrSm2RDOX3F9Mbj+tssbQTzOZp4kREmqYfyNHFQz3AvsBcBxJbEtyvWutTw
4eKCAG213QSy1dyddK1P7E3uoij2EflpBd9w6FhYrCM13c2lGoaBThCVpuHgo9cyvF5+PvANm/98
5my/TxF020O7B6K3ffnz4f9+38+XZq9dfvh12OCMujDZx7vWiAjwrhSZtN5zUjqkrf+7pm1pF770
24efX/v58ucz3J+gQhd9/vnK5gHwn99m/+x5R7BaaSmwSGVbNmf70BIku9Tbh58vK0LbVPsBM6rd
2YPnpoGNDWSb6j4hD9ZB95pWFhaLNf/nmzjb41Ft38n07TqIR/U8xw1K19yX1gXd2vzPBy+2XlJ4
0NuaYpsTdlblQqagvhx+CTl7wkcm9KblzZj7P8Vq1EHkc7hdlzRYNGd8QcdWB7NwjSmemtfn1YLP
hPDCjoe4uwvY3IE6Q2EiEEMWn78SbYfUAuE5PKSuGC8tM5PFTZf6sfWtyepH8sum3QaJ9r1jspZI
T/+AWfOLif+uKOqLXe+u7dMHXptXM+ao3OljWrR3a079kLHwH3iyvE1zcw1c56+zkLWT0/onry3/
YK3xQ8EO1BlVGo6ajkm/EeEwFxua7vLz9/CG5jzVwwnd+s/Q6Ac7gtLnCHnJoiUwDMKVsfzObN7i
tr3SFkby+mCTpmf/uPDwtqb9kLzrgRoHthy/MTyy1fMYs1oyQ4xJyL0FpjBP8tam+zNoKER5jHyu
t/ZeLYYCd0D3wmg/2qDgeDrYwwDmIPd/d2XPswjwxlx3j4tgT0pwYeXd21FE0f6uuv6RRX5/yPhh
7pJ1CqEKXKIOW73lJ+/2K2nHM8uDOQeTbKZed4y9fyMooHvgwv7RWIXYrYl81nBcA7TlV/pT8ovR
kaxJVfGHpze+70dQkb99bb61IwjGUejPOil94mHjfaebnri3SB6TMgvJ7/yBrQ/AtWuJrXfU4Pn2
d+JCyKCiaAxb/9FY34XXQSNb12lv18VNJ58Z6YBMSw68jll6oeN7LH1z+1yZnMUplk5OWNGCEp5Y
CFymONJ4s0ePoNUkdzhArml328T/CBAdLFfwxrDnz2qrYyy7l1qRaiB8SylmZp9Kf/3IOuNmiMnF
VzWD5txjdErdkaAAA+KPkB1HkBsTZE28k1s3S05bZrrh7R2cZUJt8vlwg9mEuu81OatlvUWdHpEo
gXKqTBCPolFZYaPtSU3BuGFMctKJs1JD/ZXHDFpg3J8UNRAo2VT/OO9Dwr5pEPiTOo+snGVEdjDc
NYNPylBDmFj6t9YwOLSV5B0aVosLnZW4orZpG67QTBRxB2uARa+F/T6vnfKgnDqs+vHbbrvlzMMZ
xQGamZJovDY0Nj1luKxmVQU5/OBmDsjFITup4snxFHOKIb4GluNWk9y78rRuZex1XH4kk2mGyl1+
6dYoKJWjxLwoTxN11yEwdXvXgEdhJluWo2JhF5ttgGbPRQYx71B6FXDVOqIXG1Y8QU7STUnTHucY
uN7gnbgfs4pJs/RkT1zMBHibU5v5aP8VZVuOz5rYzzmhyEfD4QIUVntXTZk8TAm5A5/D2Q5HaQq4
hA4IJw2ElkRdYr6R27/Y7DNQHtiVWoyxwWCnQZG58c2aUdc61jwEgSiRhSkIjxbj31adinxT8Pj7
EoAwL2a9xle7zCE4ew9Ny6lNp5iy40H8Se3uz0QHH5AAVKQ0D0xBSSR06YEYJ9SnR9OZecdCSN5j
XT77NExA4UqOZnN2xcoikUI5KmrbQnHqGdg5JEZCd+kcjacorW0ewem53kDBVIsIsjtohVQqIBGV
toVrSm43ZVewY7vCdycPK//NHAcuawzSBJLaNXGocFp8fef4ZKm0r9Vxuqcjjy2M7I9eP75lvvUp
mp43xcIyomPrW83yn48TJ1XqbUIQ3s85e6hZ2U9e8e1rSqk4EU0cZEnZ6e5RpgpjEssh2wOvM1Yb
V3TmvJGs8WNU3OHB6HasrOjoi8hdJTdDD8hZj7i7uQtTQtabMKJNGyzf7MHLfOvxf9D44wbMzo+s
bYPZEs+Vqshp2/FrbcUI2taSo8ntE8ciOEmr1s6yG+5IQi5Hja1W9m+ZS4WHZ7ynyiiOxrx8y4Lq
72XdTt2hmy5ZILbxogKQYMGlNWYVkwLRHxaeaBwNAM7sveF5D1FT/LYzsK00QD/DHQ1Hq/6abO+t
7Vxqg2q2XSahyfGX43hYqnrnVZXNv9mGI6RVf9BOD1SOLe+OOlE4N8UFGz6zluieJjO/Avt7kvge
sFcqE6G39NCr6t8V1SaOlmxnwdmgUBj02sx7WdJoA/gM02TvZUE2tYdS5v+SRb5YU0XGZcJfYjQr
HRiWBE0whx2OWlwWPmVM461tes+AOIsbJxOP09Bc3d5xT7M11EdP1A9VO71jc6GHCAWFPDjCcGMd
EEh5gIPfCZnor6qyjKDySed3M8zQkhZtHxODFMj0hGbygFk39FAcfdt+kSP1plxui5GgoSTexRzh
XvXZwNnnk4aGC+vz6CgtxCG8ErhPJbWGzcpNqxm47rTesm8wJCeLxj5pWMOh+JzTxcRPCeUym+dm
N25cxlUA6DSq+SFZNozwOF0Ac1LjI1Fmau3xJrnwhmsSDq69su+WmFv+6lpom3GLhF/iL8oumubh
iKUw2Vlvui2K6bOygzIom2o4NpLjswslsXfW8VwOFkvn6iCA5Gzfh775ZgBwBUNyj9E29+cmBI+b
7tcZ9lWJrBmmNfsVTrcmuyPQi7Fj/OEqN065dT/W0aswrfRgk8/gosYXadIAVegJx9zRGWgRKwtV
H1tcQADXwtwF7buUn9XCU93w0+fZFqeOtlceE95pLjXMU008LPaAOToeXmvKnmDtNuaDkUYnvydU
MOSFPopxXDg9ooQhELxnCeRJJ88w1mECv6mps8Daxray6b8nRvmbjkYvM+W46hfgoaLK/BU7M+cp
NA70hno4rFNxM4gNF+Fl9zrt40PZoHZJo35RNHieq7mH4FrL15VHI3t1g9Ib+INwt69RDwWXvT7O
krUmieyUJJVFdXBy8wlYrH52cohIyTq8VriBAomYPfAdI4MxOGvag43vHdIUpZxE7cIoa787ewh8
aS07y4dnA+cWFVA/tjXB+J52a3Y16mL36Bh2nmfIvkzF3iJslAMAC0QG6KsA5jJG7d9urj4imf9Z
8ilmrVf/miIV387Fh+mD/ahxXrEwU8meM8UUjtHmDITKONZ5aCL2BSwUyX9rvzgMJnW2BgutnbP4
dCNJ/9xY5X40EPaIxSREJLr6QSbsm1r1rVW3YgDgIUmtz4GWbaZyuM8r4iRgLO+w1Mmv1UzVTd4P
tzM8vwDMqTiV+KzX2eGCirHORYV367H1LGf57mLKCrCg7zm9TmcA4yUOOfhdxGgQaVp9Gb2ku9JY
PjMjtIu2b2EksRT0BBqWD8fW82MOZOSOCAt8E15dj93WzV1FbIwtFmyDJTGKm5TjZdjC/fofs/a1
iKtHf+aBVuEjIAzLq7ty3Rw7W4BiGHkCC8HRyPvy+roJvbEjyNNHzxEfd+NbUfIwxysc06Jj6QuE
u5jCmVutyg9YGnG49PqWDcKz7yzXoaQmHvys5nLx7xezkSyXzadhcFTQMxdd2PpwHysAJnSA9v2a
rX0mqpvZcZ8iJ5aUENCbXS82r7QX3yw9f2jVSBKEwDKA1EEigky70qRFFsPglue44O63G2iJ3jKb
IC+VwPieL5xf45pe+l9wM+KTTZM5OleFTaJouHWCBWp1RUw5jXlJeWKDwlpOhet/w4fIbgybPacr
8GoUuE+QjOReYBvEcmVuIyTTd+/Cpp9WqGyyt4PGc14aVl92sxh74aGJiFF+KcoP6cLuzkZv7itd
oLix+NvNe64LKDNK3BV4GAIGgK4es7uma1LyODAyHMTbwJUa9ZtsekZl8C9KzfaV8y2UXb47NYU1
bs4fo8n9s0Eucyo/XMMBDoEbbDQ7AO7GQ1/6H1k5qGdhCeLkWfcwed10Kf2uvs4+sg4Lcyq4ii+P
6s7dutVAlegDrLwgmxoqL8N04R5RZ2V7GjEgUo1tFM+uoffzAl4TSA6fVWAfvSL9mJd4fACnTUfA
CaMIxJuEcFhCSKachHcZ9LYgGExAGgb0ZHPpYbukG2z0ySdwtaEHC17h/K0weCoourBDIW88jM0w
4Gzz1NzOuSLW0M8oAJhTd6lDMySVr1WwTK6DtWt+hKFpUo+QEGf1/OVUwzFsCwHlSJN9i+Wm0kAI
OGxxJbfJCaI7dQlpaqQfGg8hHdZM+wbUcJUhTzkESz13XjiPMKJLX+HJol3FMabbfuSUafbw0Gmp
znclIW4sp0/8HqYCx32jb4dqRpJ+daeRgiIendsBOwJDtWuKjUXgwGmGS7mvCbIe+uEvx/gGlHW2
L9de0mtdEqwGGi95m4RFSZDRA3U9JMoAr441YZiHoI562hLqca94YSEaUUsZJXeNm12ozyXsnDp0
Q8xkKqf80rUKoCeMU/54GC36gsYBd5oUd5ViOqEx44XIi5PukDIlZ+BqofXMIgGwS3LDOHmgMpVf
3seTdWLgMkOjBDXUmuVlIgXmr/TUO+me08d6lnZyYxhQ1DgDwGGOohMIwltasR/hHn81bpvRjwTt
bmibG5SkRbjy3CNNlk30iEs9DSwTp8mo+KlFPcZoXXSnitVwEKUGt0NVvPS9Oe6t1GXxmM88MuuN
nGOTcCIOSNLzZE4+20IJP86K6QQARcj81+ECVo+aIM0hHacvS1XQcV3HJqCTr3mouua1bgcVdN4k
dwJhSuGk9MS1dFLWpWmn4MPHf1Q3v/fIuBPcWaaX6HVcCA/ErvlrMkE7jFpvIEy9hBbMDiNjiSe2
WzfdnK9L9kQ5FEIqywcWAnjv1HBlp0/OYLDwqK3Vo2aJcjNav+I1qWkcmVnIWy+gU7pDutG8Dcti
hUmROhw4/zV2yJMOq74yuOf7ZoJfN0Mjrszl3BvOKW3a1yTS3y4BhSIxAH4Tbl8c1puzBlyU57+n
2aJTzqS72DZbWtkiaMsFsYoUHwOFZITZs9Y7e73Emlsgrhh4/2LncS3Rsmt0KQV7BEGH2wCgjk9t
/4180Blp/CtLm3c18EpUuXkV69bdyU+RGaZ5ln6JsomTf6eN+C9FX9f5aC1iOVMApAK8yi9dZeUn
1sMJ1A0/qDE+HCF/HKMSV5wJ5DeoYfYTJjjDdFgDorGfrZU/IiEfvNSTe19zhVmlJExR+w/dRP0V
FRu3zYImqr0FRiY3Av61PjSpQU4Qt9aRphecq5yHIAZyS/A2JA+eImGjpxf/lo4GR9vbzu0ThsYp
DuoSs/+sKEFrKyZv/hI8LqojOwx7T+XYqzGzwzOyEiQWApKe3PHiIG3ROwUlXG5PprRMSaplD4RW
aR3U0VPZZmfdlsy92Ig7rpd8mEH4W6XaUMkRhlQnZNZtEmTdNT5AFuxC7LxfFfjDY23cerVDnCxe
LAo9MFSW6t7O6NJ2FpkeOuQO7gg2FanS2CWijI+4/Cl1irlJLPkcLCzIZmlmJMXQvMuum09rwszH
+WMduVBdCOXYi29w792NMskPqkKDtjFKd4LGTspV73R916bGeIgrnhuuCwqg7zexf7kfjeIbRh2g
AOzqjvHYiOmTJnQjmHieUpfU/jhx+pROgInqtD4u20PS3G4mw5h76OxDYHNz9y134y81YJyKWu83
vkQ44Q4SXJ5YatdzfuXUjrrHeSzNV0qVuTmszNPGPNziVdvc1kTNs+3N6nF+ahQFBxb68QQQpd50
1UX2cVBN6o422+Fk6JzE7vqB9w76D0g/9gIxAcgxDvpIlzdxkt9hi6TkzG7H49SodwYV96SjlA5L
8R6hOGeMhEHrUMakNc9OCp4WnMvahAI9St6BS0WNm8FqLmXW0RWPXIcTEOnvP8S4ibUaGMYUNyDO
qhHucJ5/jv6zVkUcEC4DfRDBD+REAnmwhC20bfPzSjw4qsPrwjo9BCFzIN6CEIX0suvnId51Rfwk
S51dM06FiVzg8Ov1vdz2Y85Ef0KFR32ju3Cd0wR/Ghr3vl3mOzgD1t7AyJD6Htq5veELInzmcMzQ
v40joVaOgBKRySZnSc0RfK8CsoFJbXpH2p2MVU7MsVzChLDqUh7XkdKYfityqsWSUFbeUBbDahPo
kQ+p7U7juN+V4wilCsD5oYcy27gbQ6X9Va7AVsRQ/Otk90ay/Zy5bEu6LDH2sKWPhdYmRsjlbba5
f/mOfYYc9JUA7VQp5jfirYWcoX1SyJixlrvnXfcyju53TzTqwCLyOEsA6YVVstbxhbVvZp58HPRj
E292JuEH2rHmRF34KdYGOE+cd1/w/8GvlJvE46mDY5TFubQ/gQ8/1Aw7QdxEv9+VK4HJVEl7q0mk
1RsAvMnSS4EFCQfFo2j9lzTX78mE2ZHUndx1zYyHQbJXzKR8suyZ1ZOxSefsAtqaY23OQmRvlB6G
p1nG4SyxOIqslSEdMb+48BhtKVpoIgwmWVpebfvG3eoSpDGKUMcrt9D8YBfUBmtkOFi4Pk6HsQ/r
tXhkaUr8B2vDj0MdPx/DhwRRUVgG07gQ8Y1etNzHM1UEop9vzVKOZzZSkW6nYEkYND2xnyBcH1kt
3iU5x40ZwdBLWRR1LHJPSTlgFTXsDybf9aZoPvtiGzfXajo6+WNcs4nK9CMNbT5vN4lXw/xNEPmb
EPJbmbJt4byOY2lJ30bggqfYm07ULcT7yF/dCwvH3WB3J1NbxT29boHla45fTvMQxxzDZ8KwB2iw
7rEUZXNIp8U7WNK74Z/+FIlRn9aWpKVK6MiaqqdlA+Y7iWGA4sRjguEojAm67BKbW3wfT19FxXw4
UOFVxsQcbceVm2vg4js49+C3IiCbh7QzmmCS+ltA32oTVnC04i3APJjt1x43LRVy2XmiFojExaFz
SIAX/qy4XtkCKhzTNvHlCc1oP/8rDU7dI3hhm+uDE5c69HPJ29JAOusvPRQR3scUAvhm81qgWvJA
mtzjxsDglrMZG4sURuGXxHz9y89BWEjnpa/68mSb8l9uko6XZPy1RRCRHrwzdeR2HLPySaJXWkfR
kEic4zE7Z2Mn9pkBXsryreXM/pEuJX12Hc65EeSSo7dAeO8BLxu+ck+FqRCrWVRmJn4it8f7ZhR4
9Gp0IkJLUUAo4CXxzA9Ven+06d91rf1grfNvt8hB6hOL41Bo/bUEQx0MAxReh8hPe689oKXNAEHN
aEh8NFyhUwamsCUXCAT50vOoClwwEzuTJ0GVF+zX8jQKgRS9J6bzFPcw4UwdBxPSkBzBc1gR8CMW
xv7R6olYRlfqZJFAHAzxvdndxan3aYPohsEir3RAfZNru6XU+tFECw6aBXXPn8XNyLsEOWWtd0vB
jnThbOq0RPydDtWKqDWNwmfIcOmuVkw5mK08BxG4FkxwVT+zP2KYVEYXnehdAmYc/e58moi8Rf/F
RtQe8aztzak/C5HXtJGNzS7Rkj8gYd1wjJvsGifW11Jykcp6/Z1YqJVRMZytBXnXYpVOvn2ZCLjw
2c+HkrnmghUIF33FXQyPulloiDAYIT0dGmZBcBox6jB5KljY1dyV6ZWdgh/6DWsyq0EdpzZs2Rdt
q8PIWK5Tw12ThhLvlHbml8VjKTRriBB9310xeWe0ags78OYOqTBmGeiOpb8VhjmnuHEx/E7cQZIa
3j7PAnJZS3LFG/0gqVPG+wAbr/X9oFrJd0mt6xBX6u/cNe2wxuEqyEwmI6/qMnghgvdvS2ETyvyZ
JgIXGJNsl29rLIHWVPZ3posrR9AbA3/ozusyfUONRXue7fLN6FbrYjo8XnAfvWCeVHt2wrA7ky69
z4m+tAPIEKmX5cn4qB07PhjmIk465dW7ceA+HoaS2uJ0aO5Sfl5B267lsVUlxBzCVklZ3WdFmNhA
LlXD0dASjnGUSp7NIX1SxkjtxhaKAgHBaWOt/yUZf9qq1vvKnfJjV13Jkj/pzI8OjXiT9QIhMG7u
Y4XNQtowTKdafJdFZ+0Tn8Zym6vOGJU8tAP3jk4U1i63lpByQ98mnArghlwLG9u2jT+F53yjIMLW
KRmlGyML24TXTW2EAMvGeSeE9SAkHZylcGnZGP5A612PC/mpecZEIMz2iY4RzREey+aijS8QHini
TgYrtBXZbSOxC8GzOSJ0UoJWmMae15vhgxI95CsLCdtNk1twbdi6Ab2vGWHsaQT4MbnsoclJgiww
41M+pPfd6D33TbRhh8CS+Gg/aVcH1WB9+LqFngvQitCKv0NkK0NVJxQWxLzpxqVlRVhmp75NxJUE
cDpJ97oVHUCmc0+2zSSUl+fFj27NqpK867j8TDMDf+I7V4mdmTkPO8WZ/RPoS2+FU4/BdI+X7qkf
0e+2Hxks/pXGbY5KWAXAP2b6njDlWrOcZojsWYE5imo4ZMUhOxDFQKb+6WqN3srOOuVL+54heqyY
ZnC5FkfZwQWZHfR97A87NvsslQ1OG7ryzx7saLfGGCXn+TgN5nplXb/lK8bmBWPyZ5fa5xQ8/pPj
2HdtV73jlUr2EctgzLMUcbaciY8So5vQ7+M6+CeybkAHMwzKtWbcjCl7FsYTVVbmw8KwoqRsAgJ0
X7bIIQcC3LhAWHT2eIvIOSTWFXbKv+netPv0iHLJpUN8AQylieMNwAuwIzhqvGhENTDzc6G1kgLq
zg1lKbCyoczzyHr2bYfUu3VwFZHTyCowbK55Fsqu8wIAgTiYqhrZfm69O7H5/u3Jgfo2RRXvofTv
DIqAA4BDWVyVLlQ/0Q5KEh3/um2wt0MwHjp1qilm4ORmnAc3oaPz6m4udF4WMegfuzSYHAXaQ1bF
pY8dHmClvulqa3Pt5Xsrgflg9sMJ3q4+wKGjZSMDsStsMKh+6z5NANR67Mknit7wFlGBQoieExnN
CvS7cYet044bgj0G2rUTDnz2Hm/Ut+0SZUBG6ULXprxsdj9F2pfBCozkIFrrno2VOqbBPBB0osAc
nJfbAFHGQQy55nYckFJjKv0OhBk+MKbzP1tGqnQ3dib3a78tqW/R2mZ5FILFA5fF8+1kVBED8bCc
Yn66YYfEVOs1HJIqCimsPSVjhBPJXdsD1ocTMY5n9qkLBzAQ5SQQSALMnB4QN3bzgDzLNftI62ZJ
wQALi9nNrp2fi31PFTJLB/Zh9KDKIHZsEgMtz0GH5TxJpU9iqDDpy/ozwaDJ5BTMqOvsI/65bgrJ
b3afTXP8qyVH5FrjtjKe2HXCdmuSVzgszKyV977AKzysm8zp5S2jMrNIYDck8ldk0dCkiYKi6RtO
X9VZze7tVkHAZOPCR/OP5qLEJSKsvbOb+p4ZiEIVEmB7cyx/i5Zse+dRxTmL+WJV85u4A48xheCj
EflyrNuOBzxe6buCdNoRyIRBmoFO06ag0A4zjg0KeL/izmT8h7e0rtWTKZ0oXPZm6aaHUTM8gznx
LvNKWo1m6SCT3xr8BnAN8jFmhMEFnXlf9vPF61l7S+l67CdNrMWkLUglGHac/aoK8WshDk99fH42
8ohLSJh/8sXG6HzSw3KXUZWwr7LNXqhYVJUAymyXHUlDTGJs4KAVpv5LWwvtJkgHMaML64Z1hgVh
zv9D3ZksOY5s1/ZXynIslNA78Ez3DoI9GQwGyegnsGjRuaPvv/4t1C1JVpKZmqEmaZYWyUgSBNyP
n7P32ivZ8liGhnkjObFqGaf0yZDaUmg9YgIWEyPFg2qtOzs5TpKnHfk5G00xPRnkhGZ9Crzb6vdV
ylIhTPuJ9S1cRLW+ElkALDO7lsxWYVlXiKIrGxgm6/joy5ce/uUyDY++4X76OnhAOx+XjtOdOPCX
pOJwe06dWCo/fzId8vM8TWciYNJsjxoYehWxgrZZL0MfRR0L36WqfMTycOFyGgVpTKQUdgsOZ55z
ajs+XdHQtCqbiglsdtcH+G840gDnARjVJqQsu/lKp7GDgk8nsGIF3oMoWig0DaqNKkwQDHsIKKuY
zb2btbYulb6lfTmlFoNIb78oGJdjgzd8pFm/hPe/Nffz55TShIQjnyyYoTf+jH9XEXrltHpGScnZ
Oo8/TRRLRp1/4mtYwxYISXOJbts6cJYTaJbKmG7rrnJ2DJynnjwzAoXNkeB3HAq7HPOshVpkHZVc
EVqeV+CVxiru4Y94YX0aNOvTAkkM20V+GhLgQuxmL7NU1bdtnsbaoe2PrNK0e/QCVUvQWYCbwgc3
uQ4dGgQxWcfwzll0olR3l02H6kcz5EeWMH3pA6GxoDKW631OSPCnOGsJH59+jv7t12///Pd/+efP
4f+F3zmY7DHMs/rv/8LfP/NirOIwav7DX/9+jD+RvuQ/zR8v+7d/9tcX/X27uqz+y39wvK4f/uM/
mN/Hv/1C/t8/39fyvXn/y19WWcNSdm6/q/HyDUK++eM/5xPM//J/+sPfvv/4LQ9j8f23X595mzXz
bwvjPPv15492X3/7ZTrOH5foH1do/v1//vDuXfG65++6+e3mPUv/02u+3+vmb78s53dHWL7poQjQ
deEZ1q/fel7DT+zfPU/XHd11fEP4ruf9+g14fhPxI/N3xzFdUziuZQuXP3/9VuftHz8yfrds0xBs
08wm//jRv372v3x7//5t/pYRdp6TIlT/7ZfjGL9+K/7xLc8fjt+AsVLXXdu1dVo3wtP5+ef7BYYM
/9z4JxSqdVBJivkh4Z6SEhqGM6KW1P0QNvucT64XFplm0qoYqGaV2LcmgiTCo7J97tBQuzHzYLjT
xgz1kdZIGe7puidYhpTewZQc1X01ariO7dReDHHzE5W2Rb1Ptzpxm/6O1gZNHII+LNAnTfQ0sXps
DFsSglLR5aNZ2kls/oBAmTdABKQfg2XBd9xrq+LvzMct1yn3iwhpj2WazjQ5CVSKdfEqXQwcaUhH
h3wNHisHLN7UfEV6/56Ci3XGCcqAuy+EcYe3YDPqJvKfkjDI8Bo1xSegLoQYgpYckpWpR29vbJtW
P0TR9Nia44NZmhtAACe9tG5dGhJQbBj/u2i+m2M/Tc9uGe3DPr7tKvO2cVDwhFH1VvbIWEqSRukY
P1chikBNNG+hpd0rWb70zDfKENpipF4SLXkpGlC4ob5uu3hXmMOGmSN9IetohpBBQHOyf7KeN7i3
F0bRPTE0jQhWb7ZZjHWZzv2x7MZlmnuvUd+Aa/a3g41tOeu0sx3FV91obvWyRuHPe5LEXsyk2L3w
tEPBuABBi77SnGBu6VBqVySy6MPa9q2tZG8q0Bgxcj3LEnpcNn0kpveQWsESC/xjlwbHdHabYerk
3bkAyMf+kljOS5oNO7vFdNPYJkhoBm1tSPO4a3vAzpw4reGHNgdBV359cojVtSB2D5HckJd97fWY
+08/c+kPY5ce9bB/qUL17rvT1hibI4fvsxhhq/jBIXbida5rF+SXjCy65Duowpc+pYirxHM8hNbO
8jNniQg5RDfJ0dYy7R1042eWU0QnyNIILjB/Ar99gaSzFyk5FYZ/CSvEC41r3o2DvtNQutFGLj5V
bpxjZDMGhkq6U/Lq29xtpmLu1zTvha0/uMrdmZo4Jim2OeZmHJziNr7RE46V1UgsUk+gcRvdlpXx
jmQH5tOIAdxKHiq8Nsgzb92w+ylqGJ2qUAe3dq55WsDmzDd4DA4+xVE4iGctyy8aKrJF01qPSDMJ
PxDftSoGWjD+q9CiXVs41wlwCjr98laODVFF1ZOm3DOG+ateTJ/owVFEMLnjRk7fVRYfKaoRPFjW
yJyMmGzTiS5+1d65VYnPr3a/0Gje0z0OUTm325T+T6z7R7e1bjXVjatCLophptF6AKpB/R/ont4z
p8Z6C8ggS7AjTxUsjqKcTlVVMpE0N6pon+Mk2ZGE+JwE04OTlmBFgqpZJYlunMNsJK8ohovoWIlk
4QByQ9rWDMaq7xiqmsggs+62FNpPHQWXTnL+V3OYlOk8Q/QGy6x1F9hYIzNQ/c2DtIXVuNGRuKY0
+vR6zXHqyaQYB6PJWMhRKYnTKtOWXdXiFDHhMlGCpFg/3SgRp4bwiTPU/hyqY3TqYtKlLZ9uHUPs
O0L8EJ4radFeMq+KK7SJo1nf3Odb3cCFDWkfK+5YripXcMZpCBDWRgyVk21C4zVpZFSEhMW29jE1
HINJxUk2WqzAcRXfgyauCONjhjJG/6qP4jh1zI/AJDTLIe3eh9w/NaP4Ad38bRrOA7OIfc4pajGp
fhtJ81SmjOtpDq3x7dknKOA/ls5coMkJSIosoFlpe04YNtFK0lPSi8gGjIRHumpLc69OB7ROAPHh
B2RbAcnA8uB7OXZVXYzZK5M09bBzXP22NfyeWwqkBr4quoYOcYgQTO9SHZ6s51/pHkRkedTY6QWB
KQSw3jdWenJ1YpnMGsltAs4PS9oVlOyTKMl+CKfwKIXxivH3zjaCTWPlRzdPtmPXfw1iVo0jF6jT
+qANoaRH5fjxIcgR/aSC4BzNETGjMFfd6g7muMaq0fEzmMLgERy1ygiXXlN4y1pyx4JTxjZqJOGi
8/Rq12WddXB6UG2GBKVnR50HWasEECLb4dBiOEI02HdHnO9HA6SB5rfRHm1ZC4KAUt+23SFClBp4
dNJ8brjxx6+EXDDVr5nlJtbajZA3Fg0yjkDlJJrqc6yG0YU7SFM2CSHiGQorPoW+RHsmGMTObW6s
YEwTg5VrEao022CD8oXezdEvRpYyf7z6MDzExGx/rF410QU3Bra9hVNxRaw0ebIyheUOJ2apNxw+
+vqxTDhJ5YIeT2e3DY4Vh9lUilpXLUrJC8wOFpmk0UjYeggIhgLjHIAtHexxnRBo2dGQd6SN0I42
6lD+IL9byqLbNoZYxAFdVeoCwW2KG+2mdrindQuIlqQvJiqsGCEPQNc9kYv8Qp8OmWt0BybtbiTj
aHbfbUPNPdhNDALEHb6sqjyVFv2c2t/gp73A12Mypq0453yH7vSWK/ERNHw68q9pM5l4t81RcWZy
usuEzaC3Y8REfCAa0sPKaZm3gX459jlZ6K7LpL0ngoZSJr4rtFTdWnWPFqmMff2AHNdbNjwWO8fz
3I+wGOw3YN8TAzXd3NVRaj7mxRDh/LVeApVw1OMkcVQ4O74aw2aRV40zUFylPqCsjCNtR8TIMjZt
wXNBuqSDyD/P031LP3AhA9r6//tC/r8t0Z/jNC6+v+L3/wN1uu3/V2X6gmK9yv9a2c+v+EeRbri/
G75pGL7jexZflzD/tUj3frd93TV0w6Sq1V3Xpn7+s0g3rN+p53WKd9+lFDdc6vc/i3TjdxYyx/Z9
z9QFj6np//pfFOmu4Yu/VumWYZjCgO0IJp6DAg3hv1bpeuTKoRzNdRd6R60o16p05Kq245SuGIKD
IEP2Tod/Uu2qj9sHQPFr6GsrmZur1IbqFkT2hxF6H0aZHwDlLYNmCoh/RI5kF6pcRKncoTu6sc0q
XclZEV1a9jf7+kObxxoH2si+gV/MFoSHwa5iShQbIErRySu8kmnf1Phueive9FH5otsp7UDXV4s6
vCrTkwuJjmhSNgwhi6RWIllgRqdrJkyvKD/o4Ynglq7ONirsHRXVxXAchCq2Qnijfbda/uB3Sbod
crHUdXxqwYTdhrpxP8XjW5GWrxBwSTlIdRR6YPftltRm4UEfHloMlXa8TSf1UgbZNk7yfpkU5LJ3
qFQDfc4+tQYUqlm2RcVcUM6h1iLfAzmDu5fKp9uyq9p0WARIbRdgQQGw0gaIxQsES7LqCttcxwQY
Dx3RphNj4gxYqfQMFlQnXdglbVF8loE5voNvwK8IwaRLmS/PXYECG24Ca8toQowcfb6OzfYUumBO
DMdSS5NAF5k310moe7vu6O7m7EOVS3B9NfdGjHt6Jt99VvhbuAzr6tEq84cMVDOpV0BqPnyCZuE3
JQ8yFp9xPz70Hn7kqnnS7DHe+AXqjF6Em0Yny2HoCUcy8pehx6PaJuAQJmZ2gSSzyQ7xFiflJorM
Z8H0amXMY36iUvR1QR9TmN0Dk8b41tT1dWKQJTySsmukdCNZT2+6yg/vCYwC9R6fFX2iM9L0pWjQ
/ZC09xVOcJ80BW5e094RghkopmPoCMQ9k3zNPYgPw41fm/iPb0T7aG2qd+VSs1dWTpqRDu8c5C2S
CWJ9f7QC5TB64hnxAasKYJg1mnR4iuCGuKcRctgwZM/RHJIjez4+Icc3RfSH+7DZKxTYC4a/d7ix
mI8FHrPryFzn5YCUAp5FPgDpsRIdRoZJ7JAJ8b31EKKFRKmZDHaXSfUwzLhommVHRmhfSWksvEj1
vCdkeBIggK8uXsFMVGXvRZHt6GIe6DJmlbdCKLibGRJ+Xj3CAaUPyEy9casPzn8H1eYzS2dbWNbF
hm90k++x2nJoIpdrGclZUolkmezaJuVc5pDGvOKk5uDIWbuo2djjZzEJttq0BPkrGJk7HCoC7VTC
xmL2yYjDIs+Vma29qauWa0JbOh4NAiS15Dy6eLbtCmE06mlcrSnyDdFJ9JRoJCqlfeR28ugGgCAN
Emd9J2AYg6/EYuiPp+nenMJLPZJ9JEAN+KA1Roci2rLBVgtxh6PvOoggvgEJuOeIzEuQgyz4vvje
01uR4DPoIRN0mr5p09gH/K/2Nma3TVT3/magRMq7B/KBzwIz7cURcpsoy8VphjuHrCLuv7Re8gSZ
OzNN1xp+2CGv+mWWPuRDuElcuPcap/TIQoYFRXXddGhb5pJbmN+FNWE9TZh29CWOG8RNLKB8RjtO
aMhm3XZ2CXV0w0mcoBuo5rDtV6/O741eHJuk1S+1qelrq08/AWfemwW7u9Itb89QnIFaw3An8GrG
Is+twTpVNP3BK1CT2qE4AjxZFHl30syx/TGAxLs8xXu/4CcOM1yOFDeyUkcsUCbgZH0OWwIA1TFz
XfYkxnBWEyHzlwFIaDSyC4SVeTWslr6ppjXvjd3vpWHmt9jTIN2haUkfjFI4L03NdbNCvARGG+Ur
zxMHzNI+fhn7zDCngnOM4y0d9nlZHUJAo4chCUjdMkS8d/36olvRuM5zA8eFgTLUKsp8p4jMjjWE
KsbM+xnQh+1EZuNfpy4+5qrOyFIdu3NWX4fZju/nPMGeHzs7R2dCpkRPhtokT0bAUxQXDBk561tv
cpJPaWcaGHRMgIaWTv/pM0g+I4Rmr9SEj5SVwEZRrS+9hHGMW/NkzyC9qig/bCnhgaete5JkRxI4
FKb3MvGfyo0ROWpd95G7NXrvUQn3SdeKN5e9bOXqFYl9nAwkMqx1YjfqHmMdF68jzjbzJkgCoWWc
dCP70rT2aaxdb6l70O6sEb+SmM6JDdZumKJVU853DkZ6CC/lC+gsstKnic0YmLyqL4bHtAyhwmD7
9k2dz471fjhWJnxJv2BkIRiebyp/I1v/AdT5jVbbl3RA1W/P9GStcp/L6IgxVLasoK1XP3VhvWxC
8S0mhNpusLYkjAhN0q6vbXyF8yaXwF8aaEoLs9/SloRVDRMHkgJ7mAovOOvXTmJ8Saw5vODHLoyL
408RJFH3Z4zUBQUgqiQ1PGbd7BeNfxoPYccQA/4j5O2255EL6mDRqGyHPsWCDcOBXMXd1ZOsiWVt
zXDLLS6/k52la2PQPkF8T5wh1CMzra/GfyOT5DGeSFkf3OGWTNIf2hLM6LZ69ZUO3mulxS+IWZpg
F6jyAnB26+KT08myvVEAHnblovShiSJqcNQK+j9P0W3eYk4lo+hi0jhZAEoh7qfTPtIC0oemJrxf
YX6GmIc+hFAdlI7ksEzZqancZZ7BJaE4ukgrvshQfuJBXOYB+mY6qWtET8eBzGJX3AuPAWIqmUvG
CQK/CyOcPZkmHw1cFRQs+LiU+yGYkEqtvzqY+1aBO7zoSGLjBG626CAaZ/6xromiIh6RAdxLH0gC
POpP1+vYWXOg6X3nYniCZlFy0ZktMJnpG9gUAVxWVmaaL+EPQQBIKzwWU1YLMk1kve8SyPh4zdkh
/B4ODWapOmJIE0AwqqxTN2Yw/7kFrag5lJBKoTW9Y7FhrFnNACww4hrePhKWis9SB+fdB8M0a9v3
CAlxFtMuoNuO07BJaPcFnPoLu0feyd9kTX+s8HtsfMmUweij+ewY6UcCQxB0rjVebRV/IM96c5vi
0cvbfAnqh3LVuGSw2PS80DblGbacxsmb6a8PdtJhW157Rb2XQ/TYWXWyYWK38Pz6CftJtIgj2Ixx
tE+n4Nuze6QHY/2iNAJuY4PRrNcdXY+seoTUeFlEibofa984OfDXkKdTZzjvOXvZ0raCkFUDMg3v
x68gbQxlkNAPcDYguxCdj5hzPfgGhNZtndn4pPXDXdbWa/yMyygpLAqs/BkV60tVsreHQMKcisZB
F6lHi2OxCyvF8Nx3INs73aUXgwBluCEDsb9pw2d3sG96VfKH4aJ85TOZBI5k9nQ/EKwwWmeI6S88
miu6j2j/A3CCPTav+bSLl0jH1U9jVIXqlJJQs4gS761374zuJbSC28Knhu25lmuRZI+p5n/oBAYB
fR9J98i3OE51prGsynwZxkdTap82tgKCJnFwKZcRb4EeqiQgLlzR7H5HGZYRyqjYiL0Hw5HPWuK+
t0nVYrnQPzB+3aegBsmHltnava1HWtgEMEw3uiaWmKNo82TDJUVnv8nwaNzEmnZfJYG4xdkPKMOd
Xlu7mGGp/aIR4z2O+JSE1j9iEw5VB2+5LvTrnOTA8B8XpShProY8tA+5qSF/ZUXQLwobt4Vtxf3B
AAuFk46S0S7QCpINviiVd9+ped/PdlbkQCyrGC3PjGIEC58N12jh9xYjc30/pDguJm9e1IuPwkjU
phmsc98aZFLz5XVDzB5OzOWcds8gmD64ZAvEb07tTdPToL18K2dWWIeMQBsKlOwmggw9o4jH0jV5
akPthqRWP+fNFANsyOg0IJ8YYYviWuDYMKidNMjF7vFS0UjL8apSSPU6PQ0XosuUU2h4sl1rnH6X
SNHlUlZ6sdFy6uC4wR/uE6ZKnpv4ThPdPliz7NUi3wnZJPdQGuXrRuifHV2bkzaBX6mGdS+9Bxk0
xEW6LY4CaEaJkO2+QlEmQ+s0ZmDFiHKF01ignx+Uu2rg3i+SEEZO2AsSO8QppsmxihusE3oWpAcZ
ooQVEX6mmLVZIay28Ahx1WKiB5vT2FFzEjkMUWX2FBq8SeyvyCiV/J5q7TZKyeDDds1gKdDrjTmb
EkPjJaCwnHEB8SpDXsTRh5cQjDSCUTnQ6QYBgj6pCKERVcXd8NBVYbfpSVFYkFKpAZ5hpaMftZax
I9HPOBxKI9Ia5QBcOvXwWGsN1sf8zdRYQLKeZFLt1DSD9hx1GM/89uz63nWsxqfJ5AsSIdN/7SRd
AD+t0x3KlOxPN3BvS7xqdWIKqDmzwrsoYD80L4Gs35zBs5djfQtmvr2vdQ5aGV0A7L6AgnKv3YYK
knrd7EpsgxekTtmlndldDucb7Cmwvwzf2Cdz7xFmF96UkMZmycEAZ3d2P8OG3Ogt1lQOQT+t1hmJ
QVaTn/BqEklhwGolTfolm9ZTE8cUyMW2ZbNhamL6ywFHalYQesi9mJjlskoUV7yBY1gKuIF6HT1Z
Bdy3zMHfIXTrrHsYlvnUgeLUP5JDSaGYtWvqhyt8OG6yLENWO+tJ8wCz8IQE7RqgUdv7sby1SdjO
Za8eBb57+goa33WiHlu5rbBLLaRJFHduAU5Mo6rdwfpJ12ms3yKiqUFPmYtKg4ua9BzFyH3Y+Ub/
0Fgh7CUnvtI38peQZOQiR6KPtWFCZC3fHNyCICdi7s4Oy7LJtqVUdM9yzcyc+Axk7eteC92VZ88y
dYJlCtNZ9t0ljstLOUXNsZL9ZazHJ2PWBVkJvw6f2nnw1FMJ1mGVYR4mRAO7JrpIpCMjnAuUjs+d
xuTEsfwahAVpD63BtjHF8647bqtI7uRQn0YnCQ/FrOaLCSrNq9A5kvHI8TS/963ysWjYnJRHuswE
Ay9LYX53U/BKRMDC6IInyVSNEliu3Mi4z0lW2er4BTJv7j078q0w81PUuIvU9DZBrt01tMC29WSt
sFqw53ugjYKhG0+2IMIGMjarzZVWSsAEJwGDWABTkrAyY2qBjcaiZ/tKZ49bBoIL3bqQYYt0ns4B
L3W5E0R2T4WOChTrOadD61QDHUns8cWs5JE4hmPpOViRHOtgBIF+CJFfDBCWPHIBwxSjoq3N5AoG
hzEXyJXy3q9tsRJS+iC0SnIOOhyI80NTVp8DYs27JA2/fOu7Jl2yl8VuEHWxRWjPLhaa+45ECAvh
N74Kka2Hlx7N8CqvnOLQzAKpQvykSdguO8ZqvGN2zQEHaKqM+5Ym/k259xqyIHrqwuVcvWoG36xd
PuV8H0VSnUN3frP42Q+VwmpMzVab3WEc+9uow2pHkj3S1LRc6sNrb5cnmEgumxEhQdZw0sFPuz2a
ZA1tCz2sbi28ioKGMdKIBboa63chQ4d9N3+TNEo4TjEPDBtM2+nQbvKeqgDB5MHIiA4LdPujK9p9
PZEEVSZfaFIvzRy0kkX6Pm3SdV0BzspxmbF/ZO8mtEg9OtROeo/ym1kf63DAUcRAgLbmSeXn8BQ3
cHZ1aBNiQDTt+G9Vzz3fphAIzK4iZcG7nRJKUUJSH2uNyEATv5LhDJQL+n0jOHTKloyGwFp2jL5h
u4o9eLv4RK6Ru7LQIbCQk1NBsxD3LFsijokVqrJh4bhMKiLP3Jt9uKmQ4e1MV07b3C+AXCDXHcNt
HqbiEdCTe2MIl/6LJm+7uFHHlDnQucss4zzZj0zUmLxBw27j8k3aFDdNVUE5tfI74KzfRWnex1Jz
FjQ8nVXbfuJNSFahyXJHAqF+qHEZoGBbalOun0PyCvdBiQpYJ5SAHLMGGFApTPDLQF+w/6FU8w9B
FXePMk7aLS4+FhXfstZDpU2rqcfQPSQsP6GRvxcqR2Wtg95kH8+BKRg7mccYqmpUlZ0YFknRntk7
nb0w9eDOTYkFNBirSsE8kOEvuNp2V5nK2A119V62ANQ0wwlxNM6RRSYHMmci25rw4ghx5/2o1AoH
Sg6Xm8e3hMNwQxFHuRJmS4nVtYxGqKGQY6AwAvxhaL9QffzhOtPLAKZqjWzvULQuQBYR/3iVf7QS
8EzYNFCzxy8+jqNVoGnFlgjRO2ULsZngrNGMoZDMpEN0XvBddHa+MkDXsUXwLLYpWjYce5hYytWI
twUiEJP7VMHy6iykcSEWPZagC5EJHMtDzEujZ34wWsxolS6ERpswDwqk0YO1HTKcSdTriWJuhWaB
TKTpgAKDqkMnblkvyrfcvZdgzRMG94Qk1ad88j1ytsgssuhp3AR4r4mI6m6iEJU2EkPYpS7t13qs
sHwp1r8OSkE28hZDx7tyOjyG6GfRP3MpEQ/Chu7jOzcADmHEq3BCFu0n5a7ui5OXrWen/U3mB0vH
Kr4qRqwG3aOknBYqBcKfDS95n+9IKufU3/LVlqCiSsGhZqVxiNDmMD9i0t3K3AHcIc0UVdgqLoxn
n1lzUMovVMLT3oIxEhqzDQXIs9IdmApQivo4IOQqMK7zcIrgkZ4nGsuTaBW9g9xYBH3crLXAHXkr
9XmcajgH9mCfUbRSv7QLvL/tSWkcCGVA3c7/Nt3OqRW0sLSNP97qEdr82p4zBcvzCPJ540X5UY/V
nvBvGl1pD5LVKXgG8uixzoPgNXNQHbY2xzVVolNvIyKOaUTA939LiHpk5IibrqoJJRkaujA0b3QP
CuAwEBSmrn2d4gTXk0dvnrFlEOjPuLwPrHHM8r1uG4flKSWLGJF+86BnGCz6kL/1o/s0OgblgeHm
tAAg0ojoWjeYfFr1Y5VNvUvCW2FkL3xJbW0Hi5BjxyaPQzxbPcQo517yoqTM3Q2wFg5pLXCCnOKE
0nRH/kS3BD0QQ/hY1zrFmDmg7a3LsxNxXAvTi8YoZ1HqzsFwqxOyhYXFSjuV9ha+TbhE57ADKMjW
K3XuW6A/Sw7+SwAMKI3sbgNuBZPKwa2yL1pTnBFssR6Ji6Sp6MfgjbEolZzxIxuaBCIX6KIqe0NS
2RNoQr0x4/Eif2hWjuXay04Tb4B+8FLOrFjLB8AiGnNYFZbBV67QcPgRvvqwU2uu7J1Nb27ZFt3R
CcvXdiQwSvOLj8zCEa014q1waEkg32xX9kReWoS/xedBof4P9n3COtbS4y1Mrfr0zWnVaeUFgy/R
PVnD9MeflWMYSypH++JsBA1q6tYG6hJitkx/HXX3iUnlr3WpdRV412JGuDQBqhlL3T60dr2EMPGV
9Aq20DjR6UOFkqtt0lHIOx5j6R4h/dVV8mw38uhGUu5AEmEZDST0HmT8+FwQqA8jiBrXUQC+PIZv
uvYsemOgwC8PiRN+YWDj+leHVhYHvETJsq5m2LutOoa6QfWkOnmnFbV+kBZ3YTfQMkCmTnaiqJeZ
NXrIdrtzG2fZDmr/GQS7xyGQIsILIfVUpbbQ8vqZW4ceegVzNYkbQD450LPQSsUqLNhW0Q8stK0s
HGJPUbYsKgZHlOscWpt0+O6CkOTVSH8kT6pu1X4svARWkRHTCgZMOvr9nSEeR5ZGJBNnLyPzw5pT
rc1SsUGlNHNrP0xXuPnnfDNzHWbluHEZ6vm66PZVpz/0ZioXcUWMVOCra9Ba4TrivVEqzCoHtHBl
XojbMbKWusY9PoTRXTNWdza8g1vHCZ44TmKgL/F0OCBY+Ww2WmJStov+THu64HfgMGwzbziYkpZj
APHFxhN94/O039TjvKU19Eq7cj4j6V+VAfisKzogbrpHAgLcvpE8L+rUL4XfeYN9/BvTz8Hl2yQp
mnZgntPsCeEK1XYIcSuujrKp25VAfYZsnskrmmg34cHtfdJBnbJdmgkPeIOqkXQtY5MNFIdQGSD+
tbBrPA8bCNh1VbOYpdPwGIysDoPWkdmd1Chhxq7msC3JCH6SZtLc6Dx/JBfaz67HfCROetIwTEtu
fsx+jnLTAm3h+pB92q2ZCtrhQJqI1Lq3CFyEaqDhCC3pvEz2W9zSQ7AiG5cCFmQxIaDEcIztBsqe
bk31gVzyV5Ez4artaO+xmg25DQiRJUA3VtZM5+pon28riE4O8Nw0SqOthEi20lAe8dGJGxAMcyeM
UGuLuI4bfNICbQeHdhQ21tKbiiNO4k3kqtehloQOIqBuEIsuPNzTUIJi5ObRK3ECGoVZKdel1vFh
6FLqjezOCFjh8xZ0XVMJvFg6FWVCkj8PQZEv8x49kuFBvPbvB9IBtu6I1kdMdxGePVJZhFpLyhGI
geDGM40DjZnPczkPrGzpdgiBhHaLflsus3YOeF83sAWuguiPLoufrWCQUO+4Ig6ZXL3drpqa4hwj
c3bAf7Dp8oAuRJwcPQE0MY4atRJ6DDXRpqvhmcMzmW35DhJvtKxz+4xT5caEwn8zCUmPl0lSFMKI
8rVgrWCUrnDVM7esfvK4eyMPmKvRg4nMSiM+hqLED2WuIwFkt1YZa2qFCdT2hq9YT++bBj+FVli0
6wJxCAe2SJkAo3S066h80hnnqXvFnbzlNLQhRQ9gEILVQKPV7cwAMo6+2BSx10B0oxjwtHyPg8q7
de7oUZylmAhS7bRb1wVxKVyYAzmyeoybO9VG4Xz83oV+d0ulVG857Q2MxLSXzrbvIAGj8DOneDVq
JBFME51J0CggyDDiDgORlb1yH7LeuEYT5yiN4p1rDNAnglaR5Y80cyXpNvSPypZU7m4X6yjYBnOW
BafqiV1G8H+1GHNbmpv6kH3hM+jXUVAcGDQQTzV40aIo3XwXhHuVOj7fq732kGCvDPpZU4a8jYFa
uS1dHJH0FiC7t57aelW3cZvXhCx3ZQYdVo6dIIt5U8QuySR44pK0OaSYhvHoIF/zaywyRCLcd/UE
o6loGQQY0a7sDUjBMWczpapNYIxPyZyxOTUwrvKcKF0IZvGS8fm+xI+9wpw8LfsW27UBDWUIt505
V9ztoXMSWJQY9rcjgtTOX8MQyHddLMgDo+7ElomxKPKfukp+u0gV14ZdAIUT2V6nm9nrjc7KnR/S
iq2a3uFL0l5VPjnbYiyZwoaEZbG7QNIpdlGBHbpg3C/1e0fQ7yKa0l64GunIlqJ9KAviUQiA9zY6
nTm+2ShYdSaDBsZer31hqC3tUsxaGpKRqL/XnJ6vLqo4VrwFtriOdrS1nXgXd6fcoErJ4nVRtEuE
afu2Nvd00peatyeaDuAKvx5BH/cEpaIq7l0cwnbFgdZfu2rPbE3kPRJO2gQELqPbYPJJ22cZWdoL
xpy5rQCGNfM+civfYeO6MHfGNB33j+Zkv0Qud0tIJd2G7rEcHfaU9lP100dOvUYny35oCf1Z/X+O
zqu5bSSNor8IVWiEbuCVJJgpUdGyXlCSNUIj5/jr92Bfplw7Xo9FAt1fuPdcO8p/pzzb9451Xaes
ba8enOqnDr2Y3mg8+6QGbRj1/GG6CSYHCSoBsjQG2UOoKhTy83Jh98L7TqWRDR+DiXtzyJ7WL6bl
7GH2/0VV84Ru5NRDPV7XlnG+8FrnENu1f2cYT2qfOwDT5tJCVNrU8x17WI+FcD7zRrwL8dygYpDv
KDNqFt3olm2t9+Z0c/XwLMlAizt1LeLx2fZO6D5gg5XtM8VeoHVPTp9fPXNt/cZjB8q6s17C7ruM
/K1GOze/MomwgBMv5baNnYe0vuCjffA4xFZusj6w1Uq3BTtQGgH9ynwGCyuEErgqO85txhNZ+JJE
/KJG/b3RoOvprfpvGqGBNAg/YEFwLyqUclPy7eZ2SsftYsEKX8q5O+DRik9ArInuCKlA0pe55hxD
jY68f6Tm0QwSjKaugx7CzbqH/PTsmLm0AsnEBsXWdKCeROXdBVB/mHUCdQJMvjGU+2+c3ecGF39A
dhbHDS3nviFQOXY58G1yAIjT2SUyv69ZBEtqIjXq/A+dL++xaxw1bODYFOe2ZcgObs/dCZs92rxy
fNPU3dex1wcW/H2zMU/Us3ybffbJH/xZzs4H2gsq6+7BVt3dnJlxt072MANRNq34W+gLqUGPg41m
31Kkj4r+4ETjL7O1V14+Fm+9sx1IVuoJdTJy4w6EAiDSzInMtDFE7gwFGIfSpZ69Ry3jZ5jnnx6E
EKpB3gidwldbNKWXl/7GjnlqsmftUHdGff7ZIR3JBv239rLHJrK3Qy/3wtAYRoH8kQmnueiop13B
RdMRo8I1ti2YTbIQ4X9Fz4BmF58IHr4yYfMVVe7V8lxKMWck9NjBtIcUev1EHLVmwHy1+UIuUw5i
Dw/MJhqsWz8gReh8G9EM76QJONDI8idko4qtnMlNYP1Iao41DDmS9iGscaAxIQCokIWsV+nHqLEC
i0ne1mz8JjB8LhIscvA4+/mtzfSrKFf5raVYrtrAzxru1gWKFCyDjZX4d2FnQ9DN/bUrc0SnzWEh
hZV5iHGnHN+hDXQ5YdxVps3RNIV/ibh4I0ts3bsSTTtUvzDFTpx15Py4NBImpM8wvBMtxGzcpRrJ
Iq5DEMFdafyrb6Uq900H/y2uFNs/3qWNVXcjAo3ikQBuEbR9e/Wc6tNyO7DHi/cTRt3BXE3dWcWJ
rRpgL+vsbkFDW5YoiQl/cNKTqHvCLiZMdIt4nzEPMxuZh40NrpJFXEzoTL3mVoUPfpm/lrJoHyEM
nHTLbbeQYw+G8s5XwuoDYFDL8JDZPR5taqUbwTOoZGuK5Lr5TPhzjt3MJqUr/HcuXckA5SVaWVlF
aU9B/1DI2LrSy7MVwRBImiYjs2W6hdwiURh+FKrkIh7NL3+cH5K4jndhihPEQH1/rAj4pRrEwzz1
IFHH6NK03gz+BhaNEDiSdUKSeCgPzBJMpLHFY9WjD2xveU1KGkBMjlvv6K2z9an+Ybo6gPOYeV2b
+NuaIlbaWRLkY3vP+PtuRc7QfRLdh2vHf1SPOAp+DGqkLwTa18mE8RVHsbdVdnqOMprgjrtD4sDG
wp0Bk6OA7uZvP8RX4+MGjaD7bT05R/tQyde8MbOt7gG0L/4nRqd6S+Xcbl4HK1H7pjjVznIqmNh4
bvpSLLE+GXV1Q61T7onRYuTrwTSjC1z9OXkks31buI9qxXBFyEY2juy+7JYyRys+uvXPQrvWkI2w
bfHBlPhLD8x02UwwQuwNZ0/ZLFFlxCuEo6TXm28ug+Jt3i3kyaJjY7ATonZnOpU/RSOasFaDGogN
61+ly5+UPU5C/gKuLl6n0t06sfVVA0+jzUlfY7N8HlIZAI9rXl3Qi3mf4o8v1jfI//J4r4Xuca+2
7i8Ws40h6z9mab7JKDxPICegDlbZFT0BFZoRvflJSY6asUqIeP/JUJvZXtrfYxTduePebFoZLlsN
Qh/hhRfyrcek+u6BAew42VfRUcSmwr70HVVF496h2PE2clRaRgsDGfYNsE+6KlSgaUmz2Bn6MLia
vbADCnCdLhl6DLQbPo2l2qZcLVHYN3sBsinM+YL7HNhBlScBWjgmKAiubJLaazi0qMfN02Ka32wQ
v+MF5zx0tejixvodTr44NXIm85KFAjaVWtxa0R7NqPsWc7scltUl43bYmcwleVfMuFmXw1YKHwie
8hHQ9m+JuaKKxBAbJ16NueH3mE39t5qh8Yq+xOJhcpvTIlVZiEDGNZ+zQmMT862folCg27vZOleg
eWH76R8sZgdMCf7B66P/qnyEWZH3v2YsH+wlVni9LBSCBWveyEJUipAG7VBygRjM1zzutGd6NzbB
IIwwDe8qn3hZ28iOOYMjJsuQ9WLvHlkrDnj9R0lO0rZvZ0Qx8rVjPlQyQdlnzswNCOUC9o1zb1gw
b2FYYAyv5Vnn0UkZyZ9FeEgPU9wEDR1wMlSrk9f6kF4rjqyEos6Lbos32zdRLebeVaBM3EY85g0R
cKykDLkFcFmNBOQi7pl3ie/9Y7PyJiKKMA9akTa8W5FXJNY2i38zm/ypjUEhCbtksYWWSHuTcTY6
E/8U5X024NqFm8LiOAPbiGdo42TtL6jnuxVeIgZWqqneambWWxBCsmjeBkz7qm2zo+PMn//Pi2hW
HGJtA0ebxm+rs+FKLUaM4tYCIqi6q7Ie8C1+wB2/h3DIGM+fbTvCn97d4sLe5chC0SphhwQEEKf/
Fi0/+BSutSm/EROebfpumsNvr62o66xuLxdT7/zR+J09WQMRtjfjhMQQgIpP8B4mGatjp1lFO0tC
pXL4hzbcX98UPwYsJy5wqPZzU/1Nk5QWArdDBV3GH4FZdWX45vXh0faJL5MsOLxSgSlfUgBuZgco
rPoTUfMQzYSslpQWoz0AE7xo9A47XSYuuM1AKuM97KV9e4JS/9SiVI966Fja03v0cpQUlfNTZ6sU
AqH2fpDtaxMuTwKOzoZlGPesQVWSDa91NPwsRsktEkbgUC0mcC4Qjix56RVSIcmYuU9OBsPRTcKP
R8rfzfVK8BeFetKEeEe1ehDewSG+2J8ujqKYF4ZFAiDpWFGD8jXUA7oG76EBBt4XA2Q0J1YIyund
sT6mEbkC1mtKebZJRLiOFD5Q0yNxPGG6s6mZ50vtsiF8J6T8jcwISsGW9WmFs7BS7TMZFOfejoG1
c4UvXssDQiRtZ32Ya5taLYPYJmGKg4YNbBbOl9Bv/mBdv01+9xZCzEIsbxPKk4RPluzftNf3QRHq
jewS6GdpfR6Nb6AlB8SS5dZDAXZsfXnpsuYzHvB1sl+dUVBHMYdfssZ3+iOvDw2EASggm8IXV7Yf
YZwdFQVEXoYfGCSDpjIgA+TXMKUjT/AobCvEFHFFVGemNnPI3sZRNPY9Ar0gdrudNSOssxEjK8Gb
rjLxUWP9ocTqm+QjXuXZ5RJE/ZPljyREkTSwqVkL5tUpT0bSNUuULtaTGxnwO115JgX5IcURZncd
wwXHswKXKGNSBfnRmH+28T9vZNFJJAWXCIV85hjF1hz8cJsX/q+TVAT2+D8I/5ObOZDGRWzaYLBK
qQrOeDn/YJPjSNTtEZrg2T73MXR3o+UwyaqczRk8ILMf32S6wNCphk/TYDVun20r/MCM/RuhqEEy
cCnl4DHft49tJWHCDc251V51NOYStVNk/I3b17637p3vrXp0kKI890yOmLuaM4cM/RtlR+7m3x13
FTgHGwyJlORooqnDlnaHgilY7aaXYc5utvL1AQ3wQ1dCCOVgwRt+DRdqOKuN4sDRtCaQqg+Dk13g
WGTso4D660LDiTeJtPCl7R/A7DIfA3G2AR8UxIjtz4WkdUZ6eyRzMsFucnI8/w/Rir9p+Ilxet4V
0sHj4Jq/rsZzSDZyB7jGxBBFjnf7aWp0M2EFr4Xv6nHxMDolWXsvfzBblzikH2rQXofQnT98k6AK
f3K+TYvheClJBkydZ3eonv26+lPkiXMZc/Ln2LbwUrC12jJA9/djXCskGNBdmYXRjeeOv7Mtpn5h
aGN4xsdn17S/Q8kYgEtmDGbY2DsvxgTnzWSoWRphWtove9IQBm50dY+xmmUZrNa2ZxCCIWw7YXZj
F9slJHj/MXMkA3bbkxpFHES+4OprwgwBM7Z5uY5lzI6/eh+eLQ/wCAUsQYEk1yCoXU6Ehqq914Nc
1Y2Gi1Z0Vy1EGUQ5rAm70a/Arnmq64TYRxRkh35ebe8lYaRuqIKur3Dj1uLTi9wDoccMSmlboxzh
f2wlxQ3v9p8mWeF28fjrDSIECAHBpaICdjqmwl66bNKlI02hRvs4+dH7kpseBob6PuYtQ7MOBZom
mg/zRoc3m1RMcL3ngrH/QHuxjVscnV2anEyAYs8jOkCfHb/jkRhQGBqo5wxqiLwYwXhMJ335KCeL
XWQ27rrc6FGa1ccsesL+kB8W1f0MYwJ4uRef4Pa/x9gCgTt3SFgsJn8MXWyj+0ZN/9hV0VVm9lfa
u1MwIQHamqj8ptiU5yQHS2YlH9HQ/OTS/vBUCWlZOOgeG8Tm7n0e/B39UL9dE7Mt8myDdvkzpBVo
OaQXUM0+IM4CW9P01WP67pLTQERb81a4PYAOrDD40fXZboqXvGkB6tRLQH7gXz5fd2N6pUmTxG9M
JErSKDuQr4dNqIFSV6HiD2mbSaJjlAVHXQFTmReCq5ZnenRrwATuUaRde8+CKG+KB6TIOZ97cxob
n0Cv2rvkxHsegB98Jil4D8v0zkg0YcQA5arQ4QFr8i6J1U4H9w2RdI986C8svht2xHo/Xn0jba+p
qtDFVVDLRoseTsAW2iFiCHTr/PP94WBLAurCkMeiNnr+htr/Azo16NJwHZzImxq77tAQGTKn7huO
0OjoagH8xFQ7tLXR1ZIGdbRBjxu7LvOz2qeHRHkYw2PcTK7xKSqXLClm89veri/hlDyncRNfy0j/
h3Dkqyztj96XzPggQFrRrQuz1yktujXSXXI7g/f0C85sHpCN5EzlImqiXpFBEeIT8nbkMX+PZAGh
LJ3/4ELDAOISNFzB7RFijTeOQTIvMa4sIoKD0kPdZQ4uXbUDpxbZZBXU3XBfwuwZxguz+gyDWO37
xrbtkTWMK54IuwmJ4SjbYB1E17IY+Msyf2j4QzNEZDs4IxsarvmKqnI7GvECmioEydwAfFXI7UfE
J+ivRrXtzeQZH36/+SvLIb86OTv82uBHd1zry7GIA4gZanud2BUWgVdSsVZi9sdqClczUdkU85HF
FIxU003WqU2vIkX3pDAMuB2oqLTloOx2BkkXF3vOso3q0wDR3X9JG52tRqUnWfzVuNceXAGJqUge
rGZ0D35Ov0kRIE7iNyrFDUU7z685iie4Tg3zNmy7odIQ9bnY7Z7rbxQa8fm07j+bNLl3hWIAiAKj
rJ68nsToiahtqGy3Xo5n3pHywMy/OxXs9GE1RMmhGYx3u7Xf44UgHiMiqksPQeUtRSDlGEGNjtsD
fQGZOLq540oDLTh4lyI3pkCjBMyeUW3Lbb73CiNH7QscRDCYabBSxagQZfI6xC13I/jEYnorHfIy
uDf+zBdX5T+qNeYNm3Jimk1gbFMIZl2Du5Q9wUWWRV8ZyRh5D8nlowtCKwydZylvTVldqwLzI0c3
/UHPw+JOYI4EQROIEvD32B7ONvbsiLbIVR4cHjKJhUCbNdFddm1vsQvbFYcj4ggG3LyxaPEfm1DN
J+zxz4nqAy7TT7MnJ3cY2OXFrNyIDb0t5XjP5+HbduW7TPpPlyk9S/P+TsbZQvZf7zBfnRTGSzFV
j6oXQRSpZVMZIezpQn8rpz4ijiRh1ZSImwfvw04nisriRTj1hOfCe6mLDJcmwbptnfIzFfqz8sto
n2fO86izszGUP8XovTQkXyHZOhsGYOk+49WdkaARx7GRRgercJx2vsFIo2TABpsXOiXs2KZNvofI
XVWD5tpBVfs4ov41aC66sT3NUC/oK4rkPIwAius8vBhyEifJVn+jHeee4O7kYlKvqUIg1KB3IzJq
MxXM/k04R0BV3F2RYCRhMIPgi5B5lGVfkrIUU0Ca72oQ3DrlolGN8V8tXHmwlOSpIiTasZEfZ7Hx
YFUh00RUTtuINV2gRXlaIu9lSEKKyqz7kRODNDexdl6O7Bqri3vI5/y1tfUhqus31ppDMDBdBJO4
7DAn4RNXGIQ47vK9U8m/xrjEbMF/iTD7VZaz7MeX3nMVDI8lxwzuHcWAFngQWm5VmTx2y4G7m+1V
8hiP43JY+Wcj6L60JiAo0+SpzFQRaYfUZU30RQ4PJBfB41g3XzL3vqCao48OkzeLdwPuM9kQhMpu
uhwQuy2BCI7tGhKIqoLDJ/S5FGkayWYeAwtBbxP+5/T5g0rAQvo932BrPI7IDqCSHFI/nB+YBuLd
RHMM1yHdI8g+4XNM2SCx0/dnD5Qgm+MlD8F+u9WzVKoETEnWelU6L2rAMGkszrfDm76fq/wBdCHH
5WJ+zmjNdwPCDxeBJH3vZ8G2f5gJa3XF2kJOzjnuxZfHJOpWopIcQUezKjR2oWbig/7F72MH2ZU5
7XSd3RDGxZuuB6mczibd/KpcTjwwGxZxm2ReBl5ofYiqe/NEwySc9Tcx4n8wPBGEOfNrqVFnt1wA
SwXNrklD6JCJ95iLwed7bisYdeg2oNBH3voCtEV2IDNhR5fDwIm5OqaQTdd5GBsFTjN7Fit7Xe1c
Si8k1GyvXcTxjk+ANOpZ625Ey78wBcTbkiR2SOM5cNrx20HZxtaXkYNuy2NSGWvnns87PZrjgVC+
19gwqWKI2Bpr/ZDG4DiHmgRBN7KexVNSc44gHf8uwj7ou+GqFeJy1BiIbvR18OhCijGiYO+7w1Zr
3qF5mb6c0vsYRegFo/FEuwvxoxw9tp0doUGWE7QZa75sxtmtouQysrkJkgEmhliH8W1aPDAP/JjH
waSJ7W6Vh5troSjedt3qyG3OM4pIjFg1LUpivhCZvYSKDZBYYyhnxcQBURxQ0Og/mZbXyWvmjUNJ
sqfZYD37VBXZ3fFazB3Shj/ePoCPrxED0Gep5KT92d/Uo3lZwHbux9JqtvkUzgHgVwObqj6FUEvJ
8fBTGiUAoH09PxLbAUEkjJSxrePJ3VbW0j+gtb+5tVmdzKRhya8be1/21n8LAO9zNLBJCU0hd0ut
jmzTA/x75qHOIxaRWLtxpXzYlQv/G43PVpihvyNshoIkmnYjMy+0PzalAdbODk8Gtj0Qph3xvV1v
oS5O/gxmAndGTXxuTGjD+EOOKclH3DNMzZ47TNb5xPAaiteAOAgrvs2mjz7d807C7f4OimspCdtz
7quvrlXv9OI+c+nit8Ykgefa2eaO06C1cG5h3/3Kok4uPXFXhTRPJeYSJq+OcxANib8TTwmBBre6
wrRCStR9MBY3aA1DHPMBE4no+8eCmFEGwvTH3CawcpKF6EZf7LpOI9cgaaLhE0An+5CYNfbekTeH
7AYX5p13Glzmvx0S/h3DQHw/M9/lYiJY7MaBNyVHcYFQgChE6Ja14HSQHdON6OzMzjVhV9eEIA8L
hm6BzqDl/v8f7jidQuHqk0rc/wZdoVBGXJUZSIJHvegLzS33SW6qjVjsd/Iw2GPLFcYTtbzBi7y2
iTvuMMi/hE7xKxklI6bMXyv7rzNSfU01MVGRw2o/r9vhXAsqw3mF+/qKWB6R/URzvSdnAk9F1/p7
saCgWpTKA6d21AGNGT/rwmLIDHmzU98jWBQrzYbNS7tL52kP2+q9dzR/OytLT2WmYkwuLUqAzr3L
Qc77IfH/GbjCA0MgjJh14qKGzb6rBkeboUoGTWQQ666sL/OITM7xHPPQouIISaYNojoxdvjOhxet
q/NvPhTc4fwuVSI1QqL1TUQvSduvluphDoLYoVIuP9Nx/kX2zgAuw2dl0OM+yJlsR9OrePDiLNs6
wv0b9dnPojHfE8T+SXj5zkvhyAAj/q+OCd7r0OrA6LyJUTwCCi8Qee5I+wWvXlr7OYrdwD0z4BIH
GCodBnL95dn1d2p4UTA2qNIXee5H+3GK8KUg8HIDNOPRxnJXN5ctP4tMHXnIL+VEZLbrzEdhxCR4
RtYQpOMCNjG326D3ELx07jsZ0mUgS7jmYDvBkSbpAVFBhUg4JNjAOIOokwHgnA8vYQeTGkiYK9Qf
f8C2IDF0DXz7C29bq65+hyJaLAgTZZz/EGz+zDQYPUrK9zYy/YjMConVNY0AIaTKuoCSeUX1+jHA
3tyMTYSPv2RAWNKtwDq2aFjMatca8ESxDPNp03hDsJB2PRy0zYIG3uDDZPHfHMmEMQeu9onorfWD
6jhsaL7f3Gm4FBFgD/5PxOyakHcWV9TbSgNvwkDw2vTEnjktxTaOabC1eDjEGrxEjCMFHmZNYIlA
O61xi8VDbnnPyVzp/H+lX/8ogSavtvOQQ2fYATR6JiPNp8UPXwsSga/jclk6X27sqH+uRfaOsoB5
qXBPhTXBs0NRolJhXJQVvxQOqTDcXL3IB3pk7wJ3AHwxfRbEISYrxK4lSt5C/yR6mtaIpLQ2Ki+1
R70YFsjojbT4NCP/p01QvObd0CMFQks1RwCdJwfbbJh7EA32TRUV5wXfE/y1z6hCaJlxC6ZN8uY7
+UXVCHHmHqXv4rGORVNB4QVduhEmJA6akt3S5DeT1mdCDSaa6lKkqLq0hzzeR93S5MyMvXZNshkP
IxzkMsEzbMt42U5N/lir+gccvw2Yi3i2YkgPs3LNo4rLdlvrsAX5z/Mar2HvmQY8VC8zmX5xnV0W
tu8d2kVoqss+Gm+Dl43sPqsjIYbE1pbli0XQVNgX68qLycQYQfTF0ttafKF5L98Lc6BvnxqUHCEQ
RoaGKZnIPS5lLfb9mBj7kCfcMea7xIQDd/uUTvKdwhVbmfuu/MqhnWX+OLDr16hV2KhC3q5F7Tz0
Nf57OdvHKG62DLutfV4sySEyLX5GTIXkQTJ39YWLl3A8eZV8T3T25J77kCensMxrps6cIJh7qzOx
esNL1DX4LVPMGP1UPyoBJzDMr3xm+6ZGJWDGCXPAIaA/RmxvaL0R66YumkmyHJajGcKkjlbBkZW+
kXpINDcX/DDiD44XNuaZzTGVm499JxUqaf+NNzd+cToJRbdf8J9hRiJ9huhHX7wCWqxJE9bfrUDJ
k79FKUYT0/N3Y4QLdMjUjaCdb58gNgg8Sk333Mm+UUdtMlH/Qkxes5GnF1H557GFf4NmkjIcykOJ
B347pRy2uY2lOoyxJMUx6mjUYOOKaPZcQpyxMKJUH49WrNYgLaZtfPRYwrEAWMCgHDm/d2H86xbO
OxyaKwl+HrvvhbSxkExZWH3aiYaLQSborLERz90X44zxsa0WcSwo6E1+gLum6IQC0KONjjxIMfau
U755tL0naSVMo1Lzl2ynY7MQMGCEDedCMn7UrV8dza55Yl7gIYCMb3I2s2Ns+7va6+jKzPnaheWp
DM1oWzTszVtvIYp+Egf8irQA3BsbQd4nOC90AQb5qtsydx5VwklYMvDfTuWlMvVn1A77VE7NydDL
LtEi3je5bYMUg8HeoOhsW7qdlLI1RopRo2IBmcFF0OeS5ffEyck512Gy2oJSZSwHnH1ntdq6lO53
4aB/gfywJ6MtPLe1E+jQbc5xFIBLsQ7zlD6uI9TcbV3CDhsHjhx2gLFKmEm08sIaRnFjb5wRdUNU
RdELFmNkQ6ZI/2qmRJUpbn6SMDxEWOk4FmPdsbpXvveeCZCIjj5Ny/jCEK8l4K49p8a7Muy3Ossx
AfzG5LO2a+NfZPUpX63bpYTwrs4TYnijte581V9z2jGPB6ZSD9BryG5D5F/7oD6c/lD4yTcJanz4
yBmoOej1/BaDohi9vQGijKGvSi7ofviXPUtIoYcvn6FdZ/AKxPwB/mIZO9n6GmF6BnZlGkGHTGQs
QCfboKlMTrUFKjvpiIbtDHShqTP/yPSz7qqXCU//M2ggm3E8pIjckDywzJ7Dem734wgF2zXND7fJ
7llDK1hQve9NY2hpU/N458Ai3wCONwJcXXEgMJssOSJtFvjb3Ge0pKwpRCmHHKWZXhPNxn1xD+vL
103xTqXwVLAIISQ4Lj40187Zp8N8jqj3eY9nrxuxvbKhEoCAxna5pzOdZjsyNsEhPW6svOXgN6Df
9tHbklNV+OaM01xz5hFqyUrBXNdW5qD3AZG0E7JhXozO1hOicyDo5swTryoqStNpP6so/rAZuRSp
2HfmcT0dikU/9w7fTJY7f4BVgpvwih9sn6AjElw4iUtmRGrKiR0Sjk0DgXTUMmCl6OabOpZhygpX
zOHFzft9TmliUvVQ++vn3J6RyfP4i3F8oYwtNnWOObLfNgJ0PoCbgiUwYCw9/2vD+KA8NW4Xa7XF
L+lr1OsK5Wvz4RG6ivH1wYJ/M2XpW0wvrAfwI7hcFz5WxLSATPBYHzrtvKqJ/8yAk35yun0fYqip
8gMXsbGbc4kbpSfBbGT979ojD2b8o4byLXHkbzMZ/yXrtHyiAL6UpslxWCftlfCmZpMPpKtNpYc6
10RUm843H3zklhMNzQ/QhrowHpEJtMHovmOgODUREraePMfOs38UONamlTjymVZHiiGK6OFXafc9
+luoeR/X1cfilwee7XXHYRs7b2graL+dDKzMR6DlA41tRPtkV8tBVFYSKJdjl7DFa2S0j4vQ9JAL
G9ieZn+D/JYRJgGWVh0gVmJiPEZgPen8XHr2jSsvjvNlqervVJFynxoMb9LhUPv6D7xN/BRmGrD+
fh+GHFEzdeIE8N9QF1Ypn0kkgkLb7wnfwhQ7NHiMI7e0frzh9XvC4pAhBA7+nPpujGjLx97FAyH0
K7bdgHho4OfRQMiMjVZumhEdmeRcp/VT25tn4njD/eAxf7AN3T36SD51KDjxkA2NzARPBIHrts94
gQyFDMPUt6XAfjoo+PREkUZb0fbeQdgMFmM5Juc0a3jxGNR3HK+ZXfDmpC1Dd+WILTip+O41MRIB
KpCBacgWA5ePMMLNdl7tefeytS0GWfg1FF27qmp6RrcpgVMRCeuoLxtr23/IF/d8xTW6V579OZ2+
PKCfByuG5mbb9cEZEoz465ZDsf85jETLnK18fJ6Egc2qbOdN2WOtDYf5miUN8w08QnSIEtZRjH5c
Yef/tub42ZlrxtM9qLuOwSIH675uWSsm7Hj99HGtqxG1/jdpBCCSa1QkWMzA6lOJEpqLSstbpYrd
Wxw5n64RQzfIzvmYHvUc44vrFMsWGzMulywou78m63D28ywrnOw0jyHiAYHphCjitUxAy1+zqGIA
HL5Ua7h6bkT+qeJ7aR1iyDhn9rB/h3MqUVeEzoIOaP1FNpLdykYAUMH0NjUe0c8V/Sru3ydzXQjx
JcICZR5FdEJ/rmJSsn2iAO2KMknGUX1uKfqUjA/NTHn8kJnqvQCHfAEzVmzPXU9Bm6aGE5iJ/dgV
8QKuP8bd7HzXyvgnw5o/jwBsuF7I1BNUZZilciG9BzGzneqjx1bPKarf+hUQCWea5Mf0vYLBe7KG
P83zU40wYZdKmyy+pMMXWeoG9eOlsZAlNyVAOLdk5wLE9bcCHxp4Ff76pfgjB+vUxCSieB7BEfGQ
3KOQldqY44Z0XPuBRhYWD1owJKUIlVGcf1ReRQ/pGzm7+6lA3oL0hjseOVRyymf2ZEX5aylK1Rm0
LUeTdzOXjKcfmzx8BWvTVNO9d/6ZmsZOjc6BjSu7o7A7ZyUl2WAyCKhLoCbsyhljukPyaFQMBJ3l
6oTTS9qxVZny5No5ThaU4l4tmMZrn1MVYPy74ZFxN7Vo1KbxzY+GYDL0wzTJ62K7xZ5VEFq05MWb
NQJLPCyBrJE3xKXDtL3nMmOmnpK2SRYiQjWjYTBXpGmxeTMFShK8Jea28uyvlfzPx5PgLPMHZzeN
KOGgD3AV5Y3P2QxRpQKZUOAtC8JFGJuVihzNCPLjhZw7hjEoO1iyLeF4MM1p3IiIJaEzzcSfuyG+
ocI5urhVDoulHoaRtkCVIj5hZx3Pje08eQayrz60bz4S2he3cVx4qtW0q+IGpd44VPu2W1f7qmJr
LENmvCk7e8OJHzvZupcamWRsIdJxQihwdpa3T4tdBskSJVipCFEREwRMRizM2FTx3bYLmdV55V0J
kPWedDmCo5iMe9tMH4OHCU+Qr7vvOSlREFiX0MvFdV408vwQsYZeGGuDdmHiZgBvlOPAtGcIWQjE
bXFQc4P0Frnu31CVyBqaEo50SHalBvvPjmnBF9HWJwG6iFDnXv+O0ZBi7UHEWTjAquZKXKs4sd/m
IQOghkGeoZZ9Wrp5uM5x4W7DGB5ItrQPdjl5T3VlP+tx7t8FxGdL1s4f25ZnGcmcdFz/y0hwfFDL
waZsPMKmJGnBxpgQvFMO+HtF/hub49EoMcb2c8/uD1PNZnEmGux2ipNDxuxwUirbocCwCHIX72Od
iTUji6wJGAXuSwJx4MSYmUlld/Rt0l4jg9G2DDt9SyIig/xIB64yqr865Btb7OjG7sE5OsNwb8b+
f9ydyXLjSpZtf6Us57gFwB2Aw6wyB+wbkZIoBaXQBMZQKND3Pb6+FnirXkamlaVZDd7gvQmNikai
SMD9+Dl7rx3zJPiuQQpBHIvMmUi2h6x0m1Vc1+WPnLKb4tZoPP1RQoV4HmwbOkc/J1RTjjNskKQj
lbgzoI8QCEtFR63kaLSgWTKYw9MFWRi05BYAdrKnrDdZ0NMsO3aTOJpjTDhT4ynyVORToXJ10aVX
n8NIEiFuEokehfTYRVYfigCpcI+V5iCS/NYgt3rO0ELg8CwfEcAS40GRTH3IOVyZ5WPI/rNEQtWt
AK9hkxLTmh6qv8eI564aBAR7q3N+tJrjPwUABVd6SYhejSLxARgQsbGBQYOIh1nZO1bR0cEEteQc
755J6+XXSlwG9DUe3DW8QfNkd0Kt3ZRwmHTAKjjQD3iJ6w7c/TCLikGNyfHFNvtPRNnoTMvw6lWt
di5g218kcYMOHOpz72KEs800P5s6u+iYXxThksumo9QIwx2mC5xFOXkCksgYMYOBZFi86aJJt4nX
yrNmZmhgm+LNqKyXJqdsElp9IYUA2p5Jf1OFRrJN0D69gfJ+HkZiY8uo2g2Jlj5NVQifJDubwSAY
kPJJFT2GA2LJnK2tsORY3hedh6+GoNhvg9RhoaCUXRNDjl3ZK6cL2r0L9dr4TQJOAt8UGCRPKNc6
ppPO6qAjk2gYER8s2Lh0hWjgyFpVj6kzMcC1wvCHX1WPQeavBBqMt8jHpUKu6XS1Qm4fL6ijl5Bs
rTUdE/cxa3Vr08nqrOy0Pzoqoyp1qupDJ2yhc6f2a7SqrWM5XJZZcm7SrntFJmstbU3rd5JTR+0P
7qPX986zSwNGG8vn+xetQIcHj/gxd9PXoI67Fxb87qUWmNPgbe17sDGg+Edklf/9YETUJVFyiOOu
B/kVxI8+ipwdrrSBSRKgIrPzTxaveh/o3Hf3m8+S4UYQjHZEFSzgksMO/vNeqckOIMUKKoNhw/EZ
I8c59TqjtDQcn0w/Hx6KYNpKjJz+qmHggOs+QQe9LrDXAbibfQSZRa4wgDpSYlHXjCJ1YbD901N6
yMeIfBteb0FrQS1IYyUdXFffJ40zaSQIqh8i6mTHTtpLWxXxIn/pOg2mJdnnSZQiEm2zR18hqE0R
yqqQoEot6p+iGixfOnvanenTpS41kVYaHCgWJKuU6DOZD6co5LWJjp9Ue29iYCCz4BUB/ZkgLeAF
mC4z9awhsYY5wiam0/ii+EiNrR5St3U9fwbKaG7E1Gt+swYifdnsimluQMXQUX3pIQB1fvQoIbky
oa4IHxtVAyIw0AHEZaAemBew1ia7iVBQDgio1tHRBBvmzJwNcOImkf3K0JQFJA5nXdctsC4mJ3Ho
4dq3VmFmv2Lj2HQc8nSteXN8in6gtm5x1l2ILSrzJKejX70X+m8ZCWhxLtZcGunOIwSBEeTcX6y8
8JscZr0tul3TMesjmyrYOj/d0U/lPgErotqeyW07bu//Q/m4OWeTXXa4f51IkL+5Fe8grc0HCFkB
7Dd6b0VTzDrgfEA15QC6CWipT3GOCKXBmmPFoBfrJmcZVTQ4pc2+YRnD6u9/cX/258Nd3554HzZk
iP2UQleTeU4O4fSs03+w6pESNXDKw/2ZMWosHYS0rxpctoe2pI2joZJIFvenLEZ0Dz+w/IfnKiXf
vWHC01sEbNoEfVM5F/uua3+tlCU5EgZKZCSCd9mB0HJjG5Xmth+cdjdBvCvm0LuwKj8GDXt/TGU1
ctJCcLJrRftCzgwdeFqEvBnx0ouLY+6nLar3cltpvbZKYkwSjHYXmsUIDNt+2WLhgX/pbdBDbcUM
UIj3vt+9xBJAz/z/6E5v0xm6GBXTd8Pswd8yYRpqpD6+zvkpSK6QvpgwIHB2Epltym4Ekjaa3TJN
0RwIEy1pXuyc2qVHm0d0xdKfWeu/dIb6gsu/jz3EVBOxvWA+8xByV3xigGTs68j+qOz2OakrOoNc
yBkHXdpfAFmwcWotvi1OqrcsGQ54ubHBv3hsiMh5m6PUOwS1U/MrHaYTOeslk2zYJ0a8aiaBp7cY
yfYFjEK34ClWzBu0hvR2f7qSVA+7YZIbs6VkzeOLOUoKEluiD3rPkBv3+sAItyTfgJbR1knJs5s9
OzakxyxkXVbbmFw7UATBo0E3cdsTRMKR74xStR3aahWbjbXRw2lTmW+0f/sFEOmTyg10d/o1EM0X
xvvHPqk32CMQCAbGB1hZliamu5bTPUHZfDHs2cjp54cocT5hZJKMiTvAECtkY7h2mbsuJjT3Auhg
bj2I9wquRVePa+Qs7QKlL0H3U/e91IYL4813K6hw9kYZ3WtsF1To/ilzAEAbKszpMvJdg5RU6RD5
kYr2ZvtkGdCxFDLyBTlhPUYNToIHpZILc/Nnjs90q2LrQ9r4cPyNHrQbZ2bjWHoFh2p6410/OSlE
LfiMobvULzkbLsqatqjfHVlsOYtQN2hApzNwuxqo1tClAZAz7/aTpxietoFwOh05QnhRcXyfYhrc
fYS/r4dioITWLTE6PWCAw/4VDYAY7S9kB09ax9k+TPez23yJussy5nIifydVZJ2MWxBtpM2M6FsE
QW+MdjLCyViEmYLBdGaB09Eu9ah5e6t/kmX3Cl4VeoFX/Bhs0WwTm0ZlFh3rEXB06FbkR4Xao0e2
aOJ7K0wdKXb4jrAbKjdWTSZ7pIEyr8zYD/TS/dUXBZ2b6FvZ03MPK6DNOfMwWN4/XVasvIcOW1M6
5jkyTtPXH3ArDoppOhQPR3VbT8dzo03ugR2bIYlZM9z/2TG9feRU/2Oc8m6L9J9cGImjnlWHE6ZJ
26Aoz5mFCtfOOhx2Wg+QsKkuWNSh6Y8D4W1s2osoaulFhQVHLkNRrFjiZGnuucVvwKSYbn1Z5gdQ
gv0cudcu/bblNIHCRqkWc4KqWIdfgPPBgClzhshVsvfUc+cY1yjEQB3QBVgour9LNiuU23LYVV3b
rfoc3X4wPaku2Y1jhQ/YCzaoNrVVHAGVYZ7wSEzeN+hVuLt+ThNKr6BgA4T1dfXzzzJRb1Y3DDu0
LvVKJkpu6nnD0vzkASpir7sn3Y6/FQmvzwOttwgGCIM2TJnEUV+e4cJRaDZlqxVLJIH00SyY+vh1
wt7duj4kdccN6TfPBRUoLLoGhJ9zx/OdfiRK3UwjfWSY/2z37c9qD1qFSjomAqdEr9jv0N7VDKSs
G0Uay7lX7q14fJcsqGoi1XIMeTmg6fR4/N6MpPjpE9nkCG3ygqvcFkwnSEfPV6X+vaj4jnZdiW1p
HQsz4PIcrM+iVqduxjBZeGEymwxu6X8QU0XnoOkPg0CRUqUfZalW4zgjIEZ71/XG1evSx3kJJNeS
VcK8DEwnnUjH0nuXrRfvqSgOuKif7B7Rak3p00/ajZhN17JfdVe9GXWB1E7R9KEKM8aPICE2EBTY
S5siK45xJNCRnmAwOwb6o0adRMghyG6+4sY+NVjt4RZNaAOqqHkycobfGeFJvt2d7BYXQ2p9NvjY
6so4Z+hQSa/t2E3cTRHZW6eMAb4L/4L/ZTu14bc5rUBvBQiefQpjhuQz3vMnKy123BUPZV2/9zNr
JtIfhozs0lB+tlR9syYts5hWUoWay0JHOI/1Qye5EE0HNJFxrF+E0r5ET8Hemldv+q772d5rMlD5
+jpuegiwDUSDxMZQwpxmwaHoSXvtrc7k3uWKQfqCzwM5eN4V27pwPk3LfZ1CLsBYgcmr8QfU7mMU
lAfm7z9tMfnLyYcDoHXNsxvoTC5mrmI2GT8jyXxHMQ1hORHGQeppTJixvw6DYKVHcb6vIlVRBDm4
PhUJ7yvNTs91pA3bnL7U2uwTmjTCLA8D0qc/H/z5y2DsLswxXjDwz83+rFkNGlWj3mLoKxVanyaD
jHsvkIa5kEIGxFp9f2rhORuYa29ilBlOMHQrP2oAL8KGYZ7khsVBzg+hh9m8EziffIG0sCyPPUMi
7mtsCdLgZWV6y/EBwerh/pCYyFEaPivGepSGhLtTtNQA5MhuPuCURPUk0UwB4lzypDzcH3QTnVhc
uyRD2dZjWmjnHkcJt1K0ruL8vao7sZitFGUptqCrD65pfxbTYO4avYIPWFlyVXW0wGEur/RcoFU0
Acs02nMzz7l8L3htDclpmyypIijflY5mkOIOCLIlPieMslSZ7yJtXlxBVUDahHZhMkMKZkxrzRvb
YB10rgAGF816ODxFJo6tdy1hOa19xL1w9E1nA5PgDSs8vUVWI4ck85rWFT3I4BA1E7WM3V8KEFwU
s+BgiwfVTw4icmaBSnwz2zB/1hXW6Iy9PcKL72oTPW55nSa6g9HQE57rhHs7cb8jQNfMKHjwshiX
DguYj0hng1oGMS68Daq7iYD3FTsP/wfyuW6me9sVD8NEu1pyZmapPQ69Olm1++rNLqwa+MXYR1QP
qj1GnvZV++TGpj8NlMXg+feB7LDnkwDvfctcOM25FW6DRp7sfvw0hHGlofvTojpy2h5pSim3GJa3
mrarwhZTcNW+TJng6Cai3WAGIx0moMNQcZeSax3fGbA3mpzBULkbbWjeRw5XfNSshGxCa5lghqyG
cI8VzF1XJq4QfhdyPVkf/XIXBNk3N2BemNYD479qC1eZ+dTARUnw/bvByrrqPH6bUegPRW6fofoj
Emkxw2Zm8qs2sjcn58TFlgLn262Jz6NxPJD5MgyU4nbbxydwTa/2eLEcPhGdaqBVwImNumRAd5VT
WWPAkFAMdcG3oqB3Mm3gyN9/2glio0FG6Ked+qFQllp1Xb7XoiA8YHHI6KVTCmrdzmotGjl9jxQZ
ghT0YubZhA9XL33zELlh+q0ahm1piCvEVmztTAXDU29lzHL5ATL2f7Qjx0FgVi1ARmSpRpiuOgwx
bO0Ixnri1fzpw6HthKQd8ZCBLicvFPNAbGv0oZaiRBXTVN2iCBOBWqF7yRNJicn0hnh2+xx3Gvg+
qnULqP+IWwltj6KlxIQW9RlhjxXjtyOe8FlUgXbGoPVVavgwyhAwda77D0Ukz1b90wjbyyR0JO1J
c2srzg9ayZ3e6e7aENbFl+KbFfHj6OLFTonHuJEPruW8NLhJtk2GabAhhlOKVxsp1co0eUl+pTEf
Ej9G6dOasM/eRPGD8NpXMQMYycBNQmAubyWtowWu8I8h5VzmJc9Ae7f2lK1ii39YtABZeiu5TqAR
seybDC+5Ei0qtWBE4CsNvz93o4RmjRUnGUq6c3m+zUj87LDdHyZNy1ZOkXJY7/W9qOXG89zxddQS
Y6M075SP/QvO8EuUghIsq5+NRk6m0VEQTB2vuYW5CN4Iu0X7DjwDMYNrfrVdQBtRY45pmHxiTLfq
rZHF50z4/UHr81cvDN6G3onWkdU90TaodhaYtdoqcX9qApjBQNAL7ZmzDB6rJqZOM0u2yyL7QFn9
MSqmMMLiJRQlGMB2LtbnVhZRP8ZKmRQg0TTWWEjob9a80VNbkEmRhiDjYt4fQTY6cYMcTxjmoYjQ
tnlKTodpDT3KeI3o8mplT7hbUFzJoyQgdNOFxBJoAZu0U+7AUNCBLRogEoRG8zarbK3HjINlS1cD
GYKe32ChvXcTR/XK6PHPko7HwktAQZhSsfaeOABVzwYOjQEFiCgxRUWC06m05Hel1XtQnsiPO4bd
SjdBGILnnaPxpiUNtkctvfZd7dKv46gaIwi3muEZNDGZA2YITihk5NaTg5mPsCyQaH01VXukYi+X
/xfS1LZf+ZwZXP9zmNrvmcd/+38kFdkw5b+KWzvc0lv4efs9E/n+P/6MW9Mc8tYUEcKG0JXlCoeE
5T8zkTVH/SFACVC/2jjfBP6bv+etqT8sU7pghmyJ0c1VvIL/zltz/nB0RzdcMCy0DU1d/G/y1gx+
xm+ZyJbF99DBa9umRTYz3gTS4H7PROY4jBayriMUJOkjI7cdvXLERN9LrL5g27jo92PWXJiJXzwJ
usXWOxSRqbzg1jqbHa77sWBr+u0N/K/o5t+jmk3elH9+VYaOBssBiszvOafX/f6qaL4gKlNOtOmH
7kXGu2hwFymjtcTRj2MxXIT0b3Yb/Yrs8OQmz8D2yA4fbyPHM3Por5i3SdzQcfZa/i9QTTfpNeA0
M69BkUZjNeHMnVkWc/zdv37hrv2P6XX395PKTFiuNHTbtO05g/q3jGm8F4y+QIDOUKZpLRVoZZtk
36QudinYs3WbMxH0g89YbygOCKiAelGcowrVQ3fmmPsgML8ETGdjOsNdzQnGKR5j/PW9IZ4Cc1pG
HLSLBqJkSD5aLzZmoL1pRvHQFqhbU6g9KesO5gAcFemQXaX0rgEBkxx5dYgmWrmsJ/91cmgdFT0U
U0jhrmW66160FzdvNoYb/bIi3ijdGEps5DXsPPmceAevTU4atjvZQ2uNigP2lxezvTHn24xhtW1s
nALDykZaqMn94IMaGnSMUJhuJMA5dCTv6J8YuGbtmURahitorNrsCnVtbyBgcmzSQCLSew6mRIbE
z7UhMaEDZv0FE0pwEz1m9kZEKMAxZD3SiR2/WQmtNrBIKMDnf8Gs7ldZXsccO2eIgntpt/UpU9mr
VxPeqdFuGAOtWd6v7RzPyiCRnnkjEA09OrfxyNFIP8oifJ9RnChdr6BLrzmp4Qt3wmQsJOrN9iLp
+C5GZJh28RqRtRrYPwvj2JuQYVsaGDthPzV0BBf6ZJO0ULJptDPyb0Q0mzo+lJ7s1kqErtGjUYGa
b7pjyK+xMiFhE71B96FqKiYl7GzjgDMnjRgPpxUchZREwKhvbjU+rdltR5yg+4aP88Gxmo8gVhYD
yiXi73AVMvZcZH64h2P8geLhhp1qXAaix5XNtlpoDmofiIVLZxYidilkgl7/xvSIGXio7YxYGEvL
+XQgNqLL4HvxZiMlogJuGC4vfKcvNr0+fpcOMjt8pdxsrrVrmvTL9ftH03afHCZLRZdhYWvq7uS4
V4FB04+TYKsAdjI3CL944qJH+ioJjV/IivWmh1lEew9/kYpTfmmcRFCJhwfonctqpkgYcPBpAgDI
ADb4q5KcCAP/kupeunZRd626+Tcd8CPm8M5C+9nwJ1DMbnB0xjzc+v24z00TPQ4uF9QEAmRUztJX
ecMr+nzyxL1iWyZ8M0b1hMBSn0RRTiUZjPQqqXKDgKRHQoEI42BMCQtlhPlZLZ2xJ9Sqc+J1mx19
P6O1psmrJIGwAGw2JQGSdAfu01Tp3yerNKlluRSLkXzlYOAv/fypcCJS3nABL4TW65v7eEZQj3a5
gwfcpppC4Gm1xWPT1bt8nK55woWs/Jk11qy79HsPOXbjNQS/BFH9GCTtyI9DLo99mmBIG9tIy28y
2OhZM+dNZbiMJ2wcU9Rwl1dgdITtnnsd+4mb8d84KF3RSL3FCVVkUTEvV1wF5Q9nisCd+PO/0OIb
3tpr2pViMcqMUUcGQ2lIzKdAhafGih65JS+aM171iLNwVzunSm+Q0Yn5oxUERqDIFSK7AWDZMUW/
8c+HNTfOsTJQI+J1XSvNuE59Wu3MhOCkbLhGjAArjZqVQzs+MvsUlRhxAhNKObzGdkY3Io2LKWYt
rdto1mOVpYg/3J8+nt8x5ZYqw7baZahiCO8JB7WNYtpaQcmF5jhAw2yiCR2OAKnFv40htkIIwbDK
C0qq0cDAgt23dZiT1dgbJ8dYByG8Lq1HYihd74qEDboMTdIOXdOiwlM4w4/eg7FdVGxFiO+vGXkD
C2tebY3pyJrB5wdZDegjCiijvwakg9V8tHEDW0XE7YM+U9TjwX3PS5NdwecXL8HkdZOBhw6fTdRb
X8j0bwldSvoYqJejSj8FbfhUSD5Ng2+/yBg1Bi4f4BDWm0JyNfNxgqU3jlZeIfvXzE3pgdS7r6vE
8nyKmUYY/FIp60Q7ZwIShrHrcHVzt/NVFYWvcTI6C0fQjjWbRxxLNlhsWBPzHptN4PyRt6JxpWd6
f9sLLzlZJguFL/oLDoiL6MdjYDeXPIVLHZ+nmntaMssjnz43l1banKakfJrG5jLv8/lQX0x2JlPz
1v7g/zCS8aoS+ywn/UoL5BOowTLveWVRz8U1gDKokW510N8WRfM2+c3ej2KYesZ09VLaYLIz4Z6N
D23EJQv/BbUnKDh/VvbAgQee3Hbn/MsvXJAzvKOcLbJDVB/1WHWrIWXuGlg4xVPx0Hty64WcCIOK
G6ngxkTO/DnP0HwR34xBoI9s0xu1Hh6TGIxl6d+kbkJyt/fwCtm3+AQr+lMkhS2GeQzA+eJVF/wK
6CGJaKz8rebWCqkHb0vh05TTafSZFFn4Lcph2SmDdBPELo7zZDPyxPeEMLPP5SESxEtEEx//iHSe
ptIA849fZhIdrXq0Sj62osWUueTE7c3sMZNM0nxRwxoGzZLVmEjsHnIgzl5aDGKVOBomSJ+6wh+Q
OtQ60Y/cd2RzMudOwl8h4RiVX3xp82oZogxctHzDppgdbfMFIUgKw6XdPDRRtdYliEq4Q/S+W8Ze
Jve0V9TFRusiMiSgYS4iaalNX7TvAa6MZZ6Et24sLvywnVbyW+Czwifg1+58ljQXk65d7j9YL7lk
I5P8tpx2NdcwJIQb5vtzGnoffdOvzNI2NonVcy+FI3DFftGZNOa9HGI4VQpIpTTcQZhjbWq9x6bm
NBu6vzyNsvf+GQxR+Q3e/T6cC44mTvFHJ191UYRn3/1y+PfLJuBadlzvoW8YMVkZxgeVPjm6ABoW
3sKAi3x+gg54XOUV3YCBCymG+MQMYGAUS/5ZSwnXGSVeraK90ijiM7RpqEdgi8gQ/Jk6GjPeqLBx
CYOoEZrY13WjVrIIopUk4gGMnMMQ1UdIF9W7DtyhL6rvHrQ+dL8hUYEZoQr9UFuQX62ja7Z7HznV
1iAm3ohMbQs0E6dWbyTLNgl2kA9SnP+DsTGI88J6cNYMMGi2T/VfsQ7izx8TOLx5nox8ssmLj4x7
cf/9Rnd6DtwyIHQVuz0zv0XXkVIrgUQsYhoo0Cl+2V37AbG6YTQDriUh45E7hCBL7WEEGL41xcWN
MriaDaIBjbw7KpeK0R+QdZtXmvScWeZr3uk7Y9PH8KuZSVOiONt57zErmpdFzCE7ratiM3Eng+ar
6ZUjSy9uZcfwN5mqem0kPXC4aITyxBUkkrewSBkSJGhrppYGEpEZOUk1zk+a+T6Ha5eVQwzsEmbE
J8Zxgk8rxgu0opglLQunPrkwnMMJfeEA4vm8wvvN2I/pDRfeEerHL9EaNPFNb5/LiuURWFljuns3
6X8JIpqz+bxANsWNwSVpabF6Ree9VHHPTcdFLRs2LV04n03eE23FZ0Fne/Ydb9KBWKlS0JUhUOst
D0hF4JbvYvsyzMts6PA3ksV3iTd7DrY+kp8drvqOm9RSTDW66Z1b9wnjPRpHag/2D/XJlom7peGV
sKwuy8xE4DzXqG5ovFG5fhuKGoTxxAqaTclDnPpHkbOvT+p5sFD9Cm5+2vpcnY62UCXb0NYid6bK
4CrNt7JXob/XSVFJGYKtybbqVk4dMDvNko0+if0QFi/KNbo1Bkl9Qa/7RFBNxQGPdyZkaR9Nl2g3
v9NXVv9GP3y20hrFOgmvw1COSzE91SHxriMxEEBSVvT1IFX6HuenFkdLkhFgMVNqGVQjDYHLSypW
uyymJFt7DXYEQO49R6S588RmyIqN5oHkLPSfCAHf7t+NueuwAKh+vB+f3Aj/t9LjHI77G9b7ZSwL
cxm180utwei6UffhaDiEq4JFmya/gPtooZsI1bHN6Rn5UYp+/vFeCMMA8Jaq++w1zuNpz2FBWCy9
zSkQFlZ11/+FSShfxW7x5MalzqU3qVUR+a9g11/tbmAMxWZsI8bZghvjXK+d9LRvV7kW46ACSQtS
6d1vdGPjJtrFJvgGGPDN7zjRCJlvrHbuh/GFzUpBVTNCikBpnXAwq/vwBj3h5lnNgb1wxpOw+sNc
+xqlHmNOYHCscQpwGZoH2KQBsnIhaA7FTQ2alD0NJ/SRd45CoH7HJKj182U0P0xDw7aav8qSbeT+
J11rEFhqO9PKGd5pfLGNYW4go4KDr/dWeKyQss05GYpILswxAjhX60xje4IAza/OFs6iFPOEPOFP
5hxZCBH5JqEe1pGML2zXGBiFxOEux/yzTCHT7UKKhZSx+GPDhFSPk2YzSQpGlMOI9UhXtUeCNtyB
5FM7wgoiAezm/Nx66EeERME6dfTs4CYVVuB4Q9CFsxphY26qRs5zTfUQJJJWbvw09HKefZgWWMXp
1Xf9TR06JXgy9kQ/7V6tsOeaSQBNGAx60E6REJ8j4O1cdzEwIEYIrldkHuJSVsXw7tLsJ4Aabl9k
jmTOMnra1hmygtA/pqXWUx+bf7YFadj5X/n/0LMx/qeejWKUIW0XlZyh1D92PhLNSQqXDBAm5mKh
G8Xb6PWrChH3waWJvMx97a1WFpYLnyyOsUq2xRTfQIyShWYOhOlN7iLvuCDuHZl//4fXVf/tP35v
LP7Tl3/brS/rf9mI/P+pW2lK/bee1erW3P7tCyZTM8792L/+5Zt/y37+Q7Py/h/+bFYK6w9d2LpU
sM0NrNIW3cI/m5Wm+wdWa8pUhYfBpcFFXyvLqyb461/kH6aBuQ9mn8VnbzsuLbH/6lVqxh+z3166
fDfTdoRr/W96laYw5+4ZRYOfZ/uff/3LvY1Kp5KuqW4akHSNufv2W3fNmXgJSeRxJsB0HrBj7afJ
eKjy9EsDd7dmGys2XkIOTdq6nxxOwqVtFm+m6qyrPSnCPosXLSp21lR+Nyl81Gg/OkL9mHSxG1qs
J4am9sJxGd4KLMRUAq+iO2AB+AZTDv7VvHU3cjeaBYCF9Nksk9ekwdclkZmgd0O5XqlbYLsJ4J5y
o+sALiZ0ai6NeFpfLPefSRpegUukq8AA6WQ1xqkfZ+Q92Vddt09U+QN1/w/lmlSQEZoA2jM23sb+
M4MrCQgYTCQ/8dJXwbNNcMpi7hklE+1MJ8ovZkqtagztMjeHC2AgZyPyDerLHzQ5sJibyYmwQDy+
rv8cEa37LjJtjVxFpbq11gZRbArKlrwlAjCAhbkHgsXofdColr/1VfWO7XWjJ+AN5ljeojcezJo5
ZKqS6MyqEKzEpB8SHc6Ri69jHaG2sio/W9RhvbcaejpxriZkwm67Qicz+/2CD7OdPolue+o7CPS6
rd7SoYCe2DfPbdyQcVBV6Dddjo1dU/80JRkzQemujAFRsh13r1r0Q85KQV/3iS8bdRj5dJkYzDw5
MnkMimRLcsSXlYl3hIMo9LDlJh4BnJDMdaSjAJzPkNWAKImXMXxMsofScIMNEI1DTRG46Lsvuq7j
uTWNNQjV8jFzHgZ+kdHnuJ8n02lokAYY7oyqGYqP0ne/53CYt2rsTjIKzW1kuh8NnE/4NCXCg/Fs
G5A7qYuGFWnjqJNCwjwzDo5VYsJTVJO7RbGxP3UjlI0w0hhyMfhHdki3UMgnoNEQ0ozx1VERb7cL
jHnSX7sBYh9Uwc/cBHTj5YB7HKc9cQ7qH3B4vpgocA7y/zwoLycWVEZkGTPsWuu5AiNf2lvKxbe0
dvcVKzIu/ULnblH6MXfFuMPctLvrRUNB36u0zBMW5zlbta4OkRn9/nD/M2/+i3Ao9DVuDVRT8bQv
6ionMwy7HxPnw0D0NonQco3h7otz7ArfenEwxpw+8BjvCKBDzFB3iBAFqX1kSPDMHK2NKQnETkC4
H1JiBA/3Z/eHDADHcsJNSzNuIF1gHMWCvluyuqtn75qNchbTaqRrcSdQ93pqZEdFfbikcXKhZUUC
UnR/JN3Z3NhSf+ZiZ4cl1U2K8YeJs/c4PBIrlB90hMeH2AcVrXVeuSKDFvthg/wT8a6VoCL1dLc6
qNBPCdRhxqzlp7DoQpTU/qmqR9y0OuIbTppdA1PXoGNh1G/3V3p/GJymTBb3F33/WiKkWFlGP7OM
6bETKfjAknzrYhjiWXIBW8H5KvJS4HNoel1Cew73L2NZW1TqiPKiVKK+y53HSiORRTYwUAEvdIe2
YH2r5wfCviO0sMrw9iiktqmKnO1ddnPXM9+f3R98jDhrvD2MVyebmGSHeMoA8KOZlyM6vYk8jyb+
lTdBvdZLv2HWUTSH+7PJtgDYQIvJq/EVNwht6NJCMO7Pw+FxxtYoc0fc5ReqABLuqqY53B+iwCQf
E+Ing9V9YIj6cH8Y5+/+9y9jXdREzWCcsfWyZrwd1Add96j/2lkrTZdhGRuoOvGrw8WeBdB3FfT9
2f3SRrgWHsRPxNwkdVnPVMUIz1PEq3bsPXvTHSUmyx1ZdIemGW8RsuLtqPQPKqlwM2ptfcA9OO4N
+5sKHOTOsn/PG9XspxpatReZMKAiKs7JecJApJZOKW5lNDKAZgSukWcHmHKy4N17nDFXOVFZS65h
QFedy4ki11Y1ksDd/Rq+XxNCS4d9LdOXAlPJQTrQeO/PfMWRpbEMhOEtjWqT8y/nwgd7stptZcuH
GBQ3DLb745jhJAe5yx8Y2bCp4Fru+OAw5lldrw6w4bjYQnYh3seC/5RxVwfMpoWfHfFCZMd4CKxD
bOzsVhNL8EHByqHMxw7JyTiEamDqJuKRErlgCZItoLmlE9k6+kZy6ucHJ4PcrAV+sRRddm4a5OyE
VqCSA8WzKp6sJpNnBkNby2/FfrTGChPqiFphZErTFE8Jsut90ejRqhhYPwMxNcvCJqQ+y7M1UauU
AXkLtyLhw1N1pvDQ4ThyJ4IPbJ4+ppZ9VTkBg/ev4jhUO9d0TnbeRc+TIX75gDIOU/OSROwYGq6J
Spc44Bxv3AJ5qpa547cbC73dLPfdmaJwb908YhnzY6h63qNmOAbTtO8C1CplgG1Ly/lgaiZM3z2R
qlVCnv2eGCZiqOrhRIVP6pVJjB1InEKBSJU0DQd2xqZeDWRsr40xG7a14VzRe3ImlRAmElyxnFOp
hGJ/QNfYaEdksw5Ybu05ZwVf5q724VdpgyYDzoxlP05hOOwZSv5EFvONYQkh9GWrEIyAJJnwC7MZ
/Sd757Eku5Ft2V+pHwANyuHAsCMCoVPrO4GlutDKofH1vRDk63fJqmZZDXrQZm/AtJtMFQJwP37O
3mtj2EzLCS2NTni5DZwELJF5bgkr0wjIbNNsA9u9WxHdVPvwJeYtVmgTbZpYAQc3R8O/qtva3cKY
QN8Ti/hmKIjbnC0gPaX40rVsZyrLn4gF3USzZN5kae4LFdLiyOyBjj12GTq2MSCdGEgJ6vdTwxYE
WY5d0TKf+5y2atPh9Uy9Mt6GPdRG9tU6ROqUp3u7rseFALk0GTHXccTYXOjW9NGY58gbSaDNyfRe
9SYGd0FMpF82Cp3FotkbkTXpNEtkCEyoG+OazAVDY7+EmMHkxXWjK4XjaANi6NMMsLrDKwE8TZkD
s19vHUz9+B0XjTj68EBaJ5m3ipgo+BOjuorbOn80NQ/XXQvGpqivWXqhIODW2utZ91XRZJxicpzG
Vux0wDo3ZgBioupbFnriVRhPMOHDx+tpCzYJCuGmVwi0cOadvSQ4ul0tn/QhJj5jxGzUcW2u7BDW
hmthkgnL+KSRA9GDsOS9o8PUBwR868G09ayyO9sK80Pq0oiuaydCjch8yCoCsXU6DF21Q9vSTDT2
bYRnvY4dL5iwKo/KMQ5TBZ9foeIDq3dPu/rbICMMBJNgfOuqzzQov1FQfkEoJu2UMLaTBt+B+gv1
muUmgA5zCYGaDS6x6gOSaGcv6jflcY8VNrPwghIHIt90ozcMPfWp09ZclPacLBrd8iqBKlIxD/cZ
oOlvkOGe0iwk72lgrDSTVF9h5c+7zNuYzmyfyRAnMnUGnjEG+U9bY+QoG5sjKyMKW003Y1w848Ue
Djz8c5pyiHUDRoomt6FtHmIcnBukw+c0avdBbz3D5Y8YnqWfiZKnShLJMlPWr7BwQo2x7fq27Vxj
ZWIz8/nNdKx6uULpmL+RkXzWvOhbNjG+iHAEqVlHZ9Fapx5FlS9tw8YcAFDOzZnBd/FDCn2yCapj
Z1o1aADx1enRIxHDvATiZmzLs+rc4VlVLTTyOnuxmxhtpW3b6Ok4hPRJ1lxdPoSQVn//1+XTIPH6
wyCt83//f8LAKQpNZWxIa8bs3GofoZCSOWPzcwoZJhGAPBxBkqi2g46cNXeUbvGBDeM16dVj7I3T
VVBXR9NIaNIazS1+7o8B6PS+Fri90uXqzzr9Kl0+mFU5bjsP7WKUN66E49ewoM80oYwQKvlODXKi
sxcybTK1T9cFoecCnGFC9tk5g/XSp813PzXVjTKt18YtH/V0tK4yl3pOOMWNa7uf2ViovZXI3g/Q
u7AK24wDbPq3zJbR8W9w0WhraQMT8LQwPZepaW8iJz9Rx/pGHh3SxT1UsEgjIZQflZV8wDDfGVl2
T4Tyy+gkNykCxbny7iQy+VUpjRX3tfmjlpwyJrbC2460nOtuIZ1AiTN/BDk6U2uJB9cxtpMkZo/H
ywc6Y+Ox0r2f7NL9tkud4SySx6x06q1o0Lt6ReFsmsZ8hPi1xIb2X0Pt3gVJqx/5PVztTyEGPuxu
7Z1by5sIkf/QKm3vmnNPq1E5ft7YCxQ036XVchJz52PiJsEBu9dzie1ockEDSu82wvGIwblinaVT
ypH1KnKS/ipPILgb3Mk2m6BDcjbJVu9zBpgylVlz6MLsvgqDmM4ic0CE+a/enLq7mf3br2lR8iIF
7BP6jhbcXZ9yBOqjJ68RKQ0hUs8KRimDZbxpJimtoiflNJ9GnSlih1vW5GhHPjnTbUlmFRZ1sqeq
FAlqr2P9tjgEafWM/rC2xiOsjc8kiXwmioFP0GPA12zeZ2qttWk09nVCIAxWvfRBYgq4MaVAFVh6
XB6Z7g+N0xxjN1drhd1yVhHRC0UMrVPZ+xogGpfup1mOcldwwkR9gvfLHcsnYwDkmeGc4AXr146d
W0c37FD8uMEWizB4yTTcO9r8gdrPwcLYYhQIzowRONYshYTjogAHpX9SNQLC0mRuJPLBHxY6f83T
w+dr7EgGxVxfu+ocWwzlmX7AQVIb5vb4/ei7z1XoUKo0014bPeNU2+GJcdw6jQgLHeHduhH90kYP
cMWxClJ9dsWMZqSBphx6eNImAmJsc3YZoTkuEQmLPeHIqwgevWZ0IAILDgDmV0hbHeATcoRigdea
psqtWjp5Yl+JBFRWox8OCjMbt559qEIk2bITpd+YOPExXdJmQP4KAdD1dR0Jj3JmTPezd6hl+D3o
2j5U9l1nya2quLLM8GGoIBe7enHQRupDBFZUtla8byx1bTIQZrppn0oc6TTwQQVTD4WMrM07y5Q/
ZhGRdGLHQMQJJDKZbU4UgFMlR44q8hqP431I7Ebo0hB2WdnJiZjCA8msJFoiz6d9RqB9Ml1lSmPN
bvX9lN0yK0VoOqLBLRGUrGXBoZtp3z7E1b8KIiyNVta+BRxuef7WxiT57OzFezKorGMP/npdpIjI
pR5+evaSrTFPW82eGO4GM6uBQT+Gez1rNL+UWG+8ySLjQwBDDq34YMzxqzSH6Z0foGwr7scu757R
h7Pqx9+F7slzTWuMXxqgl/usDmkNoRtToTgL22TE1MO8Rt+NDU4CV0MoaxNdsBFknPTK3M8VKv9Q
6RtNyB8GNkTCKrXDVBqU8KwXhBvCUCS3w0T6g9HH29pa86Q7PNTa+RkXM2KAfpEnhaxwaQ2fIE4t
6zhE2rPRp19aNxDhmIVPJb2Rw0ipxfjSZYxodfmTWY0U4AOUBA9HDZvBRg1gNiZEYLVZDyeTYKRN
FKuVVlXTzzgs7kRppu+4aIh9s53hifHmUDIIo7Ep7pAJaf4IlPQqc8gdLoQzHucmH45Ce+GsGW0I
rYZVGjAhUHGwM4L0jtwm4RchFSGMYjpPXYf6njmJ8JL1KD2SKG0Q3ogA0Eu5FJmW8roTBBjEUe6+
0DArej1sCX2axn1HkIFwYttHVbc3hinaU+8phMKhATaBuosFPIesTFXVm97RQIS/4ynp53BBmZUD
/gNzGlEUQ16K7QEm5XCG2SpOlw8hZO/f/yVqzCR1rwOJg5y+VoOLdGuqiFLJf4LM6pDUIWhHid1n
7Se0lPgE/q1NGUuU6LfxdBinywdwljlmE5YPT08TJowFcah4ZZFAVmQAF5s6hCVZW3q+jwkeykWX
Pc2pd4wSmiNFDNPJcwftZmKVO+feDMCuKKePcVWjRt9qdARPFtoc0pkf5qnYO8zbT5IsIDA44pmY
CUHijtYw9QArWY+ZeHW87kxxK2DLVwaurQmCdZlCFOjD5KYzNl5vjTd1FU835fJBFAFcrzjwzak4
RCNsIL1/s61AHGQft74CtbVByIrZNqJ+NnP5PspgRtVIPFzF8ucz2iR0dy7RRNZcucyq8G5IUEo0
wdd9yuYzoHTzJ0mORm8i2msce7lYxp8edL3jbevEdHpdMsI6kwVgBU1xA8+0eZhnE/5JEj4tPP3r
rBPpSnG3vhq93QAjBCZW1Vq34Wxg4lvp3qU2FbcqFsMDjJkDQUxEKDsdZfHAdK32GPDr4V5NVBZF
xEI6RAJjfVp/ymap7etWXyXtl1ROdaXyzzhijB6zWVFzWneOHJyVI1xyLO7xnZ6H3ryu9FJdEatF
REmdvbedU220LvxJ7tG1ab4wye42RWpjXwSrkOpHs4hPrgKfQxuP41xS0lWQdwJ4A/RKGC9hSPzh
pNQBAGabI8YhziD1p6g7DK6d+KQHvlUkyeALIVcuZaQ8eMU7B/3qOPQvjkkDbzYZTwV4cTy32cbZ
l6uhbqeXGDDk1pMrYyFU1038NY6Bc0ChtEqWBEdDuo9e2lo+ntf8pU/qO2bx+uuQAhJy6nM9DBsU
sj2ctyK7sevyNqYmLmIp3icCq8Fvm9L1rgxrn4fac661xRqN3GpW3uzPQ3VfVA1TSiB/kLfSXHsY
4UESysbNC+zIKD4Rf62EIAOKNO9V52nTucepbKmcDk4sbievxwmONWe9BIZPaNwM8WoDpNv0Dosz
WEJmFyOWK9TaGxmM4dojGSURnV/mKPlc69PwQN1iTFkUDCuixMu7KG1pVDGYdjxpwVIO3qY0eWTE
2O8MjypC0WErK5BXY5Mc2oGwJC8aliNz0XDlFPXRtjzkvLEzPzFV6GIrfB6FaW3rVFf0ICQHwBnt
VISsrk28RQAn2JMQ9KoFnJIPEHZMO4dhZEt1EFMjXjRNo13junexqSHtaOxjI6OHSpjiakycC6jC
8cXivKsWJ93lX5cPnmveB5Pa201K2zeHcakFI+QZ9tFx0HRiCMShpLN1W2IiWpX8qtIEqxYxrtrN
erFP0NUpuGyIHdtDojdHA5sM7KMPu3dedMnRrIBqSN/i2PbGfgmEDOLgCXeXMMt8n6dLlZ7jGkqb
cicT+Rznb5UOhc7r5/AoovZOWnL2K1leTYvekL5YTqMec56t4S1ncrkZQdtmxLlvQCN9OHSpfdqW
N7h5YMKh51mItXSnqp0yr4IYXhsdrgcMr3485e0uZ3S2aZMBmSxRGWYPoHwYEvd+QIG0cgzILA3n
HNejxqzc/ZiGzaGp8SS5XXSfJ6Qp2dAQmwH9QxmQIRfNMPaC+DBaDRHdgixC4VYEcrgkviaN5j46
JZu4dBs/JWMEgj/G2mkhdRFb8RUa16BVZsILyGYZULAAFYnpmcn0Vt8asqH7SowWtFDmKdqEfTTV
9tzhCINnZx/iK3bqEVD5uElZ+GEsG3IbWuD1BBILwhmHwE+diFwTr9ZpovCdIpYnOxy54HN1ZZXD
dFOlJP6M0JvW+gIGT4CgG/moHehKOYJHxLRYO8DFb0PDuGJNfRYthdid3rJLu0Gt2PTfsjb6siq6
6FZEPKPHargdu03fwCRj0+pXSFgRqUX9sx5Ub5qhjDtONwRmxnG1mTzubUATKnTMcz6KFydniKGV
KvCrpQ6Ps3ejTd31PIZcAR3NBQ7s1yXlLseDR2Hl9XXrSV8kEY4v1KFuZUzHojd24wRuKq3T4Uaz
Up/7gNenqe9yozjpXop9f9bElt8sby8fFHHd7qxTnziODpMGTB2yAsjbGn1/6ygT47Vq2PKzGEIf
pq8FhqZbvkoIPLObpPeTNsMJbkM1nc2KbN9wa071spYyHAmyBlxG1nW7bNy3PXLBvP2hyYOVNO88
zmMy4+fSxW3eSGY3Nn01077xqn5XqAb+ge39cGdILIUR5eeSUnM9oNXC8htqZ28eOr/FJ72JCvOx
MLBjz57J/pTTbpO9x8hTcNyegsfKie/0ShzBq+29eiBtLqp31TRYx5x2iWVFpIVBz2na7hFBr7Gb
NRtZum4zP/JOI3FDJ1Sdb1FsPhop14HmqMHnTs05oQ7hFW7G26anQdHAdQ8mEW5zfMptiUN2xOre
gySm00VtqvLrylXN3mEsAoO131q9InJDw/lmt8OOVudGdHF6NLhUJ4+83/Qw1Nq7FywQD2feR0Z+
p+m4JjXVHGuHiTHdqHXmLBXymI1rDYc5bnDoM9z7+1YltR+Y8ym30JRkTSj38AaSV0kTNkhU/4Ow
nWbbW1W3rzRVXWe9cUoQ71PdHY2EkNZSyx2/q0gKS0yZ4NGwp9eiy0zfE1YBoNhur6Eg5ov8+CNl
1fcmLLVe1G8NXUedaNbxuhSOtU0Ayt+aGoVViijloQaptQ61QH9uWjpSDGfu6roYX97QfVZfTjUj
kdbH7hb9tTi0na1tw6gTj64lvxLE519G1B8abB+haNy7xUBQ6ES4De5BtwX48zTCjqPH1lfIY451
RqC9WnwHxrw0DUGASMs+s1C1Z8tiAs3wrHxxm+qhbergqzasU2zH4xWnDhJGevMd4COiWCfRAId7
JiItbL6CDAmtJ2bOqqr8C9ccvoqvSnYIvGmV38b1JA8xJi0EwlX7iL7LXha4NOm7R5zFHp1fR50z
PbVWXW6gJkCh7ZMhU7wYStzNLvRflY23OsyAdass40yMLsmkXHkrt2liNG5kPQHJcw8o2tyb2PXA
nDRivOmKgD0bncCQJ/IbXdJbkLmIxaWSaxvuT3euFVjPwbGfKlZHDNHzDZIEereGlu+NacQfGjgv
mm006zafGZ+DqIfhClyhR6AeqPzeyu1zYzoh3nXX3adoL/FloTrvIGjD3a4xcC/2FxM0nxrDYd25
P+kibkbY9mvHsbOdZdIMqINpXIkyerW9iNq6GKnXa5MSjpTqtD+EWdTgKKFhpuqvgTYzncF4XZc9
kRICsGTW9t8sEK0zn3PeQTWUpDuSCzrwrnLa7LbV8ivTqq42tjZ8JAD8Sju/BsgKTapxzqEyb6Vj
q7U9mzTnGJsbocBubX6iRCMnq9G/aVvf60a3NzyeTRylpR+p6bkpfzRIateapLjWGD8xHuEEXpC6
0U7n0Oq2/bsdxQX7KC9YNMzfnMr3Uz48O25+53BAMZAir2TMuXSiPHJ5E4KmT7d2oF05UXzQutEh
dYk0CICEX60hz3Oe3bu59T1K6wox3g82Jn8s3eAu9Rgpk0D3g8eyLQXjoLFsHhCcL/xKtvearJm1
xO9qPAB6Jfk6nXwI6OXKrOafPUWDlbwqzX3rQhI+s3DYZfRXCpm9NvG511DC1d6d3hE/JQAvImW2
GjahMP1B/41ig1mSDu3UgYZcS5JDMkwmOAzqV4A6DCYzFv/4qw2KibuPLpUym+ewMG8ziwehJ58M
Y46TweE01kfAJgF1aWh7Jzt1ChASZKVU6isA4Xwb9phpZZ9sReJ9sBqfFRDDk06qZNWVzc2ISUh2
GWnmiLgZ97qJmW8s8H0MiKwHTc3Gsa8AnwLvpSDV39qQoL4qsa66Pp3vhyB5zfvY/e4566O5i254
Z2jcqQrixUjAAh7vew249F7BHdwlhndT1fF0VSxJM3MbPulxvXOdSr/m2jkjC+yOHviXa5lS84Ma
Tcl/arHtGCWJ8m7yQxHC7Dn5qq+Etq3bpLyZK+t5cOLoZLL/QIImLQRpyIS8k1I/DJu1KFB2DnUQ
0Jm+iSMzXKsO2EIcEYuUk7tGsaUApaOirgaM6Vk7sLUYpJx20YdnQzPmvKoj2BwIOWrlSlSnSLkv
nULbr7rGYo6Kwwwbch6R1sdTxqLRrIOJ9L8gE6SVN+nWmNB5E1Psw0h9DxHObObMB/5IrGHQdvs0
cB48egNM8pg+2kyIsTpXpI1Fat4EggY/k5sEr+fwxwe3Ypbvjr3Y/f6FhjCRzSCoP0TVEHTzf777
8mXAJpNv5gPPGdvOHkPY0+RUyGgr26ROwdlGMUULlZi5nzOzwqHME4g3THjdyds0LjIhPRqoELv8
TatwLOeFZHZoRqRjTzsNSCMMnHfXpQ/WIvygFsAAaGLLCllWYKRS6oUbaKvBVuKuPpuLRceKmgeT
xskmT2PkNLpX0+g40JBIUZlSPUWzX3gduPX0aEc06rCMEvhsfCZzE24kC8gK5ZsvXO8gaMeswh4y
SNDWH66CzzV7d5UOTtZovNuYM+amHmIouED1SHyeV4ZdfFWLMKozi22RWgWiS3lXwl6h0d6AvEEw
uTZqDmCEEDn70WKs62YIxfTC8lsPtxwjd7XFgXXrxh1yW23TRUCtijZ711F4HgsTP0Oj7kFlPQyI
N3boSPYmc9ZjlJU1nJqKgXRoeYdcI9wtHlhk4Qxixc+H7BwjBD+M8NdDAp6OZHKVnE3rcpvXns0a
zxud5cbriBy5S403zyi+5tG7ymP0CJFFJnTBp9D7mIEJFGR+E0PFmlR9HWQ3RWQ+G0n8aYm0upp0
lsgijh9wLo0rp+7gcGXF/dBWuOym5ioQybaZA+AWjUUuU00lKRjERvm75U5XVVU9YuYgnrhsjD0q
H8hoyTuDlJ/6zFCLYYZ5E2nZPfkHXzhEIZMEXGs5wtcc5dtcMzBLS4+5ZORlp05mP6EdF9sqQosU
kUplk4FJvvS87THFnDIvpL8YFe+zR2+eBlZE95ec4dzx0mPdriqCMXy9l/lO5SxDwULBbkgsAeRw
H8r2PjHjJ2kB7OCMufbyLPWdoqK0TKwMBB87x0M5zKQzmN96QQCe1aJBKc0T8x46RJGZPyWlftRN
861fRLtxF9+rWidMgyRCf26ZyiDTPI56/Dbb3WbAygeR/VEnbeQ+lcS0EvdzW5S1n+bk6A5hBACZ
hmtL4O/vXuz/EdCW0IXUdP8dxmXxq3lf/K1+loyOhWn81x/4XT9r278JtM8mpeovRn/b+s00Xc+B
+2F50nZ03Ox/aGc1w/jN4tBqerbEyy8MFLL/LZ41f8P8z9lOR+t6oQD8R+pZ+8/WdNewHMsFuCng
ELiWZzkwBX4Vz/a5PpeOxhhfREG87hdBaZ68EIt+bFhSq9mDZIvvSHXUt6mJqQeB9ok8tzfODrfT
YDPeaclqp5L4EFG0zXS83n0GYMqlYcpZfhtWdIiN6bPzwFiwqMccWvBSZimuTR04/Dyc4AjgKG8s
/HERH7DxcV6h3AhmmqcFUPQZq4Hu0kKJWDo6QasqJGhSpjwws0w/UnLtyYDlu6tRf1kO6FHK39E6
DL1lOz8EnrhqAbpEE02iy/8dTXlYfrKPt5Rmpu/Y/N3Ll5HKlF50ygsMlmXOrxxN8BotKTUU9eMW
Xw9tcM3R1rNL+Gxq+WaVo2VncmKYIwFILjnlhboGLHtD+4eHVRfbcZyuTfqS5NheL9+AiRGhMv/T
NdqWbjHPZXQYbNhzetWMRr6+PCETnsG6md5mtt81U6d+HYuGCZbL0YpfcvntedZ/m7BgC/JHwU8b
xDv2IOPSiQeO1vYK/8TtGGYfDsqyVUH8xyo1dFKFtEdJUkwbd8v8y40JKqcCmasvttCHOoJ45kz9
+uIeQ6rY+p0RfSS9BnU9JQ/cHW6gjPg2lkvH4SV2kJNR/DMRS+Jsr0wFa1ar7i2XbpRX6f3apuHp
BBB6huVZdsLD8kJBL5YHhUHzFdnwuGqU94gkpl9HmMbmnk4MVSFv1wX+TgWfJjNUY4MdAfEY1081
tH7F4EZacbR2tl1rQWxpNkiWLUJmuJabJvu4/AmSKW4GpT8my2Vit93Z1aN2RaNl+ZNoKLamgWfO
5VK+uLOM1Pl2PUkDruUQmpEnw4sDHimhKY/w9ZgnwaMWhvNWThGZIzX97eU6aUB2LVfGdV2JFwD6
hBHxwuauuI60+CNYrsXlq16c0nWHTVOF/NDvP7kYQwf8Gw10h8sL1nnVVRjybnGTuRvyXj2c0ulj
b1/Dy2bq2tuar0GvpAHTfzhtAG+2G65Q8FPCYAYCtM3lmEAETdrXDHwNFU6NHG4COqNT03ft9vKL
Ly+3rayf2XAV1fPZoyFII5ub5PK4ULmw9UwFSXU3l0erldzKs0PHxjO2l28JynZtU5/6bdCwS49/
7DN/8mn8yvz4M4hkWZ0Eg2+mqSYtYv2fQSROVQfA6GDpCxaZIHcO6AR4n+hXXv7+L6aHf+FWWQAi
vxoJLn/NsVhZHcOAHviXtdAwddYgA8OVMXHnDtw34SlLSWRvoWKgib7Sevm4XDR//2f/7JH540n+
8meXr//iXxjTCe1Gwvy1d+WB1/wjDoAYttzt/4agYlj/6glKyzIdwX/6X5/gkBdpHbecgE2LlagP
HlMRc2MHj1OJJ6ukAeJnM3c/TiHI7+hhwh6vV/rI9PPw98/ZWIw/f32tHaAowsW0sZBu/vykB8rf
0LArAqwIt+ud9kAOw9HrWbaXx0NsebNK6uJsGOFPIiCR8xyS0H5ZHh1poHuF6o05IY7u8ZlSr/53
LxS7+98+ur9cCWOaoL3Sue7ylOqd2J20Cpa0q2XYmYgDsrHHcNnFSETc2SaUiH/z6lj/6gFI2xVc
iMw5SD3788tDa72y9GgSNJEctNcNBsuUinBssJYFy22aLKsLb+ZXvLBre+/ceO5Xow0sWQvHAsgm
RN7C+mkV7qMgsq6tvDeyfhYIzINw6I227mMcLBbSqQpY/2lNWsuI02AjGbW3Zo5rfwlX0xuo9+yU
xbJNLLs8dJ31AHOCHNFrbXF1hQXLdDPw6PK62xdOeUpjZ2lOWJhKaXDovd9FBm90ONxethQGUcs4
nFts2WqMxAVvNbyVFd87gefnYdMRoQNKLp19Y+M533hesF5W0WF5DZZ/dOl7a6sf8fJUk2Wzwzd3
TUDR1s2M98q+vmwdqvoG636PMmdH0iREu2WzSsf+cRbZDRzux3r85vAIp6tjY+i8AN1SuU2Hluak
42NPuwbx+6GHme+ZxvMkWFkvWw9jj3k7zXyaXl4ytBi68xlB5cPryAu8/JnlIr5UVFpIzRKW2Nlr
DP1LzbEMuAmT56UfBGMXb9vZbMMeaoSWpeX38kYwdijMl0EJYxXzfC97yWVtjz3epQJ1PusTybIe
M5bLT7GHODXEft6lv78WTcP855uBm5SF2JWeBw3vL+sT05N5HoV0qHAouLoemX9jhfQ++axKgZ6h
z1woBHymuwfHTT7kIO+ioHwlqIy9npcinufvoNEICuGCWV6Eoulu7SJ+mCxa5X1Mcakc3vrLvX8T
NvprQwQlKnefYKB+FcCc8R1yXqYp/mhRMjHN5pVu9fza5ke15WVffnQpPEmGPulaxUAv3orYQMpD
BVIu5yACOBx6rRA84o8+zz7aWaP5mSOC6rmhWno8TGvHHx5eBnwEm+VbsuXVXn5zJxcUBXlZOMyR
xfG+LRUj48Vln18u/YaLMOzdu7zIaFNxKauBOgin+H1WNieWwHh9ubin0UFQEb0O4xYUA9UO7667
LHsayVdaKbaKfm6t1OPlWhfV92A780rQuhx09/5Sk4wezejauSfUjBs9plIrPe9x0sWjvrwlS5Wh
LK7OLN8ItWUoen358x6blxTJovUBGCCR9obLLkcO4+5yM5rQzpfVYsAsu0gFBx7JihbydYqQF6/t
Z2UFXHLLLV8pXpZucH80uKgvn1QJS0veg8xR0fHyfwjnSbg2d25tnHpmFkun4GNZdQwcKKulokw5
seNBpu+vvVvzK63xh6LghuN7tGkodgK/NlbaQ0E0oGYPOEG9ZTxPZjr34WI9qPibqrdZl+hMF6ib
7AwXzaWK8cyE8eL42gpWxMttWpo6rTqqr8rQwAyG9jqomQUvNWa6rG2pvXxAmpQPGLkvNxIaTRoh
7U2rSNPRsOx4lzPKcopoSopDWEV+qBvfjqXxzrBdV43zeLmzYwLyVDl/t9FwzpcmOmbMj7bjrfKy
5Fkp60HJ6IMoJqrn8ujWYCmSZRGi+Szr8n0wOBBdXocRksSUXl0KWoS5jOgU8U8OYTaKIWrAdYHT
mzfjcs//z/H+/3a8R8v5y6r4T/7Yh/e4aP/hd037zpmo+fWcf/nJ3w/6mmP+Ri/QlVKXy6HdWuqv
P7B+jvUbzk4Ps7ZkU+e8zZf+OO4bEqwfy4UODFBfbLZ86Q+rLF+yEQxB/BMCIJ80jP/ksO/+2ShL
qcXQxmOwRkuBAhBn+5+LCqPwqtycDANYs7y2F+EK8p+IWFYtdA8gXOzu3tRAsPXdCyG1RwS6DzPp
XEjIKLg0ji1kDWVyM5DhEd+hT1t3aIOdzDfC+mCqyW8rQbqBvatjEpOL+LEyO8JMuGUDmwhsbKPd
eMbJ82MaiWeU2aMRnrqZ0Ne02jmcgedU+3b4dTH/9rL+fs7l1qvo2U7DOkDgOXr5dnQwWTLHaoaM
RbpjZNQAKdQeiiA7hxzZiUUEmZCvF4OAIiOvs0BOaCQftj309fYYdyT+2gYJ43DDk/mJxN6fSdkc
i8F5Ch37uoeGTmzxDfdVbsWbBBGX5jQ7W8Z+YQ43/w9us5c4javvr/j9b83q/59QM8Xf3mZrPOnq
PfvH//qpYGcW/7j/rrqPLP789X5bfsPvt5u53ByWTRvM0YU0aKb9191m2EuPTPcgI7g2XTZBRfNf
N5vBfSgFRALuNpuPnDj/uNlMGnIgCrgHud90blT5n9xsdOq4b385REjLMEyTh7A45g3d+KfbbRgd
6BJ1tiscc5/MGPDKPr5NPUzqnCmRXacN7RhnK4GbPAN9nO+6KD8h3emfTSN1r6TMAYnEJDg0gTXv
Gs18lnTFhnQIDvGAaKQNx5dsDL9UiuONm4J22/TqTNoAvJF4tpoe/TMhY9bB0WwaMMP8QXr5eJ2P
mCbK2fBta/5qen6Ra1Xlc9SZIO5QMe0un0Kj8dYVDJPD5VM6JsRHp6gxSietgFrIuxqz8808qSdT
PY9Qn69xWqUvP+hOozkRRA/o+XTosQKsaWF/8fw86jjnMFYemRoxD02pad2gL1+1JIa76cz2643B
U+vALp4bKfyswt4Gpgd3+iKLSZOjJWm3ND3JZ10zJjutBD2O26jV5U4aNL6MYCtoeBwt8hVPlw+a
MyMgRW1Dqcr8Z6yGm7xEwFXpUid6ombAXzB/6Q0yTYIsv6E8NrCI5GioRrhdEgNl4qdiTu8ttQuN
Xm1dg8TYAMLiqo+SYTPb9n2AVhulbeKeFeNgKiLZHZ0g5SzhqiOwb7TskEfQo+uHKQaIFiVUzQKF
cyatxLfNGgkg5uu1Fo+Wz3xmWmeE62yaEEg/UCQS3AlkWbfZ0BPVMB+EJ41DWoHad6cSVQ2h6Bt2
D7EioADlTw5Ff7Aym7rW8BmnkMFW2j8QuSHqxrF+0Nv2rQZEJjiUBH1sf5S4eGScqWs9RbOlun5c
dz+VYALSm+mDUhUxjrjGNpO0mu1sOcjIx/Y+V2DWS9SIWukR/ZuTozhqmAGjghmmyzpO1Co0JRJR
13mRQ2OBkVyWwXBlIaFeV1pFNR8NmzQS2iam80VYBkMeqS/hdbwZnYYGMkJwbanI8qsmvA6SAY8B
+ZMBeQVXHUjmZF5P6Bc30ngQtpXT2UJAbzmkFHhIq5jKIRos+GXrAWwoZxLVqFPKLUABjwXL9L7d
gcukHMjrNp+LEOp5PAWfbt+8EuXJrWTSJbRJExjD+B6IHNcWdnBPPE/1/+bozJoaR9Io+osUoX15
tS3vxgZjCnhRFAVoVyqV2n99H/XDdMdUzBRgpMxvuffc5GVmtJaO2bmf2sPUUcZmuacjQJ7hcQ8g
rbLA1g61+ZZk2gEVGRp1r9zP7leWOrsuXsQTPjlUboXdsajRaFRaf52L/AZj+yhK3w0bPb7aImNs
yDLp4Lram1uCHYT6dxBo+kKkf2yWYuuVGGAipp1bVlD9Q3n/DjJrbfOEpRWbsAZrEa44FBuugxJp
svAkQuoCCm9F/yR9/mpMZE3m3QDTv3Gfu5KAC6WVn2ZPiIFZvypRfnrRUJ+Qs2CuKEkVZjFPKtEM
114KygkUB1f+UtlBQtD95Ggbg7eOiuKXHOlTWXrJFmgieIXcZjeAmmSLTpwy3IjOvkeoQXkg6x4Y
hv9mIz1c16RBrZugKWiQxG5haPMRXpIdi8ssbAcAg/UkwSvW7sOfUXRIzEl5Tyhcjib4NBBdsBLE
Kmx8ItNOtQ0yloSwjPHSOm+GMxkicqWbcwU1PfjKeWfBLJpsfYd3y/cRsNi7Cq+lZtT92lSYHcqy
2CtIBJsi6O7BNHereSAmsYfu2Rg5jP+uoTUDFljVeOFkfss4788p37dmx9XWzYyzLtrTxH8qay63
XpN+cDjih53xWZHcFTQhSPF3MyYkFNNbEmkYJZJMnKzBRLgioMSasUOxRgxMiYmQza6OVbdq0ATX
9YaAjrZFaZ3JhF1MRSStZv5yZjgwy2g84qwIzQYz7jQgw7Sld9TteNsqMktg1fHHdInGTc1ELefG
WzziubT1lt14mv7R42Y/iHhY0c9P26rvNhYSzbWWV3GoDdVhpt9cR+0MvaI1z8LwAaUK7BmdAqLi
w9etu5VhYsYxMBWYWs+7XEefvYCa4rdTgbEJu92g+pcAW8nWC5qnuWv/jGDmgElm9GVlR1PtssJw
G8Kq8mNrdcPGXcKz2KO/Jb39IkoMv10x3Fvb/ykGHnVzQF+QFelNb41iIw1vzYHtrv0hfsTpbOxq
P/1tXfEJpF6t2oLImhbdYtXW3TYKXJLHZuxpxbdXYP/INKgOLImJ1rB5Y5KuQ4HhdRxlFdkvWcJq
I3WntQSxZbGTvySXeHGFtP74x+61kbcyeUqj8koQLgZEWmAne6uxKUw+C/E8wfiB8CCCMVhNOIap
ZPSVNLs3mZr7RkOUhDpykfJZp4EM5VXfGPN2xK/ozy4MyHTDteSui15i8yNBGmnXW2K393y0b5od
veoLZ2wyWrVOuV+4dtV1AEaTgdkIE1/Oh6DJijUtLYzLGT8AClECBSC8CNPY+T21MSzuMB5iOCPg
0OLRu1SwM9f4YvuDNVTdKTDSM3vRTdGVcICBVYUkjfAyJu5zVkd0prOFhgDWnYeih7B0zDWnChEX
yYacdzXWqCiKkr2W43BmFYqbocqvXZC/trrAld6bt6jmHZ7BT6/ccs630LP7c8+OEdsFjLmSTATD
5tCdJIEBgLQWDE50CObvkZ4hDHqTpZiuzF3fNSGG3EE/jm7EwYpwhyt6xdylWKIffke8s7bSppMy
XcXjCg28s511knJCq0iTe5aZ10RpYLUmS4KjFdW69TRzVQjsuil2Yv5E7CU68tm0yYsw3P2E449Y
4PYtbdoPdFkBIllAIPBuwMT2DEr7dwNjJcHlGkHDpUb8MnhXAGAP3DdTyNGZIPAhmpJ9ZrZhTfYW
mHZ8nB5544+3BPVqPf3kEZGgQToWIdkCy1mEwAK4ouQq2ORdex0rqV7qZf5rdZDD2mHmu8iIdRoE
XE7s3SnznLXeaASttJ1YzcVrN/fGI5LBX8vzOKkn9czwgdE3WivhNdWZ/6KXql6bLvp73WRSqsnh
MCyzrGwJW+f2vcUTTJ+MO7+yJM6hXkMOD6/HoYOysqLdtIpfQYlDwCq879gWI3EgR0/p47FN0rMd
TPGOPJXnyquHXYDUbtvk01MQ6K94MFwCVUSM/Z1Iep6uzlk44va3T6FxjRewqWH/sKQ1EV2o/tBn
f0F4W+exSX5Kd1v4E1FwMtl70DfXdlaDaTIVZp+h9jhqMXdAlXhXmdkfE2sg6tIVaFnIeYjqJ4uq
4apRo8NDTJ+t1GBZW6zqnplncYOmaYZdo2drXJuIeL03EiIAlJJDbfGsbVzFir2K1d/4b4Kof4//
KFrnDhqhFqhN5bTG0YIRgz548LeGo7qnxKiNbU/BbzHD2gxDhKCFA5SygwIt5uLv2l2fAIODw6er
iQgXyvIechMnFv3zoBmhN07+moha2t1av2vKbrY9H2noChuMw4wFLfvuZur8BC37JikNdGENEqQY
zglAHfNQpNXDIzYoXoQsaljUdu6FfV37pMf5Jm85ahERcdeDiB/gBpV+266aOHs0HojaquhB2p79
BIlRU/bZLtWsp1rG9m3QnmR6SQmZ3SQ5CvlUMV2twSxHBMGj0GUuOUWFvrafozpLOeuoJ3T9Isir
BoYI1gJgH2KCjNVArVuYpFEeZDgl4yCQr60GACOZ7qjecAdJr7zE/mJzZm3j8vzCsk22o/PC4JoT
AtD2lJG5IkuCdkneaDLdYRRoPM/F34rN+g7e5Df7yRYdID9gcpBpRrKsY3zVoGd4CWYnzAvQ7wFO
Yk7gMfRwCcCdfnIqGHu1O+aoWIGUWy2hgxXCcX0mKzEfWKDOicebQGwmG3EcMxPae43Y6rMljWSH
EZDx+ZJt0ndy3xmWj7w1weptg6AaSJbpFjmrazCXsaM+3zfbNrDGneUX99Io3E2voaqrx+apm5l5
DnaZv5RJ8zoOCzoYk+IA28VOpgUYMakj7DIS6H8NYnrZ1A/QpPWcj3MJTCl6Vicl7clOMX+kEbg6
GoqJOAqCHQPMUJsibkBXQAwv4XeR6rwfgvR7xrqPZr/cSlX45LvaNsoNK99GHvgP/JHE8x3c2D1q
djUdtdo4sb+vGNcose1U/9oao9gHETB73cxIVImelV5XG3yF1HrpS+3OzcbRmqs5ae+kBsjQdFEI
OiVEy8IQL4ogtLWTTTiPR4NUU3edp7rxaWnjl8j6f7GRVEgqcliTOY1hyodixYG7berm4A2S/VFh
fbGWFIV/rFLBMQMwqB5P8LuA00o9ZP8NHhz2Wm6ztpGMY50+/UkWgSJk/J0bF3E4WdVnVvO5mKrF
OGt0ET4vUNEcR1Q1bCT2rdv9epUbhH1RzDsZDP0ezQ8z+cHTtq7uXhUpZhsjJ2YAJdCDU4EtxYhK
p+wSwvzYC2QyGvFXI/NH3f7klh2k4hnbrd03e0RvNgYpfVWZgog/LtouMEfernSjJkTxs2Vk58S5
jUVkr1ogEVaqy3V5mlOWNgMZz1dL6M/TvvRz+kmXhyKO5cynlT2MTN4HT4dBW477FsHuc6Coy9MY
ZpeRivNCR2KZjOTRsdadUydr2Zc0SDq/FCT6oZIUVn3+m2dsMOKhf48CszwnbHtXsgycc2tM7Dx8
Glaf0xIiLRhbLTp1mom800t+mtRV+8mXu1JvqUy4qVZWGhP2iWRJZIrSepQmq1M2UYE2gIdBFz5i
Q4caJ1ajoJTz4pFM2B6vhS+K7SSLaY3V/hbP9g2uIUUahkmdGxgvL4sGWy5U0ugrq+g1UGmSS5tW
PDgdylyiuZLN2CffWCCeEbeWKG6F2lZRfIl5yI9eIQ6+n9drfeB7dcgcawntgAlmSgUmfJYv8tSI
5pQ1atiq0n6LWMCQkkD+l80jgOygI4SMIS0KLknYrXtOdJPXMra5Zwx5tmcGqyRC7oQgeUChlG4z
hbfV/gPF6J9ead+Yp0GLRISEWMFuMuQxm9y3Kac5cN0RMeligCUSgkOGcPVFGBtaaf6Jlt1EeUqu
rD0+NDjzK82FY4BB3SttOkBxKByA02lj3P2yu42zjEOmGZIlMX9sqU8CqdBhLkpzl1ENZzQv81LT
Zvm8j8DyrJTSv4Yx14+ThyoITRMpYWoXxXFy1iP9r08qvfGY9eI6VOILvSxjJfhMBEEwAmKswf2j
0x9Boe4HAqld61rGBrG4hi5XlrBIafbakT00D5XOcnPdkGgM4cVdlW3p7PpmU8aEgfSW/zMkUbbv
LJJ0ZRdgEyhbkHAzLJ6/vL4Sz2cw4NxcaCnll5xrnB9AY2d3/OrjvTWZZ5NCcUfG67s/a0TyAglK
3dTayEr7HBiE8CyA6sli80AalLVJWtvbBAyrAgvoBiF0T3MtPyGoZRwB/a4u+3mvEXQaOwV7zg73
oV4INnIa+rCGGjpWMz6P2aImzJuNIBO89K09eGJGUMCRO+ddADWOFzC2YOd6MQf3XfhpRE6w+nHJ
MT5m7vCYDeR7bvotuGg3/Rz4YeGXcRgAwC4Z0LAiUO9dpQSUOAmjphdwEVj/mb3BXIXqmHet2/r+
h48QiwKytTbLVdQQkIwAe8ZmNo31EcMm2QoBq7bQwl/4YOLEjY81bnLndQTSeuviJHOC5qPXjIs2
Lr/GhqOpc3Dw1iR9hOzngP72ihzmwdnleXAqSl/jirQatHaaH871Z2JZ86nQgpOhmhSii/uU1NxJ
tU6N4JtAi/DD9VwLUclvi+wcPugRVvBkauRnQpUb+qHYusH01kKiw9IPGrvERoDFYKsnHK/R30yn
EzeaNABWnsmNzjZyXbPKGFVYt0tv0Yz7KhL89fqjSsotrEfv0rYYkFubPDDn2fH2qujb0HcZb0Fd
jDbRwDaaK+KgBu4cv9jjmxrW8QiEE8e0O7JNxIj3xt76n2dEvxU5wqR1JPSL/HPNUYBBWEHYaY4F
Kauw3QkEGxcbC1SOMmFQRlQTeXWYwuYc77TQJKIutrXiBR+Xz51QGeGQn0qbc8YziNPMcvR0FeRQ
rABix3j0J2hRjIO/9ul0iSEYt3RcJhzl4jW1tJ9OlXCLfdTNKMAj+CjTbnLoi8ScfTkaKlC+G5JK
TSwL+jtpPH/Nsj+hWbv32UwNX/OV+GCIZUX5YTuc+zDHxsUKJLvizR/GX4VGcKUrvnYLVXk9EiHf
5pEKQeokSLadbjN1MRErA1JrzRovWqd32zzhRIRGtJFKcgCgnXcWTb0sknAy6KE9z4MCgL2XVh5m
VgDFC97zJhi7p9QSJSqvvt0zOGHOFzsXjISPhkzoTUV7s/ddBtB9XmFI9HoudF5Iw30xcodxNV7o
fT+Xj5LxpOmpNfnT86a3N0zel8cZasxgAFkxI+Mg2xO5tO80XhR4UFiaNN+IGE9GNPPxWTWEn1ZD
iDN9W9E8r1TmDwfjXy6zfs1cmujraroXExqTFhQBcZR/e91pNgWBO8gcml8r6PSwdvAWu8YOzhkH
dk1sXGr07y3/48jV75UamUONxtOkqN2bUb8YMdYXEaijn++xuHwXS3pFCXLMS8GY1melY6K3kOW/
MIKBNYmvKegEqkRk6NQiSowSrXk8clcsOtvEfe2q+Jf8mj8K3NMawhd4/47s7Y7IhEOSfjsx84yy
a7Y8Qc5O/oljE3NYzLQz4XDWIvztfdqZ+4h2Cl/3M3qxfJNZqPNB+Rue5m2kbPNQ+PU2yaigUgcd
TzRH/gnB76bUcBzQC7+z5nP2RTB+m1x//NA1pJyT2WUcXznnmEbX5+aA1/sqCXjWOOxYE0b5R+KS
fWhF6U9aQyaPh0ICmmHj2NaXfnbFziY4i0G7DA0tQbgZ2+VWKPdFd8nbSccJsxq55UwlvA2vxMaz
7eVC7hlDWzwR3q2kDV3z/f9yH8DMJPxhU2daGGfThw6EPBuZlouJDwSoyp406TP+8xEcI2FemV7C
Dhz/ZAtzluoOSK+irOJqWPdJbh0bwSQpEeLqN3SMWNaY73RPNagBLrYUN7xnkynKOany4rfvR2vT
1L22sxWtKDhZKPDcI5pe0bsrlGWuDVsNeo8ILftlbOd2pxvkgf8fLtubiGShPIVpAKAGZxsx9PMf
5Er6zfAfuNfoX2V3B8S/9hqPIIUmAkpBQiuiXy3f8AbimTAWOh8v9Jj68HV0lR/Mmac/numkLPfo
uyI+dy4DD6e714aJpcwlf5UNiTdNt6xLzjYIlJKc47WtNwz00hIfYIukwsR+k9kRDccH/rDi4FhW
QcjDsGFoOICJRXdEaELogAeCeWhsIOInkGzaY98RMuRp6WVMmtNApoIzF3e1LOtIROCc1HFEVYLa
pinqPKxgLMXWcM9EPhBbPJPgmDuQUtPgyW2pBuKopkVKMLcYr2z6yZBgcJsXeYK+HhkPsad/YLez
cooIb0nzwFi7XjuEHRWeSYTxNKcW2SjTdlLYbCJAEYRJM3Zs5EtgM7e2yR5aJ8oMRUHna9dhlVja
VUoj3XosP1KSQx+Yvvb95BsfU3zRE0ID5IR+Pc0YZ/FXnGOFAI+35lWNL7bLyDewgzepT3jj44uw
JsKkGM6t49S/1Wn5zBIB7lDhzOzYPST+UnvGhr2Dr2jf5k6eInZIeJT5kPTMDdum42fjONkqO70G
d78Tb4yDgHgzHbW1t8RreFPn5EnFzc7o6nSPi4qWAaiT6ykuoOLQBOxCxmpXN01YZJLuseMobTKY
amNm8lo029jD+xhRVjc9sAUa45VQwd86jiemYf77MEfvFlZrYu/dHdEfX2Isbo7VdKtA6wEY9Bgo
IUvvBPb9inmS3vR328t/BEvfjdslj4TcHoySknichA9rcD9HYBVrd8ZRCUouQzpLlpaRRSdOgha8
AAgtWvY9MkTmh47NpMmCc1pEu7rmBB+7YpfAQV1nrfqaS9O86dJjjJ8VNDMkguQkxCbgdmo/pruv
6rC30h+3cbXn4GyNmX1JMatZBoURWWiskLFhkT9v5s9TVB5YMrMDk9Cpc9t6KRIjADzg/xvlcCN1
+zZLr9k7jUPyPOTZsc+qsO6gZxfDOTL9pyV32/MYVfCPtTTrgeAo9o8BI8+dPjpvxtSyBeMUaKtP
PFj/wLU7bCT6lYyLnv2Edj2lnPMc2ZpJvWojxrBflToNS9jPHFBsZBpNk1Jwa4QHcqDOF7VHol6n
ErG/G/nbOGtWsSEeNAx7K12EcRZ4hqGm91VHq7F/gF/pJVMz0wIdPklGbKnGSsDECWdryzCehWCS
/gZF9z4WusSxioa35Ag9TS8d2YtTQYBeNHdrI8ISWrfOm51bIP+6YmNqtNeqNzd0RuY6acuHIVir
pOaxsRi1t6xfhtyDdltwHODpITuw5EsPuOEAvXlPTEwt1qfb3HDfLfayOIMViWMQ/ry68Na5Fv/S
RX3SX7H34K5WgKZcMe8DbuKdW4hoPw85seHGuvw/RMtnAezYxrmS2t3FsWglWXeYIu9Nb9wfBpzW
uhoKfdMZB8cmKqgAOAP3fTgmafIxRamxawjN6WccF61JRaAX9WGI54vANhhk83mKk9+0ZJxO75sT
fuHma6N/bWRzmZqRIXubvJAox9bLvMcA2XAlvdf9fbCxSg9+sE2HzzgW33bSaWdB2e5ZdBDzVMAn
6SxzW6bebxSVd5o5AQQg/8tPm24NwOrEIqN8DKbyZFoaOScIKOHewMxGH+BNvIGq8b2tTSL6ipfz
UZNhvbFwEa6pcvqVoQ+nduy2s4ByEhEazCYddkoLE474nVyaamsvQAfywG6V21DsL9m5HruSuWef
oon+edsl6aWXHqCykkFkYLaXzMX6lLEd3cRx/Fak8xINSDzfaJwTCc6NhJm7HA02EfgImYAffHwi
1I7XvtJI24nAS3Q/5Eae22DkiWiHd5aS14ohearpN1ZqZBizv5dSXqVDndMjgcXtod1nbiA8nUrT
XkkyI+qQ4gQs50bo3rBWo/Ov7AHqBtaeg/eq6fwamykNLgzzYp9gIqDAx6W05t/h0FTMssfy0bYO
ZX1v0KY440o0FNFUcqualTLzny+8lQzXzaeWiim0hXovkacC0zUuo6dfalC4W4KRPrOuvJFifeyB
o+4cZb57NWzDVL7VffBAg3DPDe8FVSKaA1qKNEs/NazaoVHrW+YQHz7dBIOkkkBFE9Kjl7604zzv
cv2BkWMr+/5UzGR9l4WxQCAKTFbl1uj4FRasXAks5vwIXtHFgVkF1Lwil0Znic6iONejrW1ORyCM
EHQezO+ate/5b72Lc8ApvmBHfyY+A6s5VbvEPlOmt7RU6dayq1e2AnmYxzwatnWPhfmkDJVu8N/s
tOo1MX0bDcJ8LwzmQ/EcfZH5UiwnFnkvVZjJ/NXkao7aYksSxaMp8WtXy0raMSifhuLoWPkLiF7G
szQBRga5KLLHW9fThseUFSniM9Fgo/pOFQn0ugrddOpCW+MHGd3hm2J5Z+CEWWv3/0t4JwPsqLxL
IMhwrPJ5vTz3ABd2Yqz/9HFtHKqWCssauBVnnEG0ikuk3LApoVtO0v2DdrZg9tluBc3RqLs3G8xW
rYpDgl5pZWjLdQjOQh5SvPUrkhqb2GRAEqZU/DukG08If05NgBh/WpuJsWwrmYUyo2z70llOQIK3
/Hqv+e5lLtOvSdDwmYoHrL0lCUIjkU+vtnoExXRX3HTHevHMz3d0dQwL/Pn3HjeE5nUy/R3m7GnO
KsbY/XNkUhnpHaZdz/1BA/JWsuqGT2WFDHf4KZuM7RdBG2iQz1WcU9YV7C9m502nFEWxO5xcnAZw
S/IXz9GeJYOGxuN1kxI9fWGyftaZ9khHPKaGnWvsb1mIWQew189Mp25xN9Azxv2preKnoEvnfelk
9Tov/tSL9nDwGaa1JBmxktd/0R5/+03Bgq2CRkKgKuhOOPlv2qAgeOchtFqoxJIj2HTy74FVnGfG
T+nwXZruDxmcj37CFi+zVxhmhOtRtJlFdhd+/54X7J1k8EbZd5d5kRH4HX0ucxvGoN8gc9Am30gC
Jf0rlldjnm7JkgNZExyf9fW7MzE3j9/Lanm0eEdJtpP7AuLdOumjvZLBBXHa3nLrXdma/N/Ettar
NzYUDBY6402kOkw+Svd2kJeUk4w2ifKarT9VAJ6MS5pzQ3iyOVpdd+87ooUcAdFLuKQOTLdIDG8D
sYu7/39NRpm9sVpeRgG3Ij/PW4etz6rF/Q/HUaJpgxNil83IlkZ9eGW1B1eICIDBkLWpxHyOHYV4
4lc6OWhRPArw7eSfSM8fxNM/i45nY0KE4DXlbsiDN2NUe1hEpIZJZsJcCn/Ii9j4gzx6Tn/Ga8O5
K/ERcWOGeqb9bYuJLoIp11AzC3L5oazdUHEkZ5bzzmj4ZzKisE5pRHUqIVLPUouXSGNbpxni0+1Z
DS+/Ia4PXS9f+yp7K+DYeJIKx4VowPL7tLxFLjnZMgiOmhOTpRtcyI97YJAh7R4bYe3WV3JKGWqK
/jSXPDJYkP6Rd8u5XfH9VsRwEqzllIegbQ9e9aHPPcg9dYTP8G1PNV2LOJRBxElE2r0oGA8AR8CW
x3GhVe+Ta5+qqGQ4Nb2PfQ6qezT+MKuG1UVyRZeTACpi76f2+SYGgDZMPRn/kiLTfMb6DDuLh2hq
zffRpeRx54q9S3a1bX1ZQkvOEi5YTRfXJg4esou2miF36BC9lT6JvddwQjW8ENLYpm52cyP9bLU1
RPzmZLlwFFHicfBoXQtoVpHmoT6XeTjKXzoVN7j4U7UhJJog6OgfIZTHXGMfYY5yI16nZvoU78xc
jmZD9Bn+Nh755EH80MznZ4RWBe2msjRtFRDyOMeMUzTEvoic2QdEBOV1kp0mx1o59SdS/5iQ7EsU
IwTsXKweUEn8QtBZoP4FTrsIa2AmSYOzFufxBqXT3xlHRJj0wZOK4PSLckBnDGojM5tLW7GKcI07
LNK1sJrzzH1aOfmLSvSzwWo4LSjt+kS9QLj88QKXS9JjdNc1vGURMLrMMdlUBJuSeI56QqTk5191
ukug2awIHNhkuthrnn7uuVqSloAi6DzshPiYNA46VxjAksRybq0LFEJWlOmrlOIFZeiNcfeF+uL/
jBmXnnqx7SLBg2skAGYAEqJKBzy/d5krTCQGYITb2dV4DohXgdhTbvvIpu42bqrQqCk9PXS64gcB
7lvP/gHNz4CVE40VExlAc3e0ntNqWhrO6WbVxTciQwymRMaudAtVVRV/p2by0jqotCwgF1KjtY5M
sdcH/5J53ftUB//cMYypt7YYa65ijB+y5nLQI3oc9IYO0EiHBhWVqSy55Vx4I4PzIhr9DwKPDwWW
eQX+02oQutujhbtz58hLLKYPRxlvnnIudsectxOE5dndPhqs58GRR5QzJxE1O84jF4Ncdy2jISTD
+yfwZp2PeoKrCefkn5K5WvfUe5FWUBGgW+qZLnuu+It89mxp+4TIt0aR58Fe+4tk9pfREddB99CX
6Og2uneDBfKm7cGI2N19UC3lY2fvekO8jqV+8zVxsNHWoWQkdSO2PyTQDGYbzbEf00eqipchH/mD
8QTpBji/mO4s9QnNYGG/YsgNXQLUFSXM4M/3oKyeAjGwSkmRmdUB5NAs/koXTTGgLN6akk+ih5hM
aGfeCbQAkhsd0tElSQzks3b7OTnL78P45flheYT+WMIWCWU/7eG87WcnN3AsQ0CcdPMRj5NzQXeI
HhFSvh8cHaGMc2xbO88q+tNQzpcePPhaCxQ6WD2zDymZHRE140nEabwqtS5gGvhLn6/OJsvldZ3d
rF6ncvFjgDz8NqfBgOHfTu2+xc6w5plcNj/FHGYQwVlITEjVdqkYyiubQE1F3VHTy3+N6n4j2FqU
cvq/IqPP9hjkZMvYk5Rs4JH1DEeP8REYmJfOWBxB09IvZ4lYGa0G/CkFdGhZPT74MmCDhRXJ16l3
m2a89i2PcGC8L9dChcoGE7V554X5UM7Co3LMPyxM1mAwGXsbKVhtChZG8N6mkPM1HsgYygZ/R+cz
LyS4BUyQ/0vItl0NI/BVf4y3GRDcrcrGj6wzojfPu6AltC5se1a1516rHI9WJoL+6nZqb3gieSGe
gfjeATyb/l6UHp8jEcYht/Cuhp+7YatFbVcfp4i15gwl/DJ4tP4oyMNumQoGxSu2OHJNqEWhpyaL
uPKeKSYNuluMR5eNIOOmYCfbWZBpY5OMMTHEAG3wF7YMc/Ida8UUdql/uQq22sfaSXbSK2x0w3aY
z4540lE45YnpbCcg+qSVPKmnxgAzMCwPoODsLy19XEpqf5slLSFmqG3jyE1gUUEHaCdvg7WTGFc6
95WmXROrB4zfkUACKolgo0Zw6Dhzvbs2SfQRsTdHUPhFIsTA8mC4FSyTwjx4ZAZHF4LRdxVbXAuI
0/vadNesDRRptSwQ6kZDaxDk3P20fXH5F4q7w0Tc/QanCA95QPfgobfTkZag/y4+2US+DMIDiUt5
Rt5KzOfKBamyM+wsfR35ASyppDvXrtXvKPMI9SUuHJ0YE3UP732sn+e0CxgXtysR3Zk2AShECQik
3d0bGd5jTG3f/HsnkrLCnwcQM0KzrKDa52xPNpFILoP7pFlUJbGJ8MpakiuU71dhwg7PQ+xDOM2z
Xg4aYw/N3qU4y+rA6MI4ra9jwaYJueALiptDIECKNWzkWEIeM4jAYafmd5KZ9gLoPsHHQegV7Abh
8FAvTP6waTznn6kKexenTlii0wHiajRwjYOt9OV0AyiKhg/sVuEwqAe1A8lAfae5OkpKNMK0yFDx
m0cl7AIg4AJLsjmp2ysWoojDF7hPO+sH4umejbHdJThU90375HG6wnzmJXsxuw8fZTZHq0/aLVut
qAi+khrXndMlf9u4GNnBC0bSGIzQszocterDdK0hHJvyNCAsLzlGC9R96EV5vKahXFs+8FUGqptA
/MHmXKBxpEuHwctdyzs9oYeLJ/3DYu5PYadBXzXidV6XzpnUU84J1HOJM7E9cUzEnDaCOMN0fhjk
VCu/FYegZK/TENqzbZ2WuGNyDjLl/cwzdY+0SRGJ1c1NXJZjbLsIY+GTiZp41WXVV1uksL2D/q+D
RXCDavgVxUywnnS0SBMrlyUbAgFACqh/ReoNfxjwRVuknRKAGbaOAal/H1xoG78mZ0PKz3GxeLp5
Up3Z0q2j4cQP7GPopulLCzZvEgkiPQIhzdiE33NnGRiiRIzSI/zmYVtZCWVwQ6paPsiZLRUyc7Na
otigGAdMPmw94ewotAju29VLkHw00ayvg7lzdtZE/xyDHG8C+VSyT4XoRlPVIaZYIkdXU2BfzcXm
y0Bgher6d7A0UAFexl5q2djkxnNomcmTlTBgjxWg56ow0WhMAzoMZCFJYq3bCjIyx1Kcz82+Nyu1
KWV9bKdJC6PbHEQohzImDtrS/rHfYpZDwniKUsR2HqWriX3ujGIrrXuAPB7Aif89z7V+G2bUQZo7
6msUqd3BhdFLczNvWXmiXIRyW1ZycQA8sbDl800tpIpl+jr6XEmZ+nBRITFPgJvSROmz28w+Q2MF
X9vMH8AvupXdD8lRG8+RKzFOTJupFUh8qSfshqzEqtm5JRutEihpVcbOqqv9FwFofev0xRuRtu6+
oJIq/eRFTnwRGNGnwiBEDVmyzSHC8/RQqCgahrZuZn5MsPnnSEP6PtPAG/kwYd3XXeje6e80BlSr
aG+rouauMc5T3b97BrkVkeF/BAV13izYMuTBh2i8zyb7j6PzWo4VyaLoFxEBSeJeyzuVpJLXC3Hl
8J4Ekq/vRT/MxHT0dF+pCjKP2Xvt+l5Xxm+eMyZk/HI/NMlRhQznJKmGVaRc8il6Rm84pFIz3Fcp
k7PaIstOhL+gQH7akoFBUqLbFr3LjMZWZ9D1QR9RNiDXMmibEmzUOf7E3Tg7NESo/u2GCIe2z18w
BrgbiTe4HShUdWadnYaIPqEGZ5fE9tOQMLyrJYCCuXBpPkPFLWS8CRQaymA17c1Lx/WCBoXg454F
WaPcq6zAlQVgS3Xkr/xZIdqzUH9nDMXwHlaca1V3MbV8b+nRMEDutKay0gsUIcYWhK9/Nwx+vQ7J
e0ciPwJzNb1jL0eEdT0Tsy7lZx7R78+8oKQJGNbZmtkbFqyM8tJ0NnMFDa8TkML4xh/EEhQ4+M5v
pWmwo45FIXX4g9fN444MDMTEYIAdazom4FpBI9MUYaRYN3O/kx7Glsh1sAzUNdcob3oX1yBvqnrF
wnaazmS4ORfPRYlUl78ONHDEHEG/dZoW8WjmetvSQ1M0eKnYmmP0hG/kwIz4cVDDM1cO8/LYwmjS
pgeNd6Eu6cWdxPzCHWZvdFEiHJpz9+R0PjBoMgoo0X7H6ikwu/cURCN5WN1PbFWCrn7Bqi1zzS5j
a250EdpR1EuuhZ4pRVrgt2JV91yiRtPcUv45QkK3YYWindXdZzi+k0YynQb2aJFXvvg+ziW7epMG
63o/R0fg6rMbOr8yqpxV1C5Yw+Ddg9VdV7CDY6JlAqaVTOXkaioiGllz6w0Cc0Kl5Drq7lkVnKV/
xkaCUoiQKVJia1IjaZxZaTCZ/vVNwENVyrRFTnrYufVFOAiXBx4/2eBaqVP/o/T9B2kRDdVLrpWW
rUBXpf6miUt0SxlzyLlrTibR8hHSyzVpQneqGAvAEeNd5nbOlj5+WkW/UZL8ZKL9rN3jMMR/3VK/
2Ub+6acIkw311XACazEiZh8Ywpb6QeamS+1S4/RAHklqIhbBpH3NZxRjsKlXSqZwHJF4CFy9e9+I
fxwLETOcDS9GVWbUxq/UvrNNRLNpBA44dujEnnwBAUWXQsYWA7ZH+mBE0a/hgNiXyaWwkZs0CSHz
ZfaY0shCxixfpon6xuSIrxo624A+w6nzL79gG6Rae+LHYjCRVPO7k5LAGyDXl1n42zDsXBWzofGC
jftZCiKPfHmbcG05J2Ng6jHJ/DNAOAdjB39BxwNLadfC6KKLxEEsDbfYUG+ymrSbPdP194pFztYI
y0/Xf7cnYlV8z0aUlaB7wPDPSZLzIRUYh4B376XFtADBEnZFYzVEdwkn9CruwlvS5lvPKuE8EIfu
pz+h05Y4oRH3Na7DkPcN5ho2Tql2WrHWWnr8onYxnmiD4SxnUI+ratWI9CYDIgyj8idsRuK48KCQ
7faE6pVPv+o+eZGyvZ+ITaMl2NXor+3Tr3Y2L1URkUuij241vXqJ9w67SW6IHoCdz4OqHTM5Rc2l
z+z2yfa8w2xQSSKV3wY93XkuvTvyWRnENuqKan4L/vs2JCMx3ZNAP9blW7TKYmVavJa8VRtLOq8+
iUvsQEvk2CQ31RrMu50z/3BZEvocZetsAGrW9X2O+Cndj3bp0b90b6VK9oODibDBMNjNh7HBdZmV
rN0mfBdtZy5edB7IggYxtcJzj00V25TrMdtjseB2hGQwVp2WJ4EAvnCau40dze9pjIapo6SqiwKa
ux6wj4TyzgfAmLcw2DPQS5NLBleRnKBONhQv3oe0CcxUxBd50iDlQLo3xrBfbhAflvyp+P9XQYYf
dctCrM1/EMLcVCY28XTNG5Nso+U1Vx3AyNQI80OecUpZNa6PrPyuKFUvVMh8AxKKt8ZXxKASSPXV
1i0TZrNXex71J6tj7hT6FlklbEcZbvsEAG39+iWJq3KXKPZiiXAY/Wk73rSahXyEjbOqma91st5L
VQwr6kpnXZSMmdr0fl6+UrdCTcp1gmZeM5NZaznn68Kr3bPddMEa68axASL6mJfWP7uSA5NtB5G5
3Avi1BjuM7MvEG8FfpTsHcH9QljwAV3EqpqqfGMskzpUis8kHRonu/buOtqFeCzGfR/rR8/wT7ZT
ukjVFCU2WVvbhoclM+zwkhcKd+Cgv0x8MgVGpI1fs+Z2AuYpcuzf0LFTMWJn3TURo+I6WBl9c4KI
gpcqrc84HDyUuZ28LxH4TTaUdFmzVcnMC2IP/n7OqVMHi+OgYG/KAoXfGrQAKSv1ZvQipgCSttgI
k20miP2oWftvzIjhadPb63i0ficX6PrM/IThdXcYupAnxWFHagQuRIJY/pZJbeyMxM8Qy7gJniDx
ZKAB8LOC+UecXTnc92wTHoOMI1/Xhb31UpaSmXRoRrhp8DLRBlQlGQ1ZnnzF0jrnof0dT/FpGHgD
8il7jMsw3rLJ3ozklRK+nO6kEf+6BWKbyONqso2QyD0MDDU67Nhsn5IoulptkD6Zvv6zE5t8RvTJ
pGJgmSYdgg8xGLeaM2zVGPQXpmSJ2Qn4owUOI+xqs3SuGnUSuVHj1UmZbdLmGwd22ecOW8Dabiux
zkNesGo6lg4XNRPfxzILi62buZTW0PWhKtrbavSnjcv3vqZ3S3Z9VRExNN+aYbR3pB6EyIBZZZet
vUt6TKy1dfW6St470Tn1EnOHUOYtnVtyVCSpb1mtD7WY21M/s349jmTY/XCa9eWT3aEqGoPsRTHz
jDKwuHCwK+plKy0FS5jI2jr5/FhSZxwZtBMcUpA5rJki2no8Do4+CiShRYYwI4xAB7n5shniwllj
nnyWhY92AXaPBGkEH2I+Kgh4JXP1ddPpl7xbKImij+4x4qjVZ5n4/+oRSG8iuL8t8Rk5jGdtixPV
cWy6AML6KrubtqnrMpLEG+9am64mDDYAHTWQA7LKl4+UL/PO8KtkUyRorrvAvAUqeMuFh3YvjFk8
CX8ZLWbr2Wz/qmwiXwhgVZXYKXHK5lNQ5ez3DA90cvbVkCX2EBRHsqecfR76ew1HZ00GVryx6m1v
N9Mj2O7XyF68eglOCj4Ss2V7T15vsTX6KYcamLDtdB+1xleNKBJUyGcRL6eQl7hbCOtfnt0joE5w
lAiTpO2m3yiBk9JDU7WvuBJtP7wbQpwSXaYdFOUJRNxu/PLG2dyDGv1GvLrzWV+RCApT3PwHqbw/
o2yP1lZrEEHUZxwxscscecBcKPDABj6xwxPH6roMIhNJCh2fVfCJoQXZGxKVVUZoL79HDzmswQbb
IN9serGpbavb69S0MOYqsaOxkTtzyVqwk3mv2TEkhnuzW4q7EP1OONSPahSnPhdfrDQD9FaZwHwh
N9NYBKs6FU982BkrEPjTqrYeAxKUztpz71RiESUyXOJxeBBRle6Vsj94O4keseujaudl+EKt6tJz
wkZmHQS+mAQV/9j4tXnwlH5oZCHXg3KcfWwfy84mxtouxCvCwaufkThqxTK9s/7Q623rxpv2qmnQ
uQ4NwLTuOIr0rZ56ZgQRHtzJy1+C0erBtyITFOX9FEgU0TVF0LLYYHtVYfL2mNaw9B0HUC6JPyPg
V6IirIp5NXEwNBn42bZ8V5S0zoQmxzw2DFTOdaY3Y+6/tkzy9gOkI2Z4wV2PLqGVbBl8YAAWCS8b
bJlYtD0TvvhASS9RcQVlsJuL0T1UY3/rMGTwLVY4M0Rsbsk9rKwChVPFu4W6CdlV0ob38Zx+egM6
UdcKbwzXcSuaHDpdToGHn9naGN6hN7VzNgrzNSJgoRv4cCcWGrPxXguo8zYSnbbd/f+POS4czmy6
2RCz+m6rh4qJcYYeg8CMB4IiuOzaDzUI41QxZ5B9cxCOl60doUjY67olcJSzELohgU0vXdYuzzE5
376gmBnK4o+JJQ8Hk/MAwzoKKIqs3HzikDkOzYloovDBnn9NInq9tjdOo1WSDZGZxabm54BAfVQm
tI82mwDTilM0l185Mo91rfhZrW4ykYxszJaoSeQNatNajGoQKnDdlA63UHEQZoFsQyesSwd/1Yfa
vUWtfqmf6UadF5anvA1yJdKEo9sfg4tCgH35/38lw0SDmpvH///KJPRgWNmmG1yc5b+44bnBqdMi
HaM9RFXzgUO47xP5ShUEa8DJYSYQCEOCmvjgMn7EL1/fIEBmDZnfCYLHpZNVj2ncvvGyK6S/SXEi
gtJ/H9DptX72bkxeRsxeiGbPayQQIe3jhXFuyI8gAs1PAiflEhfm3UQ5Pioasw/PRZFYOiFk+pTF
qxIeh2lu3KGQf0itrnmOg8o6ofuHOe+zP44jNeEe776aWv8Mg3wmUdx6TBA3PSRW9a91adWTRE9r
jwjoddCTXxMzMXfqKTt0aUhZjFiiQ2B9QdKfupm+prEDZdAv9zZb3/uUQIzKSMnSDRl8qphOuxcZ
WFqybj2i5npq5pNacsEEhr9Ksoeq8noD1iGlSNHWpdHdBcvQOx7SYMVW07x34xBAZHXLdFRfhmhE
bal/ajTi+M14aTP/pNBuXnysulzNzQgxoPd3UzYzIY1HBr04Mphn2tNEO0LFGfVDdExF2tGQzsaN
FI+T77AjQOR38YvZ2sigaTesqHbMGqKzpZoXETT0L718V8bERUt3CfkuSO5LwwpPtZbJTgctMX4U
VjQ2rDeiNvkKFl2lZ6MNnlwqD6xoKP694Iklf7KCGpxvXKZqusvnO4aep97jDs9RhNIsY/dRgUSQ
T1qEnwfv1DD5vs1Yl5tEfyHUKNNrI0DsdxUzokYzMNd0bLEdXWRo+jwszs3u3G4bN+GR0bm7aMXS
HUQoahW3b+Ds0AbAjPKA8k+d6vjlTMJF8yY+hqYBYWXi6uSu2TBXHEws/1bjbkarhXSno9PYE05C
IBCWC4IoO31JyuZuQvqmgmDjhMa1bwuXf5SB0kxyJiATqMFRINZ1SNiWCW20jRjpTZSY+yZArgcS
JW+9flvEBTpNtSMBh01Imz74BSj+QlJB29ifBTOoFdkgqEwZSJXoX2kZRLcn2qJCqsWCIHugEQMx
nXOAAzFazGk5psrZ3IiY28vVeX+ooJdEzZ1RCebS5LmyZ7fWLQHCGbX/hlO/xdVqAcH27SNLyxHP
P+zD1Ey+25xDHL3D67B1dTDvgw4TDkieeJ1NyKGTynv0p4wBk0P0pTtnJ9NyHzrTFZsqKVPYG+8D
BvLe5+K0uhtYY/eQlsa/Slc3YU4xSJPqb6pOZoW5lupb7ON6mlAF8VdtyexywDjcRnd1tpD+SpBC
bG2PAG13ZsouPFqiX8EFPi5scqs6TJ38NvDXLx/Uze85UIuxuTJJkiuvd9mfd9xocckCQtQ31Rct
9Bn7OJjlLguDnrqi23uBQqcnqKaRZoxO9bc8b64agR1iFIAuWO5l1TNCFiT+kee2s5CViqZ8hmVG
CFRbEoI2nsPAuCuVMx/+xT6/+2xmu6lY5IKY1bdFhBMy8l+rZbWJZY9I+szAgjviilXIK2C+lD69
59AHm66AkdDn7PzJD3zPWraP1WcDwmKjB1dvZGU/oLKHOjCSwGlV1ctU5AgvDVQXUXDAnJWunUa+
Dbb/NOAkwAN0Zyvaa9HoP+QzpIh7v9J2wFANFVEpo/ddDUsOYm6uEJx/S5+HCe0QHtnKf4WPGPg/
wO/GPbfQHcEd15Ico0OowteKU31Xya/Ux0btKjLs46r/UZPL2xZnJk/lRrgW3WbX8NbFeLk5uDfe
oL4AWLp7VUfXvK/EwRLpP88jF16awRMK8Cq6d7H6HWrGhBun8T6m/BqW4tvI9F4hCV+Ptv1YmMHG
XD6PFHcz3v0y27aht5uS9Ki8VOLDbOwT+opTGOj8IC18JMQj3fGN4R+cF7tYNx6AFQNnh1ZnFPbV
5A3Yt7nexR4frqSL1kwukZ7OPz4BYyjVaPejOzXTgQpH/6V9PxzQf3/r7j2yeBqWdx+tL4MAt37V
c/yPEcsTmkSCx8GGt6n1oMUrR8K/gMnWWhHOBI3zJ5vjt9LAIiWjO6yUCjUWbh7MasvfnNrwfQjS
4xC4YmekzojraD6aHjFLMmR33EFS5lvSBr69coBnP+t9zSJgk3Lw4qUj8YT3lthdhm2h8xqNmBtl
Lw61V2AXZPrkjP41G7iLg2H6lJYEPOJoPI1esY3K5BTXSA8KMELNb2Z290aD3Z+RFh7sKg9wxiS7
uukfRgQfXYR70pjx6Vso/RkJPCo13GLNCKeOvYM3VziQPdDGvLS89h6SNEd+JzUxc14e3OE0ODv5
lcuEMW40DFvIYOvFxq/sFpHYj28PLw0JcmvHY2RAUG1KtlHbK7EaLOcf0X1H5N0kWtdkn/OZZdjv
tm5zNy8FKeXyw2yPmFO8dmsPztmFohBH6P0RJopNaBYosknQyUYgDJNTowXtbzja7itGm2w3ip9G
OBUvSH7Bl/IzGj7t60jd5A35C1xnfqYcQHsXfDVNfd971jamKJzSiBO8lEhTo3/SF9Ned/i7TOO3
h8FLu/hVRsPLEJ5D+VBHzYPd29OyLGCrxUtBTZdCEGmLr2hG5ToMF3PxvnboYQOrv4iMDDJE229B
53frmp9X4L9cNb3z2pKyAljH/1eMCVVO9hliOraHglwkGGgJxeOkKLSnxwEVYalQ1Fe2kWLqjI99
2LBLTcwrUQW44McvVBfFzay5MAzxkeOOuK9DlHzWPP+0NOXL4YujuPDOpiRwiT0EdU5NspE7N6sW
gXhYJgFWQy89RtWHnhk6uPDC7MC4Wno4pjp77Plg+UpPrVXLverUe2osK5z5poPC3IyqxHGfzA9K
p9dc69fcm5lQxtY1rN11TDLFBTDxMS/zx8hG5ct0kTUMffgUfodB4uPcaHnWm9vkSfsotZhhrvzV
WLvQy07RQXb60a6IqBnS8T1WUu+TOdt7I3EEGcierhkeukB8CpF9pR7cEQj7Zz9GPDFHfzIjDLKB
RQ/dnihS/1vq6n7QxrXA/F0nwcGHf7YWVfen4/mTNjzI3E83abBVzbz4MHm0/4on+tkn/CFovReL
QjqKxTvFJaViER45HAGgqepkpel9mqnnsWYt5Cez2gfpuztFv+2c31ggnho1yg003noPvgdYnNHc
MQ2gYZtizHI5e7cwLz86O/gVaEscN0FtbztvjF4u7O3mjRTBdZqSj042BBHgAEpGDHBNflXF4vel
Bl0lrbo2i13Er8Z9MXv3VmIwlmOSb95Gmf2ojilvkl/MhsR5srXQ7VULu4Boom56adzyLx94ZTib
mUuEx8hu3/gPAZpBB24gUbcKPe4qrmOxUXZ46C2GNo4ELSgM11+7jtuTBWYBCIlKbEHWV18QOcrD
svSg4UBBg0aCraKqRIEFWpHd3bI2z57nsvicFA8tSqnntrSevMTYVQx6bITA604MNyeyh03KvoRg
pn8xQfYQxKeLljHUiGXz7HjBttQGjhhZ/s0tFqDRqxl/I1ZfQVJEmmdrRuqh/6uqHrsyy/VFBLj2
ZPZWhS9jOL7lRnWbgvIF59a1yLtPlaDIRBRFxVO8ePkQnozMeS8YsrA8EQTHR3DSBCaChAFCAnR1
tvKXouh3g9vB3AjvmP6jCUhZpUlgav70PiNWPTRF8hctBzvPbh2zWhdN8xF1LHIzMc/bljEvbv39
xCqMmTG+kdb4NBosgKXGAp6Y0FbLgkqZby5B9aZKfNC1PR2SJPyI9VqPs/8sgsLeLKMvtAlUns2Q
UPBGbbhHGaUpAwkYkz7G6on03Aodu9H0HwZ0ta0CROaIhhlotKnK1jtETLfJiTpZwlU7Fzulzpjp
lwCXTghifmd3I7qqo3RKnw25bLoq1By0A+XUkCQdHuJ2Kk6tPhaxxI5JdLGdIvrwGnZyMf1NjmIM
s5DNwA7diyWwt46SLbRtlSuW78nFTS9jB+HOyhh42wK/M7UFqwvroUXFzs9T/3lWwMIosAkTnMV9
46IwNw1ufx85DPsOrgGr+Y13NZ7RwYnzbegzMknnZIv1l+cpR5lUYjdr1WwhzCG0FtVpHc+vM5wV
w39qHZXuQA9/TxhuCkVNpyF/lYbxCuDgzKrroQl3JhmGzFN6YG7hcBLW6J7IeyuQHvX6BL+de0yt
Rc2nM7V+vM96/xNaqLNiPX6Iw/4rAIFJO58/dUZEJqTnX8CXvwelmq4jXh/HHepdNYOw0UjstUDH
aQ5wMekI0oImwXIXhgkXRI7VeOMvjrXOmbYmN3BQopQxiabveUh9545vjc1qPN7PDa66YWBRJMv8
O2DCCPiIchIdHjlbTzk54nGETc1vnedAVteY3CyXZwqhBdb7Mp4PyYTHEe/304i/BDSLvkFIgAAu
WibQaXJJlRAH2++fkwR6eclKgzOavLAu5cjyil3qhtOa5S/VfjCRiFpVZzcdq3PAdBkxHawJ6/fG
bPy5HKsfXbZLZ+beuZFkZwni0JntbtuF3PM2hMwoYSYqlf3PNLMbZzFQpPAxQmCRAa3JYuuNVfxp
TIuVZUeYebX3KqPpkC3HlhEzIedLChyWAB1OK0c37749D2yAXdBqvQBSUibE1shPU5oHS13T8aWb
TbGWUNbSQN8Ikzg5S2bB2GKJc8S9KiC3uSOdTG6haw/zWyYBMasFJffreOMTsz55NNNhZ82TOgFj
8PC+kczoF3dEYf7a83wqGkYBGPp2U0V30ifm29ydPQ7dtTe29/OEKM8qkysL9T++AQqwMW2xWF5z
IwVK636Qfbni5dkyb9C73EZmLxJ1RcpMmRTEW8jpz54i5HNEwre2Akg+yOrh+pxSCwdb4mSXwKkv
krMAnapJ7zQ8tFlys/ED0+U8m55z7CbGTMC5ViJglohI/QBy6TeKpufZqiFvuLvY1ScKMqzoHr1/
5R2wvpDciEV3H7n6z0N0sWRXfIS1hYrJ5O4cNS9PE2x4T9+jlINrmv+lLnL5NEI1aQxLNxafla+K
DXmXaIVb8cWshNdioJL2xq/RiF+JWskI+IRZyH68eB5b+0fVwY3Rw8k2+O2qHrgiy4MfZHu2AKCi
CeCGmNWwEiYRoWnP3sBGVfivfF4/MwEpE6c9G40LKN2XStEL013rDkEfwCGAqHSCnSceCJs4eYX6
gXr7bMbDa9pqflsZHUFO8u2Dc4uHA8kfFldfdmULUXXXtDV3pYx5CBb/m8nO0yz9N9K+t3zXj/Hc
mGixhucgbjFTWw4eGBd3bi3dK6ukp84iVbcgyF6ZwRvSRYs5fgGFNts2ObCzMD3HfXbnAHohhnc+
aBcTm5cRZCDYr/awDdRcpsds+LW9dtxZzXSaRIxpiCMWQMJzRenFTRl7l6Wq7TVsjUmXCICWCZ7r
7Es/VVtaeyzs6VfEXgw4w1wecANcQyu6ILZ/h6z1kKbsX4NahnzyyJ6ZE6DZWPVquvcQgjtm8E0m
GemHy7EQ53+5hQQ4/J6aB4ivN9xFqDh7yp16zN5SwdOajn9VC3eJpfpB6f5vtsjEdhlcO2yPiLDt
Vl6JP9wxQ9YoZDVlKXapXPLvsWyNolmS0G5ZNZQT5K2KznEOcfYQRPyrxw7EekTnq//FLDPZWaDm
C9yD7/Ot+VV1ioEnJ6FH4O7/1pj5I54Jrg89/RjV5RnqBSVH4TxjVdB2yw4oR6sme4x0LI1co/lx
xKNAnXxxPf9Tt/KmM04zOF8rt2abF0RQrNuDUdXfFUU1VLcz/tsvwqb3SiZvcyzOPKJrexw3McPY
RBG8UCG66KYl8B5lpTlhQ5YcDeZvbH6YpQORtRNPFhU5DUtMXGbMJLNkXEQ/rUP+qLY5ORqHulk+
Rg7ipak5xAw/13lVH0tCI0DrTQ/R6L7J5J+mB8M0eCy5PZoiuzSsYGN+VpvN786p++vI2aYbtELF
LaJ6B8CR8Gri1PMRm8A4uXDyoe2uFu9tp2+u4OcBgKc6nO69MDiww3atWeGhYBsz9I3/fwFK8ab5
vdjO5kDnRGNliJrDtQCQMIRvOgfeMFqsxluhzLUfvwRBLg4FwZV2zrDa2TBcMgBe0/Yjgu4LQHi4
ggG3dixoURzTJZCpg77FeDSjBIYPs31FKwp0QWF6LW0KBegDfCw3FQbPHGjufuLqQjNVrOex/nWd
/i/8XzKGUsIQhJGmDIDWoH7RwMXGAe3QRwYakanYMR/o0JHMLk4MJOtU3tX0xHGHcLGU39pg6jji
p2/51Mc4qDeuDIEWweHwkibZW2n+PHU4NYMF6MG0jBXf+CmNOd4CnPrFS8fQUpBmSUNR64sAVc2M
D6pagGmyEdl9OgChAAfu1cguQsAZSpvU4l7WPrkGdM5wMp9RXgA4shVWaSPni65HEFqwSNzY+xbG
guid5ZvhIAUMI8/eDoZkeSe0PpcmvRYxCdBkqwrxEDegEaVfNmHuZ9G3N6vymaT1wEJ14ZDDLbt2
S3wH4ssMYmwB9m8DBYjWWjzOpj4MXmYBpeIn57Ps7fpdNuxSamkAA28KWAYzbtUqfvGkh49r2cz4
GlQFCAnXwEovPlMvCLlWx7WdArygMoQhWmOqwkRqRyBTWJXT8PiwPgP8j8F86U256cvwzmqjNzXI
u2BEAtxNySVUJapd+q52sF/6EfkI89b7YnRA08AtN6KPQRdMAMqXIkbv5TjwF5El9xs2TC+myfh/
ciCteQIAPf7hIVboqfwjA6lkjZQVFrlrYL0i5rXzf33pHwQX0BjEcg9YL9u70xM5gud2YH3Ccm12
Roaj3AXdfGlCapzahJ43ji+IkR8Q07zOgC1JXDHegpjSmioRE6DTXjTfSol+OxDuIYySreWpV4+h
VNcbx3YOrKupy2POmMiNkW1Y8AMvk8fiQHf2U5YirDSd8kVZzWMNwmVoU1DYvKO2bzy7E0bzMULh
w8PL1i8jKDKhCzLv1AYO9z23bAG0dSz5MkueJ2HxhtfcPcFs/CbOdKmTGnD8/F4Y6Q3/ZYMKD9ij
GI8Y13fEqSe1jDeD3X6aXvJpT/kdJcXKC85uC0toAGdWtMSRYx7ObfnQlsgnJN7D2oJa6oQBkcL3
DAKZzTpIdJK06fZpCzIHHbd1Rd5yg+1yTCw6IDaeXeV84EFCOoAVAAL4S4tiAR958lcx7+JuWUo9
1LiN9a19LrKUB8Zflv5DZmOR/UpC8zzXxZEB1k2CNckJtd7mo/EMquenNPRm6qELjC2vZ9N91XM3
bWafGyWsnrtWowCxjGd/Wb02iHR98GBD0F1nE8NEJjjme9FRS6XDi7Cre7fpmSFLiXxZP4ym+E0Z
ap368K3vKjK5JQJVlRQHOLfudnLjQxbFyArr8BUv/28Lzk/MMYuJrQZDcTCE8ZxXJ2TJAFkyc+Gj
TishA3GnFoi0U381hcc9YvSP2hDHWbMPjeNjlFl3C+DWKO491byLqoihynJns1tx4bED27DZAJCN
N8VIX60puU+tRb+Ag2RQ7t1gxrcwTO8woVhseeIbraaGw2JwM1U9WPoeA1MA5mgIgi0ZyUfYHAQJ
oslopzE7TN6uGNyPehiqfejHx7xq7tFcQVLxjDM4UUDZ2CAgGfub5Y+WaFLrjluvG6Ir1eA9GRbn
vg/+dX3xUEk5rWIEnbFbwNyoEEwT6dLzf8Ro5tXV2RgMBJfx9IS3/EHk8X1unyoLNx9p7r8jv52X
tIjsehyKtfeEp/nOaL9ku7gjjTECJ5fd24n30oR3bFxggc4zBpfwX474fCptm2dFnwIDOVszMNlM
akg7yvt11VyvER8CS7gEi/JUCP9esJG1/Kjf6Xq+OpPLgAcdcx8b/V4xuGN6W7m7IjFe2wEg2JAx
guBKtlPvnUUWCQtB/TUmzac2mbWVOdjozk7/wM+99D4YuTjC4SVS0OOYi6MEgyU6dErkGC2rGcDj
JQqDIXofM7qqk53fMaOjwoNC6ZjnZqqPDIuaHX/00XRQxzpjw0kz3Efabw8ML3tmNYWzG/PpaCAz
Xpn9wvaPru7oDJsiiF9smw7fNeGFljRyRWdjjs4grg3s2J3MXk+pc/VMmENpSU1JJvruf296Ao90
dLOXLqx/UzzD6K/HN6pU6EBe8ua45qu2pldkGu9ZVG7IJgBfYbdknBbIfEVqnrsmP5VTSAg6kTfJ
wvpCS0J71aMVzUgsH3OFWMBJsUSnXykjLJxD7X0i2GpOQLPimlVFPTarrJ4fXd7BTeABgJh949fX
iNbgkLo6+fNrSg3GH2vhRs2Za+FcpRLjs/EvZ99G+K278dN+HyQz1iob/YmFDzlwKVcHbvYEltMz
Hvdt4/jUfkx3szY+RwTvArMpZl2ux1I8RFVmbwR0ALNOP0NZHouG+wvb8+hM/EJWFm2nyNxO5G8I
BnerMhH3fqhwZZSGYpMYfYNIfwSMiVDlKyfFwfAZ47VVMpGM9pU39Q/2IT4QPf4E2Xie+2pvLAYR
5cQ/Y1EcAIX4aw/Qe/7nZ4Zz9Avf2ZNZouiKib/A274KeV5sJD/ckgREhPBwmR057zXj6a0zAngf
p1Nm/cfdmfRGDqzZ9a80em0+kxEcgobbC+U8KVOzVBtCUpU4k8F5+PU+LMPGcxtowAtvvKiFUKWS
MpMMfsO953b9Fg6Ft2tYdaYhi/xm6PZe4T1i3kqXjgNV8ehuYp2xPJ/Je4BFMG1pjDSrvB5F90ZF
Tb7hgBtixiSNtv2Vo4d9nw/2MY+BTPlFvM9sdaviFHlmRzfREBla/+0O0Lv4iVGzgHIRURPDhLri
2qbO97xsWMf2vQIGC/GVeZssmYAUJjs4yJkcxABp2RTsSwfIvYLKA0vh0kL044GMvSeFyw1XD6zY
G2o3/7x4lJrBUruzYF6Nj4tYB+1YVw/pWBCn9T0qpbww1Q7U5YV6BHTveBoS+ad2hhvQmFfR+c89
xOGIvHaUs4wLfCNfYyCPCYsbMWJ4qFEWYA/g3y3Gl/lOEOCCkwpZw1+L5neQEJSHCKwjqDWPsLRC
MzqYmSkIcog3Q4z3EvDvuOorNpiMIQK3WYCPwXxsl6Ju7OZPnxHNWlTeER30s+FhwVQt0vQ+2ePP
8amqjwqU+WlyzWSPqPsYz2geexUAfHa8W4Bl7imqOWVkqv/Uwuq3cweOeMD8pFR7Ei7GS4sN5PIG
hqpkEPLRpQTwdljc/WExkavubC5eZ6WYFxibTrgFUSoujJhYP4RBemf7L16Nv7ixsPenXsrIjLuc
y6qDgIzw4uan+rbwi+4SVfk09i5Ttc7+ARt1tstBY591wWW9mqVVbD2XOZQHhUnR+wfLWIBVh96j
tT6kyDB1+QfNxHdmx2C51ReyWG9NGid1cwxmSip10NnEJqdIbqgP9kLCF3FhBaE6zbbE8EAZgLOY
Nnv6IPPUZ+JEgUvPMleXYE4ufTW819N8rj3rao0aHFijSarwipvjMuEol8BwnSItya704phcFAur
GOcTLJTKyrPdyF66swMCLQh8WbQpwZ72GUH5nfQIl+nsdLqCNjR27TQztR/EBrGsu89b/z4Rahey
TvKd/Co4YUrFE9ocUZ0i8t1PdK95U2ab0Ul2TqpeA3ZLJIJ8eBz3bOLQOgUwwdsa1bmS1Yslypse
CE6CDH7JrCE6lyRl8M3haTSrq5yTQ8UbFLcG0NyY4CUL3rLv8ObXLhgWAENvSY7CjuunWobl1dpb
kiDcknbdn9JXP80eEkXTxUJZripioWAgPk6mbC6TUTzaySN149pys4jnFSksDkYdA6f2tsXetAZd
m5fGtRYI56yih8ZrUbbbPJimJvk1tz3+/nLcl6WTYUiMGF9Z4ROvembJ3T2PvnmQlGWsz9l15jAt
U6Fq1GPTGWkmUUYuUVDhTBM7QlLaSmNAO00iiRTZC9iihXkWPg1dkr8MzIYptM/BlPlHZFndU2gK
Y9NrcBs8qoi/lMgGjTx5girRgUvkIZqHrMXYnoExmk/9DH6dtf6WFTmeNcsIX7tiMU43YC7iiDE7
aVBIDQh/pQFH6BnMgpqiTQkfcKAisP3lW7dOl78jcENvkoIxYcp/nWt9s8ug2la1Uewnp4l+0anB
xbhxm8BvYHBQIR9d9z59pO+Z1pG7lXlhi2pe6HQXwAB6dJ0xf8QgdyhjY7P4C/ZtARVwuWkavzW3
nuW0tzg509SA/2RLk8nqnUgZZEQVc+S08igd641bOOdJ6nYVaV61HtxdguLfy7aGhfOtiobXynaf
WtU8tDICy5QYb8l90sFDE0sDE6X5ryDlph/AlmNnwJCa0MSEAqWQgqWkVLfNR0IwrMbFN06IBYpx
p9u1j7BW7nNN+9NQHe6XSr7w49MYrpRm/IFOUVCRl7DxnaJbG+a7NaIBoFtodkM3YidbfEdMFc92
DhgFmT9VEU9fw7TBqQFCGpnQIifBoavitSixYtGnP1ox+lDIukxGw/CEYys7oWJDpuwwDrJb/7r8
6Uv2vbQdcKLthioKqqFuaNbHYoReE8orTNdbjMH4WDB/ulv2PYhiY8KbnGdmWOM2mM+dF7TXxjO/
kY9iy2SCcbSoZZkjYqdOTJsZMZiTdEjg0sdseBVHMnITvSuqGn1tRf1tUq1Kj91Wq/qdPWNY8SzQ
oDEk7MEEqj/C5WJ7kB3MubnGxeJDtjjDCO0mRWaOOaLNh6QaX/JZ5XQxYO+Kr0ikyS5ADLBL+5w3
oQGjE3vBuWJ3Hi6y1sWH02n5bpjJrviJFMelzYpfI/+1ca3gOHjITJXtcif/4swgBQ6rq1/gRrTN
P6NpwDKh0xvrmLcUL26N4XRBNB0Y6tzpXN1o0GEWAfVHx0f52/kVNZFD3Igs0rvaoRFXWQyRClF8
xWwjCMprZTEn4h6G6TE9ITGKuXjTU5iR9DRxPGpFnHMMYUwUbI5dZow9e+YqYexIiXjLPbK9Exfk
oZGPj1WOQW+G2moQlcZDMqhW4gIvq9gmJrP5Oipv6Pu+kIRSbyXup+lkb4N6nrrcYXaFAcMuhk+D
m366m7WH+j53FXIpTAMyjVmwAzoPrS/DhsmknMZEpIymq4i96TibkNcr74vW9yXsu3zLxBo1H9OZ
KH7vGVAn6ldSMDXIwvw6WdF2CtHwm63DZ49ged2xF8dAhIDDn0Glje9x82C5VOU2coKw2tEQ4ddM
7V9DB+jMGUHph2+zA6mDQhHrq8vuEUrzwVTuJ+AKcQBS2kUQ2iq4R8JmzALI9jSZ8fvYlW9houWh
RsSUIzPMjWG8t7mxeBJF+0ZVnKbDu1FTv0VK7oYqSFYR8QoMMjDDcOpLcDRXbAghE4TPsbr30uBr
nJ1fbddsRpaed1bIv3L9ZYWRdJdYj/s8CnzQFs27Zw/OJpmDP1F0xBfN9RADFPb85lWQCN5Jaih0
ey+ebo5Zxe0TVdl+Cl2KpsI0dvrBdCJjl6fud2c9miG/D3cQ+6UMgPKc/5KwwRI5LfiR73hrWyk8
b7wTDbGI29InPCtt+M2MMVlsUMOlQQ8LZoOvmDXkkFnclYXGHik3eFasXGuGMHigA/2NIwo1NOfc
iBr3ziwduU4Ar/gYikTUItuHktVNxbXSzlUIdqiRcw2rjrW4PzyxVIW4k8D/hbd35Cgne0QNQM5b
pEmdCn9iFxkEI4+7cGi5jDLcqmFFydak1V21oKJUVLKPUv1tTJvvPsAkY3fvtktDMCSMSv0Ldt/F
Lz7eFC9XlOa7nQsSQ4zhyY38LRy8L/SJ/TEKkbtY01dC58AZZ86HZHGbu4r9FBWn3wQX0/EuMiAV
rQjElu/hRMy+afYQwEMpktHIqtZbK9hMuoghRfJD71x6lQz3bZCjY0x0a22D3vgqY7EAVAo2px7g
xI6jOXW4a7s1WOfZwePql0cN8JiSAHjGxKBw2tQGa4y0fIzEIcCoacTvTeR+NOobmlVC++FF7s/g
jme6YbzaMnpp/F9/i9dsoU6hQDVH45vDZitcca3bYt9YcCDNJH3M4v6pmtF6JoOA35IXB17uqqd3
JzDp7IekPzdLnew4xp+8jw5OPhLbaoCcYQpXtO4Pd2a0k9p69IwfLMgwjBPrdw7THWXTo4FZH4+O
g9pTuFtXDMxjwHdhYaUkNvytUaPwJJDaK1BtuRnUnThfEz7/B8QFbq3mlaFvzlr3hRCh2ZBvYQlj
B4EwvlgtHksGubDqnw1rJ82sXopIHJhRXh1n2V/ILGAsaXMJxjOkBme8duEjlbq9obeaUY2Hq6ko
KVIyrPQxksp2Djcw5EL82g+CiQkwz6LdjY2r1rjvX2er+O3BJbnmao7Xul8iPboSmY3NVCj1smgr
Zq3WjlmfnIlh/GzoX5nnvkJSeqkHlPjQKWBg79LEf01I8LkhPsnvsFu5V5ll6UOlqy9zxoyLh03f
e+wD+4ET1Y4Sa40V8iVMy/TDT76D6du2pXlPv31OemFh4KPTmFr5K9I1h2dQtKtizq6ZB1+GMxn6
qc9EjM3UQm7zseE0T6gw+4ciX5Aaqd1d3ML294NpMYlpsRBHRgZmnVgbJuHlAS01Fp0Su/wso2kB
cj3alhezLIfIZEzKPfH0PiXjsU7NajunRn2faPuhTtH4eQpZWReVGwHhYQV31lkeB7Tv+Ld+ZISr
N6WsPzf2cKwMo/00ZUdCfFgLbtDJ3hTmSOa25YUbYu/ZYJL4uC4jh10iG4mdgatvk9b5JSOZm3sI
SigmR0SIpOxN/ToQU/dTlv01JSs5sEPv4ukaQDn4Ugvn2/Tmq6YjGSgejp2b2ZvMlOpoaYdUowBb
0JB+18KApZl0JoNzvrspb97wQQXxVSHK3Fv98twqV07RQ8pF6YTmhhUoQ5G+GgdOtrm5y7j+ABU7
f0w2m05g05Mgbg+lQE4aHbEAoA0fQ05uct+55RbyopWm7MJzgQ0pbdYDm7FG8LbFuXQBBGR7l23f
I1FPD3HZ811wcQZ/J1uDPNUox7WCKbPt+arjKHUT+IIDK7U1MRWDj8gwB7usGOcPHn5DV/ToDK41
Sqa70TFxdfs4HbQtN8zbDkAOoFzfRCCIiyyAOzlWeI15Xt5No7Ev7OSlyo2vDP8Ha3u863EL1L3G
g76F9bUfXWA6hcF+erLaQ9kIvDodpOfasneOLLAfTnyYcZBsrTC44qNKDvxYG0+872sSXgg1mALY
uF22FYRebnDH0Vk2kCrIVnoaJa57VmCdh5c7WmQbBXBieGillI+NxOULkK+EAuDk+iuekT2Fs03/
o18GkkTsgElXrTYOkZGhcaKvOKD0/kxzqCN+/sieLR24ibwoH9ZxZa2mKf099d4FOau3lsFTB1th
HXr1OQecdSe6SW1yHR88shNIdQCq6nnZoaggmvNcFttuBIxvxigqzOJeBIaHlhe3ZKSgBKI81AkP
KeDD0S7Ls7fUMQgjW0Wpprsi3mQlRnwuE/QW9ArIzvWaULgfd/FNWc7HNE5gO2cqv0wAgrG9N7Dn
X02cKzQ/8QdxCGnJAUp00Jr0F3nO/NCi/DI+A0J8jQlS0mD3v92W8ZShknVmi+YBpsuDIna3Azx6
4ySAFJeCZ6BdWhNj8G2Z5jYVBdIr0T+XI3yMqDG36F7gDmcj2a/m/OYBXColC2lrdqBbdRJ+SmLe
DYONgc7izB2H0/+DMO/dn/L+M//T/P+Q5W2ZBF7/5//2X7/H/xL+Kdef7ee/kN8dt9PyCv/tX/ef
cRv/c3L333//P6K7Dc/6B5J96XiOTQXmEMb9P7O7DY/wbsZ5eDAdz2PFbNv/K7xbmP/AMMjEyfGF
Q7S2T4A9i482+rd/tdQ/8Id4jsl/CvtHOv7/TXi3IDr8n6K7HQcfOVoqrn3LdG1puxZ///35GBdh
w8/6T6YkB9gwI2+jJCM2axLhFeftBp/VmuLJ2Tv+FKPICbfI8glHaFaIwYLZGW9UwK9lZf9h5Nbv
XCJ278Yhmreq0PTPCB2Jsyu2UI+vTZ/AiWXZoCY0lZXpmivtkQOhArkxwSmvEzK+D//0AdzKbArL
4l8KoMw4ZFp+Uan+j5fl+A67W94pyzWlIEv9n1+WwE5aSe3am2Cq/B1GDGVP+Tpws1M25tPGqhYE
YtzROia4tmjGIC7WLTYCwz7ZLXy6esmhzYZ738imu1GOONDvfBa8e+1SpoHs/TWQ5beVpjgmynyS
kvY3gWm1zohERRPBzGrYOVOLBofP8OQrtF8hXkuyDjaFMoonMnqYvAYnP7KO//GLd//9Z+qapieU
hZXatD3HEVxX//ziqSFJPs/RLNE40UFM3i4DI1JmEdiAIt1HPhFG3jysxprHvop+uuCerqGHE30Q
NXW3co19FlXeOUkQEMO8/2Lx7u4qU362UZmAVQz3/Pd8lz+iFUB9FIo03CrAEyzA5C2o61MVANBt
e+8XMKOijKMjiH/3qPPfs+VX30kW3SiOZ0fet+CoNmHosyAfkLA6FjL+JQb+5E0t3e0UqQ3mFsBL
dVlcwpa2iC/v4xyTI5FVa5QaXzy920uVk80wCTiLSH2Zrs/JLQhZWLntDxYON3qyU+SE+JxG7EhB
eUbjtMWoaJwd/2cGGvQffwaWt5wR/+7OcjzT9JWFpJ0TwHL/90+hTlXJtILURDH1aNdRb7hDcgI9
yTYxZHTby0fL7EoYuO12TCb/1nLnWD1uLd5s1raUdI0J32ioAQSYfl9sap9GbMizeV8N/gZmubUT
BL3d4VsB/YDlJI5VwDiFVluaaPPiVC4ISveQa+TVg196D6nd/s7Z2fmTnT940KdQbh40EbYro27g
nSC+YeWnt2QR6hWRHS8ZcdNBZ1jrSNkXPs7Wda9ojEwm2fKqsUPeFeogs+Yz5j4iy/2eLcKfmHAK
toI7QoA2Hp47lcEhMk9J5B1Yrt2XKOXicNuHDVpy5wJv8stinlvhynDQy85Tdy/q7EEhPO5JsRmE
d59kBjopWL+x6x3QM732ln6E3Hdn9cOi9wCaXorDMD4llXrWLn9XDE8+Sa65FZ3tM1bDfY25PW6q
R+h1P7b5EKTAUnOr/a48TZx7SpetnQfwQjiNmt86kQDJ/A+z1a81nx1RGzSZY/nVdjkhGB16ubDH
hTnUiiFqsQ4tcGFiRi7VBvxWbNdpVlLxUAYtWrjgopX/0+gWT0f2mKHm7JPoA0JDljiXvEDB7y4l
jXWm/t4nvfcWKgJkpLSPVmoc8bg1lHDAY9oIoSX5hNb2Wo1oZtgS+y2tetqnD3WEN45xxKcdc9y0
k3OXudGX546nGKzNVDOJRcxqI08c773JWOQZiKiyEOBibAXvjvpKHZ/cNrkODTiX6kckWEfUbH8H
jUtCjHWBofpsh/ZbEJhP7ZR9oE4/N6NBVAPQvzZGhTWhTwvIaqbdl1u6bM/0tjXHJKqpctzkRbCv
QgRn5F+kniePdWWuqkCi9TFp0e3Z/O2XzTfBJ5u6hEOlFZKWNrIOBADp7eRWal2WbMejgJi3rMJ+
mJIUVaXeA1FLED2S7m9jffRlMsFJwyIoZHtDdV7CMp7QMgQ5xzk7Vs6wfC2silirQDr4Nlr8+51G
66+RxNAVQXtw9qHOXrIMojLzMjz7tct8sHUstmiVeelL+ziYjXNiM28fejn98SQBqN0SDce6EEgL
QV07NS3/AjsVwCQ17uGWnDyMU3u/cZ/0aBBAMqf6Ytt8GLFUBzVme0FmIB+lsx84v/0CSq9mzKOC
st8NEfvVzADL2UXzY98uDsts/DXGRbzrjA4FtAXgknTcM8kyrM8lxiB/ZhML/W799wUq8POrCkVp
wAb/TjnMraYI/FDjJcc4mJ77oTg20SKzya3XYdJrOaA+0hYMUDrpHVzAfWfV+a7ozI/Ztiqy7wIW
WwG5MAWWERAYaHFmS2L3xVPqj169VzkkvDAqdorIcbMy5NFYBF5zcNIhk73lrJE1n+xgPxFTCmNa
zICZKwAag3gOwkhfUY0hcmh9+CWdt8HwzpS/Aymj3aDkOUZ+tiSHcZMQ04qJO5jWc6IZjjaxy1o5
HDdu1um1gO5Csm2DX3YprPZOab8nQZVsSYyHwM6Av6PY6X1+eFWhgzLdOof6EDZbt3RIoh9teJ1g
FLf9xMUuYeBttT0x7BJ6Ww+52KrQ/m7bwiCVJrrXzpJq0TT3VeCrM1UKK2YUqVYebZRQ+mz64lTz
AD91ob7lor8wDo53ue0zddM1T1KfEYlrO9Y+DTRV1o7Ng7y3p+gtH6J45xsLvh5kr6H8dWKRGdUA
SuyYAuZ6SvZplSE0PkKfDbH8Cq7AxZ4L/Yhw2kRuk7xmXQME1LA7tc7GB0cDqcNd/u1VZbuOsQgu
reu5SbVAqVfC7TTrbe0FJrDpGkumu2aPUm7DGRVvHuoV2rk8buHLWIDhmdKeDMm8hy6cQyVkrIWG
h4SRXn4vLTgt2YjyUWLd6GxsC5A98jy5xh0GR3ibLDn/GA2TKrKVEaVqvWFs+6Y8HF7YsF/ShkYL
gtaVCoe9yOjYu0X8JwzFGL5zuUsNDsFo2Hdj2L2a3ZceZPDGDQhL1GaQRtYoQfDzZLz1ICKghbgZ
NL3uyaqzYSPIStzM7Paf0k7Vj2Rq//3CRdWCqi89+sp4dxqDFe0IzSXzixOiAkwMovgVqzw6EQ3n
bQPAqpWfGjcE2e2LDRPIDI0djVp6rnX06UawWVrS31d+yC/gd8GTyNXJkZH9Gmu8DfPiY34ueKIz
F86rO0OSSFAJRTvfebsyTRLgXtXWKJw3b5IAqF3A0Bwu6yBsbqXuIeAYUIngeLGuYEmc3IbEJe8w
1vue3QWDY4PU2Sr5BYH4rhlHMHhgzJdHWD9SrPZda0EkYupbT/UZm1INZRz1xSiya1SN1QPzhjvD
UZ+qYkSC6//Olmy3ZMHPczCTr0zVYimsW6YEuF0shixVzAWAeANWjVMdjJxY+LRhPDHGEXWPNZ+d
ighSM9K8Bp74Ee4i1ibtHiFlCturIK7k2k4EUFpp89xFot96MXFMQz8RBWSXV1D7cC/BecP0qset
k2QfncjYaTQLfbgCuJC/Spw7O9+DG9+RQ2SGlX9QRbhO+6RdDUl57zmtB+LAvtqM/9cTB80aBu28
LvG13A2aeMDAQFAFdUwGpFERzxesi8m5zdxp5GBV2Jb6bmEArI3luEBNc7Wy8JNd4HMfih2AlN/S
o2dyxG3qJgCQzXwgUAo4Z8RMxWEIM2btPZOxeg34dV0X2P5ZkZJDtxn1XtjTxjHiyziUxwwUgiv8
76ECszIMD8rUD0rhCwiK6mrpnNjwXu3HKkWq2Tvvke+fgJr8FIXDAtjxUSDMSLqK5r0oeMcAlh8A
U3SrLhr+jLGBUGA4qo45RKtZABreCzA3BPaKegeRA2simMQqwp9fQxiM2j+tU2ywe06vE/uEgzPV
L8jlXsljeTDCdoeD/mMI06OLxnQ9MbAaERMv1pOZ3dDQzvcIRw7GyBSnM/SjAn/jTs8x5goWb2oT
Gv4X8a/Q3CysJVHpHsuQ3YyNEweM7tPsh1fDzI6hE++L2gfQoZt7lS+6IFbGlcGbRirzuSvt7zQb
SKQp1rOd1qtojJeV1by3IsHqDctSVt/IOH+YBmernXhDIhLay06si7l9DwkPNCDe9WHur8zW+NPH
zdqYkeAw/l/Fsn6oZcvm9YVZfTZXW8fuqR+CbGbZ6iMe2Y5ZBIUuML85n+UJN04cEs+TMeanAmjW
ZBKjf3AxU08wwuvef8pFNWwCj1Z7duJ1YaGdpfe0Qcet7QXB4vRciinxcWa4b6YldKr+DFAi5Al6
MsfNLkp6YHrTvZqNVxAQL4alEdP6j5DoXEhk43PEPFLV7W/hTHIPc2Hv6xqtghnfWzEAy9A3Djpk
5a8QzVuVR3Ko+O1qTSZRxtXQMgsrarL99IBfTbZqhwwXM7MTs/dJ7RxNdgCxVDh4EDAIbnXNRWkX
NnFWLSikCbX0Kvdt4x6l/yU2mpcga/W9KNFI9hRA5cgw08KbS+pef8g6fOD1LB/0MrYmBybixUu3
xn+gfyynRnXuF69dw9s67IEvvlQqw8xfsjDMtgzN33FOHjg1yZitKnWnJhK/4ZlQH+TlTJUyb7sS
xJGD6AnuyLLuv4vzdNNHjEMDo/qp9LzJqB2zPv/QI0kcRE+jcx4/c5HDtCW6iOJbsRpkbp6M5rdT
oZUtMxr9qXkZZfsjtPxOFZHyMOju2okWKck3lhV1oKQ9bCYL0UJmXXFO6vy56b0MijuDmL5mIkOQ
0UzLxALj3eB2z0HZoUoYf1EMHdphz+J/LfJ6n9TWQsgGcmimGI6NpiCnmvG416CX0QQbkcdL1pYE
qJiSaz8h+kQ6Wu6DuH0L+w/XAd1UEEJwV4GGIKMMwaOaXMzENWIgL6Upmdlj+dxF2K4aIEFJxZC8
8WGrs09fOzJ7cC3/1Zsvwqs/+E+eyjx7HTkdQgOtmukCDKXpR1pICeFVz53Vco+W5u/O748eqCza
hvHOt8hHTFFryIg7qIWRxmxnRXqeXOG94ak9nCfP+SHzq6IzwKleF4qKuv8cEmAN6WRjCzGWBdQu
Ah9/5lnMyLfyNm1TncBSMBr1n2oZqtWoq/NQKdbDfSU2ow0ipbTeupyNecfrYCKUKMjmNVhfgBVA
Gt3vMMmLs+CK2cZO/ccK0LuTeM4g2JAHO0J+zvLU6aaBvJC4P4VW8mm0yAVGevOkNMUGxoW5KoW5
i4wgpfoppx0X/7xvav9ZKty5WUPIB6oQYlv9j6leYjhGSJqhDp+LUqXrWjByRraJxtIH8eVSdsyl
LjeeaLjQ0xHJcMxIAR0GEicMSCLrb34Szlv2BOadKCsyUTyn3jHmv1QaObDZgtHVoIBHy3tJxFBs
OtaR4JTfO7vTK738imUcH4YIAqz25zeAz19ugqELzsIT7Aq9M0fQ6hYn+tSHHooebp0G/u02UdMB
XCN3YefSEtiVx66jENusVYz8tdi4pfGDsov1Up7Ol2ImPjm0MvuOtxRdwaP0OrlrmiW6vuufcgBA
x6Ih9zWziofc98Z19TKNPOyq8EmGICBE3pr3oHnQ6w7ZTkRDfEDzvpzwwRGJgHHAfhnUfICRqB77
0CGWu+ZbKxwfRT5epJfCCBTRhQ6A22IVUiJwhIYMQxIbeBd2vm1WFRXgWuXunCJ7LHSdnjGPEhzU
qRPdMq5vx2kh02193/7NCZWeu20QMR9oRnAPsfNpqvnTzfxzgB/wJN3nULbDJVui2m0nOEdTc+9Z
cOJnFN07E2jWIHPnWIV4yJ0Ko4oxuHptG8wa6tnbp0RmIcpmipdnZnZisDIIO72YhDnj41Tvwjfc
I+JXC50k6xiXBeShm1jLjiR37ywT0QGSwDIYkZ0EwVM/cDelZU5HRUQxRnE4rr7sjyxcjY0OcHZF
dl+fh6F9osnMHiZINeggD5Fnv6GBrlixsWGq5+KMr3jn1HSdcp6wUvHAVBKU+jBzLxHAwGpXmws+
RjCUbEt6RukGxwQEiBMaLEGnut+g4ec+nppPPxu5niX6E/gqVFwWcQdM1Leejvd/f4bTABADirjK
fHSbjsR/RVLCfLbs5wBdwErBpyKxyN5Hje0dYo8jTCZnllns9qMrPQdKC4C+ucnsDA5mepm79H72
0JoLomg3GEjda1mw41SBt+fN9k9VTsJ4Udw6yCk0dGSqB9gydo3bfdc8Y8lJwhomwkmgfZaXsjDb
bdhZP21W8OCRycxO3iWE5iUEf28TdPo43OVKy/ukdS5/3xmbKQ2OiwDMZpixvolIaraVddJMLTaD
MQ4rbNzBA+IMeyXaW7+0gK2Oq0MaIJTKrdrcz1h9VjptMQuIcU/Y0rjTkQZpOPsPUGj3ZmCkt7/x
OuU0jruxwqvTxdN7b5l71xWY8QcbWDAN+wsBMBuGJI9FHhgvBW4Apg3Tg7Ab9Zx40Z6F+ZaONj7b
tV1uxiA4SW++4dN5bCblc+RxVUURdzmxB2fTs5FPS3YH1LoFuNviHPvZtINKzFd1v3dUM67rKL9H
hwqHz8o2kdHIXcd89S43uHIkQr0w08FR8TwICfppcggqqZf7O1tGXx26/nMcWGud2nLdMZBZxyPG
bODlewJZebbFvTg7slkTd2vcCRsNYU1/65GibuK5ghGYL4cyzUcyTM9MlmmNDexhWiKCUVWFcjms
N4nVfBiimreDMVyScgkHj8MlAgZ0Qg3w5CqbZRUre8q5PH2c4vi5T5JPXVkxpJTqzSp4DgqNothr
OJ3p5J6HgGFUaynqXKT5nezmFaDKJ2H6+mi37a8mV9ktwsDKjbWVY28foZDcAcYr140QiGkM21j7
ghbfmI1hRbiz2OVwrldNR1Y3PtcPXBDEGcTFS5aLS9yB3nKgFxrpipj36b7oGbNzaUBVHhCytaYM
VwbDKmba7pWkiw9C+bIt58PPYGkUgFVPyo0i39lqi2HttO2fQXQvaqRJNGp5IaZn3v+9mufQQ+gu
EV9DQ148DiSV+osaeto5oBGLKT6Xs2E+FLFhHQABIJKH0MDx8B4iljxkY/GKqc05JrK7wE4Pz5on
Bh6mhLnjSXGGMcBgMl6N5ZMl2vaxdAkSTkGdp6MIj6ZRXcc0jchPnX85aOLu0yYnPIIEq6YfAwST
rARictAtz9tVdqR3vW2rrTE7HHCddwTDgdXanvecI2ukrP62C3D7JzLPd/OEqrkKIT78fcZayjiO
EHRXvj0nmzIVAYkw2EaigYOuaiFw1/7IA2mqf9oImrlrd5SejEHPGmXLsfuwwboebcsiIykNePRl
Z28I5LESljwuAi2nS92n4gRcwD22FlualCM4stIYaqSuj7CNjlVe6TV01W43i3pEV2DWuz5V3s0o
elL96he75Eq3e2LnlBmHV/UddAhOUfOD7syCdyOrKx74LFQSaSYrE64G8cTljaij49y3pBfPCaDU
3Gn33MY3i3CLI7zwdZi64TEaWoJWaDsbl8RuK1Pc8EQMkzR031JJ3lNxiWPZu+G19GP/WFU1EbIU
F1DF6g1vmrXq6Q4CxxQns5XHtO/tXdYwC6p6NtmFzu95jlawIYl3ynlNxLptpyEcT8Drq41rBBiI
i9nfOx3DEKJzeq3VKfY2nO8wUQouaOD54qjoHzIvwGhN5Ak+4OGhRLoz/3f2zmQ5ciTLsr/SUntE
AwpAFVhUL2gGm2mc6U5uIPSBmOcZX18H5pWR7syocMltS0mKMEl6kAbCAIW+9+49N5FomjN+OjfV
Li/LF8tPmxtdMtEadSjbUnUIdkz/WaOXuVYxdFksiySCaaA2gXTo3bpwLCKMWmRrac9ETNblDjYK
CeFZ+3kKCfWRbXYAhd5rAVTJLLgF5QXADEnUdWxF5yh8xJ1QH/XDHJ+6io5HMC22FHfSDpk9eGXd
h4dW1oci1ewHx0e6i5N73szmeJ8OeXAqOhnSoqjKl9oo03Uf+uCYB8xUSC5e/RD8iLS/cQWMXtqe
4maut6lb+OuJUJe88IO1GzILaXHg+lNRbqSPPjaf14xOkCE4oYl3u73RF5pm4YzHfA4HQAXWtJbu
6G5/vCx5vMjRY5DHFq06Dv+rFUnnQexNtqMnOq7TyUmTXRQO1k5D4XVsh3mlq/yOfaA8YZcbN4Ms
aL8Pj02UAguNw3yva8Ldcu6InCYiG8F1mp6lDDeRFYJT6kzycGBesiNtIW/k1nvWwBp0aoB1bCXb
HSb/c20u1YJRb9FFtETWrsfV4PsSdQXVIfTMSDLXocBZ+y27KwYO/lp3yYsVgamgDU5fnRkVXIaT
+ComlBO1bahWuR2DJnfDBfB4dDUWvLTu30OBvFCOGSCDqHoDsUh7yS02MZXOxo0SqLMDHvWZB5q7
bING+ra7VrRPZirhtyS4EWMu5Lh2npn7g0frzEcmDSRy0SvwRo1uwix6CZ6QUV5GT8FwE/toK618
8W2S4af2U1Eyl2306NqUzMKoUg9w1mhjNzAVOuc1KQMQgG2hHUtkVClIQVBjg9pIg+G0I5RamXbS
7UFbP9iCYqEgQHnF8y2C5pT0u5HbYULb15pAwVL/qazoM3Q5LDBUVRH9pWXigKBrsN9hO3SHUavJ
qEEcpgVYLXvHxXtUB5RFPqE9LHnhhp3ZgTkycVpVqh5zgpi6PNhrOqEgWmvu0Jmbn9mxpHeGG8xP
BJ4eAgfCwgIgOvm5exhzp/Na8tbY34Dxhpn9YoNT8wgQ83QE7iedaj8zeD52CIHGHi6lQqe7ns0N
RnyLHOCt0Cdn27rGs+a2dPLDd73svwohGxgD5PyRWA+sNSAbsc8dcZ3z9/1mTnxRIvwQMOy//ed/
2Hgc+ctNJdmLib8QYIQubKM+YhKvV9aXxi2eDFOw1THZZAQhbJMYPAu9pL2sN2lZ+TfCRzwWh8EX
a6bAqJ3svTd79HoTwxw2V57V42KwnSLZ69MhWZ7GzSIhtukPbGEjw2lI5N2ErPXRHbHOuAkEmbJU
FJuGekD+FqMEcdoN0nIel3o5npIleKNEhT4MtrMei+SrEVQWc+X2jZ76Q9fo4Zmwq4PW2Qnp0kSh
SRv2JGNKTzOMaYP0EEls5TO4T7WDkWHTG1BOYM2kp083Vxa5cx8E9mtGNMuK3HKEzTMaaRtL1TY1
xUsWtva2lkwt8N8dMyZlVx297AefkSbTRVIDRO8cHVKl8cs8sh4feLh4uY9fJCVFms4laTuuTlOq
hfi9sgpiIBzf/mpIUsUZQMwnEVZfglhae3OaXxt0DkfNXvx+yuj2AqAoDKS52IqOFhSX6zU9eIMh
LNlIwxWxDpM3xGBYZIdhmIKTnl4BkkyLkwlF2DAd2rg/JLnRvUTWPjSQfDhJyR9kzncteaBHrNjn
Ouz2fm/Izdg17CP02fHwVw1eEJNyFjR2sb8oG7owWI1d+6kdk9vLLtIJjbcOWIZ3uSr/7w8B03/r
Z5qLoOlrUU51FITthy//38679/5WvPX/k8JLip9u238ReKFA+lJ0v2q8lp/4IfGyzD8sw9GlwgFm
CKTiCD2G7037n/9hGX8wxrZMhfqIUNiLekv8oXTpoLmShiWFpfNr/iHs0v9wddc1XGU6LAdIxf4d
YRcCsZ/UJ2iKDMLNTCQC0jYs27QWgdRPui74C0zaNFNcOZo82zMz8GDkk4IdkgoH2q327qdT8heS
K7Eoxf65kP33KyrLVo7QkejLD5Ir05QSgg8Mmcv8PWqGZZoUZyvZxe+5mUZgq+F/q26d4IPRNYLy
5oytVK+hpxpQ9uOVI56xlOeG5LIrk+zaOQAA4U7+SjeCdy2uzKu/P+TliH49YqVDKnBdhGKmq6sP
Ch2HGqHiDuVoXBpYmXUOXIvNqjz//csg8/vwQhZvBznrvK8Cdhcv+eub0SQu+8+atN4EBfKqM6LB
A+dLWd1akHd1DSBJFtBT7cGdt8UpaxT53LiRV25MZrVWbTtSqFetmX7TwOdAlvYPrjtjGNKYE80B
yvlochkpEkytTVAhi7CAs5yRZQySBzzKKbOrZsXMWssYKaKdrfZ5d2fXrr2a+kyB9emogTT84W5L
/qaA1KrRn+mW9KYpfsFfsjRr5g2yOoY6OYEIEUGSNPXagzXk1XamiYe+LImvwTbj2SmibTXQj8zC
pdzy46/sfEgwdo1jHlLFNRLOQeYzU0o0RgNJ2LAZo+Fv4r2OalNSbBSwCOZoJ0uAIaHDFDHR9/E8
OQddl/u5zoDVCdfB1cZY0ckNn+dNxpQ2ucvQw2zdfnqVRuEiZcTrVENpKGA5hP5wS+9ZW3U9/VoS
7Wk5BhVl90I6C5yZbG3N9ZrQxS1uIcPKhQFjWYGOJ5fiTvTpc9fmr+0UE0xFMtWV7jAZZvsabsPs
C5Xgbd7UwZ7a+BgJawfWKFjHWQgBqfoKrzzeyAirzKhp9D0bxMJVgv9Qz/yFPEoxAe4ekpDwCgza
V3YOiWLIGvg9dnnG/rMuKgg0XUcgCq6o2whps9dM5nPg22+uQdR0HoF/yW5brcoPjJ/tXbfQOufC
ukb5n+9lpK5JN7t3RIxNTddewkrbxWo2tzH7VgCgE8G1WgtJHr+oj9PC1mAiEOWsbgIila9IHgle
Um1IPBPZ9p6YXw2GM5mxhuM/p3Yqj9INZzaH/Gc2ACKSZBob0mGvP4UTWRnlFLxEWdDuWtNBe778
eJy6r7qMAgxVpn2b5N2Xy7fTrtO9qKnH3eU1iQUhL2Purmsrm7hWlvBVnXoGsSla8WVKkMReXVXf
psgZPUb74Isx+YOZOhdZaV659G4A7Y6PrV19WkLMTW1COaQJRv3yxu4J5bVmC5+PXTyW0/xMRzDT
Aqj6dQVYvlvWJ4bhWeQcUYPAVVqWtZDTK9z4PQDdVhTZQx3DpJIN2Q0k+DLlxLgOAhYlTKE/i2VV
4wxuauq0zOT28zWAE6N9xiFOIRny3zGtwYkBudcgPSjm5Vxs8ys7C97tNsAtDDjCMQhib2om9HUI
nhK3LYEGTfIekK55RduW1193dYgzd6JpkNgywwPZEkpkoGcTxAdNObDXqO7t3UVIpY8byL1wTouG
W9yuxOpyttrSwigN5fyyGPtO9FbkLUouzqHI2SDbDi4IrbJ2EDxsRVNjOcjCBsNjZOr5cq6TSJ67
xFzEIkRujNH78ve6xh51fkwCIqcsaMNTEitAwj2vzXJ7eemh4EwwqG3WfWxsKUkg29TujaYgik5w
byPqQiRxnLPOhoGy/NY64+xcuLk/5Lftl5IB7eVof3yjRBSVN9q0gkGa+5Ayne4dttiZfvo5htR6
ZdW8zZQ1z4TpPVvAJKvlfS9m+/KAbEjB2HFdX13OG+EWnHaC383lQEMdtrJxY8n+qRz1vYM8ErAz
b0aBe6j0X/lrvgQ2PW9zzmn5uHm6TnxtP6M03LH0fSXuz1lu5ZMwJwwOFRdvyYyfsXLJqItaFHkR
0XnZoujycQWD2Xpj+eFaljwH8+XSTq2ypBzkmjAkR12h/3EmI/ec5ZI35eL4CzfCUK+YfN4Sjb68
pjFZ0iyyYNGh4D2m3WwN8L6UhjE8xa7rh7yo6NR1GIVYLjHUDViq1jgMBimOyO3Wwu9bhGBYpwru
ljGXj1ill+cnCQvPNtpnIJ93A6OQrOS3p+smJK9QVj7IeXnfZSFd98VK22f1nRq1U1BGN3PD9LlI
T33NSENLTwXG8l3SgBjEFrNo1cyXgfypXQ6yZUVXgaEpfnVgWH2Qulvo0oyy8MRIA02bNabvZcmw
zM11MjWNXTuT707mCnDdyH1IysreBCXZiEujY6ThvLqc4rAU39Jh2FtgF5se1lDgcNnldf8S5OYp
RjbKeI5LN6wxboOPJaoHDrqN8p0m+kV7F4CIWPlPFlkFYB+cLyEIJ5wmEbzoicdpGJGUZWr49qsS
Vby2vywkvmQ1EQ6hixodGze8v/yWy8uFsX4fyfbeWlYA+Cbni7iPFBQ0vsCIZWQdTABHGzuhUNFs
/TlcRtGllIgcRvSASfclT54o9Iloo18E1sPdVpCojbLBbEfsRF9U7kmzqr1Rh9/jEl1UZmQ3TAUc
kpLyg5V0Xx2Q1V7ThveX73ZdRJaCrnvTvIxWUyfY6OozmgeHickK8ZPAP8d7HiDkkbFmXJZJWvX6
urWnu6FGh+/arD9DOmyGsj+OI6kO42LvSdrhNa71l74BHitQHHO/9rss6EBDLLpMMCv2zoonQgoC
5nJwILw8c9PbJui+QtAi2Zsq29P1V5loAQbueT9iIDtAtU5AHRhoMILbqj6jqtkUrcGETUC8qZuW
AUWJVDQYUI8WQpzaYMm0wK1/RcoMQaWjYOASoMc2UcLmHe0CwJLPYkSU3bESYvrHoO1I56ZsmO3h
CPCLTwvPuSUKcSsyZjaMRFaGbqHckD2L5VThFQOcWjRzfGMk7rp3Qlog4XdLFlwVVb9lgyXoi9H2
BDuBU8ysDkCleAY0PTCFljFcRktApQOLCF066PK8FctZvyxcarnPADx8JdXqdlmImRIs7COWQWLv
41X0BMz1zS+Izw0TeuwTQZDgOPlvhGFoCMZY4g0CTpt+cHdd1JI/JCOvJ8OFhX7ploTaIxlQAFMd
LfLKshGHKgz2DIBoZ4nqOtMbAKVd2zGZ5MJefl2s558NdDcb1YGuqMYXy+Q5ybF708BhaQZBgiKw
wWyw8kzMMyqX0+uivklgAe20RNwHEVM+lUbGtoKpRf/TgjbuZ29qtoYHq4kYiwBkWAdsRi0DJVP9
Mje9vdJ6WO5TlEbsKUklhabChAiI+SkTzScW8VPbV/a+ReaHF2bT5nZ9bYYCKrSG/26si2t3bl+M
rtjK4H7oAeUGtIfodi7hZGAiIY9uZTvsCxLTCdhgaGk/ZlI3roDiPKFyJkdrWBSo/rdO4PIdq2+t
I5JjGk43FI0aKsRt5TfqUJOHSKsgYU8Z7KS+TE87XLCmUR+7xmZOneuroKXNZnTho9PCyy4t9rCE
1MebTjONlZTduEqIaE9UCMfZ3OrI6E7Vo83md0NA2FoxcGewkdDT0vGI1tF1C/7I0wP/HNbli+Yg
xBWKJ4NyKdmIQUOEC+MqwqWvu1a+zgraaCYL1x5v2qRIfC2KaQJ5jZVkcbVlqGsWfGGVFikxl0St
FWBU3DHsH1uhA7f8juQnO2Y9ly4Joh57ryXBbenkqeBar/x6nadz+uB20Wf+0n4doLpHgIYecEDp
pIYjg9Un4TekaA2qR0FWZjuR18PZ51HiOYV0IK9habbpmkZ9uNHFQtWL+20+8FiwGZTlNRy9Zllv
ggjjpK7C86BSdT3POumZuBlgPBJ+keCbHt1XNJDDHjhpvkcKh9yIBhPCM0Yl9Hd7HMxKzFQH4Tjc
DxPL6lxHBGiK0kCsmeLpdtn49GrMD8YUQ+iPqpGOPItS2lr2BqsgqUdcow3Wqxc3sj45XfRObqe6
seYzVZOx9nu81oFFSaVgc3tmMRJZZUbaVdC172Bh7nOZ7GRKtGLTmN+hPHa3Rjg8aLHaleTnXhm1
DWcB8ta6ahbiDDTnjWYmahdAQj5oCpY523phgllqHMN5YME7JgrzbKHP5gFA/35OJnFmeWZm2dGb
An/WSx9LfbcdHd/FT9uPaMLa0qsqKgjXLq2r3Jh2VkYOQERfeTNZBTdgll7HiTk9xhh+fJ/ZouXe
9UXnXrtbvyaaJBxGkA5ExbnKL26tAE9IlPVUW3ThuY62vmG2O2Ukz8E8aNsqIxorS9g3VBaUewIa
yQV2NaY+WFKrqN2jLgfc3PjPckqcvZ5V+e2Q4+7P1Ukn3JKg8CRe90b8wgAiOxq+S+QZg3OU5sON
VQ6ocNpxP8Zad9MvH5DPuweJW2JIAMqrqhHUSr48poWEw9OoE93R/mCRiaRpfce0zuoOzqDXmEkU
sR5o9cdZJHscstPBKNmKI1jEVzGORyPVqAMC1TN+GfuDPUzFsR9dcwU0tQddWBpHl2CAwxBl6EJ9
g9qbsIMquK5xRyFHRW9GbMYwpKyWwzND5GRlODRWZhJGCmMEbETcIjMy7nIHZEFwD+Zg2s9Y+W/S
0Y3OVfOOUsc5NM27VgxrI4GaD1XmupkRxXTzmFEtuMxLCMRAGPx06Yb8b2+x6PK2nu4JGS/yn92g
iz3vfzaPelX31hZ19Jb+n20X5d/fPv7ojyajYfzBkEzRWZNC2Da+0H80GW38pQ5tJccWFm4/BBF/
NhvNPxTftV2WKh0bGq6CP5uNmoH3VDclwhWcpBjVbPnvdBsNZ+mV/dxL45foGEmp1S8t0IvP9Kd+
IyxDJBjFtJotlKiNwfqvHDo6Zo6O3rZOPTeideBuw8XU9xrWnVPcGuULmvFDr7cPXaarXR+EsIPQ
PeA0L2FexljebhvEhHt2VQNWeOXuO2aV8N6ZvdPFwrnSwvabHSSepFP4bKk8G/5Ox45kX+Xpe9in
1iEx+wI9zGR4YzfugAuRGOrE9r1AEm66zq0GK5N0RsX9MpB9x0RqKy2yUkgcP1qlsagVEhJjwbr3
Ut3AVTPvRyCMMJbNcZMbhMKhcGXITyCLc4UdtdiHWs60ht4ccykvXEpwrTRzVlM2m22YeblBmTah
idwKMgGMtLCP4CSWPaP7NJusnFoQoGvOwNeSlVeANhdmFZHzTahW9l0b8pylQt33o7zJK7yRlyq/
D7tPmk7TkMNii4kPb6+Yt0GvZMNmYmy7yqZu3qZGcTfP6rm0+nCLqJfRQoogmn5r7mkNGU94hPPT
aLVPaug+kS2ZeIqfOYrYX2GjD3fk0hMEpDTU4Bb4g84/pjoJSvDpL7+tzNeyQ9rj2zOZy7NtH5ly
dMxZlp4bTS/ssqz6rErPbVeWn0Zkq2iV7GOcNdG2vOd9bG5qyNdQG9/JSD4Tu9g+yQGYUiwhyl3O
kyb9L7pmDVS3gBeyYN6FBuzLzLqvExF+tuq7OSHX1aUy86z0BM/APJeVeyvH0jz2gpER++aMQHZS
87L5kQiVJzF346YPHzKGine1i9cydHZQFF4Tx8UgXLHWdlDE15UoLfDz00DOjeXQd0Uz5TLzPObg
RdddapE4ieQyLhLdy2Q/b+IlZthR1SumgZyO6PC9zdz5VpvKXQk0as0tDHILwOGVKrON64/EDwKP
rGvxO0vqxwa9zjtHTJ2Sy/8bQv9gC54lV13H8OxyuJGqw22rO89RHzt3TcPLamRm9myG1uAUGEvT
41wFMbv+n5a32x9Lws/WbFv9aoxViynZUJZQHAzdB3mxL/+0VDhjlxbggld+2Z4Su/jiLJhSawTY
5sfPYQA/u+3o9RgV0ivUyN4wGjXDfzdfhUpbkX34uU/U0jHVv6LU+xJDwstsOFsEYTZ036L7MPYP
Kf3rphAHmUY3OLHwEBONSYqiVsri4C4fiLbMrgZgeVbmsD8nyDyQFJvQilaC9GQyUNSzQ/pWKcz0
0LUUgzRcstUQFPWhNgaoEsuHVGvohfjJd3bfC0W6JlDdYZfIONXlX8GBHS6foQsbtk6THcdietMN
sJoUrauAZtuBUjo/EPFRcMv/48uBGvsw3ly+m5N/BiX7z3/r517nVi1fy8s/XH7cBMiCZwgDZARM
YxEKAebeIOqMd7A6qkO3HPXls39+iTtygxXA3RJmN6ckG9p3OrmpKzckiTRsRiIfBC0cOubbKaWr
zCCBG7cxk6vUt2y8VMmWYeuzSdrtxkjQNNHuB6PvTB6SRzrAYM2SCnFvG6CHSSC8kqxIXFZvQapT
PQDdP79MoX8lurVTKkefkeUlQHo+XD6DzrdC+whIOrD1Q5QDNoUqzFVMaCQiMrM5WDml3+Wzf35A
BeiJMtN3QxJ/z3scFXACm8PlQ+G6d3GCRais1VEMWFpkNyDHKuRn386iDUyU7tChLKTwQq/lDX3/
Bie88ahvEjhnJNujN5/zwwTZbG01xDj4uAgPuYQe1BOadhXjO8B7vs+SFhZriazDh4HHFBlVF5CZ
y7ftOpkPtYu8i6X3ZAmiB7WI5JlwVvraLZIJZXHPxRcO+8ovkb/kgp4PRKDPRJ3RJ4yTd7z6p8tf
VC6ngXEOCdaXrze4pnpe00jWfs4K3KQOWdyp3CJrwd5lZLybRZ8fYGi5ydXV0HfvqbTLvZrq7WhH
zrapSS03e43xtgzPrXgpA//ULdc7KCcu7sun43JNuXUV0P/BdiebibjaUFVUWnxm2GSt2ndWGHT7
HxkDmtD3mniN9QL1SrxczpcPQwN47vJZarN5zSwJtW65Jf75DwE786ti0HLitZWPMch69nnuh/Ns
o5sbfAQDoPSDuSuN1dBBsrVgpTA3yw/98j65gcZbdvnasset2yF6cUeeU4FlH9idEBgi/a2pRHNU
JQ77IvK9xo+eLj+hNeFCqQVDuWtSgQKUFxKG9jyZ393ctzzD5QkGR+cMrE1D6+7M9acB4q819Rsn
fM7gn6XuE70Q7Zi290kn3uYkeoUwvwh+5KNTcMvYNisRNoaNwb291vOGjTchnB1KhPWUK2pN7CgB
cBp4v292IMDeRahf4/ZLSMy7JxJEp9UcYoNgO7DD4d0Cbms8zLU5IBh2A1ApGSjEAAOMANDg0PI9
bCD+2uJp55Dq6iREWDvjmV7Lg0/rCuofcQg6mbEZJP3MKnELS14JdwdBXvOTT3qAq+avOEFXmDKT
VZAMt1SzYq0yutiM7Faqy2+yOPO9Qc77odcKr3zoaxZUB0fu/RTjKTMDVnZ6GMj+E+2lG91kyxZq
Nhe0F4HhVxAK2RnJzovGGRN5vDwo2UylzNDvJDIKVqEpM+0DWsjdbDTWWbUEBCugy52L5umyH2kW
V7cWpNNK72Eb5RLcQp4Rj54YBniQq5HynX+XK1E59cnEqtOq1D7iLIGAHVmknNYndn4TBngxw8mK
A02szTCzbutX0WCom5WYAC7pOGYWMdZQT9DQSTfJrOrOoD215TnzdRAV7eBKaGtYW4jGsP8Bz9qO
s/aEXwescl18uxwuf5oB9Vxtkjx8IX3D5UgkjXBSidMweMrZINCAJZ6jogN+1btEbdRVTuc/aAmN
hJRllc6mYnzIQ1Sb18pIWcAskM9BY7lrAkT4mdI+YrpjuamznXLjFz9D5x5kCaY5BlBVGM3rHkr2
2gTk/xnnw9QA3crDc9MxU/BDbBAJgzgQRBl/TtGP20YfUaCmyYm27IOIXPQxY2BiSaVkb3LTPXCz
aAXxBi2m5LVombc6mIU/yc/lJLdIFYojrPrEa+mvr/qc7HcpB2bISOTWcS2Ol3N1+ZaeImZs+vbd
wktrCq6joFU7ILSEhcXHMmH/OkJVzgrzGNMZBtxcgfROwzsbU3DqDsXWBsbO3g3QgkuHw4N1Ddxh
PzBSRp0d0nH9ZOMG3QXdp4p57KFhl0FzMU7wXGiFaR8HSPVecwzcyLzzuw7rqxsexuWbDsTDQ9mF
nj9jd0zsmuvOqR8v+75II/ij0oXYVxpvmaydTyR4D9dh/WoEO3pJNqQdwB5JUH21rQeOLLxtw0M3
twanvb5lRF3dOEH1BMmD8LhYAtlG3zmO8sEojYiW5CdkHS3eFnA9TfcU2nTQGQTh0CvMFyv04900
UQI0vbzWLdocs3WNJrva4Q8HHafhdc2Koj3NY+2phrgIPyBJYEBCsoHZkJFL4+roEWOYbkRXBKlM
vHLIEUza7XoezHA1WojwcaptOh4qZMuSJxi3OYDHbItvmKEz0vcVMrJlWjgCDow2oY0Nr+EWWjkF
M3/tm8uynAzJcNZxCnGz1geZqO9p05yaqsUNU3t/vxMVv25EHSA5C5pF14XN2u4oRXn8s0YmMUdg
CdW3xtaaa9t4J4JxJK7nOkT7duz726hEXggr/BwRnuoVqnjXURcyVHsb8FsPFYz8dsEu2JH+OY4A
SSRmsasIULqq6qDkakEfr1F+/G//pISi9fV/6p8o6pi/6Z/UUVv/2jVZfuBPaZaBAko4wrVRWVoL
JuqHNMuUf/CVUrpwEW8tYK4/uyYXwJaQuLl0F7+fYfHr/iHREn/A22KYpCP0MtBpmf9O0+SD9FOZ
As0nJkZh4JFXdBoWjtNPhVAcdqZOBh3ZBkuro08CcSJDDdkhjYFKmQutx848ewKWn/ffUhYab2oD
xuGk4m7ISlpjCcKa6rg9c446Otgkk1qzu+1YKleydJt9jgs1XepOkY3QPLLi1s6bf+82uvwZFJSu
JU24F0oI/dc/o+b5NlSSjZPtJ9NNhKoANoBYnlgWccgeFSUdkSYfWMZ1rPCFccbztSV2kNmYW5sM
Zm1MYu6TZQ/FvqsCB6uEUnu3+nZZay1Jz58sTHPFr/xdNWr8ugb8OHhOpSmEolIV9oc1wG1J6BRS
A0cw6cZZlcLaxG78etlnWMkxtihpclPDGkxRuwEq8HZ5DvWZ3MU6CIifrt2/KI7N5eV+bqNxSbAu
6RZ6Qv5Hg+7XcxmammQfR0VxKb/HvNwNvT8dcs34quJ275AJuDdH1FpMcWWl1B0EoZ2RST5UGDAZ
DAWJah6mSYeSq2gSo3BZX1Yp34E7ytlFPU66qNdHbKTKMQp2o76sU0G2ZI9s5644R1OmHwKRn3pb
c48t6P2//yMv5KuPfyR3Hs1HtcgdrQ/Xfcu8LTaTGBxthkli8PvXMnS7VQTVdtYHmy4KdXjtzseL
OqZXCxYKzVk59uJeJ1SivnQrBkjCQ1J9+c3BLVfrx4PDpsnVYEvH0MUH4aSqEer0Y2VfgUzGvKah
yltO1eWCSJgfXiVOuZVNuEcBdMNMuP1Nf8T4i0sA6RkqUPa9LnDARdn506qAXSD0BYxqqid5CguI
w+yHV6UT5t5lJF1UNJ/ihvoHqF76483ts2VQ1KWr35yMpSX04WTQ1OW9sm3XWJarX48FYU5JLDX+
7Qmd6VFkSe7lTBu6UuYn2i4S4N0+zibF1DYl0aUsUZLF0OiXW36kU7oZpvB35+df71g6RxYSWg5H
mob+4eopa565dEPBj6sZirFyvJx881Bqb5fxc1CySXMi/9glFsMSjXHk2DK/j+ZgV+eGvfnNKbq8
3q/nSBmOJaVh02znkD5cMBRwyAYGaACBagdP6a1XWxVEC2sczvVNQ1p3YXGAZYjpDd8s9CDhlscU
POGG25kCZNk71mYWbXtimxhbo0aIFtG/LoZt5PtqM1WptUHZ88oIyB4nBmdJoaFVr5g7V/WhmYHU
J8lc7DPSefdCkLRr60TGjAfqEOdunGpawXORrnCawqWPCd4MJ/s4EtlWWUyC60Vg6JvJkiuif4Ln
e6WK/qoYTetoNIADl3bg5dKr5tigCk4irCjgzC14xL4Bojgt3kwyBtoBEkdGatOlkgGovIz8xnrl
k0FCyoTWbgS+AwbV1o/9Pdaos26/z0VFlRdJd2s7Z2VOX3MmmEfCtL2kKcutKmIkk4nct2kaAIEx
sv00RZ9MnMAoWmqPnIz8ntALtpB2R7zzSK8kiZ2v0ueUXm5b05r9Xc+EmJ4uXLpeW0HMQUmHMWBP
BJpzZw6Qxgf8bb3iedUCYu5wQuA0tI6kXlY7V5SvqnDNTWv7GgPFfJ1n8vk3F9JfXdeusKFw8hwk
I/vDk4jcpIIwwSWWbXkSDXVz0nwBWjmVpNWmDXMEJ8NGrcgH1beBnzEaSehHTqO8683y5jdH83Ge
A3KUmRJrM5xdoOH2h1VIVQ7VMm55HE3kc5qDc89b8B5nVAVEVJEeaoJbVMg9YN5GW9zl2qrJ/VX3
CEePXJV92aETwH/n/PZ++5cliSmYvdz7wtRtwEe/LkmuX5j0RsDbNYly9pi4iMZERXWZEEnffUUK
cp+7En1D1G5sLHb7vz8zy/Ly4XYXrM+OayuYGc5lQ/HT8gz8uf+xYbjUdX4ggDfN8yYJYiqxLNky
ojVWTl8zwViu0L9/8b/YrvBc4MkEUmUpXD6O2cIsIMJAsNiMBimVM/IckC/wDBf5d5kbZCwF/nWH
mGGNNVptyko9k5RGtvWXIhbxb3YrdO3/9WSYruFwvaKeF1RRH96MAv4fXqL/3q5Epoy2+CCibVL7
X9qQoBKyFikjzd5Y6A504rMvM42ry13ZWyQN+DTiL8MHPU3OmjFizLR5yFw2xMHQnAoBXbQo3Pbc
BDa+Vw0A6/IC5qgv2A0NhNjSEer63D9ih8DnZpXuKSEo5Uin0Ad9wUMx0kLXKzU84fQ7Mw8WwrRS
CCSQsNKwcWh3b9WQPEcsenlMRg7hNtmhw365DivydNj2ek5Yg7wMQ2cTQi1YURwM3sRu6kQmHd2z
6RH4gnjp82QLE3Q+Xhbixfjg+sgCixhLliWZ5svGCZBxFNNhSbdCIxwcEnREbR9E103gXtf0Hr1W
ga6LtaOTleHd5YiTxmZDhD5Iw8x5dXFcQsYjmlr/BACEPgTompDH96avzC1Dzo6kKzMkqYony+zT
T60cgcshQLBJcg+6zp0JZm+fpLQBa66zUyThRCwPc03Qk46rXZBtsro3zsjgFXDSRf7TrHrjkb0n
/Q1rSa6yowPmAdxeKk88YL7005fHflS7+nlMLUPQNA3bpxGUnW1g7Ea9RsTE8ksv4zNnGZq1vvZw
gT9GZFzGQMSfwB71pM95DDHBg4Ulo7cakfoeGVjcRKtBkYHYNcbZb9Nnsu/oCo7WeTZZrRPQrwWu
bthoLloZHjprw0UaJederbo07jbaSNAPeEnEtSJ+pRV5FHrQHWwe36B8ED81yH08K6kWyklQeXXc
PCGV7K6L4dtlP14QWEzWwPdSYGIf/DT30t7XD/B9CEw1XJo/MB1NmvWeaMHPqbo442jc1Ti5f+Mp
+YtdorJ0g0ka3h6cNR+9K+no09pqBESkZNZxiGclbXGGeHYGtR1qb2HUAIzl0gJj5PyjUcHME+kw
btHfrckfJ4s8LCzTdhgqKgpZS314WKDW6/xwDuVVTh9J5mF+A0FI30HrjdbGf1F2ZrtxI1sW/SIC
nIN8zXmUUqMlvxCSZZMMzsGZX9+L9AW6y3VRha4HoyTLUiqTyTjD3msXGerD5X03n6lFSXyU2bYf
y9L3X+6Ofy+dBTdmIeid6Cv+1szpbe+1sqGhXl4tZTac7z5ManwckhF7mQ3IY4nW2dO+PSxd0YQ6
38Vs+v9vceajk/qUA31u7f8oCqupGVRFIg1bByZE6G+aLVvfYb004wwFjlaNmoyAFx8ptDcd8HEc
ey0ixYcdW9A46g5Bz76CMYdxYPP/fpoYe3kOT5GPU4t5xl/v2iR9hj0Gbu4k8w0C7V2Mg4cbI5k5
iL49vJe9VlJJKd6BZnlaaiE9So5jwZP5z49lvjL+epoyldEdG0szEjt8sH99KFYkIXbmPJRFYow4
yd+HfeHvVUfORFtwii4v0z//UOPvxxbTIMGAx2VHzxxnLsX+zxkuGqux/AiqQVONyUHznfRKiV++
Sxture14j/jbvhZBguvr2IExYGBD50SvAkjEZAoUvf1v2/n5Sf/rM4Hk0WGypNPZYEf740WpnEGW
A9YxQpa/Dxb4n9hut2PKKTXL7lXsW+SwmYA0pTune4T7sv8K2rHYEUiO474C+NVbDbEc3Fb/+en6
L0MJH/YFNYeYZzx/G/AMle6rPrMBlQ0MY+WApkc/GoaRMRwQzqYXVbolYg1g1uBfGULh9p7f6oQH
4tWZqo0Vd3CVMvkpUEBtC4CbG2OwL6lrkSph6ygfcvqgCf4IbnlT2+fpk9f48ZsgGEhKsvOoxOFJ
Jml2GNlQQP9zSPQhvO+ff8//Ulzxe/r8hzLBQ5fwx2URcanRLnqYehCmsDj5EnMcKUMK5wwIYkBt
jZymBru9rp3ewuLkvKoKFU1NSjviAPEv743/+rxTVTGJnMeEDCr/epkmbdfCCZoBcZ136aJ5Izjf
TYqO7dIUB9pegemdaMImiCnbqYSi6TstuDTOXiOaWJRFTcC8wkvXcy0VDhMQJSPa9xP4fdSy5Ml5
+jkxUYsqcW9hXbgTUKKErh2KMHlL0/az0RCzLu+ENnAYwzl58S+3yr/X00wOXeYcy7AFKdpff0nX
aOrM14SF7JNNtSvEM67FvYiLcps0IfoqesFsghM56s7zP7/g8034j7ecgzASMZthukyC/3i9C1+o
QMYJc6h524T8mBDXWWi2/EyREFSHP81dNVSu+3/+ycafP5ocCJ8LzLeE8Ign+FMDQ14sXVdEglNh
gt8Jiazrg0zH7xP/DGYJ0NJu6wmNjZhbCZml7P8q46GUDnikWZozRl3CyGHCsahXH16HvqAvJ/Ev
D9T880hlCGUaro1RmcmkzzP115fHQAsBjZ9E88XUEFui3itkAvNa2QGEM9TXpjZQQ4+UbMvDGnve
I3EanYP6vjSrPT4eyJ/pcB8wfbiHA/tUQvbfV2Botp0R7sE3W8a/lUeIif6c41kG0RZYkV3u8xx1
f46JanJEPU/Nnh3TRHFXXxMNFYQKICmhj9V2loo2DQqw3UjwlZZfLOnsMRXGO9atleKoNifPWJd2
TmqOjvGI8wFagC6fC7OCpOjjqevQ59vo9O0WwT6YcW8z1+jJLOavUfWrWd4fTICFUEKWwXTveFpy
9p2vYJgjCqPoZ6U4S3zCXsBDv7SdbbBlF88dRdpsKhi94Yilz9mD6X0xNGZ9EQ6EsMdCPNaPjlnu
I9lDCyzITMWyIHKnWDmprK8ZfoYaXwM4FOeocDqkOB7GxrIvQwsmC+wB4EnFDGVCEcD3wizR9s17
yB3DNk7ovQHfFqyROycZnsa+/NDHeLy4s92i6xBEhoHUkDvajzUz0gNAkE2omnuPSLfLmMJ48hSV
ceHW+7ECxFBxyyAnOryXdjT8KHNro3hvrU1X2LeW8nidKvEYCgRIy3wRHE88WcWdkZL72oe0WZG7
qSuf2KtE+1EQFgb/i82hmGc1ZZJDkrLA+eqJB1W+KYFOyNa65dXLsude6prCKfg2Inz6PQ1KIu9h
rxVtBsIK2jSWnuVdb8ocBSST3XUUD9flH7JARHdS6S9mYcyaft/aFwXXyQQbLhL6V1FZ3injKiOd
IvsF5+EldmFk9vM6h/lBcmiq4GI7HYtaHbFqGsXYB1M6nUy7aCNOwEUbmhE9nVs5sM+AxaPbEl/B
TEs/mN7FEUDYHKtM3+aH2YsCBeFM6tRdcluXD224+2uZ9L/LuLoOGsxpRDo2IZWt30vnFPYdqwLr
aRFSstW1t9iPTPJJ2GWGQ8g1FyNfb/rmyvu4Tu3uW1qiwijKZNepKbgLbRON7vSDkAh10UKchiGR
m3Si+hO4fnXs/HC3dJJDClCNQJuDVQ/5w3IHW55w1MkkphiBux3xZAAvH0DFMRpBvnbnjJ2/zSVn
bjKoZr30zQkCGFJj6TpL4dXHMRjOeM7ZGTcXBSZtE0HbncQDd2n9MDCP3Rb4/dKetNZgzLIdzdZE
YqKBzn6YdpWMmCLMf1RGi+wg0bV9Opcoqm69XYHIkDa1gSkURsZljBEzeWUW7upeS7aZZt5JbtPI
FvToMoTMDC2m3xRqcOj9KdhWBuFadW5QoYy1BTrH/NR9YHMakT+vIZs6vHCkerbxz6jzzyGZnvZg
1Q9eHmcXILQ/QEff28xu7jKVv7siEet0DB58nwFHrN8G8JabwT0bsWUgcUCJmavR3RqTdb9Uo/FY
qXXKhGyFMRQ58vwV0vLe49SyuWfNimmdq8gPrRdTZxrHGgPXpumOx9ABJBTO6XFYv4qKvr82q3GN
sfYrnOZaLaTyKvCkOaOZnyc/2zvEqc5tt5V35brWantb+hiVY8++9wGr7dJAyUsMLB6PjyV4yuyp
93fgG9/ygrO1maqPNMiR3NrEas9rhEmMR0a54Y5v88PxiLtsIeBZWCc2wg4JDU/zH7kKmu2k18Xv
38Yl7/gc+Yynp4aUYZ3kmL3OKHi/XDUtKR0q7w34BEhXDI2U7sJ0rkXYkSg61OsUBuGe4+c9C6xm
P3rEuyckWuwQK+8D270FXnSMY10+dnbxWoc2N5ei+mVGCF2We8Fgg+Z1CqhiZnXRJHJuj6J0+Ssf
ZeIenkC0BqS+UMVfRaCqo6VifSO0vmJeBOCy1gixy7Ip2RUiLXZMUUwqj1PfqPjOG/fouwi4iaJr
bxjhlig4dbJ53BDSAyJ0GzTO965Q9n2hxSnZ9hO0ogjFUyp3HKjZ2R2ONAsaaqxIXLzRPptwhW6a
c9+mXnIp9GHC31OTjD2m2d0QUEbOH8lcr2/Y0xFoW9jYnDx+kuVBT8ZhY09tvx+A2dmBiyK+VFxP
7HlZCTz1ZgijsstamhDcnKGb9ECxJgIGBmiaRqhxCQ2AKN2fMSz8i0IkuGJeVBw9KJ2NIprRjOEb
Ye+ajnZlp3tFyvAew9m0jgEZbaokwQ/EvpVYjHDfFU7ALAYXZKYP9cX22u/MbdZFXsZPPRhJUjBJ
EVBmADG5YhXugNCwJuZuGZm+59h7haNNE+WkJ5xMMO8kUIpSItOPw1PTDltzsNGKy8q4mwgKhITg
3Uow6846AgWwDSPckqiTxquVv3WLWGzk1hrOptGpIqEK6vR5uc/Nm4djEdIoFOB8RmlA1yXLBget
tolhNAE3MXBnWd5OlsWhq0CwLM0t1D9oShJCugb3R1l9tkYdPl3AJd8MAoH2qRPcbD+NV11al/P7
HJR2iYoGPTL+9rlAruLiqnczuz3jZdKG5qpUN4OI0oSXeHrQJyxqNoLfl6FJnsKgNY6hiYWh5701
2lH9RMo52Tp0GegDPifrpZuGrSXL9nnybcaroZ8fW1GW69CaCAYLIXS5sLeNmeIiHMbOQ1MaOxoo
EviE83O59xNtjy8JYexT6BkMVt/Z0JVNa5+m+ZyANQjv20h+Le8gYn83wciUjFeBRyXPy3ewOYYQ
/n/Cl+i2TtB4TzTzszXqh15r5bOGVfcSGU4GkRWjI+WAqgyDN5wenbBkcfxpANICyWMFcKbmtU5M
5ZpMYX1vcAAPWrZdJiDLwmV5HL2gmRqQcanwilelQMlQJ8dCN74FdfMfk0bXeScntbV1lxaQ+obM
2813y9LZ0i04DKsHQH+hxb2+lhXtYu7sIp2HwF3W6DReZaIcV6U77hhj+Ye4BE0mZj8BvrJoy2QG
w8eXi0XxAU0LsdSj+pxgwM85GC2IccbpmUuWaDDFF1aKycGQoKyXiyCkOcN9bTi/TRIJzxFmjSbY
K9ne0Nw1iDltZsED5jHTUlCBHuHnZr+3ynBdOV9S7LgtSrptJTqC5vv+sEzil2JiTLCBpjVs07kW
4axgsedNx+ULJmkeXbhuvM3Qs1aDM/3+rmEpX4fWFr9fz6jt4HFaNpbCDrwH7f9cou4Z8Q/EEqB0
W+owRjKsj2zoqCkKx5IsbMLfUdk75+VMW7w/TTcdp6LbZSh9d7w8oKsnJL6uPZ6VsOTBYxqyvLS1
rI+4U9yNzYW/mbxGOzmQZisPwmztNv3ep+dBuG5/kEKwTxxIzAQ0P/s5IOYgj0MWDVC9aACyk9S0
OyhRO8yvxZGzfNpEzkg4LjjOZY4+P5VBMhylzaLFZ6NaIy9a25GnvQo1bERRfaWObWyaYUA8Zxkp
YovpdYTLeYZzROIs5PKYQ3uZ2ncU/5iGnDfbGNQx7PIOwSddXzs7mxLP/i5r8VhPnU76xfCx/JPE
hO2RTIQwL8ton1t0asWIi5wI/aZGEOlSddExog0thdhRAX965hxZVYbGPjaT/NYlE60kDefyHQ2v
yc6Q7fERcUcJxkRb6VGR7E03oTOKkAJnmaX2iAQo5mZLlif19Ih9tKfs0fNxOBoRa44xrPOHBk/n
oL36ZhzdgUw/91FHLrclb4PPAF8Z9zQuyVWWeHNEF1y8eeiy7BOG3sYPzjRmo/ewyJdLsZpSQAEa
yARHKpRQWrT28uRa98kBDXF+F1mCyCWIph0iSTgAxVwxkNjRxN/twc9OQkJT71iMyaEB51+Z/XYa
io4ykwQeaChIEsfwW1/JJ8YvztGOB8AqS5mntWF/SKKAS0lcFgFO1EI68CeIoS8BDVwA/P80OVj5
qW5AmCcppaI0D1UQ2BQcaj7rKhJL8fN3ZVfcdXb9Bh5Dn1ukx4wc06emlOVd5jv7ALJozpFwt7Te
5FP3axGzxlaG5pIlikg878QR1XZ/coLgspxBNBX4d9Js31d4OUuDFSlaS4cwIra0pTGpsxapw5h3
b2XjebugwvtGsk+9j3G5riFwUnnP3IOuASJhB01FAYqfoQiqXT3Oe+8OAFU1dBFb/GbHgqTZZeZz
MTAlKiTWeE3U3U00FLvO8IM3SbdbHrzWO9GRPdRyqSSDfaKHxsvFThHEEz+OFSqTzVERg8FobR2N
+bnsjGItaxPMNavNufYsixafWmAXu8Fl2oHs4XNwnO45LH1w/P42SmV+m6KZQshHA9HWV/henO+a
ucVC6cKRQB5heBZ5b0Psnh03OVVYlM4dOb6oanSEIoaHfnjs1wFV+3Z56F7UaseoB8qUNXmwaaQG
DMHqNZT9/AqmVJu2ypJd0uo3yvP01AvNOY2jf4W0XdwliXWHSLs8UQN0RlWelKPuCS/j6+Lw2GZd
92xic1l3eJn07349VJjQ6B6Xo72kJiUpu/6tCPBIccBDzGivfliWrFipH0quL4T8Anc6N4bQKbSV
Y4J2XnrtmlnxNU7JupkbcunWbz3S7CIxuu3y5cuZFCrqLzLEFWQn8rcwC3UgiIfHZezJZOU/N6R6
yu57bfxBc5VTDPKaEamLrc3cl3TMbj2zHFI8z5WZEi+kx3vK1n3Xas5u+VG8u2pa9jrB4iC1XeHF
JYlM8mSm7kWXrn/uCeU9EFT2I+HOt+nryGM3XNY7zHouLDQa36LjgUZWi3PeeWQ4Z9wtz4IVmz9b
nYLGY0kGJixA55HRXOi8E1hjmu9FU70xWoyPmhguWVmLazwZ1crz2cKIKS83fuZiKcK91RJycM0j
ls55+BjStq59wplo4uKnyXWtm0q4VTtxdmQeZoHPoUWc74fXukqpGqYDFkAH4QNmieUZGGe5Ymwy
PExebFW/jAJlklOQ+L3CYfEdRqd/CCiIlZmTsVBU4Z4WnalnYWhEhYcdq8/ZkZJ0Dq4TDXaCHG8S
8T5UpTY+lEkbrwy7H89xgx5AhzN+KWDIoReRz3KEfW5H8TnvjI9Jjcl92hAarHvjh9U1Bl1U6N7l
qlo30pkArHNv6rtYbrJK1eDzP9B3g35FA3tBlsJSwcis04Sf1Y6FeTYopXapUz0Woq0OXpl2u6qv
+60NuNglInVLOyHek1FfKQWi0x0QFlVmVB4yAyekq8sTGRLGmpzANzOmaya+0TtoOq+EblHawlro
T/Rv71Up2odwIMrJMb8tNkW8UTE3VwVTjsiyOBvi9aIGoJRsMntH61r9riEKzeoBHXuMIg2Kot+l
Hu7PlV7ZHxRgmF6FNZ2IXbvThgxGIYOGZ0oy3W8yeJtN+BD7ItuBbkIur9flwbez8CyYU5x0nzm8
sk4lSdmbBmxahYuUazy5Q2ppXF2BNAn94nMGU/xZakRxptXwaI+lddMNAmTCUF5gB+n5mSRvnQlY
PL4kSDWUGleqTqLHuhafHSQXVtIx0/vqGYhec9cX3lobhvRS8y4mnXJLpU+qQhRgXfDiKyFDtGHy
GYAIb/4IyEWIvVn0ggWsB+ZcN8Zf0ojvtSrtV5OJBKo1vyXiMqFbuBaWdcpcGFtZmAdHpyEmiBBy
prZ2A4ekG/d+iKday37wvgIWhbCL7f+298EtxEXM6DP2XXbnibe1laRLmSjHRzO+GP2na/EotWYg
nkAf0z0ZKT8dfkteFv9On7IfZgx3JLStAYCQzTGdEwMX5EV0zkstPMuqdvalPr1OJIrydgheMnOV
mQozYCpeSprIVRF39P1+FBJ3mRFIp7iR2uWh9cKDxARTO4Z9m1xFioCy9Ocmjx5coybE6hhR+3On
5mBaST2bc0oI5ykjexcRQbA1zeAmFZtkh15nX7Ypqglw11tJuIjqILZIRbdbuDmaOoudYYRbybWZ
fTIIadd+B4wpbNWxqq3oDB2snqeblS7YqWbFBWUSAZYUMyKpPNJL6TJh8Lx5AXigwAbMKxtYizhe
eaXSa2+vKztURxHl+IjJMSNU6UlpdbK1SYgNwekNpf0lde15DDVxkn7unaL5j+XD3vT6daFhnB1G
rkeiOM7WlOmP6GK2utdZ98tHsmVYmTSHmPynq7K68+gRfMGTqqsOtxMNKC1N99ZHLZ29yAtAHLW7
Vrja122DwoLoHqdxmxUK82zDCh5HpGWOKxlz3vUBFvT6eaFbp+XZs/pknQ8cuU3FP3eSTzN8t1T9
oDglw7lVjJqi3TegvZTttuu+B8CWWla3TXTIWxLXZFaB8sdKdjRc85Xa7EvTvw8ZoUt2w8zAISW2
VUQR+g3FZOz22U6f5M4mL4RSJ3npY1w7XpqSRtMMZ8+Zwm3OkGltJEzMHfkoeuIHWRyzf/b1uRt8
7PSQ4knYGmSN8i61ABGSA5Lc6/1aB1K9t9tQcujA9A4a89EwIKrVem0fZDHSLvQkDGn2EF1arsLE
6ZqNHlo3vwafkiVoS8amOqYuS7h2uLOSWDvrKn+OBR4+6aaEWI1ffSfjrYX0uEqCeNco/auT4bfS
tr5Z3GiSdNI4MOdsAsLpLYOUO7sdJHHKx9wCh6jbEp2nO85+d50EaHNTiTbZoSJWRztLQu6Ounee
PPni61l5jan7YJFsRMWSgvoOW6Vub+nV0FHRMKQS5dP00RuYsxMbmbQoudHDlyDjJIiGi42BBoMY
2Dh35aP5woxcUfhOT0MQ3qagjnbMAvcZjuTAHa/ov19hEwfo+z2xcbgFViE8hdpmZaN5bzG/47op
yNXoS8FijFzVIR6fm0ozkPuYT71v/PDxte56K+V7eMVPUyMXFlH/Lh4985iR2qIq+Srrst6kdfFq
2uFXILEbhAZLDnSG4z3yf20f5dodZniPqDHeyMaca80jOg9D01BKkRSGhei+h+u7SYNA4cc8hOyK
r2Ts/PCiTySlyWWczm6URDfWqXB4CPhaBT4zghAc9ckdpTq7U3+erEnNNq53UpbE0SlsriRitMre
u7cLpmaTU3YHZyIB0ejgxxfapx8QR1Sp7pv2bCtiNXFW9TP8gYE5mRtwtnipWN8V975eX8Op1gmd
rXbgnFgj+R/DOPODip+O02uHNmbiTU4YLaG6UwxpN33bWMitnDWcJ/YbFXGOmMTW2gQTwmm+6wEa
QxVVz2lGC1lJsESWDhQIG+A6LnNcczli72yArxjjKHAj7Tj6cDfLQJyp76sH1x6YuUYyXk9+3m47
X8NJB5Dt1saOe9ab/p7cJusWh5V1s6lQzo1DSUiv26v33mxPAiXs2s6Dml6d4910xIZzirxjKeD0
Z5Wx8wAA+kb50ulauOnhye4s2TVrDMgzrqjqOXM7VnpV8KvWOOCUuyJesH1hRH1sNJTEiVPnm7Qz
7VelAw8J3EHbjWmlPZQVmQGhtE4ctg+ir9MD0H0itdMqeu7qmqRzX1xb92cJc4ys+869GVMqyIPt
1bUPvf3yqURH5C1MV61t3wUqxj1/42lqa45OfLanM/r9m5YNxm3giVypqTR3JOpstMhu1iAKKMkh
flNA2MbFL0P3qQx3WpoCbq1tDMaoFFdFmAIYCLP2Ca8msKvA8w9Jr4B0IjDaYqRoCYix6r0ICSs0
N6SBiCtBEPo8BfouxzTZl8G3OiDK120D9DDayMWqv7qT+WEhFLtKxbOSq7g+p1mfk5sjiqNV1vFd
qzf6oSjtF85pUtwMGPGNO11wpvY4UideLmafn2HlSs7qAKhqbR6GwvqWeOZ0JqXBbgjkmP9IZ28/
msMN8j61c2rckUZc1VchenePS/1Nd3s2VUmmCgBmy/9L5L/bbFQlcC0tuvhtVa/saWq2LmXy2a2K
eFWPvrZpsKv6qTmce8SbYdr71I0gPJqK6yjpXS4T9+irlvu/KwVB9mF9teYf3XX5Jq4ZPoVB4zK1
rY5mmGlHm/wUZM4e+zjWXKl77JjB+Z3nPWX38cQwMbZ0mxCY5Ko3RbW1htg8xMSFaTrZte4eY1an
ZS8avpZcxg9WBuPOd6sjWIVH4z4y3XMU50wL2IzTw+UPIx7RTkGdIQX5rWpxW1Yyi2d8PyhRfuGW
obZPnVl0oFGi5Fn4wJS74PsoAQ9HcxxDb8pte078cE5uLARpL8m9lzhoB0Im/2YTrUFf9LuOgfIG
9NddZaMesd2Mlm9K+nOT5UQtD9yNxoysC9aKMP+ooXN3rtIz89HNynefcTszKFY3fi23g2nduxID
eGBVF8+XYj+SDpwDW9jG8N7YTHVrN7IxpKbGrsESvM7n5CG/4dE5pIyuZ0/Uyu8HNDiD9jXHD/mI
91wURNu8nUWkCFXzOhp3/sy8ZZ4Yw0Jl8tfZ1vfWisITW48nX+9u0rLaQ9BaF5Hh08S/FuyxlH7I
IRpXkGk+6ZLqe/rX7TCaYhu6aCQrMtAZtL3YesnkKCkokBBdsZw0NzrL9Sd9SG+RsIkvrne9I8Vr
TBqG3z0yjAyQDgTPPQmqW7iatFV2810QakLYdPNlJ83Flc0PPXV18FrBVhDDsEa2/G3wQCA3wSO2
sm4davpONcQvCHsjWtIXOA45fQKYDkmfEypZomo1EvaEal3WHBNajitfZ4DlNokk97Yl4K3BL8j/
4MRnDa9T6FLR3+AaNWvNJHAHF4WN1xfRr6e2LV3xqrK6Y+N2m56hX11/A4D6UTNIWRf++FhIRY9n
GrsUULgESNJEkJXD8L3BIbYBFfJCROAzEr7HtIgeijx5y0r8wLS5PxNY5YK62HUfLC2HUTn52ksh
yvM0RazXhMs4Rd+0pAfGCQiBWM8Z2HnkiLfyZPFwopAJxOS/2Xn6XhOX1VZ2ch+jeZ76Rp4Nn4Tv
MSs2TRN1kIu1T92Q5iZ2xUX2yfcRNRaiFdYwPG9+Hr9rWfItctJHnyIOIceIATv20flgw9rXedEw
DKgiOJTipAVMBWvW7ivlkVDTlOMXIRGgklf4em9F4D9lovuqpPuF371a2w338TBDJykDLIKIHClp
uP2F00Nljv0j8mD7oDuzy4dICwZ20HFWXT82R4QM/SN9j3GLwA9iNeZvQ1sP90ND2TCIrH9cviSS
5g+0nOBS508FYOXuKj8+L999+RSi+W5rDHDspuVHxHoAZ1qzr8vf+kXGQWsY33//BAci4qZoYSP9
/phM2rXI6vL2+7v7iXWsUmbQ//vt82GupLWkPyyfM+i0HmuPxITIPQ7jgARpBjmmBsODtr2ZjJGG
of6qrJ4AD2s4eB03ooGCnRvxj5b3XUaWSuGVX4QO5YrZipf89KdyZYSYAD0M8Lrhn+08P44oV5r+
zRT6JyLIfSUR3TBmf58Ahue9P21A+bKi5lUPAmZrSpPfqka7VBYT3NTAIx/FDLOSaUQ/2xM8U/xK
tOpbFjnaRoMZtu6IfhJk+fREkR9KUUew4IfvQC60LTdI0ftwCoSbnL07jznk6E3xnfDFTQzOcJeb
PvwFqlbDNK7G0ESwRx8DaRJu2407vHgTz8VrfVfpnN7DJL4As7sE+NA6BcO6I0pKBuCHpR2c0dUY
LrOKQCRUYh3aAeD+eMwVSG1hzWnLBlN3uyuYRYEH1Ybvk1TtPn6yRhQpGsbAJi1QnCiM+iiwq01m
sEyuz/Ck1aotT/HUfasEpPmkdm8Oi9zN2OEThTG4molnUYFq041c7jEyJeB60gHBhOtAKpSXJMmi
jogioCbw89NZy3lJ40ZsmvQThItPFi2dUhP5LOQDG9aB5K3jdUdWHtm+dXIg8rMQUUd5bVEkQhA3
f+oZagCF/G2t2uypSlLyC6SLkwV7FfINYLuuDm3Fiq/U+Ife9m/wqbNDoYp9wgvBwqF5j0hcZIHW
XqcivNV2T1h8hurGM8xTbmYkKntk6JYcx3XJvdZqGIlmo8OUAjqp548PxEAdnYpVbEhZkzTtR0BD
UNZ4IZgLsmEw2ptDgswqlQVVPTEGiR3jAdMnXCMaHguAdPOxRpvVFZ+I4SSwEiG3pUBoNXravqzA
+EwWxNiA+K2uCz+lVmlbQhRmTxDtuA7/tCxIELN9Op4kzB45hLaa1nroiGKyGy0nOIUJwx/pP+gY
pbmJ8WqjOD+FRTZse1UlWz+/52D3ntLGipAmUfzhjiHLmup55GzWOiBOXJMlmPh477T6PtcntIzp
8Oy6hORVgdVR8UcJixpZ0T/CrcQW0TkPRE29BSU+i+ZC2auT60AOb+I1L4SX6BtGeF2V/dC1btrC
Ut2rHJlf4/frlGCDWgFbLUki6AIGDtgg+3UYeA+9JOyJAesG0wpqxelZY2QoSwClUeuDPcopLDMm
+lE7lrDxIjCgMRmHdopA0DHJ49b2fj6eLH3SIV407xNPcpVwqiRtxNJp4MrlzMC3jelRDibA5oGR
VzrYWzOCnZplKe8oGd5P/VA9dNHwHnSk2LdVc+39zNixB0S30k+CKn3aZnHjMXhifTfN6o2ISIbI
Gu0j1pxzqWvcOcrEWeeVgDbfilXyNgUWSKLW/+X7l7oiqzQ3+XJb4y+VBv918hnsDeGXLTaqdI5M
qRH/OaKmgZm35zHBclj7eS20ox+JZmMCtoU/OgPQbAZ3JInHKYJfHSIqZyYIPHTrrE9I201QlkhJ
GsSYfniAYda4iwiC53oZhUY7XpBjAcE6sA4ElCiiTqGjFHH6VlXsiDEPIiPIH9B70zqDqqPHHV46
1R6w1fwyrYmRT0bXoHqmE8gqDG+Tqew9qeJXw9J+4tQyHQiymV79bBARJA92KINHPWM2WGT6A3iC
D0OKGXOq+k0gGkqf3gmIOFGHEj8+vadYexqYaEtvsktOxoRBEAgZkoK06Az4bRRqn0N9Hh1WtU7W
9O9uTyjXsCGctfQ07cSed9snk/wu0von1jTs0NLnlpiqcwgB784J/btBt/PT8lHHzzxi0KWOpWYM
YkjT7UQiAZG13GIRdDIzIQc4+Snb7s5rm+bYtwh6gokM48zOnouicFehXpDNS6k4Ohkhw71/NFMP
+EqrU7KlxDErNjFMO8NDO98f09g8yzh+goZ016T6kVwBA1KtabHccsB5dx84Um0O2+GhId29ruOb
CBGvmX7u71TymiG9pSUzDCxfjKNq/LQ0WpxGRpAeJI3jincYU6Q4Yqyc9ec0ZAOiCgTFg1k/5ilW
L8kxMKbNS2yhtQdaecMvNm1VuM8zWkMGGuHKT/i+Dr3+Koum98BDKVuVHz2FSj6ULOkMsMmlFrxr
yH6Mefmsjbus+CXZHPbc5da6G36zIo0xXsX8sH9SrBAG6TMQwPy2m/m/FMnbNtaxVpWq3ridaRw0
gxMGDXu5LRqNlXWWDmcbP/cKOrgHcevJC93gqbHmY2MaRjxaTfAUjmLaz0bmjZg/RHaX3KTu7XWm
l6u6YjE1zJdQTnTb2Wq9lHWj6V7gbH4zrLB+Wv4A6vFVBVp4geGsnmQ7WIco5jld/tIUdf2k0nDD
Cti9LV8R1VoHjCZnhTh/j1BT3c0GnLV8NM2fcgMWlHjBtMPyuTSuYUzmZrhavtvyucbp6Sq65Pr7
Xw2+u3dB4f/+ocvnTNLEdD19/M8X4N2KWlLYlHSzTW3nxTnU3Y+GQcmzjzwCVYbyYChP4vl/2DuP
JceBLMt+EcqgxZYEtQ4dsYFlRmZAK4dy4OvngNE9mVVdbWWznw0tCIIMCgDu/t695yph/aaPIv+c
dyiHpn7SGi3fhggI/vMOmpn/9QqEYP7o53+hk3T5b/8FCh5Tnap/t0M72d/v4f4m/80r/PMOf95k
V4zDqpVJveTyUl0iW76W0q1ZXEXdMUOXhHRUFy9u07s7vA4ajQIe5bdBsmCb6aqfKvHSV7Os1U3g
GM+Pul6Y+5zI0a4YyKxL3CGj1ZftIlOAeOq6s9nHIww9UlaoQjZfpVasdVbPitPqv8uIl5pQghNy
ROqeTYeOUtOCTDqKLhRFt+GYd7+0IXm2wDD9SA2Lfh7c/je7QK8U4vV/7izycV2EOY8V8hyQdop6
rc0gWQO5b8/S4tC0CVVdGapTYU3s++c20sIDcVl0MBSnf9ZQnR4LjGmL+6MeiukTQyL21nlnqrLV
uTbMd0/E/bMIpv5iCfV2v0d2gHGVcXwo85b+gVDbXVaagN2cVp5Th8YP2gmcgSYAca7NbLzfVLhm
87x711gcvHBJjaCPWU7l7XKw6ujxRP1uy7mpMZTiSo3ZvNLb/3XfzodVfHx3ExBedtNfVZSQ7yrz
QvLkBcCBzKu+n6yNk7jKkkkoXHOikCIfCaX3wKceVp2qDeeqlfnWDQLKC94snCv057QfQc8CrgIH
r0xw4WdcGv8ufstnZvw00+MTB7XWvAwJZrJ8CGI+67k4jjN1PvndzAx6d6bRF2DpdQsgRDWT6hHI
rEgbRASNptcDZl/MVHs58+0Ty9dtePfZTL5HAVdwNpav4UzF72Y+vo1XVJuJ+cHMzg9F9T4B079b
RP4/J/t/4zzhMrl/Q98hhf8jhO+S//gnrPZ992/Mk+X9A+egC0zG5dhydRUjzzfmydL/gWaMZTdA
hZmDPbtA/iuJT7f/YczADtr8FpY71eZJ/415sv8xmzZ1T9dAajuY8f5fME+m+q8eGlgytunw1nTe
jEu3+p89NKKZPKnHCGf0ySCJIcqImwhclKXkrHTERS0FDB6/Yr63bWpi79smfnZjS17yWOOIU2r1
oirmL6QZBmmPw2ZIM4i3RvowiUSuXcIMWFrkB3TBqk9MGTaIIr6h6OhumEFU871QbPVnadY4YKk3
mvSBIQWOD1OXiFtA4W+hxlQEmPsny8CzdiX/0Vdxrx5UvXutvHodlw2rrRq4NvUdSIvJoWehd9RS
/XdIkeUUFkCQLSbPCji+BQDt+EeUE5tLeVcJzf5cInSnNeuxfkPUeuoazk5K46FfRT3L3oGw6NiM
l0UYDXs9zZ4cYXYssFnP5NItfFBAGGiQvQcsoi+1QhyuqW9Rt3xKLm2LUKQnCb7weYwydMxFdjW6
5GejR7+YC67MOvg0Rxn7JHpGfAEITwyMNVFRXVsV6lDYymXrxg/J2Ai/eqBaUKyVwLrRl8cLYE8x
Q0QstoXK5TTETk5xMFsIVIx+X3WvGckmdj1cUMQrSyssZqvziGCnwSlY0Ddy0vcx0vNjW1m+57bR
rml/VaMGhNWuOsA+5ldXmVwKEWIuSVraexqOJHSjHQnL9LolRFryPxKBNaE42Ha0LxINWqQL8FO4
yJEKp1IRg98TsGvfDeLav0cXjQQxGDLxw6mOrwo4l5VCj35CbH8gNQcZS6J/6DpuiYCDYNMyITFH
LTyOLiItxTb81ETDRZwTFNnaeRLU0YhhRlvb7Ufs3XAGvFNasEAwsb5YiFoVvJtFmq5SaCShisrU
LeOIgmJKUlNERzzsB1iAlECGtPslNAqM/KTEHVAGCjvDr5rA84MGODUqkwdhVz2qUKrPE4j4GSR1
4RzaElDdH9GxHUARmjc1kBfi85ylSAgGHgwT4Spp6p6sUdWoMCOlZl6soHlCc95s+A0ySA7Cd2P3
VoAUuFIXZgHZez87AD4kVGuf8QzF7EidXfQtChdhePWxV1mtRWZk0viTCOeyaEsW8ZIDi0rN3ZuU
rhS1PEXUcwzxGptYLyp12FAVU4hwHvrtWE7TxtSjzzJmdDda+vIV8Utpbsx5XMq5SLUXADrxHrPn
Ds4KfpRWSd5Q9J0yszQ3trJGI8LEOCvfsWVDcSstnTWrHiwti+ON1Qtd0TZAiQqnA8UABAQ6AMm6
EPJaN7OOR27KAUYTKcrGc+sclao0F03QG88usAXsoX7g1RRrUlTjaW1twkiQKhS16uirLp4W1GYQ
sF0ulAtgH8EmrehqoX8UtHh0m7a8t3NKxTxMOYYRlbfadqlyLNoMNaTBQqxsjhSO17zP5xbBQRvT
GxkoPLTCQykNcs03rHjdEfFFk4Y2WfrUiSFetj3rry6Tv6UTnDOuWif4wIeYmvlxQhNFMgYTNQI3
nsISYUWXvRAuZqJEonkD2fQhHtgqevGlVOGXXsuDQDOxsRumeRF5g54xwGaHhz9Q1VjMsx5JWut+
Gs5pYAAIKCTTADSSIJZayrZBcUyKitX8yOK/axvKtA7t8TJYkcNq7OFn0y1CXbdxOh3OkkaFRcOj
sQ0ny7fHOt2E6TMOvnyXuQmRJCZwPJx9F9L/SMHsCuMhTYNlHIr3ohO+VX30Rh9ypEU5RbHW3RQt
PDeNXC5oWzHVjhSJdjJ0O6VTK0re2qqOp+xQmMMq1gj5YulwruzBXkf2NFIyd/NTD67zlKcyP+Yk
dBro8gwnjtZOXXGAaJmfjDDyTZoq1yLfaiXGzFq4H4rKAr2a+G/CGu1H6NiPQVj2J+elc53u2Fj6
oxVRE8tnNjU6Pt2nbYMASS5RUrd40ohEd+uKuMRyyvdNKEiaqZ3f9UxDdeG+H5Qg/mFH/wFepM/G
3b+NvS7oB4t6n+Y4s2Hdnf3/f/n758ktYrQQa3qDWa6slR7skzntZWjXF5xlZKIDWjqyxpwLf057
kM1XPcqBnwsDTZrMRushwZhIqeX7riAZLMweMqeMnwYi5XNBw9JJ8vM09tH+r3nN9ft9/k3IN/4F
p2HqxEuYtmoDZXExZdwB+n+9/dCK8smsncivJOcQtbCFXcwiaCeGn6F7N7dsfxMCu3Oc7I35Q7XM
jfnwSOnN1dlPL53eq+GC7gLATZ30EGqDU56DVeTQLwitWQzuRF9Ix0ip9xVl+ui9RSrIsL9sw37l
4kQxkxuxrP8JbWfObKa/fpf5g4EFYA4Eigfz8x2I+dcHY6bWGRmqSH9QtS1FjJ9GhWyXlFEfyFwI
6ipxl4gplxg2p61B7TFCrrKyzJjEDmN86PQcrKyDpdRwNd+CpLgtiK0J65ZqncFiSYlqpkJTtC3i
oN2WAwsMSfECmcZSoc26zAKkZzoVBxqCqIpSIz1mimWD3UHtPa2J5ck5dtWvWGjOqpMmlahoXoON
1LMTGawRCz+l42iiNaPzYTj/wQqv63c79T99Q67rIDaEQeCaLPL+FagkEORM1iTpUlnE8VZBfu6j
wtpXqaCfnRZuQaNbRog/5/vC/EQNgRwis8aNEtRlwPo0K7dRREugyxV5BUIyXosuHVdiUCtxLAPl
aRrrQyXb+Mppbz/N7YRFFffyAPHRRyYYvzbkANci+uDaq23sNAHzT+/nA2UXq+5+T7xizK8kmgvd
q/JC876KX5NA5DtWmyrph2rUntNyNnGE4rlGTXnO9Fz4EwowP+k942qge1krDfV0LcATCe9ZPdZc
Qo8g+/C2hgrqtFw7tKHjXpsWxVpG1d4pbQxm9220gb3Wuapc0vZSqk/8lhky0rSCd+VVu75M7EPe
hEh+CgIFZaC0zHeq7lBP1ZE8E7FtlCA8tnTylhNeaIq5U7OnP012Sp4Gk09VDK5ZrRpHy+ivQi07
orPwJKLjSJ3AOGMV9Xy1ouxWFfiaa7wJGma+LWxqZdOHosCaF/iIEZQV1/aJPI16XGut0xx0Oofb
fETkQqzsLVfsZ8XSiTmWWXJk0CWJtUzJnOIeOKm5LTmlu/vP1HuXGJTgxgw9ApoNNXjoDRIXSgE7
vAhBZxeZnmwdAN6IAtwJWUIyMFY4P/W2R8g5xtZLybWAVnH5Ofb1hJt1klsths6hRMNDrTPAkfLi
1zYk9DEh5pmIq30FJHMbWCmeV6aQBAoYuo/arN45SR/4ltkVTyXaWpROnXfzoL4lsxHCzKrmkuOC
8d2oRKhRWAdGb2tTKspTrqbhrnTrbqeR57CUSH20MXjqC+WRU5ZUrjHNUSFn6joalW4XVyWz1rTp
F0hv7aNmUakd9OElT1Z5o4Ro3Mp+S27ooQgtzS8rTV5St8Rm1g+/mqZRUJ1VzGwaJz5pJLA5CZmX
FEA9rqxaeuuH4hApCtpFA8gpEuB8F3fKR8eU4KFOCOtzogAPX5ChBxyjcp9R3gfmVeyrzpp2KN03
0zBEB72rOBbJNUpd8egNVCBDZK9P6RR9VCQm077PIoRRbklQLwdzK2teKkbLSNBO+QKAWGw1IjKZ
8bfFixenOjPIPiAqJjjhb1D3eL0DMjuTvN2KOngXfDOn720euswoICHCLhoHtXvvmXtf7avxoGjj
eIhK9V2pWhW1zUGklfNARzF6CnR0g4XenLyx1ldBCWws1ZwyhXpgq1ubvFMJj/zEHECe7n+5Xapu
zCx9BztJ1EfOpc+UenZi7kBcekfW6xirSFHxk8IzL26Raa6stjDPWZ66a9EXzhrR+VvWNvanprWP
ZVWWL6lBNoHUmsv3nm4LXqgOvaVMP1wzUX/YKCxXiajUfQKP9pHcj48iTpOPSFXgGKsbL3bELZd5
cxus1juhyt5guA53WdWxzO3U8kxVvjzXUvOORUhkYeYc2Xs4k74jHrUcpViBmxR6WVZRjc74gjNX
PeZepcLupEakdehsEkT0fjpn33WjJ9NtSXQ7ZH7MkX2YpGfgNPaWyFmSPoxOOeKmwdbbNuFDOwBW
oMHqvQZt8MtRBfxIvDRT2F/daGwf8D9Q66/aL/Qs+puW5zaECqYdwxQab2la7WrHCZ+62JvOsSeJ
XJh3KwIP/qXJUWrlXLTxS1q7uPDMUyarFdlSw1UzvOHK0DtcRY9aX5jxsLs/kOpmu2tq9Q1nhiRf
uuBRnesJJAJUca3hjme7Gkd6JkZNWdAmmyHTiAq5b+znh8UocJBD9Zrz5M2DpbRk9M1T5yaf1ENi
x+NmmvQrCb/mKoZrR9RzVe7vN2MXsyigy1Huv/+8b73fFwTjrRgGP8uRZe5YZlhiO3O46D0TfAUd
rc015pAaKqhiSWc5rmnfG6a+Cr3+0GVhxzeGcEjEZL/PEm2YvPTG9JDBjLBuSzindmynU5PnB/zB
1gnnbroWWYbkQhethofQbp8TklBU+At+rKsoDRALX/JWa85NdrjfQUwrD1YX77U5UjBqLA/zm2Mx
52Ze7YBe6IR0Traaudi33a/BjFnz8CtscPbkG8eIp/cCf2EV9BctbD/oiIQnb3DDUzG6xbYp64fE
cw08GdxYkMN2rovbcDDtF61Anos+YA5X9+t2ANbckCZNN+azuQuP7bzeDFrSHjREj+gyjxji1joQ
gT3R6Oami1AMUgG7BEKvP7yAgbtzgvyxpYWJlyObuR826yFsg/ipw0nb2eP4Iox6WZdD+RjEZvE4
6upvVpHO4X4vH7xhp5WjvZB1UhxR7zvm1ms5KKiqi/nGYAW+VvHrLe537w9YAu863L1NMjTO9n7j
NVwn9dRTTjD2Kes8u4OjPTXeoyuV6hbX6CEb1uKLSjo0q0j7XFdui6+TVA4vLn8Cl1zlk7PI01nv
ETsMhXWGmQL5FgdltKIWJs52VNQ7keS47lOSOBsnhdHpuNG+bHuJnUuhlMayc1t7fb6aMvXBEbSi
074dD/cb6vHktoe85aw+hSBJnwV6e+KRgWzAl0Hu3qj9YZi7qcS0ookF+39Fgkl4aFEglB/DchOg
3FsHdv+hp2azwIk7cvki30INbqRo2yeE2dHaremZ1xGIZavfwU12XiDFrIjFFR+OZSorQohwFQWH
oSfxh8pSk3a5H2PePllWV5ywG0J8jPTuB+zvBfWt2lLOIRHvXW9Orx2wC8PBGK26lPILVZzIrmVo
AWPqJ4Nag1tRqnUrK/0yNtpvlpr92yC97TSY4qgLKkrjhGyfgZ5xsoseDWLuYGDElGiYfN40PeJ7
8JLbFDvRzspoaGiWvcL2H5eEmto17PTemMIfeq91nNOY79RhOA1p2p0b1+zOjtRYY5b5solwlYWO
oh+t3MN8IyqEJ4mq3yqGgV3BOYuLjPmhjLKXcbJ0bJx40KORpX9kutFO8arEhwU97AZd0AzvOm+v
WfUOrc0Z9X9wLRIRXMtYqY+FJ09mp7H2CMLP0JM70MvtzzLL5+pl5Tzrkm+0HAOxZkjVlnT4xBpM
F+4iMTQb2nnAcaKwX0gvw9dnRsOPsXtIQ+kbanzFK2iuBWnioxesvahPVvakehTQ+uCsop8nOEcx
l4VpMrXBM3JtOQ62gVNo26gQ1dVyYYuNuHE/VK/ZZx6CwzT0rAsKohezyoY3sx0c1uzCuk4QJjCO
9rvYEsWRSaexbSq1OcSpQNWXaOPebMihDfrSxgWNgynP1XhX2IYNdT1stq7SDavMKYAmZBrZdlNT
/LAcFkVpIZ9Ng9Z/pApnxVhb/EjUa4MTG+aBILLUmm0Rto2NABAlSgYmictRsJossI3sXS8igGwk
rwd8OU7vdHyc69J50BY/aFaOq2ykUx8hiqnqsn1QunkqWjUYxAg/LHAvvTMDFQTVZY+Rl0VHnazW
HeM85lnZuDfd83ZGGW1lUurntNdQ49T9Y1MrmW95Q70pDX5+jYPrq50UosfLr6nqxRtR4De+og/I
Gu2HwomwGGxhvhKXjo1M960imo6A64xnZH7bpNVXHc6/d01jRJyion+BZNovU2VgiTO15LVkhrcq
CTjaxo75iaJcXSrKJPYstV+a0ooumdHEK1cXij8xmk0A197ITNb2pIg852H1k5Z78ZYk0lgWeoBE
UozhsQhg5RhTjxog50qrFM24Rl6DNVcP3pjHuE924m1oOCAwH7LXptauVufuxjwer/cbonKnvTnI
BzFN7vF+MyKDzioGrFBaxD6ZAcU5R0PuIbwLqUELooOqjesWjGjTfgwwY46yfULtq+OVSkqgswrM
F+raPvTpaZM0VuOntWvt4bOQf260zSFy623jju0h0Qf0QBWZA2j5upHkJxiFzrmD1eAnkg7/omgn
wooG64ovgC4Aha6t16jiaIfhE78HVe4CAkiT9eOHrMUlKYd2AwYKpKojezxuhX5IOy055pZziEWA
NjcFRj/QaN2HRaJvq9xFRNR1LdRjt75oRtwtJGaTd6HT7oWUQvyVUbUb6upEDhhB9VMxptXkrelY
2g9GMSrPjVzG8l04Dq3ooQ/3OUYgvxqc32aNoynPgvSiy2bateZOttIiK6/wHs1QqivH8hKcd0iW
G60ny1NEKFEnNLIUiXTNGtZkxfQHxVPlsUKgtbS5oi/aIi83kZW7L3YFMkNORuYjtocwG+ksfCbm
63h3IQi7BHlhyUAPpMl12rvpjZRPZHkzJmOQ5CLF1assvBKUhpuslL4s/VLX2mtbVGLjcHk8iMQi
ioeXpNmeHaIxTK5wc+Lr5CIbyjuqqGVFynHlrYHw2Iuml9p+6gPYwWjGtqouqR4g0mhre3orIMAx
yyuylzBxiO0b+41lc3wQKah7/My4CAsFERtVnycckdpnrz7gPzD2faUiWCGOAnQWN8QErVVjRIim
5N0BWRC6Rkcv+EaiHtOOgRoDD9chEL25gIib0+cPvGZdx6NDyxpxH+aeW29Vt9JIkmtdu1vLiZNz
mTaXhGxEP0cLQctHT86h1iRn6rnDXsYRl/wMR7Wm0rZCKD8uk8kyd/pEYTqwDflU44S56IF2QlqQ
L8aUJkTSR+6q5hzYYVEtD44OBwaJvaGhJGm00XvsDIXPG3Vw0DOWKrMJL0tRFSdKSS5Zac4oEieT
G2LFl2rgRHs4AUikbHPaGEoGuqwyVJ/MSOMF1diwIi63BVb1AJfVeCjj0sWVJDBF9CiPLY+svqIP
d3GvNDtR9sFB5nSMUkatlShIUQoRJq8SZVCB7Vs9oAFqrlVdGDvsevVMN3kuaBE95mUyPuaV8yrj
PDzBDMlWrmHeo97k1d4NTaVdu/nm/tck6YFXcCX+eiBX6mhd9zbNnXk/8PTatQwh9Ugo3A5qA1pV
YbodAk/cot5NzoD71tUwiluHpm0LACv0e6umEunow4MyWlSOcrg/HYfaS5Xpt8aR9SfaOeyInTs+
OgPjRTuwzA4gQJkgR86mkkgQDmnxWOIeXQorVN7kML1rRNv+1jHFT5NVvDLxJ128XNr15HwWdUmy
mWiya2GC4aZ1bLNM9aJnoic/aXqKXzDbcP9U9ltkArSi9i2PzEcLb5w9XtHCRtH4LhUFK+KQJYeJ
UfZFJMRgVJX1QA2Byq0ZnmVoxa+F4baHVgvSZYZH5Nyaulx6jbL2jDr60VQ6neGkReHqmJdxMGJm
hhZtoKptPy0tWEk1bt6zDhYWPIZ+yWLBWxiDnj+nSe0iFuWUKhIvezYlHdV01CZKNlX+LCM4gRpZ
DYXZmps4q4qXuKGcElr1SDhyUr6wVLUXattMuNpVsZsqlM5l1SqrycSMPdLDhGgVPaZYa3zpME+N
RBY8eIpnPtAONlODZQeW79aDwUe6BELITyOinYRIioYMSki+oW3c9jfZBIFfWWBIym6Z0rCjgWsq
hAAP66JH1kheBlgbxfhoy6+mdU/dRG0QLkixHM3umHJRmQB9LWjp5ksYKj8jhSDoXd02rwagBpIM
h0/TzBt/MBHlIgdK1fCxT/OdxHOHyaCD52GF73kkAWfpLWBy7THq6yNt4gsZkIBzTfuzSB/DifT5
kIw/abA+kHAS/LtZNJDFhulZQ6OV+pND68/1dlkXPoM1f1d08OLkZbKaYSY81uqLFuoEw7hvRfOS
q+hy4xQ+SaS4+n2PgrA6wchLO554zxC7l4b8eJRYLIyhKpCGQkYwiKaVlgB6S4wz0UORjyz1t+n9
RoeNxci21aWbI3yugQm2CZS4nEBUFkEAbLaWmu7RReUAlhCpQLcJveyCMhel9YCesE/NVT268cKo
9KvL95MFwxNKG+D0ofbb0r0lRpy1qfF/gg71WdjGRytGYEfDCxJI/pbkBYVKGTt+1j46QmOd/UqX
mX6oq75YTn22KVS5QYfMEC35YmLkIr68o80VG+tB5l+BhXqRgo5vJX4luBROTjIsnBFsgl6fzNb4
WeU3O33BTO5AqLLlJhs0vpeBlvuA0yid5EOrwmRO2+yjnfIzRUW5wvaVEHKoHbTJOTWkKq+ifIal
NKXYVCGNnMoSMUivMPC9uPiwOIMT+TGMWreErPOsadQ8KnS3fDTedd8g+4oZw1buiCI7TqwXAyQZ
onvIhM4cyNUes0HN/CI28S/1WFhibBHQmaYKg6gzGCNJkTetIG0yNxzcItFvi5isRYPmAgKazWAN
+Enaa3Bt+2yWv0qthSeiZBx59nQCUFL4ZJan9Fz56aLw1SSFalnY1Rcl6oPuguCJQzwIav4UtPjO
qnQiBUZvT6UtV2ke4VId6hF3xM9YMAE0hJFSuw0+tGZ6tDUTraQKsiCWHqncc9IBDmiYLR9aygBb
NoJhewKMq3pvsVUcPAMTpTUmIJDpbOZO7pOpYiPdNc5B4dy0BqlG0WWvbQ+ljPjShayw/DMjJOsh
Ng+BDaRODVf05d6laqFWcyO8iE5ClZ0ygAVkN9HHl7KrFrZQULpqeOOKVODOiPZTPAGL8Cz8ywpT
Jjxd3Upo8oXiQUyS50H2YbhqQWcs+nPUUA8q60lQ+yLzx6mxPGYh3W5mP0sE30tM3OE2qrpdMuMv
4Q+GONDPUqmFj/piGAARQPEpYV8QaW51IYq/sKgXg2KvIoVyRI880hmmX/WAJJH1cRvSjG/JgSQ2
nULyEr4IgNg23IZNDNZGUYm9n/PLWLI9G57yYZIYtaB/Hq4HEewbziggUylOaaxNWKeahnwgro34
8dSSIJU03IwiDhcufBO8K/jjWEkvW4MoiShi5m6jUUMui4GYboEitrHafpoE0VPc63BgOuIVzGi1
cBxH0LzxWAcEUwdro2M6WKwbx7xlw47yHN90lueoc4AA6qO7wkl0jo3oNe6Mr87ZO1EX+470Zioq
HDgXi4KOlkPNjQZ8LKKY2PFQ4dbFKrUyfjQoHT1I7LqcuEiIdFi01E4Vo6sX2Thgy+S8zlr0351m
fKUNZMRY+xm7mMEcZxr9V8MU3UUhbgBryvg2OdNjr8XOWc43ZtsnxzQkhj6zYyblNAr7WfWSxETT
hx0tpoZziQoaJPtgepSIXGCiQa6rar4+i2iGui8XLW/oqBogCoGkLBiPaW6ULLpcAifGGVVVlgFF
mrQAdsxpZY6kxQe0buRojasq4UcywzI+6OpaI3l4W8UtmvQqWZUKOBW9bT9KHHGbRCeQZIA2SA7q
3sIo6vcUkZYilDcNXGMydsh89IErhRXe6jksuHG8rVvIH6GgNO/Ow5Hs7YchDEvfhBCApPUx0fuv
us7slancjLJAmKPUMS5GjmNs9yGNtsEqjthbCd4FxrLEP7JG6GPT013G49hi4MvbVQnEsmEaNsUS
HGWNW8vIe3CWtEtWhYU/ilasj4cSneO8xMiRbgUJpavM/dLBTazzvjtZg9rhjUn3joqKkifoi8gq
ftngI99FQx6uM1UejhOaBGn+0HBcocAp0ANYFSiTZBc4arYhkA7kxgP0Gc7vYRqOdtdjOidnozMj
dYnb0CJ9XN1kFKC3k2dxPYxiWg/tNnXwN8moBWwkxq0hBDw1eAMQSWZPm1wxaUNbUXLRl25IhW6a
GMxYn7eKKpehqv/KMousuTrT/HCUa5pbJD5BpV6zeCIpvFk5fYd/n+TUJtTlJiacWFaMch55FgVV
9FXX5u9KN3mLWtEV9k6nleWSVg6cCgctJVCurIPFuRsrZMyjdtJGhioKqnp+Bg9rQxZtB6nucida
1vmMPbDpqulWdKStSJ9l7olZyQkH5oLCNDTkAppjT/xINl9vQhVlSdfjrYgHd2GU2S0YGIH6hvKK
mhDZZI+HwIg9lLHDE0yhFGtdNC7aNHudbNXdQis2186XolIto8vVUtZZJUZ96crkNvR5SCouyS0R
4dM5AIdC7xPq4+XWCNrfjuVC0mkgzcRp+ZVTmSe1R0vWkzn9MgCR40LyfjpW8Dt0c23RGfXL2Aev
5MhAsq/TL81b4a6FeF4g16r637UNNorS6bL3kpEQL/PgtuO1l6NPJLu7LMdwZtOz7C3VeNZS/3S4
QBBZHz5ZNXCUotKJCKJnt8BkQghlHJ8BYtXbodTelVTDrkspuIrwFRNHQiTbgp54vGLRQXwaa5Wl
HnXWWhbyAR9x+hjh3ji1YYC3M20VdMtkqYQ0Py8IgsTV7ItsETuUQvEAhhfGNuSLLhUzl32ewsE8
1u4QvE8NE5LMlPlOMxXtDRtPYG10MHsfQ44XT+PsXN/vhgbxVbodv8oxTfbYmUjkBs58CjXIX3g6
H/RYyx7rUFWOgz6BEZjfk6GnTFm9abgMo5IdjEq9ZQGScvSF3orZi7FllFOXzGDEEaf5JaOCcI5F
fopz13mPSU1feTIEZJOV6bvbr1u1/KFSfb5hpHI3rSj1tQdP5KNDQOKZXXbqivLLnfttnRpsBmp9
p/s9S+2/N2GUsmhC0Yu7b2r+e6/7vft2+vLfT/yzicrghk6o/ddrzXupFI1O9730Psh33oCaMoLq
m6qJdxpZEHNwzuhEPeyWGRI0SxE5M85U3DIPzJZU1IPnNatyVCf6j1ZPCSsdqCBj59M+pDepZ1VT
ypssVW5QhWLzdv/ahPd5M6AB961xivw/n6mzdHAQjvP91u7b501ACoDMBWrPBJ83Ocx7/PXdsEcB
aOb7SfftNq3L+6Y/L/1/nxgFnJGFC/Ki2wXz151E9pprSXy+fx/O/HVDVNkwx6YBfP/IA5pM1WmZ
/fK6ad27Jy8KutnX/193v9+bRnf0/uj9PdxfW1VRBc7f6fce1HrpfHH3+/nzo/e7fz7MvIecW63f
TwhBed/v/nnJgJZAEBgeyDm3nv2dAoeG0t6q0J3Nje35fk8NvXCXa2hQMFZFQ7ehY9gs8S6o17x6
ykUkbohP8jWTR3hk8910vqESU60HLGff2zKrETfKhcyuMcwuG32CQmdNlVw3KYvP+/MqT6tvtV1C
Cakbk4UjT/l+QTW21qOgsH+/e3+gIyt6bc5uuz//k3Mi3DQ5mJ/7tvsNC6OMmgyepT/bQGdWm7TF
Qnl/qfv/BVaDWgMP3l//oxxyCdVxBGQ8f6T7znitqF/T6Fven3Z/YExda8MKhr7VvN/9xp2iYEMQ
o7IQYz2TG0QZb4M+9xb3591fK1GMfEvqgb3487xBKcU260zzr23/h70zWW6cybL0q7TVHtlwx2xW
3QvOM6mRkjYwhfQL8zzj6fsDIisjK9vK6gVqEbQAwEkkAXe/95zvaE7Z7uBRyt+Pne+s1am6G8NK
XcxPNe8zpKrvuOwNvx87H7Bhsu+gwxLHOn288/2KkM6PRb/ln14DSlECmoxl8T+9F+EW+1xrmQb+
47sIR7PdpxjL/uk1BFzTPemEyPTm7zVCb7FnQk0H4R+fh1Y27l4mhCj92Ud1KzygW6XzPX9GdY9o
o/Lcn/ku82uqMq4PdEv++vMoTjACdjvn688unTb8gbkl5OH/+M0gNLcPzah9/Nml9bl/HP36/c/T
512ZHDPTvf95rpRGy7GhLPBnF5jI/qiY2cv8XPPnSFlIHlXdffrz9JVrwc1N9Mc/Tz/6FlJlV/39
sc8PlJFPdoVT3f48vVdU1QlcyvXPc6VR259AXl80riJLJsWs0lHkcyo/xyJWnkUnDoBJGODyQXlW
MyJCI73F7j0dzCLga3UaV/v5qMtUa22WKliI6WiOCHxbxk67mo/qlikOjFcm11uOjrUTXXxF3ueD
bWGHj4IlQCNqQqu9gXJN0lZP811l0dyCGlvzfFf6M4Bgql49zgdjqeMdzSAKzEf9gCoV3T/v93sg
PaGnCx0oy/lo6bJCpmYxkQB4D0GQ4ZVO1du8BXKlfKJSjLN+eg8Rqy61UaJHOf3lGMXvpdvHl/l5
uhyIVRa6QGqm5yn9rF3lDvkP89E29vgIWqdcz0cFKo89bJN2OW9SLxtOY47ecN7UWJ/eOkCT85Yt
9fEZzMvvt0D7fTfaifL7/aVu+FNLaLbzi0CXS5e+DapyfmAhB3/tsOLbzpuup5cIxGnrzptqHqfY
YnWaDtP75Xsbz2Qkfs5boV90DxXB4fMfOu+y8lON6ICZ3qhBCCOataFl+4EY6mpKeIN9wvIVoC6e
51Symi3lqYOCtNdkia0ylsj+OUkOdOgFBfLKO6qWaT7jAxYr4taabZ815vP8P6XOxGrenO83P2Le
rPsMGHdNY1T45nOhqt1zkVLmZ2N+MsuJT5ll2tf53vhQWvSFRnMc56eGJ7aqxWBs5wf0dBypRkq0
edPjBYztQ4k15/fTjYGwSJj0HudnUhQVqQHC3+l5jLb+bxTIQv1XDS+5OZauS9XAl4QxSf+XUHSn
9krg6HSEBw2pz2A3xmsfnoT32TYlP3vXPJZWLfwF85Bttw5do/MWIVLz2syGb+lX2KFD68uuy/rk
VZm8Yd4OwL8kiHcthOu5Xu/wPCGz6friblXym/TE+Op7pbWyhwZhR5tTH4gOrt04H0Zju2tF2tpe
1Jn/nCTDqx2V9mcdZqRoYpO6KozNRADHAcuXmOzULrKugZvQx+sH/dB3P45PCq+qwNzWZUnpKSUe
pAuKgtaoXWyycoj2quCNtdZ4sq0AeUIIt7QXzXWw6uHkajl49I7RO/SNjT7ijh6V6ZRWvQMT1QC+
k1FetFBXSbx0aVuwYksbVxJ0Tpsd+rd9iokNX6st1DpKNzbsXAuLH9eh6ZRy1kpG2ljq61uazKjs
pdmtYXKCIExQbPkCDzrgLeNMs7cia67ybiZpPPwZFJliS8JnRmO6RMSl3B0UW1VIHEucSig3pNqg
A9RztA2uxHXuHdIiCb/xYf01y77/x/D3Xxn+pCDj7n//33//Lwx/T1nyGQef//a/kJxQad1//59/
mx/xd8+f+JsuNBMGi9QNISyBs++3509X/+Ywx+HXbFvzIex2f/f8CcEhKTV01RqnpmHyBv7u+VPE
30yIvsbk0LMwgatEEf7HW/u7Zr/6l+3/pOEnw+s/id1tCsaS1qaBPsTGfqjJfzEhAKoWdqNDgICf
Aa3IGDEUgNr5aCEi0BFT7Kva1pP+kWrBfIB37ZA0kWUX4k3CBwct3e8DtKoH4I2uPEHEtB+ttnxp
ajP/yMmGKIoA6lflKofR6uyXwjXI1khYuIoCCxPgqF0Nn+IdoQwUue6dxhgt8gLlwrw78oY96Izx
SeBtjqEB7XnH0VYn3OKlUpWPEHzUFyXEK6cn1cAeA21LI24J6RkWwRi5L1mMG6wbMBlWAt4GXCbU
zv56TJroUW36/hSV2Xtp1msRDSkSTqotCC1aaOKugfefzobjDNO4Dfu7UgfzGgmtO4R4r1jaadVr
qrhPkajDb6wMzwyi9hq1TI5Pp4aWWCn2qnJi60DwbrCtGt/fmsGYvLederCaGGORIyJyO/qjmoTa
VyhQ46JNrJ+8Hktf2VGnJfIRkgCQloVuR/Ir971LgGDorpSYDuxCoHd3w+rWakmwpCdJS8T6ZZdf
TDC7v1LD4xpLnfTFQnO+CexUHK1m9M868OB1K3331U7H+3xfMjfWgsiNT8Muu2VQqd0tCoW5I7mr
3rWw4h7KoZlCr+i1i8E7UChBldQBcdftGq1blxp4ENzhdUxFutQDzz3g0n9lgBiONIUbzAGufFAj
MIujnujXPuj7jZJT/4HgRPvPjpOTbKNoj74Dxl/ZjmjQ2ZwPDLGu02KTzrnWcZSmHbE+RWph4DFy
DXyLQAwVKsZTpfrjsu9K/zXTKnozvV2+GR1tgSRdm6rR3VnFqcussKpHM6fHkcali/MIks9I7M0h
UPQERIqu4MJuqludU73K+ahe+G4lUi9dfsSV9dDlmf3jKndOcWr4ZqttIuIRv9CR/HSD6b21IToc
oBDmI3UegC2gwTU/vpDdoVECDOUx643wMNZViH7GNk+5jVxLLwrnauFPXXdOWz7p+N+WktSZO6rK
ktbVUHwylcMFGpp/dQiJQiWqQRlrZKcRZrdodO8gja79siC5UGeL3hsNnCs9reRFohqk85MNDwJf
JOlaSYEs2lO2GmDfCrrTIevrZhMYQ/1QOJoCVXWUrzHyvQVh19ovhxScytBoSDnWzsqM2luYUX2L
Xc/5KAZQp7lqBy9RXKi4qzTvBjsz30LclhNMTcOY14S7UmusS23o6ZoWlX9R++jFoL68yCqj+KqT
YNIhuHcfjsBGZmlxMPzpFxcx/LdFwT1USrpK573bZSXWhkinP00xUWnk9iESebIzTdRvTSS1NUiF
7NGPuQpoUaajWYHMNTWsP9G8XgSBeR7ij7cqil1ih7sQ7pFpPBoF3iXXcODHFta980AKFUBbH+h3
eVuRuSpMxC4/RpWbbZ0i024uir4VNYfiTiTnT+1p/l9Jo6GCt6bc85Tk9wG+aaKDBMqSQn2G58pZ
YpTtxRwja6fZcGALOFILHXHOzdQLZ1EahfVV5ZQYLaf77CyNrgG98LMIG538ZkdfuYi9PhykkkhL
zS8jASCNFMR8GAziFz3Xz7atzP0XOxcfatGpJ+IDa2Tz9LHcwfceiPS1z0oEHXU2zIyljo3SqbwH
iiXWOSnq/++ASA3r9yNCNRo/5kfIPHuvqeEfcBo4N8gWvwKhhO/C8pq150X2TutrKIBYfFCRe3fs
W1wBwA0vGzAo70rZ4TId3OGsCD1/1ggFnfdHWZVvXVQ3m/nZQLedHe8T3UB6Ue1Kf8LIYlN77jGq
qJ7+VJMBd9I97X0+KKd75NlwsolKuMx3KCixrkXNDwWHwQ8dauetRvy4qHpmkyV+z0fmffxjf48S
fyN0kl7mTa2f2mZR82S4PZFphvPqqEq6SBjD7oYvO04UXPJ0Ub03nz4mYn6ZXQMviF7yDF2VbuML
rsjoWc6PoBxRrIieMffzZqc5O6NXaZOUvbyhiLjPu5sux7da6wLbCC+ThI1cxHGXnBur0O/Z6/xq
dUThMEz5ocYp8v3CU3RqoM29qmsF1YMPmK7w4tW8P4nzW0S82bPVOKvWRSTpDhWZD9lYb0w1TW6G
FoRAxRX1sbSEu5SumqPIaMidk+EGJGf07uHq53L1rSYQ1zzPN246Vpm9T0T7JuzRCNZ2/QGfpnov
vOHxzUeU99qQqvgYR8Y2pEX2SnCxfhkc4iAGlMNqUB4ipRc3Sw+iTYAAZRkzYV+ETe8BWVb6le3F
4uokaDYCrg3c2e5O5FeipUpk+jg4kzhDy4J35uOvCO/xQQT9+FyrN01Rw7/ylgsWlfDoJbXJU1RZ
3kykW+2QDXmyZTKkPNgSPpZB3fazSvTdqBntT5Dke4nc6hOjU0YL1oQohdpkD5UWBn1uGs+hl+XL
yG2NV6zwAtOtYb0ZVhYvWhYHn4VmvNVmlX+xzKC9O1SbLLUNFK7tqrDNHrxaOzKIMMx7Wu6fDRLg
VqPpVB82+rNKqMqX3/GNal2fP9qjQveHIaCySufoJnW/H8pe2SNDq4+g2tMd7BCkyY4jNoXeI8bR
8HpmXZo8ZghyV3HoWc8aXVmCV2pxj+eRg6/3o4oZB/Xc/gqC8cCKLvMWWWvhq1Bo0tKhIhaUztHI
gColVnokJtGjQfaJAj3/L/qSBwUtC2mgxrEkLORbNuNZNn713cfdFZ+m/UX20gMSm/oL8OYTeXzO
L9dUXhoHCJmptG9Dm7ifQMI/BzG0n60hvhIv8T7DcPwRUdV/pA5nJmSJ4AN8AKy/vBspv9Jx63qs
sfSy6pNjw8ImtM7H/zr2vwpH3RtmWd65EIVbNN4tQXmkEFJpudKhyungFP6TLGilkZmQ3akWZZCa
eBtk6F0QqUA+dFDjCACPAZ1pigzTyJpX8skiOOEjzJn1Iu5JX/WUuB3PykMyEgJ9IrHWF6jB/q7W
xBJee7+PrKo6gCp2d1GfuiefTuMmyVFEqxjlIfGbyuMw8mtn7CK2IxwPauWAHAyr5q+e6qnXBd9N
1JgLN6/KR664KNQjWlp+ZxCwrUft3R1BREZaqBy0eGjvKvYLl5/iY6kw2y71Yj/fq4ya6FgBdEWU
xIMalfwhtWFaNm/y+0gWTtEXl3kzx4rJ53Rv0waL/2TjYLqwR13XPnVmJ5A91dgaTFTJvV++W+Qs
3rzUGB41ZIrzbt8EhZPngbrWmZe8OQKdhBNHw0FtYgKBmFcVZE9j247V90h6e4+r/DdgsDfBtPxV
NVtl3QUGqrN/3JXJTrHuck/d+3m26bCRftcQHlk8BAoXKbPYZQoDfWE08VNZkSU738UmoUAdtPG9
Qb+3Amc+nqwixBk2dPUqhtr3ofkoaqdnI/9upNrV0s0t+bLgOozbNqmi5w7sPwPB2rBS4EKBE+6L
FhQD80rnVQx1g78hAsmqMT66YYzu3T8zfsfvYzIMO4X22mbe7WBjTdA9kqxZUthAOLH+vX9k4tzw
OpSXrWOTQuKY95u9+4lF1XoYs0ielalfOQIJ+7C8EOuGa8nrmCXyqqAGZkDRNkOumFPsi7YLi6Fc
pVywXnk25o7S0tfwYPNXf4qlToTebNGH5K89C6+lTPNq72jed6Va9NiYK6yDmlgyp6jKZ/KamPda
6GvhklTUthAFmU600VzE+S49nIUzBsVtUG0mbaVDV5MtN5MZDhTz1OAKwMopVQSeKtgXLBOzqWb2
TYQ9cIIKM8O838kr0iHaiujCgBpNV4wrja/+cb6B6McgpaS3UB8J7SyRiLupDDGnMNNN+zJ6slsl
fNKSfCkIo7rNW8LQMT0Uug6iQ/obDwjhpgfMt8P5Gq9F4Tv3po3BThaacnQZB+/oL2kLj8ErTJgn
RQ2G3ZhDjzUaxX6XhQMLFIPmBadw/5Ap2a+k7O13uAMl/IfMZUoq2l3TM8sNMCOqaCrfE0+pd37N
wtKvx/DdkrgIAzpKAeTE22BR/prvFnYN14GGM8rL0JMWjfKo9IhuWmi+33bxOsZ1/tXwhS0hxqm3
sm5IoiRJfQs3BctA2ugQQ9rj/H6ssDHWHfEiu0ov2/eRvJHpbQLnwC5RBPFGAwj9HjtyJ2yRvhQV
uiNEO+PGEnjyummFJtSg2ZcSvKXidgM6JQp2BL8R5WDk2RabIaRiRuxDG1nBQtKCjpeqAb4+1Fv0
WqZ2yehbfNSOBv8ncJ6AQrrAK/ilRQKGi+O5JFDptgfmpEey4cAAPNs6pJvKpoWP4si88vbTY2k0
F+QF5tUi0v5EdfAc6CxD8jo2j30BZjcuAREVaZs9mSGXx9pNShQDfCKF6fzK08R4I0ARxWRq6k+N
YwdrXGjlFQA+0IzQXEgd/1SG0v7d0LFDFvqb6bnOfuDYqjJrGgAq0g+zFju3IrIFeM6jhyL6hzTP
R5P5y77LtQiNSmdeAgJPHcx9/ODZsh0gsrUJnoXgNNZ3RBzvNK8c3qCo7jPHkZD/Prmk+mcxKce8
0TPeW/QJ6OE6hbsX9PCMztqaJtPxJnS6jVbn9rXV6ic7agnbjjin54us7OkJi7wD9YeyV44wH6gO
/cze0kKJPlvS1w6eVXU7koLCTTV6e01TBdghgHCl0gCEd9q9D3foGNbdi6/Ax0k9kaOTak9Wqa59
ideb8FCfrQaqWRy1hzE3BJf+LN5kSJ/fKsQIdkGDO7DlJ/3rj/k/NYM5cDTtmrPopPYTrI3OHX4p
0miXReF1lxRT4sZKLUi8DEFYDqfSZIeLX8TlVhB5eMtSuDxFF+5JAY7PHnDlq4pXYtWasD6he8JK
sw+qT9imGuSfYUrjFiUgcugsAQ48VaoGgCPLkhc697lK+bbCZqqrDPuezPfZ0GDVUTD4ukq1IQF2
uAsb6DbBB/pp3uzwd6QZ8UaV5bnX3M0+5t1NYYw7m/Uxxtoa9A2kcmGb6aPrNd4hNgdC/DJJCrDR
4WuQYYyyMBHmSkDtyFS9PUFyaykGBx2htmz+uSnmo0n/a0RVu1Ws8tvM2mHvlqb6EA2wwVn0n4XZ
qA/2tAtPVXEgiMrH1mqE8PQSfieSdRpEkLPvfORZqf/OC9O6qgXd55Iy7aTmg7o2DamhN+D/3hAV
uzZmspcP0n/Ap+g/RCIkiaEsGGRLM7yQaBBdtHay7BjEFiZK9SCFUiFQxmoNspZgI9YDHzmdWmAk
XbINh5ETXBXGzQCTw/XSXTFOGzc57cq6Mial2422UZLh809snAt1mfK19uPp9z7G7JXWqcmyKaOa
MILcPubwV8umto5UaaxTqhXWg0tYPKdu2ayVinUFljN8s+Xg3l3dqC6ynyI/Ykh4lt1or7YFbtty
rfgywOm5sBwvFkQUb1o9jF8VO3jys/icMGt6pBIKrEOpaFsiIcYsmG/nTSfARTQWwkcEN6bk6FXd
W7BFP7GzOhUOWut8IPYIzkjPP1Q4OMFB7Ua0Mm6FszVCUi0nbaJj+y+oCmNYJtYars7Uk/Crg6MW
FTVBoa1qXXmLY/KG6YmY3wCYFhawPkxpwSXSs+za4pu9Kpjh9uHYfealcrbz6th7g9ywIrEIW8i6
U+XipumnAAGHCK6sR31pjYo4t33xosAOpcc+nLpBM8/EdnLy+eHeS0I6In0ZIo0zvBPJd+cSfMdu
3vpzoxd9uiaKAhtrjrO5p3x67FHFHfGJeTQSGS5nXxapf93Fwc1cahL0Q+8/s+wxz4OO0LJUgAcL
fmkvHcDuAwsFe2EYtrrJtIDoCJEz25puMJPnINxIogU2MEGtgvrRHFuiB4bGJTS7qR+jovgIknrY
Zjn5NSiSa9woSJjWHdAsJC0IytSIiUKP8eYZxoe/owCw1mXBtWyyj+XTuzPI9f49Kqk+HLmYxhts
nMKEAendez3IHgsDRp2B4mcx7/eYuqH9ZAiIe+WB3JTy4lapu+QUkr+EdgpyVOS+r/yg9af5FKb6
IUMbc6CphjY+FPZucEkRRX93zcaifo6zkEycmGAcssUYHDsQWLg1CWjikwHeWwFpL6KN7vrWCs0L
RrF2QDcTe9oyD7ioJV4DOtyU9Hmnm9FIwP0bNGuNcKLCUIDYFDDo7hkjHoCynpiQllRYm/NuQ+DJ
eI6CtlnbLDSX8+Z8E7pYsge4Cjsx3VmtMdeRBD/e0YTgITPrnScc3EuWztvu6X9U4Jlf8NonqwFc
3q63jOpFIf8FII+yr+IU0aSPfHjhGRPDSw/MVcf8YDN61kkWlf9h2jhFi1BJd2TqkBIRuZf5Zswt
gP6l/FUxgYatIdMXoCnaRrFaVqZ8aseiBxsi1Pq1akf5VfcUPYvW/9EsTrGkQBMnS21h+Pa7hoPv
0vdj8tokEWpUWaChYqsgqmzIW+957EzzHGbNVbPbc5ll1AIz/a+h4/mDqDa2VZuol8HCsVRTAsUb
DAfO9RHoCOzVi6HUEoTo5JmwtBmWuRTVF7EqWZP5m246OQ27gUJj4CZaAPolXGQAwLCoFfWzzXCS
0z6q7/IrAOZ5L0bNvTSx++O5Y3GEmvRTwHw/qJFODxVxlziUsPndrL41jp7drAFuudCObp/gfwdp
Io1KPwbN1i9sha9bsMRIxXAKJhIe+R0XpEch2iDkc2US/5RmN/wiaPvLKczuqXSdL6cnDqAMxvZV
9h6ERTvyT/Nmq8vXkG7HmhgeB+Jbmxh3AlJIVdE70gNVDNx8k+d6zHSyuLzvzJX8oa0eUIsELP77
gOMm8bGqyOWadkm/wD3tOMZGTRWF5Q6U5Q6R/qYdRpKMUtPZDmGhLtRGNe11YKrjQs0rrFV1+ZJ6
LTavODt6dKxfHFN6286AXWfm5CbyvUc73Y1hukw3s7mzJJv99wE3SOj8wohe5nUBMqsDVqWkg3bz
uoaA2g5GU+Y1wckfo+Bk5pG+DRNwXJZbhfcx6H6M3CTol3KuN4fiFUZ2Msz27zfzvjy9iSFf4VWa
ouhYedtZFIeL98SMwK5WKKfHOJjsuTEO34bSkxOKQy2Igx5Ere8Uyw+vHpJszLRW96pFANxirAVb
a2iFihEpU5aia+CYuRGsYcxiC9Ps0PPDkgwroWDISsyTboQq5A5aTWqn/JR1CZko/QtQU08vxUZn
mbN+DOzc3TQxefPSmkLH1Jo07alKMO2Ku3JbUNECcIF/pNGsNFiSFKGQflHTCVM9ZhdBpK9AQ4nl
ODTtHnEpdL5ps7efvTaQBzp5wVMhmrdOqsEn7bV8KVVS+iR9/hsiDxrV6tEd+6eyz0j8bpr+NN/o
1DKnnOPoHo9GfNQ7CmvYHfFeOp79SDpHcRKD+jbmZptiF+pR0XGKrM2gIlfXqz4y91NWLdG4o9nt
4jo2nmT4UfiiebQjQ38ae+PKUninabnzaVCHiJAavOIYtrYW4QZbOE1Y1BhHlqwcx8t8Y/rCPo2l
tag6hU5h6g7HYqDvhcvAvNlagoemhZWQkFx4bONufEbfb60stwiIPsyt4yAZYCB9kZMcH4WqGjsM
nlTYnJeE7JsnxWYFQ07ZqyzhndPewAZK1Vr27rsBYfKsIUGY4sbTV6DAw1HTImvyqKavpkE92pQs
q3VJDg9mCGcVd8jeFxgmCG3q+2Wcat3Zou23KUUhSFjyihe1aXYWY9HDvMXP/rE0e1Isaw3gv4y5
clodxFKtb4qViFKWfEng7VpMg2uzd9Iz5Z38GBKegf0QYF/hHSMbD1vl0hqtmvxutvfcaItzLMLy
nGhGcS4GmZ4rfEX8f95bhqBauiA8pJbunRMgFcs2aCIe78QszaNlZ0f8pRG+hYCYkp1mmGLnWHA7
RtXV33KnCAm9IcBbqyeiNlrLq0Me+XrkE9rkDqBPux4/fbf3UdWrIN/dPJqsQN65UNJTQ6zbLvOQ
Ygo9OCbQN3IY5fsq1csHFe3Vphz0XzoSMYRGtveclUSOQ6svkzK4eiahpASNBddS00j3Vcyj7jWr
WvGpTxuWem3hzBDfqS+81mpwaIoc6lMem0uLFBAommZ2B5ADEkMFGTE4QX8gHioGX/P7dmQEKirS
BCy7bY9FmSMGifvmKdZysbCiTP3ixMP34sQ/SjFwYSYwzwoo1WkVDU6f7/0AV9h+bi1FrICiNNuJ
v2J59ZWyrHl1o5hJomptyyR5M/zKeU/Bti5jLMMnCtPZM7rzUxuPv3LbaXc+2NvOHWnXTOAnAnk3
tlO1jxglpqm30pv+MS6YGhYVoap+POGMRD6mxwrU65Fq9S8wizEoMsPA+WcE1aGW9q02i+Ta/uNG
bEPWqyddleOp9Op/vsEFN3KpG05FrcqtDsTi0EvDPox6vDJVpjZ2aQW7si+NJ0oG8pCx0MI7o+hg
8lNnR3wW5g1t+Kw0Uf5lGNS3AyPwFz054hXCxy8txviVME9+DVwc8NTP1EMutXPUSPchjjo8C71s
94npBBe8GZ9xrDDs1X4EG4ereiHUYV1RMt8TWPDMFUD7kJQClhksxFNL4fyxsKOPpnYlMT2ci2Ek
grPdWyNJaeoPEzyqbV31YmbpN5zz4cMKMM8lflW/e/QDFn7Tw18IoZ5n2MLvXNs8TJlDiAs2KZem
b8OhGchVwJL5qbeh+y1Mf9tUWfWBvg7Dn1eLi0SlCSgOssrIIuS5C/jzIe4EvwoNxorjbeQ4lPfB
cAusKgSO+0OWfVA1ruMh+zR8y16rle/TsQ6eAH8kTwSyhbtiJHkdFHX81IYjXbkcLPlYDXtCt+JF
b1mLwK/tu1MqgvBooudU5PZbVbUIsJjKgxFafuqXEZF46AZswl9AQbAcao7Y4IdTCZr1HClTBk9G
M6NKmXgKsATwINrXkNraSvbk8zmFMLfDFJQO2XIxpD0WX90V+0xFY5+HsnmDlr2hCJ0fydjD8Jrp
xkk1I+NUSLxRjWENL2bQrcpBKm/DGPa7nJLlmnaS8laN5S+7r4ybyiTupo0mCCR2M9vX1ibf806v
I++dP2MdFoGKtCUwTrFFyHA9PVlQIczqW3o+JQCVV51gzfnh9F0SKM5ltJ5fkwoIzcdCta5O4boP
rv6jqsmuiklIspn4bXHs4ITuKm2LfXo3ThKZCvnMSH92SWO5Oo8svg5OFP9QKuByIdXkPUF9yoL4
Ew9Ic9UjTD4sQ+pjV05OoUAnQJY8l9xmoudqS9NB5kYJuIAojZpEQHJa9pSWYdgFxdbT03CnKLWx
4sftbUsMlYsoDw7B4NsHPcYl3Bkg5KSnK09+9dX5LvGxgWOvekp774pG2pAWdeGNlRtgaUGkIG3t
ZD+VeILeHbcSz9tULc++ZZsygI6KXNWYuCVk4IfU1y75QEg4i2lz1U/J3wN1T10jkLmamVLaVsnL
vde6V5C+p3gKqYPkMy7dMq9hhOCSKfTgI8vJuC3VYgvhQT42TZ7vYjcDgOPpzQZK3ria801dpH9c
K2W4rMxhD2S1fpxvwk6DZBY47r60iMcYWi2/1DU//rhPi6MocH+Ggp9bOGrfLJPpfaa4eNyA1Pde
+470QrkrqLuXFNaDx9rCuKbsjbT2LnHYdNvKtfVT9ysIAc12XL2UgMJBZT+w6EvhRpHeYic9lBVf
JABi/LtrCeOx8Vz90R0x1nr8aHchX+jj2AtjmQvMikxoT74X/cy77en+knTpOHoSXbca/R7gBRWj
NZMr3NRd+pdW97OUaxd64qUTBjZc21rojvttyObBK8hvCHMHL30H7JxKHn65AJg4sqrwbMXJcKws
UpDQVonXURohC0TeqjlW5ywhG1tN/c/U4L1BQC7XtRcgoYwkod2MsWstSPUzMA6dBEtuuDpV6z6u
YpYFJNj3FXwbb1Trix9BcMuYNCwpmLIad9Rt3yg/CZIXnFPhJzFgKLWE3AQ9A10nfH9VYeVddBmf
ned2W93Lq0sJwIR6rrtHcNyvdH4gK+pgl1FK9PdEORaaDqi1lGKdN3305LYwkdzwIDS/xTQqbz61
43vkbEwdegL25PFqTpFwjf7eMYc8JEPb7Vn2YPKyQTjK9uS1o7WlSSh3zEso6WSN9mTc6ipZ5i0y
E8DC+D5xFhyY6A+LVuJE0aPyE+hDvtDDaoOn8Dg5iRwjHW9u4bPMLCz7qdWBjcjEYVkI+IFpKraV
NCCfsIFb4iZBfoFJ9Ra5qzrCrRp1FvREWxFLXLj+yW4SEBS5hX2VNeZrmYMBa1D7vpU9/izD8OK9
bqCOY0nBEFiM5AvW5slPAoLVSLOMC+ZQyi3FYxKRkDkVdMnN9MDTUzEp32j/fKZpu8tZJV3Q2fJH
Bk12K/AmszrsXOuCNm04KHWOezAF/C+s7pGVhL33orh9CKabGHkaYd35drCZhpaZ6WPHzMpzqvX3
wK7wk+wcxYahCnlNVSIbIGlBKLAnCLGzHRJudfesaLK9ufQwINZjBqV3tRBjZz/o1MAeUFhHa34f
H/RISHrSNKyDnh8+sAJjHdGZ+SLp+D7GLj6NLmtcq9H1DfdQT3pjXgeK/SvTCXPmwdpLpGnVsWrz
9KFVVLFWed3VvIm5SrsVlJ6xc5APO5BJjxyBi0s96kuwnM5Gk0+DXqibwnRhIUfKpotV/6HZ0Vsy
FiokwJ3ULfvs4s1V4zh+8HKgCqMWlKxWmuihDYt+W2o5FpwcK+JQq93WrSyKPrBiV5pVrHqpyMuo
9yQHtZDQMX1CorU7+MpG+WBqwvx/7J3JcvNKd2XfpeZwoG8GNWHfiKSoXpogPnXoeyATwNN7Je9v
X/uGPah5TRgkRVESBSROnrP23kuj6fmmSBuXdMk75GUk+UnBAi/NCVtaX8RY9evd1RvgvNHfdLgl
1rtiGuQOXxjU3C0GNlz/tRUdunxdM80oR1lfdDtrrrWDHwtTBHd1e3h7LaEpgFp7nHewfsNY4KpZ
gQv3NRMUKtNVbMTlwrNwd6p6BMja0MrNzAgpYvt4Lms/PNvTvIRTzK8Y8zFDFO6F6dJ4SmZ5SusC
lKWoWA/br7FOER/YKP0J8loTJYCJls+NX7k2hnRE0rTjnXv7SHAb7/a63fzRO/7X2A8xz8WAZNdH
ZFkzXIHb4r9XY/i6duL0pfMHPEqlKXc0U8hII++B2Rw3gZuXd/3YniUGT3dAnzvSP39EWcQrTPg1
OrqVq1a8aukQmZqGZ98iTnaMbRJgqqi6xkWRXOIZqxRfL6+Bo+1FHP5oFW46bpUe6yzr74Z6XAhb
hJhdGsFmyCrnWmL4wlslZK7+EMMg7l0/AOMM+fAtPAsX06QWoYkUYaDba+IxOejI7NvPWhjD0n2K
1nQoE05hQ6kL7WBgbUM0VJaNb8rsBxf5ctuRBXr1BL96JcgSs4VuQiXug8Ka76pcu9NT9Kb5NMmD
7Mmc6pzwy81ssLzm4KIoOyWj6V6z1GfibHbDAg8p73p7DgdfFDF+t20x+ll4bfc56I15uJ2rs0OK
HqWbvbo9NNWpi3EkHUmXspjsh5L/jwiSe4FAjRVCBLtJrQSF4CQQ7CsfUBkUm8hxN1GDIaN4zMEh
MW2sPvLQ/sayz/3jj7j7B4P8MovpjDlq8eNEHpENVfhrGYR0zgPuKKFD+8eqAEbtNz+sfSwWzCvm
fqgdPIS6dPFJIC+zgj4hsEhh4D8YhMk3limPweQMnyyGf0TpuB+GLDMWW6d653qGSN5p7ddsFv5C
hH79YoVag2gm959SDa9F5fj0mIw0zXH6LB4SOnorMOHgvqpdfY1vqnkZBQZ/sALyLIji3hpF3J+i
tPS3fqM3DFlgAoh7q49aDD7Blqw5BF2Haixyun0YYJ5NjIrctSnGyshCjG1vkp1tTxipuMjyzw4w
8gZkXbtEVA0c/H55dfGUWNllIB96P0feH2XeY+skFtmjVfkclFWJyrwzIIhBrU1bz960lCsY/KHx
HjCFW9QNbnpCQgZmMMlhVBIV2YzfIwkTuu6XvwJ3PrePYuZbOY33umDanPi7NHD53ON5zafCpagI
p4Vh6lW88Et97ZSN+PUJR7K60f4WVX1f4z/xRbLkazkbwx/XpEhte917d/G55leIQVOge8imzMhD
7kAfoe/6Z/4u6jSd3b7NNXDl1cJ8aOmorvrY767WbHXrfhrze2eokg3+DdrZTEdn04OhIJalb6S1
qgttax1mFYCuJX4T+7gpTYZCBbjUgOVuiV3sceTn7ma8y+4SUt3QGOOJOVvwaJOGnqSJkXHAA4yX
tGSzgR2ofU96RbIeNCt6yPljV1K2zWMXi2DZm4b5ZFnYyJqjlrwUzRAuOgwoXi27IocVjeP7oOgp
D/Lzo27mTz0Pi8+qT58aC0Sr7vJTZ1fTj2QeW8c17WWPWJbJc1G3NNPrX597vRDUCfCigFIcD1T1
hEuNrJTK24rQtdzvf6zIOsV2Aq9uek+J2ySfkvMqtTPxMWmMBptJEow80/SqDK9/tSNTW2ReED4P
tTksjVobnxCGI4pFafpoimxcNYIgURNRz7oIB3wcC+yuy8DqL0NJQ2Swp+qsoznYdjjFnHQiIXao
3pK7Jmer5ODZe+y4+OwZ1acHB7j6QMu72E9J5BwbKKRdVUBZt02KhJh50KnVZouKy0ouAcvxRvp6
dQ/x3KyL2pVXZvqkREwwwYjMs1U3Z/kThB15GZM+Pg8hIwEaBtqLza5z0fiWeDN9LEwaR0QfE4d1
5BvznzTKXxMWgS9Xmy8VrhnfdmPuq9jRf/W5XIeIPmDPSmURVmELZPi4ZqnDPkB2VYQKhjO42nu9
B6XGlVFaYfLLtuI4uLL7bvvgioGr+VnZ4bsHe/2n1cZkMeEsiongjPbe7yK6PTATxGXKlyKAbOxl
nT47Os79zFspTmE9Viw+3UPSJsEqHuf0ymUHVwoJikAAAFefPDuIWIuPIu3j45CY/7rn9D293d6z
ln8/d7vndn5RLf5+NQ4z//q+v77y98srbRLu8u9X/uPHYNmsYdZgXP/5fbfX3d4mLHCyY0KE01OW
xcemnKIjQot/3Xj/ea/ADcpdYqW8abBqp8tZnfOB9lM9xUeL2fIl140Oy1p7c3sEX+w6jCOL8pjj
Um9G8XCZQXLP+cSOJvAu+UDkDftH8gvSybtEaQLOXI+xpjo5WMKpJ/3kbsAY434i6JFI8vA7porV
Fk2q5ecGK+yYpvaiVPrjoKjqa+5nFpdlDEystt65VuQx+Na8q51HXyOE8drsHZgTNmhkQj3rXuni
JolQ5PYQiNA9D5XzdOvpBnna3XFkh+fCb19rvM6eM9uLzt0ov1tBkJcw5u5INpS77xuZrMy2aV/9
GumIDofd4620N6JBf2uESgwwyUSQurvrJOeVW2bVupsyHei9sbDh9AmvdaZfLGAGRuidBSFXm4gB
0kbOazPMFkTWe6CcrN+MPt9GcOwuZq7uk0HTjO3R5ZJ0bu4LSGKsDemadOr1VSuY1njPUFSYo1A9
7gw2Q2wc+yOWV98R0II9gOfGPUISx0B5osk2XfpYZK3G0czWoRM3S6MsEoCr/IwXd4C3Lsu+OUXl
rmpZbKg1oxVhoP1SeIm2TkyBDawwGDvjOr2s3GyvRRWXzbZBKoLX2oBrYSumdG2ObQ2BqdeHRuDM
GI8dgH55TrSYCCTn09DEOZPRY5THOmtggJUZPTAdR68VU1Y6V8bVoX/wkHifJXXMGu0te/PcNB4i
BHvM4iKMT/DLYdL+Cn9Fqo+Lwt7sqzc6TnTQZNmsutE9cGmwV4mYEDjV5bzL3HTN2UvYd15X5FjV
6yBOOlJFvTc37JxtP7HlMH16S8xO2tKTdyKQ3rqBiiZANUchmSpPnaEodxldmmGKi6OYG6IO/Nc6
S+uDilE42uQSrsapIR8WAzT24mKGiZ7mXepkjItp4Q9On8CfMC3OdVXad7wnIWS2dGDfsqZaWo38
qEeSIEQj3gwZrrLs2Utc+ZPPXYRHqfzI5q7fRIHZLmNUO8sUR9BlTL8XOzuBe6J8tOpHvTOCCxqS
eSMdH5MD3Jlc3Y62JHKQgtDt3Wj4KGdJB72znvL6F1fwD6/HFMzyZnfblMMB9nSdzXg4DkOFaZkQ
q0Kv7I3RTA8gNMajb9Zrze3A1YbsvW9bzCGoPlp9aDjMtGFZeFHB+UikdOQ41eeQER9QBNvCmTER
Qj580Gyl0HjS8RvE7jRbSbhQj+HIp+3iGORPVYTdC0SPpTNEhgBqP80oWIdu073l0gPx6AnxTcxh
JxMYxpCMJ9HP/kfUGBKJljav+oJUprDU9QfXtg61G+wRffd/Kl2VPJDE9zYb2Tu/pGgYwsnb02wx
1qOuHfTa1p6tVtcApcNmIzvw2BqrdIoeOiszg5OhuxQQUvsEjc1zlOAPqb6WGOgNyrapT1UFpTn0
NBib9qlKde29ytljYbjgXK02045aQI6Aib3BnxJ/jczSX4g4puBy8i8AtvmDxFQqYyTbhQz995kM
jdhmmFZnif08uV8RFD/7MIfweYv3FVQfJs2aX47+Y2wY4ZcP+99FeU+BRxKcVzA+URfcPq5ffOFO
X6o46QatojXYt/dekFxml+qEoJLnsdWzz6gsPoPOdz6ikTLfyWmA+bY/bgppFAdomuJwuycdqHcf
7xBa9Oorf9/84zX/+L7/8i23t/j7y0aLWRrA56n3mojNcxStaKZUh0TdSHuIctVc+dfj2z1riKrD
7Z65SCazX2d+Xi6CIq4KjNqb6WBa0dGdyp6yJp8OQvPHQ4aBAqp3fP7iysFLamhanaSy3l21ehQv
xUObW/pRDw2b+NG6WWGVKg7To01W6cFyZ4z4oinhVnR5c6jT/isj2Rj3riom0I+L1MEZ2nZe3u6W
mlEdbvf++ZXBcf6H1/+XZ/+6a07aY20azSb0xHiYaWAcIt/bNzp/Uo2h/KFxRX243RuSmN/nf3ju
75dQ9q7Z/jW7Wn02XRtPB6KESFbPgSd0wbWCwmjqWLuwDzxY6uavxwRjtlhCpO1By7FsXKRTRR0U
yU8mfTisgqWTdX77bG5PlIbJ9srajFMU7o0y6ukHWhhypU680lMcQJGg7G2ZtutYDqhWePPbD5un
oD3EM/YBXtg7p9vhUXdJebjdq6jZDnjMDqzLR/4Dq1Jk1qaDkw1szhOP3ITbp3S7MdRHhdMQjTwu
SNUSgX+0H6t1nI0FceLVfJg1bYK88nKkCyQIhYHRH/zOo+RowoWdacFioDe/9rpMmZ8iZMipIPuO
aZspmLu54FG70sK3cGryY9WZBLd5zMCSVA8Olbf1vZFOaazM+bWmRKnDze1eP5ZsGqNpB58xHOJI
DgdHswkHu929PdlHU7hrKgKT5oUN5f2NdBNR6SA+B0dL1obWeBQRQ7YNqqLYmY0Hk+/Xu9EO5j9W
6r3PuvHcOC0EViWTu0nL8rU+ht27sLwNhobulyjp47fQnQ+GAgdGdxfpvrs24sy7thaNr7YiucrB
DJZScInOvmSNCGCL5TABkKbTm2Xk+xm74hWeG/pdRd98GeB9zDXOsXBkK8JTxp5iOelW9DUAGPSh
/ccxRvzysTrLNDc6DcqNl8IJ1j7HW7DGDI4DMaZ30pULze5WvlO0742PA2immc0pQC6AzwSWqDN6
g0g243uOW67f6uFi8kVwQTq4bZNyXnhJsgbow/5Nky9ZiiJltMNdPrWnHhB/KckQ+mqdsx4w9guK
YKDeMRGlAPOsdSz0VpY6Ym+HLXN+f/X/PQLqn//7f77+N48AlX33v1sErMmlq+r/7hGgvuMviwDb
Q+3vGl5gOQQDu66NR8dfFgGW+W8qYc3UPT0gY89RRgT/YRFg/5sfwEcj28cowKA98Z8WAda/MTW3
8R3COcAkINiy/18cAph2/3eHAIxYvMBzGbMpv14Xs4J/eIQwaBcS23jcXYd83lio99v43qHZv2wr
KgAuFMkmj5qtKZp+74AS277K9EQ0xDwBZ3gXHIEkt7eqcrxzoer0pIyeHefbolL/Mnp/58aV9tvY
+irDEYWfQ9ysK0zab4fg1n6jaadL5MELl1aFxk7vGuXWuEhNThLTwLuWfD3jaRZBBongiqU/Z8YT
ejFYu6B+vT1ityvOnAwokOpNACjwOfhpy/Sk3MSFdPZe+CycjLJODPFm7qeZwA/nHfdB/zmfK9gO
Qj0RnP+4eeI/C/Ckk2YO+cJWD622E3f0druF+p7bNwdD5h71Cp+q2yvaDE9DQpxD6svy2PxyZg8r
CPZwX5j4AowmhllEuVNWS8S0cSKuiBLAYYZ+iynmSlraeNJzYx0aZn/BARSDtwARj9o10MM3Hryk
fAUZ/i3xIdn6VSQfdRuTMcRE3bJviS0WxHrh1FAcRNX/kjDQr6XTjNTN7WNe4lRApGLyW2iJduwd
b3ik2d7vUuQBy0qzxgtelTssaobHovxpiI95+OtFgc5YvkyMDYTKwQtrUGBSwRxhya3OWgXRju2X
Kax1Fsw/1mzEyzkK7J1JoO66dhCY57O1ZQzgn5PcvhNt+BGkOBElckwuyE/WGaY5m8JNWLSRFjMG
TPW15TMrs+TOi63xUNRRshVW/Eiz6iRFyxTQY3oJU43eB2wUnedD5efJDkcNyvZa+ypGwomlPu1T
uSvRVS1Eci7yKTlmjnxr5xllbVpSOqWs4g4++GUQYHYjdYstnjhEUv/yIjU2M+LHsOkCmhdHY5wT
klVVu0Tme9AG16GxXtjRx1B5pzwr6JD+YLxoL6z0xfa6/NjSNmXMFnXL0QzuzDhuNlQ9lwKd09ac
k1PZj/UuE+Z1TLgyRW7y4FgoU9Qwvsi1PxAlyECM8htjqn2vudhvj5spm+5tLjkLUa45KbEyzU5Z
TCM77O8zZlLIWetuPQBQMGmMXwtbvHGmG2uLix3zl3WiIXxyY5Q3nYOhd1zxMfto1KGUaUkwCkAV
YnOldnV/YaiB5sRw1xsAAWUaLTSQQzpnMNl0z2fzkrrlfTkH+qHqfl07gexzu6fKzZ87Rz6O1LN2
3OLa3NBsK/R5lRTDN1OMHV5C96YQjw0eqNhEjoscT/xOz5l2eY9owO+QMv/OMZYXhtse0nRS3gXI
6Ob+gKNsvPIsDU0gJlrtYfQhhey6OWQj5uMN8wD8jP29k2RPle/gDBwwZrND6jc8NKe6+0CT8E4C
dEriq+k/qe8sZ52Uj3wXGuUuVb61TxX+nWvHJE4c2X42YOxjYUmqeS8Ztsjhl+f4O8P5onHhw54h
n2xaYvooX5YN68ya6/djgI+6y7gvQ/jWIelblBTzy7pssCcvdMxMmreebAPsaPUXl31c0ZA1Shhv
vpgLjdrB9JV5+EckkmxFquKFXDQ6BIhaQen1C+Kb+zjw9kXe4jntFMZ6Gsxl64k1SNCdEbDvxO4J
7QvWwV5Cfg+nabB2I7uGNiLXQY9OosGOoU/IVvJC8JA5u7QiehjwqyZS637KiSob0+86tTb4EhGm
gRYuybZ1i0B4th9NJJRTRs5X2Wz9KfiM9JPbD9sIz64oL+lwGiSHpNL/KpqEDPPkufemR1MTRLmE
X6JgwxH7q2KcIbhc0k5qfnKPfI6Q+XsZt9s8+uzG+dONMBxwqQ8jlvFEs/CtDp/pJ6+qOv9lsPMi
O9FtVT7y7MbgF7JBRwW51mUnxtDHLK73OuKByRaHFteubRnZaLF09yN2fusZqbftD4/k7H4kkEXK
VtZTrYWSHoNdxOQhtv286RrEQmatXvbIobYG8CTwuErgalTTAhv9domWqd8E/vRRM9jnhK/HH18+
j1JbeTnnXzDm69mbPkp0LUtZKZEwcMiKpAE84SsE2fQWQm+knUJfJVENFmR78w7Du2V9675I1YiR
YdivehdtRm7TmKqbt1mfi+OgejfYS2N8NYDa1zFvbtHlmYQBv5ITCmu52XhHqlW8hGEA5IMNanRn
66bhWz233Z3isGjy8quptlJKf0mkYt6RTecs2rKw2eX4h86g+xXaeY9VWPOWkqi0TLhGLdEWvloE
ztCzSF6jGpMvK07Mh15iGJ2O3bhOcPNIYv+hjh9QDZlrPWwiNqf9slFdVGln+iLTk8fRHelrfjV+
pW3ESELr2Kwab+oXnGv1wVRdOK2w03WfwVfLcB0yOFimAFT7qCKAMML+Q7pOi+09xvFtXmvroR96
rE3w+JJGPRLmW6Gnn9D0ou0Oz8yzzrgsJGtwsWYZ1D7gAONdfjNG3caAeUeALnMdoQLd21QSWIh9
B4Xsj4hoVrWPlrRJRlqWZvAsMwl/RsAcrQ6uBwzcl82D22nzuRzc9hhn+TYLcWTx27UzW2+ZjywZ
uZ23YHjPxhtJYdAyW4BjH1h7261Jsxnjht8kwXismHFUCWt9NSVNtdbpI8FY+O7OCbFQdwcfbMrT
30abFEbd1vdZ14DyWES/17WRrMYs9vat43fHcmaQ0VXztx/m8fmWcBeWw6sZM+uqgUvvSlXWmAJD
Ad92z7Y9188Y15MWioPv3e2hH8prUXvnwK2LtXSTL5gy/wpy4S0QndQ7QsQXJFWgEdTn+joPPrtP
DOCYUzdrRnHFmZMGU0FA9vvYiX7YiOUH1pTsnp8+qGZ7gRfCtpe5tqgCiz777UlXJW2MjrC3wMn+
pbbXlm2GZ1M1853JuANP54xIKo/+qDSHC56sG/rp3d3tkV2xDozZdBeghK/VSKBhNpDfpgS+mhq4
6uZ273ZTq8HCqEYMXArTVaDGDv1trqEmI4OajNweOrfZx8TMolXDi79ecpubqNf9/bC8TT7++X23
r7fqbf9+5V/v+Pfj2z1DjV1sNYD5+y1u94bbr8PERuspOOnh+5csJwa098P0iqQsQCFQ9g99FRJF
bRjWY9+aZDIUZvpMHUoijUCAkPsjdk6DsjBKrJ6iIB3fhbJmIJgu/VNV8UedmeZnKbRrkUf99xj2
R5Dj9HfEyylPQqZVLkhXSXVAiEB2J7CxSOkuUsY6TLlGl2aMbTP5IjxgLcPK+I1cay+9JvxOCIFM
TK38Em35GolM/5OYzW8SIjyEQUUTPhMsJzVa8bqZRq/qMFnG/KnPVLN4yGsyfyKBk0ujLNwHIGlz
VTj5eGV/jUFGqFX3I/KfTYEL/6W0XQv5VRTiPNUAjDE2umu0qYHyqJ2jqJU9X+Y6B1twbpFLAl0C
NXVsMjwDbFmmd50nkx0hq8xT+SO2RRJUZ44OuUmNZLjQx3HXRebq98iKs/WUiuBK3s240k2SLeVA
EkWMIfzTYMGHU51qz7gNaar3N7zKfFZiuJBQi5QWrxbN4iPK5q9kdJJPrthPeTBaVBv2yeNw/9Gd
chfUzIkWM9HINFdQr5g9Op+CcIiA8YP6+F3tFaE/BKBwtSXWLMx9q9Hd+p09/ZCjd2Kn6X9Vc/4E
611+9qHxWRqh/kHRly/ooybvad2NpBKJ6dUku2kxjF360maMT+oqsZ4yf8YeQ7eax1jSSg/pgBE0
GCTrfjDs+7LzrXWUOeNl0qkwEUR2Z81GQypTszphRYDQoBcFJlYdOksm7kfPJbUsSwXN2FSidRNh
RWqzYR7HoWRnknhoUsnE3jqCisRka73xZK+dkc0mm3j28/t5xCUnlmV/1arJVmGW5gOOt/CktPGf
OP0NAM14eG5Gln4NVvglZo1aGIyF3lybnaElE/8dhQTz8SwTf3wZc8FmdUvL9n52I+e7ozVspK74
7RoQpyhHtTNMNGbyGNfW3Fn/9bkn2V5oJE1gx+4vElPCOXhhvqHDXv0SUUSiqzN+E4BKrV/7n8wG
3wP8J2gjWTGSfmG8cxYhMsFV+M2PKvL5YCtfYsGVVcNh7dkaSlaCWnqPjkZNaif1+ID8n7kdbuhX
nJEEcE4c3WNpkG8a0q/QI+YBOv/UPHHEmFuLwIG7ovfkLkyd8TiDlOzj3JjoDcnm4EFH76kxa3xq
Q2unewEMliQhFQ/2/pSOQ7qdQ419X9QCpvSeeZFdZLCsh8E9A7FoLQrGIQRM9cT7UPprFq7XAIH+
U0s2PHuSpnlBSIeNF/DYK45OjBFlWb/HcPLQwaX30bcdOdmV+GSY/xjmGBEVbX9HZeX+pB3pMI4L
iyOYoJR+hhNanzxktxF69ceaHVr7JpoRVkWonplNXJzY4a/qOHjjVPyYsU6UcCi/Mk97juTggVB7
36kkBpmD+hCZBaXzYwxP5CqwSCrEqFSw0aywo0EBSBjNsktRUFLFNE5BSiCU7oLy11L4Elp9/8pF
jmJJwU23h0IBT5jAfHYCBCpTLNQNisp0OiOhwqVwjun2qUKoMJbpTwFUlQdd1bPFGBVuBUEtOfRA
sGpYrFBBWT6MsYK0aoVr+Qrc6hXCVcFyGQrqyqG7HIV5zQr40hT65WQnqVCwLvvUFRrWK0gMXA87
NAWOxRBkpOh5W1tBZVLhZfAAjKEVcpaFP+xGl5VC0QhJcK6xwtOkAtUEOy0Wyf7Og2GLamA2KPGf
ELotU5gbUsNlosA3TSFwUwwMFygsrqP4cvWNrXA5X4FzmkLoIC7iFWOFHwe6DjPE8G6AtwsVeNcp
BO924yksL1GAXq9QPa5XL42C93SF8eUK6BsYlWoK8WOATA1mGPWDAftnwAAmCgZEKQkqKSAER6ZN
/HQ0lQoejG4EITxhocDCSSGGGayhBnOYKfgQbTaLDzjiCJfoKUDRUagius1lpeBFqEGM/BXPKMA3
aoU4kkNJ/1xhj2SkpiuaB8vIBolsFByZKUzS3QsFTSYKtTQUV+kopLJRcOXtYaWAS1CZpacQTKlg
zNtrYwVoEkopd9RZO1vBm77COCsFdNJijuFDgTxHhXsSu6zaJHV31RQMaios1FOAKLXydVDIaHD7
SFoFkuoQpUgczLMNY9oq2FRT2OmsANRGoaidglKlwlNzBarqClmNFbyKCX1+VVkz9Bj9k6EQ10zB
rmI3KvS1hIFtFQyLdIZ/vfk4K0y2V8CsjqDgertxFUqbKqi2rdeGgmx7Rd8aCryVCsG9PcwVluvB
53oK1J3VJ+bA7o4K4sXe1N7oCuzFhuWulKC+roJ+TYX/8or0GiskuFRwcA8lTNZxBmL2H6evqWBi
DapYM8GLIxvQOFDIsYQ9HhWEXKrVwFBg8gShHCpUud1xCocA/OPrAMnc3ZhmLksW+BqgcwHxnCr0
mU2AuBoKhzY9+VDBR9Oe5HRtWSMPI/R0YJ9aWOpeQdWpwqsbBVpXENc55LWjEOwYFhvsHSq7ys7V
jdOOrtWN246Y1yiQG/NOF7kEcLcH5e3ccG8FfncKARcKBu/ooC3IE5lf4hpUnFYhzUyFj4OsYNCm
kHLMqbwlGpwe1lxT0Hmv8PPuBqJLkHRDwemMwJligqujhfQf+WCKVahg9hEmEPfSowPlTr1CuwTu
XSoAvlcovOrOHlD2hjBggPIDDSY0lgqfDxVIHyukPlZw/QRlD9v+yCWVND8F4I8KxY9h8j3Y/FRB
+p7C9bnIJQrfN+D4TQX0ozBhjyTuweyyx0JB/y0TZSxukFUqQcCMMsBREoFGiQUIx9x3Sj7AFrI7
xygKRj5jdXiwmVFyg1QJD0wlQQjQIrhoEkolTphQKQC56VsL3UKtBAyJkjLEStQwdcgbeiV0mJTk
oVbiB9Y7++Sqm9u9UokksDIA0VfCiUlJKColpuBQ/VMreUXNenVS4hBdSS+wrzVeeiXHwDh1OuLH
l6LGZlCJp525mJSAI1NSjliJOgIDC77C/+4aG1NU8gMz9B9FoYRNCEKoaX8yJRFxLcQiupKNmEo/
go7E0r8CJSvJlO6EHLDfEcUJIt9moSsRyu3pWAlTNCVREUqsoqnX1+hXbPW7BkrSEihxi6ZkLr2P
1SSylxH9C+ZvxWGk4EQWg9+h3LpKKhMdBiWcocWaPEQJYprcRlaToK8ZldAG+rXZtWhvMjQ4mRLj
mEqWU/D0cVBSnVkg2mGRwi5XCXkyJekJlMLndtOj92mV8EdTEiDdmtuLpmRBMkIgVIQVUiElGtKU
fIiO3LaulaAIZVGsJEaaEhu5SnZUKAHShBIpRpEUNe1+6kprK9AqAWTkW9zG89Xknk0lZyKn1VFB
k2dsMcMrQONKV+InLqvtIooWWeROOxORjUuIVBtggshhuG+VDzEmEiMSGi+9x4gMXNApyHPSofWi
MHd2ufdVgBQ8SZ1KVbYh6u2hoS/DpsXyXHDAVEfHJcllqqD1dxyDzTYPRwY1eOsuK1KLFr7ikN3R
mu5Meo09srKB3Y5oYLvojpERpQzaWKO0NWr14SLy+BPT4iPHavmepSGN1bD8tVK8ncMOIJmtZ7+M
EoehBM1C9hZ8/KF1GghhDlH47QY1Ja7iez0LybzSku84dP70k/WSqjKoi7N7MTjWqcb0i6YqeKJT
nwntAespZzwU/R7EnX/tOipq9nkCazJyvU95Q2JRDVe7nDT6awnX1rD2ko3vfVJfzoBfZLKkpr1z
kOilXRrtwxSP2gIlFgJKw+8QBaIRpISn1yr68sMS+Us/qxKqkYvKRCma2fiW6AEaxcL317JqaciZ
1PrRBP1mZaPNCkfPtHDQ64/+JO9Hmq9WdxfMRn5p7MC/xJr4KErGYUmIrS2bET8qwi8MIVHd9JbP
liEmRT139gLZLjXiHrtYIg9qiuExnxM0mNUmbS125y1ehiH+Bw4GE8gCNKJji7CAs6s+vDhLV36l
8y9jYsSq91XGFB6J6rIZUby1K5+ufuMmTLDID616Rnfx1PeHRs0XbCJTChigbYvHqhX3OF+k7wJR
Asb0Vbp0E0EboA6WCaYCNMT67SwKjzhEckGr4WrlRbPnUkSEb7tBbM6Ew63vqibv1iF6lyEqdh6C
1cVoF5emJ4wdwXK31RLB2CCYneVMSg5OVs6K2MDvcBrSZWHV21pp5So4vLLz6vVQETKFbjeSLIua
TsILLeBlYQTP02YwfMF8u4+WMiifB1EsiQLEPJgpPsArJGydjycza8JNVJPw1/2yvfAPbUc6GGpf
3ZuNSxNU0z6LIrjfwt8lcYj/lbirDXbueCiZvjcAwTOgb+XLKHOaikN8kRr+sjY2uvTNTm3uvwVO
YrIdZo5SMATxvMk4jgGshBwD2qxyqjB/ZpwkrGqHRpjkRjfxxmOSFjFXfXPRiWE6BATx7uuB2Yfm
UY9Jnf2SaQ+HiJ0Kau9+Neu1OGhz590RQLbKYsIaSBAyt/S1gEvG8cx/mqtxqhFuoG6QZpNJILuN
2U+XzE3qNdXupAZD5THNinePDigHDg4edejf2fgg+Wwx76eo9/cEHb9mGEIc2qTfu0PKBV7pvodh
cFZWFXb4ags0RgQqVImtbYVWvJidxtSQK3xW1iHG8gKqE87aCWo8aWW7yXGUoxEEyF7vvd4OTrWr
XTULq7TS+bL0dH7ywuLkit5ZTu7kbiqXcJg21nccrAjLDWy0cQPieDD0ccVELTwW5pYl19yUE84L
bi/PBkiqNfsmF3ZUbgMmsJkZBMu0Dent4VlnzngsxHnD7K5+l57dHGaDDkRhefnGTT0LzSOGdzHp
ukfMBVH0SH83FtNjlU3DfZa7Py5UGWPMYjdn6YNdYhZiFrwsNr1lSS8D8xTG1CbTu4Wr/Jqr8Nzr
s3chzeu3Fu7rX+6Bsn93fODbutQA3kgE3fedGKlfcRWeB7c8oM7/d8bOo7dxLdyyv4gAM3mmJJUs
yZLl7AnhUGbO5GH49W/Rd/DQQAPdk8J1la6TSJ4v7L02mYdOXx5odTTPaFc1YdSJXeq6402BIsGz
kRQ0eEepp2o4Q4jYXQ8WKwzLg66J8dCkUJRbZ+vS0zLrUb1SUgRwKTln6eTJfa4i7ZvZ9QUsXqo7
W68DB16S2o27TKkINiYEhPBslJjc7qitKxsM87wgrZvIu44KUb+jMbMCrY8FmUhq/G4gG22bdzGk
y0FalhK064fxLH9MzTGvMc/P//7nv78vbdJhbKcWBzcu4/fsQ68G8QIT5L2B8ByTHXb/90dRmaAZ
+3S6h4tkB7kjmaOt//r3DyoLhENd9FROSXLUnNS4MsuXz8RvPHThIllJ8xF133vW9fU9QDT5DLuP
JWnrZOe/DyuiwDwukvhUoCt/ZqzJwDnWIhAfvNhUndp3ZG9sZsbUMP2q/r41w3QLzVPF9UgapUjd
+JEf2PJjap9nWKJr7KENEtLAKG+ndvOpj+lzPLPzbCdgsUtGqIEGqc9pbU6TtMK5gxbAq2NEPW6v
/zN4urPu3Sr23P067uBb3LYM8ob7xGxLHDFLTm/N7rlCC8taUsYHISLWEZPbvOBeCrdj3ZoboCTt
S2pDzjDQTqHI4F8RRDEH6+g/LE1vXwqDpWnKWOz096+JPb2WbVFfhiltCNeZx03M7Gand1rB2o+M
2Vi1P4fFLr6juHlT2hU2ELfuzlDc/48XWPSpT7GtfBpz+3/9DOP6JcJC/O8LdLNwnv73e+Bh9t/3
8H9+hv/nC/6+yRD6x//+FL1ZVscuJUk6Gdx+q06tjeQ06h5jVc1vhvb898HfH44lLRpUZj1/H1qq
zM6DNf73CsPpusexpPIsks44/r1CyUtlj9ov81GKdY///V9uGMRKK2lO+CuN5CKmZopc35sW+YWw
r10e4erks/29IknGCsfJZOz/XgHNMDq5hvvz949/fyyaeCVkkq3MwKXZSnc49ujZmNkyJ9OArrNQ
472DLXp1kao9ukuVB/FMarm9fmgQVXA3GBPzmMgOH0UXh4/mEFjOwvo8gnETRU7vG4VJe53jNEq0
QcN/Q5z5kA8tbNyBTdn45ICn22opc0cla54a0T9qEcdmrHypYBHGAnWxZLo6mP/I6pi3CNyrg/PQ
S/ddm8aKdqMgyDJl+WcWn4rbnct4ee8jR0UZTtYORB+m3GZN4ikBIo2AtKsMIFahM63p2DJsvCpH
sTHr3a2relznEcFKsDLGY5nEgdWM9SZTGNktGgwNV+N32uNbm0MmcYOiaYT5kD3eZS+GKMXWjRBa
9F1yHZYhaPUJoCvkSMeQn420bixqjCPrYqJDc5WACv0+S1hY8pcyJjcogme+d1sXlWSOZWJQGULn
bsJpOYrDYpH6TpJCrDKuqysao9IsnpTFnjEaqDH9d98fuJPvyXf4p5rDtJEaEN5q2smFIpXOZLUU
AFPox9h32sU4VPWo3fcMvO+gqt7/feQUbnN0Z2oTh4WJ0df/IiVLP3A8bfI1I2hFRa3x5vR+RT++
T5bGOKnjfVa+4rUybFE3sK3hElrAATkoWU7IaXX2wbafVzqSGExVhMsgyXLgNsYYbwMdch6oFfmJ
Oll90IrMh0IU3pbsYai2pdr8o5BGyZJvrTHBA5W9hJgjQYkUdiP9bjyMBfJkZtIhVd30S3G4Lyb5
bAkVhjRGRegCD21Wk0jfMK8gpuWNcIzeM6cVhAyoY09Pg5uLw1LxUPH6vRuR2CFCMCxz/pml2bXP
xsaHNqx4xDSgncdR0RJKbefozd0WhEe4EF8uoFeiA72vbY06C2U9w0zhKYbzomZsZyeuryCJdH5y
i189IeAOKDVaOJy2sWcpAw4WiGe4a+aGwvaEe/WXAiXctO95Bmgqawbon+ymcyfFlz9Wx8Tg5W5M
W9PDTQmyBpxY0rtHSyybclwcv7f7ajOJQtuisjsr7Me8MZ7e1XFqMGRHF4a87GnxmPn1wK6lAF4U
Gyr3EehOVDtyi9qgBdoQI9lPmYkrRbzXovHdqagewnK+KxJ8iRpDamLKsZUwKmocBeEv4EGWJxiQ
q9JDnQeSutUi1ojDllLmKYaxXsdGMKVZvK1cm21LMfqIs1gyEWmslmoVINFh7IEjBP3BhZXxrhM1
4g4t/a5bfxGC9KqlfUbW4qCdwDRj3RXulJ76uXjr08x60KikUW8l9IJjE2e+LfHSzhVv9ZBPT5XK
vB1a6i7P453uYmeJRqYYTareHCOVnkqEr6MhCKtH3KgTY/nHWtyPS5Zt4P5xYxUulGloe1rLBdPF
OK6oHwykNHeGEnZEebSuJ6S2cUV6qzryLNAk4kUB4Oi0/FBJn+qIdxtl07ric5DuR2kAf+KJtob8
QmcDqXayJyfdGE6fBsjRvuaJ5Y5TkmAEI2k7YSPzu9Sp942kRZv64tSvlstJ766q1uR+g2+LvOEB
TQwzs6GBiDwpXt6kh7Sb5wc8SXe93lmBNGuFRiINoTbgF0u5FmCpBWzN4E00MzMG6ma1iq6NPZwT
uFQApRqo7HOF+mc1edOdIa++tgThkAtxhm3jsXqn53UqLn504Fy5hMx0Q/HYhQMctmJM2HPo/8yC
YyOeyDAX3G/SgmaFebjY9a48tGM0QCYzdkMsmORlrUllw/NxyL+KpHeCAVR7WOElQtpPRdo3htd5
CrkYSCYiv1nUXwZsiMVim5dUA9sP3dlWau0tsuPHpQ0N8s6+UsDpu3SRr1gFWhezkEDcoCX3yRJj
CWsdZRur5Kw5zDBNfENe+ijreSBffvoIo70lKxVXXKZAjirxPLaEjtox7/4oGZQrTmb4Ogk5p3Q+
ZWZ4VPqElFcjfIF5vQY3Z8Qjx9fcNX9sK/wFpTVw0hULu1gcJctMkx3frKWKA13Xzm0Pq1UXnedO
1oSDyLkynwA1xZhXEHxpZ0d3FKQ4zKizVGUTR0yknW69Hgx3zyOC529+iVbvTBlTVudK89rl7a8R
TatVbN5CY9wUmo723RADLmjl1CnpqxL2SlDbqR7kIHI5g5ZATaKHYhrfE3tl2eXLDtPIF0Xm22IB
rCkPmiaODZs2otjlR7jUXuxm/8Kydf2YMUz9U4btLizqrzAn7wGHhZCWC3Nk2rcGQe3z1P0Y4L7l
cC20BNSDoc5oPqbMk5ppHaCLT5WuMDIvxhtjf7lvByfxy7CLmP1CrvEIYtcPInLkTUGxdeXZ5s9L
hrFilT9vAUAxXPv7eI2kqRXGOn8v1heNiarrnv77VJOuV5tWBzn+969/X25u0HFEWcbaks8+GaM8
snT4Htdv5e+vxAicn3FhtPvvK2igKNkAate/lzg1OmdUomTQ/n23+CmAFM/Mlv4+u5Fo84MuPY4N
9zynXERWVACmR1Ayu6R5t6n9Uzrypw7FY5Jn1xQ1jZiDoZ5/OndcWNw5UMgVbs/IcO4EW2qvL6ve
q1RT7JxEjIQQ6qzviJz3e6e8RWX2im3gPbLb0p9Um/QhoJFj9pHCktY03vG6UL6Gnhn4UlQBiugV
W9+nxzSuMXgn+aW3M/Dy+Ts7/Lckmm70GADeD2xAUj/FhcOuQiS+nMCgqUHvoN9Q2dS81E59NBeh
PJsK0j5S7B5cY6v21Y+BTrqscQpWavFGGs5Dkva3OkmeROY+D3OBeTSK3qeu3ss2v4tN248IxoDf
1d5qMd96ojN8qx0/++61mla2JNWXIQ8SQITXaateSkGKCiT8EBkJ2dtj78dlSME8grhKTEGXNfgY
oorN+h9On6VbobIjtBUWD00n9w7Lg1gj2wY5LRM9fm8GhiAR9qA7BwvtqcO+sEuQeS3bKiHGy61d
UrzEh97pr3BVWl8y+e0mXWXg33ybQ0uyevtDSBoLg7L9wOlPMHtJmuU8hk8DL94Jhs8rPmvW7Rc7
3/YNkSTdkuI4d8xHhw1E0A06/T2ZBdUEiWso5XNtuV+KRZnI/+VsVBvPcGq1F1KJvhQFa3Yn2s+k
HMMdusOQ0Z12gk6zgv7oKqzoMSxZural9pFChmM2Sb0IdsLwqi6et6aN6XDAFeoYiURXngZKs7zX
k/ITjhNFrkoQvR26wEpXIVeluGzmFW5BHF3ovWPzHQ0h5BLuaUyt6BiZrcGBdnaK0ZycdRmVW9ql
Lcp0s05H4wglpFMwJOBYZpADPHCqPbWwks2ci8hHPpQHeE8Vb1qy8WjZBWUKGwa/M7X7xa5lEM0a
gHy1jtHSTkhpVd2XM9Z9LDUen0EN5NFgLLhJeAYlxTrrHT9cQeecxdnToLULst7yyTRi4KzruQxL
MId4MLcwyQs1fE1bXP6JYr3aevnAREhl1xPnODuso3W2+vpmdTVBzgOKojR5YFh5XAwihvRdV6OZ
rAuCWda89wkwATTL06B3n9gTmqsyQi4wrPIcRouHQba7hnKub1QwqWUnV5e/Vey0vcokqk7UvSdG
u1sJRfjiAKx+ROSRc/H3u3wWkz+Y5m9KP/XgMBBSs/xCZAv3Il8ldoa9Mlb/XNvsg3lczPWUzp5c
nvKd7auY9Uh6edTLdDlGC5YGGg1hJ4rvRKgLjZV1sGIIZAQcvHTxJogZ7BRp8SrS5yir2csX3San
NTmYJJ33k4LvrbQYfIqXsXa+0zr9Ttc4EGIDp2s3wp/Au5IdInwjV1PDgSpsMlllGgs/Y627hZra
nDlRD1WXvVVLiSEgUraFxSgymeWDMk3ola38ibVHdk8EavPEQppDxAYsPiWz6QNMNXcZyOwsf07b
ud0nSxOA0A4TVzyQRhw+pO5EuoQRfiq0cLuodrSAbNlVALpm1KByhNGNpCm3NWNfhdPjULrJtg+B
qomZIIomn7EmQ/SvpcrxnjeociNyZLPIvVQYAnYV4idagrC6L7LPdkiJyRuNFBJWqF8J+/20+jxh
9VEO+3osPjJm0p1AhNPn6cQwPk22TgsgMxyL9j7jAQFoZ10yYcod1wiWBI9nmHDu4OyET0Th6SM6
W3gjahsf2XxMOtVEuJSYwWi9sD9lMJBm73/eyP/+wGu0JW/mwWFs5Lf5VAVW26pBMRGyydcKUsRj
h1HQ0faNFu2LWSa+Dd66TA32bfZMF2qVBHoymUaPPCd+E5me1Va6P01K5ldJRhtmNRxs1U0QtBsg
0J4YWt6rSX7UsaghQfASEid9F0u+ZxAkvhDOgpl3EZ7uDLSztsvllKo+9ujVmp8deuADm0YMiK5i
XorW6ZcymA7EQkc3Sma/sXhYrMT1y3RNAGF1zNmTHe1mOhd6Wxxs8sSRG5e3RkPirEc0N6Mu7gZi
Ds7j4tJsyTLdzmBh2B3ZHWqdGVRla7YoZ8V5SdLMbwxonoZcjvpk2D50SZ4hVrYb9GzBTJGCu4US
r2JoKezxhA32NSkca4Pn47VPjPMSjXe50Fgh5raKbos9CAFyF9E5zw1PoKAsFPE2YVfyIjVCBAI7
DIAR0qA1qEaF5Dg2ZFMOYajvJwt92ASFd0PDxnWbVPous+3Fm0jDxqn6isWT7VBoxqeVcbQuLh4m
ipZL3mO70rL63g1RX8ELdjeYIVE/5fOlk6J7amwQ4jVpJMJ+rXJ2AOyRWxaboxNkEZD6kgqAt1pp
g3gxEcqHkQ6ZhOz03ql+Qsn9U5rWJVuEuzGfDKWtEMgUrFPJBjAhd26zWU5v4dgwA2uXF5pZ+wTI
B54OvxDDee6yMt8B9VK2yZhcE6Mk4ZhMY2+qaMfpBbujhnikmh5nZRqoezNl42bzOQR9jScct1lL
kk1gZ9Ef/5tOPLeJEOmtlyx29UuZkvZDif+iQfODLW9/Raw7+zGlY66ZOMhk9Xgs1VuiCUZ+U3Oe
Ym7eyVVVJOYOklqJ8Adtoamw5hNZtNWELPAUOyr9pZNtBI6d3diN34wormGmYTDVyPVKiUTfNwSk
FSnaf6tpwh10/kujW/b61Ajvxug5lfkEPDbkp4rWixhWO82aE+8KIyT5RcXgnnUB3L5uZ7vZjw0N
1o/r+bUDSevduZh66DKBKGjO8OpkM87gwrHv9MkdYTqwosoAq99VS/qklVNCXaadSJRlCGSGOzcZ
CA7LYKp2qdntejgRnBg8+EO0T746x83JLJeHQsnUF1hObBU7wrW6gg6m739HnZhLy9I2JSD9YGB8
fg5N8WxuTUaOrwuF5aEbyLvoi/SiN/W+VUYW1HYLW5SZuAJn5QUZIiPI0PrihdT9yLUAlyoeCFFz
A3F0mzlsnjt0d+0YnhmuMY8xlGanDDN7YJqtC8+x8CKo/+7gnXu9U1xUZiG+NnFo4RvDGBCGVqCP
anFTWTvF06LeEZF0oMp4jmWrMsaKpZeUGj7o9osckgfRMy6y7ueyeSAffDm4mTpADGhB+K7uRkU5
FspSn3uLJRWU2mdrkECu4iqkVuW2jAvTQSoPLDYc/vU6b3FFPASj8DpohhQRE/pLbOYjED3y6xwX
vDgL2tPSQHdwlNdYsaKHsEp2FV1IRklmGVzoRb+GVgwyMBRZb2cDcdmiGb7ltMpVG7idc9LL0nz9
QUAfkGdC7pWoTmn40E+gmbQiXIKyKwKO0N+iKL+H1mmfW3P6BSBmnw3VCIMkOxphar6Jit2NAtWr
h8Z2TePmeZ4rwKKu47cUdmKqzX1mxvrGXdLeH4mwaHQBj7q37CdZgsgopv+6FaAXdRBlpB7awBxf
4za/d+0uRs56VXgXvG6a43M2afx4OYFCHUGvRlNB1dCta67F962e8Ytalv6dIhZatnzoBmu55gbj
JhZM9ibSQDkQnKyfQop4Lx3He7dOXkx00BejM5cXvXA9Yn/JTMiE/kj0128+QHeoIDGh3kjuipL9
FcOCYxup95Eq7DffnslJsPuD2wq5M2ZhHenrAgxDxYOqs64amGKAgGcLvtalg9Ffjaj+Ne363BYz
5WntNgfJmkmYCGHIk6Ugjce3TmvAmiKB7kPWrZpr6T5nd71JAYwrdVojssL34Daln1vskgASW6Qs
lWC+FiafeOmSlQJKLnJqIxicbqqZs0BK9Ky89r3KDKhvq71aAVmZbDemUpzW6EdNeFZNGnOikMLU
KnujbSANxSLdIY+lTcRenyx1T2C9exVrcyJVO96A/DOCMS3kMYGaHUgVB2Y0qXdCD2+abOdjr0Id
MbSzHBhX65Zzl7t5eo8ubdiCbgZI3i6a1zUzawsQg8dUZ3qsOZRT7wO/vh1vLX1zJ5M7uB2vpjOi
uzbcQC4g5g0xb1GfyfsEqOtOa7Ta/yuMF7eIdoXKGThDnAxIKUg2PD7cgHEk4pyovTcjrT9FISd7
1sfKDvfu42IZ8mRxgd+glvihZfvgEIozE6IOk/y4BCauFy9X7GTX3zqjyE9mH9YQcNT65IglwsNH
jVSWbnH8749ookuA/uJU65yt2TRNXjFyJAXn79+RYHbbZc5fwxqp5MgC0NddfTk6Wr8cjRQL0pRI
x48pBtDXOeaRfpegL8QOd7JhLgjUxAhU141I5TNdMGPYxkbTbgOpF9FJAhvzi8jgUTLJVvP/4Bwk
wwoiMRsaGGagVNEIq4+mktcbZ+aqmmQ1bNqWMRo3gXUH1lEPFoHojtwICaYiJyB8ZXwYWd8Fczs5
ENCnht2us1tm7IMR98jUSjtAMIm+xTIBzaHVu/Vtskef/94bsbIplxmNb+dVQ3O2Jlm+zwuOtuZM
QV0cmzh+T0vjiYNWUKFoiB3QKvodJ5pfQ5TqzG830efdXJdPaaF94LncdYkA65eo30bYmH6V8ka0
Rz3mWNaq5GMKyaScswdiiXLfNAgPgdV7K9QJgFeLvGIwCamYf7lae6pui8BS37XJGm+G/dDwHTrV
d2Tzg2i9+Jyb4QEiAw2fMc4ecQB3YQWaqcLuYiYhsp8wO42G+TtXawZMrN+ngpzVCmNElrQPpTUc
FA0jIhW5PxT5d+qM7OHjcIMuicC9OMZsg8mir8iBQ8bI2xHfmBPY21FUjK+KB51v2mpvCAOeauOp
JofDc+MeT3ZiEVzufmEoJjl1RXQXzB9FuVJKmoYzA9n5LHdUPd/CFMj/BKuYxc7boFhdos7CgLrR
HsNh3NhaqHmAKi7mXIKgJJLTKBgb6SP7NNdgsh1dq7a9n4yk36UtsQkOwUeIry9dhXJXIrfLLHTU
LWZEW0UiJFNT2xt695DL6A7LrEP/496n9sNA2oSXwTunImCH0qTc5K6GC6b/wGvBk0iv/rUJKiUv
wo3P+7tuj/RV/0E43RhN+xob5UZBuGSi4fKYnlTQxF6AAlaSEE1itmYv7ezbqizyUfxnO6S2Rzcs
mSBoo9er0DIac3xBcLrThP4yU+xtTHGR2dLssyF5LtkroE67xFny1DVDElDWn9u5flAHFnqVgYjR
4BsrgVkT3zE8RqZGd2wuUOsK86RC6gAoEBsbBNFvCrUxrLIlNZGhmNq3u+g7opUf8E1vHac7NGZI
AoqwNp0rOwzF9hXZUnIXN0rvK1EWkJUcyLoCwAZ2PVX6M3NxbTdpn+myPCmq3FeV8x2ZlFrktu4s
qzEDu3C+KzUdPeD7ByPUm0AtVkyZoe6zfPzMUwo9nsMUYO49FGV0L4NH7YCenWvUS4mzbUyTh7OS
POYW5QahT41uHswoYT7Pm0FRDx3QZltVleMh6XgreBpVomCXMR1Jl/YwlMjHmRKICoMHYViSaTbN
zkuIWy4DpubPKOHagXn/Yk2QzPpHGyO0q+fPrVKe89G6udZir6dcyoWS8jSOaUEtqq+pNS8kVdlb
3UStPshVEaq/KLk4JCrSbx4b26pz30YLwhzZNYNv6OoQIPZ5RKJ952r2azOaqOxj/AfDcVA5B0UX
buNeeVFmBjV2jpG6UQ/2zAS5La6pnbwrpupuU6d7Zmnpo7N/ycu4JI0uY0gtMo3tgDXjoWm/AIx6
yoSAXdCcsk1BH2l8KynEL6uRNVNFIIp8Z2xnp8jr4jY7ytC+r4mnDDEMk7Y0ZNHk0XdXXguTipXx
8pgC0sTLBRd6ZB+k0G0qGnrOYRgR7fTYUtquDHKtLFcTPOVUrWJsApo2Kv90ZPzdFN6tv2NKrpHl
J4K6UQk3uKhpwJ30XqrJJhRY+MIJkEWXbuMpel4WUJhItv3Mpnd1JhplhuXAbrT3IsWJZKHwxl3c
P1nuaTBIOFFtbBvKvZRU14nll1nKklux79smfexm9tuuwyMt0iANIz9SNSr7SvPIgJF+3JD2aITj
JSsaY8tWQNvoZr5PZqU4g17bCd155bw/jIxmBVtmT214h7VnTK3vVZQdjJK427CG4Zw7PBLDbl/B
aJPoXE2CNtf4vO/enXkDyGJN2D3V4PvctPkVYfyjq+XOImXUJyIoyKMwqBfx1KiEwrQWHJDuybIg
uivKC+jnNwWFRhBM9vJGDAcjNep6bpX8hxMehTyDLP2kI002yv4Ax8Haq62C3w7dpeOeI4RhXKJn
XM+sYWYcOqFrnENRH4ZEORPr9hzF+VdodkcUxC9kkN5V2ZlLxvb7BdO+YBPgs3HegolpWM2m2MXy
4U5LpsPQ655uQvy0NXz8Ea69pMIu4U6Y9BW8/ODOcpQhms61npS8a3Z2I410AK1oIipLFOqytsNh
JKn71hagYaSRhGdapQ8B25WIjv6izsktAWblSdc9L/rsx3r2ASzjq1Datx5iQ20bb+AocFYZp1a2
Z/yLzEiH/KKSIhhYtW56rcvEEomQN+GiEr36DNGX56w4Y127JxSPBG0YU2m6D1t5ItsJ8hVLlVhC
j1L2dqZdhd59FP0HLrd9H7fPVhPdEt3+JxvrZRYxYOeKRzMP+5vjIMAdDWb6oTu/Wmy6kKjBNvJy
k+9j0qIfZS5/M015sYhbUkv9WZuVdCdDwEzhZiwxflePjUWvDYAe7fuHm/dH8m8IpBvueogCTOwv
2vAeIsBZYt7QKFYY/JR3upmwUdJN2os1CXPOD2jVmZ2WbPPtqrk09nQtlu8qSsF+NNpLo89QGpeM
pZ566kteuk7QZJs8jX12zWDEBIbJNzVnOpGdVOKpqHxpFs9gJWN/Jn0tUNCPTuMqg+QKnceYhVQY
5L04r7dxlGonJxyPaT6TaswpXqQ/RlUd5mFV7TbcDFFqBYy4A4sqXY3N1wiVPaSYbd8xJOJcOZMi
wdBDx8uhhssreWFn/GodlnJG8rX6nsrumGrI16GnlJVVeoma3GzVgffZHcOK63RJo5sTBTVDFMWO
v5iLpxssTr8yORcK6+E2gzU1EFKitrrjtdicSFeXB1No+4ETGHIKXoRadFUwVtd4NljR9aSgWy+I
gH8k4UmJbfJLVKaHiUsOkuah1wEJReWN59lIuGqMIC5y3iNn3OHIMXyGlmUwa8qDHU+PeW/+0wSg
x7FEQxIzvk5Zto3ZQOi4EZjqcmPZrAJPY2yIC0bv4/thKH6FxInftt5IyeYjyzwpaumTu0J406x/
5I7x2fGjMbCtdwgkvY6gnCvHia/Ucu+Gw25BLM5aQXp4mdiGS1tiqKf2ykAocMhhSFjIuAbwZld4
/OfwQcjqgBSmDCIFncwCy2ZXULBSHpk+QhvmPfhY8oHLO1+dP2LvjD0aqhkFY6Tt5mEJpOzyLXmk
aP0RvDr/XE4hTc/su7riYU33bG6fcVSXZ5hie1dkP1VWswTMLXge15kRbGqxNyVerILl7yE5TLaM
DAMlQirI40JHptVy5G7thM28i86mG9EEMnA7Lb38MAAZrLWS1k0sXTSUQe3Qeev9MFjur8FnW/WL
DrnyrOVT4hRZjOobywink8wy1a/taGcvKWmVk3jLLq4D6Bt76k+v1B8VYmIu2n0eE3nE2pVUHoQu
9sT9b2mvU5Ldo934iYQGeFXHRVpyo8wYPRXBA5yClYml8VmEzghtQ90vALg9U29QirGf8gvygN3J
NYLoZ+xNBpRWdTCmnGPg6mbd76KAhnF4ElmdCEa8H2MPENEyMM2D5GnSBG4E2eeBivkLuB+9O87n
YFKqp0mybdcJSyRKe6bi4zpzh/Qodfejz2tgGCIg0OUfmZGPuoh+mSayKS0viSh+KwJR2zC6x2RH
wC+D9AZR2m42l8iP6oUrNfXGQrXuVJzfahctdxWPE3/o1lSJuRwfTF1fAsestA2rkyxQZmXe1GHO
KgyFiQn8sE7qwJXCPlQN3DlTFjTsTXK08grXdtNepOQXMHD1MRfxqgQ3WicvCswuT4rlrUc6SjeU
Mzx02QnNb2E1brHvXED+vQ1adrd06oIQP7V2Rk3kjHVhrNceQpoQBmPbMVafyeVBVffi6s4tZgrK
SbZch2k+jom56UvxufIjh2g6RgkV92A6F6vBDKQnaJ+q6Hlu9XVFdiriFerXwbqdTzMPhrybrvFS
X+p+DDDKvQ6RDOoKbfFIUGLy22rpy5AZ1ibPmJ2aq2VG/HJMb401/Qr0+eKlqaZAD0s/2al/AR3h
wlTUY8GivZYzMX+c52ytz+TEsb5AZpj14T5kkd8SoaT25CnmNU+RsGZ6i7KOkb9it9sqxL5fukQ6
TGANHFMJJgc3ZEVcy6bFqxVYi+7rWchgO5lIPSlDnNpMl4wkPQ22/S82mRq62kZWNyZ3zW9l4Xle
5rMcNQXzisrPbnFtF86ZUhUFliO83oRpUZQ/mqrDzsA/wthrliqnVMy8JdKflJTQtXCOCOjQS3g7
LnsPENZdIGOAOkX3OMqRrZ8FqMEctEdNlIGjHRabRFP2iG9lShGYjsAlliTGs9zcoaR8yUk304pt
1mewpFQ2kmg7s0AmPN+JWCA/dW0b7XATCyzubSofrUH9MFgA+sxARH0sq7kkXoPys5/v3P7Tzunu
KjFdUS/Wu5wBIAPEfDvy5WgLe/poOEYuwjNaaNLty/hFxffsLzmZx1I/N431bLQ8lV06JD/VIclm
1Vtks5sgUBi2BJlfvWYf6GRqWmnzNo7dwtemyszz8FsQINoLSJCghYfOPVTrSDppT+Oy7DSTaS0G
nE9j0J+I8LxoiZGtbqIHZ2Kya4O+iYqKqWY4bPWabFEJER/ZySHqIJZaZvllJLjXa/dbQ89nCIxf
gzoo3KpoFjuM/fuyTCCuKcYjMR2qvzJN1GgUPpAmFYeNPe5Gx4DCxG635SkXL6ncRejrtNSEeNCK
M1XqlrnEh4GlxG4WgtvskwYblMc8xdOk9v8mJMqLU/60fX2wtRhWcBXfy5pg7s49K0Ju66EXmyFq
AIwup6jVAm3kGcbi/aCPyl4JAeJOsYM09C20sku8ZgsYL2Vivy2JtuxkFHW7xqWFM78WexXPxSkK
2ppOu39cQ0GJ7oa9Wywfjp7/D3tn0ty2EmbZ/9LrRkViBha9IUFwpiRKsoYNQrYlzEBiSEy/vg9c
EVW7iuh9bxR+fp5EEpnfcO+5R0PoHhVI2n3kNmUuKYY9Eikn3Xldle95QZFhkaUda2a1JzM1wqzL
r3Xj+DhPmfHidblzQVa8Lu9M572RIPM17m/BzjtaNDso4+ajIKRsdOMd38Z7MTTWTSb1rZuV+jQm
i6X9qMyTY/J7AR0mZzsWnxnSeJBXRnsap6bditryLx7KkCMf0jt5fGHS8o31ykjXEJm/vgdrqbLC
pnytKu2exGZF2UbodxG567p8A4LkNJn92+JJUCeNOFixBU0vl3iD/WQPM4BzczLY+8rWPjcAPIPY
WoUSQ/ncG6kfJp00A7vNCeh4rDyy5RMNyWjkkaeDHHU26puTtuMKGOLAQiprT+OeuHd9V5TxVlvQ
pcU2AclVXAcRPv2unfdRSzssa/N5EQDtsaw226b33FAJ5+74xb3NkvNY9Ad0FVVoZdZv5E9dkGRk
vHNEYE1XAOlpwp7MjmG5tX6E6gdg7qDSJ/xB2pSBxNKrHc6h++AY7IhREawIa7Z2KThnP//ESAql
Gu6ZN1gvRsfBY8Qi33r98J4v9yppEazZghjGZ0ApBHHyC9haRttI83dUytdUCucwAqhyoomSavrN
sJxcrEk8wFctO8YTA6VBQZHuCicNTcaNepfVO18N9KjmYG37Vgu6KGYHvjy3Tg1MJKMw5PArde70
ATB2XyHPy157vfpjNw4YbXqRUvgjgPDAL2jN8+qhKZO7SyV3TqJ7NLggaWV8MMr2wSycX9OA0iKd
9JV0z5HU1Qet589gUU3EXMxoUYwne+ApbkcrmDqNA5zsxNWXxlYfKlvvtcS+RNprGuvEwJtIHRzd
QHT7EU0k9rZV8ekXowNKId66khZMiIaER8iGTGPU9lDGtK0lS/14QLIzIa/tCMrYLkbJjZubxy5X
yA/Y0uxayzx6gllqWZpPGWZZDPH4T5Jm5PORm689CMZNrtc53IfshqqNcJ5SvCNBd3YpG9N5q3oc
kG1a4iFyyvfSrvwN8jQmx4DpC4Pz1TQj0BGcjLConeZUwh7gycnGgCOKyIBeqyiOJOuNzDeAv8zL
TqjMfB79Dt8O4lbN+Mym9gpaZ4nRJryq0Ux+HDf+oivK31lgW0TxPeGpP0dZ8meW8hOcSYUgBReh
6Ivi4OhMICpkahPAfG1An+1AF8Iqq30TflpscaDekeIXHJeEDULnZbRv1O9ZUq9Zm3r+KqC5YkH8
FtQBT4zMoUuk0AaK+bEt/felVT8MXDGkam53QkBDA8emag56VEzskf1tkRj96d8XhzaOcNtieoc2
RsA354dVon5cxRUsA3Mw/T5x7yXwgaDjwQX5RQ2oA5KeNcWXBkrvv//87y8AY/+2WDZ2//1TYv1l
/34tS+BD1xkC50FlI4Ad7fO/H6GIzQ+JQdNSVjk4ENLNVgL/H8a+y6kUfVdSTLvzKW765QRBaTlV
Y/vGe5OF//4rXQDZAE2h1JyAFGTGkz/jkDHZMYVeQ42sMju6qmE+atkQHRjFMilJrcc0KlgEpBk7
13T4mxjnsZ941h0fYDUgCFc9FXZ3n/ohxhiq8zDm82Gw1Du6XEgw31SI0aEnRiJMLYcXHIyeLFpa
nNr50upX3KYmjSyFLf676I01DIK3pvb3pGoxfssQxtGR2K7tHyfqIg6Q4ST8hH4tbbMwNjMOhdi0
UK5eRTm4r8BOdxnah89Us/gRDvNjpTz1JvCOcNcgOEA0ULSHytKdXVfCFG2HiiGaK29a5mvPHQOb
y7yqhaMyTz4zrmSmzOP86FXErM4ZPg/NxmLlt3PyGZlRvnWR4TmkmZ+wdu8kf9jRYijL0NQ9+u5E
qhAS4SYuvmH6QX/Mm1+GqwFa6piuNxYGrjxiwlfr5rvVJPPRqIa/tY0PuI1ZJhZNW+yUMe1cJeo1
rwoWQyyc22gxdlXpaHxGBSq8OIvVo81TQGxFh2RfA+sBH6PZT2vTnDte8cQ0criWM7fkv9+mmclf
tzKRWM3S29jOXO/Qnun/+T97R74PSY0/xndgf6XwOR1pyFuxKLgBX8yPEGIWoFOBQu3dBK9Dt5Bv
QWD6dsgLESZkqPsmBAmOhz60EtWEhtE9F5IIWdYGOOItcLEDKe9T8uaMFiVpTjZyFTl4E6MMX7Yb
PdilR0KXGoNsxWumLay4HjjHpmdKbsRcMdOUjgwB7G+3Mx8UjwRyE2Yv7mVAaXJ2Ujgy1kjPKXr1
RY4GsWR1AixR7EhqzZBOrWNUzIURW083k8P534/++4tRq1f8HjK0pQ3GfBkuwrZPiWh3pIueG4/5
seQ1vZit9tBmRR8I9BgYBl2TjWfS7qoZ6aHlfZdR3Ab94nC+sJZZrHWZY0QpyklOidQF9UqzEdDH
YggeIZpnJo4NfBctmbZkYxJ6aVh7OI3yYczq5zkZ/uYGB72uGAcvCYMHgoC82guiiJ1ETAfD4Uxp
3aNYGfWLs5TDiT0+8KpqQFQu9APHKwfViipsBvXCxQkTFWxKGscEOVG6e8Yw86464s3WDnHYJMjY
PIScJ0qxNii8zmdRIseT6cfwGmAqVNvSi651ySILWPodCD94nJlmqf7LLRXk6aQOZuPrzyNRX6fZ
dvtNFbehQP12FKpojrH2xmJjb/vkdeZOS+kKuC+mIUdsvcOzqXaW8v80JZOdhdUIHyhwmQLcy7Ja
OfCubWo6STv7FKb/V5OLF6rq5Knk6mmGe9JnDE9itr9JA38g2nLvxPjhBipkTxFyk2hluEypfcSQ
iTqsGnajn7xklTtdnXGZX5eaaUtmBoYzPsfpVOxbxUC4YJxWFXN1QP0l9iDiP9Noic6MW0i6zJFk
zaN9KpM1YHyVeJDxcq46dpeGQ6xxmpLBC+O6VLu8mXdt5IZpYn/UifgYC4RzGRq/uouiMKoygbOF
LxBvLCgdytt2OpfO0m7nKDsyyIwDizXHyYR1sBHakoeD2zwuDQezpvBxobqptoCsh0215CxDS2xb
ZjqHiV3zj1jkH1fyoWM0Bzzi+v8J8v8jQR5ZxP+EkL+l8XcLMb4i42c+/v0//+vfr/9PgLxug4m3
HWSJgpbfNv3/AsiL/9C5PCwg8sJyTMN2POu/CPKG+R+2YQtT6KajC4/f/V8EeV3/D4SePltLw3CF
LVzv/4kgb+rA6GVdINCo1n+qa3iWJXTXA+Fsmo5vWj7//8/XHcx7x3fyvxe7Jk9K1kCmx0CSiscj
p4hcFt6btSSYyWC7PTrGR4XDAV0+tymUM7K/J9IZyxqCd4VLyja0YxFrD+XB75Y71Dm5tZaohdaK
6XA6VrnL1nVE19zX6ROsSh88RJIqgc0lO2pttBz0VaLRcGKi2sWlD0GUAfXFGMnZUwz7kOIGPRcM
tpk/Diu4Po9OnSTwCePOj1vL+GlchesIUvJD1drilnevxLPVlOII/bi+9ElrHzOON0pHdwhwdGqB
XmO/o52SO1FD3yUFqT3k44QyPntvMA+RXG5AoIy0LVrV1yQm6MN2+d6d1B53pfcWd4t+ipDZnPKx
ODdpZh/gRK+Zy9otWkRyaJIx1JO5OUNbWHaE7bJlr39xKOMGzJM1r4PxAyZNA79iZXNZF/HOZoHQ
z7kXStJRUF3CUdW0b0ZB0ANqHCl92T4CH1A89tFHrftM9+rsxHSSDQ9GGsodREGAlRERPUtWAvvE
p7u0eroWQlbUtY1QKxJz8TL4ufk9FdputJP2AWclsim8YrtU/s0nuz9qZdY9zlO564ChbHLjo9CB
I9utYZ0aXIwCAse7OyjkfXHqUjGTzmXTwk9eqULGA/tksNq7b4wvpgsVcpoh86aWvZMwLHe8V2uI
r0o+liJ5SCYYDVWxDvJYtda51QSqUr8tgZJQ6wzwtwByJdsFrLPfYjHnHb995xaFv6e84dpOYpa6
2ahQKnDxaUP2YjmFE3rlmOxWsk5QEtIQoKRob1kjEAnO7n5si7eZiz+Yh74FUTEj9tQ5utn2uNek
RBOAwTZjPR1kTFdPbk2UtV86B2V3V3+m7ysKWGKRa9ah8Iz7aOEG3ggP4xOPNWRgpiroiyEe+Eh4
06JFybyQCAO3YDrJgaD6ygaWg2/vYOVMSZ2c6wlNx0BIcpuPpzGHHz8X5EQzTqHcYrgxV7em+BJi
HK7IqpMAcjGKYG/4K5Lipxm0b4peoGQQnwIGt+ZDUgP2xJ1GgkFXHNGxNHpvXHn1Y3qJPqu7Deor
41dFr7xpIcCmKrV+m6D/JztKfqLCfIkdjCzIs4awt0FxmREr7jrRE+jr03csBD229NVhYTdnLz1Y
zpbeXgzFDXPMrvNLEU5OPDMpb/NbXkbvc1nUh3VFJ8qYnOo27oKiVQfWEGlIMQWdHzQ64vJmz27p
xWVJlzNyCVBw4hFmXQirjVEI/ScGI4RVJxHbJ+LRihuxSId8w9XOJm9KbmXj3IfKMRhu1b+YaKSh
9PmL2VHf/HpIbouvoFpmMDldPd93iwIyNONFH9bIinY5eLhB/0QU3viz7EqlVHKxJHLdbc+AnBq/
tM56S4lhu64KEp6ppTB3KsmIrOgZLPhaA+MJ/5Zwm7PxWY/ucmkzWxBYhFCAPo9xXVbhJq+qeFto
7KnihIYYnTxaRTt2UF7/wf/Vr2jEBXlh/Ksw/zhFT0AFDHk3XuZT61oXLZ3lntm9PNBpfeByXZX7
jJ1m5p/UVdGlRJLoyrS+41lkHuTr+BhV/uEKUDIYrefS7R+lLKhmGNT4jhF57B3QmzFX8ELTLAN9
8hJm1fyUsRe9/6cz+6ep5JPaJ0Q0wKiCaci3UKvR2LFeSrYWoobA9aEhztji7a4f6a5i8exr0b61
U3fTTw0ksgw6Y5Fb16UVYeWJ/hjHNWLXxPEI4e69Z8bUPLed/1j5i/voYWOG7WWvbic/8CMQr82U
33GERY9t+ivNn3TNqh9Hv5dPT7KvyqeRTC5uu+OYlGwbyT5SKn8iCWnFZZli7wErWKy2f/r3pfKo
dvXZjDbcDA665geQ4XFQIQMMJ8G8PIsT9+SoMM4b+zia+LPRPjFpi6td7C/Na4Wk0AW1daldlz1R
D4DO85ByM9f4VIt/mDL7peJ0HWdpnqT/xeHV3mIbz6uaAheV905agJ3Y1DxrOVkj7Pnso6YRiWmo
TxmDFHH6KKhdghoaEBNOlfJaMddkLfWiL8lzy7N/kAtmvMivOYlNEAqpk3u/kLui4JLThCjW7V/M
uEcxAb/F+VSdhFczQlNBbiDA82YINgscLPPSNXtdU/6lQEB1cJpeDzqTgj3Na/M4KIvF41x2Z8PK
u8NQquLajwxiWwR78J+ZseYZlGPIpnj1GPhiHc2fupmkPr/ROry0I6Gx+a3IE+NRM8CjICC+NzN4
mbo213WQkpu2SJ8Z5Xk7PvCfzijaJ8ECfoiPTkMSXZthju1y/6cWQ7png82dqml/rQyHcZJOjLt0
Pwo83c53uVSPRWbqL70x7xzGSojhrKc0dUxgMPfeaK+mYZE+ayJG8bO3ceRfPTfVuG+NkBF99tLD
3McrrTu/DTXsGA/6P1xsp7pNxaWI+NdDmjwxbhy3We4VW4e11R53x2Go6TyiOdUDYEMxohS8cmbW
nmyjd/ZQydoT82AewalwaN5uaKS1ozXL0+LgbEZqSp6e5+3n2ZMsECaXc4I4h4ksgDwF7BB35cVm
TXttJQkCqWtYuMiLv06WB5aNi1qzs/fcH1oKEty15O1ywrVtH+gJGRRp8gB0FW0AQ8cN/BKf9346
9bZ/yuyV0r419LlGGys+GDjjzS4+xpE9bW4738Lp1XlRTx1N3IWozi5kD0z4s8JmxBOFRTPt2gNC
kGNkKF4Nog6DMmVkUqJU9PNnplneo+xPtW1Uh2b20l1eBmVSPQN0+B4jXZ5y1/gVm8OVN9/asBkA
OuTfQKJkHNOY8heT52VGuqsm43UUcrrxerUPxERzJjPmMCPbJ5F1AZmf3PUkRbpVArZ1idLxYX6m
1EK9D05CYVLxl+nk1wgvnYnwrh90fFhH/ILGdLkWcjrh49srNAaVjnwpbpxP2WsPMCe19zFLrNCg
Mob9KI52VyAtyQYMjrnGA8G2r2m5IyDrBfRfpymuHn3bf2EvWV40PQCTARLa5TNC6XHvdKIe/U5t
tb65jgUIBFLDw9iaLbYozB8cyX1gPg5V9wrRZtwbfrF235O9Yf3xG584L7eACJHJj441nVv+7UWr
h0tedWE51KT11J265qza0O+yj7bkPtIWnzwS0Kyt7A5U2TfZ8NdU0UiBaz5X2jEWw3Wyy/EwdOgI
DTIHp4zSrYwxkdZMO+JSs6CFxMgoxvohiYbHLitZGstdGdfNNoqB2UCJPY86HjQq1XSfA7r1EGNN
VpuEke9kwTLz9ERehU4hYU0S72M39fapztkqcfg9QEz1EJuR7JeU4ABGVtGAb08dF+jGiXuGnE3b
bPBLtNu4FG0I4jkhz0jIjthGCqZgmFev4KKibc7uRqXZK1Gz+9SXIfPKalNLVbN5r66yc36hh0Pa
2zL/Q7qPnB/StGeZG5H254w4ee7lvrxrH1rVfypLVMdJH371paCucho0iy4aUNeYnzIkwDuROCgU
zTjsqFwCNTHuQzvpBrR5H7hFL77l5iQSr5ulGkpc7TFjWwTCw0GDl11i+XVQqS8iv/d6VO2TmVGo
OzME99HC7KqMwJHYXt9/vV1x4OuhO7g0E+671ONHGEIpUyXWcGanB43GglYyIokGSV0z3+OYFw0q
21OmyV1s8vY47vTLbCq0Lakdoh80bomuqyPTTyAd1r5t5y+ZMdx0mIUhzK5hrq0fKAZTiYNHiDCC
9xIgxTKgWXHgoLN5qsKGBQVS5RbuqZtpG5P03g1TzfTkoqjb2Uq2QTryJ9SMudekTEZNE8kPCGCj
mBFgn41JQDhpStNi/BIT+rPCqw+jD50P54lGpP3NsOWrBzQxLEmeOCX44In0k6BU1/dPA8Yzzaw0
jAXXf+He+3xhnYVdMpWWeYgqoEqoG22neeqgZwRGIvetMz50zgkb9xGKCMrmdnhNHIB+3qibgebW
P3hLzgIdWaGVdiB91BGpfJMVkKI0S5dQ9gYSJbfEKlkkj51jrrYpqM52M25BhgMR8TWblR2t3xgj
B8C38jMa3eM4m+Wh9fa2Bzyh55zcqUYkAT4nFkxzf0ADSuPXFv1u6ZwOwbvNPSGhhg7ycxIFuZwQ
vVGvhQyGnmreKyz1IAvbeL7g0Ml3yboAmcsz1kM8T50zbgcftyyfaVSyMbySuZXYn91+p3EPbZfa
PvaAIF6glf7VVbrXdXh2loMvP7MQpllZceAsq15sncxkh/PlWZldG3g+8RUOkwTCo5lNZpjLNLwt
RW12V6FN9wrAfWJ63JFsS0nnSTitqmM/UuTiqmUPZ5HrXAqjDjviFA95qu6FNL81K62fC7N/dmk4
pG/tm3EWtwYZqiY7xC2Wu7dJiCY0Qr4KU2IUt9H+FXgI9QbJOqczlVZmnLWRof4mcLvoxyp5xSxv
2i6RTpGD8xfRClU54vbIFpuh5p5OSKAvp/IBKHN8hJ489r6z2vr2Pry9AAevvrdcdbTScc9FMjxa
jjMcvY6RRWfjIyMLjSFdtDww6H/RKjs6eTlmKYlsceczZp5MF+iOlbrPjoK4zwQz4GqBJTNE6bmb
cfiy9uN6LlCmpSi+nZaUT/oofWmepD90wUgst9UwZHVWY6adqY0YYcz0ay50olvtjpAE1PMEqW7d
nJy4gcp3gWi/R1R4p/UImtJxg8a3EwbutK0cx+I4pqAfi9VDNzrWbhBFf49J0t7maPpDow11Q/+d
/fsWMjQR2Fiv1NjLoZmiuw3yNhADXCFQ3I9YAN5QJmtndMCknBsz6mk8mlPKHGIxlwHYcA5gpEE2
5EQli6+WVq9gTWRD0KOQ2Cq/cLdlZk7npq33qidBm2xiZF4RcWCGv4iw9cq3Ykm+2rpJwk5EV60F
n5bZy75OFo1iFYm977C2Gog5zSEBntN6QZjvK0Daxu3fSk5vVB922pNlO68QCx5L6FZ7sQw/2Uic
im3jHBTty79m/N+XfHEZRrEpZAUuLws4gr29JqmB3d2UIzJhO0v3koDvUwYXOG1++LNLt5t3//62
f1+S9ZkwM5NNZtTDVeA3CZWgkRBxvW0QZeJSy82TOauSDySmoTxOsFyboMnnpJfXTggQeCkI9haS
i/A6ZgYkIaH+fJiMt5kWbosR/z0ZPfLsM+NSDABbjfEpae+C7iM0gWlSInrXxOTOTwgtPXe6cHc5
iVdhhkSW49pV0Wu5rNdSzhBJTSJU+Fg3Gom/mzLSdQ4y/tkpGN0+Mp90rwJPOS/7IuEgz3C9HSYz
gt87+m+d1L7mxPwxe0b7CCsfW57+bdkhVpTZryT3UhTDG5AJ7IJLIgHgcbEEK0qOyQrnqATx9e8L
ja23LZu9P3V4t7ovvMnHBZPxa8M9NK63K4SOKVgs98xf8GOjjnosa7Vvl3r406YZUzQzF+vGEBXM
TFyDr8VkKagfc+AChadHzVahxjPLHA+bUkcep0g8pzm99hi1F3L7ULSg8Jkw0adabV0a4f0aZnEg
H9tgpu+/uob27KfLe6VeIi+5Yzx6y2L/U7k9tI6Kz2tbYTQgZsADikdTl+BYs+bmgbORjVpW82/s
U3vHDoFQ6Cm+G9p5FPEXWtZmY0hsOzNsznCKFb7z/jQUy2cFbZCjs3jq1uZdbWFcNhskwL8tzbw6
7XQDmPDVenjVBpHvo5HFsadSWuhbn2FBpNXdGRGiIXf+jqwai8WIuBS9tJ/FPyoG5wTE8NHW52cm
0beSBVPXIEBzhi97RmDlXFi9nKULnYrQhnK1n26sKWaas/DZQGnRqifccazZYL01HYZxy4U50Pan
3NMPsvJ+D3H7A7jmlpS/m2U5O6V9FgypCFyBVT8+pGSobRLAOXiSz5NO1Z4wKdwUE4ipbj6Kenkl
/2g3Iy7MfW5JYuh6HFgpZMhdHKVohRb2jx35eNVaP7IfTpawcNoPAgBuubAxY5lejYoVroUjPrm3
EyIEGhoJjXBqInh2dpP8cf32DT0X00XF1DMeo1s+9w+YtZkn/XbEdCTaE1YJSmUktkfPsl/1eAqZ
OfubkpD5MWY0IcZz59HCTM3wUC4GWMASzUjxFSfsfcx0ZEQn7dMw+JsiVtHGnCrqxmJVhcPdcI3y
q9abl3lpfo+YMQaeZTohlnlQFyT2p2oHYQ3KaIZoKWKRmrIk2phQ7AqaIt2BS1ZKlBdZmZwzRzPC
hgAgij2GRGB6thSVdyPik9+j66vN38OAxRooLGNFZ1v21tecVhjPa5iN9NJ6wQI6ho9dJS/zxItH
7kiQKewgceJ5nEtbY7VzdcvvDOj4Jhv8c4tDXeXkAxLAw6DsVK/sggyeOKLp6TSbqHg6luTg5R7B
mr/M7SsN772KK7afxH+aEjAaIxFCJIm1Z5DBXpfTYslhWrrMahZZLeFSojZSzqcxmMdYmp8xzfki
OUAxRGTZ9AB544p8mmV5/sTs+wGdMPyYAU8SpTHkwLNE+h75HX2Obl/Gqbs2Y5psOTCnbTMuv815
eks6N4ia8lLXALBSveQuhpyLTwZCQ7/H1ElswPCb4coWJMRKg8I6MmGH2NYz7w7g6dvgAY7KK2Tj
VsNCMrrEK51c1o2+NxrmLjZUtCxvTxysOXxuCDqRg34LjjKbkccaC5osrJIxqzh3jXPpDJfARrrN
aM1l8Z8jJLZc8Wgru4jFo9uODzhR35AkXXwtP3peffO4BexfQjOBw+e3bEY6Sd3TdfJ11FBh2jht
DdZAnkbUG8T/IEunMKFxxjZpWsvIY2l9VlQZzBQc4xy380FPukOnpSYuhuXvaOZPsgV85vnZH1Pt
zNqCTYXVnw4EcLxdc61fmBWxxux/gD164LAgdUkEG53KN6ABvZRRBybZKJMBAXafC4e21JiGzvrn
tAzxliJg3Jk4GhsKWzEXt0Rp17TB953UT2yVccnXxz4G6VhoVAzriJfoFEXhX4wGrGLvhWfh4CFV
xQuIUpVyHoMQBses0Q5wNJitZMZdzeqLCscIPFMXG8mohpnSMpGXgtHKAriu9+3JpTyIipe0mR/h
hyUAODZmjA0+ReiQlfYHYe/bAfRs0hh7HH5a94RVZpP6uvlcM6CGkTahY9qn9fCWF/KeaxAohHeS
OT4ibbR29ujSUbcPhjkdcb8DUyZwEnlzyn7CeXB81gekfWQz+YIpx4iG36GJtnLI0aUXxqUTNo4g
ARgvZ1gIHe0FBczFTHx7kzbRBcP+pzs47a7pEAsomFq05FZqnFRHaoily6fYYnOX9HeVD0fXUXtO
Q2trUaVohfvIev+tNRf69fRPwuobmRuum9QI58i9jP1AwQfX3bXi99qj0+z5vMqUdWFj/h3p+T0+
ss0ahKS2eW09tvAAYrw5PKKR7l8trb5pYin2o06EOydrWt9UL71Du8RMEqqLkfvnYtD45pk369Sn
HMl95VJdFGtszHxurHkdpn87HeC69epqiEAGxmBuq5jrCSc9B2bjvtguToNK3zvg3qkA4LFxVruE
NuWp/0rSJhVt8aNlxI6a1mst83hHM7bXO3Ea8vGedWQneAPy5plivjAzeLEcwLC6r3zyXyTVA/Uv
/mGJp97apeYTZjFGLzNeLVtH0wNRyOoWKjsePNPwX3S0N0kv/ngxwPKL0OtdFheXHp9bQHBYvi/f
bOF8mNA8qNeXA+iGKwVcOJbMhapyhfIouFVl/Gduh2932BfT8zQ1Rz9HwAnH566jYpwjigV0t7+5
8l/dNee+tQAbFBQhhYfocsrqM5Nd5vSzcUGMTkAqdPRmfpnMu+qMZgvTD7o+FZzXNW8+CTcb9ik6
nhOAaAqNYU5p7Br5cxwXN5INMCuQAWAJ55IRfqCSJg3/ZaWCZ62h4+OSduMSllLhP5QFcs6LMxoP
HSCYfU8FWvvLG5ybr0U55KVo7WfWJX+KBVKYY3+Sw8dSCLhcR654P1AlNCWaybzeljZjlMH79H/P
k+6RU+JgmVxd3h26v8g9pLbu3v59qWqQf3hPziPoKkC5zJB1DZ6llHiDpqpA34EybtfFjCvSmZmW
GjiP8RLp/u3flwiyU82Wf2+03mM6AIxRPcc2vEtr8zJiQA3JE66CRVVOoHoVmWiFujJkiKH3IBp8
Vm6bJZ3zg5H+MM9wr5GyOakL1pTYuYfypZgb79q4DWZi30qD0kJyNCZHsBnqlLF7UCZVNBmc7M+Q
t8uutbYTGWY7Kd33fijf9LjyeMpMkLKDFsZe+nsePOOcScqDUqsR+OhgWGdnDp3a1C91Li71LC0C
E3hIZntAL1swBpwr6huqkjSY1eyHc7G+tZPFMh18Jfp4xL8J1+JmyHU4tvgTR1I9LWDrQTQDtMiN
+rcncnlAWn8wjIboBRZ2RJgzyk27rTuzlzZi+skWlopnx4emjfpQ1ixfOhBKbD61u9d+x8nyje5s
PoDeStCOMhdmeZHbPgoruk+48iau6IRhv0luYOON7WZNsDo1U9YckmglxsSMlbrJZSwkuZlgKIB4
YaTGPCGKvwfoBMSXAPWt1uk4WIyZ8GCv1e19gSq0/UGoirWiM9bRPXPiLDX3xEXgqY84efoOMV0/
I+IiJj0pGQ1mMTOhIqfbY+WGfQvjQR0/aKL0KP7ZqSc97Xtsw4+zCYrJMD6U9IeVlUhADX3xwAr2
Sq32QRwfcx7dooVgg3uOTOsPHqh7pnDSLtS3JL8h1zcBcqgqvWveHdjUFhbBlwtCYusZkbtDOIyN
KyspnfkwXsmSyXrydnuVhMrJ0kchbwiWXhF4o7Ufu70B/eNQ2+lZ5q+AGY0XCR1p4+VVOI+x/mZ6
GtmupTHtJ6S6pFR1+2nm+uNpBlaXX0qasROpB2AO/KOsrE9rkN9p0Zg7UBEHyk0U1PO+6dX4kE1U
MV7XeV820LtNWurD3iqgjTLTrBsyD/y6bzZdZTGAycegNNpnXxLgMXS8ePPknTNt/kTSMCx1/jUZ
EGxIQpZHGwYEqdvijvf4BT1/8uBZKNs50vGGiK55dJIWeT2fGmDBaVAITUHdn+ywoRuIqycXYoaW
IzmwZ3h6+tj5Bzs2ZYhW52j7wAD69m+PyxpRXl68dEzDeMSmg3tQgKdtzznXApMF5EveueWBmAef
FJ+FuEDzSVG7hVU1COoVvWKSGokN4V7Z01RlyNlk9DZ27TZnj4BH7pHNpPbCowxoeViuCRPpm8un
I5gM51nPPUrBSMNCu8y43Ur/zlyO+dD6o25IugARw0PsRfOx1IyrJqj5JyyCvpLaEzsPGvExRn7X
54elBreXduSiumZErohs590ycVeZgrBPwlCg0Gpa6M84SNNkOZPoSBRSVB0iavSuAOGsRdhuxEhd
CvXSC6ey/L9MndlS3MCWRb9IEUqNqdeaB6qgmOFFYWPQPKeUkr6+l7gdffuloowxBiRl5jln77X7
w9RASQshXJzqmLRaS9Pl4/Q8noZJZWej7KuDI0EDTGSbdgZJR5hj7YfKasQmsMiLTzs4B0y4000E
Uf2gGqAsE6qQcmr/Vspubn42IE6ioR3H/8RMpH1asZeZy20ci3xJWM3Dyn2RAWsauLStxaHzK3Gx
HSl7yF4CdWpwlm9qqykf6cTkW65G+RA2EsO+gaoViOzJxqS8xz5pQRgexMGDeXZu6ozJuJlYx4Kk
vTNDrs/FCr9pJy+5NHjj9r6n7auxRJ4KaP8PTl+l206biNsrXJ4DSJMG8+tzCIJnnehpgbdA4DDI
yiMLLI0+kt+6zsWXMhXuQ0NNBDoZQ47dqB9/dg+lSok4CQe+i9E+0/B6mgWwVtt+jQUx3Wis5p1y
SAWowsJ6aAaa0nE//53H6J89kp4aZZx6QMHUb1lEFM+EHGIjQ1hknCPiDQN583E2y2ir+2Z8yMhH
te1KnaQdgdlZSJCByHiDNN114bsjMsPGBPWaonvbt6E+tu64LAXolEKPmFy7mk9wBuaTGKufGp8U
/cB6Pv++EHrZdAUUL7d4VhV7PUAH0tSCGkIF+i69nE3oGpsONzr8w7OAckiKyb42yyukjvxMV+f/
v/z3Y43n/jFrne9+P0NN47y3qvoSoGlgUJ5LMOJMDuhIrbuI5pOM4JsSUUIgwfJSRV57LIirUanJ
BNwWeiNjuzr7hgKCg24DznXBiZJ8FGtHo5s4ZLG1J0YDXh2F8Ae4d12CaLnrv4wWqYjV+IffX15Z
Lv4ZIozq5Vc5jy7Zk8I11zqLXOdguG53SEK1T+wKJ+bykkSFOAXm02wXqPMBgZ9+33GYDE54I5m+
mOYfYdnF+fcK/b77/dog7KeJT/rv34XLJUyNgAaeie02N8vknIgwJpVeJ2eT2orm+eBSYPcMf12H
Fnf83XktXjq7o41gifj8+66tSrzUaYtQQT0jlIrutGGuEna9lVZfckgZw5WhyXkMRieyJ6KQHE7Z
snf7vSW8l9DEtRmP4dbB2mL6MEP4j1OqehtFXpkCyW4ySqEIUffd70uxNBZTKIDKYt10k4zpBT52
2ivV2WOULt30YtpkIruGb+/KpfA3tdiGXTvfVeD4BEVoVVnmxm9JjfTbSHG+5fjrSWIMNQO0vfCS
n8SPvLseY9Pd77uEMOZhIDOoiIGlJLgMwhK9lsAERlPKH62TxwyIiWHMIA/bmG36ybXkQq5mAPk7
b1Q3WnFMlOTMrYaEG+hUmCBXAqQnCvz7pD3kgMKjL5nNV1cN6Z5Us62B7pLwooqib1B3hLDSOHJC
uc8QZTKGMbxHSG/Y5BuGKp03nOO4bYCDQC2a3PnvFImcpkebXxwd7cjNiE40IPo7xaR6P3YhPji8
P9SEW0iHP1Fl4UIC2FgpsUfQzvcU1znTLrPdO6Ihvpl9+KP0mnMmSLMbTBvuXUzHqtcduiI85fwF
HPlktOluO8l58ormfer/Bjp1X323qy6+r+BUtGWHKgYYuNdk8bbQNfPtmWQBBqz6XUWkUWmjeU4H
z7v29ZJMbznDexWkBBLg9T6AA6mWz+y6aDe72BxXEQc2iC7hd9rHb4EHOQINPEgbcnjiuRrvnRhC
+hzl+Y7u5B4NiHWfDQyFfXpKixz2zrZG4wEFJg3KufrTph5NqKk903e20KeNHwnD8V2aR92pRY2z
DRKfEf5gvTnhqwsZ9G/ScCpPCB8+Sk3b1gzdE5grClsLmnXOSfou5PQGFcXJYLe2KanjsrrvcjzV
pmr6L2d+t1rvNZa+85oCBQKL827jwGDVcjk4ONlBdD09NNmm6K0GPL1GymFMycWesC+j6G9HKB9N
D6x9jabQqYSwj+VDkmMEjw2W/0SC4rJUIYmTaS5tb46PccZyaiLKfR3ZPmGRHibC3ido/lGfDA92
aohzlcPubxeyRaSTz/xeAF75mylMkFCNIsa1c/ygRrgSeSuCG6In4N3SP7feJJ7mBZugF83FyG+e
XMDKS6HZJvLsR8Q3wNc6GDVkFAYDCN5sTHl9lREVJ5TcJS2+szQu3XVQFepvjjfRTefqA15ZueMJ
EEfESaA6OkUJ3Obfvkz7v95Ivno0LoGPbQArT3H1pqlTGGzIygpdqfdRCN5MF4AcK4gJM52SG3b4
I1tI9UIKY3LWdaXg2PXFZ9+LFxm2t8QDMxL1xt7xCm64rvyj4zc5hwrNz0wcJN1TNsTlzzauIlad
39ffj7JXNFS60bvjhJ9hxwaUNyPs2eWlaJJLHgXFHpqnRS9fIh/+v3e/H+vbAZfOLHHzjS9MUoIL
oMbsjtt4PVpleBmWl9+P/74bnNKk8Id6lyRgeUjjjPa/f4FVsiS69ASLNL2j+FxnM4gEtqWOxDoZ
wahaNTSduU/jEe5PRb82j7eTF3XXqSdAd6b9h7gvP4du44CCZy5rmcaGQSGiK9t1MBmiD76iJSuu
uVZbLtbjMKRq//vhfPk7t+oZqqoRHZ4aqVup234/nvg+/2b5jGx5BxTsbR6IbXPrbuvUXXL9fZmL
BAUWvDNw6BVHupS6Gf51Y/EDVO1bVQbDFYfTcNV99b/vZITbsQY8spbxe9bEN9PH3hnSDzt00oLJ
1NHG4ciMlYlHgiyPfVaPkD1UHu3npDGeSsvNz5y3t7OyaI/8MD5xjo0gyMjJ9ogmCIor3CvN0Gmt
SaITtjXcOGuFD8qc9n0Brk7Y2IgSBzGRGixUD66Z7l0BJn0cOLOnGdbNYpmIhc6DoinoDG2wSwMm
0qTS6GclwPhL27wB/RqfauOhrsRnyFQ6qCNx7Jkloyp+Qncrt9iGnK2XjwfsLASvGfpMN/Mzsrpy
Wy3ef84F4jnXrXPDKrqxjTpEY0m4ZhWH8r60Gkrb9MFovcfC62o8hUa4aU1ErGPLxEnkQChx/o+7
VufpM67A4iw8qNHkZs94wjXEFJJgnsHHD0O3RjDVrsq6qM9ECv1QLrRHzDjHKIj/ebp2TrkGapfD
sq3ZfuWE1THsfZrhzBL7vlgTdE3lZDhvNXr5jdel8zUJTe/otKZDnZ7u6Cqjs23w+MdlNl0TG01R
Zk1/XCXEzYyxGhKrcTe7PL9KGH+CkoRFloZbb0JDqAvrxtlDbjN0ZOgKaeILxl2DAqMh26Z97RMP
DRiGexep8s4e8C+MK9NN659GEnmMslS+ZJCRt9rHPVSW7sAog2mgo285UVpPqUqwJWJaDaJsRnYA
RQ5UoWyn4XtoaChl7pidi8GZVm6RZLggmjWzdfs0dE15G2qAghXn+lPbYUfqaPmsvTBwT9XkNu8B
6tSsdtQrjka84PgastncC7c+1zE6EIQTpBAbzfhE2FHdj3obtKLfMj23bnmr+mNic5ASTIH2cdz9
GE3/McmYM+tkV9soz3YOsNgVRE5zXxHsLLuxvrOqArKLzQxzCvqjVn53n3uq2xbMF7EmazZ+wxu3
EdbzztX1ydUY/pu5Zwrppk8gXUDo9DgpBR4HGkZVR2Bu7TB1D51Fqe1cGYNN1/zNzPyt1FZ8RvFQ
50aybc2aMr9+wog+XbTVmlctBg/Ox/z5+6c0q23kJ+afwrPma798wuCaRGiJomWOx8dQT1h3SwMr
rUd10MAWK71WvYCYOaKNmRAcD/2rs4isQT/lTKyNgBGurO1ravv+muPABwncGKdkO0Bfhn8ui4nZ
D9+Qk9j/7LhiBj0F2FSKQwXzgaW8h7SWWO1W6Rzdcdle8mJUV85A6kq0kOLBpHb33GMHneSYWOV0
D9SSGtalT5TbbbGq5khwR/fRcRy9d8G5FDO5wJtSnzkbcu5OzObq23VzLWRh7bw4eMnIvfdCRgFR
5T133bBHhFxAv2n4proSkATTeg5H3t60q/bqz7WiaqIXiu3kbBO4ZjU11XlgfCQDlNCZmTFWsrcA
A7yR0pOOhZvehW5BM0+jv5rpKPYVqOw+n1OK5cznsSGTq0vJMxpytIcj+s2VA8nu6obLVugW4oqa
xyTdatJgUrYEPDZvH+3oxVdgSg2i6jJ4CJV+NhOaBRaQh92Ys+B6hsuT1+tmNypNf9DMgqMINQfA
zHyT9TPZ5s0rRg+vze6Jefkm13t8Iy0xP9jGjIEObvlU6+ENZ+y8RgrsQJ6gLnfcWR/rcDpNpT8/
GmVhP3LTYJtxxzsMuD6rWl+cauh6my5h2FN3rH6zWgJEK1Z6J8TgYxuT/TD3/qvLnW7MZfkSOc50
r/rqH16u8ZVnkC9u7r2h9XEtZfKtlpJYlk7GF5pNZAT4HbTZeK0apd4COiIXc0RTFZDc8Ky9eWcC
i9nNCHz2RtSm7+QsfaYS8Y0Yx34tUKo+mU2y7/GcbLtJujSdaW6qBNFVqlNxEibQFp0kIV7fYj61
fZy/03pfGykt3lw78lwxOLgOGj2/K2T+nml8QnJmVhDEVP9swjBwTNBjjt0+lG3oPumR1FYm/o0X
NS9xw37XxzHEcgumn9CU9QlwWcjL5y4BPthCJbhgkoon03ltxf732hTuEj7Ef144ueC0V7nnyEOT
hOWRVOcATKVDKwzTN8NU4g/uUoO+PnN5se/Gdrg1Tf00jW7yPIH5b6XsD34JANrouDRhW/R3qAV+
wI8iSV2uFsCs4tH2vbsoAK6TsB3cdUPnHeI6ey0s7J0g+rP3aCrlalhm9uTGnNImyd8G63nGKvQe
W9g7/X44900HebcN7DfPZyvn13/kxID8vZv0ezETIWPI8KWLSBmxyUPG67fUvmX8zlhFbCl3Qsji
vn1yVOuv08R8cqeqWIBJoDeFV1IWrULXeZklkYz0ciQa5bDcBlX26jU5oCJhxsB+WozXeNXufr9y
bJ1AaaNcbFHcgYLKl2uJdtf31Nbq6cX5vqxxyHbtHqtvA3Lu3BTtq1FE+c3uIHXkBcrDoPcuJME6
G8GU42ixoOCFs3a10cfbdOir9z6bSUMnlXo00BeImeRphKwfWV1pomu+IjG6JGan74Lp8sVkJLJy
utp/g3hALqrBOmDAQ95P9tS8w1B4MBtQqCP9/GFmkm13xqeubfFez4Q8Q63fYU5S+ygZ8neX4Wnn
qzOCrulGRUQIiK+LQ+HLz6g7lDgybrPVf+dVhMkKFOrWFcEX8RwfSS69Q5IlP6OhH0hGqx/7avlm
B+uPQxzBhb5IsAqyRO/8Pi/3y6H3ndrpJW95BhVqbD+JhpugIdhO/khANNdk7nPiTUEZo/fEuWSB
4k0b59F3B1CTjjqD7f7+/a7b4U/Pvr2d4iVwRprP0Wz2t2oaL5nPojMtt72smvphnNWXV9fTO2pk
2KB66zptsE+SEnCBGvfOnA2bGbHdvnCCiZ2vozhK7e49rgfIxVIbdAfDld/MLr88pu/dXD1XAYWf
k3A0Fey/i49+fE9d95s0gpiIICQqps8qnvSNJsgE9Vxj3AZ/IIghDJyLdojNqEwWAO1l3a6lEN44
nGGP7KIC5H1V7elJ0Gmf3hIZB2eaX6T+zA6rAHkJ9mQCaIrS4Q7hSrEPQsPkNIqc19PGWxuVeq1j
RJizyX1vMHVmKlPfdX4arablu8PyY9xXsSXvmLQ9YHZ8TMdavEeo9/ecUNAjO775jjz2hcUeZQs1
8mFOp2pxer4aaTS+t5UNO7aNH2iox4hUJ+s9jPOnsBrD2+8WUoRsAvFQ/RMFZkVGcfiiUFKt2RzY
rQhOJ9trZvZT2txLwLRNjdqfg0K0J3IdlRybKGVRjoeGq+bOjOFNabTHycQImTY8PePobOiYNS+u
KrxLREVJdvOk3iVP5xZDCTs6CcbHHOzqNovzjZ8k06uIImh0bZNvSmXvPHorT2P57bSUISKOPzvX
R9Kx/DCY6ckK6XppXqk+26NbUSDhgfj9dkjqYT+ediZBc3cNZNIXu/vLKkZbw3mvDD89Ir4mbQAZ
I0e2jwmQDQ3gS5o50a1I2wdY/M15TOXHHMBvwO/pJhRENc2LLQZb95Ca7r1flsUDKZtPyrE6aIMO
soM2e6VBo1+Mgb55NBj3o4tOlSvq3YIZSFka1M8G+eOv9BQ2VlVNn3bcLGrCMrybdkE2IQZwcU9Y
ZT6/pzPzmzGNDyB64uMcyocJ+NzJLNqvpCeBJcfWOnbGt8owfboZO92ISqHyxLhXr5LDPA1Ysrpq
bumjDKNF/AZaROTNe2iET/TE2h+EiYySUHTKtAifZtw3q2z0i5c84JpMHlxPr7OmIzFOX95cgxDL
Zo6ROkZZBU/cgE/0kGPwWI8kWKrECZ5bf3iSnu3/yOyz9S0eoFkFT32ePyV2Uu0yh7XIWkiOqZcv
GW9gDMkz/+E8gvQhSCQiItIxswGGW+LHzT7v65oAVj6m8EjepAxe4yZ/6E1Z/JBLuJ0av/zrE0ex
NgOBmi7pkiMhlt7WY1R6qWIZHHzKSGwpZC4pAsx1BNy2adpT40/ps+W3j/BokYG4+RNnYIRyffVV
8QCBMhQXyWjyltR5v6msdLrvEVYw/xkwgvnRic5+dtEupWanDA+0p1XvxjRNEVIM2SfOxQe8FiRP
MhpUU4V6rhUdh/sbK8D4IWzov9oboyenNbwtErH+UmsuVG+g8aWH7rEORM5F1o6PG0ENj4njcC0D
No8mlJgMYSuS3dCVDC0Q8VFFG7LCWzPX/+i0D99ua35bsineGqmKDeaFlxmANAyjJNyjqytOyimK
S7G4YH2sEk/MDoivnLuYDKDSZLqFc0BZzLn51zPUFn4O6LP5aMR/GsFMLivJ3el8xzyaeeVutNEp
JOdkXLmjEKfG5VgZTxzrGuLNd2Tbj+xOCZIbgA3v/pz9scnsXWtrzA8Fy5K5EjSVtq2Fq+s/fy4b
ne2HUUAX56B6Mas+OtMH3rPc86fJhxPLE5us7SiztpmdJtdMhA/NJh2K9ggZLiIQNPnHUx5cfl+4
j8ILASvRVuJwp1ydmYirALlUPBmXkkzTyzgkFV2JZIZSjVvCV/4ldzSe1YlsYI5u6VGPqXPqWIT5
tJZzvVEVV0c4Jhg6/OFNJmfWTHy7SpCXWizf938+mIrnjL7tnbCcFOeBZPiae5c4YLvaAN4pKfBY
WWID1ng/FwQ9Lz8PU/7k2hd5QojFCwAFnIEGUQapRadiMOkyCehyOERjhFjoCPKrKFJKGg8l6ECe
ApZJdi00kiiEorG6/r7LIQyiB1U/DkPbbYHeHnGWkV3/8+WXd2GHyykMzAsqFLGbqgCHckwDZTCr
/30pE37jRcsGrEzrA+lZtJ1nzNtNXbx0XLVdn8TNaUZJRuyp62+MOWeE1XtILRbcslO7HOHb9JRW
CsmJEvfVLOadpio6lR00498XPJ8T/sfJW88j3JQamx3R3MmKOpAyMkFHThvLZjZoIFKmLUOoFC9C
26+whYxtsvzJmbA1cN/gt5UKEyixFFVtRGcrJXfQbcO908vmMObDNs3tBt7qYDxEecVkMPb0ySOW
oal9MNVXu4kwq4AUWLky/eeUcYoP5VAsFvfEaPC5hwjBfsXyUkI8S66joyCpiqLf5I3HyIieHQNK
Ow84wjZvjIonmGoemTNB+tx5za5koM6QGftLJ4GEcmy2V552Xwo1/nPl1APAxSWZFpQJERdbN8Ya
/GJ7Guv6HwlSijyUHfmL7h650daqcVhjfbMOKc1jlqbmFHTRaxjFEeeBJuK4QUKiwOeYxXFzFGWK
V7s2AP7PuoVvafibmqtileMuMhpggrT4YKWtQyvErWNlAwtcAfigQyVjiqI8/b4jPiHbontcrjxD
Zicm6aP3xp1RynkX6fSG8hLIDsGNO2Det063ONRRvONl9w7c7ysW+eKIsl0t6AeHsHQaptF6FkJC
PuURYQCMUXS5/F1iAL8bCdJqFyBrmdDRMhgusqJPJ9BPxDO2IwnaVKV5E6U7y59ffq+T7vxdN4Th
XvnZQ+mQUyOZCu99Dv+2Db0ns5I/Y4UReCDc1SCbeNzWfk/F7QhEkXZ0jlSoT2APDMRJmIlTwqoP
LB6LUdFHg6E8MuCU2yXPIOftte/r9tApjlSuIawD0z7nEHWs4ty/KS5o16Manp3LEuMym+lJW84I
hcexoDcw0CRFauKCTLgZeJByCf7bLLYZkLY6baYTmBUKN+hHXl32J3fptP++awzBQHcI96mv1Baz
9jdd+nLjNBM1lVw1kU9lwVfGwkeEqFuhg/z9dwA6SPweC1IFPJ6NPOaULwZ4U35NMzAJj60/Inio
cWQsCZaRhVXcno+l3//n+o4R+rU0US+5sJqT5Y7vlWPluzZT67oIoPnJ/lmH9VOWMbh2am1u3EjR
vy7GbAsOqgzUi1F4FGVm++qNHap8DZS3rXGD2QzYrTCM1yyGUKh9W0Evw7HY28aN5mx1Bz4Xfb7F
xIx5YEvgVVvfEKedM3LZcIVBr8hz2JNZVFGiBMUmh6e5PNwcXhb2M3kgkZmDQ+86IAWlB8ijMZ5t
SLC4uc2tCUg1TQ4cYrDoTByzcrZe7hN3pcPMv0RGdG/1ExtLDKrRboE3uJZfbHNMRWuKiGylta0O
hsFuaHJkZcnzz6YJJgu04b2b15cSD8eJ23ubBjys1aZs0WeF+aUuaN+JCKMiXs5ThDWJOqYD6l8h
SFLDOoetfVgUEjY1KfUXaaWVO57bluLMFusp/3T0uLcjLNuycB7ZvOBKgi9Y9z3ccCOMQUZXmJT1
krvjiWClTWdkLJ0457E4Q6FUB084L8iBr9DTsi1WGiwwXr9FlQLGyc/1oxGjFJ4L6J+4BQ+2H3wJ
qDRZNjTfetbPU0A6k+802SkjwJ3uEaKoBlzGym1RZWkbTVNoWuqw/BcudT52dS86ug4x5E2K1oTr
9EGc7ojigO0ODYAf5Y8ZAig8DBeLom7fuS/t3G7CrNmHNnGeEfQSAudRZPQW4ScG0hxLcxHV/JH2
c7rvTajGRjWUp/++zJJtavYSJhox1hhi/W555+yN0dWHkNmyQ3q5BTh3i6oBK3cFU2Zt0/RcA/+r
Tpjiso32gt9deNqR7vaEuIjny70xZJ427gCoCt5jc1J5AOvTZkUDOViAEC6hktuVRpgD39c2ThyK
44NiSa07/lQuL42QxzRqm71s7wOP3GJT8sP5qa02MgXfZpo9h9Au3bddcCz6xNiHScHFm/CyZxDq
YWbDWEYvh0/b3zPLimhqW1/jpPVWRSQ0I9o2GZZIfq7eH85IzT13qs8cwT1CicgD/P16aIPJNtCQ
PHS6mO5KWCbUPuqcz3lCUpYfYsTnvimCFnWWYvGHK2Yhunf+BVUfr+LcehHT9KV6Glh0jz9mjr07
Zpe3vrHFXkIQPfsjy1qBG+/3K1mIGVEjNskWbfnzlMYYDOOku8uDAkF8oKKdzmjtNoF3Cz3km36q
XoJ0xOKMHYNSbSSpJdB/uo4eQOoqvU3r2Tt0mSYlA6OwO6A9nifOASsK3vDsYZLSqUVycmh86RCK
qGinZ1WilMtwfqyqIH6hzcVUZnmJSjPcpZn/bNpdug3dGQS5+SyLpDvF1VeIrneHsAfH5eLEJjuK
0NPlhSwu7hLFIVTlsJ+AvmKq/tRFaO26EhKaGl4YeJVAirMNC6t5JNF05HdKuI0w2+Ck0bMkEnkN
svizXyHeJipi5Zvg+0saCEeyS2giZuO5rEdEnVN3sjqsSE4GRgPXGsx3m0z1Er9p6EeHDlHokGMn
Jl8pz06GMb5KmDye2ciDYUJnyWVt7fRIbJ1FFtG6Fb6LKDDYsPV6e848+jRSd8QCrwY/+RuqZLRB
zEvXGhkdN6d5D4GiORIShrorZpZT6mLLnYuMs6c+Liqa24GHi9Ss7i1djFxbjpb0x34KK6M50zm0
HyqK21p08s6iB3Ce/Qn4X0Duxazz58B6znzkXFkq4X4zLrivy30aRrc0bcT7PFAPpbUTv8pIZhxZ
WaYGcygJqdIklBVELYdQL6CXNhYt4Lu6m8UeJvQh9goNshIjp6fkp9cTlyNij99WhhmVIe86L/El
J7D6qQ2/TH6hu2kcnyA0wB0K5c3L9T/LYBtpweUWfgyptqr/TEucazQOH19wP9J1H9UzKChLYA6A
m4m2oFj5wXnOXULliuwfpSnbrljYkhH+ElM80JP5KIAjH6LoWzaKYbGRxvu2yNYuCx63PLdBKoZk
o2UsVyDe6Z6LsSESgICM0ftwoCIiqDZdoMRmuYsGGs3EHTz3hZ8cEwUzRUfN/Zz/2NBDDuhD/83Y
1u+IrybTBd3udgp+DGeq9sPktEQ2kT3EMsAyjl4t2CpOUOuK+h9dJpOKLGegksl7JADViWaWgWqa
Fk+dXNiA6TcgYdlmEFfPWW0h0GE7O7fDZxnlrKrTgLDYA3IIBMZHWIWZOm+z4EBekN7VzYN2XufK
mK91iWJs9JxdwZXXrp8CBWRm3i6ZrzlPWzr9YSj2F1QjGtkql8c8RkRZyH+h8oMd7g8EMl7eaDJm
MZGyuuEswGBUYCjYRpSrdHAWd5uXuavWxDZh1CA3bHJitmNNqUY6YJ7gtJ7gpgJ4LS5R0eNWiCWc
rMl9sm2XzByba6viCkOYHYRXBCgmFHfr2fMH9awLtAl1RmtKxIqktAH9RdceVe4hgCMCKhvMr1xV
/aFclu0oYbXuFfFRCb0jF5irm25gC6zdzA+wixVsK6H9r4yDnlmyeKVAuPTpnF0pXNamxHkeBe0L
IIBu8eMTD9iF1pOvk43Rkp7n4hzZTuZ4CkcOE5gKo13ntv8a16n2dDs2ALPJXx+VjQjU3EeNyjkN
W956IKgzSiwioTBhruG9u5tMmvF6LqsLVoLsAsSLdg3fXKxmeytLZDruHAD7iOUEmyH/TpwwPxNA
/+WEcwmtpbvDuksPxga4aczn/uB2zjctedJCevryjIiqmQZ9FmEW7xK2dsmvGIwbHdUiD9bu4uIw
u+dR1xYtNoF5Zhr2HRnDawhNLpYQWBbOjGs3ce6H6Hscx/qe3y3/NU4AJdJ2r1jQjF488jDRNILT
iqmWQI2JfPKC3CsIUfZmrOVNJ8ZXPoGPHVLM4k4YhOs47a5GSwqB6sTLpDpw/DTu0VyQTRhzeI2N
6kkNw48zEOnD7deEBHp5A4SKJhKbgYNuGwcIOCa7uRkF+SYxSSseQFkUWdGatly4m3P775RKgp0q
Z5URQ0MdO+0zchtXZBHamzmHzxGDg9pELuWRYma2M3V8sw2swU55LS1F+lcL0MvufTJx2tskQWLn
KbYFGcXMw6OoXAdhdXFShUqbh33thyZINpANWEjcW4cH/aA892cJjSASFY2jDkjnDfFKDh91afsb
JDZ7jNJy3zN0AT+04fsEzFFiPpEMx/ZTob8DOYQXO3BfooYYlags31WVXetJAW2wsVUNmAVTbstN
74f0+H0So0FUrAtBjChKvw2lIQKWtj4iv1qPrWjWdlUS6NzpeZdQtrXK+8lc5y4dElTf3s+AqfA+
EXA1Yjs79HN91cqDN91xVpynDw4loPLIiKfcXBU2YoHSsOGmMVrcsC6tfUTK687RKL+orYuCmLyu
QGE5xR1uHEZrW1nTSBzpka7m0RMbbBGVVbNHYsHMQFL1LtFiKko2rMFETvmjydySnA2SZlZxhrkZ
6/BbknR/6lq53HwcmwqiOreEdz1D6oCsGCFs1fpYmGSUtwWisjjAt19GnFHSdMPd9j6lEAGD9JEx
MjEDkQ/zsMByNvrj2vZSe11JmIQ1rBp5ztru1W2jA3GMOMsX/3VmtiTRS3JuKBukr4+Eek4rWS58
Ym0s0+pbEcjPLF7CEQga8ueKfIuQvL9gTrlTNjoiRa1xesAzDQkjQfNkQGLY0SImUmHqN7pR93Mz
Ar6fkAQ0PL2w9QYD/SvHLCNIxNqC9XBiBr8sSCTSBTiWwEJ7h9IQ1YloOkYIOKegtVcTEh433xcq
dvf/bR5h6nqPIbTg+OCYHFLGYzPQ5gmm+He8hIwmFXYMx+zpFFjzDTuesTHj6L6c4UG3WOvowIA5
8WMIzsFsDJwCm6eiIrN7JglEtRLSZmiCiSPXrEn75NvvJRI4vL8OWQ0l6egnWeTfwq4PdoVZhohy
Mm8wb2dT323ttkPZKeUPqqbwioqCBTwZks96iU/2Th34htcgj957N//jkSKiB3e6hdmNxZQH7a85
NuKSOquqqN0Dshe8cMuCMMUEBjkxmT/0mjgMBU39GO0UQDldBx8krkevNcsMnl+1cnvtPOJ7+KJ4
C1f8XXyuO1PQ3WT/7zEl3Rcy/yO86tnuGjg4A4mVjm7jTTWTnDs02CACQ9xPlfPMyPFv3QbvQQED
FL8iVV0YB/l5VGG6z3rjcdYK501MsTy50XbC2bwy0rFDcl0fs1+PW8Cc16T9u/HSKDvw60SQ49Wc
p4HU+I6+FzOKXMzaF59EuH2KjULhNa5F8SGy9IGgLRoo5pGGQHdJZYgYK7fjfWO5xbuMELNyzM9s
XDSJ6eELCx7iyvhh1g2p2AlWtfc/7J3JkuPIdkT/RXvIAjOw0IbzmCSTOW9gOWKeAoHx63XQpsWT
FjLTXpu297qqK1kkAdzw636cy7lrk6vfzqdnZbmUAfAbQ51IV0xb9FLz9pM3gb8hfWxTlbtxicVA
Y8DiQ6JqPgT5RB9keyRxo7ZwHngwSVpiYf8jgV3UQC9l2JvPihlBJUFPvyIQFBoQXzFhDI/QEJFa
wBAPYRTsMr8xeEJI9I1GozeT0kpoOjVdiRnCaWhjuul9fU93qUXeR+ac4rJ6xZFq3dCOy1QaZLuC
6hS9Y/YWHDuWdhnu49KUO79qN23L+DMRrK7T/IApvZmCizL6iu2IGDZVSuNEQWr7wcyGd+ZkOjjx
oi0xbNyGkN19lCfbJtVhPfaElOZvctqQ9KELZiKR7+Jv5yALEgVRi9fJ/TNLfWuN2rfrTB0LUT3x
5T3W2mOe9ek+1NtbyEi+aBNvN2IOJxrnfhjBd00Rx7pzgXCZhPgj5bJbn2+OOuGkgf3SGuTjRU+n
n0FUw6omIheJics8L/8aWHJ6NsMy8LSHI4Y9O0YXYmUVkJQpON9BJCzNaWNE7lWX1bCYvO5gYg4v
lf9nOixy7Vs8Wo82+geNH+DdpuJLKJLx7klGvyrG8ptjYQGEHUZ75ZWPbejy14ZvjR8hLXb/cCV8
4Aa6wFilVXtQC6s2ot/QSdwK5Hf3U4XE4PgsH/Dc2Tj9wuTJyyS+5E6LVjXlepT3SSiavvE610Fs
xhhvdZv6lN+A7ySTyOWt9U1xDFryAFP5aI629TUJD2s56Xv6Scf0iGfNBxfSV2vD1BkSM0I6FNPv
gpjhbcrwghX8SEqC60vB7lFvhdiVob/CuGdtWCpDuTEfBYyiUpV3bONsI2V2I+p9GtD1TD7hziI8
VCYophiVyyVfcxtAGUS2u01EMGCOEL68GwGCVz562G/n+NZsq04a9BTMZI41i8j9MzFV/Jya8SnW
sTKeKUXnPtmRmezIw7A2X4cRdngre9yUBbU+DlJJaOHXSaeWAXkgO05qGym4fpkcD8WlsbksiCtw
bEObDmh3U/ML7IjFb1xqPaf4mtidy19mbnMCkLopB8l6wZrew6kZTr7QfMzQOjpf1jp7uurOKUtZ
auDikYEz0k+VqpdZbtW7cGyOQg9ObsWZwnUgvnRdCYM5nqAiVhENtVWCzDUiN0AGRPmIPWvnEXxe
hDQOLHILqSOE46TC85Dq701VQ41i/em5z/hlOdtVZCfjr1CX5GpcHDBZLL9G797r+Yeb2X+oqIy5
9niIdcadzE4/Ap2IoWVsUkPneW7Ojpv5sNsHE6WhFRaKWFB21XxFVXvItXvNiIliPYw7p3E/8OYf
Q9qN+ORCLriRexyueXzdgFyjymrXpF3VPraMd6PKL5YkQU+qbo1Q0S/ymmNM5iXPtEmfILftPXd4
zN3q8NFqusDySoNqDmB12eh42Py66Wcpocdq8WiGPnvCqZ47ofiJZnCWTIfrICVsFlhZsY+k/9Ao
2yEvhPUXxS9a22NOIIZnRmgcHb50S7+qQEaHEA9ra88VXe0Cq996UBoIp7q3tP8pfaYV3HUIIKUM
j0Mx5pvWET88DRPUNV+ugUDJrcgqYzkDvFY53O9TqwsqopwGfVVqW/ReWFf4irjdmCHFOuQR+kI7
CddKV6LlDWEB628pfN+GOicu18c/KtIENpU/HF0zQQ2wik0UBulKtRB7krFnn37JzeYDxCTkM0bD
o+SyWjR9c2/YykjsgusyogDRaLqNpJdz2RAphfiGaSVWcDGKY2yfjOAW2M3bZBclPJ3cP1qU75jU
wk2MzWXuh0dXNd+e6tZ4i6v9MNbtZhkInuW5K9RrQDVJA/WsVMN89gboq1MNvXBTbHXcO6YC7Cjl
BsajEVkvvVAcshFBLUM+Z33T74s+3tVlf5Gt9ebldbnTS91e1lOwS3TdWhV+XixJlrnWOKwS2DhZ
CPEulfhCUQLzPGj2mACIdthJubMlpUc2uPR+ZGumivEcqeHABmxRl+5epMARKaPtYyRs07eorTEl
OrZQMEYDQktwFbhkjT0BRXRujhFCVfZNB5xh2VvowADf0o6dRx88GUSDaVZuz4xfb/3wLTseulWW
TduQZjafLZUAhbLEguHgw7aOEw4DbIzVziE77iQkj0LbIBUfF6AEa/UwRL7G/EDhjjljFQlfxZgZ
pnR6srotHVLhBjveF98vY+En6V+NIgvKNrhmmkNOjoQq72GQsAX9aFVeXSDi0kxZNOv/7yb4X7sJ
PPd/qybYfn6Vxb9WE8y//b+aCax/t4UBmsOzcSLYjkExQP/bqP/4N+9/NgzQWVCUUkX/8W/Gv5uG
4Qg6C3RMnoZh8Mc1bDT5Jc2k6cDSdR9Tq+0BtPSM/0szgWnZ4r81E3jcVhzHJerAihJxw3Xm5oJ/
aSag3wh+S52v9dEpjpVdssDQlxJ/xcOwV0OXHif1ZAx+f2LpwhYvyuDb5gP8AadeethrlyXot1Ul
GMFz5mRtFAcKcMt7G7n7mQo/M9WWlY2WZozvLabEY2PZ0aYGBLYI2qpb+4FNsF/q2k403+yQ3tyE
O3vod+5Z67VbpSAaccB4y2aFVkWkx32DGb0uIhNxu3aPJUi6HXkQDGhmvE4SPzq4itP+KIezmUlv
xT60WAIwPuCGPccpvZSZP2y43bOtkWGykDVWM7w1l3x+7jErDJdOiec6Dhle4qE4avNmiqB9texb
FrImbgz+I5SkzCJnywGeCe5hxLb2kDLaA8JJnD31uJfRp0yQBdJpsBwKsKep3PZNjp6SP6ZWc0fC
nhZwgopdGpiCU21KNXo+7uzWT18JHjz1Y3y1cYLujNB6Me3XOKxSDnMUGimHWuXITlcRBlleGhs2
5SUPLRzilszDuarL6GYxrDNzABNhDXUk2vKYycJ8UnhIoeGxVGdZxH9n9I9kYub3g4hxnqklXri3
wSdUDXtg6cWp9+wh1Lcm9uXagx6pQpU+6TZ//0ILw1OlSetR5U+EG7FP8Ajv8QvweO5Wsk1ISI7h
J5z9bze1xdGqAiqeJ4AJARCLqEbLpTLsFbyaOOEo5vxnB1uR7g2XwXywDApqohwZJibN73SJv9ab
kWhAV64bO1Ob3MPgFPjkt3vsi98la9Yv1exDh29hVA8IrG2brEeNxSH7Nz7d6jW2whV6DXnIVBc4
5sE4+XLfptZniLN7qhv3hSZR0Ozg4hdtl7zw9cyf+zzOKYvkEWZpYbUD1+VvRw9u38iYv219nJEe
mBwlcn0jBvZwwJBY+JK3ZkuGNNC2v1Yl5g4LG58KDhVXpxCx4++nZguql4TJzibSa8fsUhmEYGNL
QLYBWc4aQcDWgXHVhEli9ognRvpV3urdU5ZO4V0P0NuMZLrjqD2C299Yuj8ts8y8SIH2m9offrXm
hhIvE576W7fs1lHlRpciCR1yYgbQPqs6SjMGcm450V2LaKhUdscuwwWwHsmwfMo4C+z04eTJyVg0
zdg8jFG7HEonQvXvwKFSTrZDDI2fUmkdLN2bjnDL1nkuWSwkgmC27l0rnAvX6ZFaRf9ol68O7YUt
rtdNiLK5KIvOZzrvi22ZKMY8khxACjdOkcYr5UNYS4GyTONPWcU/zqgROzEPjePNXnNdO2STfB47
2z2kjThJrxJ7Ahq3KSMUH2Uc3AP8YI3JosGC3+o37V6rCffbIY43UGqLOoEbRnf2HMQ0MAUY08sk
VLDGBJVvMtGtWkPja5eKCVQtAchKqXNTzSk9Zq8hmvwzHLBypVyvwRhC7SGeu+7ADMbLCye50dLH
vjXD8xiGuxi8O+cRLAu2mJBm9IqMNv6IGOfbsqmCX9AlMFDaOV7qvguZ4L9JBaYQAnULQs4MH17z
BvjLpCgQCqxXYe3QfkGQEjSELagc1W8ro412VdTfdI8l7gjUjr2jWLVd9uJXctqXTUWzmE7YLy6f
0t6hg8MgAeNbL6yKmnUVcSYbuwY/Q8v6kyn2qCYCt7qia4vo8ylUzdniLnjz7OqTazYDo2QWvB3O
uOjAoJyVD7I7JMUPX4bjZzCswkG/JDpy5kz0rp3gt8hmujU1w600kDuG+nX0GmjmdflTlAZiDwHZ
plFUXkUAuMqc+dAdq3VpxTa2Gp4mTXzE40YumHMjHjX+ULmq4/xVEFH/yGhuG9xAou7OWEoTWYpW
bi/WT4FB8+KgQgimDWaNogBlP5Zzu+GI+7bYGyzQ5ERuIkrKk1fI7DDkHPHDUO2SRkaXXDUPlvCq
rcYtF6zrbDj75x9RC5Dfjf01sIs7bw6jmVc38mByJmTan//nP/8/bmE3Dgq3AbtrfRtH6n3Mt0ls
/0myGPpYRXvSSWw/Q/87pC211fUPJeRPW0TjNRKgAIUk7K9qIChk4g6OhQSnVPxEgMBYWTldQe7k
lPsJAAGFkiEmHh4AVbzguQmZK/Q+edryF+KOeXQaqs4Jfx9Sv2JZETjlzlMmNC1P+xE930juH+4G
gFeBs9X4NgGlXEa9KHeR2fxGBuO+ZhMULdR9CiCytWF8x0o8LQPbsU+q7DjCh+lfl0YBiIEC80rn
AfaSwwKydYTHKfqt2MCBLyzHFeZ7Pi4UqH3XVLyx4dDebByIu6Y0X0KnLdkaJHva2GiDH0S7ha2N
6R+St1M4xU6mo3UqfBfTIQDbKIXoVTIwLxweXYPOm5aZgXOgAhkVjHevqfU/j7M5ZM0WhOs+EBMT
vSnFnhLeTV9wyjEncJo5PNVN1BR/Yyubc9V072XTMMZjNsA3rC0pYOvWhDaD2dTWTA43Mus093Aa
VHjf8aE+WEasYUJHXKe30lmlWt7fqY+54ajQ79bUMhRBNqoHWqWJPCe7Tq+3lc1FFnWgG+YzTe9a
2NMQZ7TQMrdO22K7y8k+5+XQLjwOj+sgeXeHGcco9HiH26tcNCM0LC6ceOtqRA75qfbSQM0BPUiN
pO0N/UorOasantqpGDGzcNrgSvAd+QMrfDxWOhJ7PWwpYDz7mVvhFGQfIbKBXxuDjWHVw3qC294n
dDxlkD404q2SFc0e0PW0avueqgxMk4sAYWxRGOk5UFJfBG7FFjTpqLJ0FEJJ/+Ii5O8DqyKtBrgV
Fy0CZzhyXBraO5S0R8+eNf6aEmDljz3hHPBTtosxYCbdtYHDnlWDNGqN26HNd1nUxYuu8fRrOKyA
bbhLmecAohoAs2HFBpxUcL6CuRDWTCGBiwLaTyxeyNGhrz25RldsSXTyB47KOIn5H7QEp0NEIL0w
blXV7rG1wFtJhuvoTE/uaPebcqpaCmEHD+lIAXKNeV5pNiWWefYw1LZ/8+hjmcwPP8WuP9r6jY3Q
r5ZyNmtF064SSVGXN4VHcCRiYYa0gjO+raLSO+toe9us7Dba5KiPpJcGSJd+FeCM4bFgGeeckqK1
7MpkA34WI6A57qweecSOW7FuqmzEolEdHFn070AtmtXg2dmqpgIKMysV6QLwxLygKoJN75rZrdY4
E8M1OCVCL54b7rNWae1Mgm3fafnHKSd+EIGbLB0qHAQsq0J28bUMaoCs+HlQZmixkQBE4tLfaMQD
QBIX/R59ZBU0ibOeury+QnzDJjQRReamSy7GfNaNI1v0aWVpPGlAt9Z3MrEv1VTWzw2QIHNS8VlP
sQOyEBp9MNPkis2UHZsnxbdOQbiXa6DWBt45rGzNAsdiT0ZCNhtbC1AJuBB7c3qFyfETD3OqhGKs
+YVRUi+fi6w/p6PA3aMzgJdafxcIwYd4jrDkkncSkvYxjqiMUvqwZv8N+zXLvjtpTyuR7P2OghCq
Qtqrp41fMk2PruNCnav1BPWMPmjICBfptN7KvZoT49NAgfToZdZOgCWVA/7ZOk6fC3jt5CxYNSNg
LA2vcFd27wk6jZE4NV9BaYQ/yQ42WylL2QA27bmwp42WQQFGxIksmlFZfS2QTSwALZ3aMYRQAuYt
O2VzqZodz1+4UUo17QuB3G8jMc8wV+7dwBuI05y6V7X08GbqjTa+QcOnB543ATTqoL9lUF2oAjK5
FYpyi475MLH4xPKU0l49gb8i1blIMrHGnjCe8aTsR2ZsGhaDr3IEa+InXO92fsrqhpMNMzkGZs5/
NDMvGi556MHcoRnDRlj8m4GHLqILHHR2lfhjzVnRIOd4yIyIiR7wmFbaL0BDHhNvML/jLrrSaAre
HxrYyknFgwf4Ug+gkDv1u9L8cu8Xkj243r1LWWXvZkE9tLC9aemzROa2PBE3HuLnUEY3IkEZZ6YO
J2LrELzKTRKG8sWobO1B9tS7MeuQ1Ur32WTUx1omFx/20m7QuBd6bBLWhCBIYrXDwdRhNhcV5t/M
li1B4ZNZOhA3Ilp5tUKciUe8Sj3Otq5E24YSS3etvxk8bkZOVrwHJbZuB7hpHr1AvkJ35IMmQsEq
OffGTTbgng1HWy49u5ggQ7iXinCx4XhkyUwiaXkRUsNcjydCL9qu9htrFT9ms8MTn9Jn05K8pr8I
fqJiuxSVLwBXUc+9yntoUvPVyuKNlhTmKq25TBBkQcBk7UWXuTpoLTGayho+Ozi5ku3l0rFUCUGk
xyw0sEIrp2nfjIhuBu3OlIMCNQsDzJzeeujx03fWKSKruRma+IXBHSBR57QnD77hknwNhPQU25QX
OHTGNJO7Dup5mUVF77alAMMOqnfND7pbYx4NIx8eBJdLr8bwbFZA+11Aj9wdvclcDI3uPYAzJ5RN
y9vQ1f7DP/9KSwWqapVhliZ7cqR6gZaPXi2NyW/OBaTjKdgoPWdPHWJPqgIWR/40UoPkTYwNsss2
IfZ57jH5l2dCCuT8Ydwknh2MyOOqgKiwtKiGJ7POQyp28X6wcOO6w82Hfg8LgZbXNfwrBut20G9V
t1SFM4GGxmTfmcUhEeqM7dnc59E9N3PjhOX6dbC7J6x0YGABngBWrH0aUOjU7WGy5JnYW3oxPoPe
+ghZF4IgERI2GKs8P6ofhMYYHEUwE/rMG1cZVUkAn5PkMKberaSCmfIERImyeGqStj6YD77LlyPz
UlZL9N8+CttqDjkPPRInf4BLAW7VuLjoJUFabjjn2rK0tqok9AW5aJPis8EpSU2t8etIXexE4j79
A2z55x96F1yrPr+Z8Q3vJBB/P2/JLjN49gaxWmAiOLp8Czh9qLz4Iogxr5uSeUGXJoFmIhEwfqLh
lEaIHjolUCuja9xtpssZ9Tk9G3yR4Y4AUk9bdnnW1W7G8pHAvY+FwQF8Xs2F7K5Nd9KsFnWgocdJ
W1oyJziNQg9nOcD8YmWfsEyxQ0r/sQubPx2cGntpJtRs4LVG5VSuBEfHSlRYURLtoLcY7Qxf/Dp+
+okztVrB18hOVYhjR/efeROmjV7weyD/ODfqZV5AsOp7i68Bn1yIVRZYSLWSBlYF9rvZPiiDNTVg
+m6sjG7j6uNJmDcY5d2KSmEgi1b5iAK987xhYdAbtLIlV1peiWese5tS6tx8tLRZxQGqc9D/8tqL
bdw4e5mivgU5HSwmLvJqdAbsi+h4AxRrQ8/uUn+E+km4rfO+Vee/53YPZ9zi/GQ5+RFWnrUw6UBB
mAmLnR3Pq44O53p29DwTbjdN4Yus885mwBFG+tGnZvkv1TAfA7s4XA/axRvLBwYzgLoRwUODLaOX
5Zcx0i8uy/IWm1898c67zPnw19QB5D+vmc4aNdypR7HWWDa/C9V/TcbMC6+BA6dvrpdjfaPkwiNw
2pKtZw5JisUknW41Ov3JjwKGh0p6+673edJK95LSZbVAr4TLaGUbTNLpCisufiOIDnW20LLilQge
Kb0YGUQf+Ogc02+P9vgKaj8j/U++sDnOr0o6MWmKyCZu2z1A9tz1uIioUs2fvdSjW0ia/kEOwwFz
zJ+ZBulfaGyLnE1f7+w74rML2VFbGpJtXtdYejo8z4cI5likJM99XHAxwdeqgteQYosmFwG8uabK
hS2YDS8l0n5jSSlP02je0naCawPc7lZDMCBeop0K8eeq8Y+nKrCvjMMDq2but2w1O2d6VuV0ban7
WGtWT4kJhzueccRAIy5e14Ht5uHwop9cNDBcU6c8Y2uMd0HufFg+X07m4jLU9VeqO7eJeIx9d2LH
Rqig1aPkOMXdpstH+jjcXr90cvhssrsAgepBz9XJDVuYMo8kRVdmV9/KXHsuXCWvoQKaS0YD52oy
HJM20U5xTAuloe5Rnq3wfGo30yKUklTctrGJlj6dj9hjoDj7687pyKQN7FszKu5ZzrCYZQ1k5xpi
Wow/1G2DdewEDWe19iIp5WxnggONPcUavxMJKOsCeG7WJVZICeG2iLIfENXc3lruakQaQZRrAYRC
6gOdilI6eJTxmsSQTdUopU6DT0/83Htg36cSlH4oeUebYQ4y+zsrAoSLTvvnBp2+FsOtw2CxsLtm
M46OgMCrH6d2hA2KnaUwBXwBSPoeKhFJO6K89W/gFrRqo9E7RvORp6thtLaDaYZ/QVLsBgHpT0k8
KIODnFQEs1nK1tZ2Qp+agsSZgW9DMFjEtblNzS7Zs9eL4CLq70GoH+tU22ax8ZZbilZwykmWlZQM
tsSoEx6GSYGFl0DePRnGmxa5F1Hw4xI+7amhcUc5x4nmoVInlIQSFeHU3OKwMJYEXsnCEFNZkPvi
XecRhf+E9iY8x00c9mvhe5+50eJDrD7K31yh1vhh8+bxwGZJcFbGoHBj8BunFtaZ8N9VQI0nFNY3
x8Ka5frpjT3artDxDnsjQmzVe38Ny/C1g0XayvyHrm5/p5GsdqsRU+YcffEn41kLhbZX45ctIGhz
FnRpcfLfEHIOFNXgz+u6Pc3h2HYi55CGdBWIJIEB52cXqDfGouJctdDEV9Rb7y1Ol4Xy3o3R5jX4
yceQW99BGnHLIp7BU+IUUc6SZPHa1hgfVNA+hq3k+gqehJTOZkJWcoQ2bmUXncNsaB88P3jhywGH
M2QzK8V77hPAQhU9GtiVFtLgeiyzrV36pGL4knT++AK0WSyDlBxCa21i+M8c2JduTXlGNFWPWF92
RDdxjw7Llp6X0kETw0N/huFxxXvB7JX3ZJSBsCXFvjBxIHLP/qN/q1g0/gyhV3hyRhySZfwZt9Ne
aslzY5VAJYxzBbgYlUthetSRKrmwPywAeYsw4aAwUkjI5zWrVvSX5UzdrhtfgpYnaEQTezTbUvrq
k06LG/J5v4Ciumq2rsupvbOntaO58xQZfNiViftD3rWStHLUndBgFJPO7JUIn62Mwlx2J4uh5fGP
iLRPlLqOkXczJf8CO1K2CoijaBZvjk7OmnnTONSN4mBlWZ9Nj8u1fjT9OqX2tyB3Jj9rvgJrhuVy
hfHgQFr+1R/s33H04Y7lw1UwZa9tL1iaoFntIfujuuuAeCkfJkjbTo1DiB8sLF59L/kxtbBt+obA
NIowO7TfpBV2fZrsnEQ752m2SknHdGSZHVKFGwnwyTXUNWaeSNOPgnBXrsP/Lzgp8r29AnRKWfku
2ilAtyAdnuPu6hrEh84NKRVL9UU4dacCGkI5TCfKYC88Tl8i4o2oU5z9i33ujHehmTfLxmmdl7BA
hvFPx3c4Bgwqen5wYGJuK8ZsI1WvogKTRLoB60ncL2PY/FEybprAxddPVV7f8h23wp47jky5xFDg
4sE6g1Nif1VillHgxtS4Ehmm4cAjGIVFhs6j/h61OZ56FwUtewMphUOnLp49g+dbTTWi34N0dE2o
e7VJlIjPV++hRNR2vkuM7NmzVjkDANQqBBeV7dmZfsMlZHXfQlaMAmcFM/5Fo+IOZjJCKooRoddg
03bdXCEl+LAFEYdaJ+5rDLzwKSuWUtpf5Kae9SR91EIjXCrWpxCoykNqovV0WnrozejRG/Nl1AIf
H3txd/yCXykJCTLHJLGxZiibBuvFqeSWV/3sWOhURi3vnmjelNneiVCiTMGxDPGl+Q13xYq/rhO2
X2aVHlXQffmZPI1ady892180ONrWxJDSlU5WQYiagc1TD9xfJ2NaY4Y7OSOoOnKMY+LeRvhjfVb8
uK+x0l6oLrmORjrXuvBUjejZrtklwNUG9psdI6s4MHiIRZ3n7top2x/EpJM+d2UGu24Yr7n6nqqe
qMLMPI6zr5Kr3HHdW1BmH7WyfsGbneKWOVHae7cyienQ57s082bv+ArSOzOjzbLCssYddPhlABhx
kdvp84hHxhPBU2EMJwuY8yIH9VAISITzLceS3reXGZ+waND80gMhQ74RUX3PzBbgM2vjlA4ZmoP2
CjoWoW0evfh7VxpwENF63yEbQi+7dg6kyqnjfNBXp7wyyMxy8TW2urelv3KJyWl+6i7E6J9Ip1zN
FhusIVn1SRcXu0i9VdN1L5jcf/Oiu6dd/jw6O+YiTCLNCjfqiUOdpsAzsPvNyJg76wCHNe516GPj
pfH1lzLriXHgFtHpK4oJiIbRszLynfCrN9AEO07MJSldD8qw/lLF/m/gkRt1J0AfuNUBrJw0Gdz0
qtrlRnyBSPeFwnIPPBo97D77rUI+a3blMV9sjbrzydvFOUkC096asU8MIsc2s1ORkSypdCHQyjOr
eWOZzNEw9heu1uJ3tKHwUM383RKfNn3GbbPVaEVBMRp0d6uHCE8JsWVMRR3989l0Taen2EyvlQty
o5D8cBoTa1SC5DI6PCRjZuPaYscJR8/yvjXdD5doOJTc2+MLnQ8JTRjo84Q0zefQcV+hUe/LWcPO
0udyrja09HKfmxkP4AF7qBjY1xUfOZYsvr6cm1RGzVkmrmSY7xMFykS4l40wDBauPisya8fzt1rY
Cd9UVYM7qsTVLHNs4NqDYkEh3OYa9/a31AA5DoV+1rFqpk27MMALB563DAeyd9a7Y/OS3SGPEPKM
l8QfGTv8c0s5zCww8I0CRmz5cEgHjJpsThdNpZVr25jrnDhbzhqH42Gzr0PuVMnAY0MlTxNg8iLL
d5qnjtG8o8icN3aKb0XXvDE8w6Qug/0o+dYG1TaatJtek9qIG975Wid979EmVRnuKo25GbAZews/
zCkiV6qqHUemVVVyfREcxHyQ/Ymo/SoBJqjJO3v9e184J0X53aJ2cFSxqj1YNfAwBDXOZfvIxg/B
ufZUJfIB8eAcljbB9G9cZJSttktSRMfCNI9jUmw4ge6pf4YNLC5j3Fyzgtwyws6iVAmUt/GetCXu
2/EXGBxcq6OJ+czuqER3iSUhMROGmF2+kD1ziMquOcGd16MfbZDQwrRLxQ2bUvsP5DVuFlH43CBa
Vh1t7BV+sCloF/04G3XnTXX4HOT91WMduyigKMJ0be94R/tlEYzrYB6ew2If0LOciBerj79cPf6b
xuZegthcUH7DqMx61K0g2mLnISpAQ1CW1YwyMIsb/dsnthBzpWO6gx/JHN72J90tdqNFiqyPT8Xw
2wX7tLWvQ8JwkofPaTUHicNHjz0gwuYc0Sdyk2MqnTyEHqk/tE38RYvR9xh6b30EtoW2ghPdCgv6
epqrhdC6tQMDWuRknXVH/YI9OUrhnDuXDpCR27OL3Rn5gz3TiY/hnuVpggTbfxhZeWJrhymcP2tw
XtnFPYX46SftE2l3NoBTvhGpa4vKXXYVADRuMqYzbsc+/agz8Sixp1fh9GJM6YU1zovgfjcBtOSx
7K5wYnzQKUYlXX+YOnyoZRm8uz4xESfY9bhyQJc452Gwv1XvZ5A1cLCl5hYnucvj5Z0psVy5JvbH
qmJc0TzNX+pFOyEiwQ7v3iEWrkb8yoRC2lVo4lAwuzdGdZrf+Ct1gf1p0bu7sPodtHkXjDn3wzg8
advYkT/VqN9aGy+k533qWfAJ7wh5Np7NP8j7Vb8DDdRQgMuQi+C8FQwjjs09q1Ys/Vt4pMKgjYfr
u4qd3zYM/jI8k5rNuF7PXklvjGGK+ed81g+SE6VwIUZYnZNV56ILmRWQWMt+De0vpLEXlmoAoKd+
WBXtT9qoTcF32B3iS5bg5XNHtoJxEG2mUXIa6rJdFA9XElgk4aDYltawI8I+rvwWM37szkej2PdZ
0jDKeDec1HtIahxXAFMtbWCeHa9PmP0D5gfqaFtCWw6oD21g/WEbUXlwqMnJ8yHeIv3D87TN86i5
zOawGwqzoNkGtDxf+RbjdcZ0XklOC1pvbN2C+2Jpozb8w8acuCkNdrwqrAzdsCmwi01lty2D6KtP
x+Fi/AxGQzTDoSOH2NYhGAl0ZToiaFVu0dA+c7XOEaWtOdodNIa1qHrs3wKO0Hx1t7DwEumeZW+b
Oxzcz5BJsJH6fyhn8A9yjDU64LuFwFeONPuPbcKbObNhACfn5Kf+Bbi0yYg5d8sUyTEnPTsSaQac
Vn3ZAUKOXXdPvdNec6wCNMfNj7VKcfYbyANmY8gikIaZycEenFyYC2HosljkLlK42ZtDSQ1VRcqh
RNTBpSQVddFSXSPT+S2TYQ4GDotGYNyhLAybEqWYyfwlz3jknoyeUoeRM5KhIW5A7Anj5Ep9/KbW
YR4roDK92GoaC2qQcNPC7AnIVgyKBpzgd/0RHgTCLqDU6WQ1UOXs/hUr9wK9gbMZvpNEhBsudCzP
H8R8Ztu6exNO8uiz3LdyJRev/oQK4uiYnM32OnjJPvtP9s5jOXIg7a6votAeIyCRcApJi/KOZNE2
yQ2CTQPvkUACT68DjjSjf6MI7bVhkOxmN8sA+Zl7z6WHGiJKKMtk7+RjB01J8+Ksxd/hJhz1KZqS
36ImbOrXxh8eyqx/myuqOa248Y/krnZiWrcvtrYv5Lc9AoTR2mcNylBrI2ySHCjjqAshKclPYyhO
TsjBmVTNI8bVq2lY7kYo802M0zuWPtzFOSu7fL5L7P4befRLgHza5dEKHLurTvyxCIHOBe7LQat2
M/HOUbc6w0spqkLuXS53FN1EpFp7qEtyF0zGU0kkil8474k/2fvCWWQpNBop0Rep8ccYxIu9NPhZ
lT0wOV5bnb1DRxLsfu9/Bvo86DxkCfRXeMbuhgJlot+y4XGM2abFmLzS7VpJfeM4zY+kDKU87s4M
i3gB5v4RPYs3D6eJ8Qb5H4uaAON+pNaQoz0cu+FHTTwLHW53Dz78HZw0zhwCFVCecIkxvl2lS71j
UwnBlvhum/Ahsz89yiMYwoEF2qY8qBAgSyF+7EkM63aYMJ3k6MPNgXPMRnTA8OoF+zzyQ1EROZaB
yxHjnliQtzxQHHA5QhYUB+S19WvDUI8+pHt4ob3d7FVehbukoQ0bI5+OHa1ch5kamtbKblr4oPwc
DB9qJjSSbZiiWMn0KvYTig3am5HKlnHithI9hUMdfsZt8145c7di5gquflYHfsE9gczOvs39c4Az
9Ix5j3uXdIf12iyL7tSDwMCh56vu9Pu1YaUXh+kZiFmAGkH3SkUsTygoMKZVIh6PI72ck3j6nBeE
UFCJA34RU79qjfHSBJwFss3mUw7E7WSRoI4Y8lQwCaZuC5HJLN8uI1MekXO3CZVF4bKjCNrZOtkd
BQmHfoyEA1iTYfrckhKZolSJ4TYjK/swosDbAu4IABovNJ0AEPWucO3XKWintTWWBBwK51wS87Qf
aZ9+H9Hvh3TIsI9n6bcFrOWAwQGNPQ/53x+qyf5fXyIRZDJcuT42WByJeLrIyqO9PcbLg5uwybvL
h9/P7Ja70lh18mC0t/8GiAhvACj9L55IzslI7kZ9oP5NaJKJcIzTbC3AT2OSpIiWGBe9mFOiNtWL
ByTEwTC0zTp2kdCFaXpomU8xVtY9Zg4bXZX+xL3DLprxN+ave6wj7Zpt5Ohh5J26nWhBS6U2C/3f
D//+UppmerDIGvfxzSCWTEhw6BTQPnZqCyar6ZfKIerr95HGYvv7vXRxJ5NTxB/8fjrf6tnjnrf8
fRSyJEUvH/79ZeI5XD5j/zhV00cAWrfP8hH6RNCyF+Id98/PfJeGTi8B8X4eMMG0vmiDkHFprL0n
7PztSS4PIp6ItRnIaODysvOTjya2Q0VnF5KYhALPY13VGCvlt1MwJaqs7M7RAbWP0NhQlw/uwiAT
8W3ZQcfM2XcJlKsYDq3RP5GoxTxYduvcQdKUOBV5hMnfMDc/ZwwruOj1aw8BnesGPotGTwvocxvD
QyX0jHsH5DUmnVb8Eg3tQxbb5F7lxd9wbi9tBEgbFHrRdRcv876tQbUngiG2uOrG23D0dtE3LnZ3
1YsOAovDQCxKePUdidejdllflHy70SkjfyIW6LGumI/QWbfI5yRIlUnGf00GJPB2nX7TgLGPc+JE
a+KUtn56HgLTfmJlOqyPGjf5jsRuqiuo8Lz5gGCLsLsglcAsK4EJBX7c4BIXMAzHoz+ULAU61d2x
uFxFnjOz3NqizDDuhC/rtyowdi193oaM03FV+WOzZ2ybXcWoTtqZdkbb+UefpdwqM1E8EAy9DYMg
RtqLv04Zrn20DE6Soq6NQzuzhe+KnHEKtikHwaAbVC5qnOmPgih+6RxqLWCjREzacl3F0mRQ/Rrm
ibzlaFcIjBWMeM8obyPjbxrqVOPLyHNyQoR309TmE6JaKlf7fmzjYo2YDJChkU9H/5PrYrLbC/44
0skmo9wSuFHSjJd/GQ6yGoMeRRPc1ucErR8gY/uYYd6+GEIePa3JWcLKghnTv0RgTa7TbHZfBXzX
VdxVxc4KU3gSnfnW2hP7gFq9WaSZ0jfqO6/qGWdSXnCGgJ33M1Dy6TJXkN745IJ84IpwTnWNhYqg
e75vdM7X0GoGyGQlbsDbTXsvbd65IPaN7l/sJb4nU7k8NsTLO7aKHxFiElvrgGHThOwZi7PIORoi
9R9t/NxeqN01MlT8pDMecgKQ42OV85ChoITnDIJMVHTJvW0z7mQ0ipiqTaPbJbQ0Cih/BlNe4IYf
AWI4VwSrYj0Ohjp6GbI77e79Hi4qGtNkJeY8uJQo01iEM5OyFktXbYhPYhi9K3lIe2M2Ukje7HGw
WSoG5pG4V/W8MaQHITua8OEQynh2WbyuqnFq781WHrvOK8mINxvm5NRAscpOilXcE96lajvYOYNL
g7vKwrO8TRIFigqWDpmDEMYW2qKR8HyXaXpVWfz6+56YZtwLFs3soYjn+zJH7pzqqniC6/IShb2D
0D3vQEyzAbON5NPSSfOWlNUJc25zFxVkH7i1C844y4S5ToXscCUXxs4tBndnjD2vpEjeScL9y8IO
3qicc0C4Ouf1yA/cOBArj3a1+X2DDVVwrpcHGuMOYMHaooBGuMmBYJ9pwNyT4ZQ+RoTIulOGwczH
RGZXs6yv2taBvFCVN45CqmGgrnRigXwhrV6MXu26SBZbUhGSvUgQSSlWqZeyCBcFYwSiK9LcQ5Lh
IOBxrKcqCHd5lxb70hgkYt8UV3SXlwxo1HTAM2M9/f6y4aLPCNV29IGe/z6ToeA4aWjVsLf6xx7J
zxF2QffluyAxMs+vbobKkQxQTHfllAUnSzWeUVIbN2Mpn/3CdTFK8FVaZM7RTrrbquuTdT+nkC+S
JVkhDPyL13nByhXgXzo9XJvAPnsJ34ks+EPQOMCJL//laCv0QsSrLAWP3nkJbXsXd2KrMsV0oIdD
4bTBXdsDrwNkwYIJesH594OFdOqf/8jMPH6LzSzEspPCV0idDfEM5BKHVnOxwppKEE4eJpPoOIX9
Nmg86k5W3C8j4X0737gBGBidp4LYRXfETgC2Gx3iZMUnUt5gHMl+bZdB/SCG5IMI9Urb1TpT4D9T
Ba9QkRvOAdU91PGrrpPkgpy9W2dyLWRAPnjYIBvULeII377Y42RecODsAKHal8qhMp4aO7iZQyYm
5QhKzl4uxm5mPsiRAnjRp6nqcC23RQAOtzSvFcYM0bvcybhTR5lBXiR5HG3Xk4feBTs8Td0DS/oX
YkzjtTcSKuAP0SfrxvnCKzTg9gfYNjMFPtqAg/ZJm/Yb0FL0Tb83sSCSNzGSgT/ZvSfEtGOxoUAt
pvlelijwkpY5pJ6+46on9JScCky/h06ZMVMC+zMVWFwLWCOnJG/rDaNO6yx7q4Y0lHJHIFWAJ3ig
6dDx7vdbcdYFV2LKXsghuAmTID6ohDLdsSv76IxBsu+6PN2IrIG3ymGgcn5jHth33xJtD6kcxztT
xt8HT0LK0RIcqUM9PyC+S25tbJULedRKzeZZjfWPQtcv2qlbhzrC1FpG2Acsi+s6c3Y68MRqGPoY
JQbtkJyKGtak9PFOY/WYqjLdBI6zGnJHvpkOAHoVdrcWAjPcrzq4G0b7M7DkcAyaIrgTw8CM10Hr
ucio8HltElhxld9/ghog/NbOm8e4K4q9nvrvGAEhAjzhQmFqyKmrFXVIzBiyXq5ohfmAJJSQKqaK
r00OyqgNI3cvSUC90ZP9qHFJkKoyvdodmby2Yco9ulsqHxmRN48dCjfxNZ/dJy+pxK4c8/7iN1Vw
+H3+XY2905F0Nzpxz8HEBf979EKuJtVUau8ge9SKKnAezb6Z70qrghkW8UNBz/82ZQ4UfHsphBAv
39t9lp5Cu8N1Y8/bOOUcQ/RJuHDmfXae8VXvccaRhTAQgVf3hfc0tGkFEgA4yoCcyQqFPoygVUHY
LT0wmmHDYg9kWZZ75H3DHFYj7odJNa7NkHcIt8fhPKHhXClnOrrumN2joEEok8OT6RFQM/KNT3Lm
yulzL954OelNJuXahRt4dkoa/+P3q5aoxF3iR+XN6PUnZdfJtrFmb4Ntybumndlx0sXEZbrRRylN
8UFe1ceYFf/8JDIKEpVyw6RymXeI2vtXBgf9biR8BTzXQuFsQjqkocrJp/3fn8HtuvC2HvZNE40H
w6vETWhOOJn9wt6GIwCzsgvbfZ4alGpLAlCSggcYGz8CXpGog2vLZJchuzto/SRQIJzChgVMYsf2
PiraP6VbfXi0qW3vWE8uRuylMHbOQBtbVMG4GOZJFLx/6p90azZ5+NAWDnHrljOcNE76ZPSKF8dn
AzCz6FKmSF5nHaM3Z5dnIMxsq0kewzIydl3GZnVqTLFlpKNu55Br2OoxJJSmjkOSQEa9RaL8PWZs
w4xUmQjt+Cwyhz+Vw+xi1nW/d7ihXYyIGK9mhJkgJkySyxmScrVx+cI3QtrEaNzvs33nuaiKq12J
qug29PG7tKNO/hpxfZmnsnyxJACmhhVPYmoPeMkwvdvexaz78Q2QSrjv6ok0tiB792nwX9hNPBij
dt9d+hqg5n/abGxemGn5W2k0H16G5ykZEC3rvEY2oJ3i00gQpkmPUjs1ntuckQ+q5+EWIC6q3gwM
gAP2GCGU+z6OzNej4oVYuZvKxAIo07q++MKPrhmWUXZZvvUQTUTF29j+leqtz8mALGmRHBihanxV
Sx2HiOGe7cA7ThlSUtvJekSyBBMvQns9UTSfo+UPEh2gZjMNpndABHezY8KVQP2xGnyzPPALPsY+
UwFmDBJzWHgnO0ZhoYGUZEpqj7bGss8U/+WGKX66h7/14Vrb3BTW04DcNgCes/u9Vhix9hRnxH8a
IOAHO9E436gwBsP/k2S6u3c6+w2BYfyOibxKh9c+wXwUTWoXzVX+2mrp4WOT3qGSWLJDkdwgMn4H
iO9+OTZvnTYPIEbpt1l0f+cWCzz7KfNQzro82qZp7BzF1oBpRr11zLF8HEJ0iW5aGJySYbQ3iIqG
h9NgUmiMy1xiuScGYHzy2Fcxky6h1eXmu08rsRBtqrOuVLLpwg7pUgh/rCJ0ZtfqMD6IuP2DLsne
GEWIDo8zbF0m+BE4XR8jP7lJZDfv/3mEcXqcXedGAbP7qVX1wUhQbBh+TgflWAGjxNa9cRn07Bvk
xLzFCDjRnbdkYt1n3qh50cZkPUeZewQfzVIoH43T/3eo/18d6paJsfu//I//9qn/a/RdbT76j//0
XfbspG4/iu///p/3Kim/P/5Pj/rvD/zTpG54/6CTNl0K5MB0fde0/+VS58j+h+lB9QukJwLXksL9
l03dEv9wPVeQqi1Ny3cc+W+buvcPqOkOhnJ418Il9vb/xaSOF1r+B5O6w0SG/8RxqD5MX9qmZf9H
kzpJVb5g3bJNTZvrXhBII0dkqNjE1ugWbGiUs7NxW4h9mXGtJsI2h5IVJ29z7MiDfW8AAib/J4Ok
wJhkDMVDxDxmx3jgA1M8HTUYzA0H/drPfyLyNFe1Fo9WXL1WA/64sCoevAVm5LNRbGxc0jp7NoAg
cj99qoYPylzcg013hO2OyqkFzY2kZEvHfcL0G1+IVk9UBTcugmxkoquQSNKViVm3ZDsBBxLHdWbi
rac0FzKsWA6BXh2QK4ok3IRT/VxMZAr1TndXj7peWW6779w6Zq6txrUTaL3q0+jR9QlWaGuoF07/
kqftvc1k4EpSA3fEJCJuxeGmGz0mU3A345bbGE74QkDINW6e8N38RHZ9asi52jMO7Tb5HNOp2uIx
x2RnRwmyjvGv64F9T1kb3MQu+iwshT4r63fZWu9Of4Ip327nKPY31Jk8ZJs+Y4yhNLHTVGG4q3VL
eRCwDM/T/hwV4mVqUmxfaZhfLbRXkQyyQwg6Sw5+dhJafki6GjbHm9Rrn4suZL7tfCHXlIHkxm+F
835GU1f6h8gu2hv45je2l92xNsNe2aDJAgt1cnoFvKaZXO/EBBXNxtBv2cV/ERvLDrPQHavldDgU
hrzRXubcx8TXxDHVblk707kmidcS8Rc9Ki9XmNSv1nCUjZ8SAdFI9PRIRQb0qauMU3kl0iLa+zq3
CCWKLZD5/vtsuvK2VjSAYKJQiRChk2uEXuR3hkY8bHRevQzQOhC/OHt/IrDORBJDWhA5vB5OJcci
TtK0LmOCvxX/4KORLPkaOQOW2oQtrDkajNJ6DRhDMf7LSbKhw2XFOcaMKs3+SrLoM1J5eTQnNjZa
qh87QGQWdoq8NKSBPMDWbgCdmuCHDC/bJp2P0HZsTrUO601Z+eYe2cca7zON7GQeHZe3UkfADXAy
ET/1GUJ2soPtwbk1R2tYN73vbcKAJZi/dBa+VR6hOudMKeAwAyDN2QvCka1rV2063BEbqRvWCJn+
asyeK/waVXW0c3U9H0STJmveHAGCX7Ky6uBUJOM1mfah5YpP+D/Veko/k7Eo+Ps9Z7Ry9kYXkhmP
B0P1IREL/Cs6tVB4I4cJzIhrvzXFUbBPWGW8jqfRrN5iy0O247jtdpyt8WqZwaa3sLBol1/RUtnZ
nG1n55DItziKsaIgvpX9sOlw9a+8IbplLFqvc2VUVDvF0aK1yrKauayg5SmCBssybiIuiwQycjwT
8ZF54SYpXUD0mf2ULgBf2SngEgaWFvEkgrpZKQR1bTLdeEH9OEzIcdgeG+t0MNjBANFDOaH8VKwt
ZPZHKxZ70Kh4OORIye83iwwHTeRiYEi84rNmekZJB06nihk2FBWQBj/l91AjO80Kyxcv+lsvFBNO
ujDyCMw3Nj0x7zMTlF6MHWU6J/ly9fSM94XrPY61dfbUbV3bz4WZPmCSJheiXxeFwxPrBZuqDi6e
sqEcBja3MHN89gxxYw4GlCYY7Ojv9HFkmbyGtO2CYPjs+gjfAKFhJ8N1ThYYWejIiLIJnSIkYCYj
0au/3Gi8FnVgHKP2PbP0oZaYObKFqA42VyOgxw1jFDRjyvPnjd2h2MLGwrzOQAEdTeskEx+Jj7IX
gWq35j59JRdtXHPXOGWkjUCAtWGGWg5kT/w/Dq69DdYch60POH3SdsJK4Y4sB8zAIHxYp6NmOsfO
ZN3q2nrqh+6bmeQLN5xww28Z3deKndoMEy1o9NfkExucQ9L8K0qEjIQZE65apxfL6LezJOJpRB8d
VUjmlvE/M0+teL9ONtohVz4FPagpq1/JhP1ZZ4U7tBVWAf8MXPINROZbsCfHmQFXKaBk20xPZBWe
TPJ0VxrUdtGjYVA8l2pMbhsnem+JSCg1ayiydfEB0ArQjN0ZeX0KbPtC9N61SJtn0/RuFYHRykzu
UhZSRFsE11zhCx9HcWcARUkK7nEGG3B20WaI6aCGXkj8Wzax6HVION+ZzXWaijs7DQmN5fRdPkFJ
9sZMqlh74qXDvbLqlhwe4g+jvth4qns2RloanPrHVqT3NWZxWnZy7y10LAYm/B2jxEUoOF9h4tpa
r/nwJWrjW0OkWW58hySep1XmZnTzTBI8W3wjTT+Ofc1AjyG3QmKjxIh/Owz+ZFVk7zszecAqu0e0
sspocZDYZs2KGVi/97P+EZDIqifSB2L7sbKqDz1Ue+TzFyYt6Tq05pcaQvq6nkivH65WTNBImVc4
cGR60MJ8ksSgF4ocncGLt+MkSN4r0y0jhxK725xsvdH7SEzQdXYNSC1zrguPEDdUfwtAuOJmxm2k
aa6pOS/Z06SlMYFANhIeepvqnyodEByYS8VCP+ghHGcdHoXK3RohlzFQWaQeyfBSxaDcrax5TX36
paYWz5Vdvo+VUBfh44Fvi3LXCVwNUQ7UBlE4E8jQfKgXW1eBPo8b+XqJGEuDD2N2fiqYXmxQkTlU
bv5KfhNPgJf/taQLzljZ67z3vpEmfOZRcWCbDVhRDeNhCCx2+ftQMpuZckGEm6TXnIhGYcYLMsEi
5X5mygk8u0L3xD65eMHecmka/rR1yj8pxeimpY1rTE3B4Yk7GD2En3XVY0h66MGz/ZcMiU2Q5XQZ
lnJ2VqaszVi3x0p73N765r5382cXrdMhMP1nZo8fi2J6CBx/PTtjfc8ycC9BVSMu9Yy9r+5Ibrnp
AB3hq0jA2VlZeNIBgIcIDG6mGkQBC1Ot9fd1fHHK4aUvv3yfIbbKzR8SeLnzaG6pQ88PRA/diNLW
LW85YZEcYnVNfPezCd+R3xhkILWUVXJodt6ouF228tL/bQwYe6K50HGHe0Z5e5l6QH/L19ApDVbb
fkmNVFDYoLn25yLfk4W0HiHTlI3nMZIJrrLOkJJ5M47ObjI32SxPqK6I34GHefD8U4r2YA20otnk
fqQwRMtm15fmnv3vex/76bWEwDP3acJLNXERJupdWjdBVUuo+HIfh6I8RzNSJdddkAMG+kL+I6JS
NLdulNYHyyfHwdV83zbDBwUuMYCLfYC2n+DGtKv91FVvduP2my4S2SZzCpLvKlJ9wSfczMJZSdn+
1G7wHUwFv39/9R172GlYvrB/rU3XEANasrKUvTyM7MwwhfgTL0e67UXE+MPBeel334ZY2CHD/dBm
7aZXUXCSARukhLBdmfBGhmiP4JVXrsCbGX1nHL3bwmUzCbjXoRjBS78QtgMXrHxgj98qa/O1L41L
K7Gpmixfj8zi3mPV52geMMQZMkO6zWJM9dK7C8uZuoiiTcnswVTtUSbpySzGaRcjux8yNDDSyW9L
r3N3rUd6XSm8dp+EREhLxKPsP4jZcXqiV4zmBxPnlyg8tabN35apc+PgfgXYw9LUddBe9aVzkKXc
aCO6TPnLgFwtBaXdpSHuvYaAG2vW+6GKhhUeI46Csefn6m+AzmBYOonsIq0g/bsVr0b/TPt/mYPx
r7bce68zHoHnjOMngqU7Jd9qTYQPdPZVMtOh+YsBwAy/MSQgR27RFAWmfOS4//EsaIqhs7NDttQK
tV3OVJVRLLOpzNEgoIi3LKv41ala/GxtXx0io6M+WVA9Yuy+ssIbWAOx8SkYOc2R4LyuivDUW+P9
ZCieBtzFuQ7OiR+S7W0oinQPKDLjrLRQV0LHZ+ZAGE5dzFrwoBj0RsazwzSkazLute5Xg2Z1Xo5i
a/CiLS3xhySPPem6zzZAJtCwXkWhe2BCSVGs30b09qswVX/RhdvbgrfVKo4BcSWHGrTIqhnxj7nV
WkuEDPO6MTIesfkJHO0y5yjHST2tyFXmoQYH0fFWqgf+2Xa6G/t25mhA1DD1kEo5c3d1b7C4dW71
gN8GBxGJ37Px1Pk8U2nNoisfkWWGzlsyp5RSxfjQWuVt79VvgBkiiXHGWJLCCQ8Q4zWkmKydH9EU
iFNnhI959EGH95GGT1YwQH3G8TdSDMO8OPP2PFmNe3LQFh4j4b732IX1DCWq8aChOWH5NMqUnXj1
0GfeNahHexOY5HUELc9Tm5E6hoaRcJJuq9mxERrBkjT3V5OXH5MCVEoxzUii5h6x4/xjVQEIkuRA
wSM2jQ4RS6O9bd0XXfZnDVl91bDHl+RsoJP8xkY7VX81gpdF6nqLk5zt4vw8ofMdJelntkPNtWpd
Ih3xiOhCwSDGrYrMizS3viH2AU4mBLAL+2bmZh36uvovLa9AWz6fqxCxXEjl5aH2W01b3djffYb4
LvOsVVUs6a8thUvSHSL304uKIxI+DArGSzsw2BsXH4X1pB360SitnwVOgiAOpn2JMbt2aKeRINBg
YCnt42QX2CQgo8T9J3HSqI5oSXmhEdJ5RgNqPXtKSvHHKOd1p4Cdmk3Gmz36IAlTr+PwvrWqRzS5
d7prn0WlUm4YxauS5gzMdXgxB0HWe3QcguGNzWz+Sanz0czJbua+v6l4i+8wadDO2LhG2S+8sJJ3
b7UXPTLiTs6xBnLRSZJHQ+39ANMYtiI7hjNMJDecFih7JdeekwfHKQ4/8RUDG7O582BVZfMlyFE2
7sBt4vT0xG2WLylwHZHwlYaP4gHpQmy/rGY5KxIShyGSM5le3Jxl7ckV81+OqLTZMeCoMQyPQMCj
nL9Bz4tDGttdg57Kr1v4ZGF7SsIRm1kO18z2o/kMx2Lj5Es6Qsu5odKg3MdeSPfq9Ij16sE+GR5G
TIz6q85OXDzaKxP23s7JOK21od8TD1qnh/HRDDRopwo4EkU0UmTGRkl/D/FuOlsOCmKyXCxCXrei
HlH/GfPPyPLjWEociLbXBaifBez+gQ4Wi7RrNntJpX+EtLABovxeMX/jtAWBixah79S9X/YPjdmy
L+hjUtXtZzOwyEzLSXwSiJCHpvl0g3rm7mLbW+lAuXcnjiCDEBfsngP7EOzBsr5ph/IyeG5+jH21
I+YoW3sW4mers1ChouuFCmUgnZOQpxPvISmKnBnXwCVm1vQg9dHOOLRDN7iLDNSGBPXd499qFufx
V9b+htfT2GRjTVE9+PcRctmus+5agfG4mh45D3ZuPGV7cBgNZLUQz4CdHGzhoEhsKJKKZFO1DZtV
8y3QdJLE/OWKy8jxyBvw7Ik7mQovoDXdk5nM6yLqUNDIZlgNbfGmqI6PZXlvmpZ326YOg7AxC2m3
sjtU6GzTq9bZazYb05sfVc3dILbS5YQHufTuSUpU04/IZHdi3CtIVfCBqNfMxQhSRfGtH38Kdcy9
0VxP3M4KTmBsI+aTVjNsA0joK98Li12kOCyxu8pU5yALsVfOifZYgRkOC0GI5jOkEy9mqVuVycfY
JtWrhqRpbuqmra6FZ9L998iq4V0wClM0y81RFTGu1hxOrUwXMluYGLumARWTNOPfQjmQcsYJEc9c
b/zwRxULk4Hrfc025KEph4NWmu37IskyWP9IxCUyh0bLmYsJPH0Op/Ip4X2DebrCRNqZ7w07LFI6
kHnVOw/Q14xto1AVdzkAyrDtDoZd/rHaGzy112k9I4xhLsZ4NJue5yb8QQomt/0Qv5QbOxrDDXmn
WH/opnJSnXYej3dN73DJbJu9hpHuKinvvcF+LWh9jGnw0XJ7r9gvAATlaiVhgWyslqe/6Z8HF9VP
QOrOtsFmJYw7FuEZSZeWvypSv2BiMTy2GXNSS1lrl7EnPkzzbLZjs3Kacp/7AHVHtHkrq6+eJiJH
9pIYwVXgOcOm96zHpMEHWk7ldyj6v12Lyb2tY3IBorWLjxjUYbwtF5FIb3L1M2dctxGtmib0ysSG
omvkxdUYy50sxlvZJAffAbeGoHpcexPXq+enJsElYbX1ev0UW9VPMbAEz9Auh2X6LWz6ggg8mGIi
ZFHNoLIKAZMwT0rlXcGuGpMssrhS3gDYwyS2MLmHKDib7kxOC4qnvV3MB1qLv4TuXtOsAKK40UUf
HGL54gFRX8egkL2WxaqrTm5GeopGhcbmOVEb0FveTgE1Bp2ycmZ5ZSAN4VKUD46pjlmBiTK1QxT/
zByVjHDEceRki6p9vNUso1aheIyN5CCnwYRGmL0Zoqcg6CTZ2mWEq/Qx6Gr/gNSuwesNf583NJqw
9az0KwrPhzGVCFXIEHTj5HOW87gjxGM0KmxEFBgsLbuweBsmRGs47yiM+3MT9FzoklHwXFrXFqkh
Ztsv9tsPg0MuBGZGJLt5SpI5tX7bpv7KyepzAcOl5RraBNgzdymh7nC3r5GpxHbZKrMeZqAVYuYL
UQ+0Ytg0JMFIO3MWJ1++hdg0gsHlfomSlqHxuJgkqBtmCfs67LpTwNpxNcQq2jeJ2RzgS39l/Zed
OBj4UgKDWIQiidYPKUyMCwat48x+Gto7Xpd49H7yqMNG5Btc7ctuNWZ8TsXjNYtFknQkDKUKgAxA
o1f85ij/rLEBY2LsVDduXHJPmI2moJLiyDtB1SWkuwaYu6H1KSncO1T46ejfcmNapC0CrkHWSZpZ
PtiO129CR4dr0WQuZpN6FrsejNEyJr32IMApsANsRnm7gYwJAMAwmI6ENsI6arvIHYst0x/yVAfj
KFqMu07GqW0DGxjynGwylYSXJmVEMfdX3bi7hqAzSixYcJmCoTFcnSm4Bu6TM8I8kygUYZIm+3bu
n/MhuWHLy+qcvIRQh+Z+FvYeuasFZAZlzjYOWLr6xrzNFDIWH+at4/uwxQ1/r8l+Xw9u96Ss6Qxt
gPwySa0GRxGtRW7s2Z2jdcMh7jHhNoV/b8xfnIknHDH5WjtE7ML75GmmaDCSO/QviEwWnH1P4mjr
Nw+C2B8rqt8LLhZmYXfE0QxUBz7D9678U2FEZwW+auV0hte1Brm7M92a7Buu7KCa/xaW7lc13JqS
uO+Isgi7oLPBbHOMdP3TGWG+Vh6IXsm9qAqigAvSRgPkQsmgO6DYExit02KnCTOWI/6DIVPyMvbT
Wxg+OiJEcVYBXlah+ZMF1UcAy3DT2AvA1OIMSFn4UyVjM/zTROy09RjtnaTkjoBPjcEksPPgJgg5
SHRVw0EBzG9ZJIZlARz/bCJW0bUaeecTboD2nS1LuqAz3fIGkRVpmxp6Jh0yvpH8QZrtvbswngye
a9Ubu3zkWIr6iHtEM7OP0kz06hADl3EJnPuhF/Uh9811y3jcHuqbwExcwhSRddjNU6gE/MxW7Ml4
wfchzRjRC84PTWU2aEwz/bcazy3Z2ZdmwNJJxtUO/fmfUEy3llVlK8bzmfk/STqP5caRLIp+ESLg
E9iSBK1o5FXaIEpSCUDCJ3x+/Rz2bBTT0TWqlghkPnPvuZl4JQqemmg8pHM8Y9/q7jGjFaDo/haK
hVNUvDsdp/2Tzsdk49vV4zzig64TttgkdaD5s7gtCSGNQ1oxI38vWwlyilvcySF/2S2ki1IjkfSt
i7Z2g4DePBfPocPEYyE9vmv6i5Nl1aaa4xso16ccaCIT2P4fUQeszpppiDqQx6jNmPuJFyZemFn6
qxXUpKVA5jWYDOJQ6GEwTLiyvP5v0/v7IgJxD3NkwCI1o6hbL504DAmDsnFg/9dQ57kK0uPU7Psh
/LA9cXYXeWnZ6sH0fPDsY+ZC88q4vOaGVwFnGIzv/tGoKLWk0m8gJDh2r4HrPxvO9FvE3Xc9ONm5
t7zPuqXtQ15N/irKJBB6exavEeaau6IZPwZrh0vPRnbbuthhrbeq778zwlwOgen/mQVnSkfzESFu
3sccAh0dcQQk+mQUjrF28ODVgZ9g0wj+mZ0Lz5lg1rWXDFe0IE9hgTq7C9WT6b5VWnIMufqAy5up
SGNqPqWsPDES6zbVUrwoUZ/nUL+zIWXXMafPiS9Z1EyttZ4lz1AaP5B9Rq6wLGkti0/bYD9VhRcT
fo6bMOML5/4pSCVmOO/fvHYF8fSMjThbIOisARoRUhwM5TEwTdJDmpynxDbZn2YKp3ZAzhpiUUzq
gs/Fq+TRcfDgG0TObLmdUOCt3Hb60WKCiU5ol7T41WMkZnzNVsHhtd+MLY47JNQ9U3BwGnl8xuWw
rBcVPIzAC4B8+OXOS//EjUFGXpyaO+nm/zznbjIKsmesp8thVFV+KokbhZIB4MYwnutmxoSGVnci
XaJFLFgZJZVqNZJnf7ab5QvWUbO+C1t5X0jWyWfnsxzrFyNHluWUJ0qV56pJ71mPBszsNPwhawvg
tg80gNEba4yAesOJ5tH+rAyJLCRNbhaj5BTvUArHfccGBpufPs0OthY5EkElq/KSKfOU9lm9di4V
Xr6xCbONxd6h6zEbm2zQmKuaZnYMmMn0ffo6coT1GLHptol8ayCarmEkevObEgyZ8KlsphKGkp/j
EmoQXcUbvEB7H//vRRXmVzPBGnSz5KU3Kj4kryDrvH+3XwznDgq/g6CM5QHaL0b/Sve7kUdd5+Ls
+e0T4dEgwtm7efZ0FFI8MQN3waSBN8TABRondvBtrNtp/ofF8guREXf9aSTOSCzBTZLlBLrCBETh
JjinP7AZZ+ifCeuNp6eC5fNqEAtnaLq2kVpFnRp3sxp+dF2fJYiCTqB5HyU+HN/ctCOrqz4daSZh
VorEvycK+reqW2Tked6VjT1FHSMp6HRlepsN32bTNjJ5yscvn3NcDsy7vIlatAkviQm3pSWNcWtN
yaf21fN9Ct9PU3NpR3mp5uBk4JuqBeYGivqGUWi6lTU1o19wOQC9e2gVHs7Btmlsf7MJzKqw+GC8
mfmiHx7wGpOgOAtvW/gsxGKMioUB2LFL1YYm6Fn5YCkWwTp7SNkC+X57KMrlFJg1AaE8vkPM7dWx
hZ/I0rGzedspwlUzaRM9GJKiGQBS7Ux4kCPfqwyGe/D5LZduu7rb0/r2Z2jHNdb2lz4rbhQ7kCBz
/9PysUYGSh1jN8DI491J8MkflzR1s67fIzA+tFi5xwjNyuGc5q+OHgjHSphOKXbdfjC+aTukdVa/
JnaydRU0TxYKycLyDLyT4RcNwV5MEqQPKBRt0mOI6tsG3bl25zrEMWp8m3Js96pFRo8w5S0MWQRq
2/ypglyQw2gBCMsuuqJgNQcDeluVyE0TZDTSlG+L8u0H0u7/+C3o7gG1agdmYyfv7YMMjHk1IxZu
fO9LFU7OdCJ9YCRl8pnwnhp0OLODHNTa12JBk+tX3tqs2+KoHVisrDBG69j6joEVSAeRx829QBjf
c6S8jlNK59bnP43G1hMXSp0EOXAMwhEAMO50EQ/7qn/CIfAdSzeNmpznIksR84zNgCQCsF1a/7tn
bc2FT277ED7MDQ1QYY+HhX2Mxy9tAzv/kVe82mSTtelhTWgfN2g1o8NnWLodWC2tbHICPNUwPEHn
M1NfAEmTdmlHWfWnRm5Jo0X1YWh9jMc6o57otyIJQVkS4InNnYlGODNFNSFJMzYZzeHdzYoHaBtn
FshfOXlHUUL66AjngOlbT9Ka8C7dmOm9RtbRQSXjJN3iyMEi5Gps2aQtTzbf1lZfjK7xQMry1Yfq
HbsjlDhcnpLQsm3nLb+EcPCqO+d+Bmuw6F8TZd1W1w3qXShBs/8OlIjVcR0cpmKqI2WeA+2pyM5I
tQUPkUWhKY8TEACUobIskXY4XDA2HmRvrEwgBLB9+Bu7fTiLdWfX3nruLPLMOHNiOwQRXNPgCH/q
3rK+Y9fu55/k7X0krqG/Pf8oJzN8FIPE6anSA0v0XSlmaysETxmqetTHwEcQi3OflBL5rTr1ngM2
XpI0HGLgZZLZ6X3JYnEXo4td9wmjeAIfE3zrNPVeyzwy60iga5qdRia7ZcrYka5EYkdSfIUSeDi3
dogggAWzavutYxMqnY3cGTDBzMFtCBizXWAmODPL8l9PIYVqs7TW7HGcFZx8Jr1CvjA+TldLMEWL
U7+5HiUb1fJPlU+vQcvIR/n0n9x1Qlw6u6C1rCmvlp7+o3DdYI8AP8rKeGuG/Wte3Tcd7UqFdPUk
DJElcAsndrFN5r1a+fy3JmybZfSqQZrLFmp8trw0Ysm8SxAhkQiIwrtpCaNLzlbdW6ueEyztAbc4
TNbMwSfnisNa+gHhYK4kNLyMgsypMPgRSlEvGWSUJHLh8qyLgKToQnhHLuGPPg7FBYsNgFEdNrsK
ysVshIxjUm3gtjPn439f8AKUOyYJV934cot6ArSYQTwZvlwfIQSDLQaEpxz2Vv5bLZ1/yh1bMV2m
QESNvhvNJdnFwfC4TPUn0cfUwqmfQM91om6ZyvMiQj4ZGDHLQIK6aBjfNXXdP6ip/2E0WiGmrx7L
QD+mPi50xBnscO7kK2sBvS2G5mdgGhjl6QBdLXGzgzkxspqc6YlcYFwJGzaVtLmdhPhTHVw1oCzT
t8Tzn0XfoevCzgTGmRw1gbn/WMXc97EnT2bacTwk3c5mAtJwsK0afAo7YatrPE7Zqn41CsLe5iF1
I5ki5tKxdZKw5hAXMMvkwQbZA0UvJSYQms/etds/nukoSEZ3dUn6QfZDvCLTLThie/Hu59LNaYNf
palW2XmX6IkJi2zlapzy1yXQr83dwG/Z2c88S39feuZLivgrig0yDkxpjs/N4jacdkT7QqOBz8He
iQCxLwhxxtkUyZ+5CXj/nfbWO+G5QNi0XtCn79JEXjr6KMx5vPVY11lZPMzM2faCoTQakvaGJSo+
MG18VJqWl7GOspV3XeJuZw1KHUTcP3gg/JEQGOF+SpwfXYxcWwsBDm4XvhmdPAouZVqwItnngOxe
OVL3eGUHEMsy588aAG67JDkm2ZDvbCyW28TsHqBeQq2bgQ10FrELfRnBK0QZRuCkzpkhMZxWTdFH
fVYhA+DT2np28uImLgIhy6wjlNMvNp/6FOp023VhBwINvznN89r20nZlq25mY0fZw2ioq6ufmDFT
EzSvdHYgLgz5NqFJQ6GVIcBpuWcHorx0sMkngl1MpjnUYSNvxAgihTOknKBBVBWewKIkl3WJq52p
41e4WbdZgATthMJ10TZ/69L98AtGwHP9WFimt1vIlkUSUkX00IhVBzh9/oz2YIyxaXb9g2uzXjEC
86MmQfgaa/9ZL3XUjvc9gssdm1mxeQxARMT+cpktjKKkwnHdA6/JZMqkwHR8oso/ZvyyBPbYL0A1
TvNIbUD7Q0mv1qa24JBkEHC8HJBw8J2a6tWARl9lJMsUdva6oMXbFaWiWLEZ0nRGcqyL7CwBZ2B2
eIpbwq4ncZpg1BaNAi7VIuwKFcYRT1OddfcdQnoNSMakwud6bXjlQz699RwUJBWXrESrvSMylkFg
W5jcoWflmjHd8dgszcvg/RjsxPBSkxSLL81epQPwm85w8edIsQ9ItVx1U4ruydkaCzP6JMb1hQBt
TRr7rarERyLnayDIXBGJlDQEFN9pGD8UIUNmjJa7phUQhhtOoaUiDbzCkcUttm8T73VocWI39HLj
yK40KxGHxZj1B4v9sZrMhG1UHDFF3fhLe4EFXt+HUEwh0mznSAR4oF9WbtOoU4C6aY1rswYY1w+n
zCffl6r5w+1Md5VSuLAW73FPsJj670vVucT/jGMB934E+4//fBacWav//ud/X4iS8fetCxXS9K9O
XsqjZxlvhp4JGkxYLYrcopjtZmKrHXWejPFHOWQDFhrijJbk9LnNb9on09ZOkj/c9lDC7tDe2U2/
w1C5Udy1X1NpGU/pfPB7392XNSebY/jwy0r8YtJVW4xpeDfwIFwnLtKo7Gz8rTb1c6qYt1szrYX1
kYGvXKU6jbcOVSBcj5KcvPw9/Y/lHiJmNeMPHTxLM1iOY5w8kmoXEf+MZwKOi5F7P/HQ/hkWYBFm
QBCjhUYJ8Rbo6wGEEXz0uSS1CfLNtzIdInwRZqfBIvfC9MgcCZd9giRsiCVjLIVKqkILtIFlM6zd
Mntl1bbJTM/axPhgUFq7f5LO/CVqo12TeMBRg+gIH3uDPu4J/eKH35MM6vZ/48k5ZT3vAxNVYpYG
U+NMZx8/oZmYwPmFCc71OHln7UWvPZlfo0RqaQ9nKWwXTXj6w+9ySQwcbe5yQBHWuFCLvE7x+Kv5
bZznayNRud53NKxIkn8ThsZRWyMKtQX5LZuFFXe+2KTw/TayFg+ANAiKR6pRaQgxFsZgZkD1aRhQ
PqNYX4/8lgf23Jt5Tj4G8km5yOaTE7I84IMIMGOsZZBy1Boe88SQm4S/6ATv4VI0vs8ovEHWgKt5
woVnNrZJ+O3VnHjfZG0w+R+dnpQc54hjZFU1TKPLNBBrM3V+wUitbd09l5jV1/6AgFHUOtmm7oQQ
vHA2HVxYMVjGugZWdOi8z9HwoCWPP1k7lBctwviUYVuy6gHZRIi5vN06gFvuuWr7wCfCiNlevS6W
DNv1yL7MpB+M2AbrSMcIWmLdvePKv1tUVHUmpGtb6FAfEhH0IGQzTOcjtDA+FmQTfvPs9NSkM8zn
qDDioxMoDGajMI4BCn5yCOiRO2mtFxo51bjhpWAzuErs4LNW3HpFAsW06Ouv0iaeqNPPLqIdhDc+
w6/FwD2bHTPpP4ipfHcmkAuefAcoeo69FK3XNByGKbmwGCNtfmJmoNBBqso7zgX0WMMCcS8eAImE
G0MMV07kfariF1XW5NZLBMy1/gYvEdXIzlZtF38uxfjZDcOxm8nXYBahnBQeZRp6yHOGo9tzDit4
njwv/ZU19g9gwuek/cERzPVg7aqG+ke+2rp8T+cA5bzXPJVKPVoZRXBqlNcRnAgL+uHX9jykiYO6
FrUFJJQRwkCVz8Dcvipyng6xrVHHIu5jv/KDHj7fO0v1DBoQBvHgRmxb1JPGmZUC/Y8wp0ZqMW+e
JLCGrYpnmCBJIU90/phuTGIfVlXeAS2zlls7n9wwewRdHWz5Ce1NHif/VDp/1r70IvD2O4+45p1T
MXicSHzeYWVq7mKSo6mC9Eh58KRVtTwM7qafBFWEEtzh2AoAdq6tPHU39K0J6aLLricMCnBqiWvc
3+NE/mc05RPivXLn1iLZNVM4M18Liq2boCpP8WAUcWt9KDc9W+XwIty0eavMOj3rLkCX4JjIgbVv
Hi1ieO/vqXwq02ZvJhoWWZlPLGlMwjt9/2xUwbbVF7uF6muS72FiR9x2epiO1T1UpR/bKDM4Qhyr
NE6j7vfhkl1stHA7c+DNsfszqxpxLNkf4exmf+TDVlI6AGRE7xH3CQbl+3hyDpYqynF+bpcENCIq
hqPHoP8rQJCTj4NHgDFZMrzZ3qFcRP0MS/q1MS5+mE4vLCDtRyixG0xc+TqRLBnnrnaebFnfc7ak
RaQD/whA0VwK42FGZ7IaUfm8ZVj7T+nE0yWJvz26bldxPxYYac2R30GDusebyWKGjDHvpiz23phi
AQ9p2jhKS/GAVXrjeMxidczH1lalhUIIyWYSkIqYJeQTAWKCw2HTgUWGRtZTyGY72rxufdXcbNSb
BwjM+RGBOLPmFN9imA1XGn44Oy1LLEuiEEq8qn9kAVxEZWBUzwveS0ZgbcKdJJm3Ls7fhvMVHeRv
lRv+rdfJDc4EkkcazKdpPekifhiGBsRYb9m7zGmQZBX2M4h8uUmk570kcc397+avyinil5lJSxez
vkmo0bZ6DuUuAZ6PmG/yHqcACmQQ9m9Ku7taAU8Es3EC25OASoLrawzmvzZZ6mcUENzlAHbWdU0c
pKi7W47O8dKCeB7TOn2ZrJgBvIIXU4galaU5pFuyZcu7Had/8oJ0M8IJrcpsfB2pzZUZnsIkPpd+
MZ6Tqq8xNWFHMAEamBW5hMT9/pBSTuzIXf46jrZ/YHv5GA7TgoqS4OdsMvCgjh2WkKZNItlNPyn7
3lNSJNvGPmtdiFszFWyFpVtumFFdBO/AfpiHcgPqh7ouc+YohMC3N/j/sM2QprceQjwLyHzdg3VH
DJh9R+HjYXSnIY9KHcIl9MpVthSvYZ010UR6yIZBYHIaXPunauwEr4D7r/LKeGdr5l8typ61zu3u
UfUfzKD84+hXh153UNFgU8K3K1lfCipQ4QDGS1rUbmLgR7D6xd7DuhrXaT8R+o6xCbl4328xkYQb
CS2NXKRjGKv6mSmnaJ3qapJjcRgcdoQlINv/gxPyVJhsFkx0RPfsLNhnwUFmP1JVLwJxfc6eWKbN
c3bfk5k+zgs5YpkdTQYn6JM/ksFe5SluqiS+38PQhogVmuoznk9M1hk1npNndPug4mGB5ruCVGL2
umoDnY/5eUscW6w1p0E4u5epSwTxfNwvydz95ZIzt0k7MgdC9Ia92vgJ+EbI05z7VJ7oF2A1FIcY
rZvQ3nsWwrlq8CzCYsljvb84U43dKA7Z9VcqMG6yN9EwkTyxcihnNmY6Lc82TtAe48Yn6TLefe1+
B4k0W/teeKAjAKps5ZoZX4Uxp+3e6qyeCWet9RUoxcc9Xa1u/PndVK04MjTlMbJtFSWTYzAZJcrA
yRlWcm2jMLKHixTWy52piZkJirJlde7FyuY5Mob8PJBQFFGpviysrnZJwtXL3084Fs860KeSRFPl
OOsWtQ9HMvQ5yuYQdnhQrCZf5s+MjfQ+Y2aylnHw49mifyml8c3S0v2euBhRiIVvQ8l0jiUT8uEp
fi+lfcsSM/wxT+j0btKZYhDTNUtXUIymA14Dlw04+3RHV+lGVhFYOzdr4XbblJeT8ZglHdCXe8sY
JE52JIRw5Cai5EVh+pQScbGmHckP0rprCdj6rd1UHItxhsUaU0GXqaXPhtde/fY6tL2/gwCISKpr
XyCWIOmYQWrmtvhph7E9iGB26TGL7tZ16IQdA6/94vZHLWaFvY8q2W54Mav41KZdsPebAIAlfxet
mgBL5zcgnVtqOanv2iyzaWl6E1QlFRRxsOjQn/1a72nyaL/QAKjMmg/tEpxw0s1HpUHOex0TLc+c
b71vnXsABmtg8M0mXdxi19u0m30wLx8wZz4Wnw0YHam8QV3LiAx5S9P0Qoj39H+uRD7hxWRKW2kv
JCZYFdsJfvjLFN403o0TRwy64JDY7XYi+5Pom37bDJM4i2l6nJMKwSkWw2jRCT9w4fkPpHP/cVBr
bboscB+cmQnQMPREUeXhdljSOxs0cU52qWgM0q2FFvmBIL/u7OPL0BbT0NnAYg54JD5WYW4f0ZAZ
XtJx9pMQRY74sLEbiC3EthAX9eCU9WvSjKwkhhxB7B3C2RPfeQIK4cRFd+08BrzstzRU/z45S/Xr
zA0iAJ3/Y9R39hLKFFtZzPMbn66/LFDFIGEz6+SdCBLA5GVkwFCj3eVuZwQDPz3JwGmo+jxYfyTO
Qi9cljVL3YvRiWecl+7GNAvCQQx33WFIwsrovWaJ/K4tlpehi7wM+tca7Iq68xZMUBCvsa7x4lcw
5ULD/XQhmLGqqpNNQKQwABJUqDoRj24yE7k0El9itxYMaOvTjVHJNzXiK03yAUrVT1RLy9pUaJ8B
IX2RAplDbvbRR7nBWS56xt7XsU7K4fLXsQJNaHBaax0cwHNEAayf1TTw/Xq36DclqOfBi/8amO93
tBUlGaH4BSGvEZyFVG+pzfrRdscTu7wHqPKkFOaa5EWPYfa4qIsI4vikgVZVwcwmVzxWfgIGJBeb
xgoJN1jsKCh3WFLObsjEj94SwHkudkw219NCMJHdi6eE0GjYLX/MWH0K7KTQeBSrZudsLSyk4zk8
uAO7LC822b+l9oPWqO1h95wrd81yb90wOB49Ciu3iMM1xtbHtgGkrzFz9W67NkPyKkTpfBRT9kt6
zJeU1s9YQsDy7uo2AtpewkH9MTKf4NO7SVpUORIw06LiZjnRheZzonvQ5dgrnBhjGpOWYGVJbJIt
r3wTzLwx49YX1JN5u8sH520elw/XDT9kOz8PPn96btqDRkiIIYnKkCylfRWDjMaCc8Z6PdxllUHT
0Ed8DIv/uhhZf007igSZekAFcv8j183WrQcP3lOALEn3l6A111lso61uH3yEKMjxPIary1ffpKgK
MR703QusxGsFMn4ARVF5wRns7jl06Ocdm7YSSbDYwmsltYMkY0/HmCOhwKAtspHFBxdSaegu+36T
DwSdzMF3mC3Ops/yT2QpXwyRsX0EwXWZy+eitW9qdh5HUmRYa98yGT/YVcAguO6uToeYdeD7uA6q
+aBx3xOw9ikpeX2J2ccco6ktqfm42uecdjI2XZSuBFXR1+xDTy3bfhnJXxA891Ny6ubu00bim485
vO+O5r9+wCE/2kyxEmZDcoFS4lrO3mK5uxqwFthhsfE8GaJwq6+d5GjErB0Z0iFH7hAmJqfFQlM8
WvIiXAOX0yI2IFMQNhd3KopVPTm29YOKoV/7vj67Er1gkz+xfbxNk+I7GH8KC2s4MiitkqdQ7eni
Z6wZpLSK/qcaSG3PB3Q1BRk7PSmgiElX6I4x+hqjc1Kg+NiZEMUbnNmJda6DXQWB8cbx82dSisrL
f1+0Zc640nDfQPqfPOOlUU5w+e9LlyKokxhy6bswFQ1TlE4MfTncV5lVvrjkTW2UNUynSXbos0KL
329Vg6O+o1krSTZabExTVNDCI+hD3dzprRcii8Q2vRtD/zaJMSOCr//Narq5IV32AVHo9FqptwFd
rjZo4axb589XKFveCUOKdePqmvcxpQwBRPZfxX6Dy7CJZiKzCWqxduEStzvYf+YqNlp9Ttja8ApX
2Wayx5PRtvKg0RxwPbIyshSD1//+EdkSNEw8GDDkJGMEdvA8r+1xRpYVkMGN1GgON84cT7R3fAmV
w6+m43lpbMs5uktiQxoauGL82tiWU/IY+P2LgIe8Ljvnveshiw73LykJcxujmre8wd96GcZj1zjj
0e3+eRSih9bFgetAiy7Yhfj4EkXYr3XThns2xsuR+AEsI/cNrZF2R99su+OySyrrGTFjRph5B7lJ
8+u2XKjIfBKeBzwfB2vOE7b4G4Eu9ODLARgdyyvHzhlO18aJvUlOnqhlHPIuP7ZV/s1Gqz37WrhP
S1Dsn5epv2CXbl58pLmMFkitbheR3X9slwkPpoAwQ9guynTDRzrSRDU/VTtgqWbRgLS3eRqUGZPh
ql+qBVCS7PJtbRYdsnUI80EytLvZxcSVoFaYzfyc48DbtHiN17LxVl7FrNczbdYR4j5Nmv0TVuGz
q7/TGAjA1IYhz2NrPcznpkxJQTbUWyXCbdsPhKom5PTZ6Ikr17af0ZNZ7RsFQXoYqoWPDLGew1V+
MWoktmlbnjvWTF7vfvCffsUr13kEnYuCaGCswIHXcuZnYPxi7IUBLKNlea4521PXCaIwkD9diPvX
tUgxwiFF4UPAOfGUvwFLJdi8/7yJJW6QTH/huMT8uZyAq7n+8UV+EChgWsVlYZDvbAJ5WvUD4rB7
/SBuMIQ2IDRxCRWoUztK0NK848775HcasjPectQm5FsaqcUVZpYbQy/nPk2ONOpqNcz9UQEi3QwK
q0dc2h/zTKLK/QrZBQ6QMrYm8Ryce/z5K65yAl4nN48C5PC7Fu15oNstTIdgk3bjb6btx3aGL8Z0
Ckn8PbraYpQ9g4fyzCTY25VPuxAvW7/pXlAZP1qVa0UYIweBXBrBDutS+SfWaE8a08PB0JsfZaHC
aAR1HLBwNmQekUY0QXC9iaokbLrr/yhh0MM0CzYTF6fVzGwfTV9xmlT+0dKBr40QZ1FR8sVb5Ii2
nya99QP33CRwLtOuiXBSP9ptSH27xORHS3ajpiBlWYeAjxhNst/y/Ml6cqrxiHF1J1EibOYM2IVj
x3+t5CoGc4hiXz5htH0u4Fb3zUknzD+EH9u7noCViCwyQRKRiey2fAoyyApNX79WtWjIcODWsMrl
pYMQvuljoNVs4SqIBWETlT2SplQiXF0W4kibKdsRO/thqYTYLg8wYWcy9kDUNFodtf+iP/ygPhgG
zhY6NdjmClXCPe8al8xalWCmhspJdqKFhuYvCLjMmXTpvIEdq5kRxzxdbtA+qD4GsQA8depBFloj
UMukezd6N17zr7k2mxCpIOK1TVm1K8eaqL2SgPAQxNaB3/1RDWQGk3bALJ38oUeprScW0TqJ8Jet
7bhFjl9+echuZIb6KYbJ4rQKM9uygGoQX2pR4a4pMZbjS3oVU4KEF36JT0VjD2USKQj+zLcGVH4Y
/xeF4tQogyhFU4JEBUG1ZfyriNdRzhZu9BPXDsJl1iqf9N0NYSjjdFRJ89qnxX4J7Y8sU19e17+N
khvXuKMJ5mVKd+y+YI6Sg5BoXGpK34CtvLKWu5r4/Ot+eoV1+xBa/c7uqt1cya9GNMexhG3lOIBd
fXmRLb8UnJA45RG14LlAYZf+upWFSDE7es6dp9F6v/GYkr1HRGM4fmCiy0YDI1OL1ko12LJxoa9a
Y7wSjebsDC/vVtCa2cQrI3LQU6uldVdzxk/OmOdB4Oq7Ca5Ko7DFgyTtJiYkFunDfSVRl088QTFP
1GWiFluZ8NcJqKridTm4z9OQPvkxVpJxoJmMaZzXVV4DuESMv0708k5+Usu6OrfQvIIHOprSYPaf
eQF+Rxdhbna+I7J3dj1/ZCIf10GfkfWTf3mYzBbs4DCvmByBzIIFYGWfcMNWbp5+dv19LqwrWMh3
vZpIFiwBaTXufG98Zsx7UtIS6yAuR4R2HUriAngMkrjUwsFmQvHezcb0TvsVMpWfHIgO8anyMRmF
XXCeMhC640w25WgwF0LShdR6sCKVeOe89PhdmhBK3FDEu7FM1raN0cWYK2/jxMtvg3C2CPmFeeWC
kz9+Qw2B5b9I2dYa07UQvqBAUu/LwODOtzUpETknl4ky20AmuXEm/3samd7V3XRx+gxTh9XsndQ/
Q4vwVqZXXXmMzjYpx8iobri6b6xGVmJS7d6yeqC36FJn0gzSAaZ00sbLAbndoRt4nEXJwi3sp8PM
0FMuS9RWS7mKeXNWRVD8LC2MyoIdq2fr69AjKwcjSmVtsIGHr7p26oB91zD/1LA/CspcJowOtYEH
k6WdxCHGhmlaiyassrjGgtAozZgB8xsTzIHxchzWn7WSj9JxA8Y6/Dv4LJ9JUDx6BoVAq+VKT6U+
2KJ+g+Ufr9hDs3m353+N/2T5049ATsD+j1LAlzXcRURBpKBNY95saiQQxyAt3oUlzymLbiTWSJ4F
BRuxd905xpdr2/xByw+PI2/FdqY9IzLTKaIFB826lB/SLyK/gq2eOpgtl3CKEppQJlW/rmOU56GL
NzXf03dCtnCoe1M0NWSsDEScUnNgPlt3tU0eLeQlr3FuzExuAF1f/3kZET1jd9AI23DmWwUz+Ltd
AxYwHO2PAHWb0yWQDJb4JyifSxzBOFCQlRYmMoUOTs0/kzFTS711gmGOurohP1ar5ljndsVGKju5
fQK1efGtVWvSfJW2ZWKYZPPYB94T4Xj02TAVEne4SgIrdCu+Ut+q7rY0G6UxtUtANIw1OERDd8jO
cts7eGKA2oQzQpg2cbmdeTYYYq7DTkJqAITEbgbdB53Weka6uSkHVlnJIs+LPfurPICFKOhGyb35
V8nkTQvUxEmrrunUMZzMt7EOmPOIpiQm8TsDHsrRWb+hgH+PCwcWllN/MCq/Jz7f5XT9A/HJX32Z
s0evNFtpTPA+Y8atCo2bHd5zhwSqj0ypq6trZy9Tszg57fCM2o3rpQFv4YZ7Q+A2MS3maGN9n7X5
Pk84dmzsfw/xaACvMImEMOpH5LoM3THSzMnRznPjoFT9hmEUegBk3ynOSHQad4kO/1gGB13ZM2i5
Wz/7mb4iHR9jjNSeaX1bmfmgkNIpVvpd/UhU3+F/7J3JcuRIlmV/pSXWjRBAASiARW5sHmlGGmkc
NhDSScc8z/j6OupZldK1yZbal0hGSrhHhDudhuHpu/eeG48gETXHmFdIc2yNpe4s1mVAmadDpTCg
ixl3AV1gOtElIo+XvsSsiHvvaDqIxOya0HgKjubjJktYszO0g8GxriyfBbq3NNf2Tx4RbZDT/NTP
tKMavNHNllejU6zhnLPsjH2OjixVEntn+/0mHOMXGfnvDfWRS1g8rsZd50d6uXVCBpKxPLah82x7
4bfBR++rzYJm6MS/RrnqSNuuBdZGCqJeI9vnItXwXFnzvSnch769zEg0bP6765SjHNqVyRxRDDtd
Q4ns4/Ks/mp68oiA1MDIAKMH1AUlpk8THuZW2MKTx0FhNM079cw3CdAmHEDyaGqsCNi2FLx66do1
vjhxHoH85KwFi3nJ93U7+2RZWikevITErCfAfxmdhtzNu0YY184+z0l8n8DCYl6j28wdoQ5bfJZB
VlLd7CdbbWtZzO3SIPlBpxMuXowvw7XUvXDFcvYIznhXDxMfA0PPvjTPU5lWmLHrBr6H+TOG6SMn
VNijSXXIVWHFIGcoNWaxg+PhH+r6alBhsUwgZ62ouzvKKLsCsDg1tHp4jh6vWWrzIjdIyBVm5b2E
kWI/MmHrjA50ZJM47YzXtuVitsuW2yJJX+G8fUFm38YcJfdTUQHbxUmqG7WzTDzjq5LgzrzMz9d4
BRhSVPRmugsWFquOlwU0pW6+FtEUH1IFuwbl0Yfp79zPLnXjRGu9GBkj9EmVa9H1KyBE1w6v2sHl
QghqZn/Xp7udIpBd4XX5BlWLBwSrEWmlL5HPh93OzrKi61baXbYjZLtNfMZiRfEzHZc1lbHqUiPY
adOrbEkvhqF1gOBwj202WWPcPBOIuc6u+NWYwzaANJ8N3Chp7f7UMb7QbnrLK/s8zZh52s5+slnq
LpvGf8LaBw+JXvDBxsbGyX3zZ3KLY3HnHSHAf7HkdOJ4heb9akAWRMEa8PxgCc+cXDtHwD/syW53
yL53F/gQMAAviT8FDqV98e74Ma8qH/wvGSUqL5sNgI8Gxbp7Yz/THQojYmQQMya7EayFLVh8zeCx
3NlnR9sSFUzaX0kqrfVE54vtjsfSvQ5gh7ejWkbD5LtUY76ZfOZvFtMoTZhjEACvmV2fksi5tbTm
WdWwtdqdbohvE1LO4n+pnf+e2mmJf0ftPEVfP3X037Gd6r/4F7bTlDY4Ok/oPOod3fvr/ww/TfuP
vzTD+NuCzc3P2jbDgrTcf1E73b9t23A8XZjgTaRjO/yjpuja8B9/WX+btrQsyrNgDVBE47n/E2yn
sARfQKlKsop8//2Pv2yoGI5nMw3AFjWxYUmwouWvz6coD5p//GX83xShXkQohl3ZiCfubV7fA8JD
j8McJ4DprCRf6aIH7bhk4P3l29LD2kT4xhBGt65nsCw9Mw51SR9dJM/8gaipncN5CwmjWGde+jTC
0yYcg5XfjOt+E2CvR2UtT6xlf0zP+CSkTql54NxkzGpjNgkcRgLUjZzetbLSt2XsbIOkWrtXwhVc
+C3TU2ye6O+Ilw3ILEh10VVXyF8Pj/2ii/oPCCytaeorCmmZN6bgNeIVDH3pFY47XvTq6ICMjuiD
OjQtNq++tHjh9KXYzLjFgW8uAcuc54BTqIGMoZonTLJLnuh2eNMeiw6ImVd9ObrG0qS6hGrHkBQh
KyP50PGHX8wT9t/YHtUxDvyYhm9Mi/ZFNoWHSEwoNsO0AtiUsjcNX/2C0hQgyyYbnxVz+56VFXVm
OJ/SF5EbL1pU1LyzWFrNpb2bDUEYrN6kGivTrq0/bF3pvIb47NFkGUjQj/110Bb84gaTIAkbqrOc
8G1KmdLLJtu5NXjPYTS2hTHdA489j17Z6466wjDNvuGkq2NixcfaVvTu5NuswGWfSrydZYIizop8
M5vV0agyfH30C+vdh0YjLfZFbBLVlsr4icUralfwaLXRhffwLcX9wRKB+qnA6VbTR0CIgOJqo3LZ
O4sahme8EyR62Svmm2AE0jC03meO53nXuNPRTKab6XBhgbkg4F7XjAIBIZCAymQjd6tlbJvHkRUc
MJoROFFtXrttU5TP2JNg5PBLxYb5lni8zdLTSG0AkAtUmDjBNOhZ0SLLuXjyftxS1vVsuRkgd8n1
QqqtSIjwh7G/ikeQFOSraVrqOX95rFEsQ/sYW5yXlflYNSV6mS8Bu5LqdmicFhybxzadUCHW5Vx0
4KWLHzr/bMMi+tjuSoXJGU3wDyHgrGE2dyIOHtkPs9WYMchmHiSXiAQHaxAO4/hxLTdZ93n+E7K+
zQQQP4+Zg8c9VpMRo0yhEWjIuQYheUKCyx4MLdlrNJ7jKoCjpn3whiaRQXcY66rh+exXoCaIYuPM
4RBNpb1oMRb7s/NZ6MElDM170aU/WoT/KjQy2rLyfO9GyTehsGbdutbvIqpOwCDvAxcXc6a3pKmn
YpOEa34oXW8ZJNlHDxp+ESZ0M2Z7Dcj22qfyQ3gRLnh6esF6YYvVsEjHbCu6AfiOFkg62+1xDXb7
BTOrs6ks+TyLtahoLO7LdYM5bBiC72ymsp1omY/Qm66cvCFXXF8ch2Ju6OeLBg9hjT62d3QObB01
pSLgHd7AbYRhCPEKyroHT/xQG5iEXQi7EP8WXmrfk9bUIazaNy57sF/h3tHqF90rD8NU7aoy5iNU
zUFY+m5xLXK6koKOFqOjm7Cv9yrLWeCcQGvYln57pKT0pe2YZBWO2PGLW5iYV9dwf3Wg+ZeDZIky
B0/qH/a0GFGPgoG1Z3wYgtfQaN5obUGmyNng+gE1RizYhdCYEuCm2zg017VRvwRmdoF7gg/bMAGU
AJN0bKKmrHf7PCu2HHR+TVW9rVl7rwaXZoOsrbZZWG9GfXSZjmFPWeA4YYMuWnblFQdRFqtsQ1nS
rs2JnJFv4RHFmOfSj7zskrtMtWM9kB6mdOl1nsx67Q79h+O79TKc4OFRHXJxPGfr6Zq1raaYKSkc
z3M/b3IyE5t6YJet8Ml2s8/TITvFQ/ZulQZte8Hw1HVowvh93zQflEmBWMs2yoT+ANuCRaRGFymS
1c3X3dNUi5OKiZWUCrIapDBRK2Ngh+JnrLFIS1Wi1a+dlDWb7b27afyY+CR9BTXYGO+yjLMS4XAT
npf1LDJvF4TmeGj86dZOOodaADyKZ+V6DKazswuHbtfY1q2BkseMRwfhOH3qBT7A1kY2IFsEL+1S
u/WHVhjXzDffHJ9YNIVxO3virs7UqUv6v0GrHcoOSO1E34EzAVwI6SybyzpeNZr+6eP6iH1u7L4x
zQ11Ls2GVhNKwor+wSLZADWj3MrKxRjUhNeieq7TR/rZ8dteKokfnKH+c2LSpriM15jyJqP18u/q
bB1ogeUAfSpzhJModECqODu9I83NRYI93zrTWz+t6/4wWOavUPNz9l/1tsdiBSNDLOKhj0F3GVe6
1bjk0+7DKwQ6YYHyHgner/2tn8U50tQim2h7URSCt1jgbXHJLsewN1czhYqYFvBj2AHVGk7/6ZFs
vMkcHbvWFslIGbqwBSnb/IOcyI9R0RVgD+5zQXqTDgG+oXVhXms7/nDEwFZf53rjPB8s9GYzucVD
w3UOFUZwhOs5uZd99MF25ajHKwq8DLBSLg8brdrnmXZLU9T3IYkeLAuVIe5HFtfUzdXzthYCH0t3
H/z4TDQAiovbYz6t7ZtoU/Qe6GRsGOfeP48ZFlwgjKC2ed8weC+Hxo2XCt9bUJAoNG46zT4VQXaR
IRWEkdCqoxsYP9E8/zTNhD9vFfVctrHEWyQq/TZTLQXXje8wMscCT+ywtnSOFY5ZHzp2lotI5CtD
h55UTFfK5XdZMAFynEbiyMFvms1oRWNBsHSi+akr9Aar86v0kNECXdPwd80rzDj9ypzu1In1u0Gm
lzyrb7XNM97IDxb0AVn4NLRMLI/i+KCN7r3Jh3upJdoST+N3DaRBwsvsup5C4YgeBXXNAar0gXzZ
AG94HrT63dG4rJNC7kUSsDCCujyrnu5cSfYdrXeZlb+QqeQTcPMXY8BfTHMbMCMAVTwhLtR0lJSh
Rcm2L8lp18UM6Wq21zYPjAbnEk9UTH99jY9lRrwsJ1yn+Yh1o4TQAQtr/PZpRNg4tri77lwu8JPm
JazHCHrPggPnGwAzAIKpd8St2C+lU5FwnORXWVQzy6jkqTKww1XFFx3Tip2RoNPwTZwE50t8FQub
KFAOu5YNGmOiS44kMEilJ6+Zbl4d7nd8rpcgGqwnDZqOJ0f4bowQImr5gzIHCEwMLMMh/GbaLxmz
8RjAXJjSf1XvjQ6y3RyMt9Aa7+oTquqWQbbXsWGNzqpOjLe8yPZR6Z2HmhCAiLHduAwLuNbx9dTZ
U4jsThKme6sGFLiktcgFWOaiBZ2W5elN4OIEsiov9D3uRhJ3Y0J2uXSrnTZzh6qPpOjGA/LgZDAP
Bi5Kk1S3SyGjVxE336nnbe0yx4/B09AnQPXQh1wAEFJ+hpw9Wmkfi/ZLlPaP0zMJJUAPjkIcG4hn
q8Tc9BbII3fKqC6aTGpL9fBFtuZ733XBBojDpS3tbaQj6nm8wQTVn3JviaDGObpSAIQCFystorG9
badk1dYZNsY631WABuKxP6Z+8BTG6bRM/XpcSnT9BknEmS323aH25Ogwcr3JPnAFcL14BIMc4nOT
RkdpyNKxQ/bynEYHjN0t0kaYJ44d8HPsAb5BhcTUfIw9WIWQJA4j2tGlq5HGKueVE89y8kqcmoxV
ekpC2eZFYldBtrQ1Axm99c6lf86FcYoYxrUGYwymqM6YuKVMxCOKiugPw+QZE+rBMCw30Oip02Kp
YPOVVeSFMKG3y8TwfgUOmZSovZbiT/9btm/G0T7MBp9rniVYBGBkIx06eest47jZZRZ339B77/TZ
VosWjZBmbucwEkcZboVtT4TH5qOhhRfDoqewOwDxwsYkATeYefZdiUNui12vU/YsxI9DaEo2hAa0
69zBi6Pnq8qbZBkxIaMfc+QwkHmN+CnqXpzIe6niMV82st10uZjBfjD4hQT3GoaDdKajtByjV7um
P9G5c3cRcRDmWz8Zr3OObJpyaJHNPpl/sVQ7w/DdovlRl20vc6DiG20siL+wtfO1fmvKnZE1lNQ5
1dugrWXWXom4gNjqsy+9MFGQWIkkrnM3U9z78Z9KbZIHrJ7KF/Ub1Vb3Bp/8JURwXhQWCU/UPj/5
+vMM7q3pKibxAhl2Y8+By2Ez20uT37oWENKgCi98Wok5ovj3OJyvcnJO83sxZpeZV3LM0jDNPLhO
xptf+QyhADXXaVE8VVP2Njvs3ydt3hMx7lymvJQRIquMtecc2rIM6c3hNZHl1o6jT74awshaBSkx
tJDNOj8P9yLmHh55fKHabJPHpGO3yXIK/rNmbz1EabssftdauK9snpq1T9nA3NYMIxHv9ukaWN6v
pipf3KC+uUYxrePxtyR0vR5xdrALiBmlIqzolrgR5gcNm3+1U/BdeYr3JNyfLNDPU8xOaij03UiJ
E3vJYBNQdeAmOflSh3CrBjpVV+zTkmT1iETgi+7NEPETcbFLnjClBTyk4vGGw5yZpyt4B8SzCz8C
M0DGV7acB/2sM9cs+37+yG32ipoTaOey5CnSMucWbfnSx+GxxZhADwYL0jzLvqkm4nIPVLp5lOlK
85wPE7mkecIQXn+6JZIyJhnwts9xYm1oTijQt/GRlAEhdRsBktTUCivELbFxGXiBuOp2dwPhQVIU
cl9p0zo0WFGxi40vzbavocezcdC4QjnRYd/A4BHIZyJYxN/M4QPfI0XTdPE6/cb1uc3ogQxAu9T+
Pi7hpCpEDKKIf4bq8oA/ANdNwzeAxgN3a47WfSA6uyoHWM4t7ZSjyWc8zaAaimp8gTaTXxDydnk1
VgcroQ21TavFnDf9xgFahxf3k8MGC/uW9AA221b8qge56X1Xe6Pa6WGIiqtwh/jSOLw+WtgbJHBJ
ovTnQdVoUL0CykKnWsNWJRtAHxJVuhGq+g1BD0eVBM9FadNGEFLREdHV0XakJTpLnvOQGo/iT6GH
qvaog/Tbo+tjVqUftar/wHbJsG11lIJMtIPEAZHGGb6X6asv1a3OtY4I6l2ZjeetNQyUE7lLjEGZ
Z1MhOJUvuqoiMakkoZkkQNg9CPh+1Jjwng7yA+iH9BolQPLQuO8JDSfzQAVioUpPOtPbBD17dkcV
ooTmht+8ROd0nJUVq/xterDk9IEs0tDUhEzm0M5S5NlZ+sp9ZbRfmBToo9AX3qjfElXN0nms02mY
DbZFRnWKLH4b3q3D+xxI/24G2riqdOfi9P4Tcw/FJqQSsY4uZn82r2NUPg59fQ/dQNtXQYkZMOC8
PPKqUoUyic+CCRF+W6iyGb4zF+QXtNWKUQrOYtZr9LGyh/YNqN3phIJGroXREWAQUjyVNmKi3EbQ
chPSdjPQejPl9W/SanaJAduSNZokXnRnHpeTKswBgLwvXCp0rOCzsbxnxyChXUWkZGjMpHGHfjje
Z2zvrQGzkx4W7Lv120BbOm6Sn7HFNt7gjPUl9xIu+8+gVG5kOn505WOtNTvG40GdQ2s86tTuQgPu
mHd8t9i583VKCfPmUwsoSxUJWQ2VQq7GwEhxOIWGE20zas/tUnQ7GIhKIwxoWM65d8v69lSwHs9Z
kweSffmsNuc1K3SCpJfpj8Fbbdcr9ypZts8s3WlMZfveV7/wQ/AMVpt5fPuHXu3qQ7W1RxY/lGqP
n6mNfsdqX1M7frALm1lt/dXJ1vRw/lufPlHevY884CqVgJcuooFU6kGFwzAzPP8M1Upb9GzOQrNG
dbG0u4mtMFYqBK0HpOgQJmbk92WNVDEqzaJW6oWOjKEX7pNUugaP+adZKR3IFGfQnm+IhctyQgFU
mkiIONIikuiIJQLRJPXKZy2HBMCcfk97cZAurNc5fRVGG+xyPA81axr1Ueo4lYkzgjZTGk2NWNMq
1SZGvnGQcdQh00xQLIuuyDd518W7Dm/8akhxwLrFsGap9ifJQBGfqepLi3Hnpk2OiIyCBLH84sj8
9xj319KpKBqR8aGksohHT8hDclb7m1m/AzeCC2kSVEtoEGk8yMqj9aXj+V+WDVFGoOJXM/TNvddH
Wyvvvuohf02BlS/tTFMFco7xGjULV8df7kTpuCGqsSwM03uh9j4hqYn6OvJ7rxNWwDWim4P4pop0
U6XGCaXL9eI62qV/CBHsRqXc1RarotioD6HUuq0X5o9FIH8wkDXLStYw+cOHZjbSfaM0QVeJg4iE
BnuxVcQEEILIIog+n5B/VsofVO/phdmGSm20kR25x4HfKiVyyjU0RcTJ3j6j4109JEtPaZc+IibY
gwnDp3jQlb4JMRdzCopnp7RPHxE0RwwtlSpqK32UTQythzyl1pHx4WjtTSClosGzmlHqKkyQfttJ
0vgtdppFFrXcTtJUfNjqrP4ylFJLQeewk4i3UwrZD7vDVVe67tBeWmReE7kX8JRYVzG6XSxeTQRh
EGTDOoGVUmfDsPQ1/kCcVfZEFb/hq6PiHSlT5vWXYa7RlXhWk6jUC5oBkKK5214k0nSPRA13lNi+
Q6yULUqrSr1Tw9sWStceZsq4KFdtJHr3z6jU70Hp4IV1NZQu7hdsTwukcnzEBND1R0tp6C5iegxn
cOW5D4ZS2Uult+dzSl6g0dYtR8DluRas8wyatxh/nJmCalT7Ssn33WOjxHxE/dI2ToUfi1+U/U3R
+BhmABiUCyDns8Qw2wB8894tjAKjMgzEVbsesRA0WAm4e7Q9xJNCeQycutn2Qf2oIZD7sileW5mc
7IbHvK+MPSEXcwPneFFXBuandO8pN0OsfA0WBodEOR3sP54HzA+9ckGYyg/RYIxwlEMCoiNZNjwT
nXJPdNgo9PjU0yLAY5Od+1wBIm+o0ZmS/BVk6D1WXozE/tLoo6fmUnhrzVuTTgRtin1DVz6OuYnu
oZ/9ZJZh7bDSPkQjtk2rTM/+xP4FcAF1SsoZQg8ypDe8Ir5yjQQV/pEWI4n7x1GivCUSk4lLKoAj
jFxSkMUMzDjUWtjsU51khjFxeMiF9aVBVgmxr5TKxuLjZ+kwtsBu4XJXXpdauV5s5X+xAJgvjTE5
DjPvPh2TjFRuGU/5ZmrloDGw0kQ/BbaaXvlrZJPjtFFseYkI5nw7nuVzXms2OtacXmSHruCPgN4f
dh+TMvBg5LEw9Hz3WHtsLD5tZVx5dEQEDfUnPdSXPc0w7JFsHDJa+qFX7rnqMP4W7UiJAKO48hJ5
nvw9YHycaBwySqNbyBhtIsGAlMc0m+JHSsIpXadGQyNXAaWboOBBTHgWu6R9E1N11npWyNU80o9e
zvMyJzVBK+prwUx8GJS5USdmR1hy0SuvVKpcUxoMfDvuvlts/n73Y3Y8jgJyseRXsnue4xSDTkYC
BjMWIepHFl8fGQ929GnfXQPoe+y6+iOuOPzAr7K3Q8s/w1JzCuz0YvzxfWEAqzGCmcoRNihvWKZc
YrD+lgO2sXiw2MYrJ1mKpUwobxlKEwOVTbm9XTXLGQOancbfmnKksf/KFgkmtbaNViVF8T1QSUQP
jixqA8ISZ9pTAQxLxEuP0sIYGEbNUQNFv6PmBNSFfTUb/odPrsQwZ2Cco7EeP1oozwWWunh0q/Uw
djQ24LZzpPkrHhhUEgh6s3LkVQ5335RlTEZT+crKdh+xLdyymP+d8O5hw6wNp7bNWSz5Xb+OWxCx
qdG+g5SOMca6IVY82kJzBn87v/luOazbpS5GEplTXRt7FBtme43eQtZQu2n6rvA3hnaar8PS2UlZ
iK3RnjhIl0u01JG1f/HeldONbxtP/KAvNjb+SMPrPr3MLtdezLKjE/Fr3vNKHnDwDLzEi8HGWSL7
eyZ85VYUGXUlzUUPdpbu6+wiit8htvYidE86uWousXKdsiXc+DHLn8znonR5GzZOWJ0wRcm7OwCX
b23rLZPJRCCZGJkm+nXVaBe9bHijhvM37NSNhCq2xQCSrUIrd/aQAZdlmmEnSjilHMJ8rtLLpGXc
W9bkLiwUia1VspNpa8a/GrDacuratxKpxAObGGbzAcXcQu+i4cnS4YOaBeADUoFITmClNy0udz7n
r0xCCHZHdgPEPhc2Mo4RrqXeRRtKFmC4z8V739iHNOuql6kKlj2EBS6AbTho44Nhcc5u2+mu1y7D
jzZtZ8Um6qbbZLs/EVyQrQIZWgy66BQ5vR+82A32yhRlRJtY3fI1bR2Gfe97JgxVcik1PJPTZDhU
7Kmof/A5tbXcysARq6mw6Roc6dOpXFaTpaXv+7x7BpfyS6u1eF1O0W3Agw+lfF13xa6Ji0Om9qYF
uDhY+yZnpyj9rUsrX5dO/1bHaLdllX7EeficWZxcSpawMeuoE9Op3av3cDA98MzIVsSez5XJvcTN
/Ub3DBsbfaUbxldK8msTmJ5LQtzYppaGjuTgsk7NZj3Ve3JnA1B4462n9hkkK0+y8qBSlztfC/QN
Y2Pj7nm8g9PUBraBtbbTYInD5EohyBbrQhKSiTFQgtAIt7AFy6VRty+Z2b6x+cZMxS8KEJyrihqZ
hBMNVKWz6Vrc+WW5C4IJxOXwmWRcdw1MwrYhDqium5jSW8/GAmUJTh4idr7riKCd5f5wh8yLJMPQ
nGXGOe+t25iBy5IN9v4kiF6wbqjkhr0In/Ki6jgRYEoIXLFNaj7nmGdKEESAsIbdTH9lOzDAT+Zz
F1UfvfmRS/2mFdovkyLHiTlomVg8wkoIbvkMfUXwK4xe86tJuM3HKMNMqlNmY8KgY9OwXoep/DEx
hy1rtekzguZIsADkY0OENLzUpmT0asaHLAfagk3jzdDyFCQ4sAzyAVNaNw9cZ5NDSN5J/LXZuS7X
ZMU6tNTvwDxWBaPaQnNRuIffc9HfvLkZNrPtHLTkWGBgSsFIdrDZD+a4kjkY9Izv+LYreHJw3LMq
VbnqH3WXQSsag2851whKINZAtp2JCt78MrOYUtyCRG//xFVzzG06vvyQnw4a1N0w/w7R5/hCAOJ5
1rAlbX3ta7temj7ZNTkk3ZHmiqMXCXabebVJzf5kunP3TIVlXnlI+uDXMN7LU9Y7zFuzqurgTn7x
cAHMDhtu3czqH2RBD1CxBiTjoIFJuCS6fLSMwTklQivXpKJ1LI8wK7tkcJeViMqtF3tnvdRHDhh4
r7tSz16aeUT/luGtDsL8xYGjxnOF73jIq9awh+SZw2byPPn958wdexJtkjyDUwUG5uFqF6lqgZHV
5+QZbBSS/tvpi/r25/+Kcn5vyMGe/vyopSVv13roYOSINrWrWy88YHuSZUNyNsxaPgJx+A47fv+y
sLtdVdWsCWyzvw5g6o5pOouV8F1xKEg8LXHUWazZ45yFcAUr1MP+4uWcIlobeE4WkmXq8v6UTV56
iqf2faBj72CpjmlQQ/CvU96zBSHXPd8MelGnoboFDY4OPcyv6EmQNNNhW3ugbWPbgADh2Wg5YU4x
VEuKskPPO0e1v6v1hh+pn2rV3xkSWxx9RCeMuf/582XZbiodttjshMUu6bTwCZRM+GT67o7O2+zh
z4+YeaalEaHs+LghNpatfyNQGWd9sG/YNj20DV7/bu572yCDciYVC5MHkLumFVduGiziMjVe4wpQ
oG9746Uzgk8MNObKJNxz72GvFlzP6i4nvnXU2/DQCyd7Th0dxV3OH0ZQNmyOsuYoZjNYVVYAAtkN
b16rMIthby3bzgc635Lgd13s7izJi41D0wb64EM68T2laEruuyKqj2nIyQnal4d8pZeLJnNrHD9B
ujeDSN/avvmZBRoy9eQCxgwp3TOskJe/Ph9bxHR6+PR607Rtv3aNZl9UKKrEicS2H4SheqXEvowG
BUcFoiYC+/eUyWPTUOWuFlQXZilnEZb+wIKVcG3njivN0vTLJMt9FpvsWUpTv1cz309BOJRE34iD
n+nt5qZnMdr1R5MBZ/XHb/gn1nUC5H0lTv0MqRfwR2m+hu7wMukqPtCkEZQICf740teTz8oarptt
vsbC1Z5Tv3/stCG70GjqY2VCAfTqc462ecBVtcTJ5XAACBZmrY6l/qTxqfS/jLFr+c+ObuodqMBm
UEyTdetFiH/t7F7YlDhbIcd005goNgHR25N0qfGChcH2wYjbHUgfjvxdgicHR+qSyMy4sgEUYHum
g7NIURhdrdhMzSSWbMo56znJsAWe7q1lgqZWKd2Xx7t1Q9znC5vDJ9guFpDeSOxoIVQTdfzN0azF
CKaQp+Ut4PGdAiXfshxe9RINf6p05LGADjbA8NhvBhscjwyPuAmMU94CHnVa4mK4ujaj0MRD4Nfe
tSHms05s26KrK/CuWkRX0SxCjEhjQv2eY2uI803/3HMW3EGgRoSQW1sAqRujdmvEBe4a0WrgWvBg
ZRFePvNz7OLmdxcBDMy1atHktCBggQsfoGcQjayBznSuwDFDkc8xDEm0m5/wMiWntTl8lB2P18i2
cAL5wcs41f4Bz914tTuj22dwZtEHhxsfkkfISgZnLBuqHO1hwmnz7GmxdqMiKOTPWBZO8Am8wIbT
layDMgDD4ecGFybUDm9qk23SsjPt24IyUl5TPazVtQVRddWwf750RYK1Wdc4tMj20U2t6NRX8xu2
BUkXi067ghOIjSUI2frpZB0oC2SRaVSv//xCLDZrYU91AtL5MpkC/cTyJcArJ73V6EJQ7sLoo24Q
DxejHB18t0myAV9hPLRdxcZl+kLHoAiYcQG/DSq8+h6EuQkUHi+XHJB3cTSUjzFLrAib52V03H2A
PYwmEqfe96Lg0QIecmcZnIxtOJd9rj2VFonlFirc5CTzxl8nQYcCz9h3mNx3MIHasyRuZeNGsDw9
Z3krWKRk/RdoxobWcKW5Je9JzDk98WcfoH71zFg9XgGvNqs/XyK8w/h/7cDT/8cOLP+tHfinKcBh
4P/NW6BSymMLR/6/7MDC+9uStmN7woELYzqYbf/pBhbO3zoJKVM3TGnoLoP1v8zAnCH+tqXjuJ7u
OFi3+Jt/uYE1U/9bSpfOU4mF2NIt83/iBjYYav+bGxjjmWVIOsp0bMkWuHITI/P/6wamw3UK7Blz
EtyMWCUgMPAgwCykBL7l6lxjFc2Yq8y3y5VsRyC+8XvcBnJP9H3Jek6EBvTqyvmcDQZwUmgUioTh
DQ2sVGlEZ5OEwa6GMLuvGv2BWMjeFdiEYUwYiFdeRmaNWkfioqdG66M9W4tLU3hyY5b0DcwW7i0W
LyFOnnWvD6862SDSrCHEl0meBeEIRobIZQx1sJH2hAPpzFQm3mAV9F1zxbxR088JNt9vPZoYeHAQ
7On3Tp9ziOXV474PbGrAprG1AmN0YKulxmMEr8j0njxC8a0qBqReWm7Ijwq0lBcDiYZTLVs5Dv/+
Wl9aOU4avxmMzQDtZiPi3TC1TxV6LQsVePNKgys4uybCbFZ6SQTXzznU+hHuqinrcabpHxN9IdfI
rU1CUhnmFZOGMU2wqHO17JC5SX+KQo5HPWueRGu/ZvaM28l4pP8bKiUWRRbpTxhOs30co5N1yWMt
tHeSzTZhS/fqluLFbrvsVBfao2DFSLntSqtxaIs5fPAq4xUyPMnnlIMxmM+0MbrdNJevA7SUlO99
xVe5qJwByjeEKx7VFC22a1sfsn2tsxG2vZ7fOapftA5azRAKDIxsea26JLLecvRDBYfQ2HfZRpS/
SpqX1qxu8lULlf/mxkBWBIjMVaElFDQS7GwGoQ6iCwPI8qYJS5aLvVwj+4NMbkEXSgJbokRV9m1/
2Dq5WR8zmybYItLIBdJfiLV0Qd18z79bh6zpJ9/6D/LOY7lxtM3StzIxe1R/8EBHTy9Igp6UIWU3
CLmExwfvrn4eKKv/qszoqJlZz6IUSYlSSSTMa855zpsWaMpqIJVsWXbxu5sKbzDH5JHrtwobEPee
omCfBRFHfqc+iH1hV9s4Y2g8Oscgm/D/xObRFDJljMq2h4jWVTz5zam3Sd+yWkZSOEYNNsHAmzrW
Rjp3NjQYzrLQ8GfqrSdqNn5GSZCUOqqTRxjSV9iM9aomPgCVgrUl9X2ax1lP+nQOXLQfbuoyBR7I
IEkU0BKd9SNJXX/nEJglQKWC8UbI6yfLZLbo5Smh7cjV0IYzKU5TAomR9aA/Dj4UHX6QaZfcKXIF
5oTVnhUxthtLGTnLu0BjYXkbtfVep7tkVBZAtxpndRiLKJWinE6KyAqKgT1LKhfZot5RvrAGLRLz
xbbMKytK1A7gAUfEalQ98CuVgdyVcUReE7bOqWa3yoRkWnObx0wGuiGJX+qoHA+4oLaY7C14xM0N
GNKdDoVyqHrAXQbj2al4cPFHe5PWQ5wzelYb8wzGcIYXqD7Q5OljYHZMDnP68DXvwUoie4qb6TFO
ZbZsHQI6FM0e2d4hhTKBDcWD8ZprfrhXxnZvtvsyeGJ5MzvFkVVoes+YRjcuUh+vdASHSrpniJbQ
ZW3mY475nEWGuk0VrFmhZa2ccW5qDeOhKVNYRl0TLBu7+9AY1DG5h/MLttixzYLJMGbBEA8iTvJh
VUyDsuIMGLzaKJ5gSYZ6Y2+ryt1XcOwnvgP3nHxBb0QPVmoXS5zCJHsc0SMikEHJu9AbX98M2UQl
gFFodEJrRaraosslfe/A1ReE/7FxJJbT5il1+hN4HsaFEYaJyunTjRDaMag6bPVYdDUjIDVAQ4dY
hfGz2mdib1oRLKip2EEC/sQSshayhkvTHJpA+WBacbQ6eRCTccjHck9CMGHMjvuFcF50W7cyzpDR
l2UyiI0a4YYgDIErUQG6T0zBa1sYDdHSaAIL2z4ScwsXFwY1f1GwHpzhLqv7p74BIW/JbCuxnSzj
Mkl2OCeXTuC8uwZFqS7V4eiylxERqgPfyDUEOswzumZahdLH0ug761HTPw2d2C6a12TZ6O5tQwri
rV9BcioDf1WHpbGKgnFbBQ4nQsG2gnsNzW3SL/Owg5TI3WpR0q2rZtRwTbM39pCNrK3bRyQuBcHs
5IdEBIFRgIOyG7+01rkbiR/zc+eOKPrsmTi6eYVJlGPAKLi1E3yRQVvsqP6hmkRnEtbw/Uri9ewS
F2ZGw6t/kmocr1Bm1Wtd09ETZkiH6jl6Y0xOBLG1m6qxs00qd0E7cg5W5YsYkX+XSEd7AonAT9w0
ZvLuc1Ak8C/eB4bs8/6jyt+VfkRnEboBN+um3wfJB/qziliAqJjfoJe0cKm5y2y2mZMo75oMZMI5
y8c/FDJ3t6izF3mjPONEhpp6ziBymGYBzw7KIBEvG9lJfVVahFe4mXJqH/Q6URYKo4xNYSXBOUK6
jVuALNco/TArgumwQiLaoLEbSFJ2Ivb60zS0WwkO2VF03vqpJHRPHS5N7C9kzI5xUth3mxiWw4YJ
eD1cjFE+21ldrVAq+BfOxKWBDtVr2/ZZV9G6cXfautFVFKD7nCC/dVIWXzrwPNbBCPAbdd+opDHH
T6o17rh4JosaRxLyHKNfp+9+pVIe+XbpiZ50CAdfg6OROdR6dob8NYQqv4Q0/chG7j6ccGdkCem6
Nc6VHTZsVk4sspM4AzM9cQM14oi5y6x6MqD4DzZzBFxSq75gw2dkbE1g+K5ymyKBDd5GDcAXMwA+
QFo/stvcOj3ZCYZPMiXjty+mwsPCHJJ8rU0MkoYQ6lfUHIhGspyRDtNnlzfIR0YAB4NXHkJF0q4w
Qb4y7b7Op1Ij+y/KsE/pxuhYyDc2e6Lr5yxgm5+/MIgUgbNYvxVJqXutZr+F4qVw5c5lHoJXIH6x
B4kwR89WJhMO3bdWka15/YTHfF7owArcyDxGI21N6zJAHw3WzG7UZFek6MIworBJ6qtDD/VJrwmn
oAzB0aZ6uVB/OJDBuSoKXij1U502WM1RV9kUc5ZTuWs9h9E/Qe8eUUiQX87VBE+EExk3phbWvA76
nLGRvglREJSKVcOuSKl0mnvi0Fg7xw0G7rZkv+K+mHF5V4d6yqKOBf7Uc6+CvHM0SaK6ac0PrYVD
xoiAq7SdHd1hpkCAA+TlHZZKCkLSytzXoIPl41i8t4Kxt93A6WYnkOXnsMLOOpJVJidUWWYn0YL2
6gPLI6wOCL2SoriRfmMc7LZ5rFUCvDN9m8akNZX9Naz6bguc4C3uzNFzTIsrvMOKuxDi1miMe2Z0
Jx0yFXoAwGBWZTwGkUPKSonL2ti5m7KM0LtlWC3S6gfq7wMif3eZRN05LZOHMcZ8jR0HsoIC7M3P
7LVco5gnaqOO7uKC5KGZD1KLgqwlN9kJwpcixMaUZKRo4vzYuZF+BQgMGjuzluSxusz+g+ZajLMP
1wJxUjMgJUMA8pS4zzuTUXMBMzp8jhx0KIw3ZVqehsi95W737FccD3Y0QzBCbWn0HfjBSXsjJPzD
KJsTOyIa55EU0hCRu+o682xXnBqf9DwRrVtxjvuaxURgrMdB+8KPtWQ+7yy5GRyn2j/GhnEAIUZM
MHMBJceXr2evpgl3ByCM641FdduGDMcq+QOOaeX7wwouPbNLObAUIA+wripiCVtM3oJH9iwn0VmX
IZ/QWZiZEYkkae48imT4cIRaM4RIfnQNEgvWRGcp1GhFO8ixU1afbpA5B/j9h8wZ2J4x0lsE655U
JiTGLkEZxcfUjZ+pfGecCRGFQKizFYgNkTWEGNq+YHzfvNo2stCpc+AQAxOU3LU2Rpl9QY9u2S/7
jf3edOM+6ofXsa6YXCb1C9FgfiG2TWa+gaXqloj5Oa9bLJgWDBqh9oKSNSIjOYsDb3SZexmRJzu/
WsnQhMre38l6Dj2T42fMeqSOdcB1WBejHPBhVigvuLHPdnHrCGzbNFWrBCP3JnTI8svraknoV7z0
tdhZzy3NKseNA6WH1SJLQHok/SUQZAeVWJqoXEHy2znWAtGeNDHdViVxHhELfLz/xcVsMps1unvt
SrZKhsYizmjG225ITU9q+QHhwtaq9xiMNsqE2CNFnbuygDbCNgg2Yxzai2y6MEG8BC3ZbOHMnXR1
FSNBTIHBGFRVVQ8L2Y0/9NdI88nocKG6NtqCsfXTqIXZQkczy3sr3n3IemeK5BSwJ0Y9HOPGiJOf
Wda00bn5LNNHJw8+fAljynG4V3dkspPO9mqzSJv07ocQyabylcp7qV1up2TNcOSKE6ezRMxuonwg
HqMLuA26JN6JXDu3bsGtQjYfbha9xozOV8zItAHbGWULpqn+3MviYvjsF2ObYLZ7tQues5EQFxPd
1lqz0PnT0rU0yzhv4E6mxq1iUSKYqb9G9MXblTCEDALMia7J1UNxv/J5V9GoRG4aZDEzPvayDLda
hkQf5dq+AWlFDtdiovj0IgSw6L3T6eRgmMEyJ7gOtMrR4gq/GW0ET1Vkk95iARGHZtcvy1FJrnnL
pqTK591Qeczq8n30bXkyZuKVxKlWswshdidwIWqLHYSQ/Daa2JX09cHqOY16vRs3JLLYK1zGj3mo
KPB1vgoOOg7Y6Uip0hyjfBh2oxGOu84PCzRNIWw2bmT0neiYI5K7aj+6KaCutQThVn65TJhLbLqT
qaQ3RTAeFDa7RHJE5cp1Q2sRV2Q2snc8jVxCmqx561Mwhkx1loiaH3DQ7Ce0jntMy+OIorLMr/Wg
bQlyeYdRhpW/cncB1UkeA/VQAzamMv7s3YlkxC4/WyGyNl3DS5UD1k34/Vc2mfLLpEmOwkD1knKv
BFHG5d0K7Wf3S7Pj21y3It5cc5OVlRfr9lNAfOtiFbowR/u3SA8+w4EixRRwwfUcAkdh3ZWh1nqW
FS2Nlj2Nrta5ByznKc17zHLMrtYd9JrTYOSKF8zxFW3AjWiMUjA5EI44WNV7R99Oov5kH69vetE4
pPZU5wYKsh9YkERYgrB/hdkJr4dsmEsrWNrWPiWd1tao6tOvJHFg8uj2bDUkcuvgILNj1/2Qa925
jUvjkME6bpiyog4xPxqW9hyaykfpGshR0oweFTVDZjYIhiJ3N0yksxokNFO4eZ1keRMXVzaBpFRp
Ym+jwliGUbXO/brlRDbcQ1xUBPUm73nLEqiOj7HCti2V49MQBK9UWB+N01l7OtbVWMtyWQNG7HIO
j14FWq418lJZgDt9FBhZNQybQSMC1xbYAfpRyp3O4ClzLG1NW/9RaRM/f+wfUDWSwgz7H9WWvzqJ
gAumHpj3FWpY5gvA+RCHso7oD6zW62Mm3T1jrQ3Cmt1EfB9WuzPrAHXDdIZyMeaETjGIr0dR7xod
jM+ExEzvMdOoAYo8pQV9VrPM94sNzCaTPiFm/8uAm9ieAgChm70VRbbtVRzSpV58almAGZK9TRfO
JCEdafz3pPTfPoZ/D77k7U/qQP2f/8HjD1lQhwU43n59+J9b7977j/k7/vWM356w+ZLnt+yr/scn
nS7r6+9P+OWH8r/989davTVvvzzwvge3d+1XNd5/1W3afP8C/AHzM/9vv/jn+Pf6f5glm/o/zZJP
b6Nsmq9fZsnzd/xESxjmH7oQJpgIWxUGKwtmtT+HyXxFqA74LAtCrsG8hflzLqsZH6Go2h+4H+FR
WAbWN9W1+Xm1ZCE7f03/Qwiha65rq7qqG7b9/zJN1mdyxF9kCUfTNcu2UNLS6M/sC5Xf4u+zZBWE
UslQxMHXRzNePpk5vqqhtJlXJdumSzpO2PG+69PH2ACggFeiScjFTLMem/NLn9EYLWi3e8XatyWt
b7zQg3EzErSocWFHD7MPM5Y23HrA6z9At2oWVpL9CMf4TtXMo1HHB7yyd9K+i6z2429vxJ9H6v/I
2wzGTd4AwtCZx//2xzmkcxi2ywfXcWd4x9//uAYctxP7PQ4gdcQUdSsMkmpFdgyj+M4nTXwW9k74
TyDaE3TeV69jMF1CpbxmSbE3qvhBmY139G1ZSFI6hisgjI1/q9IqOg5OjyTesHV0tYPNyrJJ11FI
rmeoUTKmN3pR39at3I8NxDUbS4sEdmst//kv/JULMr97/IE2Ej3u56ohzN82AWWlBJCtmKOpCG5j
LboNRwRcCDVH3YViZGyKVN4iVQ5/LpR+uQb8/ZW1fltBfP+PzXkDIgwObscwfn1lBxfe1JQ07kLa
rWfWwzN4ug0TqL4JT7AsjxD3D2zlzmIgNzMK1wzHoJUmG3I6tU7dUBh5EjppDHJHB6s6pihZrF2v
t89JUz6bQXSHk3SivFrMmRYFN7iYsIqYVqPQr+XonplKuROFuVo0L0TXEYuJE7IMlSe1iw84YoE2
KmjRwKjWxiwaOHBx92Zx1bAWZ1no9/ocPSCDcG0J602Lsqcqy25i09movr1uwGobFGQurk4Rvfzz
m6b9ty+eTmWq8dKBdFF/ffH8zlCLesBbo4JvwJWoNvmBEubQD/1KJ/CW1jBijCqZGDu8DFEuDiIL
TpkSUpWbC62v9mgA4Cqce6NbJeXln38/w57fvV8vCg51Ixl3gPDIfhS//YLCAdhLfqcLPL48m419
Z4ec94QfKAl1Pff5xnhvhYEMOnrQ3PwjDv1XdzSeg767UQPgg8U1wywKRsA0p90k7NUUqscm0d4b
Ih61JiIVzlx9p6laxmvC3TCqYX0ZW58hUUo/R+npBY45MzDIKB0PxhB5KcqKxgqvQl3Ruy3bOgba
yTTbna6h1b3FyZxbnR0MkzGOTX/X1+CwXQJj5gCndAJhHEMy4NIllBendfC8vbt9tqpU+yRDbFOl
JAHJxOxYnIcs3ddWdEl4tf1G2ZhHEaDzFMXRNfI7kYa7LHhRAvRvtXZO/OKWCPvFvSqtTxP+KaTr
1VCgHYsJezZsRqTqWRBWVcpu57a03OmyFeYNycsbJ0n2VtxRmzr72FLfmz7l8RzONWxt7OGaUDZF
fer79obcD/KronX5bFfdoQ7lWsbhqVNrxL31qZ7EUqcFsdkRNSZKUF8eIYMd2BxsSPv0IO2t17Eb
rQLaJSst9yEBBvjDVoMtl1nkbktJuns03sSMahi17XH14ShTd19TX5wYdp0BrW5YEgFdY3PSlO1J
iRyIWv6bS0Wanxo7ugN2cxw0+D26cwCzK2qGLqGUsLStpdKjCJsFUQNYU3BtXd57WUAIw8wJBwit
+PIm6oOHskoQMB4HxGEZkakZEuE+CIiQ09dfWStvybBZTwigzJ5lgRX8yFt766f3BkTaGYF51Tp5
i2nmwsJgg37lYluJF+KRsDtEDp0p7tg/LBPUr4qCHKSzdiGnkO0mnqW6V0b3T5VKOoRxBwMDaKCz
SYbw02pJnhzVta4jz2OahKIMNoZhX8vSPM8xujbZm8WUfCrYWafBZ+/hXFHDhwtUv/Zk77r6CWfd
mRHgyVTz11orbuU4T6WCsybwsQe7+BnHLvKMUslYZywY4R5i5snsRJBrtFyRQPEdpap4VUkeDmI9
+AcIiM7xTPSdsqOqPBROuFQb52pU0Xvj55eSzCq7MjdJPj7ij0an2GPbbpH8SRIq8LXVU4b0Wjw2
o7GVZYZun9Uia1wnLS8JrM2gDd81o7wjPXyrJeQsudF77JMaoWee28R4E6xzqWFTTnxsfM61sNqT
biqeyY6zKgsmBGZ9DkK0Kla17UgMNxO/npuPTeZQejv6uQesN1lgVd76luMxR2Gal7Y3uAlguXCh
kBHJomExuT+ssvzKNHkh5uYxVyax6AOFA5f7qkNmogBeryT38DUS5X2IeHMr4w5A0ZFe+URK1dms
ykudGY/VF/QNZVFUSLL6Q+CcDbd5ciL3DpvhKgqZYomMOATcWGlePsso/ETnhYjdTx5is2rXDI+3
IHQPvelciYz5MZRw/iUbcfJutsKQt2nds5NSD3jqXmWYHi1pnvEbkIu+q3J50Vv2n4EmHpMRaZar
bQRmNijRO8VoHdCRIy7VuZQwqLPiielop4kfYOiTdVjnDLUJpqJsiSYElSSYatgwHHLBXRZ7iBxB
xObB0tdXsMDonm2Q8DFzGswRrJoZjDjppULMGJN1BnnHuNOEfZZa/MMU1pppIWJmDbQ1bhL2eX2i
7RQMgWyuWMzREYsUxfk85EDeJZfRSq3jR6Bqm9bptyBGIZ8wldDvJ2tkeDGtQ+Iopd8t9aq4pMZT
bcdE5VanoVAOPdArYVskwiOtjZpHRgVbOCM7TZ0tEdNNh70V/B6EawNj3MDgJvd/GPRwjV3eVa56
qsHsxCf8zvcY1D1N4MnL3qwopVxVbnDpX20dI4xVHdh4xosRb2nvROdKT7yJiJCs09bCjLdRj9Wv
HNE1R6yjmMOnL0UdboeGc4xuE2zTUhc4481uC0hrZZnpndbNHApeWpZbZa0ezWxeQTvbzk92kbbx
U3djEVPSFtNG8Yerllq3BDHsG+4D/3yHVu3/7gZtUdZaFIAQx34rbAF990Q6dZCiAF34NVJ/Z+V3
ZHOMi6maVjOAbWQ50FogVzoyMgChNneGeO+VqwFsqwjoZ/7tXw3Xn6X2b13gbw//f2sKaZR4hX5W
zHPT+WczObe9/+t/nt7Stz76tSfkG372hLr5B++cA2tQo8vThcG7+7Mn1On7ODgpuFyT6pBe7b86
QvcPHcTgrB4y2V7O//pbR2j/MT/3v36ZX96tv1r6v5fz83f/veBTdQRNOiWfqlGQUvD+djwFo93a
AXKFRQgTb6m7Ul4VJ+22ej7oy5G57hVfVHeDReXw/cUoQfE3VOOKwbNy+usDoxnwm6ZFMqKpEFbw
r6+itVdgPafWXqcV3MLtOI9xoG9jrtj7KZDnlny2Rpr9s6gMa1uXfuZ9P0xL3Hw5ybxnbILW1Qpj
NH7Z8BwmPdiwdlJWVZ2c//Ze/fny/P3l0NjB/P6COMK0BHxHoRvUaLOa6++dowQIoENfB/ZRKg9Q
d6NDTLTwoqpTgBkQMvYYGZt9ygJqHY3JXWlUnG1d2K56XfZ0QfENxiSAdMij+rh7kjrLApAZXyUL
14ANn+caBrnaCGUrZLK7pE9fkYs8xFzGFlYuLmNTH6XtLsAA/ihrTBNpBd6hHd27duYXJ4jKC1bo
zTTtXAyShKlzTeJSB7Bbx+pcpseeYXOV6NY6TWS6zAavZOoZVSSLMJhfuQqBKaIlpKMbFBT1rueP
yPhb5pokhkAQI+/3MChTujXnKCS3yGryi/EFR027G7RwA+SAtQNGz8VYttcq6GErRSeXiKrJdcal
yfbjWLTbqg8BeRhN6vmkwsQRwROhwRiXP5ybnKdK5d1Gg76w20MFYvLoYINfKBEHHXplD2w9CV1q
B9lK2pu0yEnCI9oU0OWyNul4w8ZhF60En21l8GwZ2WyEjpownpF3cZeHyFXFLcwUBYWqGfk3lq98
RBhSrEnSMNyIONszRg883SQsZEhvgGGdW3OkrBr3OXGWaENvx4bQligZxYrc3ZZkvDxJufUhZ8j8
NqRyIsp8lrojy10IwmTIbcgXisoQcGzbnZ35lyKlThnaakvbwRAYH0iRInYADKQyQ5hM9KvxxG54
WgNV+UC1sGAJG3tWB7aXwgqgmmo+9AVOGJBILHIm0/fynp6395Ffa0B8nWKJndVEpsoe1tGcBfFN
3SYCY0OWR+7FSucuWQEvlXJAM+OwSOF64Cl9NOzmAJlFbsCT9hvt3h6VG+I8MPpF8OeBAI/Qg8Oz
no1exGqxbaC7lwD8p1h9tCEttT5GhR4PpMaRwPbc3uZURGTn3ZN9qe/cBtZhGpgnzRbCQ4eEdUwW
0XLUTLlEBe9yATkUbUgOewoerO1UFiFl9QL3bJckuDfBWDamfqM4Irmz+xLWHFz4QiGdFOhQuySe
3csto3spB3c5SyBxqBFzRZca9yM80yQGLAFTiiYcTZVKOvDEOmFOhjeJHCimkTpGB0OuDsyb00+M
UxkgCYX1gvRvpwjnX+DeGzp6iog0ntEhaEujIMX98mlnlGds+qado5fXbgw5zEj8zN0jzX25QATf
4tziMJo40XWNLZZT96TcuKcyDO/6JIFXZ0YPAJ+Z13Iwdfi6U5PKV8jizuqRqZC7EjXPdoQ5NUwP
o6CLGjqTeRQ7QLYJD0EWhjBPIOub/GCToYknGwPHZin2sih8DyxMvdQ2pFiJvaYo51ZPKPKlsvTx
q+AokUejqmsUcJOzhRn2qMKhm/ilTs7YX9ohvglsp1ibVkNKgastfJsQR2O8Jrh20ICzGOgLH2RA
01FtLCcbuvEMjhwSauihxGvdFgfNFz8YEiLiYjeGpBTahAPeexHs08HEkBxxurMGIu3YR2afBG8q
Vop9pfUfXZG5m0g37/IezgvAgGgpHZX9E2aGDHEj8AUdw/+hbgl6EfTlW7XLT2mMsUkOgpRWFC5/
ftXKdQ3OteLgD+TJLhA93ohIYDObwEcYKStuDj/Y7SldVqYF8mjO/2L1aHiBWc9Gi/pFmmO+I04n
wAQRu2u/sGHdGe8VWqG1GxE2ThMSNNyngqK6GfWpYhTCv4IYWyLXOVJ/NNX7/tRfH2wjIbJPsSCE
EHGjorUhPKY5TT6eHkvTrqLmct9m5QCYhIdQjSQh3SG5ovPDsgoeZKoz53Jydj6w6K+yzqoTxoGZ
kKZdq9hW7g3EfRo7pyvE9WnRDL5YgW0P1l0k3q2OpGn2KjjUZJfvcQ/m++9//fVQVbN8H9EvrNCw
gi2DzKDPxTVsoHQjlZKegkNQ6AATJ5AAgazNLycMXpOsMx5tR2PVVmfNSZ8nE1aCQ1ukBJql5NJg
2DO4YYbTeQyRZsZMRzPLIVSgcZ8dK5E/0ExQdY/gmz41doDMEjrnMghTrjXQt4cRTNlRSDrOsFf7
jc6ZwqS1qEHTJO6n2Z6HRs1+kL31wbSkf8wkEVHSDwroY/4OF0y7BydFGoE/Jvd56K6MQv+Y6so+
UnKP0KeEwK6h77qR60qPYeRejYKvIPGVo9mwYsWVmo2ddg19l/14XMiLUrHrROFB+FiuBOvE1s7I
p8Kdg4f67JKL5bmjZl8aF2NchFjpFesGIOAREdvwwNWwfB3e58Wtqmft52jjD5bT/YBNZUd8XgRj
iTzUrv6oBje9y6ORMWXP5i2lf99rdoAEMoVuLFXRbgYby5iR4nXi7jAB+bBuEyJGS1RJb93Y6jDX
JkKmEw7mIdD8vaVbGlJd23wmLXND0lX9wZuJikfV6rsiQu1tVzAc3cap1xHCsoGZ0tkxztIs0o2e
72Ly0Hn7eaFUBYYBXhxlb+izeXfqFY5M8FLtgDEsU8yC4WoAL53GkbzaLNmA46tWVpFEK3g/0z1u
IGcVvDpWPt1OsJjXKIO08zTXKn1U/AgTEsIAvZar8CkNCugfQx8v04F8PVgHmYpAlPFaaqe7Kbb0
feZHxj6VWH0xwz5ltfJS6zHDXdQXxT40oy1slJgpOaN9CsJ7JCxlqWM6T+QD3rsCNSmbZy7kuVKd
8cSd2ethNB1+mE76oOiUQGCmmUW6UJ0zLmW2ZvWH8COoG+VGWlHIJg8cH+kzxtbqikfSeUDdVMQS
B8GeGUWFytBPzmGO7CXMIKAAFJoOgyunHbgjhsB7TWjxxqpI5VZBHnp9SYJRBcG0px/fYAPGrjWd
piiKzrkhL8Cyk22bfjqTA6fCqJ9TK2AIFDNw1XptuqgOoFCSDhatmaLR1qb2PGbJk9OVNQ1ueZOX
FnZyzYo53s8gd/SbKnXemoL5jYQrOfbYgFKXHXbcVIOXB+jtUAByNb4bEAqsWO+216BnnFS7yb3L
LdT1s+I2zVKuDVlwUVOYxdngjmtste5iBJB67k9Oa2dAffwLuhXIpRYzDqfpWbJQnJFi85xYQ7f3
Hdp0ZP1Pmum2q+/iOdArcfP9oUuNE3G1wS413gt1wv8F++XaCIdZSxy5C+FExZ437qnIJAlFvm6y
j3KqY8ugZ4f//pg0vF+F4xCwUYPw0K0S4VBYtwd90sClmqm6qnvnJRhLSSaf316+P0Q2TmEnOqB5
crHYZsY57bWL3lk46YhyDEyiVoYpazYG/roiGZrbzDbKSxqatieGtARRk/X303gAatjchTBUAbHE
yNZHCjIu1kiYi3cjVBgY870+a0YkPq0LbqinbFWIg8j00r7DUGHf6WU+Md/FHG6N3Elow+ItB3R/
graH687BYlqzkPcCBM9sfM+pYTcPDmq7Ko7CZxyZ0cG0CF+mVAieQ7WrVkYkmFnNX1Vakpk1d7w4
QzrcqtXw/P0sC0PxplWouQPBFBOYvbnuik6efSWR56hcJwGw2u8Hhi88m3XUvvPN9CSiPj0pWZae
CIeTIXSy+RPfn618OYeNzM8qDZXxuUNw9V/Pt/Dh4RSZn/7zOXKE2dSrmvf9uZ9f/v7Jf31PNIPv
woIVyvxtOBa1A3oeDgwKL5A/9gETh334fmjoKbBUMtmrFeZEwnvnr3w/B7xdW/38HkOPnZ9Pr1pO
W6VsBtIu+YsFa7ixCsajm6ShCuaQz2WTKc+zKur7C83FVP3gttQRwaSkER1CLT/GWpLffn9QmiJZ
DLoM4U2MmzhwmocsN+NLBOL8+1GHGeXqAMKyGpBBbnbCT9ZdS1O2D2wHl6EbUSna9n0UWc4lEMFy
NB3j7vuRCh9+qXR+v/1+aHD93lm5gQdvfm7XdeOFxMYkon0a+B9TiaYN8a6osElddd61YO+UU3dv
TyKEXLkLVFEuBpvQHY4GWUDGSJgIL1Q3e61GuSwr/SJb4y4kc4hfnTmerjF+B56yHgKytzWmrSlA
DBPdmVq/CmzJNPzQ1kkonCxA58CZ4hlAHSzqrgWNbn2Ns4sgLMG82nXOFdf3941msCNjzGVWbo3X
0WZsKEhxR38PEi4CB0OA0aLhtxRY7jcEyOxgRuG7BOu9qFH2lAoi4VYZLU/F4NAMmu41Ksq0vCWm
fVDRqIT52ddhSwgRkkB+7WSgE8xTm8uygGYRT+LZnY2aqeSK2fp7uy2Pidlh8mVZzvA/ONjUDCCZ
3UvqyDlfnktCQKiX35fOlmt0j6zEswmF8aBa3ZoR0uSuF/iX9gLsIXedHSDMJzsTn0wk3hmCenEL
K2HUAJI1Q7AbpOMVbbsedeEfRZlulKaCbmNNJCuPCTAsnMJREx1HOsB14LeH0szkqrItEPJEyAOA
8g+V3qyChNhhUK5v36WPOuET00T9kKTpq1PiHOriGZyB5jSxlM5LA4S0LuQktTCfJkkRoVDoti1j
c3JsyUpMprM9fLLqee58+p2REZE/vfpQ/wXhq/2cju2qL3ouPlFMLqLbkS3uInaKvRtWrzD76k2V
6QQVT19aLL+UCDNDUT2o9YCvVd6YaotoSlk3FXV748oHP6pegiI8QFYasA+0JGyX2aqz2nvmyvDa
Kb9ZmOhIs+a9oMMJa4zJLnMwQfk51vNiKOerqtfXHNV6O7z6SfQZBKiq0XFtY2GQwqzu1ZIzpEG4
sO6q8ouKH6eTfeS/+ylgsmKa7q4V7fM01c9JqB7KQKBLDcdDA4KGMzEkYFuNyOqiooe0c1uSBAUj
vdl0IrpPNRPgjK/lxGLmNxMKYzcX7+RDvKLGhklbMiRQfauHyBY8geRgyWjrvBhtt86uCEkRFyul
g5mC9Dalg6ck+0M7Lzmz9n+zdx47kiNRlv0iDiiN5NZJugwPrTdEiAwqozJqfv0cdjcG6Fk0MPtZ
VKGQVajMcCfNnrj3XLRVWQYoBzyoExlu+ldqbAfqCgrswGvYDGhA5/Yf0y7SK/OayrSv2og4jw9d
ZFcWm2wvbKKSDdCPgVUMe394dFkPv5VtWBlWdkBp/5vI4n1LjlJdO8NslydZumngJM9Q0ZH/TkOg
zUryo7bx3lErFZrWXYrFAyRVpHfm4PaRq7OU8zzepLLTv82e8raZg6Zbzlpfi3t9WY94OviedBhS
aWFeeUr/jFadtQagK+m7MFQc3NtZxxSuRlXeW+Y/ffNWaHgMMvaoCtuEjp16afdiZEdRIMSlGIkk
ER/jqt/J4h6DTb9Pyw/q3L8WjELo1P6jjI+px76kGWTU57kTxSml8aIq7QxK7SVt1ycbQ2iUDZS5
tIMYGRL0v5omI68Y1GFYFJ2YLdlHELJVNSYTAO0q8frgdzHbN5fP21rzlw2TQwL1slXuKdvCo2eg
xZmk+F14/VgRC8w5dh86Kzv0qk0uch0xdFjHoYSX1NH9LG6THLRa3DiE+2ZtWe501Rth5qHddAf9
3ugB/ldz8+clKKJTQFt7NoMU7qRLuon1OvFzGXY8R6U0Nd5l0oT9yb/jjJ4YLUFptksnaDKyWfEA
vRa1Sp8mO8hq+xPQgXGeKi99KBDzuz2s0DLzGByaXYAuqn5QLG93q9Y9FtWKR2hBS7SZqSBg6qoA
LdRXbP6nc4PkI5hNCa1t84ZXbL6qXGG3nz5Kp3yUxM6++WN3MxDaDetEvOrSeRp9po8DAaF+D1Eu
ZVwbzNWkDumMrrZtC2wilgnhImn3pn/vMMge3RTKjwUvxLdlwXC1+WvzldEJ+K5Smd5TgSfMNJxn
+DA0yHn9uExmFqLUk1EJuxCdKImmBa9pDaV6WYezK8zmlaxN7lAvPjc6kPD1HS895PCYuAiHGFYf
h2PQV9kto4fPjl/BYjNWIR1/BnO3sw+9GiJrYofXdJLLk3zPiXXiOkKN6HoIV93EHUkO5tGvLT7a
jmO0hI8TiFRGs/YK2j85T4bIQ8I67nSnfS5STEhFUmCridfXqXvC5AKmjvXg3mjMHSS2FbgO10dr
nMhxca74mt7lUqTRQJIB4PPFgLFH+SGo8FeculqTmaehhNA9oUA0Ru4rwne4+Dcak9S6c9yMTNca
/TEX4qUbrLDkUd7PFXCzRWdGYsOKNeEqRrMurrPjprd60z2vGXt3fDEH3AKgLTfedGL56Y4pIbf7
gBx/NXpa45aMuu6l9iVYBuLTOTH7HQAb9lvDUfPb+ZhWbObZY5+WNmeZWRDzUKzf1kpYDPyUkzZY
5WHxYeAY5NLqEzO7xPNQThSptpuw+eFpue8E2RLEvESFMPFTZDxMuaGTH4fssiNQIgf4b7QkUWjC
fSbhdcn78aGvzcs86E/65CUYQU6kk8G6ZQu6rw2yIQTf0mCz8PRVeltOhAhsC07datJoxUxw06/J
G9ar1z7HxpED4Or1+c11O0w4a/uGiOOTIZtG0E32PEPnxNYsbJwdb7Y22mGVuciLbcqCQnwzcd1p
I/EFtuDDt/LiHI/TozsDw0oRqRydQalbuf2PmR7umH+YbEiparSc8ZfhpLBS7F2O0SQAvhGMLeQT
fUCRgjfuxcinhDbX/kCHPN/z4sWtgzF1gKNItNZetuMxb/QHGQ9WVFrYNxev+R5Mh1ki1Ea5WUMK
xX8rxbtozV/WpkDr9R6ypp0exNbl1216HVT32I64oSZ+4mm+jFXi3+Bt+J10TtRGGQ9i0V98EyeH
VkuNBCQipoCuunsDkQlQWrYHwjspfxYP2H6iJdmmKklQS/+1zGj08dvu62G5z/xPTXKpxTgQp9Em
QoWtPXlDCJBLnE8uOFTucDijDBx0ZiZVlpfM+jeWCI/Oli360qcT0+UdIyn4rXP/63uKkFbfZHyX
zh9F1enkFrpfQqQ/Fgy0wrjUUGu0ynhA02sGIsvf3JGmsiEFEqfBnb5S/WcODzzuj7uqhy41pOKH
ziALxKVOMXZovraErYdRbLZ+G1QsOCchD86xx6UOCq3Hv421Uv/oJp9Ri/GpRrQeVq3PgSrcU670
4WwPAsrFVNjHasyv1uLqJMtYz4y0mUNz1MvUjLDX/BSi+Ro99WCxgPJdD8vy8kBhfbSx0h69htJA
ti/VTFWlrUzv4CuRPDX7f8yOy31mmBQ/AVetdnaqujjb1afyFWwXgifDLmnyuyWJD83IXYFUqIEP
TOPhQtYBVsqWnTDPO08LoRoSF1ZBwikZ+qz8KO1svbFiZJu0AQ+nhOteuGxj9maHIFEK7W9NhIcf
UlwKZkAhztw4QG6rg2+2rCgBsT02scO1BnQ984u9yQXWEXrGAdbzmiroAFp+NYy5uhBNcrSpyaLK
dAdcRbhZfoVQy7Ud03+TV/cPenJpJkJyu87gW8dDEWkZskPMEK0dp1GLujW0v2f/VWXb6MhEgaGJ
aFbIvFVhzOBghu+0Jrq9sRy0/LQC/dZPpduCoMY14mpMCrwa/Y7ZnvUCwDh2eCRUJNEMI/zylNkh
6QFfjCsIH5OM8G39scttnlc5WaeMSeROpzgq6AfYncGcbzG7rEu/XnByXnMIX7uyJeCgyIZ0X2ox
MShLFYgG9ZUFLjmFLRVmZo3VqSC921eOwANr8U9GZ+LYAzbuWTPGoepmifP0QFGB/2LIPuONNlNb
2bmW6RkqJ3E8/XBWTUZOm1eCtVs5PFwEfxl83g1PfObOGcMUhVWkkPr7St5Kb7z+x/PrmjobQ2a9
uzZdmGJwwTTGn958YD59WWoqQA1+dgSKoz1Ip3/pGfkQOZecTN/9Nqf4uUEhEyX59FKvvKteVXZh
PNuPWTIZVwNyZJCbJws8AGF5LGIaiX5lSfXH1SkepL2CzLKTPiwr9ztZ/BeZwyhwHKAAuLcyqyc0
VLtZdOrapQgzG+5YgRungyMTAsZ6zyd2eHxGgAA9SD5Zk/UkwiMDTDPnq4zVvzJzbjWIiJ1DbI5Z
C9DtqtXDuZ5ZxDJFHcdBhLPAspM9Z2g9InbKIlDCP07OqwWV/xY1S5ha7Z9fce/gQ4ScUx4SndgX
g6PCzJL1ZEztg6vftC2EbTJEsr2jryjY+g3dS3JUnvxqjmhv06lFgGX9NAqzJZ0cwaLfU55/Nf36
vY6EvKAJRb855h80lXZgji3RTmLYj1LxAVmosixa4LuKWcaq9W/02N8W+QgstpdQmA6EH1+3Dqoe
vxALMNDEfWm3IrtlbL1zbN1CB4Tprrf5/qDnAc5FHBwoOpqAqL0rebn4evUtwl0f/fN//I1IQAhD
8D1wTBxtMODIlvv9mr9y5WuhNtEO5qXxNFWMp8Fdn1xvEAfiD8g7H5K7JtXfV4JldqYqDq69fsMB
bAXZyIlenEkw+fSs5NJOnn4uCQ5iVLfvmuQjH4u9qzW40Qt+ANauP6DFr3m5aCe1mnSRubXXhu4h
qRa5Tx1krDXnpj/30LBdopsz1ncgzHNtjo+Y4sNBIf0ik3wbl4B6zf3kfUln66B3jXZ0k6NfuuaO
Gzs7mGCPMBrVT77lEktgFEiw9F/GBEcydvF9m/1LgkB9z6w19NzZCfR++5oATHHs3nl0d9zsjA8c
A5ioAexW08SN1yl8KKgkhbHBeL2jv5YRlWh70rXprWAd5dv8DFNpf1pGLAMvJxaI/Y7N3uGQ9qV9
ipX4wFipQHkQIGuRkuM12+jbTt8VnirGOnddlaf32Zao50t5HGj/6BBLgQVsekQSbVC048XTT6UY
QaVPfxVLt4GePJqS6Ve54y3Gxw1DBf7fpz2patbnhQtsoVb0fWUGxHowxX0FDVxC3eJPKyQZgfkS
enQYYLQ3ZFTdsI7w2TfyZMVxfUlGfJQuatKdVmJ6MGNmu0bO4TYeZ6P5Ec6qH4vRJy7TmsIk1egM
zH8KojaWbCukWXOOpQHxJnFUFs5d+zlYicDeDQjX42cGUnHX+lJDf4VaxicjPHPVnsEisZBwwkiY
5s8Jnp75GUdK4d2mHf4ezF5VuEndVtjRO2NcC5LlmaGKGKcz5/fOjNfqi4C9XXY3TbV6tzYdCpep
YKBAIQtfRteGY1PnSWitlR7JdnoymJVKkD6YuC5Kw/9utC5qQxzj/qiMEOspopLEZ5JVyTYYvbti
bLFrBdZE5KODnTkruFSeIF++ZnSmJ/akSwjGiykdG8mbyvgbuSsipxbvshQh2dov6UilWwA3UWJ+
bBNu57aooizxGBgN3H/O+o44AJ9XauTnnuWCmJFNeI550Y3hR2z4tcT8nuwELl/rkEySQfXFUr7B
cruvtmuzI9gbcB/jpxM7L2ujV6TWVJd4pnWXLYYszg1utpJWnSvxxfPKi9t/TisZiwn6v0SU8+Zi
DHMEDkHreKQu2vEN+CMdcUSKd1MwPfRp1Jt0HAJ/dnGrMXyZN8Q4KRZxQJ45+k1dhllhUOaPEhcf
gUANoJadHVu3vumnp9VpUWrWj2aVyBvIVB/+nBKOXvrirCeUsXqi8COaaUQCe8H1UIPtRlVodPUF
SmYXMOMqd6JJ0ndA5XZW3Nheg2gAIa3rAIxuR9LUYZSeK+Jfdo4GXSBj1dlRbwRuNZzpbHOoLthg
LL3CiZct9xJ4601OvU5rQUKDPg1Hq6Dmzxd4fKY9PncwL8JVagpukMaIEpVtQOD31YSkzCIyf1pw
vUe+50SCfdoRG9krBLPyIBr5nZU9PH40IfOysF0fsiu98EOSrZAyfEnrabEu0IeWDdu+/o/8OsfQ
2KsU18J3b/CbBKPTvbW0Ig2VfO0ypsH7GpDWTOZZ+4K4sy5LhcSFMabFIg45UGmd83p+0b2ZH36k
+MPZuVBUaHtr9EamTZSqCxBbUL1/sNceNW0LK22KfQmyDiQWmRmCNX4p2yyKNX/ljO/riKQkpGbW
pneiJmXiF4wlgtqUwAqgeWTf0YWRMkp/vIp24vwkfk7343QPO4jM8OWYjPp1WMY3KOMPMRE8B20D
snT9PzkZDU9KtxMzy09fexRYDV5WFpMzTRw4PBJXCxzRzgRboDYLm2JCRL4GO8vJbRfQA5NtzE13
dSa+R7yZIVectx/YNFLbdOaDpG9kX5F08Phg4FmrdlRue5GNFkm9xZLjiGdrlvaeVEsWA/jXE7Cm
4eQrjcImB4pFE7gC686NkzOv4KNEw7DVSIMe9tfZWykONBY+mSbT7y4ZbnDi7zp641uUNZfU17Rj
kru0zkhxloKKqJ5tNCIs6kNzEizdi/xi5+6jJeDx6Xr+lDcciYR+kmPqdJBbXPuON+3TzaAdxJbJ
100uUDCuTPl0hHUNBPvDqxdDYTcnXKkN3eqFX1wv9soWdvCOhesdzIZxv+OWfHHwiA5+Zbs7q/4A
1Hrq8ootnDT/JrjVKLCxgbkj8beDA98RN9m+8OzyyojFOhaTcTdmldwvBW72dCDko7LJcitZ0Tll
8juvBASthXecNGKK27nOkEps0aBYW2g0opxyNcw0FsmmGZZNV4QuTIA9/LS/aqlAoyw2DHSeuEA3
lkthjmU0QlbdCcv5LaXczxlTJBaKurlmxxJKmNdZNwghI1vE/cEqQeazrYL5b/nFLW/Z72Ct53wt
WMbPpE5UjUMZWgz0f64RH5Dg2+x6KcNEcYmT4m7KmYnOpbOvLHKGDNASoa0Z/ywmokwQITe4noqI
6gGMyVZWQKsc+npPyGzDJAfG0lxyFnrWsukn/IAno7kM+iPyJ3R/4C5dhaN/45KohpU2mqv7WdTj
3oBXxavWHNrJ2VUCSGOZKW4C1F7Y/ZmBoteBalIzWyhbIc6Opt1Law9pHINQoe/6JRb3o60f3VnH
LdAy1wQ1GVLuN+E8LWAkVPFWt2Frj0yPdH5ry0FMyPyhO06depjGoMuwbhQVvQMyBpSFnON4lRkH
M7pGOf5aA6qovMjQ1jHKJF4QvqjswdGao6ER69HFrQocvOhPsTbt2ZcR08oyaomXEdG1+R4n9eOM
dgi3SxtJ030e1qKkhP/s1qTjiPaZoAzrmQlSbbcnXNckG8NfD1zyYoLESb5IM+ZsNl8KARff1QUk
87oDZJPt8W0V53XcohvBBexak+rfHrQr8ZRjuKwjngQYU/Vs4HDrwFT28CpbCHi0Rj4GlZOc87+2
XV+FX02HHiVBU2oF9zKdEdwSieHbj/BIYoGu86c0xhlVDbN2KrX+0pUIXbvROK7VSMWayEctJw2q
GmJsyz0u9jS1PxLLo/gkdbQsvq3CWEMKw3vLoi4eXHAhlu7T7kI/A3F40VT7PA2tF1bdl7OYH/bw
jlOLh7tHEIhfgp7fs0r6pfKRsEszSMzNvJNTN8Zje/XXz47yKixH3T8YqOYMZl/HeHZ/G3N+WEwv
MEQ27GtLPo1W81WhmNPa5sTx0zPFMdq9cgd6cEO3wn4pYIm4bB8RR0TuWDH+8Lu9ou4rSEcM895F
YzjW08kEPmq5DeoCabxa2o3bZNMhw+saeE7/Z1B6+sSUgMl1DgpRyNITFuY0TB6U8ROvsLYyeoJt
Ce11acTzlx9dmrjAGPWvcpZP1eQXR3NmWK0ziysn6UVUNmRf2/6JV3lqsQGJlAdY6YfcL7untNVQ
gsy4FMqKrzwxa1jS+nCkDmy5BM8ec3Sej5ElChqSIfNGFpr3HZDAsIsZqHggSzUmj7o3/iobKQsf
DAruu7iWoIBWSCqY56eeUWNa3Jbm2oQmZ3Rdr5+zy/2k7KfNLymRU4SVQ5nhIiIPNRgAZI7CcdBs
Rw8FOVXdG0oWaimnAr5VcZV5EmIrS2FJ4bMrk81XvK6fw8Q0BHYd2h70qiTwrsE6VBj2iM/bIVV5
UKMTrBK5sZzNm6FQkbI2oy2OCC4/UtJlbmw2Zcg/rDBBC1J1jo+ESryYgujRDuYPSZLWiKIla0ne
8Kz+XXWZvG1d8ZSbag8ek9Hf5Nd7O2Vh8dOtU7d3aeIhKE7Tkbb0hjxq9n9XzYn7cGUzHuQdZ7vu
4q4ShDLNWL90kCWO7Hajj244ds3PFmZ62uTLHlgImL00vS4rzuItNZvSpuH62XVnzSFn0U2VyZy6
IWkxTsgackqA+dyPTHBBbura2W8MMA5kTGm4i5fK+AcBwZspYjwX1IBWPWRIPw8gt5yTiV6qjBG4
prJ5TLOWboYBlzWiXhRpdQKRhES9hw+x+mAaKmM513W2CQyJTDaZmxnlU05sQorY4YyO4g/5gxWw
qxN7F5nOYZmpN9diqh5Fpd0MIwN2w9PeWo8FT8qeP5gHepAMj45WTH3Eni1gi7JGnURKJhqTgpXr
stOcqEcjzwKGv3zESzHU4rbn8lQJ5CqNAqxSsOtM85PwmzxcbA0b34y4bPKnpxSvtba2T6aRsMCy
7J+OXYNZdjDkmuVi1PNj6TSoZTJ2+97AVeAPn8NCkxlbEX054rDe+VFxh3PIfl38UUYs5iLHBPNe
0nLRwyMFbMKV1psS0ARgyqpB02GDKG5BD3dyDeF4TdebBP8RkjTZRyWhohVrlJO0vA1HFoitS1zI
92YPPgQizq72zI2XzrxCmefu8oSw54XTZlz8ZwLXjKjQ2kNvFadFenDThpDKB6UhQxW7arn3kE1p
jaEfpxQEpqFImJ39tt+tFuBkUZlbad6cBLZAhJbgYLPR8xmXzjhqLRIMWh+CWTNMz3iwrdpMgsJw
+kNi1f9my4MaOGSnhKTZtVDmrQ3WVSkyAGsMsx3AMrkwSuKrKj0UnNYL5jUY0XN2zGEZ7VROPzsk
9ywzRo4SAqpdaPolZ8aFaIlfzfdkYCVbb2kQOr+wHksStUdV/I3xLOlxQOz0mAu5mMz5UM5OuLTq
ezGnNwScw2Wb92asseMYDGQ/9j/QYykU4qGP7FxwXPTZtGsX890S40GaCclWNT2O6BliwD9QIFNR
2fzHVlAjSshPreIs4SqOIGi8FYSfWVoEXWjVSr3IKgDk7EFLnV/l+A/MRB9kDqi9c4xDW+V7zxxY
JeH9QJ+shf/fU/U/Q5sdjFD/o6fq/3JU8Z//F2Xjf5k2m8ONQwAd2TA2DsJ/Oqo0UBqmbYJL9uEy
mya+q/9jqtr8Vf9F1TD0/2U4PhwF4Xje/zNUw6Uf+G/+IeDRAieVye+Mzd/1IJr/d/+QRohmWpfd
Ph4LGRAiALzX90/EhjFZQQLdEPJekP9EelVAauxFikFyALgDdNr0O0cp23ApR+Tdn9aKbYlvFO5+
QlqQbPB4sTyrBmWVhnhozCVM43Qy9yxLo0Yvv2UJ9W304g/kSf0BKfx6SpAXQxVc81w9MMCvkLEY
j0qzMUSybc4ZCUWuAaQt1Qc8EjPFyZzfLj3noMoJg1vSN62tzEOLf2w3GNnPWjrjlRwKuW9GRokk
As3H2fb/5t7eS2fzr/ruVV919SRGdMvkr8xei2ZR2Ihg7K1PZZgIJhgv1Spo8UUaJIWD23MFt4mJ
uo3aISY55slF+9wO3kebWHRHYoDRM7yD0boC+TcDnAFaAPY4iLPpRpQ2m4Z6WwidsJUC6jAIhJTU
eXqFkFTpf8TgPNb68mnTJJeJKwD0ewdRo9QWQ/9U4X7rKnmxTPtxQafMTptgrpZIB6lOmsmqLDfv
s7oogCM+KUvxOcPTQ9VISPo0Pzgt8rNxJrDEaL9wFWMXWbkwGykjzvKrKQaUUvkYVbV1Xtj9nxec
1NIkptRXP1XcnOJ6ObXsr8Ohlsc5HZAlNeVHiQJyh8DeosBQN205PM/WxqS1Pxdt/l7sGeZQAcAx
UXQWaCUStKWLak7N1mkTzs4dNKXkJrMqiggTNaO1QqY0Mpw3MkS/Q4yE2ddrQuzq5doxP0MKvj7D
0EBovbNFjzRMobz2R5oswuYQa+hXm+M9jXvUOk6WH6XtcdcmdRkUBcBO4ypNI3QFwZ8jW7lwAhq5
nzRHC4S9IZ3LjH4XkObw1zH7hrtUzs/NTC1la7QDrn8kiA+rb1O+jN4VJzYYMwtFg3B60nF9eesO
NnMCI14Je+vXU4zqMANWeyD7BSxBCEpiXDY/d6Ht264/bxyLwLJT5gfpeKs7BM7pI/L7Nbb/WeNC
qQVDOyv8g54VeUgQ8f3KIqTnosHGPn6sPGtnlPgBffxH5X0prTDocwd7n1Y4zPKUESNHzI0/1c/z
Jqkxq+UuHU9d7byZ86tKWVtMRoVEGHMOk52Z6hOyk7UUgFmlu7OnERW8tbyaTULaeZ+gzvCJG8yb
CC/kAcXRhT4+JRSZ1EgTCB8LxORODmxGAWrgdbqArtsBdHz1B6xTQ62dHF9+Wmtc4tBpbhJJuKOD
0gMpmI4NK8t7VhbrSFHyDw8FYleR0duqG5Xj32q64W5o5rda879qzCjMvFjbuXA4aiRgeMyhW0M7
yg8Z0YyaZ9x1modZurs1sz45bezrYUmJTMFH7mX6tSGbwxLVwVDg82oyJ+VQfyayJ85IeydM44j1
sty1Olszdtx5QQ9R4SudDMQ1wvM+5syB6oxrsPJpeXsM1Wv7SPLldw9UArWJQhqcPlpJSiVrjXBH
Z/JGaxFv63tcM/2aospzbzKTvoJxfpmAPzcSpud4p+n0XRPanfDv2rE+EwT856QdMvT1Ue/E6zD4
xPd6DVwKnIqmR2JdPWb3SZq+kr2ZwNWi8o3ZvgIwzy38lxgfLwS5HphAksoHD5TApwuBFiefadCa
0irbTns18vhn9lges1A0J+/Fg5hkeLxJs5G/dCIvw3YqIRMggBywdOFnh0kWH+1qvKY6Uh6ZMXC0
zPpVFU8+GLxtOtoGpkcuqcEWnEzdqDcZ+ZiFE9aTiy8j9oJl8chUSb4ylvtmjdoH89fBbedX3yfo
bc1Os9PbWNVOfdxV52Z2vE0XGkoLFQc20WyX2TQiLmrYesWuodAYeL1NNoaugBtXpHdoFmlhHFRf
pgvttijhLZg+ywYLaZXeGKeW2/tkVOup17w8rPvOvHSO/p5AumZc5kIB9zR8Y9gngZ4eXf/QkbRN
Sc191tpOhJAB9QQDVptt8o6QkmODJW1fg8SvqkfTSgEZp+gz1lkQ1LbUB21AwFQlLxyVjDVX8zhm
lLfNeMqyhzLW//WUbyzBWnO/ePedi86zEqC9nS4JhMwSJAdPttF9WEbKzRk2ZfaaoE11qBCDQh9I
8U6MpxH29ZqbX4TsWmEChKjOWmff+BtKP/HeNBSD4arqc8xQaRxzUkFctmFrckfGLW+xcp4hI637
ZsErOE8+2d1CD5QPCpDdEThbm/1b+lx0QELxY84sSn9IXomB2dwsffNoWw2muWWIGXDPXSQhH4C9
vo8TdpWedluPJUVqNkp2opg5e4kZ2KQrP2a8NJYJpFcHzY52a/wyeox8BR1L4BGoo012pI9jHXoE
H9F608WZ5TushQz5i2RUNakU+5jzNrvxpV3DiWk7m5D+ldnBpaWjbuNeoqhB5jXlPlmN6oABiU3P
9Nv7nJhzpc6ds1pEjmVHRXLduFpMYsTyOS/6FRGSRLurMxgEOVi7qMbmZlB3qILatorhAUI7mHQK
jIINjiwscITQ/qp6uI55Tn2vl5Eh6+dhBs3d5g6SY/zmG+bc6o5d8rZI0Kp6Ara7KWk/+uRD5NRn
qpzgWlhJdfnPvzkpNlVzeEPhU7J2b6+kdSL6GdcQgpcWNdK5qRwKtjEDbpK0bKxi/xvRTWaSbeTD
nEjW7gq9Qw8I6/UAiTP6SeMre/qDJ2lf5nz6MITxhlrxycg37VOW7YVvI3eprriL6SvYcgJVZiNY
d2d8+/qLHEum05bZR4BvDXwllsSP/E5+Q3Y0F3HrF88TJo8Kgv+xdtwnwgwv/PrnwJC9w2nEukQ3
9j05TaHMvU9AQ9/IzeWlmEhCJCyOieQg3oyZyIdOEyURVTcOYjXOPsCuRk56eOwaZMpWnX/uZX5f
OuiPPbMHONhjAavhw/jtg8h9JOh9AxE/llG2TrcKk39MsRamGhhZfxUytOIZKajr3LqFTw6JTHKe
kY5jiJFln6p7OZNJO9VkuvNR5IGBxzexLe3Q8sfJDEM/FJP95m1vyWzEJwGr8eKW6OljxD3QT71g
yDaoNHuULMX/O+Z8ceYmYVWyaUKk4Tnb1vE81QJJblIlqMHZVo8zMps1cDWVRZgpVCbQcjr2P9vn
xmjldE+YE6abc9qg3BNW8tjk9nUprbd5ck7z7JGpJeVvLZZorgt1U0Kjd1ul9rmDxD32ulc1ziHg
YpYj9rgnfkKEfnm1SwoizWjvXW05dcb8OhWI+dT4T2koycTUMoLIMzK+KDSWZt6LHMs3EZzYQJZ/
YN2J+ci8+xlx7q4xQbVmGexOKP6i5Cd3MCH4o/furOiImAWi2ZlgH+f4bHc+012bKS1OBZNIpYLw
IcGYf3IfvD9XDUnAzrZlfdgxKiKWs1L6cZ4ZLC//8HSivZIMPkjbutHFESEDQp6huS4axPzGby6t
Xd6NZXoxHbSoph9sORu5KA+tLl4JWZh2TlpeJ8UOHoUCyuPiNy0APuTqzdfaZ8zwiNOIaoEv8506
zePc6zeojro0fxga9J/XDl1M6g6vbho/wO0SCEGHITj4DDx2ZIpA2dL++SNaglXnT1kk711m7bKk
uVmT8VUsxoNfuT9L/QMMmH8vyDOsGJe6VvHUoZReJhxy/uL/Qw9k77AYjSH7ZFAMzj/k7H8sHYDx
ytnetQZri5yPjcXczh7Tc87Sw7WmHTFde9cwnvuOhS2X34/TG1fPK9xdahM7N/RgAUCzVOlymGf9
QdXpbcyI1WkYvgn5NssNAiV3SMq+FBsuWkAZJCPIu2W801p1BN/7uxpeFDvVQWc2Ftgj4R1LerPa
7P/LFGGbki2VgdPhq5BMPibDvs/vsWUKcEXGOcNYGapiIbrZWu6n3vhs4QQRZi7p/oYU2lEOmmrJ
LusqUJVZOCWqidNI6Pe2Nvu8KAmzyeqpl8aj48Zv+oA3wFkY0rFQDZwKV4nHZ7GWFe4Dwth48Isn
c4EcxmT5bVlAo0ObpIyVoxXEXv2iT9ljkopza8ktsZuA4UKJxzrVx72tjFMdD5yjvIlRk5F9Whun
NdOpAY2GqSq4oJz20PK2KOvJedJrcahGWh+MVmcXaveOkXygoWKBLIF4F4fHdLaQsnqNuR6mhHA9
58lVfMXdXLQcGvXv4oibDqJvOG5SGa1hdKf7F3IogKJtjZvhglxF7b6bt5QGK+a8q8ANrAk03LS9
05H79oZyD/zGpI24yJLEdGuodNmDFaGE1EKpXpbuTW8wgAMeZH51zcTMIBYnRMyWI/XGJewF7bBL
gHWykLvSN/W+3fDVJGkSl6jXVkTC9rllIRwOFb5/9wfJgAKdTaGZMuPtFANXUuXIZR3KU105PMzF
cmf4kxUQrOIckFF3rWJen0+/q+mwbKekAqdxdAq+SiOpZAQadJcvHWkPzTeGWMT13E7YsA/oVWIG
/cnfqKw/aviQvJQsHF32D/GM45yNRbRBSR5QYaR7mMzdJTP+N03nsdy4si3RL6oIeDMlAYJW3vYE
IalPw5tCwX/9XdCLN2F0n9OiJAKo2rV35kpcrg7CejTsU5DaHPOBOD/RVCzCvI6NfZ5X6IsZL0iP
PaU2k59OI0/BmHSC+no3YbaEC2/t/YOjU8e0/J49u0GTclbOedLlnOlhqnVTiHicQQm2MbteecJt
RqQyg0KgtfEdbIoFcNSxIi5djuUHInJAVLg1LjDKKDJBgcLKn0jca2HUGa8ximiW6gqyL4xl3H0I
XsrkrTB6Vu2O3g3oxr2qbSc08vXHoy4gXKS6H9RW+dVMHzIsexVpR1Yp1Q7K8rqbPYWDZ2bRJagZ
YeTEoUH4Pniwlawpz2fkRVZcijyj9y22JCoY2FR7ptEc5RwO6S2UX9N2/zh6WUXELuWpxIZQ1nHg
euXbUKCqpPM5hQ55FBxQ3enQT4mkPhq5LazlMufqpUwaDvvg55xz19RUAywdYDoM0qO6c+m6H4vz
kuJX35cNo+lO5vDFxvoyL/Ouqiw8c3K7DWE8Ji4kl2Fgs0mBc6QzWPzMcFChkYcxShQnWvYiJIom
mj0PnkoU08nu0LgpfhKZJiQb5dNRIh114VrhwyIdGotCw34znSbLeo4bmvFm1deBbNEIWUNOMboI
m/xvBwWTropDlxCNbvtTEs7W6m6tBkS2GjcSqrBdgkbaAiPLIGD6rCtMy4lOsyCruwqpfv00Nva8
6/MVWb1MPpI/OpnWT0ttoeca2Rtna/xxU4ts89pG74NRjrkKSfc0tY/5RCtftgYwy1ZS1BacvZvF
P/ubST4hhJ59ZxVu8dyV431HWUFWJdA9bSoDb3SADPDDesV7Sm1FpWvjnVJ4udKMisWcLSJJfVzP
lbAu68QHrrGkQo+xQoRbdprX+2FaSV6ZSFgoWcoLTpB7yGAOtd7GH+y/OHSrgx+PL46bXdISoiHR
9S/mSpa1KojY0Mv6vY31/NhqWhNUqwwJ/jnGmiojbvH3NB/yqO5SbW8T6TCmQekaMC+F95/ZodRl
BEeeefZmECQySj0aiKDESrJwjF9SdUouHPydQDmYExCY7VueZ5mULbI0969ye2J3tfL029cx3S9X
s5jZx7wU5QixwPLflJaDvTCrY+d8wz0YyB9g1/KcD7Y8DmlZPJ8S7iL6TtYdYnZ5OpggKd2GsBXb
JBZqMfOZ80FlAnEanxg7kD0Tp1ePVhX5xofBwJsktjG0QWLGbuCAfihRkHpG9cRKQBTelkFX63xj
b1uUqNbf0u7JnCANWEqeVgl3m30Sn35Gt7RjXVwBJSwZYc4yUQ2dSeNeDVakHOaVzWCgdmUlSUfD
hQY+8BBNzb0/V00I00AGBMaOR2eLu0bRx4btk6u+ztzWZo4IwTOOhZJnqanqafY9wscJcWWkwgkL
CMWB21yGvZDJZ2OAfWEUruk9jiflk/sNzCIBIY/zsDx5kpi+tasvWU4satbA0QFQwzmat2M4Oj2U
ydqD4n/TbRm/5FVxIIoiXDX9rYdctnfBAu0bDqJzMt5sloJ7tZqv9JW/hk4aR1GzKY8iX4+Fvygc
EvF3gW0RI46NOM746R35nRrURmv+ToGqwjZ9UDUp5aMtH6cM8QPQBLVPBAc/eM7Lviq3zufwPBp1
fIM1f9Iqnh98892xM5FDpmhQgK/v2qV641G+64n0vYzluAc20mujfeja9Kr75Lg5HcCYGAbSZkop
Qmwkuxw3yqWr7SSYChSPlkjFJamiNE3jiBLko7BGA8xs/6B4qA6Qg/BggG+0Slc/8DzD3cHcWHsG
7U+qCXZTSPI8gSiZisDyDEVH7L8ZdQ6zeJbzHG4AYefs3wj3gEitOrawQjPDmhjEFtbybaQkTIea
zspIN8dKc1JSW6QL2smzMtiWSp0In2iCtqXY7fDe0R1Jo1Zf9i0T910+tPnBUi1D0rXBCTUfBNSs
wC6Ee+otHAkwp4JcKQ6JmfxEP/MvkfCsS7w+u0mRJ0ZDf5/oDRfBTejrudPbtNjf+eYNdAbz2S9V
uJod3ioScPbjeIRYoB+kYAd1EX8NDEQRNmWvyqSTA021ZJYBaCSvpqBb8nekoBMjWCQrRjndrblE
91ab364PQZxGG4EouQ5eNV0Ix4LOZU36B8PXDVMUyyge23aXboSjSUzXzOQm0WKE7RLhha9h2ij9
S2n5mClmjfrDIeghmfobzlFGMPAzg6RmGQAV0pEky/EcTSGsHpp6s8R2OIz6XjrGW8NSSQPDgmDM
cjoQM3Xr5XnN8c9RSK+BBdXCypNmO1sC5DBscaS4iVavSUK9KDOCjDb6pWPyEWVOwJHTRNxsfjo6
Mw/kr+dRJ3Bb7/BrKPm8Lpi/TASfHfvNTpHkEKSDcegTL8oHOwUl+ojpAlwpCo0VPXVFkzMcO+4P
S+ktgDabDAKAH5BquL2US1jMYo+B5OYAoubcp+7yYK/5Ecg8mT8iW5+sHm6yoSqkv0isK89lWpNi
tK5XeckbQ973jfUUz751Q22rXbGYfMctuhVlUnhr1iHuRv3AidncW3RaTsSat7Ru98rMimgS40YL
rbQnLdNGGgIUmb22QW+FF42jpDegKw8r3fTT0KDfOTD3HlBvG/ttkHtQE29tl+O8173EeVAaqrG8
Tv6uc5UfB3U12pWYXf4S5UT47FM9Sx9pcE93JYqnhqiHk+oI4tJGOR3tdX4egTOQk6nZUe0b1GG5
NMAAM/LRWXmdZq2jbFV3pqDhXqTTGS4DUame7V0aUtdbA7+PcIfXRTfMZ41qlgPttatG/25iuWVk
7ztHUFxvKzXPVBpY61fjyVg4PzLNJsDEIePHStaXkU7KY5LokBeW9onUQ7I6f7lqosU1MdPFXU3A
I+U0nctKixy56FHdCNjXZE8A/ZkflibDC9QTw1NplDJqaiUbl4a3kPh4Js/8MqIhhdh0Q9eR2qUH
QjCTT5X01ePvC4sNbsIlE4f5B6UeTmk3L7FHCoRfWp/uLajYZacVt0wRT5bo450B4uyRKKGY/aXU
CFXZrNOeugzuREVPX9zSuFauzRfbZdNEBalJqxzuiHAsuHONyBdatx+SxKX08PpHvjc9B4Ow96lt
/jqKtitBFpfCN6wrEJNrP80cYEzvAcUQgxlvyp9/X3r4P7qWIhHO0IsP/nwg6+pP0WbHhlUu9MsF
Ik1WZqDwXHuvSgxKi/fcomk7uoYuQ5Itt9rAcM818rrSss/OLYWgdc0pSa25dDYvX4LLwXHpGnO4
LgcKNN8YwNP2nsE5oxfcKt77BJyGJNfOu3bBgq/9hpT3Zyn8JqrlfMC9bVDiGzIY2CVUlR3nwl+j
OX3tinGNevwl+94Y5qDTQFnYcU2XKwWUlWXWeD8lC0dg8mHTCeOMIELPp0RBY+Jj67Qadext+5P0
m4PAfvRem0OGzMLFmIXLHX1ZBtfH8cv3eOWsXU/9LvFhBAjA+wj7aet2nQlNsWz5eDgcRNoUDG3c
H4E0o063K2Nn1/W7liXjI3yIYDXqf4NKy3vSsClCG3y9IIBkYFp4IwflQ/OrukBCF9Qyszy1Znro
hxpJKkHf5/i/fCNibkxNFGhze0Gv3kY2Hroj5f0hr6z67KbaTiTTfE7L8qdDtxdm/V1iInGaKzwG
SjOAEjTVu9/ipo0zXTvJGD+AWM1ntJColFf/jivONC4xSIekV9x4ox8SKgGU3is/zIQjflIu9q1v
5+VIzwx9lRfvrYRhUjFVt0bG9rW0aaUzE8XD1tHKhs9hbHoYY4J2QILKTtrMNcZqXp6Um6Bdhx01
qTEw3Hbmzdk+jcLUsMYN/9wV3+8CxVIVL4miVFBVZDrxsiet1jazQ1yP75lm1qgeF4+dQ4OZUI8U
oJoP52U0kQ8RIqU8bJpoXdnVA89yjD2uL0a8tfinABDvx2L9yGznv2bsVVAs82klYvKcLs534dcN
J58BVaKLrXYEj0Rvn4lw4dmPy7R0e2nGAxIo0aJ1TL59I8VOVntHPaE5WY1kCcmCDK8VSEid8BO4
a9yc/cK7t4vSO2CkQHPlopPdfgw69R3w5LzJQij5y35Y6CnHhDhG+D1xJxbhrJOesziVumotYI/S
zLAw/OOUJYETgCeu85wEQfsFjTlNTUnVMwrXPnK4g9yVwotj0u3ps7yPHdLTRw9gBqBvSNMjwE6r
x4VLwCXJTttBUXJkF+Ivx5vuaI7iU9P0h6FIJlq/mHd0t2OUVPxdSltAZL702VgRV1QDUUgMhgdb
c90bC7J/CYBYPp1egBx0uq8KRMRVaPjlmBGEpDH+dRPxqHCpBwv0LM3tOSLG9Q9nTzxvAGuGKaEp
YNoBBjAajAzJL1LEf2Kxupu3ZOLj0I+NwtwrtKsyCCIjR5uhSQ6yE1M5mZ4wBTlDd6R32pj4YVBm
b6ZE+Dq6pv5Rx5z+hog+k7r3nGSbUeCCnPNXUIbly2LC5bTNNBgUjey+N7wrYcELqjHa2EasOB1h
ZGHu3WHmLab5qtZ7sA3JqSpK/0CQNmFIw8L8MjVI7UzbR5bnPFykKU9j7mj3U0sYUmWk+7T2pwve
zXdMYbj8vQJ+u8mO1TtwC8c4EHFBJh57DJFu7FGthhjlt7bOIGYelTOcMDO+2eo8p8nDjFsh6Jj/
s1AWOgqSZCTFIKan3rQeUkhNGpcyxycaW/JYMvW9SFqy8AqHU03IIko5zLGiScOUVKmLVpTA2KuL
PWv+ucrN+QIGbMHYStHswoa15qWOLH1+ZYP8TERhHpQ9/olHWjwzTO9MJYyIO0Tbnrtcfl9qUiKR
KVftu7HSNinNn4Ip7TlPX40cqGQxLvn2JLwkhRsfUtoknKt5AYDyWiC4obWzcpRftBcL6U/UaNnf
icN3mOmYtvmwLmYrnY5BYNNuvcVsXyDHZljnHEd7JXMNKShykvXLp3Q6dA5LwlyQqFGr8RXhg8Bv
4T0m3TpGstGSw+wj5GgZ3lwlpiGMeP5L0UyUiojkgBl01iX2aXrCOT2j0EyugxbrkbnKRxwzpLy7
82fK7BZDnP7j99YreC8eq9z969TsDXiF/H3FwA/LB+/UGClo/6lhHkzD/EL0bIP4yEffOpXgAxZk
45Ty+Ksco9vnIxM1217ay4ymdHDHy5hj1IFyooUqYaQ+LXSnzNH4mdM5OYjWcaO5Jw5vpPVtM2Km
ZEnvf9+vHGC3AKE6NRSzERzAm5u3I8YUsEVU3t7OcwDyu909GhjJacg7VcoU52Z7URu6Eiricat8
zwyyho3ODO4SbhetYDZch7Yyed2MQ1J5tjYoIIfCJWBld5Fm7GxB5IA7LdtdqhPhMxWBzS9+zhm/
EFXQIMfEZApcJ+EYn/TDl8ET0sl05rROhKJZPyLvHiIzLmvazsINEM/WfPX/vxCqTDw945FoWD/N
zes4tixe6+AjspAY4+vedqO4j3+qvov4B0Fvv5rrMEQIrMrSza4eCvw0iVHVrnS8RfxFQvCnU7RE
Edi0Wi2RpSe/pQ0PDPbO6Nj9EwODaZ9xolj4/OiNAOXl1k2DERf42Sk3JQEKM82I5X+gVEJ3Tv7q
0nOPKlMmbF1aBvo8PXnphvfHaZg76C8NR6czx7dwYue1qvz+qI+X7ve+Ef6MC8P2dwO67bNuk8Fq
YAKIIelDfEE071t0v3DrP7kWvlUsthGMhIp0g3GuX7j8y8W0XLL4JtPesbSRJFoeFUQPHGXtFlmt
bhZUba3pz7OIY+5CVGbSaqobAlWTPlrenauSn7OuaMz58taaVnKv9Cqczdi9FDHpCTVJv00t+qNl
4cdj/jsydkwBJ7fI4gG0pPsKg12YuBk819G99WnBFoByVXBoR0XV2Njqjnph3q/QixCijs+OFC9i
0+6RWbylGJGaTN24UFcxEmn9h5l1BTVyxk+eyadWL8ldya0l5M7Sbv5UXOrJaB9jB+fK6CvmWhk4
8MVbmiuHw6caUgmHLKLeDYtmiQHncL9qEG6tqucon5jMCpw+Yhr/lvf5grBlejX70IuNgj7iRH6G
AWmFXivD6hwHQT7TD8459vj4zXDpHUx7/qh0Q56LrH/t1ZQx+i8fmbiydVb6yW19UsIJfG1TOzBb
hnUd1ueF/7wzM6rRtqEh0q5xVAm8pUCTJMlNeBFhDGJ0yLhjLCDDOykRWPBT25LM+XTgMkIW/a9w
e5TiyxhHneCk8ft1a9yff/8E1FqPDIT2MpfLufSofgbG/nnpPa0dljYmd+QjESYiYHYlmaAfxsA5
FAj9bVqYcuV4q7WpS5jNQF/Y82bce551LF2fjMe4JI2Zzuux3+YhdmFnL/biMp9YlEUeVfrm3nOb
xEfbJcq6EDiK6ClyfsQjrls6g+LNTjLQMXNFfp6e/BX9IQzDL4saaucxLKVYZde0cudArPhDP8Yx
DgsPiPxan9NEf60ke9MwbYN5ph5Lig2+c5flHAtM9J2efptdz/rjl2vQZxR2FhLzsz3kwz4p63pT
OHv71meOsqzw3A0AJaGzNzqzQvKFMinNHdxLv0t6e54875EEKGRbwpHn3+sbI/2vkvVgp4W/B+WN
Bmz7f5bMSx50dKy/OODfP612xyOErIYMYhqtFRTnHr8B8WmoxOg+yV6/93vWvHrlgjgcSIKWWwc3
bitPVDukiVq0Zjus1CKBR9wa2Vuq8bCOGe9macbRBGp2noguwZyBlaY+zBb6hzJRf5fF5y3VKDDF
JDTiqAAydKDAoweeVO2vY7uvaU2QTo9HgaVh5tDlpulRiY4RevVSkvVyEGazQhBQ70JQ2pZIXM/z
2LkFAJcO6CDATia0xZ2NZPjQi8eB0/Pp9zoNJJWf2+Foo/INy7X6W1bkNYLWT4P+oWvd6uTwYdhW
NqNhGbZaM30E2t5pYc9EKSkKupcNz4aZgz9pBZIdgPuM9sSxkZUMaYWgMGjw0lsVaUmta79xFORv
2wu8DfgEtDSBR7AR/V5+KhOQAQpmjlkMBOLgnptSjVbU9iv9vhANXZ+tFsJ8xVWhb9mfE5VvX91H
jAD54Qd2wkQrdXDvXmDimKZ9YrQQR0yD8QpyTI1mx1kbKYyRkRK5toUIr3cTd/FpSV8X8uZvtCrd
wJ9XnZpSjHd523uRbg2nAvSSXnviNucrWtKeyinzB3lHTbuwXKgVHgv9nnZpgRVhbkiK21xp+tkC
NtVKt7ljjTvAHoJpJ/qKNlH+DdUksoFL39FBqCMXgdIujyWdHiLBym2avymjodsIddOd8o9qbXnU
1sS/6WXuRLZY/tY0Gi7T1OLyzVAOLTaU3wWggJlnSJ+RwaxagUOUVs5dmqPdrvzqznMT5md43QKm
a+WFn49c+zXB12E9WcL1r2gD9maNp6o1aChUOd5DjFjNYd0yqWfdXnZwMMiKwqZR+qIg2px6L86w
ebld+bT2y3Glt5BtZMIn5E1lMCTY0GwPy2aHSEF4C8h0kxZ7EuKQ95jlo9aTDbbTaaqeixIUjbj6
ZBPu7EJn9ARuhE4oBJisCPsFtkveqSWYDNQkPah7dxzmo2XP3w1zfEng70FTmN35tXDwh9noyQdh
t38x93jxiFi30i8z0KyTxGN88x3jnn/yk4n4rMXNoQdJUhENXD44dMwS6ka6Bzu4leFmPXeT5Dm1
N5XeSgyD3tmYu9rdQCT7vtPhmLn+U2Gxz2pOdVaGnkeITaNZJt1O5mQeOB4BQG4F6OmD0GX0xzpo
mry1qqDxHARM4sGkWg64nmngx/mfQbRMNfiGDFcNGarxm62QW1eoNtDpXDE5JLSJ978mbRcRaI6/
T8vifWe593b6BR6CXQvhVuAb6MJ17zUlnmWPkoFWdGXs+6H6r9C6wzzOX7L2PvvM+DaEdqodTIGq
4JgaZ6AIcwS7Fp+ns+VG1na1KxhW78atlWw4d/nSGjjQ8Jec0PjUDDHITF9w2FhQTXeY3Q6Swwhb
qf63SFAorMZfts1VtfusQy+ZKQMZ1ZqHHQr/VbQXU+G7l7omDmNu0xdMycG2/msc2l31xDxq8Pov
BEIYsLHHATvImETkH0kZpLn+JkFLs4RZ+b5uGLC7VMqo7IDu6+na0z4y6OTrLzqpIEJUpBTar7aJ
FQ63XeKigIul9ggZ/bQhTAhoppfomfneNbufKhbnakVK6c2BUc9YshaYITOOr4PHWZOy7mnUrol2
dizzu3e1d6+SX8lAHj1C1la3IsdVbzFoTA78YD5M5z8n5iCWT8gdFCyRZpChRnNg7fqb5vgYemdU
6gI1RqtJXKY/zPSqUKHr2veEiHlUz5EhxgfHt8ET1dmzj99zFy+edgIh95IZ8OoE23iEVLoK3Yrn
pSEZfeeCpuNcqK7Tlrm0oLxIXcyxjGrCAhtqWu/bviD8Q7OCrrWyQzbL56Qg21HIEOwYRjUTrbqt
8BxNmVtE81QfZFa8TPb6aPBU7t0GvigDY9zlwLiuq5e+6G5M+hSZnvQ1cPj1ffJvKGwjbOenpeBL
cIb7+275bmqTBvHwybQ/JVOFhVPfHvXyjeHtGaliEaAg+ZeKLHRjXLE0PJWzngwDKlvRacztY0Sm
6BpcRks7hqxooLo6NHWIUl0FR8YVroLdXNwswNeHzmJfsADonnWlH2iE6Pt0gl7tqznAFANySMsI
aHanhrGEFZnlGmV280+z4PR4E3lxlW7uSdPJQmedkQbRhEWgQTPXHT5sg5b64JNd3xU9JH9t+UKN
arCMQK4TH3Ni7S3PupZsAW1rf/Sx3e8oJQj1Y/GRrFFoMAHM8hvIyQ/j0kboXfkoYEzByJ4CjRnD
U67jqs8rwOXbDT7aXXeL5+LoeMNF9m44YmfZrQYvdaYDM54wBxemkvtsbnOMe1C1cn1lMlfPJ6Mi
7HTlmBR05SYqd/qZxgh2vcXiaJwUHEEyvZKXzOjuVIcApbZlyDPsYuyT7wgHmlOTX1bbfijhTqFI
4vJD36qc+S9BDV9CbopnR/5YsXNg8MGKkxiXSZbq0M7QxV2YFpp5dakQDxYshlCRrYDa70whxUwm
Rn1fgQZL2weMEjcOGYCntgs9VpBXaUd1DCT3/tCLAwSUaM2Se9SDS8BCZJciPfj6RjQtjY8lV6Hi
5A1C2aq8W5MzA+oxGmijFfoTQ+1qeevymXZo+hCjmif2g/MRS0g3wZ22Ez4tbXJR10X67B4nQrjx
Ktpfy+qcrW44wkiK7ep1GmfYCHR5DnezRweeRkO3dy1uJjiouZFt8TugcYnvqKkiYu9S/BlVj1aq
bc96RdtGq7bATmO4IcAao8JIvxtaDgc96oE7BRpCkD2ssEA6uHo7/0OK+VLIpD0kcwGe076nkRUU
fKh7kzlyCIywBcUKD72Oy08n9lA02dl64BpCdYSUXY5LxxBhfR3Lyb/oCL2CtSF+tIifjNwDLJ7F
qN2XiPzw5jTFbn0dPbtheyuDjvykq2kVZkDQIe3Ngq0SsDVNITrwWEVxJymnE/tOxGlQ6Ash8qjc
kLkfS6GDL3ToN9Sa1lHREuju4XRGypI4fCyzhXfXafcpbR8SUvDqOCYTlxxTxtp21TPPGfqz86Tr
n93kJvs0dR4HYYIcWFp+hgIJVVkXnxAdeKMxtOdyDYsFObrTIiSYUocEQrrkk++NwdRzrCfbCvuD
3wTIFS9qw61w86GiE3W0prQv0X3jDQeKAG4JtRj8LmyVKHgAo+5L/bHmEnKKkaeyV+PRGI2vlM8V
IT6iI2R/hwFt+nHS/2rjZB2TzbfWAmLh12SdcPN/IpV3bQpQodYJyknrheUlO2vDPIQrirRdIjcH
NY1VwqKGm5hRmzNVokVPD3Y302S8tz2IXzUBV4cJ6+idXMDv0CsYCbL6wQMGOK2QUep7Jn1kn+iP
uqER0+tHzmHBCJP5Eo/OVbWTCymiuhQAGOZYD8AjoKcrH6rW929xcZlSPip8B9XeHmwyfKvxhob/
mDf2Zh0A7oW+vY5mSzaMqbX12UnEZcEV9KnrUxnNlcHzj6rvEpsO1X2ybqtJ9gwz275bNkI3irn0
c2zUhEfALs/lxGK/VqAOxouer3zSI7gPrSb9JF0xb7hW43+YDIVRaE0USZqwDm1uxgSs2eFSTsuH
75tgTLEo+R6WIUJpP5H0/ZTr4oCtFv3DAOCHJv1jV7fz5+wZU+CjdjvjkR6RY68M2vMfn4PbJ4Og
8iT9AkgbVaZXpt7F5remBHNaBipzfY+/ZboUq/pG1PhEAoD5MS/V0zrzHRKznzj58S0Y8wfgRmok
iVMdSYQIt6XhjuwYXO4MOsm3pCJSREtYIXJJTEA9ze5HhmssdarPbvsoOEQaMcLA1dPrTwJtSk3/
D52TeZ/CL3OhTnH9v8Z2uuQEX0UcbZOonlPqTIG5GxlgMA1Z/xK33Sk3qggZNEV1ifwjyft3t7Sb
o58K4Ijb9/NXYjyNZbYukz7Hwao7zMEQ2P3+dlad2YDVZg3kZbPcTw49sXoNQKycXKn0W8d86/b7
J0RABKJkTBNASSpPoRpKAaEN4ilDCP7HiMGMlZM819ZQHgs2iDBBir5zLVwZ6TIdMdwUX4qhE1Bd
tEBAkYHhCZp+VWfRPRZ/m3nK9jNhnNttNbL+Xu2O+yFpqQ4b4ljB1kR6ypO18l3WscUG6SBRwpqB
tWcA4xRD9TRbLuewlnioibzz5viAQ416YdRefBBeMVp9iMvll0QTHsQZQDBNS/xQzcSntVOpIib+
Wo7+s9B+WhnrlwwoObY5LIT0ifdpcyxySBnCc53QKyg7C2v4h0RrPJmCKZSPESssFIt103QAXPN7
quhkJ0hUubIHHP1JPetrdifTPAtzHZ+N0QsyQ2tjiWKW1zkRP8bE5+BBo78h74eQ1zTGDa8Ko7ty
Gs+D/yZ4A0FWOcmeBsi74S4jdRxhxrhcXPtPV8/NfdvnF3aDg56/9M4AOdNXULoMJHBWJQ/rSK4h
syr07lPa3on56iBIt/K2e549pF9WfldDrgppT8gHcxMiD1SySuO7GBlRaEpbsnNcedT75Mr9ocVI
Mw0KlC8b6+JNyrwsCoqhb7Q3XRJYZixO8ZgMzkttCO/MOfEfKgJwy1iT913aewcXEj4yYm4uksFs
enZu7IgLXuVrvmR3k4YPESpnhnsS54OrtBX3/kjhbZTdkZEZB3lV/YvL5gs8GYgJAd1YLnyKm/J7
n60kMyZFR0jXNiDFrXJTuqaeGqf9AP0A8JAx14VgsCMGYiSyfr2E+vbhbNzT50HX3wqt9v+giZ7B
W7f1rUBW9uC7j5yaKe27yflMFfQHu29NDtbmK/SWQHNQesIc49rPG5vH1kPEYd2fBAEWRqOaGtJM
YfmsZBgU2XzvECjObusaXX6lPTWyc2CEW0vA0m3ypNcnbwKLlE9Mca0OSjiNxGOJuWLrxNZeYrwL
M2dGPcVNOFH8vgsDaZDpgtsa7FddJSgpt0K/TZuw9AbrlsZlgXzSPnP/wV0wXiG50MaeeaxNk+YK
A+iZAkZLnKBdPCwFpCLRsNyO+C6ljmi/M6WfyWO3ornWsASSFp6ZIw7l7Pt3qS10vrzU161xSaCF
095BRFhORkYZbE/9XdwXBLVbQA7wcsE7VnoS1lwfv9c4u7a0DaxeRrAMklOB1BDdH/PpnoydqGIe
vuVqxXvN5IQzWJz3vUR7tlJgMFK9OiUtGqojEIIeB4p8uwe4dlv7Q/wTDRw24tnNpcnpChWYWzUO
LAhj2XhhMKEd1t6FFbND1KhyGgfJqE7K874z/HfHmt/tcoiEM7xR3ZAqufbnpU+eLGf+Ti3SnB22
17mjXO/njDK1ghXSUHeS12cBtHOfbIOLznQJXAVqgQY+4xFRZMYItOtOaV+gcjfg7A72s4H1c4aB
eey06hLD/qegZzhEkM2n8NtHfaZomrbP2C/9/E7Wqn/KC/maxlx0S7AWG1nqQXVug8qOXzKSiEJt
s/NhP8NO0d+bOkMiC3Urw/BTp+OmlJt+wYu/vYIRdUly4yd00HOnNPPFb3zvMo4UdYMEHblt2LNA
6iU76yPxOeFMlgZ1Y5zYSlUz8gwRIOWVpBKKjYQjtYpAJ98yw0r23bHIiAWbXNi8zqq/pYR3LAuP
gTZP9KQ7ctRafYPI7ZUdIxPuWcpY/mkylvpznq3NE32cnxH03JEtSe3kaMpPH48KLZE2yHW2hCxX
EDjsigSOqeFkE+McJLYwYZOYRklCHEns1zVnlJ4tf1XJRVoELugM7vIat4+io25gIvntei8poa/v
62g/ywQamFtVd0mTJZHCb/mJPhooAS6rfsTiONbWC/wPa//7LxcWI20M44GGxG9hhRqBVlwroJJi
Vfjopjd7HJo3lJ6HfF4/u44Pt4HOhVrjy9p2whESD35sxfNNn4A7+BwjtmUAYe5N1/SO1ki2N0u3
QEQCvkjTPhaj5uS5FFrYbMS1uIz1j/n/tvmue65Sy+JMxlKYE7fS8gim2Eo+rUw9oBaqn4uxnm+9
sxLbLUd+oITlaGBORpxUgUJwiO9//32mQwkSS+McO+Xe6qV51pKRNE7bpcSvxHW2bzqJo58aHhgS
AihZPEsYwFPRmzso4bGSDdNEKwBV71OSrM+1NTefWsGySO4MN4chms+aq8lVQ4OKmukAv5cNcR6M
k7sSuoPuFFn5yLauVf19ZqZ/tcGZH7LcaR/Zoz6G//F1Xr2tM1kW/UUEmMOrcqDlHF8I+9pmJotk
FdOvn0V9jbmDRve8CJZsy7JEsuqcs/faYorInZ207WR4CD/yWHsTsb2b6Oau8yZq9+Zk35ZUY2iU
hNrZdW/TYNbHt1xNuFFbjx7WDPecU1270WNat8H0AYciojIESxexLbX4z97LSqdf1XvPNoqekLA3
sdaLJH3P2/ozDgiArEY/pJ+nHo1E3V3PqF43GGyNJHUmsi7ecu33n4djoe9tm96qUFj+cnbYMsqT
vdUG7yTgubTsg+4y0JYiTShy3107ydfGXMibvOujB6NJ79BRZHkLG72iyp1sNVG78/o4fWCsd2Py
WsDKYYrtvA9j9w0gWbI/1e/T2JgZRWfqvtVQJdPFDlCTvNV6w4xLS9AaYfx7TLP5UUT6pQaoNNUP
hG9NB1Gw2e0s9SgZNu85XAYiGeZdW9EDqYY5JpGXzT9CquBNvubCbZ/jvtnzhiOccBO0IyIjwGUa
WIRTP17NqFov/fyA1jq+HxLmmU08Zxez0N/7uGbi0DKAySymgEGTUHEors1YvfsWfTBtqZeGsB+f
KTi+oJ5POENyNrmTi0TaZ/DgMCW53gwdI6v/9Nj1u3+/cf25v4/9vftfH7t+I/nfP3S9+58e+/tU
//WvXX/t//+5//TM//Wx61P9/Wt/n/7/f+zvK7j+xvWH/+0xnEK0DuVIPCqsWSKcy4nLcqadXIOG
hpbCvGznKtnMcTWE9JpIni7w8usy6MNC2DEmkuVLWEzLl/MwhJinsNok5WFcfuX//Mz/+fL6rVhg
3vQigkyvvycML+CivR8ZaJ91C8vxVOqo8hTcPJQlqCbN5FkZJg2YpfvBCG4BDMaYpvupCq+PYaqv
wutdfybBT8LbIBoBke6sx1PoKyr7cdCjLS3RMRxd8VsNyDEsq4t2kL/+kOxNhq8P73ESXn2mt7wC
xkNrPzZ/0qEF2xrNdGYMWquJVgwASOzLRBKgkddYytw5FGjznd7jBNWOvQeQjWhm3rnJYdnM3rre
hf5mW/RP2uxmnnLzoIL0gZwZsR4n2LuqST4j64s4MAzUM7RH00lI1JjPErDBpjOglEWdux3V2OLJ
UIiy663dIf+olj/O5+XiFVqEBRRd7ERc6FPBBpNisUFJ2RGSBoU3AqDYa6zrzAT1LZX0u5PS87EC
fFROhy0SdIjVaFKt1vVQzRCYJ3tJ5T4bYhy3RRQ9HwTcum0EsIceUrMfZnkDX92ED5p+d4QfRHTx
y+aPGrE/0E+yT42E4T87MUSa7IaInAHFeLToSSkpPFUeZKa/cTnUQ7/RseUnGvu+mZiintoi7ZpN
3go23NFJWYI88dj/Rnq1zewxOLCMhp6tnI3HnCKnQISXurQi5wP00gclLLQ3vI06n5GrsG4ynaTB
3kNQBO23Ie9uwA+iOetUunfQ2s5o0tptlcsMQR26wl7EyH7o4I2Mvpmkgujpteaxhlq0jgI6tE7q
3rAD7FGtevt+wLige8k+0clGKWLvaS58ygsLbRDDUjq7FIJLDwKFT9P+4jK+kDQaHxLXOhj6+ADI
BEyDQkKVFMll9Axn1fjpR9FMJMYiUd9cj1op5RimOoohaKbIhIE17JxKfXJwIc12+SWDAb8uiXZo
0wyikU9hVtXu0ZlhY8f5SHxPiawzylprF3ULcIhXeGOya6fa4Q12YOuvrc5oiTHpdiaijmPbb4AF
Y7d1sAnbXprQrHTiMDX6rcXseePTbKNSwE/ITz/SPUFtw6SHb46kFKh8P2fxZxBpIDgGMpdzrwho
KOgfIykautF5p3Q5g30GpWuRLjQW31jZWXXWAzK9s5I+c5xwwl7//6S1KTau9wu5aHoHGnoQWjpo
zls//sB8xntue922NQkBgCbxqCnyP2zvp2mQkuvY6bvRH9YQYjjjZj5KqglnMzb03GSDhZtF1T5N
LUiIPjjkwvjGLehuejNJjxwQx07Q84molVuLzpxlS207q/F2rINj5EKGLjqEgUGhd1z6KhlSyuwt
zgyXQc/GTWwrbAlo3QJnHWmo6h0DtOVNR+4c8tKsXZ1Uv747yBDrSLNyIArsBlopSKkIi7Lnl7iG
Kt3q9dnRKzQKOdx4yocNAETJidYKrpLL9M57pd33WGM+p7XI56Etc3yr1zeG3etMWJfotZkxIass
U3Q5dA59wAmJE0iHNsUphA7vA3FtfbB1LaQbYoquZa1e9JIj+PUkcjd4A870Nre2XyqUcdkYWqU7
QHrINr0IHgcg3KtoZvDiEm94vcRfL/uTQYwKDO2cCqoFt6PAlZ0NLjgxhcwmi00H3Xyehbab3tU2
pFwkrA0bWY4FC6Fj7GsWMufmBGkTIUYL0yXS4jzMyuhBCibg7BkJmBPT2QCQdqDP9TYUDRmlPSMi
68uZMmQFDr2EQUdHV+TM0hM7e5kmzHXpEongcmLP/qTW9Ay2FZSaFcYEA2+7fJ0EkUAZEHhrXERF
H4iUQRq0XGVBtLyKEgw9/a38aCt5vi6L15u8shY1U/TPoum5cw86gKXx709cv/LE9Kc20k+75kw2
mT6G0YQRV/NABF3vSgru8PpV4Q9BWI/C3aMKfw5sWTJrtiOQ2ObtEDnvejOMB2c8mF5ZUUvBAh1q
3jrCoQh4aPHqcbI7z5o+fbUD2KrJ0/4kib8tM/s2avLHWAMPRM4JjESulE2gcwylj+jAAl4IV7OM
mURqsxDrsX9wCg7n1rHv/TF5mbuESZEVdKFabiYdI7mmo0QdeaIcM4SsXWCu+sA+VX+qkiZb43Cc
t7Y5uCjWqqfY0l69Un7TkXoWxrBlLhyfAnjlZz9fz6r/XYZYeyeqX30HJRx44908TF/lQgFpW8vd
NnBrG/yaqGrYXOS0bKdqpDFB0tQqte6czAPDbponc1lwhN1TmmbwKeq0hRNOr9FAp02EwSqKZbpV
frkKoLwnGN+Rk2PU7Wix7Xp07HlaPTGjxtCuCbjoMhKhrEfgT1G30c3CDaflpkSSueqdMtvOJtk2
o1/GO6DNQ2UQW+d1GiWeRUQ3rVZi14y1YcR92Cgodi7hbwQtMsyUTR663pyHpSayo1tYp2aUNz0c
OsZPpGBFzP9CdvJIQlLiU6zxZqran2Zxj16fRQ30RETwdL1jIwZb9+yoDkxLL1nH8uO1AbyC4FHk
QB3cBQfPIFdkSRemk9WGi0s+7EfHOjkuNJflfTanbKKtr+OpgoHqFdjX4EkDUcjFsaF7Oiex2JaG
Btnvz4x9/NwHughbJC3MrYyNltK4Est5NRj2k9FBKLGD9EyGRGBTNEwlQ7YWnViYLX8aQjCWr8F8
akhrmmonRtnDDkOfl08/I4QY9NC8CqbxIZtje2taNWw9XvzSwJV1Gl7vXG9Ul8sNQYpYQrHBHco2
ve8JbqdlFnjrjDT7f67OPdOQRgdFZ3pk/XE4JlzZMb0feJX9qlveV+xjy9UqJk2ST/u6eE2DVobk
1VShnXsdOrcCU1ErCNiZzT0ayOYYe9EBBDR0UTeYNzSiwHhPyanJLBXWy41ZNWfs3vqhYb6EN6pl
AWLzgn3mu23XRYn4jv4Xso8JFlmQ2Z+JCohlBjjLhpRYKLrcVPsLp/+xn1l4gxqlwjgHxxFNfjiO
sGEMpAiM5MdNPg/5SSVhPkxM5SaqNwo0/K4o0GznIwEp7Wj6j2vae3QI1LMOVz+2ziDb9TTsenlj
juxTILtsxAJhKkrIVyj1VI5LIa5vbRcWe5LK74TtiAUuFnFgTJjGUi4EU4zLsIBlokflQ2mONMwc
/pFsqSobfS9m7aXkD4Z/bwJYDqHJ3pNopOjBSkGEs6PAIh0BqrelqiHsFu6RQGzc9OJGpNppyhWd
Yjy+mAgAzmTaczdqbNqi5jR2jr0t5+GhLVP0cMIPE2nfESj4MWiEdzYdKRUqOyGWZXLn3pYYoQ+s
zHqolk1VX75kSFTXBYQTigYW/OvRnXo+2xSM0QcEtSEAGibxxbfQ8RRD+PCdyGbYZ386g1PszRi+
UKC6Y5DOmxhl7RqhAxtyJzoypzBAGgbf1ycFMyvC61fXlf3vY9e7pkkpkXvuPz87LufY9Sf+/sK/
/b5YDs96Zybg6QOjeKsGt943ST3tND013ppKf7XgjN77fdHcz8J9uT5sS1vfCRs0xPXu5Bf3uBFr
BFa5uCtl/n19GK89YA72cnvwHe3BD3j35DIBjd1uuKBrxyhsYUh0Smu4XL/x97vSP49xZ99cfxTG
BTUPmzznkBjJx9+fcjviB4XtXdKpNi8T3s+11Foa8MtdY5TYr3y331RZZFyasq0uBhT45Q74EfNy
/ep6o2GhylBNwr+eAE6jUaJHgza4si6mmv51oxicH9wEjQ02z7nt5eX6A9cbOjPWpQMmuWkyMCKV
xJqT2D6Ug95zL3gcnlu/f8tiImGCzx4D2CnNK+DKaM6c3HwOdBwgemvflA7VDg7Sl781/LX5gJ6P
La0EselSuq0aidK5SjFopKAPTel1Z0z6zGhLAHVyeXrMN+1JGehi//nKUgghZ/JEr3/cYx4E/WdX
FQ/kAEDObkWw8Tt9PF1vBhYxMuqBZgZNEJwWJQJ1sr6XWJqYibO7mhGfxVUaIqIEMWclBAVU19vc
RF8rE685kUG2zQH6Hdrl3vUhv2LcpVBqa9J1SBP7sBY/hOn14gQ7jEI2aO+DwXxmAx0mBgLcsilx
oi1fXW9aq8tP4wDycz4KRUu4Ei25rIsI1S9h2iPiMYgtVSwfsTl6J2BMM4Dc/qXvnB+qxgSDcfUz
GhSthFP37E9tdcppg29T03y7PkR7ysdBzodToqLYF6DuT6MqvQ3wIbgry12PfTVC2BLkDy6eJUiR
5lM0pvohluPemSQ2W4TBnRLtJqG/h9gOiELDXoNFBaxU4i75cMsvcXHAb88H0RK/Y+W9s/mvTZy5
cd9KJubbcdFxm6ohzfZ6jMS1c+NoLVMkcCvbjExePgmdIwS8dkpiksvu1/YS6oN+Kvi7iwPPqipx
Sn1y60xr3JZVw1R9eT/+eQfcZyEBn8bWXOwYfj33AsrR9cbTonEP4QeHI/6zMkMoiq/y+foBXG8I
dpW7vNRfIic5OnCAkSG31LdJw4F36Gbnxh2L7ICkNa+5q+4LNoGIRK3XeOxfQKF2u+u7yYa/Pl3f
bGieBO7UhY9c2oi2BDKCrbfeIh8T6JhjCeEQdqx93UVc2hWO/qUx+Lcz1qiiAQNivEZu8FvUdBXt
AE12C4TiRLTZZrTozoxx9G3k5dP1TzOBto+5tv/ndSyNP70tunltBL06lMiw/q1X1kka2nTPAUcZ
dXLWv6U5zouYXoGRcKydq2nhXJMQkcHvLG3jmC/eHLajwLWS9JVJfH26PiSXr0AFC816sgpsKFHu
vENMQTuYZ1Wym7kqXK8FCncL/rvlHw0ywB8McKwjpyxQDT1eB9BGqewYjKQ+pMkhFvY6Go3qMuGr
v1iGxDk9l97WbFOkd40DIx7ZGc2J0dK+pUX/PbVQrjqZifQ/EwcLYvIvtSceHxl6rRu/Zbp8jpLA
+8SM/5P3hH0FMxtxjJysHOYEomuGE5hJaigNTdA0TpeqJgkHs2ca+KHeZOYlH9ngT0tJwXm1DTyg
ZUaU/euml9NXwSQcUhIU1KHzwYlNMfQBzfmMp+jJd2CMRNOYnBOdt9wuoveB/gUpUzKiq/feBco9
omfcJ1mUHkQVwx3r5UCJy+X1FLOTWXURlQBjYbTTRLak6pfGCSOZaGlUPOG+dTm/Z0AdE2Bn5pGE
r0E5yhk0sbE+GCbufnrSn7XCBOxNi21+BO8xQ9GMSokFpCZWkGtvS5sKp1aRqn08lMNxito7wUew
Uzhm1p4OaCeIZyTbc3AycxM4HkE8gRMQEUPTfV2TILFOcwn2A9od+8tTC9TiSOXP7y4LxuLTjQRP
EhU3WVcYexth7KX1/I3raOYlyT114ZqxG2wD9GevgMEhjngUIPnoaAh/BZ/CYvowY/tEQe7/FuR8
2335p4t7KD2ZRT0qWL7KPuW1A9pGuprTAiRtI7M+yh6BJltaEtVMkMX9ydJ6VBrRt81IfIskyMVY
0pFJ3vl7tJjJaczfhhI9JmFucPnkyLa/E5+xPy6pgPdShwzE5ukVDeG4n4jr21VjMHLNvQFnnTE9
Vre6/4VFyyJGdVVqC+aFztkmhWZOFJ++Vfj6NgD4oTjlJBimH9QzCLktokY4W3C5gccTHWSUhAwE
abdvvbEMR+bawHZI5oKLqaWYmTUoLxpYS3dDx5k1GuK2dfQ9dd2tRjIFgo+lOTJyeE7J72CTcdA3
HwDzuCIy7xzmZGfrktiFQcShv3CXXIzGppccK3s+ETIVIAvKyLIqSWlNCVnN0uxM15FraaIecF2S
IekDUK9wE9vKOuFvmnYFWLVSo2CznekWeDNhGoMVim5E1lQGL15rDGctcI+F6qCP9DA/mgBZuevY
2XbA0iJGXICNZz0hDHqjpX2fN66xj72ZlDgLll9sO5ASaaw3PpkqkeCk0IAwki9L1mJG9Ilmv7AE
IDYvaKDOGgSQkh0FDQI2D+rOMksSY5BUR0YZnEVfnfqACfGQ++e2Sx4V3VXqZiR+ca6d85zLA+XH
dNN7CnIMmdnAHTNaYmAidioNDp3Z3kuJHk2TmHUG45igY4CtSwBduxC4ikkd9CA5MxnqTnkOm0mz
L4UOurhD9PFZx8GnZdnVnSBzUmYd8qlSnYPOIt+EIKgbD/nExkCOipfSI0sce4XfyJ8WPsyq8iIf
ChzK+55g8Z3RpR/9rDz0v04V5nkiDlLQAR1jWj16+TvnwqOBadKsXl5GGg5R8ocQSYgWBqJw2AnA
7UT8TFxEiKjRBGASowepcwKFrD5ikg/CltNcULcSEo0bR64W6tEeUHm5HqJGAOmNjJVB7gruDCaM
OcoV/omdQYHKf9yQweNfSsaUJPVU/mnq8c+WXoGIFLwxgc5km1UhtWZycGrjYzK4RMLpjTd6pz93
XW8c/DKnkiQOk4E+2Mlu6/gs7lXPNrPyfYq+muYNbBu3THVcEpVY+71zsDr3YVDDl5O70ChNQG0l
nY1JZIe4h4+do2ZDJ1t1+6K6NMoeVkHuRjfJreRtdyvt3gPwzEmLVAiBB62Ysdh1jDz6gUZar3Z8
m6BVIKGVMev49/xun2UJOUOY2fzhy69BUTBfCBZb8Kmhx7qSuCdQ5+b4CsnaLaPmhsRoE1SLKrZ+
MLyW0N4NOD2ohQxItCax6o073BJq0t6ySuWWHTCC4NV1VV6tLUYJu3zE3eGn2ruju9NhMuZfPgvc
ey12fYNh9orn5IK38MAb1HjbpM2M3aDak1e2+4D52ZHGH6N6Q8GBUfid02Bh2QwHzaCHZuBe2uck
JLl4r5FtA6NNxhOSKVQB3swACnaZYPPkaVa/yoclo8nJyf4evfsiFQ+T67+g4W7Jal7g7TVjrwzC
NTLxOSMyrUE3jU3xBQPCjcyWyv9uaCiiaP6+BHH1iQQn32gLCZPWeICDfJlff7ntQvmiUYzq7cOW
ItlpuIt5b6H3Dhbvi0wbKIZNsAcy3tyUennodWtXKQehHqGeGF4WjJSl31h98qTpt62L+dXKYT9P
MdCBGb03VzYAftQVfILEMaCnB18rOwGBGcUsOOklcBIJ0F0E7jcfgurSl8OOdvzIlX7W18p8iTGj
sHqr7wS9Ne2MkVk4vsBm/pMOYFy9WT5rs5tc7KG5oSx90yLGR65l4aY1zDNQKMRrMRTeQJO3mPwx
fdOVBhTKRq4k+HdI4mlta+pZl5B3I+AohWZ/08W6GwIT+UgFIUGJdVTY6lyB3H+VaPLiIrghQHJ4
HQz3STavCYq0dY/vF6ta/d6jdWKMXRxiE6peZCM9Rp1JUqlEXM0ABktl5d6Icch2ftUeDcu6oRtC
IpeP8naqtRuTTKm6dL/12cVkBNoPZUp/UH1/26D9GLrf2ZTG1pD5bgIx0S0Ck2Gk5BCuFgIl+4Mw
sjqOqToBt3yx3ebVq8fb5jgNzlMZ+5wWRWpjdDfRS5XYeVL143pxeYp9/5dWaKy6N5ZwJEAe+vAy
0SgyjfthyO48DuqV1NVnBkhxJbJ+o9z8ljLAQ/Ml0cjqTbMD5XnbtDqkZHgbCLs1hlXo8kVv4i/T
bsibP9n0RG2rG1d2OxZbzMi5m9yVjXUXFYjXsLooyA0Y341zzvuf6km+xU31iCAON0bP4Wg9Go1h
3HitDz3SS6eDjJmBCpDPiqie3tbLtYmprafYAYzZ7yPh3qaD+MTI9xRxBNKOGU9jpv02wXnp1J3H
3NpDV932+Ys3Ud9izgxt7zRWwaEZf9shv7UocVeeHL86rd676BMmwmiVtMEdTTimhYAUJkuy2hio
BfAGkRmDzlbVT1pyhhIRjWzii1aTKtRdznjWHuR30Hr1hvZsthLoB2XQQAR3+q3bie7+eqPLu8Y2
sm1GhnJiZvahrchgT+hCTXidD6NMggdXtx7Q0Hd8MAR19xSH9IIv6OWdEHnynuCCDOeXfp6jdg5b
mf9kckYkxcSjI58YKEoNE9TNvqaKVU23nPbsVlQ5mHAJ3qgdoEc+E7a2ob9qDmprYcODU0i/rG5e
OOCyFwv/d+oDlM7ohc0Il9ejE2E5BTKXMH9YjR7KN9fW3iq0h9Bx9AxVJMtLazomaHJdbImqp/Ud
6Rs5BOPWk8UrU8dh63rJawIwr7ffXSslETX1jFvLkw7wRGIv+7YTez49GgMu/E2Eq2hkLQCJ7cbz
+gPz+ei5tb2tcmHykVX/zfWs3poG+BOoa0jMAJDtxmyClkAIbxqPj23ChLSWdrTpRyu/a7rYP3r4
nfWBzAzs2oc4CDL4P6Qa2xXoHkvQ3ZPMNTeOgXOkSJBJSMcMmfWCu1r2O9Cx9G0CLIAogbjN9sKN
s3UpCbLM540BXIo2CzkmueT/XySSvqaSs2s+q8AxTkFsWcDO2hs7wbkw9Gm/hf4cqmG6CyJczWw1
/bUOeaRi7L3rZ6ALM/bDxiWsdVS0cPMsf4SwlbXBQ2Qep86CExPhIOwCz9k0Dcp0puG9iwKTrcJG
xpxSAB81ozhq8bLiGTDnCTHZN2X8U+rjtPYJhIPijSTTsLiMdQuuskq+NBtvudfRv03ZkUI0zAlS
3hIgcTuTTzJInY1Lk30Th5uffFd8khSHQ6HlEPJCRqDMGlX9x2tMPPFeByDaDkoUnh4SMRDHcsBW
5hs/jsWYxVDEbAgaAqtcBN6R9B/KlLK/a9Rn20EE9H020sAp4Z+9KceYt/+ck6CQEW4EHNOnuK5u
XYmIoixxwL33tnMk+pt0YVaTFaOW+9LOTxAiXlGf20wH2ae0g83/C04y1polWhcgWkHfmTA2YzHM
8tsg5wlHjqiuWq8CRwLSEcEZFGMoawcMMlttCbVsGBCbbThGXX7bU/vbotz4hOyuBZsDN7O5Vumc
OFXRhcCzBB+9+rXAJsEIfs+SiHKG+MfOJX1RG2M0iS2ZgL2evfgAJ7dxca8K95uo25wPkfqrYUIt
6BNB8cAkOvfmsQXtrYg6QOmXRjtwjz+NHTwqNQ+7KCLTfHEqgnswEBxsULOEsgJ7JjN3LZG17LwO
zW4r6RakLtzqsT2WverXI7MuIIz8w3P8Std/8bvH79gKMsZe3fOkj2HpxHwyQmEpLRo2TtOJ5sVD
UsEoS2dvayuG93n/x27SJ8MYX624I1ohWQ/28JtZlbaNXnSKJYVzu1L4fnwbJng67YziCybaKaK7
u53ZpkHwQKudTqAxCvTbLD36F5a5jy4VB6/7oiJybiI82dmU/8wGi6oYEoTg+mmsB6YdbLfITtkl
Bu4ZDxm74yMix1CyK6PqNx5SuOyp266jiYs8nROmMA1/HwPTmJugkAcaPvFlmyLn8TLjZMRswyqG
UvBefnALXuK4uFhVEuKL0lC9W6BktVdQ0rgD5pgcXoZcruOwLqrXMgc+0CCiwy7l72DrPZal0jYA
dOjCFPStKzrLRnoSRstUeWD0u4ikKyJjA9tHMpDj4nXMNljXoNpYNqojlbWl5a8UOJCwChKcTZ5u
Eq9DYlIBFixUerxwG/rnpkWQkCVfxcBLxMH3JLlSD5n3Mg5Iq/Uc/L6LEJSUov3UJu0Fu1W5hihN
zG5ildjrxkU6CKGKBrVBgUk00mKebWr/4Bc3zdg8OwkEiNIY92Xb7bng301mTexd5IZsy73V6ATs
hJgNeoPzEcCrHnAgIekJQtooX47buNt57A6HVFa3UYth1TGDS1aAyhRp8k62+153+h/cWb8iTd9T
0RKtOGqrvrjrqectoj83jqhADNnRZx0kEwlkqAjylG15Rp+N03U2Psio+Z2mqWN1hGHUTzbEPHMn
yPSDjPttacMSDQqinZHUyXd+bRoNK0dnn78cAzYLrr6w46ZAbtHE/3H7Gu7gZL0VA07sfkZeVhT9
OU1EszHZzNtVcmDAjH80IoteK8utsjNmpuA1O49LrXIRq8C0XaW8C2K2N86MDGHS45tRNN+DlYIN
gZRSFOYevdg2t+Vj4YppQ6UT+4Q5ikl9siw9OxLl7sDmDG+FtgSLkMKL2sX6RuvznJTRjogrftv2
2VhQNxGBXoNP5p3VNeeSbBsX94yPU2rtefJZL8tvlFxUibJ8mfA+mF2XrAi5eeoCvWX7UKO1zljX
x4qIOktlPwtdKpjHJXxcidCKxGqiD9PqDaSvltlhAncgDsC3+BmHGiSiL9bk3RTL7jg5ptzpQuyr
FJ2KjZs+VgZAtxrHAYgBFPR5i3hdIjb3c9JPfQMrGrGovKAFn9t3LRSws6VsDCToZ1e9MSYngpFH
VAgtl65+2MdtcnRVRmMRr8q97Z40S5v/RNn4pjn5RyI77ei6Q/cCTXnJZwq6DXGT7HdAyuhSLkeo
v849rTtYQ9JRWih915gReCvdineOaMjLe6s9ERLrcUJBjbTA8ql0Rg1RTXQz0APfosE7Tv1EvRL4
r1mDcLnGidpZEpmW+Zs46fPs2jdIfBhCg8JzzZTgD6ptlUzPU6u+56x8rthFLNfaL+FwwFh9c9Zm
4+KRLgWabOe75I72wBn9uoGqbHmXIpvRwbktNZBnbnzPYrDfiy+DSrJeKKXx+Gowb92xMfI5wkHr
4ApyGsQLcYD6KFA7U9Jcjub55FDkAMd32IsZ76lZgkglWFOKG6vJtJ0xNDtV0spm/VyRU79EnC/G
d0VLzUQhpMzNAHJm4xrJve3hKRlH1n2zPw4Mf+gSBDjl3ZpzUHs0rJ8y7/K1EkDKEhbnOqdcYCCe
IATS/yDteRhtuPj6hJES6oXrF59B0bbnGo4On1b+rYZkRA2ZPY9TnR/swLmHLuRvhWsRz6AMHDXg
vqvdXDcFERqA2gekcPQg9EPvNdY2QVZH5DOS+Wg/l3HYFEQH1cSLDHp6ASnHQeRDQeSyDPpZcZQ5
zSKUqt7H1iUIhwCx2k/xHNReuoHMZq3hnUSb2Eov82DQFSCdcTL1bz+w+Cdq/6VpAGFQ6RNFXWh/
iMeCfqXxibRD84c4c/5thKq9Vrx3AspdFv9hgMY1ISMYJmpxHoEZAdX125f01arpBYzsxiyovLOK
tGQUQs/G0ksxFrInYPvDzVzXrwTB41ZI35veAyOQaVvaMifdHdHDGP5HWXBmo02701vvyWQS6zjf
UFP442jWoCjddaWvgIpwNfDr/ezSJ2c9Q2pvVrQeQRzG5LfvPK89SBu0bw5ZkXFql0lcNeV0TkV3
7BMTGr3H1ltj/7GKyuTJGiGGEqz2QKuQFhR7m2z0HOIVWm/VlOSu0tTUMvqVk71sUZKV2bj6SrQC
LEsUhU6B4YgAC9Z3m75tEqAQGdg5z662Rjx2bkRxGbGRXlzcM3CZHs0h/miZuuyGJgDdX90aCVNt
GEGoc11OkLz/yhlXr4EamWRg3On4J7QIVDt8MRort3WHnmKIYNEGPiQPKFFd0gf7STXQMXXAjcRO
SE8tSBuiHOr6RqY0edp+b5T4+ucCzZtJmla85N5HyBWmZq8FXHTq6i3S7fiUoeJKl1wE+lx3CHu/
nHOpmwRvpuMXaKwfemPB5H5h0Wq3pNzRdO41QgMy7wG51WlAPrpqRf1MhwAAhHejWAgbmAN7fDcM
3LQpDPp+F1mGvnWfg1i+ol146TQYqhYbg5pMJYLp9C8H8PvFavNDiT9dRCTGs91G5b/rW8QUHo51
J9Nf5E4akVoPCpVEB/pgWXdXnUyePbINEl1PTwk77FzftJI3cjBvkSylJJBnZ/MS6ADVGg0nZ1Ve
0h65MrUumqNmPqPR2cb0+PdZgiqUeTru7btSy7r90JsfOonMMm5JrRPQPPXU/VM5EePp4FsXKLc8
p4avW7uPEAUjBkOHoq+futT9qDM/ZQuFKzUpKQDQEn6V3g1NmBswD+mnQPTXW9kGngjK1H7aeRpX
JZ8Ox0IuVW2VQ38cpiMBLo+0IWlp2PmPxySEJoBmbe3kPZ7JL1KpSRGXRiFdjol+Zh7dRMjupCfP
jHwX37EHw1XWL1ZNI7fK2PyOHvsRiyLZTubvgc5lSYCL5cc728JiS1fwBA7FAUUJ6MH1a5u4nh4F
bmezX6iA2XRUGatAWSUUefp0JqYvjl6u63Fik5O5sQb/J8e35ej9Qyymmkaf8Ttk2sUMcGSLmrTT
+sdsPMCdjhbKYPEGgjvXnAzmx5g8xg57rSGYX3tiY1q7egI70G2iqC3PwnDg51rgdRS52kcPG7df
vOaxehi1CpR3FTwwdr11kXOsYR5kW0AbP3VHI3geK7aiPqE7k7ckARXbwIUQj5FfnyK1HTx6AJ6O
hTNrsP2kAz35V5gpL10P9AZv8YVFtsenT+yR6o1t3U6HQcDwEgRqHuImuFOG84GpJb0po+6PN86/
XeQ//g9l57UcOZZl2V8pi+dGNbQY66wH14Jaky8wBsmA1hpfP+sgc4pZOd1t3Q8BcxXuTjiAe+85
e69tOuO1izqxnp9ive2ZYvW3UcSJgbLl1ETU86tGP2vKaSytC1B8P82GGb7FadR5Lx3VJmZRrHuF
ltx32qrnZ6GfeJzotDOFZiIYtcyvsi1n3MG12veSBSgnAoub0IWzPIPOs7xy67btdUMwU+88BCRe
rlti/sySQkyOcGkz2O1XWscJA05zV4/uTR0QMteWLfxscw/ZBnmglt9nhXMAnK5rBt4gxkq9CqhJ
AAv0bQBtWoEhkCAlDGCE1lNFGBPzjfDQdR44OZ5Wg2Ffz2+npA82jXpHzkU9O89Ewv6ck/6G8fwy
wOO7JacGYl3fH5OuvAR/5Dz6RN5q1Pg9fboCUv2cKrG1qwbUWlAGL3TrbLZf3TgzuoL6TQXaaqri
6CPSsNGMvdfpYNmM6qGPi3fg4NgZ+vKycnxmDNq6a/WSHXcLlI/GpX89Qm1dmdW8VxpQPxBqZ+Qn
oEgSBAisWZ8Mtb610A9UpHCVI1d4DIDBuuc6DrW53xhoWgmkoPqgVeZ1PBEQSY+l2akafNEyTQYU
tOXe9VUFsJZ3WeYEtKigJqKcfJCRwIaSpnUbtc9Vb+9ccvKoDRNSolA0ydt+E3s4m33111BUMe5L
WkX6dF/4/WvcJeaFmdKpT+mSGwq7MeXC69eo62wHNpKO3BWyuMdFN1q3jsGUweJIVobylxNqVI/N
jUJ85DazEmfT1psUKRTSJu1nXSrM7MpybZCjrOgo1xr1bA1BtqJH5RrlM03gfmWaA4NV0177DRmG
Q/amGcmhcqu7EmC343FodakFfBpUpYaVHWkRJ7gF205xOI614eTPpD25t45ulVBrhpmC7DtzEWWf
MV2yXCIuAovTpwvH82A3D7Sy8E7MBm1iy75zG+0yRuPAql6Zt4FnvObbEFopRH59Rfzw3oNbAzvB
JkW01U5JD0Hb6R8hlsX7ggLeyuPi7toP5gT+v7/xko7rYZaggCU3ckA5MLU3gCi0FQoZn9ortG/K
qDuTAg6F15IUWsU7Yv1kYArgDwZBc4h9A44WAU4QojQuMwm5VgpJhvRwvXNfqzdIzzmgxkbf+UFm
TfA6SWyKJ72lpxOh6pKNrRH5EDjNtFOn1EVPmsP+8jk1oWy57gYpbAe0MAAmnyAOoESt8BsMG0al
XcBMeW3VOY2rhrC9lp9BaaZtaiVn5jl0XYw8oCuu05tyMaiPkVHdtJX/i6BEb8NCrFpP4BlRSYfY
HO7wawk5zCOWJkIm63of/CKfVdtUB5rfAdgJmrpe05wmsxpX6HVg3mWscEiKxPVDWRKM83DGVJRu
aalYyCXJpNb7TeQzY+1L1K9dc28ZFBWVGeh6mNwQa4UhpEdUWPkRyWS0p1OzOvc51NjQbb74DWAJ
xnhFOqvFUsJ1v3PaT9AYOyUzbvqc2SRNROdqaPuzboNTDfqMyK/sdZhZgJIKphDH2QGeMSlcWWH0
oeRDvg6wF8N1uJu68UV3daJHyHn2kabghNm6TenCqb9n192aDXJGzEu8vE5ejalXz4ESHTz9HqnD
sGr98YoW27Tqd60ZQKYxQHEbzBnVihpeGw+Qg8s7JiHVqp3tm4J1QWuSLIxBa6f6EYD0CgAd6zKL
GWp34myq9+3M6UoquVc90Sn3DoT4Uo7Z1XNzY8OS07P54Fk92WOIr1a+Le63KadhRy5ylpuXPvVm
XZuMayvVr+FXrSPGx00F6xnRUQExG6BX0b+CaWbnsqzP+2wPauoXqouHJKEb77qw+NxJg5JHUCvr
b1wFRUA5u8GCadjGjoGcYHPd2FDaM3BtOu90zGtwEQjGCOEECgYww0JXoiYB4Hz/pSnJFcji+mcx
5V+kYZRrwu/urUnt8SZjmJubztvrbfFQqDj4SteSxgjt1pjcbc2bzlXgVxu1IyglgWpkhf09MaIZ
lw5W9aVfJLvY8q5tYj5DxdnWGl2gLqof9Tr8sNxg3Kg9Icl5DltosF5mvXYhrkH0CLWX3DRvs1mJ
IVAZhyTxLpQYI8eodjEFymJvNaW5d5rK33Aq9uFT1KCyI/Hhl8lVZSyzlz71iYykEpjfWOHl3KTP
Xoh8jew6Bl8UA2X/hTP2QwnLXQSxpySiMm7UNw3V1xqtH1F4VvkQhwQwjz7rlyUljV6DptDLTjSQ
LwxLJc28inGEJlrGeA4KzPF/DQNL8yFk/d1hNor86SczD4qYDpeEwk3RlqUc0C3tOPZ7c0xiWPw2
lZO4BwM/0kP2ar24UbdeSWBaMBQvgZW8i79iY8AgbeEorB1W0FvGLWdLaZWlSjymLIJnWsPwoBw/
2+kD1TvNZvULFvLBL6jEATU/Js6grrXu6IQfMYcNFIhqg4Ghw61OPCRnIJqioELRji+4Lf03g0w5
ZAJbB6vS9fg6EDg1FbW1d7k6Ib5IYCT5HtpZctKIgnKusvwWXQgUYDd+1aHLoAJqiKmMSNy0bPuU
ZJ1/YRtcKgYK06XdEMCiTzvwu3egccwShHSDum4TOR+Oo3prFeWuMurF0UHyBvO2TvY2F+s6Hu4r
Qk3rRrtW0onGi3sbI9vZhpZCVqOKd8+1kk+5nmK4d0haoeGdec61niAsGsqjoZYNIzrTfVxCKesR
KJ0RgRQEwbDYpvHFJxMErQ3eviQCdR244KYcG1pRj7fNLC8zMmD5vZ6hzBVo7msVPVwwrvBNGduK
itW+q6oPTfUuSQihXORxvha+8Ti14RH6ikU2SHvXNN0tEcxBgkcpd3Rvj8DwjX7uBgVvdLRU2FIE
vLdWP9yUGesRh94wHQ2CH/IKh4Yy/9JKquQqa/2tjkM3m9r1YHNGxnF/Wxsk87VatPFZcm9cZdpa
DlOz0CkPgzK+mej/oH5x6PP71kZk70IET77DnDore+PkgE9h0IOE1TJ12gP0BUlEU4xVIpG5bjCf
mxSeXugPHkc8yomyBl7ap3tvUkv6hfS3RjIJ1wPrboQpVclStdqRYhMdstIxcZExahdmoNNsqrem
TxHANEpz5xlGhrYtvuroKK5UT0W60Iz6VdGpZ2Dm1z5swKgmRqoCgExZMOBWD2ZsDsl6mnsudj2r
qiaoXzqTIBuS0OF0NvG1E4cHTfJYcu8d0HJ9kQTAOhOLoLagSy9D7xjXdFDhv6fnevYetBYV1sSC
JknSX73lU6zVka6Y/aMSdJdl6mib2g9/oYxNVjFSgbi5jkjLmksvX3PsWyu3RywBgB9Ook949hgc
MHwp27wdX6pK/+VpNpfYNl+HE8jjKnylWmwTtEQivPnGhIoqEdGVNXKjdKzOedsdlKk91jowtFq5
j6vW39h1cpUSLYaIaUue+h6jKuU5/X3wgwf4z8+BE7z4uf+Vm+8qqtREGb4iAzXTFFyqloVhoQzP
GcijVNeuiiC67AefJiKC37RDyqZFlnlVld41RSOUM0RCtHk6bePEpbBgK1g1fBoP86gz1cM90mWF
tYL/3kt4O1OFrg6fDeGATdU9AtRnbI0OR0T7kQx0pwYXkloWdQ8EsmE/V6ZXmiGPpW/MF4QUfKj7
3mQXVkyDrtQpfFHL+JO/Fmn7HKi71ufQrcmd3pm69alzftBlZE86IDOzjAAVdWpd/GPFczbTuu66
i6R1h6tlowXWFzrJYacrVcmCOj/khrNLORgRWEf+WUHu1QBDWlM2staZBxL2Rqti0L6JGm1JdqGw
BVx4bSg1zC9w1ZdJihgMGOu9ToZ6o924U3LiAii6pvlYl5ySWQXOUVWOY5Upu6xSP6PQfq8Uvbsy
u3KTKPZjr+Ftt024N7FDWk9x6yICOOua8lLbKEm7Qc12toH1i0iZnzSwk23ksRSbvNcpKzlUiAwN
jahdj/PwincGKFxi/qq1AoSgmVJB4Cv1I+vWNEsg+KvFlefkjxbS65PVHytYNJdGgwxXUSperN4Z
1Oc2MEVA9eLUXY+O8ZkoE1F0UQDuqaV1WPlAOfUSENGPv/37P/7j3z/G/xN8FTdFil8ob/7xH9z/
KEqizgKK7f969x+H7d12+R//fMVfXrD/Kq7es6/mv33R5f3u4a8vkK/xzzflY//4Wpv39v1f7nAS
Ru10233V091XQxFr+QL8AfLK/+mTf/ta3uVhKr9++/GBOKSVd8NamP/446nj528/GICXPfT7DpL3
/+NJ+Qt/+3H53tVR+55H7//ff/p6b9rffijm310dX6SqelRaNdUxeb/ha3lKc/6u2raluY5rWDYX
TvvH3/KibsPffujO3+k74DpVVRWZAfz5H3+jzSdPaebfWRnTljdtl5acPPX//vx/+f2+f8+/UUe+
KaK8bX77IR9f/v4zy59nOYbm2TY5N6rjOR5dGJXnP97vojzg1dq/BSZSQSdUX9p6NNZFkloMTCZG
sYzQGye8apOuv84rzVyZil+/h1rwGcQaPVQVYweg1hgZsmL5V5kXepzGEsIOIhj77b3eI62wSucq
nO2Es85XEBUz2TTrYzGoTxF5BifXc7g4d/4ZQPh8CfwQL5Kll6eqO5EMrL2CxJ427uCbjLieC9Cc
GAiK+e+2RynOt66ZfGMSHQjj/dOP+Mde+pe9YujuX/eLbaqapqHP9my6AvID/Hm/FEiaJicLr+y8
vBl151M3pl2CSPhIANcjaTgQfJkF0Gwg+dGwE3z9qN0st7/uDFJcxpiHfU0/W6KNm9vU2BQMeUHZ
XMbYZK9yt3+0K89mrqp9gME+JqU7nlpCtBx3+MSLDYEpfq7Q76zdGiY5POudauXg1P3m1vYV8ybM
2AVM6MP1yFX00s5Ru1cF1gK7DAnF1lTUgbFF98dBT12PyOJyil4swa9nIHfoR4CQISnURFs4h4SQ
OLa5y5T80NpudTnTTAnjOT0DSGMIzFh4xdqEDZOJ4G4uu7fOcJ4d0TQWY/TTH1A5uj7SKlpb+RAl
m7BP3nFKPI2ijPQBJgmaICgvJ7t9SgfN3JLiRSwIokoHcaUqKksCvKOVM37OyC8zZJj67N32bo54
x6xBwHVS5o/LNU+nRzvUdj6dVlRA40lD4EnYPTNZJJ+6aD8Dne5wawwHTXShjpQH9GG4sgjJWYG4
H4+ASxEzNSdESsRgsr5HtxRSfHGDbq2L/nRA4gCig1nx1Ou/CDKhzTmFlLhdAKPo2XZNx34pXT/b
J5PnrRMS6equRkCeirYMhbspalgdWaxe+JduOaMHUMlhwFt76PTmcmYgpwCPbqjU0UOZPtOQGCTc
5HpbV2WBWAzzzyQGpjRHp8BDpVuIXrdQJymjWYeO6a4oemsq5hkSX0O0vpwN4VoxccRyENw1SG6D
a1fUwWVH53Icr3QHz7xbIUgkFIdSgaiK8U136sh8QvUou0UzJnX3TnXtg52CK69sIkpGUSl7/Z4g
6Ww3jzR+WhMjNc6cyUx2VmQMK3UswIbmhsYQqz/qzEc2kcos0LOMt45AoANGwIuStZlop7uR3ABc
lfQ2rME9ZQEjYmH6V24f1MjPnXWGDDtGjp2JLlsVhXYvWu1eVNuz6LdNUXKnoum2Rd2ti87bEsV3
umi/RQWuiR5cF2V4yZwhEq04GrAV9N+MniI68h5BuYew3EiuCtGZT6I475Cea6JBbxCjx6JKR76V
X3SiVFeRrHeiXQ9ExZ6Jnr0SZbuDxN0TrbsmqncuUntbdPCBKOJd0cYrESr5Brl8gWxeF/18jpC+
FkV9Itp6T1T2cXLlVKjuZ+T3g+jwM1Hkh0jzg0pTjh1ifVVU+w3y/Vpk/Mj5ddH100hP941o/TtR
wQWi/4/FCUB37tyKN6AVl0BfKHc9toFO/AMFRgJPHAVW1z7o4jHwu5tAPAcsAKkP09YzxI8A1AUJ
duU8sWg4DTjgd0nkEsDqtwrXAoVCP0oexXCJIqPqX1B74qAOyZHECFFgiGhcKG9azchidlvguoSU
RfRC+XiiekjW5NLoHvvRH84pZotKXBc9WkpmTLCzp2S+1rPgkRjGax8Gyw77y6kR94bkzU0ZbZc2
Ge6qTDWg4JLfhvBabVNsA15WUzBqvA0Mj1MmRn6K/I3KpLh1p+CCpgRSF1L+snBE/tHQ0MRoQnTM
xsJ4gkY0WFEgl0hGg7Apm5aAup8wq4yNbRwbtDs14vPSgPYwETaROhAkqEloW3ottNmwv2Tigykw
xHgYYzRxyATilYlCTbSob6Q+RHsVOw2FZ3cTlNq2Mimb2gGem1TcN1wuWfwxUa4/yOC9rpwpRoR9
WUchF/nBhdzequM+qNxnDD8k2WLyUZxxHyv1O9M/beOJD6gXR9CQvJQktZ/mVGXNgmkoEvdQQJNo
2/qfwPTbtYHBaBCnEXBH8M0VNrU34nSBl4gnaRR3Uio+pRnDkifOpVo8TAZmJqJGrifMTQAv1V0u
fifYT+J+KsQHNYgjqhJvVC8uKRrs+AXxTVnioKqwUhniqYrEXeVis/Ibiysf5qu8mgltK6c1KUH1
sZtxZ+njNYp2lqGQGdbl2JEkpcbFdnRr5dyhL2LifrImfWLVivMLAiK8HnGDjdjCFFYTR/qNezUu
x8OoDySBihbGT1h6MnEft26JsNKETzPk1nQotPLdMqGvF6PqkCqkouxCZVg4eNXEtUYBcR+Lj82a
84e5ehicylu5zvBLn6nWx2h8KC5zIRVLKEWy0yzWOM0ascqxjCERtyr2TWXYRyN6mzglkFswtTe1
4A2sQngmATk8UwtEHzj6DzrGPCY7JDhlqX7CADLsM/HvDRj5dLH1LRvfweWHf2k7i+8PLPO8ZU3E
mlxcgRCryJfeTo16RZorfgzsg4X4CEmtKZAm6RTqTIJXml5PznpdfmVG7b73TFBAXYYvoTAyFOpR
vTX8gkh3SGuLPGdxMjbiaRwwN4bicmQhQqfauiRldZU1AaG2Fft14uJypRcYxIsqgfWoeArR6GZC
6A8ODF18lT311U6clq54Ljlb8lO7GDEpquGPwpzZMDFmQehg2NRV57UmN2hdYOZMZfAhSacRg6ch
t3DIP+OVcbfLQ8UY6MeoPpPE2zHM44PANuotBtJGvKTzZ6qyy8fYnbZ1iw47kk9cNkjtilNFyV8V
d+q8GFWXJ0Z5wo0OnbhZlzsqBtfUDL4Gcbw6WF8r8cAa4oZNxBfLVQHgw2A8l2KZxYCKh0veZLlF
WfYlF4utaexn69Zz7QSoqFhw8eKGeHJDLHPb1KnoySTtiD4B/24km9+/iBh7C2d8yl3rORHLb6MO
t4jU0NZFpIcd6tm67A5D0heSNVMg/sI63IEwpev/NIqpmJALdrhshqx7TMV6bKmM7iaQM1tsyYwB
YJRlg8DnMWD5uvN0bT5W+VMuBudl43sT6lBplofifhYb9BJJWi3eaENs0jEWulWEjqQUBzXGOlFR
ZvIIXDXxWaOiv1x2iraYsAfxY6fizMZP9PL903zvweUxXdzdFBNwvi2Wb5RwsneDxQw+iC+cbGZw
1ItZPMDEKe7xKrIJmCIpJAAk7YnDfNmdrbjOdfGf24sVfdnbuvjTscFiI1rM0+Jeb4ziPLUJE47l
r48SvH8pPNhJzN7LQ5oYwD1M8aG44+vU/SIY4gmvzryjweWcXPHS5+KqdxaD/fILkGI6bwrx36MV
OHocSga+/EBs+ssmFdf+ckvHyM8i8dHz6ltdHP6aeP31Htd/YLz5QgHIDPSpDmCARjABlWyI48lo
iDC7We6hxztlC1ygWLZA1fl2oLfRa658jj5OI7gEjhAKmN9dlEXmn2pT81acs8oasPR4WjZ+DeWA
E5zx3LpV9wrIhBS1HiZa6B3FJisnjEjYdk+dEBSWW6M8C2RP32T+hFd0TNozYTuvccvcb4qH7mRn
Fk454gVIc4DRsFwNll/89xOH6wJJFb4Eul+WMmRoxGA6HaS5ih9n+fD8oy+Q5yvl9KIP06OppGjw
rDjb124pgbIBGg0GZwq/rnE1BQC/V7lh0c6nixcO9IH8OURow5PLhnasceVo/r7S0Cqget/nbQ4X
p0TcJdSLZZOE8x+3ygh1H/bw5WHgQsNmNKZ6w0CGgVgZsZ4EBS02ueuRjgxoNTmZAuwIBeKRpsmb
onbWYS5s1lDLE16sm5dWevH9quWlGiEmV3GI7VQXYfX3s6Qj0LUSQkgjrBBFqCGBBnwkR5aXClGE
eI/iDi7D7fJwJdwRmqDq76/CofzkCZ3EFE5JDbBkeRXKdpQeQjMphGtiADgpEU5DO6mRS16gBC8v
HGGpfN9dHgO288ezzJg+DeGpLK9YXru84vs/fD+mgmfBZK/tHIAtvpBbQmG4MCekH9QeDSZBB1s4
LzbAF0/ILwqMBiHBoMf/hOV/BAV1EYOKiRdozPJBjFfYKoUpkwhdZsie+hafT1rDnckVzD5G4l77
TIRTYdMgnR6FVRNlwTt5XzcVYpAL0sK3mT7dTcK3UYR004K8KUDfGMLA0VmlzkLFqcDjxFGN2gVQ
owI3xxKCDvmT2koVqo4pfJ1CQDtC3PGFvQPqN/3TBgfkE10gMhuB9pRC78nB+GjgfEDHN2jkIfxA
vgL2Q/JKwJIHAhAq3QggkGUr5Z4G63WPpKJlnbLLshtCeVlFABMyhCrU9uCFwAwR6nqjL+ChShhE
DjAiFnlfbZbtMiBFndCKShQiQi9ye7Pf9nAJhWvErGWDSAlL0sg8ZRL6USscJB8g0jCz7g9BJAXm
WCPyX+nCTtKEohSBU/LBKqXCV8qFtJRlMJcMfBn1+EnBgfKpUJmI5tuWwmkyADahLuguatmw68MT
muJtI3wnR0hPIcinUthPsQsFikvSwyhcKJQacDrk8JwHqFGxwA8DpdmEQpSqmF2yUoAy1QhvqgQ8
FQGgItPrJRMiVStsqgZIlRPCEkTtvGKu46wJPiCpro5uQwe21SyUK75wuymEhbVsSqFhweta7hgG
MQjCywKtcGcIQcsVlpYmVK1K+FqzkLZqkFvDoAP9x56QCI2rES7XLIQuX1hdmbPmW0ZnnZFjBOZV
CdUrhva8Ljx90yzELznHVKGAqdlHDhRMFTpYDSZMFV6YBjjMFYIY4UmUUoCKGUIXow1PoQjg2CDk
sUg+OhYaWSV/jitJU0IqY/5204/KvfwjwQqWGVCzQehmlnDOHIGo9aDPeurgy51a9usMHs0cLyeh
pWXCTVMQZsHtkO4W0ux1DV7NAbOWC2/NEfKaLQy2WGhsv78LgDZdSG2OMNskuIMsB7QkDj/5KGQ3
xXubhPSmCvNtEPpbLhy4WYhwmmxUEU4ILc6Sq1IiBLlUWHIpULkBuBxlpZq8JHhzkZDn8FCQUEFW
vIHOyhU6XQamzgqgmAu3rkTIVAnJzhCmXZDr+gmR57qKyBmhTDoL/84VEh5zSYouksOJfr0RWh7p
gsVKHaafroD0OvBhNmi9gO7eXgW25wlwFvYenYTgVAmODyyfu+D5ohcPXJ8l3L5YCH6FsPxIMHiY
DYovHWot1DgpnTQ+wAUBOIMC7IUJOMqGJi1UUD16SmzrFrQlVw9QgrEJUxDJwp0hlEFDeIMN4EHA
ROqB3APm+NDYZEGhACnUA/ua+c5Wy8LPRiiGgTL/9J90RLE9iENPWIejUA9pbeJKUnBS2eNBqyAj
Fp37qvjGdWPCTPRNsbCAUSyFp0jqi3fBWsqD9gVtcbkVuBAYFWExLnct4TMGxLC6ABs1gR9/b1Th
OrpCeFwem2WmLPTH71dQ3jiDEk2OldAig8h9NoUfyWyAKLc3c4QracTkQ4jHIwM5mRXoDpgk4Tiq
/W1fkUlqCKEyBlU5L8xKrJyZUCxHwa4Q/04FaoJx6Rg/M2FejsAvWyCYutAwdbCYswYfsythBSUg
MxVhZ5ZC0fQMBMAtYM1QCJsme64X5ibUmmpdCofTAshJ5G9MIxRGZyi0Th1sZy/8znxBeQY2VE+U
lgZ2R3aENoODxgSHj4a3HsV5HffKvQ0g1BRSaEzv+8JyoYcmYEShU55r4YoGXJMGIY0awhzlsmCp
UOmFRToCJW0i6KR1Q1eq13saXThCkgVi6gvPVBOyqW5i6+If7wT1tBH+KWav9GCARMXaFwshdRnZ
MxdqasbX0YWjim6hQ/RSnENhrELweHKAro4wWE62cFglRR75J2zWEkgryl5UGcJtNQYIrqawXDMT
qmsjfNfl6uwI89UE/poBgc2EBuuncGEzIcQqNgP+xJVdBR5rCkW2EZ6sKmTZ2HLgXgXHQZizZDDb
mxQMbQaOVtM94sFVk2krpFpUivjnhF7bC8c2FaJtK2xbvttFLbRbA+xtwHCugcFthIfbU4vdVsLI
9YK31qZcPs6wW3w8vhk4XVxc0IUXxC4e0BH6IxtIubi5hMVrAeXNcF9WQun1Jni9y+ClMZc7TSo+
YKC+qdB9+WJctoT4S5LWew4CGK93tB6ECqzL75F36X0mxGBP2MGmUIRjcMKZcIUtIQzrFqzhwIQ6
3Ig6EyjMCI7YxKuE7gVC8SysYkOoxeQpRJeKkIwVYRpTZAIEI5xjW4jHBejjVhjIjdCQNZlU6QCS
O1v6rcJMtoEn01NW8JZk1Samqoe2FMby8vePwl0uobKualDMkwhEI4Ezd8xTSgdeM6EDd6zcoEUx
/DTWcFUm3a/QgPGsCu25cufpohcCdI/6dZUFzkMkdGgNTDTxogS+dc7eDOyePCf7UhGmdCl06QHM
9Ci8aTQ24bYFQc3xANWQmiYtMfjUvpCqXZDVrE5uEuwgyNuhWXssNlLhW7dCumaZlCGb8Z9dDNOM
hMbG9JK7SPjYvpCy3fahDGHklNj158m6SISpHaRUr0z/E4kEVBKw2yn47SaCwx2lc0g//bMTQrcn
rG6CncEixupL6GAcaerkNuwwDPrC+K6BfadC/aaOsQ6IiKKhDBE8zDCtMDRa9pvOmUG1ROfKQAyC
We0VDg1K1vqwPWaAxnUhjld+f4YIiGhXaOQ7kw4/8yOhlA+KB0PSQNWAI6D2kldHiOaDsM0NdMwb
Sj44cOGex5TSNjTqEOxX9iZ00Df6YNJ14aUXLUUFSxjqqVtux3G4RkFYIyK2t63w1kt6qRvbPRtC
YrdlN9YlFivF+NkDa/cM6foJv70H5K4K0V2LYbu3Qnnn6PrIwb6Dnre2FSD4QYjwQ4j1DER8RWmG
M3u+0IHHz/xGMzB5qiQcngtgfsSxHAtzPgQ+P9BhgIyGLLyES49mkywnSjqbYJ4/TAN6fYGGejcB
tF+O2kkY957Q7onGmi7aBYHfIRjwhIofynxzCRDsBJe/3HWEo18yn1ktj/VC2Y/B7UcK3P2SGdVu
Fha/tlD5hc+fAnoUXv9yiadxChEFpSgTZLnsy5j4+/z/TzeXp0ZiARKVfIDl/+X4k7vV72OjDBWd
J/0TT/IFwN8DSpF3ayR9IIjJIXAg3J/9mNNAMgriJa6gbkdv70uGwXc55ruW9ZfHvtfqy0u+n/1L
Aee/fN3yxPey//sN/vLY99sv77y87n//2P/0077f/vvT/rPH/vtvsPyP/3JHjJLEken5TJ+u3tMW
Ap3FpW6r1OpTJwkeuWR5JBk9zSTGDqSQtS5YSmBVVHQ0/XUcCCMkYiie+k+rNKD1WtOlQunx3iyS
G6UM59cgs/VtS43l0M66/5jjlSnnjVKUI5GAQU+Bv852YWWpZ1fnnQzfv0yMPr8bmoQUlZJpqkMi
TKzZzqudjh5ZrJpxji3abNQRjyH+Vfok6FrDecLPQVDL1ilnbTcRKhTKf6JKto6MOn+OCy0/dbpi
bkbJalFU9ylWKzg8E15NQ0VTtzyeTQNOPCchbQAjvedlLDnqyjkx41qZqCpeg6hBUK42rLmVOxTO
z4Pi1ncezidKDc5TYpaMc3WP29u33RdbgYlrAXW8cNVEe/JRYKto/tOkqV46QyLuFoIONiJdaZUX
BSstiarZk66PDaO9AqNdHifzmdj6SIsvWvIAn1zq2aRJKS/u0HMttkkkiDijVoTXTK9K4T6OcZLf
eVU6XA1ioUDOVt9NVXA3x164nRw0fVgYm7WrJN6r28PtsB39eYwAkCFGjLYKSYqVZ5kPDMWeHBzo
5NSUmbmW3uXIlOUv+06KXO7OSrKtk+l2mt1rGJXqnkyjY2vF01UzOfdWN24hi04MIBFTeSPB+qCn
QHM0NHs9udHYf6JN2A3KY2I3d4FVR3ddMdU3euV+JIalv0xxo2zrzPX3cBeoWQ/ViZ6ZcT+0vn2F
ZqEiBRvDaotNDJ7bV9eyw0rbDE+RN+UHta7jHdBSGnj02TLSrpQck0fYnjE3EQCR0fuNlchm8Ouj
1xxMNHU7Fd2u7tzQszo4lh69IIBkkMrpoDDFQAoZvY2uw3Ssj7MXw0zfQ8cub2rif+5dzzpWHbE7
doIBukQfAA+Ebm/kDNbBR1R/LP3UZWVYUuzAnh5HrO6MnDDcPDLIG58QaEiaFxHW+toJs+FcoHB/
dpzbZV/rtEKP6dyoGydu3Zde8jnxrk1XPWnG9z1/1WQlpCK2JEmPqs3ch1L/tiIDCWM2get+enJJ
6kMoT1d4JOvqauqH9CgjE24U+4sG+Z40WPU0lIrzkqGzGcwXpY2tk2pShlsendzIwRncByjXUeOr
6mw8xd6rhWjsRQuzhrAXgvmWu7PdpBusPOPeiOqD61DNcwm8KqvafXChkl1b5AagIOHxAZvzjgOG
TDmFXFq/49wcs/7nWBXRTR16iCXr4MDEOn6Z80w/ji0dcNFNHPFADRsrJ2bSpna1DbDfolrI7ecq
wgiSqsWjkUJM0mL7kyyb/pkVVZcNxDsVJT02ymvPqhAi4qTQLpa7yfAwqU3/pBPTTBoDPVMvYChl
OkW+hdPYFzWR1Qe7xq7O6R0/k+HRMpc2k2PTGT2prsY9RC1kuUOo4T6woue2/zIdZ1xNSRRfeKBn
r5XY+LV8WFmiIY+kud/MXBQgKZrP1CC4OvemSDVH8zmJn2DGNE/tOGTnKB6PncXkM1Y5cZuQ9Kyc
ftVuiEsaQPlIuLtdGxeABo3noHh3ka3XUZ89uNGYXtem+wvbtkZmYWTtNQvd6HK3CAmvnkzjPdJo
onpWpT4Tq0LpZMQXMbTBRe5XxrVTqB9uVrvPKGnmveqQaQcFeA/90XkOSKdeRfkQXNpcsZ9JWrMy
P3uei9S/tF0s4WEYsKpKCHgF14PeOyFSa9kBsY4OE4lyflXXKgv+/jgVI30ux1SI0OxmIEScab6m
HCqvYHk3Gc2pHuJ4N1f6UxGOxslwKCopWWGc+hCklYK/ZVOaxPQhqPDA2pcj2gQcraoj+NY595LV
KPqENil8Ql9z7AlMpMmydqiB/X57eX55/XLrP7s7ybv95SUw/XmL7//y/f+WV//p6Sxgz9lavvcr
aYiDsjstt1oqclzK2PT/vOWHWaiulweDasBlbCaQ/Qq1v1HkzwDcmJ8CsowT2BPjpdfT2l3YtAuW
9htQuzzmQSJZFzqDEUmExammnnNCXeFgigKUtaCacd0z0FNMOBgq4bIqXFWQMHzBZUPx549bEVDQ
2gD5EsmTtmS+L6hoZ2QhX5BMTJZ9R66Hl5obbLVoGeRuSo/yFEps2PddHDDZabixS7vf6a5zW6KF
J/FypAXcYd9zw8zBzRBOJzeIUgYllvN2MAOeKSoeG71u72EIR+uYrdqgKbexfIY514w8TfBz+cTv
j/2+u3w9VuOAXfzj8v1rs+R7OW2VgiznZl1BnmCJkxGcHFZoZel+fW+Wx5oeqEw7jzcodbCTxtnR
7V3zaDUjqOjliwy6CxS2iw7ff3A3kcJXRGKTl6aabBxJgMCb0K3DoJ7Rc0uH0+txQNY4VhaksS0A
6OVWKn1ClXIQF39q6dPSCOvDy6j3kISIxmHZTJlNZzFGssQyV6025v9l7zyW42a2bP1EOIGETUzL
F8uRLDppghApEd67BJ7+foD+Pud2R/Tgzu8EgSqKRiSA3Ln3Wt+KArk2KuLX1SDxQ+BcMA9dE6+9
TGUPo21nD8vZfw5a5GcPrL1v8H/d7XKlQebNHtyACg8ndQm7g93+ihhJ3MU1d2rfRPP4mUP777PC
c7UjTDOflQP/6PzNwq6TxOJ1IQ+ydvI3y5d2lnvzP9+lE4w4zSD5tVzEyyGfCHld/ee1xIpfgtA8
lvOVvFzTnq0bq6Lscb66HRaY5aLWBv/Ln/rH0s46JocjA096/v8ctLAojnUWszmbx4IlhHZ78tu/
Z65mMSV0wnMRuvpR2qlvWgywHbaXkfbbcfpc3zJmRRqQV0qg1m+N+NjQ5mU83f79OpIa8e/Z8h59
fxSAy5v/49/I+Vsr0PJESkV4DM20f1gOY9f9c7a8lM2s9caRTPufAbloGAoXBkT0v2fLe7jE9jr0
F+kmjdj+fczAOj568beZphVT28x1Hpg6O4hH5kyHxjhM0HxqtbOygoabbrQPZRodplnU5TuASrqx
fs8jsJC2F5UP1B3ebvSyx9FR0/k/h2q2meoaMF2gIuKUAYM8ek2xFXYSnJRhBCdzap4KEVgoBRum
CWSLgKfRxAbDloFNcDmUpISCsc6KDzUUcpeD3D01iGROk6Pcv2fLS5Rt+lbOP51Z1PRdtPgk5n8R
pa57CubDcrZ80IyAFknd2Dc6VhdBIgydMrHS+mCbBXNr9akw/whQePt80s0naurHqA1+D+2ABU+3
083gxSBAmZpupiyEV1G0ZGJHun8AlcYUDlc4ojJv5Ef5rXpTnJmsyGPUd/Yet7X2CL1HcqesrYYa
VpVgOCyo+bkWfAZCdzbDWA8ntmL102QbtPfFwFAS+SueNFS4RR8ll6GCDmBmFiCp8eQMVX3A4J5h
G1X13YLhk+sCsr9IeyRqBnkCtKJukQWFJ3CBTy0vl8Nod9epTYhDQ9oNByyuD37e97flIAptuiIh
RUXNEjpZrDU4vAmehNsQ0vdc6+GIVdUz6EhQ3cC8Em618britRvD4SD9/GbS0j84hDZXeK1GXFGj
Krch8XRnrfyvQ2VlKSl3zRcibBqo8/u6H6N/gmzwn39KO4YY5CBLkFJVDeGqdFyXs6YJuj0ep/cl
DYZEzTuS5GFvs8VDdDgnDFm5ezIVdYxb0zcepwRMnBDMXGvdAavTdmpt5RUO7LHJzn/fxP5kn3C1
GP9ORaPnO/vPbUyfGKe1ORIlqpgoZu4NfiAheF60FnXzw0tRvNFneTDmporbGPJk4f+HY0UftMOG
ok8hgK8ezRR9wCjtuc18LYWGLUR4rosmPEet+N205FygGj4smVC9TrMuFMA4HYG4Cb/eTyJpf9h1
Z5LFPh/SiCEH0w4U29AmokzDNT5ib17yE+dV94wZ50lRmusyZcVMPPX30OU7W7jxg9PRW4Nzgl9u
Xl76Se5oggLfMGb7Y9dpD8IaDFCHkliIuPt70FtiStfpjEGVyg1QWrY/0NHx+6WB/sD0mDptPpOF
cdZ7iwy9WWFi1RZSX7pSONJ49Gr6f4VDLC+Xw4ClZJ2bcOuWYkOrmv+77FhexgDGtl5if/1NrVhK
jr+nbp3X+ylJUJCwdnud5U/rZVlnEouaKHyE0ffPIh4kLOfL+r2cLYfQMuBf1NOBlRgFK56KH7XN
IxY288vyZay5xFGifXQ7W+3CpIuIbJ6/UIb5aGVxp9CshTDPvpA6YVnV+6lei37KjiYS2w0NTeQS
5WyxVDaj6BTNq8DitUZjyXg7gWslavWQOSLL8IL9BM/eEv/Y/Bm9SD3E88eWs7wdGN9gMUQGzYKK
l4u7ZjltcEAc7NraTKbCM7As38UgoMF689JLRoEMfMC4c8m4LOTeXEEuZ8t7Q94dUIsN+9SKwTst
9eVSNzKc+Rmm3YTUFykcgjM2RL7dBQjmYgWCJ9XhUsdExiIgYCFe6koDkf+67UIaHxMefeyzDrKp
+bCsH/Ar1NZup1+Gqvl1zQcx/0aWDwI5T6DNF7PUIlX7xAyPSzhKP+t7wB4h/1mqHioY5xgRUz0X
PQtVHxbWP2fLe8tLgeu/1MrhYPhOWB/yvn0GM9Tu8rolVdcia5hhO6emK6pVD86KMQey93BeAef3
U5OlfDlb3qsykH4u9TOXKh9YDs2c61It4S7ze5ovaVCP6LeqlinfFpJei6QP85jQpl0eVLf/UZjj
+zKSKDmnwnjOPZ3UyC4sH0WpX0emKXQB8AMX7O6CIO6vzmR+DJ4SJ6OHUzag5mk0+dwxdF9bXYOB
3NA8KvwcLJFv4EdMtfGlBA/hm6b/Qxg0jWOePAOjsmMjFaOyoJUMpcL0shyEl5HDWZFYJXO1jQJY
vmVZ0/hjyxHOorls1hguZ7rHtxMukIVJNNZ1qNBuyQYdCM6ZmMHDcJhM68N1Te5ZyGMHWWXhBWX1
++i56aHppuIc6z5t6sp8l6g1usmDsTSc/bgqdkNSy4cEYenKtEhOwKU/MC8fDxqibepYACcBqN+V
rCmdpRhIPY++c2c49BHdZ/TU4aMRo+dFueI9JCyWq4EcEl1qHxmb94OMq2wvCKwk76WNbv3QJs+F
lbxCk6h+IAgztn06AgLyfXgTiaw2yFEluWfJPwfDzH5CptoGjN1WAEdpQurTuRfd+JSwyjQIq987
v+MBljPW8nLjpc7s+qOekZGF49VrBclprTca7ctu8Md9pIb+rhrv1xjG3Xl5BVvY37cZszYZBAR2
T+6H0UBSSoVrPZhV6n6suRiHJ4A+zkbXCsI/Ih59pdAPxvAoGxd5cDq+p4GvveVlp5iq+8TLzS8x
I5DK7LnPXGjxS5wROWYO2psF78HTtJpRiWXsK6PN91E3qqfWYxDUtyU0ETcgrDSG0GlJeclyIZ6S
UPvUQvtnoGfQCit8g3Hi9q+2HWZbCh/3knYOqWv6M+Vmeftr7cp0BvWFU6oLX+dpwnPEVg7KZj95
5OcCyEB4JA5x6sendMySMxCQaxtGz+lcaycpgm/P0tVOwa+9uSR7U2hE489YN5ivj9NbkjDCsgdV
vaUe4WOhIAhr9Ku3AJ8xuYrdi5LREb5yd8nLKSCnk2dVobXGo7Ai49GAlHoeR/1SaC+1sOhYE/gJ
M0GRZ5IkOENKmxCU9IUlkZQdtFhUR7OR1qLzVzq5carAscy5Bd0u6ZyVcvK3So3pbgJ998bPCtBT
PI6DxPhba5fl4E+IcmPF3MyHmzZmRnIbbG+iRpbgotIOd4ZM0Z7zFH7ug/AZFTZhxApiCp4b62o5
cA5oHuFP78cNckn1EeQu880yazd+2XvsWfr6iWEimyDjEjFby5r+Oekn/jeTXVxx0wxHlVoClEdo
dgf8eu5FsqW5jC9FWrwETk3qfCWSnZJNdsJmnzEdRZGelcWuEHH66RkPYN6zL7bgyKwzPb82g3Qg
5MKRaI12eImS8C4hPxWuRVPaU8FrIOyX3tPH6/KKJRTlktUgfZ0/2GZ5tGm6OR6nze403Et0bC2Z
mcKisT/uO1Ls1lY/Cti6Nt4V8xobRvH89/KacC9tg1oDL1FJ+zS0U0t1/9TDmVuXuDAuanxMaBVe
UssL/h68KfjjJJZHiN8vDBJgRsGxHX3AUvcazskxdbU9aD+YcUKGn6IJ3gcnf/bNVn+1Rucuo7i+
S6fRThZ9MKDTAUYMpPT1OOQbU++I4UWKRSqKx4rSGHjl8Ke85USqPvWjRHY/qKubMNTX/EB+DG4k
NlOda+jSqWod/upmp2sbPSn3eqJ598WZH7bq1WgYidgYO6iUX4s8UK99v5Vul73o8a3MeuPIv4/P
+YBxrcvH6GY4Y07MQriPUqk9LYd4YoNDQ64b7Ud7FMOrmzibtmuGZwe826vI8wPjke5p+RhE23PT
Dd1Jy8dTn5bAhEY/vBnKYTLiFoyH55eBPf3zgUwLrQdn0i/L+3SC8Xt0GM560DaX5VC7gTYLuea7
pZ4b2gK3EsW8HzO09nIne1b1K3qO9m7Nh3ZivQndCYvV4Db3olU20ob+Y3lFG8/YjgoJZ2h1E+Gz
Tuc/xL4DrgF4THKUTN87y+S9ZsR1k6iLO0K/2yyR1fCTJpLEJ/6G3sENEqJZzEmxg5hPi6wdTsuZ
7jr9SQzGt5mj4gl9N8VKnpWI4vBvH5uZ1Da/Yo5RnpYzIhCiTeLoI5yADhHEKJvxYlCWXlRtvqVx
2B7YT42XoFC/29YsjiNKjUcHLO6maCseNfPLKYvGx7AvjAfLj96Xt1Lh5D6gre7gxJl2pvXKy+XT
VD/882lQd9RGFEawS3WzZnsQhbiF2vZu6F5wTXG5ws9p78tb1uyHdBFLnpb3BLcgYGiDGIH5E5b3
UItSS/n94zSG7R20NYr8nACD5YM9bazHxLC2ywf7KHgLQkqYyArRiLFFz2x50S3PvTcxFIkG0t5u
Ckzr6HXx7HEBaUUwNWKL+Z8UtSHvLRP0SfbD0/JW6dkGC55fHLywkncjRbPaBA7taTizoG0uTB4q
NAY5ckktRgEIj2ljiXQ4Yh/sGcDjvgAGv9L7aFx7pNnsVKpljwoH0y6Maix1CmNabrjukYG+8apr
IPXFHOmhDxXOPkde3XiQV/b8bKmLrN8aGbZDwGqnwgfhiFE+vPrlJoRhUyi6on07bYEBdQd8Eyb7
r1wBUi1NQmn9AooSlUa5eoi+e3I/KpN17CMVgl5nXKUb0eRvsWs+kSnz0QpwS3mPBL7FUtOlf2KK
9LU9Tc9e6jabyY6fcQFa6XiiFtRwtyQP02C/AVGNYSshMBxqpIsjv8sinF4cI732PspVP0NLZGoI
plwdrmFgOeIUPGcxpFzYbutIVMamewBg+jZUlbVOUQJOqQdqz/ptZxCUiThb6V0X3ROSypoJH0XO
xTnl7pc9AeMjzwGCiFRflgq8A6qUZjOmxV4Odn+Dm8eK3WIUjZjE+mgIkYqdxkF0tAIdUBOl+i0p
OmeVJXRza2aBUtvAkU47bIjJTkYW2dWzD09jv85TtzsJH5JaXhf1RkrceFl57VENohvNCOUZYKyX
8rfI3QmClVmuvX56Sgz8zM2UbZUJFi92wJnq3buZ0xyB2UAsA0gqJzxqjR/BbI4JTpyGC7O1rxG8
Vu5p7iHQnL0t03sy2t4+qu0b3Gqa2NOBLh6Bgb71OpglKvIKEn8xfIFMvUPsNTYl6Xgbz5sf2zmD
81EytymQlkc2tpEKYa//bvd2jHfPPJUTehecOsCap0Nf559aG5VHlE3FxsGU3fHL3neJ9kVCQwAk
mR3GPrPV0fKGegcDNzo0MdFbEh4jm5az1o7fRRUc58mbGLLqhprtl3ItZr9CfE1uFZ0BZD0aLdw+
ZBrm1WrtW+Fj16MrD6uzg9IP8awH21fs1IRmr8SXHYzNd9QXEJkJYyDG2p7DrTAOAy9ndIVXj76C
4+CKjHS33FaGcbOHJluThZjjlXmJUo/0h676pSKXNps9M7IRoYC7cq9dll1zBz6HG1jPSrJTVmF4
y/L2bXC76ILn0TopF5q9XVZIjnsQAWX8hKIFveWt57+6L9LyswzIHZYCNxhXw2IG6QOyGnKTrFp4
nUh+93mTXHDlkKnVxBQepXwZGHWvcpRHxMA2T6Wjv8RFBxjQCLcSkn450MKO9etgAtwAzM5fMV67
hv7pV2wfyTaD+lkMz/FQXZzagbs4yv5Ba9yN32MUzgvuE9fCqV2hSeLvb4DjHVCEbphoXtM6+MhA
BxxNcFfM7L2TlqqQ1lBPw7Kp9gWozhXwp9A2s200xdx2Of8DZexCLURALpN3XL/NzvODU6fnB1OF
t1yHSAi0lEeIJFkwDe6JVK/x5MwubMpv46Y3zGo728GT09IEUvFAxlWT6xvM5ns8xYfBht8sFGao
SkPCzAPyWhrffVmaT4EF3tYoU1IwbAYmon2T7hitHdyP5Pt2ctNR4Lq1RlBQOZLoy9C0Cn5E+YBD
FaLLCk8rgD5dIXBoJUIp2lPrJPwYREk+34tMttLm0qf4WOWj+AOA52dQyC8NYRu9l/i1HrAeNlg0
3BQ9wtR+R4pbHk/aR561waGOcOTo/Xgqegevs4GSeyptwmB1c2PXqUcY/XNqeuOdaMpTg37RuAot
F+ueypVeYftaedci0xqqE714hMP6iyq9lxOrpx+dLP5StFEHpog9jyTCD7Z8wxvpAgr1JgWUq5LV
byq0cOX2isgaR5v47IrsRZbXLakz9CI9KBSN91yF7Y8Mo/sZFsCvorFvRmt+TxqIQNCqT6Wsv3zq
STIRiwrFXOm0auuMsIJkPL27Dj8X268w08yNoWXpNca27UVatK866a1IajnGk/lIGPO268xkaxSk
rbQtWKl0urjsYSHXrTU/8n9PLc8vqQHoq7OPaVK7fIgv5ljsgsraV3aDas7aRJL8DNtJnkvlQqFk
GDMS3CyoL+vG4tGkAw9G0sVkuGFBdC5GkfwKiADaREn86QZQf0P7XWYFEnbD+lnX+Yvu4/QdU+tm
TcW8Cwr2yC2QexrTLyu3Zjwkep3AAMVvv5N7tSE17Vz5082mjz1VJRdPA11eNemNILXUYG0rnS6G
QegSjAeOHI9/pjZe1gLD0VwiPNi2p1zlva5rs0xtB7qfuzuoUYTEdH2NKH2q4zktl6uczAHHp0Ph
acz84o2IO+554zSgloYSwgXtZYwOJxp5dMzRLcYuKVMDWiXjQDvi3S4Uj+bReq9NRgEIA789PAF4
sxCqNhF9Av4W6dQX2zBw3ozhPLj1Pk0Fi8nIZM3CXd446KPbtmb6k4LtGly9OISd/yMrYrEOaheI
cHiIVPRiugbuGSTivta/EO+RYG2eEaDCvRq635J6RteFb67HHTxSlxi/sBrp7ntEe42Td36rBAUn
0lw2LUW60Y0MwpY+SjzckEmaikd6g+hwQ1soWCEgvdIH2nljQA5CwN4nkdkadi02dxV8JT1eSGQZ
LGKEG3GXrP3Bn3UuBICawx3RJZq/tIL770yfgWe/BAGhdE1+JAGkfwnqe2RIUtDK6JwUrEUe6QxU
IkQd1QihkbZ3FV3HZPgd259W1d9cgfefPhPEywkLR1OzqqM66gbbxmw+FQAg0dZounUqKqS1cjC/
GTQWIJWdaa8sEKtxUX7Tkt1NZLEcowJtP/yCKfgN6/BqTwaGHAstRaLVG3q79aMy0SZoxFVFDfID
r6ZCAgewM9HSUIxYO1qzoEi6nmAUm9slaPuvsa1jsG00zNlwkrKGltikZstBqbXRQWnVvuzkiS34
tIWhcaq9DWIX2rhhNS9IcaP2g+H81tLskArL2TU6jzLhjH/aSHBV+HY/c0rWsqk/e2WJs8oYTefF
PAyVySlG776FWeqs8ySoGVJHR51UGvwDNSS4mOsgN/M334p+6iGPLUlHzadjScyFT2PBsDdyKr9G
VF8YE2860rSVTMNHa1KvmWO+WcQvpTmxDE3rfZtG+HNK+JkD2RCz1HHltT4xXqk7IEEH8qn8/G20
eaA1YXbJ8T1gkY6uQz9Ym7izHgrbuAWl2x17/EpbkPCgs8QjxMffUeCJdV3g79WbVluHBU2BwJmH
4ahjVjI35Nr2fxkhO7sGD806kf20nQEOprfE28RPlSn2mjeaiPSSpyqBYm8gXq4EwEt8kzruc1QX
dWK+meRp1U7zBrB0K5kFg0/FahRH7VNb86xVvTWbMFgRbRDCWWeqncGn0fgFZq53cOvJclojnNuA
C/5TV/nJjocvlEyCOSF498Srdl5EWVto1chS3u4lSesogVoozzWZv75G9abN2XpIhfdZFjF51PJt
PYa/Igvfx8TktOMWo7M+XYKWbx2U+W2gL7i3RfGOmGjj69UuK7pNW1sHLGCMrFI0Bkl+64C7nSvH
fKjKObIxFdgHRYsFo0EQpggDyuGbM94gTibv6PXr5zFK1K2ClKtGwnvhCRYN4+oBtZCIv2vl0DSM
Ue7E/c+iuWtO36GWzHU2K0I9aQQLksMDzxAHUUWx1BTcB3nAupMJ/Ai9oyDd+eR4Ga/SFvxHUKux
MwrIIrXlgwWvNGgUVkzNaba+ld80K3nOADZ9mAHdw97cowrz10wq1TpzyLEqegyxBSX2yjhgUgIT
Wpb5pu+ZpHaSbKkJewZ7i1dlhPlD5P6pakwQblygfbW4GchFsDbMa+QKAETEEFXGFzL74pVj5Vuh
yacqGoAMdPm37OaMxOGX7w4vKdlJuoAL07fml+apFg5OPj2iHHD2jqXhaHTQ6XRV1m65InJ+yCRa
d2H+EvlH0bvI9BrfBrUbvE+uc/YGfYDn0P4UAVu8eA7LgjVZyuoWOPRVanVR4bePieCuz9dl6aXF
TsyVj4LLYE96dhV29YPxOVFlU+2v2AQqK3Le+I2up7AVxyBHgTaNefY6xSGuhci/dkq/9Lm1wVO2
9yf7jbSLQ4gpYKUYdBVlxCjSi6sNT08BJvxSNuMt98adHDpo4hr0UESyx4qrxxzpSTnqjAzd3+uZ
TpqI7752ZZwc2dWXtGhsm4GPc/J082eIZKOcO+oJ5VPvFGTr1s3P3icWDT1UpZkn3Jrg11e+bj6b
YJo25QSpWM+cXafTJLVTkrs8oDkFMgriZCAm5hH2eEZPncKmlZFRWZRzIYk3LU+dPcMGHl22u4oS
Er86A6eGUUztNtTLdRrwdSpbUlKlD5Uli3W81ttZmRglX2nnyTWrU7T3wmbaAt22NrrMWzqGebVT
BdklTfoSs0ShMLDzddyETwYhrNs4gF3lNc+iIU1oQPTA0Mz1NklMTT546CBGeTRjaiseTkeNPXnm
q2+rQL9HBbVzB/mpK8sl2YCcuyK5BVqRrR2b5PIhJdXM5dFdN+OH6MOtqtErLG9H6otWCPz0MAH2
nQ6/giYnIoNABNBf1nj0DO6YxmHBHqeIJLYHVvcBl0X+iUKpZMuYkP4tx12ulHVgw/zVwdt1fRJQ
jdaAVsnfgeKR6ONyxNsl7T3lWLHXdW8fS/+HK8gedbP0PkzOZRzmpipRz2FvMlVhMkXcD1F7DPoO
gaX7aMJYDrUUoL1HhMCaIGQWqcK/QmY0d5IH3BFpM9aGXiOZjoFO5/Fo7Yceh5bu4n9Pc+MirZ+h
rtJNCAIpaRqPIb+ztUabtpXucIVdOmAtjyoKUDMILGJ2GT8URdXjq8X367KdQNvxieW2fR7BZJX8
RL1vlffUC4kZ1BiUAACvd6KWn2WoRky7PLM8AN8DIMlmiCG46znL9TBsXOWI3VRL7VYm9BNNZ1qH
UWwcjK65jzBjn2AErfsArajKgsdet/KNTn6oS45ooQgUxUV5CXwhEfRSAPrzvN1Iu5bSKs9J26nS
Q0xCtNZXP7o5rjSYg0ub6r0XzgsErOEdkfelIeGUSE71jg6vOw1z/ClRwKuePNSFaff/0Y3/G7rR
0K3lN/S/oBufh1/57/+GbVw+4S+20dT/JT1H9zwAtraLQObf1EZD/osUb1dKB3G7TXbef6CNmviX
TgCa8Dy2UpSQ+FP/TW3UjH8xkBM2H3OIOPKo5P9fsI3oi+z/BiiU4Nh46BqeC7fRkfOP8t8BhXaL
YVdY7t1PkJxWhhcA/QyvrvfZ1jZIA2wHWBjoHeiIgWH3wKPyvIvn+XeJMCVGW3hswGCxA3/3PUA9
tQ4ojC7ITvWkZnqhle9aWT+GnUmMLoayg0BuPcc7n6VHbMYQxT8YjW4xiRykSnC3euRy4Tqhfee3
DVyiYQvM++Rq/RcZTNrOd7rfiZOj3ZLokhrfM865yTNTG04Ws8y1EEBcvXJIf+ASDg3/odT7s23I
fhOapPy0Lf2N3FwLmpXbHBbQJlTuBgTzEbQdmZZN+KJcQohUnxo7qqNX22MQUbZ34GOnshpeio46
2QaJrxuvmoYaujN97JLNFw0MMsYU9Pk2NlE7zm0ndwKHXVcOgwX/VBAVCpD4OQxJjjMZ3qBx/CR1
6I5AiC1fBv4vBf1bVfaTpKed2RDz0rEIrmbktmi/hm4TBxUhVw171VJZyKcg9230AnlW1j4lsL3K
0UTbzwDNsVCa15DgUwAmkF4MascIq3fXRPc+mkHDhH8j9mN+Z4b7Gj4khD2SyAsyeGAcIHV0Hdrk
01y9762IPIhcgddPM0Rh3o8yJigPliccab3Bd5v8tCxr2sXgF7bexIO0pdwxJoViLWRTnqiKVUQE
aELH7pGI7F9DbWc4Z9lyFePJzWDLdDKWLHHGa0JzRZaVw5MxPuag01deSB7HUJOQEozAHOy6Pmoo
gbbB51Cn5ACQBIJDlFnKFDa7Nkt2PnrYS4r71dF0d68cSUaDVe+HWib3rhOElRwsI0gf00i9pSjr
sQKDZYvvqazoAyfAnK1Xuya4modo+ejTc/Fr6M+dYrfnEH0G80LbsJkGeGWKDdjSgfgkHfiU4sqn
MCy6EM13DJ6rSN9zz0cwUB3RI170yn+qO9Y0sL+QOSZIvVFaoWvstHSNbvJkS8vZ97m3a2AhYmwx
DxHty72Q7ocPc+dCrtzGIZXIRLSTdh809o29XooeCDkRPXHqgmpvkm/XDCh9wmiXhjRu44rwSZhq
k+WsLFt8iw4W+dSnv2lffYRy+rDydBM48J37BmEALWI6b/SQdXlD+tK4hLH1ZnprFEp9X3+VUzbH
ZwYvxmiMm6nXd/rgH7BPo33z4IZLJpdKjVuLbteKovYpiRERNcQbiK6nerHGa1WhLciwWJAXlmxt
gt7wbYb9tdMZVATzLt8C/04UJDz1PH+AebBLA7IC6cuNrNrllqBEAOUG0bjETJPFCIPLVsVP8ibo
8nWk9OJNOmkkp9EnxhIC+GwNt+5PZYBFzCLj5E7Fi+G2zcbpy2zmNcOX+0Nd8I2iBgQ+32JVd9aH
Cps38lzBVDrBJ7vmOwbgiM1V+23igyMQxDobPLtiO/mwafnTXJLhkYL72KVBdRe9zZ6weIX58jMP
SuKuic7LmUTgFgI01dz99gdYxInozeySGYRjmDMS06A4p65t7fTNZva0BX7B5qWh0xxiDl0XGUVX
MJAjV8QxOT9MNBvr0dSKD4LJCv7I2Svixr0w/b0EY72uLQXL2f1dFYN2LgzaBgg1tpGCICiRH/lJ
Smxa7Z5af5aAkGEYWbBJAQSKo+HbaxCoj4M3nJFfAD/3+/coQXadJg6zOYJm8LLJMzzSJBIgUWuy
Saf2Vlq/hqjpzhCJKbtkW+1AIyhiIEc22m5EjFXiGm9ok0Dip29AbX5q+EqwO4DR4eG4skoD0Flb
XWRiHCFybbKcqbgj3kN/FVewaJllGesmKGPEs5De6S6dvS+y8eDFhsJYK6m/5uE1Kyn9MDnFx5+k
67CfGtlouhoGDAbKkl0nOEvc5uqTsckXxfADutxi76ocCKa/i1A2bxoolWtlMPCeTBHgUiA6axLt
Flz6Gjdjg3m/OpbQkph3WPOD8N5qKUjZYHgCBmJfnHD8ssYMWoUieqKf7uPgTmtCf7wtCNVjXOR7
w9Uf9bB6bjrH3wEQqpzm96i76tEF9XiB2Uu7rgHgWZk+HQU2BXHkGe+jT8OJNKHsmCLGO1gML9ct
NolzPQHaJOG438Ea2Folj8OSwALM2sEBE11zo2t0zEJMJLkn21Oa2O/+QKsr7AB01E5LzFR0df2S
DqNNM8lyrAqOXJsAMmtQKJt1c4xBxeziOe2+YGRRSOMaFe6PrnYFEwH0SV1mP4e+xP3JI3ay+71m
dsMK08eR8JeCG70+uXpIyAsxlZlBIzW3ah5VgkgLxz2IyTvlVpMgf67fgeMSCernBKHbCS1298HO
yBaOhmzdaPkf4okAVEAwItjMfRqS6G4Vtruz1FPZCb6l7qX7Mrzh4ceY5OUfbgNaicI63+Dho9GJ
CGnjdvXBwlhQSDLXDKd4mdLpeeqvgs3rKjZnaZ1pn8gii9aEtLv1tGLagaIpj8kQFUithrDEL+uF
uwwyEFKIwrzH7EbKqkRrk7PLoInkp/eAOipkkWOdBREbjX+iMt3TZrrBQX2EjYn5ZiRmQYfDNxgF
hpzk0036F2PeH7VQ+wxs1UxSm99Ua+xP6pkA65MqnQ31E5FGEP065z3oOjjOtXrMbALVUu2HH6TN
xsZpt9GFyZqB4X2VsBp5OdZ0rWcFUzSI1JwAHkc8RJkx8p3c6NpRQq0IfztXHR1WvZF/Iqqswi8+
Evt1UDPf3hvXQpJTECi7ZrQB/CTkKteDzt5m3KiJv9UaaX6QCPfIaJBJuR9faHkw7HSrTwsxEVtc
CJL9c0XqwbpD4dSH2TOZyrSt5/QvKg0G2tojHevnskSBVBO9Scpw91XNtmaNmEmGoMym6zH+hBnz
OfRHtnW/B6q6ladPF4+dJN1MhPO2BKdVFV9UuH7dndIJ65LQje86K3deYBGT1P4aejbnhVFYLEhE
E0FMebH95Gm0aeWGxNKM2S9+CrGO6vw1nu1Y9kta8aiME3pyhiaPY0dGha6bB6r6TyIcb1ljnryk
+OFa+QF00j3C25AZkf1W4VbusX6sM8v5AprLFLKQxc7FJ7Pth/iPJqczJVR9dCKiKAA3onCImOxb
AyjiNCNhBAIIoIPoMaWNJJAPPzM6UzWYMN3qNqMe/Uj+D3vnsVy5kl3RL0IHkHCJ6fWWl57FmiBo
ivDeJICv18qSQmopJEVorkmrpVa/V4+8F8g8Z+21yYTgQjJPZpYigkA/pQfAj0r2KdIm850yFmJ0
onixZsZlVNuJ82T3OLCX3WgvOCinq5qfDGM7+DTkzS3nsBjWgmYHNiZlo35hmXmpOM16YqRczg7X
BmEXZGYM60e/2DP1CrZEMEsvYBBWsYdLc1ajoy1aPZf7iFvf39CVw8m+7ped8qfN3DsBo4wam3Zc
7kY//zHiID/nxIr4ZfPGCxu5LsZml8xsPhPqdXkHbJaepJtgvrTVj/qd7BUxsXrgXDQsnIaMm9vy
M4oFf9+OsA4lnRRup5wpvPiw1An7uK5MuXMnCS2GXHjKCnhmcFiBs2EcT/bcIFhzcHJJxBU73IRM
xxYXqlP17qZE5h514U/a1UcIZeMY+hjpszl8mMr6yFMndGKSC03CozNM155PNQotnmJj1Qo7NWgk
jZp1vZl8UZMYNs6hAuPDD2jwFei7C2DDe6vcU4V+c8206ztd3lk1sjj73RbWYxiXZxnXPmzDwOaD
3YaFPqeUFQCozVLYHOjmHugHWvNwUxykr5Yo8FXxKKcI3At2IzTYmr/bfEXhiQUFHnLtJATWWz9X
VN9QeO8OrUU5WXkWtpUdOptB7kLm5Ry1dEBVglhEMNbiHBvjrkxMBmGNus6m/WOZMn2UpZEfKHcP
cNU4fzrg2KOu7Lw3s+Zrwap6RDcXr+MsRqEzpli3eZttSsPY04TmHIWJITYMu/HUM6FdG51bvHmu
tIn7Ff1+9MyNMQ3BWzWcuNE06y7oyg3bZXbRdkCZGqL0lVnU8dY2cVMZ03uYuCjm6Jbc5EtZXxIO
B2DM1B3wpOtjhnB1dQmsutgX96MKkm3n+F9jznEYpI5z6YC33sz4d0HMjyQyKFCJ3Mk7MufywoKS
cfEEb/wpcrygbkpJCEakt4AHmW8++MzrscbIbG1L8YodZTuEgYdHcw9zNz37/KeBne79kd9HKJd+
HeLLa3GnwCTLcusVCi5ouXBrnS91mPDMNb+ovcYNSutiyrvMoRN5HZebOcUdJjh4bWvldDvb5oFP
bfgq5sUdeuWtyNx0b/gx6raMqLZCGzAOKlq7SOHs/jdvGgHPxkEijHAI2fnZRuS6qZFlr8N+Otv8
pVCp3I8yLbdpXKmDFxUPNol3TpOJt+UD+8YflvoFIuwrRaAGBQG/sPwhnG2KZ+SBEOZl4uOI4ZZV
LpHS7eSW18Cb5kez4R5TBvC3XnB7chySxPGUvsa9IifSrpOJtr7RA/xw+vyuDTFUubVmlXpuUIQ7
13x4tgsWReASGlT6+i50kSenEw4YVT3CiRP3hNnvGhi5YODMA6oOHQuAEmbcdVkbjj4D3pJGVyO5
sSFjzMwdl0TRixprolmihUIvmMIruETvEfH6qssHsbPTdJONmKhLo1AbyzcOZcGiyCnG82RaIV8z
iujiiSw32GOyyOeFNx65cSQEmPRa+paiM5v2gme7v+Uqy7XG4qpttw2/dSGYGJKHm1z7HFrLhxLj
H9zO9FX2PcVIQ/cdkAXYi9ZhM+6V9wunE8PjvhdVI6a3O58nzKaQzQeE55O9yJUy4nmvSr2jE82t
y+J2xTMEgyPa5oXeTDqaxq0lCwcPc/+Yjxmatyb6PWQNkSn/pmh7PtZ2NVxxfixImKGq7Q8viW7S
CnnxWna/N6zsbqzy3xnHMr9rlk3P44H9BM8Vhsd54Mq9qaZfLcyvFThf/z+g/F+7ZYRF2QrtO//D
gPLpT/kn+sj/uVjm73/j34plLOsftutKtOkCHbPt2gwI/6NYxrVNkyEltKwdOHo2+G/FMpb3D4/q
KgF8zz2PU03w7yNKS/yDxLjw+S16vp5iiv/ThPK/KVDxXBI5UvCgNKXH3+ifC1Q6q1ksYzQe2HHW
d5aVvEwNBq9WS5aUpw1Go2InqtDPOHV4yCzuJJQ5cqtOXesi4DcDN7+yXpxsxznDqCerlLzE7p9+
ov9N0YtNy85/mqO6vu3z85E20GhArNQJ/sscleRxk/HVusSTcU1Ed9+HybTLmvR9MWaDNWD6GeSc
QAIac5GCcQ8QlE7JKlJPHLHqrUWRDfFU+9kaWu/AIuCbMEW0a3Lxwjf7JekbPMIS2mQoOFdXOuAt
f7w2vx9zWhOCYGZvGs/hanLTXylG+jzNumcnhzFqiaTrbDB3coWUOqUkJ9snDqCMMdtn28SGCZ+C
VDRPiSy9BKOihlq0FKEH875aWC9a1GT2quz2cCmQMYlmC4qDbXnRiZJslq5kGtZjbo4HetMpyL2P
lN2fTVkdMzfnT8O+wzFde1NeR1s9LoraxS5ykmMaD0xLab3aekP9TZuXuBRtS0QxKqgwrqiSzOXy
ENvlA+gEDV6l+s69CXUfR4pt4rITN5j+JGWCUWzwiqs1OdsBrB79aT0jSG5/h4F6wJEW7Xsv2dsO
RwxZBS23V8s7W+ZPm39EpC15pWabWWT+dqxnjP7okVbQ0EwSKQyIVVbsfSJ9p7//4sUL6zVgWhbt
PTQs89GwH8Y1k2if4ErwK/PdUybZ5dslWE3hoizz+EMWAyo2YzyrhTdVoaiSriJs5P4Q6w/JF8nA
LSIRDm40oVDSdueZqDPdGrJF1tGqcOD2Cj4CjgHElFbNdwOVE7lil3boj23wA48yGu1H+pmThXJB
TLHrPEHHNVpYHBXeXT738Sepd1Jqy1BuFJSTyu8tlBu0DbQHDqnvST/8WO74J3I4RC/hL2MhBkG4
+s5oDayBfXmDsO7oiWi87ZDSdtkHF1VST1+nzhrg93eF8bJvoK7lLH2mM/JCpyPCFxXcC4gHFN37
XiR4J6bmJcivY1PJgwmFvBJVIymYpffBFXuD0kCuNX5BpLfiGNERIVrauL3rq2HvD9qUKBiWQ9HT
hOy8xthDTMrt8UfY61Ckn15FFqacXxzo0d00DQduOlTSBu0bsfRtW43GmZ76Vco1bCIgTm/vsSTL
wqGfu7Z0SAAhZ6CFpN93zMhWXDRBWK32KJJTT0c6PEHOf1wHH1xGDcaA6onnAdeSFANxRmbQHd4a
pSXgXGb3PpMXJ4I5zqz4VybsNdMGUhCzcY6K9M4xEKL46k+FPVNEBKNqq7NOXv941R8Cy1Rn9HSU
0sXYJOfm08eKUMyNgW8wBBWDq9gKu/mJkVOw7Zu3EsNNYvkUKs71zkrgN/NhIgwqTkGZXrkeeKs4
zP8UPaTMkHv0Mn+SljhElvV7CszPomfCns66sRHIazX2Bj1AcwWGl40nkX96ybwzJGubilr7Ii7v
ZNg+ui+JzVCGY8OPx4AyhYAT1vTmwvv2GVsbglFD7CMH9qgNCMzHpJ1PftWiFArGc+lGnODM6aLc
7qVHgbpCVPHe6OPyQvqBysLdbGo+ZeQ7Fk76SsxfJhMFg24Ay6E25W7sgXQRtm8x811cpXNRxcTP
4WCEPB7GgcbhFtUXbPuf0U04jmVWsO7iaq0WUjOREa8alHbaywnzLuITL6LsiqfuO84fApXlW2Wm
xOroI2tH2HQ8T4j/u5kjNAPJMCupM2U0Mw4/pihrKOTu4pkhBGjqjOuGNE4woHrOvaHY+AXwnJ1R
291fwDqPEWHGhdMWZ+fqoIIZixKvps5HbSRDjnBGuK71vUDwrt3E1RGZOzVBlLdvYqN5nBShzE45
qyLDZajCkHI1RKmlk52GJnsI/MVdVRXdM4q6sYE3ATxmWXhbWt1vYZFOJ20rDKdj0fOBCnEmb4vC
/OVEx0DSjdN1Bnl047cgWXOP8XaV1wF5iVBSRzUwoPXwvG5zaf0ZFNxlPO+czPdYPAXFzvQ7d8XE
mHIcN/8SrlnvZrI7TXSfdIzJZVV+uI7LOt7EuuDQal0yMKoSRYyJZ9OSHWbFsilB9QO6gpp2/pCO
T7920AGG8tddBeSe1vwbOIgi+lOUACEl8BFzGuLHQltCtgOf6Suz2o3yTGeT4dXkZnruaWECcqb5
eunYHhjimLXBY4iyPc3Y/1T5ztNVssbU7WkXiTcAu3x92PkkMgrW8VgST1XzPUeJyzRSferG4bBT
Y3vlumTvx8C1Tr54CYwhPiNg6bZLRhv3MHZMFilXJQtT9hzTG4/V6BK16T4rxQY5dJrrjRulS8Ey
h7vB5T0Y40/0rK5fD0FobHDOUUxVdvgkI4ql44DRu7mEMe4exWfFgweJ5FFNdnZf904IZodElQHr
0wimh5o73adhS+kS1P4q7LruVgfwp0MVfoc270vbl7jdgvDFLqeDyRWmMoB/09HZtT6eiwhiHUVT
vXcXlgkpXagbJjPi5tE6vlqK30Ez3vt+/BamSm1Lt3wbSC2jpqA6tYetNqVbb+0hsncIg00WpgQe
qsVF/uQgvvMruGHBdclPeNi5fHHM3EWumWLaTZmvOTB6Db6P16VqXrPUuXfUzDhOqIGx1vSIQCE/
yMqlo0ux5SQUFa0yP+nOHjPVO7QXn23TO2s+mwznkC7TLcikIi//GLOFzqQTZ6CZdGfrnBzFIWh+
wzvWk6BGodhUtt2tfDAk6nyDx6XB6I8giDLu0j6iQ3IOGYwRRRYpt7Z7TnEdtx3+JUWbth3AfZtk
InDMHR2NWs2OrfnWTtsxH+4beXED9dk7/n6m17Qc9B9oAMB0gGSR4v79TmLwpNm9nTmN9M6RdTFU
OcXkBuGafvpsGY3wLeOmOv3MZXBw/RP9eMivCc2r7FW4xnaGm60CiaE5OM+p8UOvwXQyqMuyhgUM
rfgwau/mTSPXQWhN24i2yjGL9TiLX61J/2tMxr8wm/kgCfmsRMNXio6mJxLDvjuYnFnDp5QNHI8B
PDONxWGS63Yz4KcH3xK1S2FfntyTSW2nfFtVivd1b1MgZ1IuEt+BAolNU0j207R2L/yXPd91N5kf
36eU4e7qQMHyV6inhChueayA9yVSnmL6MKYigDPN793Wfpi8gmhQoQ5FlTDpGLpfAISxlD++HxWn
dPhTFczhcdeCQkPHcIKO2fzZ/rOHuWK6uV7zxood71p3UnzvjuHifQUJY4oJrqGH1Sc+kF1Ejy/A
W7hwqO6nBZjHo6IoBafhiPrFxYu2deF92+xFlsq4VhLGleT3tFYa95nhftRfAIjxFLvD9sGGDUoS
ICGpcaEGbsjUAJHUKFEBZRHBLDENBTPyNHBUafQo786MEeYL3emfej68SzWmRGVmDAwMulRriInO
vyjq+8cSuklCOf3tOqg1+ORBQAEOD+tZQ1HQiHwMr42GpVyNTbnwU7kGqWBuPxKNVgXO7/kvaqWh
K6Xxq1GDWOSYV41Gs0INaQUa1zI1uFVBcIUa5Qr10iIqwLsWDXrFGvkiiArDrjEwiuPWiQbDSJ3I
TcJvpfKcq52kT8YQleuyk+9AK/tW42UQK3v6ZWuQVdAzU0NoucbRSg2mjSSG4dQqDaxVGl2TMGy1
htkyqLa+AW/La+0vANHX4FsIAQeGsBxtnSCLO/C4CU6OHTSZAY3OpdMXD31nxU6eNzG6IDscf7Ed
JpKh/88+BF6sUbw6uxUazeO+4TNDk5/k9Hauxvcw8/9EOloE19fy3Ge/f6oCSGWzTlg4aQhw/IsD
ajDQdR5hUbLNUGvgoksfjDzkmKhxwj5/njVeqDRoaGnkkHONgykDDDHVQGKh0UQDRtHSsCL5Egd0
UcIw1hpmLKAaE+hGW2OOowYeWceEmt1AP1FTFbZ03l5mR4dO9K0o0Q7VrEXws/H6rJI/oO0HJTmM
00fCcBPeks12SOaFykDuoWtHQ5kGj8XRZSZqYFh2sTHhjoXhTGE5fc9IzpLJax4wEYaTZR5q/SZM
f7a4JCCfaWvOa356TKFESZDPkHeAo/50cTRI2nLesyBLO42YBho2TVPaoGvzNhHmveomgbhuNrUG
VGnWZlkNssqvHO2H/1rGkqeZQy6bIHIa3pkadjVnsNdYA7CmRmE7mNjZAY4t1LrUsOzgU07hNtV7
0BB3bzVSKzRb+6+QLbgtnVnpE51+3XSNNY4bON3NpCCmckF3JrL0eBB+SwXCa8+SevTkjde0x9yU
KShdbyPUb63x30mDwKNGghnGEknWmLCngeFCo8NRCESsoIktjRUz530TyfJcGh9Zw2m8qJofqler
9RQbD55L7B2CfRtrWLnV2DL6T+TUGmXONdQsNd7catDZa376ml4uFwLa0Sj0pKFoBR3da0za0sC0
fSDRNZN9ZfsRhsypw6al7Ftj1oEGrkm9lhrARpn8aEBk+xrNjjWkje5rzQ9Unlr47YhMHhtOlusz
bHcF4x1Y6czYhV2Bxr97DYKbGgn3NBzOQ27eRi88VaeHVuPjkQ9IXndPDlx5mxqbToPmHcS5gDwP
jKpBCwg/Id8Z8W7m2lU3riwXMbOVcaHX+cq8DxpnR79brT2NuLemOIKL0LXRuacicf2L5JFfuea2
WjxKZRx8rfm4oYFhV0HQe5D0k0bqY9h6wtTYLt1wvgohbDgNdlQknOzI+J1B5pca0W81rB9obH/U
AH86l/SX2ozWezlSOAZOFWQzvyWD1BB1gbulSzaV49MgOfRfYEBnPhJ/DFIDto4PKLvlJt+l29Dk
bx3y/ti1Om5g6uDBTAJh0FGEUocSUo2BB+QUTPIKDGZeU846xuC+Zk3BD1IuiP1dtryxIO7Qknug
5eEhYgy/5uG0V0v6gLnE2iVtuuF8tmxlmwh0AboWXn1wvgDHGhgNqNRAZT+xfsPDZvAcbnAWceTh
hu9/Mwy5h1n69nO/3zrxMhxrkhwZiQ5y6UQ7yHhUOuzRk/pYdPxjJgfC3AvlFMtbbDAYJH02L5U/
pqvRYNDhF9lvcmo/hY6WuBxeS7ImGN9eWCXdiHnz/9YXN+0ixor+1emYSkFexdDBFUoeDl1i4j8i
01KRbWFPNq9zHXex/gZfSMC0vi4zS1kMl6wptwk5mUoHZvKqJrUIG3Rhgf0Z+oQRS2Pc4H7iUaAT
NybRm8nDuUnvMu2P3jeo3LQPMtr+3Lw6EX+A7ybD0/0N86ThOWBeRrv9AdB+XZL6cUj/lDoGZJEH
WnQwKCYh1Ouo0KJDQ3iyxxUXemfnkCjyYc1CHTFKAOMJ4rrdaiZ/JHQQqcuIJJmgA54OKQnSStyj
Wh1eSnkT6zCTRaopI90065gTjlzITR19CshA1ToMFZGlhW0Q61kHpUYdmQrITvVkqBYdppJJ46xK
0VCuStKqbD5R3347Micnx4kyMolkeWxeQoOfG1GtkMxWqsNbcfvE22l87stjrMNdVSaf41F8gnq7
rEMIgBHpepIkwhiXEtvQIbFWWo+VVUBE8xWbZACOTtUN82i2PzpkJkmbhaTOEt32qWNovQ6k8Xbn
Pa1DaiVxQXiv+u8OjAibDrO1pNruZ7cOLjSgE1amBxeYT9g6yrc3SS3qWFwRJ1iVp+BO+T6/jGai
EYgUHS3YzcEhV4cb5NmJD2yqeUvo4F0e+u+q7NF06lDeAAe2zjjqE8hjSaSje8XfEB9pPoCkJPJe
a6cm5WDRJ0qZ+WkanGYTk5jjof5TTiT8SzKCng4LJk35ZvXWYbGAgkb37HhcAUzyhZRbQJ8pIoeT
Dh8ubOcEacSBKgmyib4OKSodV4R4/DHc85CkD/1kLmtZFR4MOhFHxsm7thmAZnT8ccBAMJGMjWeK
apSOSOY6LNnq2GQgeLXXwsH51+1mkpWujlgaTR+te9iT2bduTd7QxpZuelKZsUDpzdnY/RvXTKeP
PiI2u/yNcpLpXIRn30yo0DLPn0NSn1StRyuLHKjR4N5WyBAzgiChiD8ix+EYihBER0gFFodOh0pL
HS9dvGOg46a9F7x45E9THUSN6GnUwdSYhCp7z93ixFejVxD4Yf4rIctqkmmN+N59e6RcMagzU5qu
NdW9PMYBCImFb4lnbjMSsiZJ2VZHZqfUSfZs20gvEqdNdLAW+oirdfIhbfXWWEx+ehcLRhQ6HEiM
+WQQaSelO5PWNXVs1ya/6wz2TTTdBy9y64Ly990h6euS+OUWR/uDDgErHQcOdDBY6ohwocPCf4QO
DgsSxIuOEgP73VTDMLFIW46uzMIiz/WovYrPbVS7txj8IDB++1Zd3Ue+Tw6RR0DevrTQd6AoXLlt
RqXLZibjXOiws1M9sioINmZLDJpGH5fvPEiGg0eIo/25XHLu8SKPDolf/fJojqZQm6liFmXblKx1
w0LXJnsd6hC2UcqvilR2QTo71DFteq1Blbb28jyS4TaXt8AAbqADl5KNhQ/PYC9MS0OPcCSOnk0b
vTMV6TeUGp3o3SWpT16cfKoEoiVT3blDsg7b9hXdAkPckO7xHF1QS57voS9+ZBrczb7L5liH0ycd
U6/Iq1OZtQfkIMD+N8oOB7WCdIeE00H3QNxaHXwvHfpWFiSKk2s8MoidUvLnlQ7LU2h4G1hpMG5n
KMbeHB3nW18EHun+hv2uQRYtSWh0JYTv0AutQ/lRz7pax/SBr+LNSHIfcfjAhZwwf0GqPyTdP+mY
v68D/wnt3VPmb6zEvoLLfxWz4FqJlZgp3YidES+FYVdXBFCPoyLMGGi1gIdjYJIclhTWARjc/VzN
d5aY1pwt+aYCsMsSTcEyPwuneVhEFh3IjvCExGnQabkBTUm8XPEdRIUNaUD/jhYhkDtZi54O54Uu
dt8nid8Lb+9MxSeb/2iPbumW+Xu7jh8YdpNfp7px3XM4TDA7njECJlfa8V6t3LgLBgY0Y8ADXIsb
RgwOuVY5MLVlq4/cYdaahwnfQ6rFD23y3GoRhKdYdbe4IVItifC1LmLCGxHkNeiC26dbCegzLPaZ
nup4n2rdRIx3YqwZpMwAzQ1GClrqeDsPGivTugqUeZTaK/tGh499Fw5k91oDTGGIE2qml68Zqplu
qPxDaBUGJyHWguEhNccfnraycMe1rJmWeoWTHAg6ttCTitFguE+0amM6j3g3KPaJmeYzPNFKDl5v
9VFh6XC0rsPB29Hg74jxeFgjjFuK2WNoLlHq0iOL8SNaUH8UOEBqQfVC7lIcyA6EQp5geVqW/ovy
im00xf0RMeBLP5AFCIlKDN6wm3v7JtM54C6cP8V4SCotJFkwkwwYSmJMJblWlnCkSUg3REecoztb
8itLiU9kdfdGWmJtsU7ioJiDmkP3uMP0kGk5ymTayyrovlljwWYtGKjaPsvWWcdkv6C3Jk/bTawT
ZEklBk4M4cZHYc6oB+NpYVO4UEU4ctF1s/bnJDpriYtfI4KY5uGbB4QuCya20HPzg1XE7VY+OlYI
ip5SfN45w3ibMMVUWhljT3yNDX/6auTEUtBzZ1wWzpdHfvYEKbE1B5vmoyShsWMkiBpZu6D6NrWm
hqrTFfwPMz7PecXRS7kDkUWWUqJXX9E9UycLhVU1rFA8p0T3YcwHrcWhVONOeeq56TA8aHEOkELL
btZMtSbktcOuM2rNDkKfM5T2aMePMVDRhgn1I30jdNBZ31U5w1yPclO7KRPyTLH+sx9ExymX4u5N
jHZ1N8L0Eld/zYyBy8NCJ+QlAdffCkBMbp5TdC54r6yDTplrK43tM8i9OCemMcKVAmdHnn+KiEhw
hSHHcyuYRN+iiHhrULRXb8KSNIqrlzBs6IJleq5SM7jPzGDHs3d+DpCB34dxflHMa7DnqJelAeKo
Uud3GrfLW8RTc73w81gx8TF2ftFV7xMFXwp52kdTAGggpY/PZRlZj5bsv+aNMnyLPV9FJ6Vfmlca
OMad2wPShQrGjLlI+1kO8I/NLR6d8aGauvneDPOvMPb8X3Y5OtvYM+tDzeh77Tlmc5nMgxMW/jux
4HnPkK7aK7uJX1K/OOWC9gLpfRqSgYxfl8XVtYrmjjWFSZFXUR1Mo/X2ZvKYlX73I1ySyr1PEMki
AiDs0DnC9z8FOeZmqymbo6MSokv8HrZOVsfPVBnTJta4ioHGHF3YpABTTYt47bNyh4XmjdGpc1NV
jRLR8LNNw15t9AO1S4cBPUPl0IqEWpCG1DpnuKS6jRyN8s1uIQPnDCVFJfJvoaLmRRgIqmiJ4qkK
1/5iTiBLaar2sk6LTeaq4NFKs/rRLuhKlQH/NC0116ZvbH0nTLcFq6eddN3qqeDFuCeZUK6HNv8q
IySnTmHcgo5ZOds0Kmjgc2Q2buY4OQ1aQxNF3Jmz8Or3C9SY1Xh8Wq29udj20YLv5iA8ce+V0D38
TzbWR8Ux/6HrGbHwai37vDx0T678sQxMjWUPdoSuCMOe7KkFsT4kpx9GQmayByBrSCjwZpb8Uldj
wwqp8N7sJeaLaWQ/zPQD3Ed6ccq9e9u3FMp69GNTXLJupHyyFPcHq/GPg5nQ+GYCvjYRfdR80JM4
Se475sSFMMwjuJdD+TywmeFY2Ip9qU+zw9OguejaommdY88xQ7i3NdziA1kA32ynyh8pOL0z4/e2
96i9KQPSxLZ8ziKuTXGU+rfO9UlMEXlwpz66C+LqhU9thdHbZb7Nh5ysQtefs6EfN9lgInRz1BZy
8Sq4OV2yJZ43Q7ic0t6uX+eRSUjfr+e4hWKsuafLzi0RSHTfTRedu5r3h8IovGsag9FR6R99Z0kv
w3xx0Fds0l6Ne5eHai63CXDBNaNAGsmhfGll96hQf14NZ7yQylLrtMYMCH+xIyjo8Zh3frlZuKPI
2N0XzvIShAgUrWV+8bnNroEag32f5TpeGlB7hHxohaE0feeeXbXFXZdK42uWvx2TcdI8UKSazc2L
PZRk88KMBK5P005vndUUwvuh511lqgye1LhjntLuZrsLCVrT/Afm9bQw0m5rDyl0G6k9+ornup3M
fSvC37ayOtqp+QO3uVf+qwU8V2wzjCZA/xCN9tlr0m6XmiduHO9drIaj04hyj43hXii8WYkVYCED
PrUL7+L7OduXWifFFFfBobdQzi0nNhUWPwmqjAv+GbeKoShXhJo5CrAa4yLbPhU0Rrk5gs2MruWD
6Ix+bVM+xADHYC/DSYfr04o4fYNrdJLcLc1gu3gVOT6W9BY1AlvBz207TB0TgIqGeJFuK6+PrqVI
DmbN9t/opltpcZL1BvMxLRLsURx8kjLODmWqWPHlesk4QlBwwmLF+0g8jpHgNLznE81/eWHe80gm
k5TJm611vAMDR7cb5KEhFUapzmDjZuXVb9cSu01IMFj3MZDzw9zr9zJbNch9SV11j+wQ+RWSo1pR
Kky6WRueuToZO4WWrdH/WyrpOvn7LxbbXyRHBt8+Q6gXE4OhR5kXd1GLZrAqJG7SGVx7qJod4c+p
MIoF396+OVJjgTnD/GNbRcIUg9ViFuIoo0gAiSml8gkMZWW0+lgo3VOyLO7JT5lS9Daf5qFB++yy
PGLhP8evIiNHmpPQ5kGl/75//+ZKF5SZctxL9tt8TXSwzA7Pjlv5J/bkH0FT1bva/ew9m6N/qY7O
Ehw6Qb50mlPwB4PYlDIKSsMKFRMl8a0z2CX9BQv/wLxjqNtDf2uaFj2ENSqBYczvGktUx5CdazTU
8TXzl3Zfm8116OthnxsqeRC2KviMUCnMo7qbB7VtB/OVUDCy674GaW02Rsc1qGGsiLZjaxUzHbOq
jAlECXUYZGG+FO614fDCdK9Ei8Xal6fc/MwflfpEyzkmbgqzbLDADWb0X55l/fQhj0Km1c4Dedy3
uhBPVdQaN5uB5ivafjL4L65lUPHoBR+0e7DYyZHrmLRQGe0prtLlarpjrhdaj75lwhpHFrPyQh9n
o5el5DFODBSwuvBffenwBpvVS+JyjQgrpkV+MECWwJTRiKWtb+xv2sy5Mmme92a7vFejy8XOaijS
LiFzhcgRwqSi3gq3cbfCOUaJNsZZY7IfHDfDHevSopDKx4Qf2ZkJHyu8T7fKCCQ0yV0fUqIjxbRB
u+vzemnHq1+bP0ENBajkxTbkoQsylpjcAvjz3c1F2mP3SDnl004I8B2eAp9bmIsNk1G/eh5sm0Lb
LHOOlDveOy3luD1zdSI+a11dvwqykLeuCcK1zPFeNMzIFoY6exetNakIJ9sIZzmVox1dDCNhv2Xz
3EAltKImoMX5iG04r+iG7WfL2KVR52zTWo5gN9FhdP3l6BU2LYohwI5lGyNjgVIeSseb1l5ihSeP
uLQgWkxrDSvf0Ar2cxjw8Ht0woqPfuX+qemiJZ0JesxWKL5vIoc8gshtQsKYZpaBgGJABHvV9Fax
S4bE2Tp07cX1n9kmAzG2PW80jiAlK48Ho5ovEW0hdyOfLXxWxiGITcacXvKQTsa9Bce9I2dr3XJJ
mXeK5cqKTgQsYpQXuG2GNHtJYMhOpN8ajVVJzkTMALoI7FAYOAUt3izYpB2mT+D8ls3bKWu9x4Q5
43ou4qPkJ74TNNtSfeEW5GKO5swbtR4H+34GcnKbfqa6jVhcURsXzFtaoSJhDP6CyxMfKl+vG80p
XAUUL2xTunr9CaSsGTKw7vpldCX51ig8qMilBch1Ge1ILzxZ3MWZYt01QDVMZUNu8Y6x5p8PJZCs
X8WgnmVe5dcueQnrB4wLBWi0eRfel0hwK/dOTF63CVwGXrJt7+YcBN8xU+aXEYdAehHifV9UBUck
/7XLe2xaMSLydBYuLR1kHuc+LddOnv6eIp63fWGZLG9ZVpNa6+OIu6vlJpsRIQjAz+Ijtot5STre
0bfanrWHTHbmFGyMxCam6LP71vAjBfekGmaDNgaBsc6jfbG7+1veVGLrTMKQ6oMkdM5e9YDP/9Oh
1gALebQPTAlrF0/mjiU0fW++u0/tGRE3N7siNfNdiqsUjba9Nbz8reJHvzHDb6ezpkNgMxBhA19d
q37gAVf1t5FbMG1lXUyDQTJvrXnYBVKIu3rgkNAFYlcG4if3MAYkZWgcskbuRU10vzbNo8hyZ11S
vMpfsx4OBWvJwO+WdUXEk8TtIYyX+mi3zBNN1njrgN88B0Y4mo54bmdam0QsOIaxjq87+HKsBhGC
8rq/w3MABgkYghnX91+YcDMA8suXbhyNg8KYxn3fC7bU0G8qYrcogkzjgoLusSq4GtJZ/pLaUqIo
rR7GRsGqoePd0ezyIUnwodG0KQjHPYmL/5pNU/z6SNivAJhx+UiZWuD4L+ydSY/lyJWl/0pD66ZA
o3EESr148+jzGBvCY+JMM87Dr++PrkSVMqTKLG161RDgiFSEO/29R5rZvfec75DfR2CQaNZh/C3r
G9y9YccnTZunQQZmT5ph4hjdht74tbeeCdEDd+ObDru+0WypM6g+rfhbDO/uKxhXOvqVai51ZT8N
jBBYJkx99uL6CULp1vLJuazHJtzkqoIXztxmaCcimMiTWpdGLFYz0Z1Xju2MksZVmzjdiyTseiZv
xXVqNmM7/eKR17IOBvRTET3aKvmpx8nbcojFYpAw2edocgp1+YzJ76eaybxJIzbChFkeXR5qBN+c
jyZj8n2f2K+JZLZkCeeQqiUmMPPfmtYWjyOZ7fT3pn1q9XQF8MquJ+yN+zRQ90Hn3CpGDHuTeI7b
aWo1S0X65rRtujPrpefE9m8HpXwKdIvYtnno7JiF2svxP2DWy+zFlg70fe8Y0QY2D4F+Cdvr0N3j
ZxTHvjE+MKU2G8+tE0j3eg/ngDjxhtIu4mkhGORQp8zKCE15qfpZX1M/vikLxlWkDzlrg+iMTUJ4
sl4spmwaZuOcIwIQsmgmtqCZyUSwFDB5+Zg3hbmzW2RVqbivfYh+IJq/j8bFjOfxxnBZWdrll2AJ
ns+iTJnCCOvo5QWSsuXLjBJmPHz+0YV+EFaQrgvKQ+hLubHuOM0cPvPCPuPDSujbPDRVFS9FKJgH
460vqSZQMUx59C30q3BtL3GvKYsgCkvvzohziHj6tQcmS8VN0tB72Mjp5Jjdb19QnfR4TtuB9d6v
ca7xGdT+kB7CTOdbz+qxCC75L59fVFU0pxDnOJlaoUVru1jpLT7zcOfL+Jau/VMAhmpfVeDrcoMZ
rEFUzOeXz2+nC7CMvobxtwyZioCYz0i6z39iLP+p1EzDNiEnaY4UE5TgAdUZcyx6TUbwKkK0mSrK
EaM0CIv0WHzpDIRWHhIFPS3h0f2Hh5+dTal4DooJ4Gebr+2Q0B4J8mrShDIayTdJ/zMnQ5PZxprg
a7xD9ovfUVLgnZYl/kBytXDs46W14rcJv8zKTbqWbLg7aUvAlDnRD6HSFfIOkjiass4v0i5XBo2u
gyn9q+wY7IFxY9ua5q/MTsRh8tFU0K5od97Afuk3udqGsmaA1VRPkJBd5o0jYaaRfdMbQ3/GlzPs
ZKcmXKEeOhs5Im5iPYfqZe4Ckl72ZfceyoETP1krXtvT7/EkHInB4OQTOlempKD2+p1b/NRyZFbc
APxF6bqPBsFe0KfHuOjqHz0TiADTxUzNsC9Ffx+bzqrjjjope4Rq55Z7lD3BXlhhTlkjsxvtQb70
iugQ+vVFS9gV0JONU63v+oBCJbSworG6cYLD87sWliWoDCZ7x5zNJQjDuXFqiteBAzU2v01aEJ2N
0+plbgLk4EwNtuF6Ir3Ff6+0q55TAXyZk1CygaRx8RDbPYdKIp+C+UebYTSoXXT40I5oBVwi3IP2
3MRTsDUy/VYmHPjMchiPfqL3U6Ltq6NBcqfFHqHOc5nQvMzwkuCfHkiPM8mxUt5zmFtvU3/nl4I5
qU67eztIQ+gjaJyo/D9EIZqHLKf/0emTIgl+X2fDQyxbqAPFcuojszM3jPc4T6fVaLE4Wojzj0VR
/FwaJgzvlk1w6jYlTwMVZ9ato7RsN90w33WQKNapx8KTlX11KZWBKgLagrnoaFKvJC44AJeY9OTV
8vvcVIa5cYBzuw7K59lkgbNhPIum2EU1KvopG24Mi/0UQx0tF8M8RDx/yIbfIi14/+1BMLKbXtrO
kKekCy5xSgzqRPxYedYtnc9AJLdVyi7j2ZD0SuzJfUoDuW3SaJP6mpdQGGtHNfMuGinushjEKMOw
dZLQeZwyAtVIjYFfriJOLB4Gl3AZgeAQ1j2t7R4xO5pEPisNcEd1xj6f/Hmv6+muGMDWUHLzo5YX
jN0YTaRdmStM77Sisge7pnpPe/Sopte6d2NUvM9oKZpsesWroLJ6osMJroeeFFLU9NS7mOoT5CAr
qzeutLzjfSDH78w185UTfjfNZtpwEq82PuBGpa1TLkZnRz+fn2PddgMoErxW90iJv7rVnN3KjBTd
3ESuHBt3lgaLAAUBh0DxoQKdnYoK/C2thUyV1kH1OZI1t3st0CVQpC6hlp5ivSKNQ4E2gAKc3Zuc
6FaIDsurF8/B2hi+9D3+IQiUGBiZrBqBAtiEu5EuxwbtcM4/WSpYHwmVLC4aojo57sYjDkWQYik6
mBHTnxF4d9KkgZvlTXVWk6dXSYfB1nbfZ0YyhMuOjJyEQwpQShjyQI8uELcF4PXFW3iJHSwXk2Fg
AQ/a9MT87eKO3FjdPB0mLxxRw+ZY7Wci4qyxvU8q4xrQgqK+JJFoyIORruGwwXuWH2PKtSRAIdYm
Boxgq98NTAL74AMQJA9EhwglGSie6xzF2CwBQWNdykL0R33ww+54ontzPGPC1PSiBvvG52yGWSP/
OSZzsmfKIDd4d8H+FhSeiUNPRKXd7VIKxWVKdm1jqw1Z0omfyh1LGftc6I67MBPlTWBtPr/LIh2E
X0ATHgZjMxeUUl7i0U/krm6ArW/SdL4l2fOLMeNmUhbncU4sEO8kjeK2K0AZeN20oauwQbof7LqW
BwC1taAVO9JgCtHhum+YoKpT5jRi7fVYQps57tbYsY5uVXRbXBYSkmvxWkVRSPBT8UXYkKoRyBhr
XP/KgE2zJzS3qdDri5Iy1mzBlGTUprBf0YxHi0UhC8eIwMsHp695a3jn13hs9a7s5CNpiQ/lkPxw
GZbt0C72Iy0gtKIHMoyKrepoangdU19CuVeDhTR5TNmCihmHN5M3nOh2svPaDtWvvFcI3jeEJYGk
sUtQXq3ahB1FwSBZBqe32MgwFjDl3ToKrXMIHieL+OuUgOStbYFkbDQoCHJaDUMehyEC1D1FDzp6
nABHiIj9HQNy/kCPS5P9cPZIZ6rqi+rCYy2sVylLqnBUuLSSfqjcAE024a0C4ARE3zTjY84Qtx+y
YN+0oMmruvuBtDrcM1D75tcmj15LKQM0CR2Tkd7reQmVbuJsJRfOrE+vPI7lY4K/WZrWHdeSbjZe
dAcqxBymt6SZyxVKNXUOBAFIRlYf4UcxpG2jB6vCjuDTJVp7Kos31aLETKJIHONkQvqYdmdn7jVN
kfS7HSlYgJiJPzuRcdy2lHXy3iyWmjpnvBtqwRkvIapvKr/J2r3r6I/Cn0i3GNfVpuycx8GKmZfW
xZ5m/nhtyH60CvsVQE10UCasZG1N+B/E7WL2cl2S7ACyPZkhY2t/yp6juBOUZ2w1kF4NyED+RQ3U
0SLFMVFkpt4WyaayGU3nk5lt+LF3ERKcnRHEPffVwtc0nCdpe8nGCgNzPSOdMl1nvosFUSXovy+V
ZI/jd4xOVUyacODc5Cb3ZCvNejvEtBlPDa77M4joQ1iX8s42Tc471keUY8OXIRq1ETadCnva52Gy
szBdbLhnFS3o+lZ4waNvTc5h7ucdjxAZbRn3FvFyz8Bd+hNNXHoCBZtjdIRllHfcxBodCgumPKM5
H1fgaYptltKx8SjEuYEYrXhuQxFiQksKbO8nAkWSjdCboX7jZyjZ7+P+p/CFurRdAt43Th5RlbyH
GmqpUNupL6YNKzMtPtgQeyQeRCXYAQrDeisjzmR5OGMxyrGAiWXjmaoeOE/EApmQ5B2lWXTBvoUn
lNMWk2/6ipp9OdUGa5HEkUfC2Er6zXpG/OU5mjOAORA+bro8QgFqrlnTvsNMjiitqPyt2QhMEkrE
PAk8WQ78brz2dChmNlhYb/4XUQ/9Vbv3EzvAzk5Y+OxRtJzeZbTOh/m9NSBOhCInkQ3KxZBAU5E3
juMVl6C+UFeAdEPiVALH2xNd9TxhtyR1XSYnCFEvpBhbHFI9CXGo1k+tedXZQYtYkSVDJnsfymxX
NTjLx4H4LYd+G6dbdVZIGLZzaleMlyCwWI4FgdhgJDsSBVIZRCgaNjiAZL5CE7Kwi5bpbjTAEg3u
FxOA+LotqvcaScq5xK8Som/jFHF0BuGuo+oLzCCoAp7zgzwnd6UKAM5YPe0DAyTMCaW6oDGiI4+N
GrVnVmyqSlUbN9XuBiEdCE+vv1WRQdPIqp9cJBE9QVfX+pzl4wAqv0fHiMc0qLOUKBqr2gqXFELc
I1q3wYnQJKxLcnrD1lff94ZzO2feQrCdFw1jem6X0waiJGZ6EU9lN6MvYVeFDwKTSEaOBx2lQ2yv
OFTHtkT/Leu9ksh/Etmx/NYAv/BSC6fsN7PpL2N7x945tmx5j+1tNEN2h5zf7GOGzChKHwuGQvtG
Fkcgt8bRlNF8Gkp1oHET0SvJEe+HoLKi9s3o8Di6bblIKnif2rjEahJ268TeZ5SxFwBP9tYrwYhE
8RuudJJF5gC9ZOthrOCAwxZf5EQv9fn580/SRqTNzgMijfuqajjUJNONy9q/KSM6lTop+iuS5TXh
cDegxeMHOw7u0vZUiYR8qeaC6Ynd0W3PyK3cZ5yRwFZJEXBkTdjFHKSHvMzMTVT+yHJMCbOLLDKI
yLsPPbgZ7XAgsywjSbV8Gn42jK7349Q/T+yhm9pitOt2wTeVwGntrca+6OTO7Z2vTkFrUDFYpgkS
3zeOuKNrHZ5nI4zvnbY2j64h33Uk93Mlhp0be/QV9HA2yxyMNtLIdVz04pR7NHNb3zjGMgovZpa/
VFLfDwMWxhkg30BfZIMY7mvpwIfXjBbciAkMbLv8OqGgRm9A3wm7D82qOAGu0sabMjSJUBIXALnJ
He7dF06wEs2D/5bQU0FuiLo3Jcc4HWVNzLi8dUN7vkWDT6MsjCLs3l2xptJ/iOeJUqcN3+pseRAa
u6FrHjxncAGhcIO+9Aiu4CBwY7T1C9sYt99x9swnJ5pY3lxyJIelB4oWcm9kMS9YJMDzK9bcKlG7
eLSDdUXahUk4wpWOLhppbESeiDnWZK3e9gxdQYXWqFgzc2/NhfnAjPY80Dw5kX96XVrQBrvCO7lV
3qaq2dytioI+bi3jcbSshI44Szg6/h3fQsSE99SjiyLsyd2Xn2mqSwZ6mzk3TPKQnY/xARXK60Kl
mTEfXDwepNbhG0AyvTdyxGvsOy/Fkmqft5N16gv6IpSMGcQgOR5zBnSZa1kEvxaPrpY3jXsfTfVP
NfiPeE1anvq+jEnnHg3iBVIy3O2JrWM91xraUuOwPH98jgATZ8m3SkI1r4cBu8M4zww2cxqkn3/z
+SW0sE2l7fiaRfSfxqYlrJWdLKf/zh9TqH8bO8Z4YQ3tJ3cH48HYsMim3odTFc8D0tJTl3LgRvoZ
rT+/6fMnfX5Jlp9ZGljgJ5/pftK+12V80aoIT6M13Y+0ulCypzQzjbo+6Nk6EFH1UA1jQE+Dz3BF
KiiWAzA9WL6rR+maA1b7kthZHBvFyQ/qM7oCODwUfoep+ZgcSW8+d3D62s8lWmRzizmUe7R3D+XS
aPr8MnhLDPznH7NpGdupc8EtyfC9j+bz5xei2lmR0QmonFipya3fYhdhUyPa7jzVOGhYiVhjUDCd
TalxvKXtUcUJSXx5SiwmcsEKUZXt1Rwr6P8PJtI50QFK6erF2lY1a9ubGzracNk8DWzfe+56aKOE
Gu6quT+EM8wCVXnWLjLjfRbMyRYd2kVnuNyNFA6VqRakOa5B7qI3FAJkliGWhzz1EMKB3ujG3jVm
smtyzh89NJ2MPXUF9Bc8OIBRWnIExXoYC2k6/YA1++Sadn9CUrmaanyRPu4fZmCkC5WHKUGsR4DP
aNE4nTrAkLPAGMhhlJor5gi4wiqCtbTWydaqGERlBCQyd9MYFQbvHJCFWj0kwRLezry76Y1jOub5
WvMUkijW9fsRQBhEynqb4n+jnnuePR8NXfZUJPl7pmntJYSiBEm6GfoYe8iQnvndnlh8cKDlb6rF
1TrFHCnzpWoMcv6doJgN0Lp6S2aNCE3G17O/1T0VgZz1tnOAT4zOfOtV8s0G4EdTu784bLW7ynTM
AxHyL3Cq5CqP23Jb0WLWMf4y5kT3Tu6htoX46dcftVcT0g7eFf2beTfP4TMEwn1WSH2gIqs55/SY
31OEX0gd3hiB90zbon06MDlJvBmZAKI9uyIbaWYmYQ9QgVXxkvYQeZWvn4M4+YaJ47vttDhr2fFr
fATCiatVC76gQZKwrUFZ0RVk+G356uiM5RNcRbVVfuSehJ+QlQIlkAk/Ehmdt8hR11PG/ExpFR0L
pBkCjwTiF/rb3chkn6GSMTcXwSh4t8h69nUUnUJ3pi3dQwOLyb+g/JxTXJ5u89wG5GAZ1sKYB91m
S+OlmNkpp5x/20fyuxEbwcEmqIPGbnsxO3C8Y9gQIUsq2gwWeIYB6+bufRn54dEsqjvXw1OI1T4n
sRqxBqrrtYZAWyfuhpTjm9EaeHcHptKfSJb/zyn/bznlnvh8h/5bDFD9Nfk9p3z5hr9TgCz5V079
ktUCoqVvBy5/83cIkIBTDswGwo9vO0Su+sDQf2MA2e5fBegfwSjQ9Pni802N6tr4b3+xrb9aUgiH
kBXT4tny/H+HARS4XESrfKKmPX7/218MruvZsIS8X+A/qQdpg1lGBVW4HUvWWSf6EH3WH7QKip9W
mUZbZwiK+yyqxBt6GHFqu266NmbfH0NHqd00I/0JO+mejHwaLnnVQ1yMQQgzL4EeOKYCHXYXDf6d
rTt971YmwznfmVpMyZN5I7NC3boTw/8VtfD8PWSGexqSrGTPNyL0GkIdqs6ldDLd8eRP7ryl5/wa
FqRKuoIVWzqDsRgka+d1wrYDtKvxjrLL88XlDbRTT8WWrMN001dBfSDtqbufXbhhvNzgAB2eqkkY
znbEAL/zCtiooqjbbUC/hiYlcU+JlaujNQaUm33qqneyd51XP4fLucEA3vskJMkBBqdDygC07Fvc
cYjqZkJsD1OKB6SdBoAMpd9+9cg2eawz4e+jvpp/joUPxSV1Q+S5aktVc9NFLcQiFxzO0zRpd6v6
uT4kTVE/ixrZguFM9ET8NDJPOcbgi/Qj70iQSIJ8fSIfsyhsPNAmXQVtgBNMpt74WeFSuMyx077k
UFm+BpamnZgHwTbG6/CU4+UxaRN73n03sxjS/nFeaEPnCfiBYuE/hS39+CqjzwQPEugd3WU6R+ss
T4aTJYP6R4gLsaAfdXXGuHrxM5FdRGSWHyZG+qdQ12iRE5n5mza2yzulCC2PQMTMzCGWzkaTBFhA
xJhCNGP8kFNvKlSRRsxQVQMG/MmRo71yFlXHNor0c2648PFMaWaXcvL9ew/DwOtUld5HF6TZax5F
zSmVfUM3lCmVNqk1icLsaV0H8j1POnGRKpxf2jrJHk2CGclTnlJ22rB32w/ZFelt0i1cPbvvHE5a
fauQK/tYhUDbd29BbY34nZqc8GuZEcangUFiZgERX42ItmurfSSskCa/qaIMqOxiOSnSHFBsAC9q
bElJUb2782JCwHjO5wfcddmlXdp5VVy2P3MYlpvCLvtta2vnFMaaYpBoWlT7AVNxbTOkwuzhn5uC
IfGMUBgtilnR0GR61sfQn1UQ54RJ1vUa3xWKn7CtqU2WwtAwHePg1kZ4rvHjvcMEbO/mYpTJBlGR
JHaeagrgUYm+vWv6beQVt4j892lk4ar1lam/MCE3zpadDK/YN4Nj7+LjWgG1AYdHBEP4RjMeX9nk
EEdyIF07a7bj0IirO6i63IIQSbEOOcWNVSrILhrBA1PTqUt8QBJD85Z/Xjrzhm9M+SN348m6P6Rj
1n5PhpwcxWCIg4vHDfbNHkb90iOIYHAjosKmlBfyjvKWTkUSD7dT7dinyA8CyEFzHT3NBJtZq6Ar
xiUgoTVv4AnUX6FwLZbehDdiVXgZUmjD1OOagW5IkqMIvtQ8AVg0IzlxivDzPl93Thx8SHzszLes
iPT5QjfaRJqHiIRo8AioDDPe4tLCQn1s0sC4w4Q5Xcqqw1tsenS15ohhnsmg0qjAyDJPGzn5jjAe
Ujkchw7ZUFKY9eOsgBhUrNiXlKBXGrCVt0Pc13yoKWc06lQNk8E2C8S8t2rPeC6akkOQHfXxzjFt
2lWVjEMChlKjObSQvw59k04nxIQjlCI4IVC6m/7aINeiBOLGgD5lZdfQScjWRnCAX4pmxXiLaDu/
7+hOfnDmCQ+yxsG6zgat9hLZ5DPp5ANN82B+RfAtGEHPQfKghfAebUBRHO68Onr0+eM24P+9V7WY
3oG/ZKzEHKJVXLEwS3pxqenIj35CUb8Kx+ZbNkTRYxPbxlH4NseeuEipJDSSL3YNQKtSp/3a4hsf
5IBSa26KRfyZqJfJ8q0DkWxoLTrlzruxggjrNRl9RceIXw17sghpg0yAYxOG405oXEd8IgNhEnXL
sB+9rSu30qkhsiee/e7boYUfrA2eMlDKt32emxSqmDpphrcMlF2NsjnExU+6mniGPqEGPB6V/dOz
q5hRaon3YN16YXg0Wtu9l2NS3GpPmdmWvwGmJAxj49s8J1ngVNickh6fkwtvX++KoqE92iDfoBTu
eiZzYHzOygVpXI7eKFdBSzR61PdY+IZa+cdR9hNTTUQ+gRcpgsSN8qEnI+3YDqo96opxyLYpmH+R
AeoRfgH/CYl01yYbUC56WluaObuLGfVEkSUX9HXHHCem5/I6mUGCCSUF/EDoVeE82U7dVtgS0/y9
bk1xx7lFvXmO0e6KFg6gX5ozgWXgZ4E+ZHaxKR3UKPiWeUWmxYiHssvDfuFQEhFUFg9baPfFNhcG
gm9Z2Uzf6JL5T9XSfTsWQ0p9X+LCX/KM5GHkoyOo07AgHOBpLNZTZJEDAFLEfGpKC9wP22ILXSnt
hhuH7ra3kp0ZHSMV2C8BEyre7bba2rJ2njwzQgvjpk1/jyAl2Apl1yjGBH2Eokbhg6i3ePHMLGE2
Tls2taT5WDT0BimqaoY/iQsIxvCie2tKkgPyLFp2lonCFwvIpa/C4RK13vBA+ERwjbKheqUHyrU1
5xlnzT9k8K9leKn8eTiMhfZPI0vCi0xmeWcMy1NY1r6F8iSc4fYbCn+QT0hBY9m3cOPEa1/q/hvQ
ae8tQF39cy5Ha6uavPqiS+SwYTIkG9tLkfG3efRjBJfIcmd+ZfEIH+C1WFuCc72N5yTeoaMTp5Dg
fm9QV6wby7F/GKnpXgwXWTQS6GJ4nwhIPKN+xYBTGdXeI0bkoQojrPMoD4tHv56Ra0WFdsH+R2G3
Bdac0gYVVQHoWRcwTLu6OqQOXB4izsbnrsDDT/uad1PXuTb3sW13WP9tPR1l0KXJoa5RemwJwKP/
Mw7RT7fNiUNwYmnsJH75lJDXEteA79nWpq6a7tbqzfbE3tpexmCCojrU87yoCsZVnLWMLyHRPla+
IFGxT7sPZ67yfeciOqDY1x9hjCZqrUyPlkw0RZoDIjljcVlZ35XVYO2o4ohhx1B60UYUvntl7a+3
fpwa98aMStsKQmjho109FsFI0ABKj+voToSIqQSpeySC26Aow9cUWd09p2T9pU86/UO4Qm8dymRW
IpQIudGiqfamF2FVLk4LHEYrf2CKUqQxOQyh797WrUzjdTfxwa/oedo7Jir22gzwD2zUnMRLBo1V
PjhoeH7UBCueCKcD/ADYIzrj98a9n7FLBqvYy+oHbhnrfc7bEqtFZUzH2MmJRPazDmUieTFATdRL
0Ah3b2j6A6XT0wkmj24L9TnAp+X2PLbNe1FmNEvpHx0mF61pIFtz17B4riWDrmsODujO7oruMMUy
ZnppFSjYY2M8sSX4e1VIZ+uEnPPVomhICiJyRYyDEvW/uDd53je0AOdrSpTNVhm+OlVMbp5d3vlL
EoPG4WavaNoE89dcVME15HBMc2jsDjztE8Fjip5n4VoxwBRHHPHWm9eh4YXh+TWHg6q0/VzxYV+Y
MksUDQFo5zbvUQ0WYcgEwOuPepjVrmxMeWNUvXWt5gnb2NgQukM0TMqPtP0Xlz1mT9Jxf8P8T10d
QxsOrsoovsHMJ68WiUrrgZbDSSubmLES+Y+Z5uFtOePDB0hApr22mFPyFEicY3ToSjftdwZ4/S8J
6+PeSVEihEmV3NPJC0w4jovxukmqimZJkTcPrcG9nCCz37qO9hGY6PEgGU/exIxWjzowR3SsgQuA
HIYIcRBG9QH1crqWZEWg0tSq8ZZ8aeNnP0vvVCq/+aZCZu01d8vJUQVbUajG9mtrtup7zNpJajqo
rtRHVe5G83xnJR0AownnHqOSdtGpDHa4m+cckbREb4ZMJOhAAhme0sQdee1paCuI07Y3PkyeQazH
TIWI2jMi1EF0YE/KxGHSlpDftfJGhxxzr9YHqdC1ca6IzzZGLRhrvr4TcYUDso1RctU+Ah1UNfAN
0U4DiQ7T8JEl6UdBIMrBi5ovlQa+gOo7YgI95ReOAYrwcPGV1mJxie06uJpuxf7cg/lPXSSnbRB4
m66OfzTNxOY9TLvA0e+wBMgOiKyrqsyHuqcbBqCPm6y6NYW6kTWvunTpflE5WCnaLiOxaaOZ2jo4
okmugRLtGzd1dY4a2JRxhh9VDWJ4I46uJoImE5yNkGRZ70Uaue8p9q57rDfTAQIKmkuK28xFyzwB
rkGpjqOQrGvzVJr9cE/urb2h5Vhdk2wetjaGD9bQnIcTeR6bJcMKDh1D7b/xiqOHKrEPgTLh1qBV
zA+jdkk+mrA8GYTMHJlF4NMkduuVLr91dapIkfwzxGTYlMp9VeYkd2mu/RvZ5xQunZEO6wHQ1F2H
3Bz3Su1jws4aBmN2zoSZgVjPQtCNN6PdkcvNoPreQhlv0UvUFh7lWJxnBo5XkLHTOcvM6ZnnxLKw
4KMb1ZWQbyOoyk2Vlj9S2o/v+ALYCqqmpbvmpW+yQA64akY/vtpzBLRCN6L64fq9jXpdjUsrb9bK
W8FCxtaaWa2BqoeV4JSpriP1dYaXP3S63/iFyJ8dZwpuGPyLh4ACdD8tlPIYGOxGR0tNOozefVzm
CaLv0vg+GKDtG9C4z7QqMeenthx2OXGOcOqgAezHxCAoW6SAVMqeZMjcsfbgaJxma0U+AjxlSICc
ta0eJ9EQ/TqZ412Tl/FJlqb5nEvwwauEyvOLyfmzZjzuJ7faHF2SnElfY3+Xe85y5T6tZbFBim+p
c4MYf+/YXXlPK7398MiX1XAo+IDHCKrHXFmaoRuok5Vj2+lDBML11rP94ThjnhgOVi37W8QRxJhE
Ncokry5PPYfGVw448V3QdUSV9S0+O1Ev4ramZQ5gRF5yMKbQuISpjXGvLuznDtvgPgeM8thTQ5+V
jPqdrwPrhrSZ7tiQb3JD8pp7584zCFZyOrdT3pp4d+hcP7pkRzDIT+mlAKtdYoYrOL18wGAneGBe
tJX2D1E9MdSBlkqqV1JFTznUm2fFcjGhJLR6icKTuHlFjMh20lK/q5wqrteRtc/LuX30vSQgKy0T
3ytfY7HGsbPH3YVZrwiK/YjqH+SYh6GAtkRFf6duGzpFlu9+g20mkA3A4B8AQdx3GskftVrypKWt
tmmHOo1bSnirVrPTh+gx9oNgyKVwaB9hwEOJ4M0kggzwz17GLvZTduZX14nsN1uaLCL/D7u2S2/4
m9JTnSDGaf7Pf/zWK958tB+/+49t2SYtL/ZHPT38aLq8/Ud2+v/0L//Xj8+f8jT9CZudluUfsNm7
7x/l78ns/Pu/92Sl/1fHRhfAkc9xhOfQQ/2tJ2sJerLSNtm6bOAhsNb/sydr0Xg1XaY0DH0sk2qW
wMnferL+X11aqGbgoO51bSC2/1ZP9vcdWRzo0uFCFroUOwiYWhJR+Y9YdpkwaJOp5RBRGAYvbpo0
L9oP6T//55vxL7Dqyw/5r7bvcpGFpE42JV9t1Dy/XGQKc6JwUiTPXT3Q9WRcgRGyHTdz7aqNigmD
/zevx9tJR9tZWuGMyX69nh/Eru9VbFxUqfNh9mAK22ACvrEMAJIFpPH2x9dbQP2/f4E2+iPf5CO0
LZ81jE/rH99F6r+QJWdRFEUQ7cpZXHtBNrdv98ynimaTmRba4iJ1tkFrkxGS4er741/h9/GfvMX8
Bp5PAgB9Om4L/5ffgCxyQTgTywD9sR3RaKzz+cJ9srB4/vGVuCl/fa22LwBX2YGFZ0Usd9S3j4ek
jJq//UX8b6sZRoXUxmUbxyMy6yBYNZR5uha3Ywk/DWDl6Y+v+E+3j+3ynpK/agsBS/TXe9QPWbXq
MXBWJD/upd29+5aY1lQuy2QXgMYfX+2fnojlagh9uE99z+e5/P3rywrEZZWKvJW/ACF8w3NfpFHS
Tfvjy/yLD8yhTeZ4gRuwPvz6NsrJpkJuNPfoaIJ7LJ3hzBhieM+DItv+8aX+xfvnCtPxPUcIan6x
/Cr/8ImRpTbATRPuatFQGz5ukXzBYFnZk0/s9p+8rn9xe/zuYr8866WEUOESErWqNXQHq2nu3QyX
GJFgKgYOxVk++ZMr/j5Z4vPWd4WwmCyZLrMtZ3k4/+HlSTbaXhocYx2fpqOCiIzh0HhG7HATknJA
tU3IaF7/yZv6L24Tl3EW6zMTeVI3frlqn6U8xOkE3c40yysUOfcpkj6a4D/+7P7sMr/EUeCrD8NU
xO4qpPA9p55rf9gNaXJ/8lD/893oOa5re4jCpOlbwS+vBkHDSE8RGO+gF/2kSf8ZMTsMJATBVgeB
9Y9f1TLv+92GwJWW/1kOW4/9T0/0pOBjQ/eELg7yEZcjhu8Imczcb0fmS+DLKkKlCqOxcGn8X+rO
ZEty49qyv6JVc3ABMLSDqoE7vPeI8OgjY4IVTSZaQ98Y8Ds1qkF9hX6sNjL5+JKkHrU00XqlQYgU
qUhvYGbX7j1nn75lvkROwF+/gu/r669ewh9GkpbjR7HP0bgSzO4YbfXPTpilIN9s6+Ahe9tyoQQz
RHvFT3edoR56h94IeY1fSiSmhMsi+fzrl2T++RRBrGySikQvyWJIujzoPz3I0HhMbTBLB1hjMweM
NPUXuwCaJWRC3DHMEGJrRb+t+gWLraeAv5XMrqCRxcEc6QhOUE8yRDG6Y6bF845EIKzMDQAqQ6cD
0mFUPBW+ptX/5BH984pfXjYp2D7HvGeL5RH+6WUnNJg6u1M2reoMbj+C2XCCAhdn6HWBdsDguvvr
D+rPDyufkE/vnWXv6MYfP6dC1KrDemTTRFX6Ic/6Cs2gJs+53v2zw+Af/1G8M1P3fN6i+fv3NtWT
Y2RewRVY1OgdMiu8z2bZQvrvky9//a7+vNKB1jOe5+ARrIw/viuy9co0JMhtBd6DCMvORQFMXsT2
r/+Uf/RlfY/0QXImnO/F6M9flpp5eBGw2yut127DTHxUDlgzEbcHvUQUA5H/9Nd/oGktW9TPK20p
/yyLnclwlzP1j8VRYftS5y7yQOaAvWAQfcmtaF1qti8+FchEj35FWDrGZy9aMz2QsU3rkH0cuDQ+
wKkTmNHtpEyrt7mx4sg4WnWXd9fzWFO2tnWKBUg41TLuc3u7RvmYsmWHYBeQskACgIjQoS10CkO0
dPQnR4l93uGYuy5U57qHOObSFwVhKvPJPcaNzMjFqBbZAK/RmxRJaarOwRHmNlCyXToZmoEiefYa
S+xakgKjDWE1yoUCrRwmVkHDLRulkSnASB6rOc9tdTe3c4UFfEYgE9WLXSllRaLeDZk59n3l0Vdp
QIuZAWenx8iRyHm8VYiDSuWhdO9q54scvMqztoUVV2xTE3Tfr5UVNS0pP1Xl1x+jY3EdJTbQd+Zi
yxxgSG9zCrUe1bQ7QfYIuqG0pyvHqeCMJGEWga5MR4Ilg2LULMLRMJJpTz7yZUsj3iwz3aMH4cgm
x5ZrzM7y9IzI4TbTY4aMvK8O2Fghs1h8mqw8YEbG0oeHVDJGrv41nsWcXZcVL/BZirJonm0I1Pjl
4YzhGJAYEttDThtl/sSFkmm0OqWo9RdIYn0M/xMUWI4/U6+KAUJ5OjZwfbpm9OwrTZFRSTrgMETy
NbYtrTtovlFYH43qyU1eKRcjkk3/OVtCkaMxmjtSgxO6sS+GVdhiWk2hXicfGUM+/w297ABn2kiU
7z4rO3JBu0zUsA8mhFiLcjY1ymLcdXAMQJCWiZbh63cr3hL4sjluvE1pDSoEaDtOiY8fRNBUx/hL
jkrBNJ7dnq6nSDhIMlNxF1s5KVqNk0OESnoXKt3F/Yy5bDJPHQ0UfcPtKyueNdN0zVM66PkA1lBY
4Fp7+Lb2Jlx6p0y/Uu0FowCON5+LNHRmDGb72Kza4qi3TTfD96vt5oYeFhz2dZqEUQkKYWLo+dAN
ehtuozz2iY4jY50nhW+jHutPfybvEAGpZ0XZVy8uvL7hsYSu+ObH/RR9iQht6d/wUeCuxHNkGoqE
Cjjn1TZOmk5Hy5db7ftM+vd4UPpUh+cxS133ZDO/ccGDwmzXAEpj2VwDoUhF0OYagsthLvoraOq2
sY6BJ2K1KuIQRewCo3PEF6xdFgGfG1dj07FWiHMqhHvcw5LyNdGGopGHdpAWlTwHj5iw3sSQpvjs
3XHWYFCAnvPs/EWrmkyONZTXsY31e7sK61H3DyHnFN/kYHN9P2ZZVQvS0WH4RIBlWlmP9IgbETdf
61wM+rOfidaGXYEV4o3OUb6Iey3aMJx5ddba14AGIjR/MWeEvtblqAd12BrbfmpD4wTbTNQXUO2D
/DBrLTygWGCg55VxaV14xlDuwGBhvl5ALSj7gc/YzcsZ1Z8zzWh6pV82IBK0sq0AbJI74iugvy5m
klcVp31JS83yK/pneiHhz7CMDBrwfY74kFWQ6+5D2KXZuhV0uo98oWazzbIxTnmI4FfNnzK0M/yA
s5E23o1NsnL/qhl50s2BVJ2XPsxR3SDdn2UlSbgZZEFY+r6URqwIGo17R71kPr/1mQaW3tyl3STZ
iysOSnVt1YYev/B8mxatS+V9pTnIjRlHm6lPZ8V3H6Y/zp1/j27wv2MHSlB7/NZ0WXphv3aurt/k
1//5Px7KqPxdA2r51380oOgy6Q69JPov3I8YVP5H/0nTf+EGQ2mj66j8KDpZI791oMgTNIRHKKBv
GNQk5P/91oFCL8g9nLrLBR5CC8Bx/hVVIKSOpYr6qUIwqR9tLh02N29QfDRufl9ltcjVKiG/TWsH
59zd4Hfx3RxTlGvNANAap2hDmELQR9zHm8gviNcpseKYYKl6HIJ3cdzQZY2RE7oaaW8+sjFICY51
U3R1fk3duxLjIGCKOvaq9nB9tEYmbvBgPscwaGEOxE2AvgMY6DToB5IHk9VguLsszOujxKB6HDMb
BW1Vsm1VNZvtvG3YkrhO94GsSRNLZ9bIkLN1xn4bUMZsCl7O1pwIXC9K+zBM8dkvkf4PdQp2v6rX
KkkJbknI4AwvPdbuXT9mYCcgyDBDwL+GqXilIJKuXPRxqgr9/RCC16ncb0iQvRFq35XqJ0qTjrFm
X2ZQ7eslGc9+Mk2VH2SH5oShPtowtan1IkgtJBNpthjKSwJOIFtQThD2R446KI0oJpCJuyyen/Gu
xvNawjTKFp8Jk/pPOganV1vL3lNRLkJ9u0FsDAMSY7aTK/j5JY2YjrZCO7pPCWFn4Sk2Fo5e4b/p
qXdVLhVIhJRLzpdxqvd9/C1OGXInyRZd131vOE+DN71AFd17U3fydFTFYqqOUwGMo0RTnsV9uJqF
92SjV2D2mN0W1R480SP7+2My6RfX9IO6Y5jbIgdFRC3GNWicD07eyZ9f2D1vYmSYPcd5YCaq3Syx
enCv00nxFEElS8iPIU2BDxBnf5o1JulT1U3oM2zEZGALHM49mM+gcqsn9D4HCfOM/LCQNGloyyvT
LB7RR9yiVye5Lf3GfD7ZUiAclCre5iVJknyB0iNQwCcGxabl4vUfqO6I5AufSWh9JHdgPnie+ERc
dzVID1V4SdJ3ZfpfpIsIhiRt4A3aRycphVy8Nkla3yRTTyRUSA8MpJUn84uVGRef+Oq17KjZMBC7
EvN0POZqFRbfSpE26Fe4EjbwX5qO6PfSYYRkP4FasTBvE56MjNR5WyovXDb47SaAnArOhCZbBrCz
fiKjLgdMPd37g0b0wHCHcoBf3vbvsXmxCHdeMY+HR2X09doE8126OBqeTWrPlT2VR7+JqsAc8U6Y
McEitA8D3XOerITm2tT0D7nim4/IRNAjrH6Ns4SSUMgN3iJ6nS4JWA50+dzzUBWujGoOmmK6tORX
kxeGKoSCbdNU8LpVn94yUOXt+EQ4V1CQWofowVGj0iUg6VhV3jlsjHuUNU+pk+VBJ9udXbPIkM32
W3tum01EgPjRbTXzyPxRAG79j78tSa/bGZNz0suhOE7LD8OQv/6VbZ81QdXf6dhFHAzArh6YCjHY
CqfxcDSXH6j7CeWiL93XQPMSjzRkCk0ovdTK5+8/6sjPt550AWhX1yh2c73+UtVevY29+TGTxiXl
GwHq2SM9BClI+eJDn7V6jUSrUCGPMInzSGB0x5YC+1YTLSdion9ajAynUoHMhieMaHREFZslFrx5
SE2rSRnWDvki+5rZp8fQ2NNzTU8tPYbT97/CGJH++ldNQbqZgMhUlHoAB+llzKI2EN1wloIIFFhu
+bXu1osnn5iaQnDHUSVyDHAup9R38qAlMXVtGhAsktwkT6gqj99/KOW8j0M3bpLSbo7AN5FUSi8N
qpTvTRkz/AoX6GAaI0vLdbHXmFYGWgmQl3qwOiZuhg1KK53yiPwA2j7Cd5zg7gKNblUQ04XPCufc
4j45ihJEiSnjdZ277lqHoal5Pv36CsOQwbxM1yBz+2XGHTNKrnnUNvCnMkp6+LpkRRImOhbPSe8t
s8nToBGsk+qKyXSkbav8oeUhwjE4vWMTDDekrz+PWaGOcReOnCmBaQ7+YRrr9Gg+JklLqkcHe2ya
jJ3v2O1e6gzxjciqN77e9PDYqnsjRbDXLBarBC6FrZr0ZOXOTTp4SGlSBsY2BvW1WciTEQ3cExoy
9Gg7j9i/BHrkqdsRQEIz1HWfa4NbGlEk7dGCK14E8HwY1CeVtR5mdMVIlnF11GiRmIdbWX2HNrHe
NDVrGQHjO18YqRSYURx3gqAfjkQPKb/ZNKZ7O2nkI+Tq3irM/iF1bmrHvkIP425lCojfbnKQM+SZ
VuNbrIQKVFNXT56kdRWafLzc7tf1rNpz3yMHi0iCMkeBdibDB9bajQWpbcJibUMJAc3KkZBzTA1V
/c5E4nnWsafgt6y5fxKgoxfg40IZbjES8ZZ0krammq1D67Ng1FDSVonLpKbKp2vbL26QTV9hIYcZ
FuUPoznNaxfiCKnYF2ElKmBqmq8jIrLVrMhKL2gAapqGz02z4yt0icC1KsmX2Navc8X+7DBeWPVa
RJwSiAmnHXa6gU9YQ7trzo9pEkMFiqYa6R1EqYSRcuN3PaLMsdg2lavdWag3VV+jjXAzHlmPxJXJ
0taemWbB3PfDUfjVpswNfdOhrFsRPabAh9IB4SRjRm951dH2XY6SMt/JOHeoYKCHD/EAVi7KrdVA
qjLiaLis8AEBvRntJdHJhxpp5O0S079yo/GTkMWJ8ww8VF6mL5WnVSfTNqtTXxC3PrR44bvwMJi1
OpFwz4uQ9EfNKWyu+/gztUrIMP2ccw7YiyvYqk/AaoB5axqgdAQ4yB+nOx2mPeLM9EVPR3dvCPyT
fCUhxo9E4jaOH3GLEI7ukb00tl7/nKSQJggi3tZD1+wZueabtlzOpAFHeOa4BENWCL0XQQiknk3D
BSUD4lZIWJMZUJGtnfreShFyLoqJ4ZUAx67xuGd4y4Mha8S1A5xtPbS2egessWVagWfA7tstyVbt
1vOrJoCdQ48jzqyLO417OJB3MYEGlp4M91kElnbkW7yDAIRgt0Jrh1pj3nS1n14XWYH7XYzHrO+2
FRrrFdTKbqPhbeWEr8eV5Zbl2i/RCo0JLD/hPkrZkOBr5hmJWtVjWYW4BO1bYrFpq6Zo9ek+ZWtc
fdyzLEjLvEbud/2kMZRQcOh0+FBuZi9W2dIK2jsacQr/KIWr1p2ciopT+mMHNyz5gpR7XnwrESHy
fYFEQLP2UNFei9ohxC7lV8Z2VQVlsUnR/T93afyF3lV7Vxac+ja9StQS80bvciI7i/ot613jSiEI
7IsKld6Qf5NYTldmn2mnVJrFNuGW3K3zDgGVa3CP7QvZHRJLfIDGsE2tu0XrcFAJ7npyo0/myAtw
NBAxVVJDIOqKKKgmc1jTdRiBPlgcasjRe7V2a99ny2uD0DAJ1JjBnYJRBZVo31q0UipPQrOLe5I3
tL49CjMhX8oaOBHdJY8zxG07x3wzwNaKgKGkYuUw25SZHRAY8oDPeBvRvwKLaKrlQ9aPqVIugsGS
zKk2XTMJxTMy6zu7t198AqKuPbs7pQ6zqFRVd15qbuErrEiDHa/sDA6FTrtxk3gu1V4XmXspoyds
SpcoJwp6Tr7Eg7cppgm1ZUxBWDzAHjUulsie5vwRRdua8rM4IOQvriNgKNeinuYjnmP2nU4EIJCB
CIAAZLaPnXFwSHuC3L5PRfVeMY27/v5Dc9Izjp2aYErcPyTrqfTKh7LndGEJ7sH+cHX0mF1ex9cN
vusVVHcL6L1aq2Yq4VzqbbDMS/duI+/MqSFlylRfUq2/IX4AMkuWsgEWzrUJ7mGhAw3bLiNuxshz
baOPhnGNIbY4DVjnTY+QT9iQcLbUR8k8bzKLdhMaSz7PRM8ry0qkkApp6RxRFrqSDEq9wfpgQHvz
6PoF9jjK45TJbZpUn7FAkutpDhokbE26YmOQhA/4XnpLP3pDv+YbueqwtgXbSS8IBG7zOyKq0JWx
vuj1p+uh7kcs6NkTKHTSBPxuAusU7dt+dLdeqzatkRBp4iXHmdb2KnZ4vwXpDIGuI+yi10jICv8/
xL5pUGPG8cfGOrrLjyqZWRnUiHYynovCXTeessA2uE/SkxdcFprh3etzGW+hfD3FEZzCNgUCnTFH
XSVTlW/pOY0kyHlqnRI+LGufAgCayKZxvJMAz5d3H0OoF9dhWNy10hz25CLqfnlT5JrY5lF1h5yd
ymb0YOYgEVnH1kMh8z05n8SvUX5qEgtF5KvAdfuvoOmerUq8oET313QTHrH6vxjpeGzycR2HILWs
iPBdz8aE1pRxS7CzQaeuUPcNeTDcNSCWNMV9NG89Lp1gqx91e17SPpp+LTPXOhS5czBn8BF6itsI
VwHKQJReMjW/znkPCk5T79QxWHG67wJ9YMc+ffTKDh/yWB0MCAm70OfOLBF1DoX0tpEoXdg2pHaQ
QLtRRPQEgrsSPMVXT6X1HfLRbm0P1U028SsnA65eM0NK7rzRWY/qHHuhvhVl+9jb1bswB1Lur+yc
hHK/X67UmdbB3ZgVxi8+xgSXN6GMT1oTqaDsrubChg23LEy83fS8XtCig4lMP9wFuFX2Rhxo44Po
iNkx8HMX3Hix8dXvsxve50vLMfS+OJq8gfqcra3KrLEot8DScNm2Ak93u/PDeNOgoZUweZgMcxJI
7a2hFd81uI/L0XwEgbP+fjzE8VtqN3tZ1/0awN8wuubKzcmIcyfMh4N1psKkQAeErEopzwwenlU6
n8Gsu2uh6dgrJFbsmFtb5MfPTUXmaL2g1Oe5IrXAgAJf7Y0R2hcSXcIoURRG9X6emhcZuWQquyRH
ts3rLK2LmJvbBCSO2WBu6dDM9jqmuVg7y2f3PiFpaFWNIsAyouhGgLtJbUqkKWluYkuqle8vb3nY
ulIKIlV4TqsRDGqp39nlCBx+4hLpVo8hD0yw0OSQCn74UW+SbebvSK+6jUgAwYYG64150BzHBho9
Sq9J9kFKLQp3N9FmuWaIE67xM7GK0ZhGy+EUaizlOTmDbXA3yo8afNDtc5jHzqG5Ni2OWoTJ7jom
iQEGmeeYN12JbhC6ldzYKkEBSUcl0CZ3C7+k3Aq9/cQcxo2HTT5UZU4YkfK2ZNbekTKxi2dktfF4
R+MZKX393pCW5+i4RZD3mluM9SuSiNR2cPR7r0+ePSGR+hJBpe99aZN1CtnJBau4lJNhAJEbeEjd
MqUgUMB2IhiGMRRz35IbJKXDikLkioHWVq8RXgunYbRQUr8KH5DGyBOJWBwxB+ho9tj4nTlFciZT
+TSUcwEAaHL2gxtd9OJWi63rtDfGQMjcXXEB0DaNFbX4eh9xQwlmJQkO94aM8YYc0xmaDIqDsxXn
B7bcbTSH91qh3+uVc+nG6TPTcsrsqD6ErQagUK9gAWOu6ucX08DERHm152LFXqAeKK2MDb14IC1d
/BT1rMzCm+5LkmxF8imk/kqDnYAERJybyWtuOh5rhZxZlu1Xi0Dnlcidlyn7YklBw7D40pnho5ZL
8jqS+iMy7Xs9YSdPxuGSVO6Hi+K2ktUpRSgRjA2BWZF5DnOKbSWBMM9Ws/Fjds6K59uss2hbZDm2
gTi+FD3rrzAfJTvLTvTzcc7i47I0msQlgaELH6Ak78HAPXlzcxE1iYUZXIWgZ2y0isLwPQ+HW7Mf
mRtSZ7izvScom0T3Mhi0/rWMxBjMtrigrnvN8uwVBAYzKX86OsnjzH5A6jVg6Sy+KGVSeDUWeQ8W
URkOF34Z7eRMkq+fOeV67KLLbGoGyBDrPbb1lyGyP2yiFpp61slMYQTRamWyGccM/6N9Dyf+3mrL
fWLQxulK8Q5b6ZL7Hlh9oFdTMn8i2YKq3PnblInEI3YMmotulKFqJ4wd5t9yk3zIfO1xttE49Lg+
VkbPMjF7PNrgMITWHXU+ti2DiX1O23TtD0u8dcd+PcduQSlQ7ceG2QbDlmxjoIeICe1F1LEn/ui5
A1gZ2OQUpi5bTVdRJgzcXqlcV/ahyNoqqMWNVcKk10xaKJ5MYVEts0YoK5O3kyYQjaLJrvreuJ9J
5gin5LFakrH1kDC5JCZ8fcSmyRRr35JMilWIQHs7r84pt6tdSU5UHGYvSY3kSi05rLixdlQXu9K1
Mxh2/Q39hfksCHwtJvJ3YgVHmck8LV3QG6RFETtpmtw8q2+9Pwd5x/pUaZNzXVoi3pd4tkm9kdtO
ImOfXgi1gpkcXdfMJAMlj0vZTtq8CztkyXp1+5g8WytyyTuHY0yfI8H/dU6o7GCtqB5Yi3/dtCxh
Pn3NzCRBLtE93L+y0U9w2auNIlRpRmIf5ol1PZiCGEajnglTse6q+qkauGQZfbfWsgMXxRlo01Vj
WtNZxMhpykFti0nspO0DfTW0OEhGpE287XPRk6eXjVYX1D7fTBSC/iJs6q3zJ8KfnOoLo6ojJK3P
pZjeFIAwdHkVxRPX72bY0VNNdW9eTXUOrjwR68nPn3DvrXI+w5DIiOSe9XnP/fkVqgsAlIlUaAKE
7HaBFvX0bbP8XjANXZXteOdoebJLx/Sgac4ZJAEXmx7fLyRpviaqs9lzqyA19XPCcLst7CeDVBNG
XbfJjLqcu1U9pwBeM1y7dYgb1Jre+XyztTGDn5PQ1prRPXM4EOkTOz7eFj5M7vkjsvEkNh4E7pCV
4eKUMEIHXKev35BCxADhmCLhoVFIri9Di3e/kC+prF8sj9Upal8PRNOP68pj4pvzqJhFYR7iTG48
1Zi44MpuzYvbI5sIQYtC1J+kfFOlC3g3O5Bh3LA6ZuNpqEjJcgCO6RRLUhGbqbGRY/8wJuRhtMsJ
O3nzyiWReM4+Bx7pcHRuijLCM5w9FVFPsm1hn5kTY5i8dUL/FkX7F3zqh3i0k7UWzfemtxwnd01W
5xvgMtdO3MLItKxh245DQJpyulZwLQn0edM8t7/pJ3aLAhmaVmox1Vp4iLSGw3/xqxPVQQwzTgUK
rCd7TKNdh+24YpmduRzxXHA3nvRAJw9oo0jEIDe3epmYQ52hDpwichoNO3yi0X+YbPT09eQCse3a
YKT+JmsM9zk0z5flvEY7c8lyA0PASP917kiaWHjyyrJumerWB8eL12EySRKRYFSJ226Qq5qHfKM1
iy1LpwOUY09CBKATO79w1xE5BRltopmLC14loFy+I7MtA24cwcQcMpzFTO51NHG1PTd/km35I1pW
tkHnaAXM9GA5Y4g2I3Zx5SfPjd4/jEQ2tdrwPKOpEyo2b9NsRzBDscJ93K/n1rgYIvUx2bbwN8zx
GyCfHeGAwIs9bpRjRKxwbUUQ+5Z4bWf4LJry0fJhzxeyvutM7ziiTDsj5w6MibwB2BnuSoo4UJEB
rCy6pC30Rjz53nUkluIjSTiIQnqFUuMIrgSX2bF5c83QvMoifdVp/YsmDW0/k7hAZqDq4QdD/NdI
lRoTG/VD/a4VplzYAugvhoclw2iFOP4jS+DupdNwKhBewj3CDE6Q60r32B90m1zZCSSE483crNLy
EcDhw1zMbwJmBN4kjywtCmGNG5xwaFTYIdFxqDuOmfLLI/Zwm2D6nHOi7oCOlMnWt7gNYViu1lU1
7fBcXphko9aSlh80TcupCIJwCt+wZW96ksopQNtmB4AAysAM50llkvMeKZmbjt71HLLV57hHbM37
qKJ5Xbj18r+SWIx8YkYlwobsEIhBvMVxqNjJOERe0wjqzqz31cr4GmX7uahI+IrK27GJTmmHQk1L
zCca6W9VLAaEFZhnbR5VJ9Jh1YIFxSdenhv0RWT2EekxsYb6dF0sDZAZ4SFbVvkxTFK/Kk8ulT6O
2Im867o903eGy19y0Z4bP91wA07JEO6/oa4ot2wYb2PWmnvhMg3TEGugDc+gyMbgJXqxRCossY0g
TY5lZVks9Ho74BbD3GolHHVJd0C/6G/BIaGso/Pt2gOWbGQ8mGthMeYFeSCVFh7rcmaWW2rq7Pjb
EDLpSgl33GDeNzCaDiCeB752mmf3TZeFZ2NUd0PGUs5JshOVdp1xI8lDBDEukK4NGpp4AxNKx0oy
43XH3g9SPfMRWGZvETB82pblq0BghbFB300inSEzx6wjtiayeLqdXKAZzhDtzY5zqwA5U0w1d6nW
pCijk4q+PMR+MJ7NVnwVk/FKj4wbpM3xyIvnhqzGcptjdVuLPOLSb6sXQj2PMRiMydcvjJUChRGb
hmXhn0pPPxP2NQ3h3qry90p3rhSG+52U9a4ys8e55N4SV+OunK077mx3qp3vQVyvzbq9mwlv0cuX
jBxWw9c25QJCq2xYzXrcvogmu8sph0ngdQYkufpDrPqTBbuFTpuH1mbpUzFZgfDN5hldtF7a+Kbb
o8UhskkWUr3J4QbDYm2nMAGl6TyjTXlMC0ZNkk2RFs64igpiqZMmvJcserdwAoKzwlUj+OG60NES
GxpQBBJRMT9iE6DcKrfVzAGoJTBVrZyI8CL+JqEZgP3YzN/iR91lT+9i6IWJRvscgcMmKdj1dNkE
sFayHdpjdzVy4xQun7bFQFEvTJ4layAlaaBzCfiM4AnAzlam87Gg9lzNIxVlpbOY3PTEuXyo5vJE
5XZoate6WIVzTOKeOFsN3Dae+7cl53rtDdm7S39/jYqH22OvIHpXDSjdeWkz1yC/s+6rm1iKl0SP
QEEUUDNtqYzJUDA6guGo1FieKBCrri8uHtOFFVgjWbzT2brK2vGrSkN976ChOcmI3Sa2HeihLQ3d
sPT4MltnOgm8kLd03QJigeaNKGxr3Sgr3jggjjfmPB0Ayz0oHLNOCxSIEekWdMJHVhPoqrdP1OXN
lnYkj1NNVYejEXYvDZPV0HaEGLvcwYeWkhuvGpe3mbmrMOUVXdkJfNB0qP3k0x1TjjYbkoLtfzV9
YyILpb3NweELZFvkHlbZv1Pm87PP7H9d3W8fvlvNfrOe/TCb/fa3/02caAJ97X+tA7r/+/8u//ZQ
yr//n7+9FZ9/uzR//7/FR1J9/b02iF/xQxvk/oKEzhe+42AAQ+bjoPL5AQxz+CemgVjUtcjQsaxF
QP8rMMz4xdUBifkE/SAldg2bX/erOQ1JkW4IRI38BzqKwJIk/iV/mqH/0d7BHwSHA9kw9xnwZMsr
/FmxDDxrdoplTknxs2aEeBR2eqI2u9SdelxCNljIw4FJN8thmC6OSe+HTuzDlLqgn2vGoAwrb4U1
Rhuq7Z0J6FulLhOTpqg2kVOwMrLhwyrllUbs06aZsTap1F73kSWOfeHdVVV7TfN/3iAsWaJR9qXJ
dK9S9sYb/VvnaLdhcaD1hxJmHu8K/6ANEB2H8VUmhgykc+yQhmIKYxIOextMRM+WyDR3p/e4ZlOS
iBuTnoYTuc95AV6/xAKfjYhNFWbvItJSGIDM+F1TJ8gsbh7ziBAGwhmWXK2A7/C+wmC3FjrBg8K/
Ju36ohYEPEwyTFJp/VFbjUcWfPat7+utcJhdNgV1mDbliCkZrWcUSH6Wf+VS2AWN7R9Ur4ZdtNBX
rMa49+r6Eds5KTAAXEhGxD8PS427C+6JXTmWaGqcDNooU37D42T0Gt4eDfFu7SYTWK+WHCS2pD6r
F6l+SLnMpRmVBNrjCaEEGdM/Pe+XH7KxvxW9vJSQERfL2WKo/FlOxmzVMG0eWh5Aem36grr7+YmZ
GDxUjvuFSvppKlPOa7RZQcJFYiNzsW1cAjvCaPpWplgQ44lw8IYIIC+E+q+yigmIJPOTRNSnSvPS
naT7peckd33/UJvMtNa+lcF49VqTKDPtklvemdKLWa1Zx8iqusd8RnuhoHmUExN0JpjTpudKTMOY
2TTogk+Gxc+ZW51tqHLbKKRkUIAkytbg3sr3VOhw2fMa+E8xMDLUwwkUKeESlut2zDSNL5blXE15
4+/SmWRf03thWgLVjGb9ODVBDclnbXbRtmuXRmeXH+XSJKGzDxuTuAE/dU8hvX4aafkqHJd7KSMq
i1jnxApsEZ8nHTpaH7mgexRwMRq8MDbMIQgVeANa5iVgrhWai5Txm3mo2wkIt8Ej2Ct+O1S/j9BW
H7RxCKQvTrHeHZymfiVihvqBx6ZrSQ6LF2qZ6Nwbhm1XFPRybXrQxYAjv1VjKeE/i1eRTd+qKFU7
t986synQrLLG+7q194NVMaGATzzE/R1fCfUww13PqX2SDD4Jy/JPMu1T5Bs2eRPwhzsvASArSGsA
lkFlmiTfrEUYtRRlQ7s4xlzttTGifh06PLkm9M6yEixBElV4rT0HPE3rzBw+dJ1lANAaYGmCTl0k
TEIcljYMhHoNSBwNIIuvr5uS0YmAVY2ooUuIdnJzdUefLAi9tj6QM0JeedHsI41hGILd59RwJFHZ
9NBU0301obFSti7rmguHYzvGHrTJsHN0/bPVK3tlxQRwZhA4AqPt74ZOI5aA+i+iK7dKlwDsPi5f
ffSK21ojvzEO6UcX6DQ2XmS+wJf5JxZNA0bkT2vO0zEvC2Sci3US+4jvLf/8JxOQGLwBNfQXJYur
KO06Bm8urgz3SmcOKSZYCVau3bNRUIEN8bfvi+f7sv/36H3/fywEbJyV/3UdsO7fMWn/8LYv7M3l
3/5x5DMlR9lr4BXGr4XS9sdxr3nWL5yzIMQwniH2NY3/lAJDFcVd6Zm6MF0Ev673n1Jgw//FMx3h
LtpiagL+61+RApu/FwLjh8UrhCcQW6Xh2FQOyz//6Slq1KhoX7rJDvVWsggvEu5rYMwzrpQ8VYsy
I5p2WgNbuIaesZ4K0wnSLurPflob1zFN+ScIkcuW74wfyqSFUAAmI91qb0P1qk8+YsOT63Eu/fTh
/oNDR/z5lQuxiJgF1j0b9/AfXjmGg7QV/4+w82qW1Eqz6C8iAnNwr2kgfea1dW+9EGXxcPDm18+C
molpqSOkF4UUrVZlJnD4zN5rDy6D9B7TkpVr/jC5/Y5x8yWeTGc3NXHv00b2fio5BPvQCh4iudUh
oi0o3aeJL34cXbnMn+3P1L0bkQz2GBF/SLI6jvAwi70oq4fqJvO7yNE+WukHmXDtXjQEuaz/u25F
IC2c4cUMKwemePNvnmV9EWL/v1B7uT44zA2MolweROXaYvX6j+tTZUQvhE2ueNXyoapJlwSCaYR9
gGfdgSbq2N13+zrJbE6qkG5iThl8gfjJ2AMQKFHMSMiq8mgb8tmO62k/Fy58vuXLqdW4Uw2leV4O
1nZ6CuvwMBFmkYFo9//5YnFT/tfXcLi/qCUXCzsq979+DV7NFo2Z4ni9rZvMikrX04tYHtWwwyrh
ECIpTKIr9ZYYcVXvp+vcPcqaEBHDULR7gtIYTlMKub4UF53cizc9Z/BRku4z4n18ZVOP4BWx0Kai
HPBMByaaXUfqZQLmt231/gtTxuqe4OvYkhe1c6pJuYHXhpeXEi0bmgXpXnX5MbV6e6PAncjDDZ1o
Orn68GhjJ98nZkZgpQIwO4VOE22GtvmqQMDkFeckV6eY3wxyijq7lQh7TtNU84fV87HO8ZbkBLQ3
bDq3hMlOHwNBFZIZZzsGbAGiT9Q/0Wu5lDbWOF+g7+ii9ALF+tWJ7JvWatEtK01wtCUOExypxi1X
khfhNC07fF3uRDsQfKuKmy4tdfvPl+1v/ljTFLxZQBtoNASLL//vZsy4gFM0pKTC8JgQzwhuz2wD
x3OnwPRYlJKE5k72VVf8Nn5tLRIc+YX9mMQ2YkWF7mGgOqy3mgkMMTaC/qg3XCgmQTUY4n85EDR3
eRb+81khgVg1TIJZaYh0JBTLs/Qfz4pml2HeKTnjheUsmzkdfLWXNOky2etwu+hAKqa6KCUhslTD
d/KkRkJy40OqFofUNMcTg0Ib585kXhMtf5+0TuyjJGfZieKQErprDoXydYIvS90UK16kTe1lfTAn
C9ya0jMpyRdYXwALXxjsCHBWYCFvrEOdkUsMBnb2CzBZR30a39N05olGDWY1ZCuq8aieeXCiPXK8
YY8knszI2g2IxCJuC3h0BVBL3zBWMs+TPXeM+WjEKjX2eRzOsau6L4PpEInWbEFUCcBeM6grlzau
sbTPWHIYqpoot8CGuwvBKu/INczdIM320sysruWoI1WNGCwFTfUosevxQzhw9/CCQk1h82OzV2ab
sD5+FpIaC4jJudBqE8Uyg5U+rxK/z+JmP9cI+TBBARXVSGq1u/hjgnt+XN8YYEtRHNbpBRsTkQ9D
ecxrExxnAQFI1m3sIxZxiStCJP7nSdNdVOgoG9odoKFsaQDEKTfrZweI8UInnreJG5E27hK3MxSJ
sU+YUxJNgrqAKpHHSqXhdGINuDrYMaju2anlAIFZNz7IaA3Rpj/1U1yQNzz9VC0IUhXc5NoYf9hG
zUDdie5DzC+vZXI61V32wdhMt2vtlnctotQeQpehKCqiQEf4DOE0+CrE+IlJfDpx/2w3nY4cDF0V
2RGONw0NyfAOANf1LdM508acW/1NMT8GYE+2K5IL+WU+j2OAYH+6OamYTlXAKnv9qZMqa/xCFPER
p+LbenDhhmzO8FDuZFIRZBjJ+MOa3ecQ9OceSa3cAES2PIvRvp8JstlcthB8l/5itZrBUr6sH7XI
vhNRaVGmY/vBnJZ6nRt/ZDBXUU3ZYCElMXXqWNisuKxtKuYbdXxAP6Fw/y1nQw46lkynmAiSQSNZ
m7iHfGtThv/LkWT8/U3CQ06VIhihLF4o/e+kmSly0nTsoOzB7x0OpJ8InyUpU09terWnYHpytZ09
ueWRTpW7fU63ZhdVFPWx6TnclNv1xV1kRNppozGghQQ1WOESCGNIqaVjQVRzF0tzz50QZXxhs7NP
Mf6D/abrOwoDBCcFtf5VS4uXdhK7uoPiT5EuGDxPr4H6WO/qUS//7S2q/9WwDsxIdXGB4aXmB9AN
juW/HnCWIKAS3Ubs20px0cuo8MCFFl5C9hTviVNrDAmczG1q2Alio0Dze5J8HcA/j2Fswk1lGzbp
vTAnyCsEcYcCDttJytOWMyTvQhRkY1ABwLP1L/Wo5pd8Ms3DP79SzP+6fppuUcC6ui5U5lnib7QS
IyeOsYUa7WdBSdOCZ5KtyEEXTexjnvmakXuAdng+iriptnXnjvcSU3PV3ssJogkIlR+CkLptB06N
KpNItoCVTqqREWFoE6vY5QgxJN2bMfbHVJjHNErUg3DsD6atESP49LdWmv1m6rqPOsnVszsk37te
ZQzd2LfKHpATlIVznfUzbaFxdt1U9db6FXLq17AjfaOmc94UpIopwgkRPozpsVaraUER0aCzwKMc
xFaDkJipb+R1CieAOi0JyF3wLPr3CMv6v/yqf20GuTN442FKFpgKKeThe/z1zpioIUI7HSOf+CO8
RAmDdkbfCqraEm4cjGCgl8OjYaFMAqpClPLcv7rKuMcEXD2P7IHy+lzDktpqgPQ9FObqVaCPO8yd
kp7dZo8ESjQ2OnYqm+eudncj6ol3U3b3oYHVj3nYl7lAAFn0L1WWhzu1gLGJPd03S/b9a9GJfaQ9
Rpq252XFMT9HL1AsB/xgJgZiu7Wv2lzsGlCThtEXPkjLakuH+9zi2fDGVk8AVtr6vjfU3//842nL
LfeXukEzKSZs/JU6hwsGlb/+eBbc8W5EuUjCssEbbRy/KqmOR7dBjxdrVGbwEU9rpZMCmjXmrQIl
4Ji6T5iAxHGAXXcUSQ2FEGH+P380478/GqccAADVtkyw2H/3adq61rPK5NBGqRDvx9K8ZDi2GcAa
v5S8u8AhR5pj2BWbdGfcw/9DvjdsLJzaj0o8LFHaV1km54gXJuCo+a3kLXUa3VeUz9WTFoRfI10F
PjOTNDUP4FpFI71uhAVRwp4F+OV4ld71+3pgPVEJ9TaSLcULm8DaQImxJONOZqts/stA0frvQ4Jv
ptIC473hL3/vSmFXyNYuCs3rK/mCAKL1gY5vXUU3aDvJZS7H6Qi9EL9DB3SwEAQnGHs5h9rbiNQ+
gdjSBq7vGPDVlQxyIvkWG+6j/EcVy0tgG9+0OBkeKlZpCsEUqffc3lGhzsZkb3tRs+dryW1TF68A
o+6zE1rvTkEps54urpuXcBSMY1+k7as7lV4ThWdVzV22Mv2uMzPniaDzU9GwXxpIm8JPZwdHIrKR
ihUwZFiGebGLFrR3IUWGLWVbI4HWA4KtCLa6GAgnNkJVotvSAhi9lm8d5kFMrttv6sCEDzAMQqlq
9C2zPdiTZHc/Fdrln+898+8NtsnogWfCNVVGEeDq/gbHSUcMAQMto6e2euwxKSDJjNlqYByDcMAZ
BWTxsGj41xGnGTB9xLPnodHd2JHbXzCsLSEjmWXs5pwwwQFV3dmpEUSn3asoAg1LS0I7JSk7zLoB
RzGkxFcDVXt1K2iWMrLDqyBoAigr8qRpVpqtamCZDKuk2+lisPZTOb5EPdEHtuUQOUgFyST/lgUW
KvnKQi/dUQpEzb0ryQUBMXFFzIdZkpWxp4TEw87LlLkEB3seMfCFqWkc//k3tP6rJeE3FKx6mNWB
qgNG+NejRWPqSEacPqKQ6lwfT06xM7oUsrDxkswYiUsVw85UW+9BgscKNwpziyASRzxFARPGImfn
l1ap66Nm0rfoCKU3scPewpKFb602L6kds7jv8AMzSde2XU7qXdMDpZBNB5outvT9VKBrskEtbUWM
RSslrgXQuWJtKlCiO2Kd5t0chwGVI8LhPAmeJaEASjg9ERKlQDKBS6XpKbKI8p4U3Y8BLTyq9OE6
48tgKYOPh9edOGL341+m6VDc4o2ekes7dJ9dmEaUXP/30dZakcVJuRGMmnjjx3uLMe4+qObPf/7p
DW7Vv5/rC0zOYY9m6ETGsHH7648/6HM7tRRnyOMybQs3WaDkD4AkabO1i+A00RYQt9o1wc2JeG2O
mGB3rtGTzACJ+QLuGgfXYKvH0nXHh8IY6iR1PbjVKnq2OeiiY9LR+CB2Gh+jDQmNWDD1iKvVuYjk
CGkGRrSQz9mQfG3itn4KZUNcazwyeg+IDe5GSzASEMTbBzOTgIn03iGMfD1OuUCTyutvBEIxc5fT
T8+lhuaqoq4JC3Rornop67Mwc+UsyJjZhGMeEylANsEOD8xl/UyVWiMfgJFDkJsyn6AXX2ka2uem
sa5Jgu0nMzRW9xKxwWTVwzGqhnRbEvzj14b+w61m+/Hnu1UxhkrNcVBzWdpOr7PaL4pA2bmToV9s
EiEtGpxHQP2Yz0A01KaJ74KAYESc83jG2pUc1l+0bsS9DIf0QggrXJL6bAj02klE/1coJUZ3goYi
zpvlsSyqWX6uf1fa5NutvbrAV7/+vEOo1gdsDOFVjWJ2DRmDILx2khSB6nP9jnBB9thnJUO5OTjo
AUtJe+mABige94C0d3/9D/VT+ToQ9HrrFcs4qkG3ozWd9gR41XveQOkl7A0C3qBEbZZeC7jteAmm
oD+oTE3OejR+ZTWgECRIvsvyVhSEMZ/rFMXG1FYHAP3BPlJNnIzB5P65KKFhJCc7phtpWlN7la3M
TzZbHQ9n3gK9T5tzmCFdT2JzS8Vp7CT0oV2YYzsLINVv149dBtZ90PvvKa3tUDjacxuLpwkB877n
SYb5exNyrn67Awp2/aY3g3MZnfK3gLx0dnMD9wvxM3uVVo1SQvDqQe8S+9aiopeOr6j1k1009o4W
6jL3Y7YtQxVpplmAFXSKEg3FfPrz6WPtFIq5vigFk7H1MWkBhW6wrxMe6pKqIgjZ6WSlgPuJT+uV
KejRGuaVJ7sCZ0xRnu2I1UD4AmBpuw40ZrXd0m/2GBCS8Tiw8j6yGTLPbTHeQlc5xK78wmW88cVT
8v5iEgDt8YFgDYFVPGobJhw8XcsFbZoFqqfnGC5RhfMEsJZUgvyFmA8L3ZM17mAXFmywsK0KFFZn
pStYddsdyZ+xPrH6yuzfGYGNW06pq1C4wo05A6qUluvDp3nn4qKW56FiRYnIy+lVcx851kul1NXF
4oW3Xi4nRbqTm/bnmCb6sySLU1OGZqe2jnZTy+6uGvE5rqbgZUoP2XLfr3djR58BcrhETVJFyoaJ
X37CTshbbtIPCdHP19YV+/U5kWoW7LSk0Y5l2B6MSG/u3Lg3qACIGAkIxwIAvG1MJ0wzUXNen2pN
le2VaQxH/HK8GTMCunkQ9cVIG3/K2PhuCgdhd54Cj13/laK3721naU9p812ATUBW/ZLlBKy4k+CZ
7tJfFYndc6L2L1pmK5BqMNlZ83SIDMt4BUBzygcacDMj3LgRKY1f2/0MTcIPMbiND9z1WEeIUjCD
KN+VDoWVkxkSOy1u5JTWws9NhgrVWMZb255GP0zQCHZpurMgd790hvJJxAd6NRIwy4Mb2OnBdPrT
ZJVBvVcs3GhIq3bSaXLiIZg4j4dAbzWf2zA8yYyC36Vl9dzCLuhe7HxL/Y+vuLHeK5ehWlSJ8ilM
3W8lbgWWfuj1ZhzouZOJRz3/zBz0aLE6yJNbVSRB2vHXTO3nqymhgmMeVdh2fx0gcO+MgRlJ3/cH
jdQr9EywH1qDRMMSt/Oh7HTuX0FF1/dgpi2Es1qnRk+9QYjg7MLH5jWb3RjJ/MJEhhDQxSvNWCI4
ByaxWR0j4Mx2nDOqeOdi1tYOGLt6EfN8X0tX1cbjqeTO24h1c6fj8QNOjsDINRr9SZvKaWvwaIc9
Ul6UE1P/hO3vubQegZvkN3Db+W6ehxwNmaWmZyeSLzjTtVdiH1HWith4WscHumMQKGMpz1jsCK1i
r7EXQdbcjYQkoKbOihzdOy0wqTwpNlx3UR4zdeiSTHvR4vvojNElitGkMQN1ybeNv4618u3Ph1JF
6O4Twl5vBjmremhVyLKAptAu+LVT2odplAMhOjgv9IyR33oARGChegQe2xotq+qQ4WlFpkenTAFi
RvcUdD1xNFGys0MdmhcLhPX/ZkEK23WBu1ioDrp6dZR2OraEL3n9bE1vnZt+IRLtsMoYNEO5x8z+
DqMCtWRQnWrf6C15Skq4t9o+uJEJyksMd71nULjzCW3toFc2ufBE0OwbORrXrNr/+ZLrIWga4+/E
UcA6FqryXECN28zqm0yM5jwj/icgQNvaWt36dkmfr5m6cSyUqfT7UlUvdtaOD2rn8Mru6yDw0N9U
Ek82gpnU+p+Krej7ODRoIQjf2VQtFsAOZUSsN+golquhaw3AmLrDZBpXB1DEW0bWmPnIYs1m+bMh
5WU7lji0K7fhc+uRvbPYLOFVBIXQECxzcPS+OxrjtsSi4YdzT3lSToN6poaA4DZkfmVxaru4g2FL
VlAeMAQ6GVVFOYj+MDLY2s/V1O4JZWcahznyqKjGG3Vpe7Nl8ZUc2VNsMGupZC3oOpqS4WuKPSXp
onND2vcRJjtuBOOQN6X5PiX5y/rFSPb4wNo7PmqbVKxuoKzKU0yHBJB4hiHJQmexsenGWu6iBjfv
+svKFhM7xC4YXwQ5+6XON9VS3PEDxUJV2T/RXb7nIv9UC4LX1v9LRrrMVmAbOeLIKzZdooTPI+Fx
7UuOAud1GG2KcrKzvSTVqMzVmYJg9DujMncOb73EmgnKKgPbE8vZqAkx3dyIT2HP8Uc0gR7iBPwd
R1SUHHr1Nq8A91NF24+G2o1orRG3yzDsKpqLHWNP3J6Z+yGY5kwSW0dYFKTtyJmXUdR/b4riR5na
CIV6hbxVjw1XiAaVaAgXeNMmUruWWBKg/2M8bbEfS+LRtfILAw/oseMHp2L3JRyQzU5BPtxrbMM8
553lE3TiHPIwOWbCnq6u+a1DPgu4re+e0X1vdVtKvMsRh3JoEvjklOJkWFHr9yZW5aE/THbTvwqB
CblOGyQ3cA3ElLaXbBE8ZTHHr07uD++Bud9aNZx9W+ckantG0UtYuqeYi61BsZNrks/vZtx8pHpC
rPhoe2VJy2IZNCI8GNNGOGX+DarSvWAoyrIonYk7zGgw2zv2Zesr2YbbtAxAuLTW+CiD9xLDAd1m
EHsVQTR+KyPuDXcsjkxOHA9h0SmM3J/Ebkxn/EpEUTD2PISz7cUJLL15juJnVRHtBuCVXviM2soH
4mmffXZylREScQodXkaD8ex2bvFCVUpdHemki6TFc1ubdyxo9YWYus8/Rz1sIlg6Y7KNHFaEblMv
wS8xRWL8qxaqs9OjTj9k6UgIkqJFPgriTaW26GkJzfxhxNm+s2L3wgj4lLNhOJJtnG/DKLIv4UDo
Xpp3x1KElr/+UwiUZX2WGgTbxF58I1TXnGxy5XIsC1gK4EIgkh11AkSdmYD7mIA2V5JmvaRDskYY
tgzHnb0bzPrO4i7aYh5gQIDdDafJVunL6Qtm4Rkpnv0Zwki+YPn96Rhfg4ZEFzWjCbIn7PB2mYQ3
ZgZwHyqeWXjlJSnpIXtH+tRtmibyiBO13KW9WGOQKNk4IVFB1zGe9a5gQICtOZvvA8/SGeANNohc
P2vYXxjlmYdyYJxGaAuIydTE7z/gLR7M5vt6Sk5Jeud/lyd15L5P7Y+Bc+ta0WdvMwW0xKwyG85C
2yIKznR3cWec8AM2xwo7+NHI0ZvlbZDuHLskVjqNIjIQQw+HiwMdh3+jZ0RAFCPXxMENeWQ2KD+h
NSnbTinlGWIglMQ891KDQiZR2cTaUdv5ph5re3xp6QHkQ7pVIrTQMQyeN5OImEpN6t/s95mrFmg3
NkVqCl9pu2+VUcqdtoxG1nvJdtBOYWwsmTcuFlWAERT1HHZWe84qV/Ni7mBEW67nxg3U5BkqiyyS
L7NTfQlx1HNG5gqvcf7J5Noo09RcAwU158ifsZGOJIua/ZXU1PqFWLBbOUTjeWyz96xlZEHjInzH
ivaTkZsnV0neG6dBMQpRc9tPMvDZv3D+mL3tS5A7rMUwXmw1o8iOqUzUzdA70QXfCwQB05dwLY+O
O9wHUrxelATEmys/82qMXtQRJ31mSZaGIgr9sCyX0D5EHNHPtVTK8pMqxm984cDr5PBeJ2N8C5sC
7XqZeGmJlC00LPcwlxbRpx1v89m4M5cLR2GDVGWIbohn7Hzv7XIlyX57hz1mkIvbfGWWz0aC4mc9
2sWAwwRtuXHgGbpgM+92Tewax0oD/VSbL1NjHNZ6hPDxDKuN+yueCMyWy10C0ju6JWy7KWWtq1k0
+uuUO9prmMYcAJ2Tg+DTt30C4mDx7v4p3hJB4L2wiuGOOfDX3Obmsbb0AIlD8n0Ii7f19UX5TICR
Yj1VjuqeaxKHIWXe18+hJPolnOrRM5IlarO1XPWoHtgcBpdyGg9zUzEOWWoIZ6reZos+tqULPaEg
/DLKpdhH9nSs09bPXKr7tY9cB+lS4jk0uHn31qQZe/gGlJ/LVAMA1P/qkwbVpkyfTYqbsP9uSjK+
gfQoox0eo1rTz3/6JrK9j1Na/TTs0mDsyA9KBHEHMzDxOrY1PpYfgUuCH9iZ55NixfO1nZV9rjYa
2XP5sKMbgAEWp97avSm6qvvNNFigtuPRW7WmQ+Xae2UWwXnuEk9PKv2UZvOuBwT2ZWgG7vog01+T
TBj3zNXeHIgw6jJTstTH5ETGqVT68KwgYeF4ye6Bbft2/WOuZfCl6MUhnxiyCuqYVFicoUYBJb43
/VqXdEk6H7nS829pQeeGGuAzHIvv4V70yfQQwdDdwDRiTU9n7VVvld9T3LMURuSxiVASbTQALTdE
VQ8AtYHfyHA654oGkmVwZeODjieeNsb+PgXz81pFsnX2J0asU8c7Ua+wP/VD02J5UQWPfft70OLh
ACAX0UyrWpQsBsnDYwrco3NpoCHexpRxj5EItnWFEtfCIW8pO5ZBcVNCopNlygjTaWcgfb3J6ZK2
EOimC00pMwWlWKj01uu4/KiOk37VCjnfmScfJzsKD66B1ACWCKiEHtADKOPyas8Nuc2G4a/HJ38u
xXnzbBt3E2AKrQ7DgXmcUHbAj7JhKz9SJ0DirnWXaUqvjtmg96zslwweFa/08jSaQ3pnn0A1C8EB
Qw0YNsLYceEmKLBV8o58KZc5uCuLV2W0firIEUw9bE7V9Aonb3jU1CDA/7Zz7YUpA/Uxzwq/w1rL
WQ8bu2uJncs6yyMjT99JfREUmdFPgzXuXbqc6P/b++ggR7CZlr4+KKHXc/ZKdigbIwRlXGN927hh
m921htAHSTvbVHVzhxf3UwlbvLtqDQhnYCQJIw0Lj0XEdzl/dAPGFKSvISZWkydPCgRgKofbWg+Q
q5Xty6pn+qBYuVdlrsJ0qM3p4BBZ+3B3zOexHncG7wCzdlHS6eMSw8s9IvuDYoL/q0TiFSoiBKvT
j0NLi2Ys6hyrWOrSWRn9tGXAlERxeVr35iCzw4cDgw/yQlQDCisWXqRSRyNvLavds1fWKcWbDFEF
JrhB9UO7f7IbvfbTmldbEPQqir8EH2LgfDNG6uaYA/Cp6qiZYyl/EBnXe7zf2zdYzY/AqihmktfC
kNq1cPtvZaRvnU4PsVvmt4q94GNtx3R1ALyimJ8FWeJ+TmRgYnXvpMQiP5mMwmd+FiA1gfi4vj2M
RSCSOfJpMA3nONo1C2fFeBRhK3y90XJs8tnG7QOPPvBEHE99GNpPkDxUC5HxMkb2r2JGbN1BiPdW
q6qoGGI1mqLeejnWuMQu68+Ytbt1oCokM+BViVToU/o8LEhn4FyYSNu3VYFFkly9lXgvNuWMBV3P
jJAiHi1nprn2k6mRFAZ9jPYiDZo3KXQKOQvT3Ko5Wf/E1MVwul4haprwkHTxOaq9yujNs4seDrba
oxAELSsoSIPMoP1ipZDZORm1xUlPi+Yko/mtrqDAgyY9FDPRe+Pg7B0Dy6XRldDE7Fg+/dm3fgkx
Yvqy6avzTMTYVovQZA9V+OyUWffcjQ4OUp5X7kwXwvv41bGcO9w2a89IxfQoeBmndMtGpy2fSt3T
2MFszLR6inNkBr2xGQhNORsarEYZlZrfNuNrqEYEmSfajlxBc4e6NPqjJbBd6ITWjCkvksrgWaZ+
LNU82gGWwPjFrNyqDNP7I1Wq6KY8gNqwjKBw82pTsJpjnxawSXbsKepdnkAd0pPp3eAYe0cZ9UUz
+GwWf74W6u9VOTxxNjzVEzngIjGhKK16r6w1rzQcCWiKINjbevs0hPpuCETk22TRhSktCKTqZI8O
xNzCTMGavDwGeU5QcWYml1jET4zlu71QYfia+a+g1ZS7SeuJS0EvDraelzcFli8UBi06CG2I7i4f
f+9kjNww+tsXk/p4nDXXm0ZilybKyn1ZJqY/69bdChJGdDk4gMLOsOy40zP/ae0shkUWsdxS9fL4
JcuDSMZ1uHMlT0o45W8zFL9bnQd7N9eGB8/rN0awSFBqyUQLNgx6n+hcqCSl0u5Nu2FmcYI+4NHW
bXjSQuVcMrI+6BIYfg8wkerMijZq6yYH0VLmmDre4NY1Ek8UAxACZUgBOTlPzjLWdxZVsjlAo1sb
i/UvtuzLq5WbL3DOMSs3gAAVe4bBloeXzgnE+ZcaS/cYKYw+7FELzpmNaXnTa/h1IpO/Q1nEFJuT
t/kAMdcdmXy53lj8FMtQVsN9rMn8llc5WA0vjIEaaGX0PIXxdp2R5UDxlq9IIBloSaRwp6EUzzUN
GAhdzFC1iaVlEnp67/Pup2wj2mnDyO5RSlStowzKLs2IwAatkUE8ZqoYV5p5NoV8Y3cifSOnHTNC
unuHk2XHe5E94wLvtflhrlMwjrtmUHNgGVlzsJGC69ZENxwhdgsPozV4qIpUb2LPxcy8VIiUT/BK
aFq5zxVzqVczxB1UB1qAT9xcqNL1DlXad0zi8wHZ1saC3Hjv8tDaLuO+Y+AMjIxkdEyNyRvsDM/q
UOpXOwANQmFkQo8FXTKwDt4X7gvfJ9yXpt28QiTMLi6DYZyeffNq6oE4EYb7a01Wtfr4o876CU4W
kM5Sb3FnugRX8OJPDrVLORjD693HFjpDk6YGpTCfZyG2aLI1dyzff2gVWOq0JGvYCUzoXVU87JWU
aOLRicxr/jNmNLgBW8QjMEDry8cOAGBiVH6gkXWsIGlhPKFo3D+Ur8RCxP76VmgatURM6fyMFlco
fEcIiG1H8Kgd7Fn/ZFvUy7uALYW/vnNSaGnH0KjZTQyvkW2l5yFL4v1s6X9uFiuJ0BmaTg6bgquc
mykgMjIkjEH8LFMgBV21HHtNeYOjE9/JKcUfrdH4LzqwUCPwWA9Ldt+RQqUZSAgsDcigunCGaw7U
VSBUTfcMhNkDGHvipCGbqsXTiEnrSI9wz+NGvVqJbHYaDun12WagT4Jn2IUewECS6wsXiYBtvYlK
PSlhNpzWc0Yty3vaKuWpGEV7XV9qjbAXSlX5bJWsPKs8JLu9pzPlb05N7BxpeJunkPDManS7k1tG
eGSdsTpYffG77vXZJ2ITgn75KWvEGSCJWJFrZAUonW17RVw3e2m1Fn28Sxlq5KBWu6Dyzbw9KCN+
NcJOzTOoq1td9sE5TOyfA3oPMCmo/vLcJH6ChA842xJZlYybx5yXoScRnHPbWIlnjFy7IWrQCFuR
442N+tEI+K9qGXQYhJKJTWn6G6Bw5EfJPOCBAvHZVcl1vTXmeD5A59DONuil3SqSrSvnrASzdlr7
qN5ifjJUNnS4TjsTYf9T03N2DGYIJGaZriaz2Xnogn7YlTTPkdAeDOPnC3Xxblo2OhhQ9uspXJmU
kFnbZL4mRtAXjAFuXdWKS2GxII1iLbzC86hRC8iRd5rzo5FucKJeUHoO+WXLUgGAU2Z9ODHQirhh
uswz6a6YNklJy6tGBI9ZCKnH1h/jGvLbMHocU/Z5At/ItJ1RDQGrBbutnU5sKlNlE4Jd1lb3oGvu
icmGs9fc6iwbg/jknLXr0Fas9WbAVOx79oONLDALqx9daKXAG9GOdZX6rgqeMc1o37WAR1gYFw3R
/DmUaHsdQsM2AoWDx8Cr90BYEOm5eD9WCaFVi/KzE90hEk11rkV1r7LKukjc+ea2LF0G99bLaOLK
VLibt5PWvDTSmF4qi7tpycjgTHH7vvtiWdHPDDEGCAPqS2Eqh3rkVOJwXsJa39cibL1ldYPU94Hm
WlqHKC/Kcx8lmGAdRJoW77T1oCA2NvcKPT4PWvkB36W5FxLEFZSpPROsBhy//SrRpO/xpnypKD1v
JoKWHXFGv4E1F3tONG0/yvDLoFvbZky+LclOng0mBHRVc1BLS8XbMsPk7cC1CUvRvZmDHL3UvtAz
eNQiKk8MqThfF7uI3uUvodDZLZnF9CzRCAJqdN3lvYIuUAH+D4Bh2ChR8i3KSd9gbF8gUIp03y0I
cUdT+cOtI3nvx3nT5JN9XLXPGgCMY2UjL88BG673Iidnf8pnhvDLrt6Nw0suOV9j1/kVW32/A3Xo
l0irktJt75EZXmYZWdyKH+Vsqzfzaz1181lbzJgNvrfJCILrkFjVYZWdDJj4tyhqYC3PJghu3Nm3
WCgliB3n2GdadlyfkTKOj3al9DuNudBuvW6luWg7CnlmI1sSyi0PLmFY31nOAJTeWY3QvzrRLDeJ
wcBFuPmjnRG4/g9z57UjOZIu6VfZF+CATs3b0DozI1LWDVGpqJWTTvX052P0LLBzgMXi3O3FFKa7
S2RGkS5+M/sswFPBywZ1xKhS7xLSM1zayXMUmOY5mX+gzHhZ9VlzSiI9vEj3iK3tPUTCvMbQgE5d
pmz40MsmvcnYuN0dEJkXEeXB+RZWIVqszoSTOhlYgk280cf2fPc4BK0znqX9dr8P9B7AxnyOlXBD
uN8ZGBLMZqn8WfOa9VADBJOnCGbwMej5/5MS6+QecVEM+S/URz8bdWe9yLB+4Wper70WdqIaiKQ4
hHkW4HzKPXlS7gBs/w57JdugNeRwVELKjeO83gWwKk/t7J2u8/FNJvQ8VQxrYj8l7j22f/wqFs8p
8awpatKVUqrbZLDOTxx9+5VBs9CDJthNUsd5TANLXjyaivE2ZlCS6+7SiF/A2sUZIJQHRbDSgAYz
cKgNcWoSbR21aXUtdE9BaA2fotY8Gayn5Ksh5gvMDGcZ07pNs/ZuCkJ5jHP5Uid9A0myXo+zypEm
iFOcy4b8d8DR9Hjf6Gzqr9ia06sRh09pG+dnY+hfSexVy9Cc2pP3NSbQuWFDL+xmEwy9uVamK1bB
dCt0mW1Cw+b4NXu66sw6RVPfYWx0dr4TbVpals46RPFThZCsjVr9UtiBt0uYtfXB9HWX4hnc8LTF
6tiaPk5VvViD9Pe/Lfkl6TLARla9SrKyo93NaYEkWvm4cw4p68qinSafsQBfaY37KZ9ydDZ8JI81
U+t9QW81LgDf2hN+p6ahoEMGJD/QUI1YqZGpjtg7UlU15BJY2XimruZGWYZ3KqcmXlEuTtrUhpA8
0cpsaRbh0/leHKvmrCLvb0qaHvm2/MDqPi155YKdI7wz2GpQKGBbVqbFwcPvRq7YKbYsegzqJSJS
s25C2jTb1PwJChewemNFj1N7IF41MzcD64uJj0hvXCZKfrnLhJuM9KOZhc3eUSWhm55OK8X1/5zS
c5hoNkOqNKe5RzPdc48rlAxwZ3CwYA+vtcpZFjWmD3s+s3vsz+uRs/EqDZ1o6eoeMyCPx13FsTjZ
dJ81BSxvatp3tjTrU+HZ9hsVPDDgOhuAjI6dVqPT7s3q+PRrjH7fY+dEV6ZLGTLQiol6cPZZ9FYj
+JC1agsOXAZ3WRKL4Sa1ExootLS8GPYEu1LnAptUXGkLiwtmzQpqB91V81W/snolPox6+q79nmUe
+4uwNfxjjRILgQSyAVvSfBPfmTP4oIurUYPDk6lTOExIlfzpi8AnN1wZjrG//3o5ImREReI/DOoc
hx3eDT37UjomjqoLxYddN1SyZ7ccY9IpU/qRIIG/mdSo9uEQXbOaq0/Y3z12Bm7Lwt6YHZTh+yQ0
1DrUX0St7hWrifOk+6m7VSMAw/sXF4n+o3fGaH9/DmiamftWvGxf+Skmdc+ud6MZnXW9Mc6tpcRD
4yyiMjoG+qBufdAF+9krHQK/JtxXg/5Nkab60VwDPb2JnggH2dofvhNtW8HR3LZWhGWBopsuaseT
ExdqbZTYB4iNLUXOgnef504NF0Df/DJ6CUgmS+uPWvVEq7X+0Uw4Pzc0v2+cljEKZ1aclko4OwOD
8NKaa3qDumTwhMeQ7kRrh6fuM9dKuTTJx5+KCeBpA5xtNfMxlgMDi9vM4d2kmgmhPbL4nER6xEL7
3nu6/dKboLc6az26hftAVJ+0a26CXjKfjGSmDxI5OMTERXZlBGHPkCP0Mc3SWLLEgwkS60HMi2Ac
Zjv2K3MPS3os1KObnZQEfiNl19CYkjSw5A0JpleGe59Wy66CaxFGVbuR/XPAAPICcG2AmYCAIsty
b4mpf3JjhMsRWTYf+lOdg1bszDB9qMUIHzVuTikzo3+8eDUDlb1gPlZlOKRWMolm3AWDiAS++gWh
ajTyx/tcxh9npP1dDJiQetbS1NNT8HLXDnquEkt9zvl1WAv+ecihNKONVbW1NH3jS0yuYlZt6q9k
iR1Ir761bDzn5f5nSRkSKgtoMdLhdNoLlZdAUh2mNv844+LC0TbufDznPWgWDPumde6UNBp22cMI
O8lmVg5DoJ94fi12/FrDCBN3bvagfduexoRROlfE07+QFeY/aSwZwkzosJ2b3grb3opM7eMi9U9U
XLAQ2Y4UmAuYgIKXvuhBrh5NoFIoAM0Wwqh4Bt22ayjI0QrpnRhOYMOfdcLeUyypYaIdTaSBV1ci
xAGPVcu5SqYLDA4JlkGubNhpylM7qTkvrkj/sReQ3TD395OnowW0mSTu2a65Cuadiw/ZY04Z2i1M
loonsjFZk0PKkUCa4oej+cx/I0+X9/kzaJvH0gWTEHIqWA+SLFLbjDBhImGs70e6+/lEsLGvOBhi
AVEzCnqamq0+/8A4+BuK5vQQp+Km02C40QZSwabtorXa5tlU0CYwpe91Jqq0Din/AfgTr+nspHSH
9Bql62iw8y/RJi+VGvHcBe2+iWjhCKXJmxz4P76lzFtQ9seMscIz7BYmoCzgRp8seiMcHxMiM7gM
lHUZGBzETHOqpOLTlcd6zrpOg9PsPO8jKZovLx3SU1u1f/I5z4g9oV0Y5lDzfVBYeojmOzlQytjC
o1tWYoKp3iEVdB8Vqdp1ZBrt3rGnGDJHFh2KLvm6azadKIcLNZX0RsCE2jWlh6XAfNJK60nrfSy/
GOfgV2MbV171rbE8nJwIWcJo4j+TXYknqGBfXvczxTq8ygiC5XxaalsuQeDmoULa03aaL4VhEBc8
ugndVSAa857J05j4+6KkhyJIx30f01PX27p2yBRli5VgZpJ2LGuWZDJ2H1BUoFpOTu/84tZieUUp
xvADgfRurRo7rVz3JNZOcnZhYoCC8FEELA3Rbkg53t9diHfrprLyY4Z/kgxlWLPk4RMLKrt8uns4
53xA2db06pp4nnuKITwhzpETNk8Gga8yDjEqUWO17kaytKmKKgiwebLqZ8fF4ODjCVPqJO7bGH9F
T5RulGbKhTTysqeJbpjZRiwp6jh3tXpnCQWhRkoM89a8+xPSBZsSYSJXRtsdseG2nNBmy2woyxS0
aFZSGqlKTFnuuLo/iPE8LQWpwJ/jtQYM+BzRJAGlFBtO8RSGZ6H71arpIsGJAtmCuGTuzt7fUUt3
KqD4AKOT94+P3PPxOvg/rIdcjgHC7jHLeytV4fjBeNXsQyM+S2PoNjgPrT+wLRnkjzstCYNd4UXf
uIhJqHem9zh2FuzTNgE0mmnx2YLFtMhE1Nzc2voJW0DKnpdcjEg3XhDUP30d9LkXfhhe6z6NSqj1
1HoPhYUz12h77eZGX/fXz7rIjmRv5hifuiupQ9BBRt7PDqSi9HVUDC+tnRY7hormIjPq5LFy65tR
tzTHDMmvDe2GZEZz62fsK0cGuCxcDmZDfZOQ1cfGZV664nR/Mw1MkLMW7B08kR3viw+UyoXTFtal
jhMQNvOvc/FxWZPrbQonHJ7uKnnGUZxYhUuMDB/xokMMXXWuwl8xH5LKyXlAgsAsr31I0cQ7ULlq
Qxe0PPi6YjCoKTzs8wqDYb87BbNkmTTccSB6FkGk/SnS4RW862D0Vwnc8nI3gt9PHVYGkPWftJSK
OWHri9SwdqprzUMRANQpJRFsi2H1oR4o57x//WMPWA8SBK1YFiXILQHIYlArf1b16Xr80JJgo5Vq
b5TgjGoncB+lFzA2GLWPwlb5ogQ4vi2ZJJ25Ck2A9xJqSVJLHCHjV0vD5DghEb1gTRsspgyeH6Yh
eS+9MLsgH1LbqnfDySC1XarqeN9WB1/71IdRbociGs7KGnF5zBtVM3BijDPGnG3dWMfC7q4pB93L
/dsA2jttBVc5/NYo4WGpkmvdeTocKBsq0kzxLNQmjVzz1E96tnWh4K8p4gXYnkTWKiwa55FumvsW
nU86NqGJOi0PAbfP+2NpGFRS1W6zSzVFlSdhlXjUvuMmzd9BsMdjC/HKaqtbDCNvNQ1A7E2T0gTI
ZzApEx8oq0OCuhUuDhPxYqRj+RBzZdXdMXwo58fI+fQQnR5Tq0cMkfgy+umGcQrXK5VTie0bZ+En
v/P/esvFEdva9pWNWz75PUQLq7eTfWlSFJRP0P00pl1unUfnwbmFjZE8Tikjaac+sZKlZI7zcgse
dc3AOT1QZ7HWtMh8kd0+KYpxW/fZC25qNDvwmfTyBuLclCBGh0raBEkmyLwMWpzIOuOLbzelzWWw
Svtin8G4zpI2OxX/TD2IAU3vbo7HqgqewIVpzzl9YUVuTsyHAaR4+q9tmGpPdwW8QryZIe67Ag8p
XIPuzOsBh7UfxarwM06oWMMpNlX5s6fXp77C0+pgftznVaxfZFy+NiogQC3SZ98fkzP0S2cZpdxl
UBOqi6Wpa28S/vFR4rZ4USiFR/nbuE7ylJJSeK6iF07LwbGBY/rvpIbvb+43A4x7zQovbvwMNqGh
I2p+FkVEEBIUZrTu+BVLXFHMyCWFFEmaXppc1/Y6C8A/h0NFrGCjNeTYC8HGFEIe2Msy5yaKNqE5
w7jVu5zDE2SvpwJ0yj9/Qo/xn9qvudrK1+yFEPhp7sul27IX35/5XnbFJmTJWiLQhFs/MdMt1oR1
mvV/EtlXV5FDBAGTcrofjbzA886Z0Wf7oMLPGPeEuHo9sc9FA40ghvm4jTvSLdx2XiA7OhuuJmDo
otyjsmzn28vGmVM0aWw+pmp0FlUS2md/cFa42ACje0676rL6jdoj/eQjct0PYPeFzPyICE3R8zbG
B1dyspkv8E7DKLPA6YPtR78UsxEdwIm20jF3nPTgI3Eo+cgkjmu9iYbN/RJHsgReLxOPJ2qw3m3c
Zo7TAOOOTt6kYXZJaKJwnL2tg4bN7fbG+eHMUGWh5hiSDv0PqEZLqWLkQ0YvqhIG3tkcBrlhHpXh
IGacHA7aQ6oJUKFYuKGwHNpc/L0fVfO2PCRa3m0Lw6dGTL8kHUMjs9WD1SiMcpYJ3/PMJcISNd0S
ix0vIij0R7t8LdiOaZKM0D3s4tkaXFpp7MrdG7npLQiCNHstSb5FYKnPqpFLzSM0JWzAhA4/qXIr
8KOZ+WP1dED2qEtxra84njRbp6LKYtGQDIu1AVt93xQbGwfHdlLTOTL9CXx7rWjFs9c9gTU6EqjO
kNRcYe17TlsjfXI06gq1Sxun+ZeGoWRhBVN0bNuRSw/9IvjsCtYA6rRIZzaA6qzfsa+ck07LHUi7
8sMaonVcMxrQMUG5ENAOMmnLFXP8jz6nmnAsxhNc43p7T9v9j1hg259ybsZt/jvS8/+J+vqPn7Bb
X9f//XeYv4wvurtkHEbt/ydQUAu6zP8dBrZQMo2Lv/9r87f5z5Lg+Zf9QwUz/oUDkRScbrqEu23d
IL74bzKY/S/SdDMTzLJcxwQcRnLxf5NA7X9Bf0BZIoxvkc/1SeX+mwTq8xsKzo4OVDF6Z13d/J+Q
wTAB/yfV0Z7BY4KqVY8EsAFu4g51+j94OtyEOi1NjaWy/a8B+s3SK+b5Rh6Hy7by2FKlRYOXy1w+
LPVT0c4DD7xuLRobl0RQfwH1v8hB4arWnR3iy9l34oDLm4WuwW7cxLA5IT98W2n8aZuIPYknx9Xo
GgUu5dBnksfIifRNChv7/rsflDQ/Md+7+7qhTxPVQaxCW72Bh2yXpagd7D/0nHR+qD0OXfRiFi1N
f4RGyIIX32OCOQKM5S6XdYcqU+w6w75VxnR03VYsgwTYYTmPTQsRP6emrcN8iZyFgw0TfHLRLAd8
BCmuUxpsRpx/49GOtPFSPYsKwxSNaMvRQp4fgj7fdUzJmQf5AKp9khaUPPKlYDQY7GGLIkA+img9
g9adNxKLixgOwjZwKH5Pguw1dvgune5Sxkhvkdk8RI04Q4XpOScG1dkogissCQoqpH2JZz5/lzrZ
3klfK2EtBZTlly4id2dkdGE1EKiXSLbU7lTaMUg04lKBbBc6b9tSZeZF9UN/9JgSTfronGMdopg7
fjSi3iI3plipxk1UDninHXevp3CQ2Jg9yBZgL0PzDADN+ZYBOabg6sdFswI+Ei/14Rx7tATm5COQ
SGkXcUDHIBVvHGzGW/J55Sl1ix+kFHQqz/R2etCWCztDE+vDX65zMDccReqGo8B0y6m9wU/PhxFr
XkSeEZNlIiCyNbuWM/yqo/LRwBgJy9/4ROliJKjtq1ARFYf5L3gcmAJarJuZs4sTG1wlVYoir2Ze
5LOijG9rm9Vn3OsjMjaNvyNYjBUS0GOqTXKFqc6i1K3IlnHQUazMuXKT9P5vUBmgvUyc+kjgE84b
2P2crkDEG0sETgqSJVAo6ayLhmt4FDyPhj5sxFQ5G0luY1WnwVzfC4lTWCp9dxDCJAUAejhkfBLF
q2tQM9TsypgWrTHroqeync4DyYhRepQrsgBw95HvJpejJTdxxgoBSnbkfWGr5ZAXDi+K2ze2Je8t
0bWT6DgjuFbUcDpVS7so/hZ+k+O8yA9moVWgQOL6Iaqoe/KtX8PGP6Hswd32WeRDpq5BIbhXvlVc
K5CTFiWo6hxOB9VlAZXhXsnXbSYrB1oYr1iEBJtde6NpOQKKZ13IlUvTzLbqe9pGAvoIGMVmCLeH
MDfoIrVRBJKaHSorVm0RvUwJtPRpMDESwvolG5TdhjYY4cDrbyIQJ6tKfxQnvTVez7/czYdJdQdt
Qg2po4Mja3M7WvVbR/sn069UXzSlWS28uNkQA5W7fAKIm7tNuGrKbFPgtPHxbmt+TkuMLR8HLcYk
BlNoNmVavEpg9WLbxUTL0T9EGacljZBKW6qLVobbhjboTRVob0VcHlOZP0s36NZ+g1CZGYf7D43t
aGs0uo+28V8rfODrQmtxb1oJ5hN9pDkr6Iy1Vzur1qVA2ejCbEE0ZcL3ET5Nua1jno4Q7XxKxDDB
7Ny6eK5ZtFfUu0KUUn9VUKo1hIE3jUi+4Fa1dht9q5PSJ8dKD/kA9qWtk5Myx2bnp/YFJlh/YBAd
Gui8Bn1cTVN1i/u/bQP33EYJjelO/MRI9qTYjvDH9t6BBkxyrOY+iQaqj3pIKFyyumNL5UfS9oem
cT3YMxRrpIpcSxer+mAbYHEtLX9vJZ3UHGP4imTDpCeloKMKqxbgM047245WmcshVfTyDXJ5sh/w
iymPfJQFFmJhms6jRuKKy64oVr4RxnPuYGXQ2r0dOMctZNt8K1E9V5nPx1KatP4Y/Wdf2rhbdb5A
Y1jGk/538vTXwm0e7GasDzWuSaRk+6w7kHedwnuLYir/JF7rte+5X42mB8wbeVyHVAF2Nx2xbVTx
h22tg+LR1ac8Lfy14fB4O3nyU5RRuOHVmp50gPkk6rAfWdSWlPm4HcP2VIUBdaRV8oumjiHWkupQ
xgk/ACLcEHx9gXiR0K2Yd+vAak8tt5bBDCEYIfZHdrwuTeDGaIycU0f7kBbyNwnRdsamH/e+W0p0
cgxtRk+Zc9sUP47jVse+IyZJ/8FWdz6E6MNdLRStb01Vo/LazkKC77FU7u2qhLJKeDyspPRj6wm9
pN1gfvVEPXc2DjOkvWSZAQxcjF4ALTFcTDkqf5ikP6lhP5U5Fn8Dd4DmpYdJqw9YI4stYQiyew19
FJ3pW9uiMbdaR9whpCTK1GxIYrTkCDnwEBz0StI6w2ogwFyQhuVljYBt2jWQEDll8dKrW3PptEBF
HFNfelPxRiVVaHQPowlvt/XMRzhkZNTXqU1YXhkDVWbDn7ERtLcX5ppjznMelH8GsJ4pNvbMwYnT
m6S0S3p5onbfN6W7DmNaF5REwXX1vcllnxbb6Ui7Iht4Vh24pZsZx5NW83aaP14yzebQj9NVjBa0
JTXmx7xqvyadWsGp7o8OFj+oDCklX3RTsSOQJZLxK5o2lS80kXH9ocQ47fO1M5XbPMfl3GStuaae
/rGDbbcD3Yqob/6pcaIvHZdhBk9OrfWEwbyP1kS57kr0aa9OERlj2it4jd0R94jBu76uWDPtBIuD
U8tpG3XRV+ZXDtG+KMKEPhusD67wNBo+3sFoQh2sRzJII6MIur+i3nxyyixfW4VC8OMVGedSrirt
3FOWFpfKnq945hZIdT7Trj60QrxSUzwthj6BUSR6qkYs65I7TEs19GZZTto2DfO/PDl07nkniFuP
vcv7quRLrw97ERmbuMeTSp90S+Z8KSN1y237fcoFEUc0L732HGQoVFrQZheA1GtlUGc+8QhZWoMr
tOfhigC1Oy3hNnxf37U9HGd3c+O7t9IN/tLTygZVnoZ+m/rj0a/tLcmtCrAVjVahbWtMuk22jfHq
1bl89FOWupFP0KjhHRm2WRMYTKOtFT8bI11BuPX8jT0biLwOgwW8Zia+krHq3I5K5+ZimvtSnbk5
lR2ZOp25TTWZe1Vp+E0WPgne5WBABywQRltqWEkXwR+hmFVR0DrMTa1TL8AEzO2tTQq62rVodBVz
t6tNyauc216TufeVAzoOOP1DjDTCOjK/WnNHrDbRq3SvjRUk5jqTJtkalgxHU9plHZ2eWY/CWaie
5cmjgjYhQnimKMynENKgoZbG4RNRSf1y/yHmlOTOfbZTx2KRzh23OYqXmltvdQeDgEcRrlHTiKsN
CMyAhTHNzX25ipojzXouVfxqQmh4TK7t3K7r0vqOlOStx/hDY3LPX5j5GHj+C1g9sas9rhdY6Jo1
oKpiLXymjwObOQLixpzk1czM9sKt4hg5sXdhwX6fWBy3sjJONqT0slcOfgLTXfutox/weDJeGWX9
wKFpU2YulQ6M2ktWBszO40GVPZ3fwNEpQqOT+F6XNyrdXBpzYzFD2ebgRrQYM61r5/kSR48ng0jw
rmYdWPlz93EQUklT5sHBKSZyz5UDm52qZBOw5tyc3FM8QKeRJ1c6XWwYw9Qj0EDFSWQlLc4ZWice
tNxf9eBTucWbGTaj0qAMil6cvJ3lV0pjC0n6IWotHFcI+n63FZFzIv/v8S/e0rHuMHAJbk7MUCPN
2IuJ16ByvC8OHMx07UBuo5KD34CDKTukEUOKIUbKa2HUME3DvssXITn+LmyPf0iKP4WDOBcpzpqF
2a36XK4tX9f3oVeLlSblLiLrgy/M5Zu0yLNaQ/8Onx4x1wuX45h8wy8neB2vLGh6iy7iFO2NYl0O
xtXqihtlueUy90fmkDaLOGr3qhn0XafCY2cyxAXSw4cIkWF07FvkeBxwW/dm15JBdWasIOZfrZy3
W6akQlT97c8ZWkBRucQGnnD223TSwb3tw+qh9YupzD4PhDjQTB+D3aEhMAZ7hlb2olSYbMbJ3ZsJ
uL7Eco8Rn0Kma7dShKs26p5SQqsYW7Bqd0BEF743D2izzzQOnKWZZoyn7PxB8DcXOflVulW0nizj
hlPzTx8xbIPFtmTcTq0pJho+sGKn4yqKhumRfEq1gZvlLbA1wFN6dmyuOgN8RjoU/KegCRnZ2G+S
dHGt+4/JxFHHoIkpTi8sYUSQ2D8WdR3yKgcPmObTlZ2Ub6OeI60YDi8ElkkOCYeOzS6fe638hk4Z
bijbKQLa6RVXI/MohwVXZuh0y8Uy4uXG25VN6qo4pRixsQ5yqoO7tv8Tm3wkI49VyEyAbKE8VuPA
OkqIrGfvbJqMOBiarxxf6iLbpUPwHvXhj+8GeDGCVU0pgm+koF5E3x87+dJ1w6eWMDfQw7XWcqRo
9PCJNeqqcTdi46rBdGHMraqGY6W55gBw6twOcw7Tdn7DDKAAYmeznUfpYTJ+alQerJqA73MyiN04
c2Q48HXqI5KrXXs8oumrBmKFtNd0jl2BXzbAe9OVn0hXVjF9pq55c3wz31ITSwvJO12tb1aotmU1
cD71oSWCKEp8Y60VDZYZh65wQ0UXVsNbq8+P7LgVlfNXcRf0xYvZ19+qdOnCNIdNk8bNToSXafQ6
am19ewUh9TCRQ8EmxPhjsl5ATf4J+5C5RhmufdArSlg3t1cHlu5fohcXMOG7pDW/oip5Gbi7FK1h
4igGMmQmsL+nsKStFeCHj033pGc3xyaH3rn5Fl9atShkvhnmAI2uoF9rPMyUHNyI5FLMurCldRVT
pNZ5X+WkRP7oFqmQpDt0P9mAeUEddeRnLnkK1X54BCr1h5WaZduzb7EQ7boqC7xGbPeuNhzhrhSz
tfcaDezmbb4jnYcGaUzaopYYsXKm1zTRxstoip/iEkXVIrzX5xN8aWPXaOM66flCEz7fbB7qJ0Z3
jQNqN4z0wNTpgyXX3fVRcLJKtM0aNEE7MUTwveAG+cLEb4NYzcJ7tCu6EocDc7MvMabnOKpzIiLG
H78VVwvDkR8K3ABA730xd/7m+Asm9SY12mOSjOGOKlaehAFgAWMOFAjo8XcI45chxAcvafSYb/ML
D47i/BU6NhCOoA5WujNcIwcDuOkF6BDSPJKFlD5djfxlXAYtgIeEyN+Ft7HQYxTS6S/S/zbVa/Nh
HL5kG5gYQynE8H95oqtja9Cpqj5ytztMbTruUq9HfHXYJERKnAJzNukQCyxJx7Vu6M6lmvBMhTl1
432fvVlEosY4xsEswg1Klb4psV0uMi9573Mfzw2gYCfTG1hesfWikTdD6Y3VhSPRe1/5OT6QhGIy
geHbjMxHSrVavJmF3EcQUlhe4vM0uo++iJ8i8odeLxHOjCer7JyLmif6YWfKhx7YURsyLAs0bvLw
c26DKa8lPs2dxspdG+5rWnyJrt+5EW6wujmQCT8HJP6xZEDBLBuk5BqmL2r3XLHB0BsX97LNTXLM
g7kCZGiuhP3T9YICNY/RE4fj0TQvThBdKJk/SrfEqpMgsTLXgJoS1scBYyFl5Y95WiLi1rdaqk96
dBXokPZXavRtVe4l1nNYd078Nllow954xZz32Ar5ULbGr8G9NSemuDJCf9gSwqnIZGK477+KsH9B
gD0KNb8TtjKJsPPnR+PCJyQWG/qPMZavTmgcW0y4AZGFddWWN+Fw2u1s8+rp7yWmwE2Fx8FQur4r
URrIA9cPRSE5HGU4ZGKuC/iOcFJmDXZzIXcSSWBtd1xN82pMjxaYfOxuTKqs0bY+9fKq8bSwfDcF
2DXcJFVSuIwQffsRl3xzEG2WbdrQN3hm5BwsjS5VR3Gsj+ROZipMnuvcICJnx5eaSMZSqO7bJYSO
d64DjM5eX2nVvhB68YlXlXTNcBlhJe96NN1VF7o6zpXy2qgw2heFO21V7HirJvphwHgC7zhOxWfa
ylWrZkOpcK6Jcp8s5wKD5XdCitfa4RB5wAZV5D+WCEcOUjIZmiMzmBtm31VO5+nJD0cw+8Z64AKu
55g1Q/krIL2x9JRLPwDja7viuxTiAX+etRa2BY9kwPDuxyw5Qq6VO/mLeoC6KoIvlbp/Bo+VTjGx
LSONncbon7Ksp6tOu3rOEZzlp9sSZYB/s0tTuFxMwqgwh1AILKm7EnfUl1pKVCYvqmUytXvbVGB1
uamnIl4zo2FC4OgLb9KfsObqS+x8Fg0uw0cpkulSp53AkMf4EIRQtePxxPAIkioFUhCccq/FQ9fB
bSlNuXPKcM9XUS+NTjCnoxzD1INs14IrWxnjyIORQZya9wHy2HT09b7YZyFSdeVmHj5fbNFAHJZ6
o9WrOJYYW/2Z7BJGGMNw5S/mydVU9QPW5/StGVU89+pxGWmYHvbmC0V8OY3L4QO4WV4ZApJihD8W
Q0MKpDq6BS2O3Duojs/pNAL0IBdObwUbM0CCtptqO+l78ExiWUYVO6LJIb4bdNg0ouOj7KPH2uHV
CVKuS3GV7hh//1qR++hgKaOltX9I8egyvXio4yZ/N8E6EXqzQMF4bXN2wmlPbdJ2yPltRP5BsMJd
RclSg9i3zfXwbEx0HXhW/wA5hhZh06nQNIgDJFR/ioCZThi49iKbp2bTWO3DFDAYxcPjYrJpI+Xv
Y0FrZ8xkU7uObZBstcjPjn6n5sronPNPLX1eaPNzKq3nBOcBNkyE82rC7NFLOrRnvYMcSsVMqXwu
vOxvZyXeg1fAZ6obXZwDz4yOXkaBo23aX8zSrSs2MkzFdGTy38LXAZ1PEc+MNplf0/jh8HrbUUwp
VZSZS/DiQB+ruWo2r+xdymx8qJmWfwLk1FZa+jR09vgEinkPgedvkIXvreFPr75zqE2APKjRfzyP
FGpPLwH0Pe/Xkk20zkaeZE/HRxaP08oqm2ltmGxLefYDJUMcYBcZK5uqT095W0lw+Mcz1FEFevqh
JEA0XrTqyLQTsGR9C2hR2HqRj8vKc6o9I7iJxHLlofCHD6obtdVoTE+2jrkvKcdmy42Ru31h/8Rw
rQ7a6NImpjf89IKgbG7J90Qjf1yiqB8CDGHbwM62uVHSxFYWtMabE0dVsPHlwTJydxcwqHGMcOAe
L5xVkOWCw1kBkiaFD14PHfJ7EzcLxlRyDcaLKQRgcn9UqxTJYBlYGPa9+oZ/XG4qi8tiF6JvhCtv
4r9mPJ0EiQk606CWLlJ6sAyl/Qk9/SkBr0U/Z8XQCvXBdfu9Z49bXHEPiS7ruRKy568ty1cWFS2J
bF5hLB5hQlT4NxP40zjpOboP+rgShOHXuSIvxpzl6jjWN2ms9wbOG+R4zoURjbo1w8dM/y/mzmO5
ciZL0q8yVnuUQYtF9eLiavJSy9zAKCECMgBEAHj6/pDdbVaL2fSsZsOyysyfySQhThx3/xyX+exo
faJn/jyVQdzV1VPVu+UO/R0vNMexh84cP/QcvsIjJX9GXbbts03IgsmkrcJkHGQLqzzekORmMFiZ
5m1oDu3Zw+1mWdvSTRmAW7KmbU5fDiK8uR0qkxpzlxUMu6JjCMdpG47czg0eXOFPCTQ6hypLZ9Ik
uXl+5mkj73v17o7L/I77duIkf1RLe5Nkjjh2PDllNxa3JMM3ykJ8Kj33uh/83wJhkfJqFugNwOVZ
Aoy3gzC2qNg92VZ4b7HUQ+VrjrJ1HYqA1zNmgmHbFhy/qZtg1TseSDHxkoE+n9X1W8YdcHQj7znB
DXtZKv0TlRYGDZSptXHM2yCUblXY7uslA2UE04l6vmC7JP27cHc8AThjV7kfh66xHX3vdxij8qhE
w+Z03X2HibnLZ5dgP2p9nDndhXdRjeeRaF2Lh4UCdORRP5L32hmDnU4kel3eX+noQkwTUpjO7scl
UvvME80592axNYGPbIzO5UTNvLO+Sw5l7ruHtHWBpIXd2Sydz2p9IiQOl19bRFjR0Q8Xquy9tJD3
zpAN8TKxlnJKOhUUBH2eM8TtmB0ysqBK/Vp+9WgBaoqmqdo4hGJgCvQgsHvrOe0Bv+RFf+MlbDt0
QfSvmhuLVLLxNRPLIzC9gqHhVBQ0HieBIclKubi2Sb+mynoYgU2PViEPSUOgPAecPE9Te8tJsnDX
Qy5vhKohEuIM3n7oWI7qWR2cxmLC1Qhzwnsqy3SlGBJw8joiTxEl3QOR1Z0oRrmj94ccfJrxluR/
M3aOfu/+qOOAitQ0SYSAQ6ue1V97CVR6JK+vgoA21uryx8so7aBhw9pGtRLbfFicnTKrMG5o6vWt
QFx4nF5w3WSxsfBamjXLn4xhD+ta/ZUBXeDNPZRXOcuqdmJ6SxltWZDjNg6N5iD0+M30hZIgcQ+C
BDkPBi17RUSttdFT+rR0zuOw8EopQmIzABGeQfNaBHAAJFFPeJOY8gLT5aXJonEnEud7cfjifBFE
Z82uxi+27MvlMXFyOpOHH763pDKzKd1jqBmxtZtfmazuRuIQOw+qyMn01N5G8OqE039SN8cDM1DD
E+rWU4sfYeM7vA0oxFivW77HruN1eHG9RzejWimrxpRrp1pPB9hl87anTeU8t1kfy2RSu4Bnx01t
kEoel4b1qElQIp3Zc4/c4btQl2SeRnEt16sgrzTV07Y7X/frB4gCCVmv5HvycAfbzECQkDukIvnp
W+aHwMkEu4sCGMVxywtgkXACaSbf3ZdmeHTs1rxxy9fBurPnSO+9tme0MyXQLmUF+77vWZ3Plt7x
bJrjXv0h/KauGCn5wJH4KhqZLgdQJiy1OFOKEkJiwaPDTgFNtr5/9ALiwUGWfLT5yhEdvRHJbOYq
D737hdzlRg81xR0BxcSs+qIYGluzp6fgU3WePPeFZqSjSRuR5keL5W1wzIJ+G+O3nRKfbRIh8G4c
t6QCDbSPfStNQWG2ck5Rg3267moFscF8VcEcPhQmtAOjVq/Sc/K9AfyJgkvV99WBHwNRyaexmUmg
e/f43n8dAcEnA/uwpgXBinM/u5ISrSDNL7qa5gfpyWZvdCiq4OEvjsPSx8GRtAlBfm0XVW0yOs3h
A3nXQ1PRGzR57zYKCdhxJE8qTRmg0dwCzdBIR2L5RsfbRS9ttEs8Np0r2GLJS/bCzAU3gndNajoc
6FfMb26ZeOUa+6poqleYyeg2vOuw0iek4YabenHKXanzL9nW01nxXDJmVa/lOXvfmoBcoDcesqm9
CkyI4BvR+8N5/rZDozh7kZEdOyfbW7lTnro03LRNhhIbBicJopit48zQzCyOyxHOb+JAYKgjikMB
e/SLOd4PoXhNRWGzdCTlZc/2cMQhYWrqv4NRMINj8NxEfbZsilU+J8Sjd06APm5jUxjXA3q/RiqK
XGSnSdtiG9DAFC/90r+iIHB1Ou8yz/rjAlYMMCVDriS8PtRBg7ljTs+a0XduB3Xb+PQgDSbvjbpf
rWagRbeeHS6xE9TLITKfrMBa4ACkR4hGe9+euq2BFLRZBHCTDNsc2Myvrp+yi4rzNgvJwgTRdRd6
r/UIK1gQoUHTb0saQDT48n6uYm2ZvOmQKneug1/GAHIwpGzh8+usU965yE/rBHseS3wYylfdzqrs
+pgO/qOZGeuSlBdFvzbDtyR53HD14SYoF1VAoAF0vluyP6m7Mdu3zZ0KRPH494PsCDXZ6MJe2rvb
JcOkWJFkF9q5wnho79Ol/FazYGfK93mT6Wm4t0vP33umJnQlLHKRWiBH9jdCyPNQZLBT3RUYETXW
3tIuugYyL2m8HjYzLAVCurGNN3xvB115D3NP3ZBv23qqExeKs04EgDPaf119gPQsToOLEhf9aa0g
2bch1msKT6r7vx8MMObMxc6SmRDIqDGw//LVibgGlnFlk1WMTSPv9slIKKzMyYj5OmHNW6m7RpLW
wiXS7ui+sQ6AVg7liC+I6snbSBnFY+7QdVistarExksaLar2IcVTDyKzuk99/SRcVMI5hyRYTVI8
usp80BNnR0dApRXOi7UQWiMRCQrYFNGNn5fXKwPUp3D3MSjV+IxxZtcU8p2q4ZCWdg9qqxrPgYh8
wCTdjV/ByGsa4tcD14IEFgfBdTE3dj3AimlpVopYOEK81kdTI+26QwgjiIUMFRDqxiIBcm/oApgJ
NoyDbSkc4/m1So2cDVH0JYy8P3um5bF86dCoXH5Wo+T8JKCqojdMrASsJMS4MXzlIYHgIDPae9da
yzNG/6ZYpBOLsFcHLpzlATUjwMQccPiGWW65MIYmLDEAWJx4NPnU4bSHMT7TYkyvmO2mny1f0PU4
Lu4lK+0HNSEnBUZzNc0p6djccveeMzzg2ATAM61mXbgmD5PUxqmE0RcF+m6yJp8sHINVa6otjSVE
/CrygjiG2f4DmsEFzIKAGjXGRN6PRVSxHpgglaf+zuN7M47Z3cRWP6IdpQ+sfFt7/rxOD+TswKPw
jOses7CRoJbuOiXPuT+Fe3bC75PV03osc39L0ZVzCqjqMoHFxKpGUZ/r9GDaQAsC4QNXKtKG5Jx4
cHsO+5Au/V3fnYcmFBeebJuWQHfcwNCOfWW+tD4qSmMQlCpnLvmU2RfP8MauMM5muMtBXxPuo+eR
HDQwhwuENPbznFY2FWd4VUZXbHPiGYtCuBoSZpkgsrXq2spJBFQcVDe1u0bKHQ9nkbbeuqUB0jXP
W7ewwjhq+/AqjPJqk3CuNguoNqVd6hskyY2mr3HTz8VrxU53KxZwa6ZbQnlce54D42k0iQHzAKMk
ei7eAJRZe6CzC/JXbDpkbQjd7EKfuJig33Savc8+0C9tkIa7zELMsYNpwOntg1hhb9T0jAKZG/xW
efee827dJGVCn5HLal0YwSkpGgAe9bRf7KUBI1pfOVlR7InoAagLcARK2ptUbTxYQcvO2AY8NCcd
m2hPMZDS8dGRaymzW5cM+taquT4APm1ohnQuVVDvA2E6u2pBAwlpCNoDX0KyLtp1jWmGDJ5WdQ6X
H5rV+lPe+mIbwS3heLGzHM3qI7QjlkcsEpj+Nk4ZWHuP8BfZhbXCD6enPUgCOWsf89S8WbMXHVLQ
0Sb4Q9dPu9hozZTQUtBdWUy5sxBgKtoINVym7K+TCcSNaVxNfgPj2OJGH2P4ANlV1pY3ViNekiR0
N0DfQeU4u86t5HHhJ8Z4W55GvI6XfHwsS5RYAg8U6kiy1u7IReK2eRAHbnNPqQ5zYXZXFx4/sKV4
tSax96rmk/YTVnfevrQYmQIn+SyjuT9qzBVHHKuc3mVnH82i+GCEf8b4P93Oqbq0tbUNLZrrRp86
adO0XtAhdqISe5uDxJMbvZDfGwh0QPajlJOBqqbPHZUYwaKwj9Qh1MhhPlbH8pTlTso6i+V7m/YR
8prF5o9vH7PjaHTpO54xiArVrKB9oH/q9dPNUXiSZl89lNx0AHTcog53askSzKlEPCfsCnFQrXvb
LlXHXLCnSzgL7epKNwT7R8Rf4Kga+IvWut8NPivAYSTjbNm3Mu3BEOa8gFg6YeGRxb7IixtnECwr
InyraSD5yz2wsfIhS9yXXroc6hqesBnPI+aWtTzGrh6qdD4q1+v2NJKtlTy6QZ6GeD1TNWimNTa1
JCNiGMZlpx6YAx1cMMUUMwJwVCeUEgfK+4gjLbpT2Ng3/AGOYp41nUJo7LEY3qqE+GUTAlJV8jOt
+dKEyM9yCF7CvF12BcvQuBZ8cIT3wRzOEaYHAWv3QJNdkkBRc7SIWPdBRQVeOsWeL0hGrO9OeZob
9Fs7VOmevhvrYENzi4xn9gofQd6pbVT5P5M7M37x5WeYxlzGp6EA6ZH6/PCxYhwmKzomU4t1gCZz
SjaLIzfVa6j6lu27WW4bZy6eomA+MEJdhQk5mpKvbJqGj8YJn5pC+wyK3IG8UNHzcXLyaIRb7+PV
JbdrKXYGODTHjSJ02eIFv8qi9F6OSl6VNmN0JcgNgE+etlbjglxwXoTLbiGisiKaZbmFe40izGGe
G/p2NggaTzZCukEj5do+08zR2SjKP0vbOZu2ZZmfa3y/FVGWY9JCtrQi2sT6ofZirt0dSGz1pZVN
+ZObb02Z4PJ6z7r0rS8WWp4aD5NUUbMuKmDNF7xXqirnD3vDu1uVFSCjYttWOYF1W7Vbz+UOJKAX
u5FOd11KXqKxevZYCdWbC7mPLcCJLJ4nyKf4ZOrtiLS/A1r4GOXq5NR2cwwFgSvKt4r1wAzdKVTH
dAyNmOGIPOjY7c0qkNtpce9S6dY0jzzprkb2tnLBJsH2n/NJ0R7fbtXoThjY3WSXLMve6yW2UF5P
bPzZ1JVVfWW0lK4FYojz2Q7IjD1lg/c2mO15HBTYZiehu6epP0sfcZE7U1Vn/FVPvZiuzEyyxNc8
HEkhMVmXPKxHbhP2/e0S+2H5MuH426JF4h0Ld5xHqoPtBX+aKr3qSFLhV6FYFO0l9g22hRVVH3Q+
ZzDRwfi24SoHLdskih4TjSo9FmA7XDhMW6qfiSwOkPgc8AtoWCBNlumwlD0mEtcxNy3bnFsz4lOO
+qtPGT9RihLsFwYviLy7c4PouV0I8pRFfc1cw7qqaciVPvct3k2ZYTVwaqwSZMgR3wyjvFq4Uzct
B7mSRCHQoe5YOg9Lm9y0OQnj2qO+zKIwbDOF/o8bURSQm5LPNAE27QqTXeRK87IH8zCk2M8brK8E
jSynkxtP2em26sHmK7tKqU5KPueg+rvA3WLSTSH/euCNdSd2mMwfolB0u6hd0T0eEZ050LHjU3eS
qwasytSO93VNeB84D0opG2Dfa9GquFvZtPz6c/rLSp7JAHc7zsNir3S9sdpPZRf+2ZXeypcoYZYT
72st4zDbKSqf5cRGP3wDE4evW22rdPQw2PQUkYFXhktBI1JWnlxatXim4aEmoWnGQQB1ZlpLlD6A
QVFL4RUUcfrludI51r+Qy7BDF4QUl9OnVmTvfm59tX6hict189bGe8WGbNh1EmCLeekrJogWXZ6z
IvSaSSVb6TgvtqRKyfP1DbH1+chstx0JMh7A98R52dwmvi9oYalREZ21DJ10A4nhjR2g0ycoUWNJ
WbAVcVamJAg5n6PfPBLOoEJ37srvYaJroS7sbmPdTylyosjUcsCvHLvjpM9pUbscQzjiI9KyYAVX
kFfjeSkqOj8T91Bo71F2FTVPCe8MSRKqsto/bJWbjdVYpy43IaMzeDPAAB2R9NoMsLvM2n0w5wqN
GvpknIF+wmP4kJjVs8f0b835rcHQnouP1hCvY4bMavn5I6sXyMxdEW6UWt+Oc3hF9KWPKVbEULj4
PITD17G0HpaofjQr45g6EvClP99hIaNbhjvX8CBDJBiIVJtgjhbPsxYA0pg6PzR+jczVd/XIkzxv
eGlpiRBR+/4WZLxt39WWp+METAA75hI+7QIGsR4IbwHTvSJETuvk6kD3aAHgQWBX1XfSyeOkEMs5
WxuZXRL0K3H0Wh94xkgCVAjR5atPG7EBOr9vsJ5M5j0j8aGWTrrxDHmKwoVKsyzYROZySXKmoL7p
Y9KmTwr9PqT2VrDF9VR29ngDODAy55AZbBzoMA8kROth7H7FYv/MXrdpWSsh66QEKObohxuNHC1t
fc6SPy7NcGQ1MlDPU2Kh9D6z2f2ap+WeOeolS9trTlJw5tO3ZeFGD4H1ZE3+W3reKfTZH/HooNcY
36TPeya5T4PxBWhaXF+Gtn82s5KGyk0pbPh18sH2vc9IW5hUyLCHRveUSxYuCAt+Kr6DYGKYY8vv
ZtWFuh8w86b/kvvVYVgQC21ClLCIg8U4Y/C+bdCbJiPKjrQfsdJKoq2Znxrbv85LWhYMb+J4/sOh
WGwLYz4ygGe7WhG4lz6VbEzdsfjOlHfP2pGrhGeuX7ATSYGFZXZ1wrWbspqGCGKOVYajOrJuvMx/
w0iK8BO525W3BxEpPza2QXCWYk4WhOCqAsj98/yDWPYEpCalqHreByUAfZZrj57uFGQR4s+d+lGC
84K0phffmE+J1d05vHD3IU4FMftAAqmXdBP7qlPUW4X9i4KFhLQq5D7hk+hGSHB/864puYtLmh3L
zD1NlfPaFO7Fc9IHVjerm9Q+FwISOmgbcFqbwmM7HtlrGUhc8zbfEak0F9nt9ExuW+Tp1q2nkn5H
6IyS1T3iWstykjKehTTKNp/4l/couEkA1HWqg4DCZgJPVRcePT03VzMsVTBiYGcK+9WXo3nIA5YD
jQbQo/OdyI081rYVbGGsApPAH3ZnVT2Ltg4CiQcTdrAhIqbujZ0gy02zVW6joOBnP1Z0HC64Sd2R
PTP6VuGL9kzt6GEy7hbTiZ6Q+UpsyfI7WZFXVAbcmR1o0ERIeduaFWUVcFLYZrQr7xBHFfsPT3tk
4HL3tWsbmDDaG+lWVOVVr/EDFuGffhoBM1NZuDczS/LkcB/GzP2Tw3irveCRIWM4qrbahOKJYukb
NRX5sbbeaAIot9Ij1Ga4msCbqmivDi3zuWiwdti0Wabtsmf4K/Y0QF9wj95yIe2zkqNjO5qP07iw
Fh3eRUL2l891oBvuYrIh9bsZFmaRrNz/7uJGPYYVW5vb974LPjXSjDT9ci8dtjPD6FxnDXmVRKHz
2/AjsJ5eZsuttqnsX8mIaTYFTnX19wM5Jx/NCvxlM3CaKQrGLBOY+FTOTDCvntMfbYv5JZrObeH9
GaaG3zPKp3Apd9IkORSo/iLp+xDCEWTVsK4isKESMSQhN+NEBuU4F/KWxnOGZBWmrCGWnczBZ+vZ
vBSd/iNrEyebhyqWZUeRa2dj2e158kWF/Xb8Tpzp4MuDKngHVREbhpw1c4w5LQ6b8YrDLob62vuG
8bcjHgCmO/8G84+hQaAu2EMfd7Z9pgYW0nOaPirl1fie9LfjrrltzjU8jL8bO3hvdUUhxnLD3L5n
YYFSjBpuWeVDhIggC+8DZXzLPHI0Mjyw0nosSXvEaV+VMQftc6mj6zwldTGPyWMLGI6EzqraLcdi
GXvu347LEtN1wsGvNlKsqRHyVkXYLsLHdmh7koa65Li/BulsidzeUsMDu6zZ14Pz4c7lgyqChMgT
PyNalHYp5X5hUl6abIRZnu5nukEjcxIbep5F7NMXuuk9Fq7Ao/ZJ5R9Ym5FGSN7JX93gT7we8A6G
PlWCI2/78SEc2uuwQWNOwU4CmHijsPiFY29rmIfQnu6dpX8aoHiCwn7SpnuUbFY2kVfi/LUantfU
YVRaiqMp6+vaNYCtJ+gqncfQI8+iwh7ol95zsGbkrU+YI0eFcyVu8y/TDP4MKAZYDY0jp0dKt9iR
msI2ts7c7rLevpFl8ZHnM6l/QckJsEKOxpAwNquC4HWze0vh3BfQhR6A3evSYf3ozOWhyjBWggdO
TBt8lM33fbLKayHYguN45wGYYhLCuYaVgkxCXuBQ7KML5TApW5VyORc2y+SGZ9BYybdB1fRKOJz4
ytWol7leLCXHEAFzFyLJqrhMAZ0n+pPr52jb4/OootdRhYIZ1tiPi0rOpvsm0UFt32CUaeu9UZFG
8EL4YmUwX0zwgn0E10dysFeixgsNsBT8l9y7FmB1rM1ltcKYwkptUPpe/OzKbefrLPWvXLlSMbnO
m4VGULsmP4bTVCUSeQiVfgXhglHCY1A8Rk3zNrTdxYPcROQPaaRtvgtnAFzn366XejIWbkwCpeQ8
Y73yekwi4yNUmNdxxW+AL9zleX6XhfYHI80laUtzY1L7lvPFDgU1NbUc3opI859oKhbq646XC9ZQ
I9/aPCIy3WPzQ8avE+gjs+LxlfAsskKN/iQ+uyuH5kP4IcuRE+cXyOp3PMfZiDMd0mW6TVrzIqQV
cnLhcSpwOpBDQ/qVSFTdO+SbLxHhve5znp1Ns8cvcRf29mNWTM8Sex1bh5uKhh8rmzXoKb1NpytN
TIaLgs1l2rLh27YeT3yH6s69u5ZOAbjGUPK45A4FzzY5jRJP9pbSzJ3Gstu4PQejeaJSD8ZAENGe
Wsky2iCd7qt2VByfTDzqPs/rjHdpn964QBV8gCJHn1wFk8x3as90c8P3h8FdnJwqvfeC9GZiJWb4
Cs4lrrV6kM9DK2mknj7WvGcjiG9RORegPH46ZU97paQ2tF3ogovm5c2QvBLyheCFGZU7AIrNdqBh
OSFJ2FdrRnjCqVL8wETmMYdBAjPJoSLt1ItW0LtErzHtbNBcjJRoJwz3BY5q6B+5Quh9QS9ok2HX
Q+HDh7Bh77XBX3XvEtczgBNuAMFsPA/LZb4Gv3QU8ne/Wl7DKFhM70ktdwlzss9Qxky/CXoJWbwB
BVx3j3Xdgm4liJXWkpxyln2Umv2ZAfymEWdvGl5HHx157ZlS7YMLa7aFarLhMD1p/phY0ZTT1p3p
eUuU8ZE4wXvCVmxrm8476dDj5I3t0TDVdbk4H1am/vgZGR4ku48lSi9RTZQXME0Rh/QPuHlPS9KU
P1WOrK5DKk55s+lDIOuXZGGKC3/9yGB3HNIotI7tmekAdJ2vndEk+oCTcJYvBeAfH1fX4C9H0Cug
RU29pXljAdSY3VCRhVEbAcNTj3CUrlnIn5xM/ZoKCjGvTmy3ZPB1dgym4sYriYIVTXJVW2CQRtLh
RZbedAHNQXO+Ydt4salfZB77iYzmqcIX6xUsZPxkOBJywHnC15qNxoyi89Ol4tEYXExW9otnqnet
gjivWurXzCE9mtlFCjMmx4RALNVt51g4XjnYFTb7cMPzHgMWxYhcVuxa1tXf5Giedr8ZKA88HvkD
a4pfntV+pcwdAs0XWRHBfmwsdgYg3f3CVJ3bFLqP66XNfPWdcmdAYDM3dU3mnP7RdbuI59saCATP
KEUVgZh1Wd8kzqc1hVQ+Zay3M2zwcSYBVCfyk3gsLL0e1cqxXwPG/RXzwsRuxCFFpWak7evBw97R
R8uxTolZVixewbVsbAEcWJmFz9+OTycqoz8m4lpv/lEL17/jijMFLdu8Hz/hN/+6tnOyR2zOJLbj
hAb7adot6Q8cL/+dvEq27SnO5Ca+eDyq6BSyOAh7ybpS1bxQEF8Gm5Fu7t9diWuprxVh+ZXBzHti
kJzs83yJyV1x+CY4AfwsY1iZX7ni5cYa5zcjkEdbih/bLT5UumKxetz7Kc8jte+r1mHxoJDK7Pns
5ZQYjePR9ZYnN3X3Yf2d6PxKFK/FcKtKfp6hbj95RD3jdH0N2eWNiXpMK/0Lt4+yZc41EHPow0qD
8uDnYAlHWd4tYfceReMhaJPqZLnde5ZjttAtgncNtZgYcrEeNfw4mIOPbHpNFvGD2pRfDarCabkr
nG4Bcg90sgBhu3XxK+4Gg7C+80ERBrF5/WRlxR31Skm8topf86qK9obdnWjUoDCuVLtGcvbmhYCB
KLX4DtPdmzc9kGlMbtMCZ9Lxuxe5XjM+PYCbIsd1nURHZ9YnoXcprZkbqzuLJrsEVX4yexAPIHWP
5vhnmebrLgvPSaZpkGzFTmvxbfSUDbrpzl5jzCNQnw1PcIDkkaCcoQgIWllTT7a+gmnE0FYo32HR
yL6oaZk4Ioax2DGWX7X0zbaBUBkTAq/jAoLQzrWGNga8fQ9JW+8X+LBXtlnhoU4Yrom5jgUGorBt
gxPkhWJzCSjdO3liReoCRuDNB1VyoHDP9EPmWu0dtpPvuLHR9ei9WfFNuiq91prChiC/7agHBg/7
owrSREGPe4Hq2y2bVhxhPWW8MMZekCPZ86dM1GCIvgbN9S3JCg+9zaKnmggvO7pEysfwBu5D7VKX
NbVwItRWzFAxm3USUrR8LOkg4SjghQ0Za11LJtuqw5U6s0EsyoZLucgqMJXkWouy3JSyD9i6KYx6
Y3bU/iiY3ygNNTTuVBnKrwrys83tScAlE2f2TpDq9b5FHmU24y1TuGeD2NCmIypObN+5k+XR7XhG
Juo3F96rkTgoPb9e4dm76qUlDBxXwPO2mk4oExAJXyIArUbjgPZBCRVVaXCMG+J0yA2W5uGb7yDi
Jywz8eT9SSvx0fk2/rRQHWbv3U8WNodrdVCOB7oZZw4l5WPrdS+dFFRad/Vz36S4JoIQP3cQkc3i
DOZIAAyK1btDwkb6uNGqhadz8zEyp5UOL6qMaznJ7Ac3MaJ9UhtneBMPuh7UzuC5pZsEhNu6YNFZ
ePSpGEt5Nh+q0bR3GuUAXMllXB+BVV0wubrOl2+XYsvi67up6NEYU3HQrAo2XstGtCSmsHdayv9s
JFr+he/STpGbZxEBzZqfBxaap94xbqYlvG2H/quLwqelIQEmAqp96oYcgVpwDI6j94rma3OUXp4z
UmsPWByoagyTKn0rE5skxkKLQo7J2nmwWCXSZmF1z43gK8FARvw9MOjenSxxUGMNTBLWEb0DJW6z
ihPUIMyTHnR7kFl6DhMcfWEVeAC6cRe5cLn7FikP8q210wvKYi54sTloxxZqGhS5emf63asb1GxW
5+wL098uHLrXv6Sg/xVL6f9GQfp3CNJ//D/Dlv5/ZCn5zt/vEP/A9KfZfgwf/+enHgBZrDipf/3j
z0f1mX+ATfr7a6fvf/3DXv+D/6IoOc4/cWv5URTZJlFSOwr+h6JkW//kVx0/hHPg411w4Cv9N0TJ
CP9p2xgGIs+yHdBppgVgqW/GIfvXPwwr/KcJ4gT8VmgGoW85/yuMEuQ//p62oRCxqdevNbRsiEy+
Z5qRx5nSdVyL3/83jFK5BNE8WzyUBs2OVZZVnEQ1gAQOnyoLzX2aZveyX9TJtFbPq4dFxVl8BhDS
myffuJaUw1KWzalCuvoh8Smw6arO2PvFa9TUh4HmjS0eYLZlSv8adIIUHp5CkgM7NpSn8OD71q8n
guHsNqSbFyEu9Cs2u2UFkysGPKxuRBUdiL3YB7JrHXV/hMHTJQyxc1Tm+EO8ZLt0eDhf0jKbttAn
WZOF8imgyWLofedKdfaHR0qcmg3bxrueGPQCDxOnAO++bm8Bot+6A/1pNt81xJNp3k0rFn7sh2vJ
pu5cTF0FlTKwsDnTiulxQnYWr9x2IEEOZtCoxxknMLp29sOdCP/S7X8iQADry3KHJxZnOv6aOBws
BUUEMQHB3eLtr901g74cpqbVe6epPk2XNilBiMR0/Hw7oPEeJkUNBmDS78xEKWZjudxIbT7XZiof
ArvYtwUwTIQZiNH8txV9DpBioAyEqHU3PfucuC0e0hWtac7ZMUwDjT7Zsuy2dHiXjxzOAdcwen74
ZgVbA4YBG8HpTwsxO1vsr1ZAaM7Ab94MRHACckRncusLFIb0C19weMGkgs5KnzmLPfYS3ioQ0QC8
pCHGHOOG3Vf/DBIwOIaHUPKXc2BEEkuI70UGCekxeMQpZUMMNstDGU4+BSw5uEnh4vsrRoOVWEVj
UOjueRlDnk3AfPlMcJfUSUDSeEARaj8E0SA8ZJclP475NF5bCaRfw9jj7A+xHAUwTOCOxlIN2W2V
dcYFrjKMzRmdllSXfat7EHiiJCCQRF8pM9nBbaBcOwPJLKpZIXLQ09op2HZm7v/4U0F8rB4/Fmcp
tmWWDdeJx63RTC5xwxF+ID2Ud6rDzWbB+cxIp8LviEPAKYclOlg5VTm98MenLELDHTl5Jkl/10Y+
SRG3sq7MnNiihSIOl/2KVRoSWSFfnMisnggPYO7P8tuxy+qn4NYiM4JcRpixDbDGhEFPZ1R9K+3G
QMujlipNw3eWkJzPuugZ/2d/Pcvm2/bsmRXKUAM7o3JZLGF+P+S6O4gkN84dBTfXad11exrLvIdR
o1HQ85i/OWI6ZvYLCz3v/u+HvGkLTDEmtngONl537/RRcc8mpkBh0fbNBOf47/+rHANdrxLnKnfk
Xbf+gb+/jv3tOIgRQ/jfPxC52QfOK+v89zdNtkD4jsg9Kk6YLF5SBM+icm/b4K8VLg2ucF2WbwQe
3Dz7Y6f/Sdh5LcettFn2iRABIGFvyxuyWEVTpHiDECkJ3mQiYZ++F/THzJk50dF9wxAlSiLLZH5m
77Xn7AgXd6CTwyyLXUyytn1AweLuMMxiL3DiFw+GBZnM4RH/++/Qbv1DFfnl+lMiQlxxiNkIdPN9
WpolAV90Lnpg7wWEkeU2alVzYnCq4wsG75JACASEfeE/icYiDnhwkaDQhXaElad++42nP+DcM6c1
kx6HVggbQSbUZjDzVxlNPz1lsol2737v48wEW2lreNrJiDAknbMfjPHFJvrD1JaVpbBmfNv0NKVV
s9kWpEez+nMtfRFJGm1i9jGrrLIfgm5STBqQDVsahJqn5+1X1be4P4LEOg6AIOBnEKjTdOERP8zv
oEoYVvdLJCqopyk7JybKh0IHLOqtpz5mleemJLzO4a1PiHS1Z0z3TnvMSTWtiuSem9R0duD+pkuu
tmhRDoONdr1bkGAsSZ4m1VxxcEKrkahb2XDjOICnaSdTt2bTtePl6h3IS0ZrR5YgLtcPlMt3tE/M
2gvY7iPYe5wQ+Oxa40c5gfKJa8hKAYsu1+2uKGwXHE/Nt2kZh85HjQGJnqlDAODMdtZNJH8o+Ass
XaBTVKxobCdxdmmAuj0jUgquE1eFrkLvaU6HJ9Niot7VxmfaQWcYK/c+V7U45wbgmXGShyG3blOm
KfuhpTRoTO+cXNu+8t5ZUUBVh7uCIzGk9HOWeDuLOEMuvxdVEp1qN2qtEQlcFNpK02JdreoUyvAA
CINbNr4YywIOTsdDkxj0OABjV1U3vGJsvSNaRoqZYFv2a92D0eRi9EvUjRnKKdrrAxBCOdtb7NnI
WmIEJeM5xtRSFMlwJxwj7hu5I5V4ZraXTljMho0l8TI4qsfZFCyv9GzeBCGCciTy35i6rVPncup5
YWmvURph9Heidyt2HyhVSAybieiY6XyYfrV0aNhEiHc6hVfghtiSGt5JC4gWzWTrblTJmT5NubdD
WJ5cw55MzSEi3WmMuR9jOLboF/a1S1BG7tr30jcwX43yaOSoVQmOOQYidc5WAZMisaNj1agHxBHd
vu3mLbkJ4gi3m1tgNxvApcPCq/cuoaKAEtBGew/O4D8Mjs+rpGesonajrp/RHp5q36zOGuEF3Lvw
09EpuPWJDVLaobpxJ5T5nFc7v7ceSAFiNUVaOZMX2o6k6KHGmz+m2gAyIoS3lSkREm4bOBujoBCS
1ms5R2rb9+zlkymwmHnVW03r4siS/26oiVpGl7I1W9tfSRS/+BFYtVVWcp7DEJCEm3ENswYvcxgR
hfLtN2+qf5lJ/dIpf9yFikllyPbDBDEEnJmbCyEHBBArYWWYXdFCQPt24QbAj6KzzIlJt4nXqFz8
apZLR8FsP3dUxoynfeyyFFV/NGZLbvTJq03kXqn92/D7+toW5tUJWVoMN1db3YfI3Hfy56UM5Mqg
6XJjbFyexgyOvyo7KexnB6QZZDQW0TbXA0qaenHGl/Vb7fvNLWkYjUcma3KPFC08SLHFSqSluVVu
CorqOKe8mKu+Yx3cN2RlJiiEytK5ihl3hTegEx1UdNRFeCoqkArBCM1hySkFSt88Uj4lHXokITk8
SnZ8ZhfzwoKgsS7LMP0h2o6TfJ+PvfXGpbLH9jxw/j6NpcIuDfeqF+s2jYeNdCc+DOzrJoRykeiP
liy+mqXfpqzud4bqX3Ow0yiwjwQmHse0nk/d/Nrl7cUvWgb8CHOgML5rz5cHsJmJhMxQlf65VRbn
UPbT7akAZuw4rM1schfoEkiSHDv4LgDYorTfJDPBgrrqwVR1drvvVLr1o2h6IP8HSQALjL5c4ENy
GWxnx5JYsWPotb9NR2yF1Md0Vs1+BJ2WsId5aUdEUWadxUcR03arGdIRtIOrNOs9CaLwbcz12ObD
M0VJ9ZpIWD0ItlaY7AxEZ9ljxhbgWnFProsWnZFqyWow59J8RtfTxfUG9SrBMZzWUQtdw7WyA/81
tndruvpBH+x6TQbU7BgEGeWoNez4+e+HujJK6gH9Y2Y0OgdD9vL3A4sPAt7UqDCLmv1KchQ+tcsH
K0ATkk2I402nvTkUZycz9tHxsMRS3IwpsxVK9v/8SlL3P+W+Pz8uBibonsdEx+62VXidUvOxMcH0
QYUSOos2btoveZCQs9p23pHl094gNukHhvRPw+S1Nz9dPAOKgEaFcYdSvuTc5I6y2uC5i0MSbrwp
eIoJacDjQpXjMWMjBqHHyvDYt166my2SuN2sFxc5uwI5awtZu3r6+0kL44DRuzPtM5QUFzaWsehx
8mcUgaRqPOflxoKHxmygs5+9Ruw8KAFMPA9Ums5RjXoh48QVHUz2NWrLuFMaXsOEh1x4SJFmUEEr
JwjjewzFrcDFtbE67CAuFO2XKofGVrMLDBrvkSzL8AJWwOcyZirGFAnD2h3xb3UZELuTRSfbdV5x
qliKV0Be4NyxObr2zBnHR+bfjEZHmdxZYmYPFfKQ/3wqFH0BtD344IbxwJavoVC7olj6TXtsHbxm
mi4YwMwj70OwkO4mDJOSOEaQY67fEiNIY1f/GevwrWtDK1m7cBR2GRBDLujXAjl9hq6WuD9WGlHW
4BpKewBmfnANw0f6RCJSQULwprX15e+HaRyGfR/1GnLeLoV2hGKUQs1C9pThCd3BQoYK6pjBQ+Kg
FjdrLs/RNPtLFgbmmcC49SjslVzq96hIutdKAQDvdXDx/UytK6I91lPDuA3Zm7tvUiPCnV2LlwDu
8A2p+Wrw60syZzwUnjPcFOw0nLrOLhGgtvBffZluWCFTLH9b8xDdpKuZXbq2XsSaFY1KvA2mUDyT
ZoDPMVX3yHCR/zCyvA2y1kfHBSc45C22x45yuJzd5LkpK3Ht61d6719jSiCKMNCEk/CbUAmIXqut
CVvwuXQhdUUNmWlOXD83oRSP9EsPfz9bEp78lNdbmgvAAzy8hI0D49O8StAhd0AjGlhY2ypNT4aX
DLcEL/Aig0tYBjIVzGpeHLkTnybSDnnfg8EJi2TvBs3ZTfOHBrVbEycfXUgtlxHbtZ6xpJ+FeZAB
Tp1kSdKdbDvZWrEiao09hi9NDxJ5yIDZlT86184xZJTPFcPjxLaS45DZl4KrBJVx5EI1I7kqjeZd
7PUFCbbd3oKTjIjX0FwgUJlHP2A03nfriB+noiWE25/IVZHEJvrTmMTlDBJrraa1XDJ+JflaA9KT
kbzpVaA/w6A868x5Q5NrnMZ5CV6RyAeQf3IE28W5QjGFZMFlUNp/kkBJtuAIUiftf0YTmqUwhQBd
8hyuRiceaLG+/IH8PcvqvhnanH2y7BHn5tsOH/CpBBXMDz1/xLJr91kcrFUOfD3W4apVMH3ydFXg
eker3L+VpQeMNPhQqmPSXPxBs2A+9GaI7JUsoY3n6vxox+39lecGdmVFEOeAHAfcUy/hU41PTohC
WMSQobsAC1GDwm0DMY+dMBZE7mCQYYgUzk17dDmIk356mVHKLsHb8YaK7DAMJBNLrIArIl+40MUO
ewDQg6dxYPeEdfmnmS8R3GQx4Isyt3Y/51t02u6K9/pjOiKPDpNo2JjjxSRzZDN2VPz5iKe0l3Tk
2kODnPoox/ztqGFzqxAMoWkVT+FMIOyoAQCImPqzlZ+OGHDtSuTozeS5ByUFuVQQjgpt/3bK5FVY
JOiNCTEN7kwfYzXfbjIepgasqBnErxFQb88doD1kyOHjpG7Ok1Zri00IHCDgkZas0OOg2CyaaVO3
UbFO/JCnAXVwaQfXLu2GLTkU4PfTGMFzgEJ0pCeOe/4OHgfErn5/GePhVz9gAq9F+wOH6J8yHJ/b
01AhjepYR657wcTZY5vfRaTcsb0/yBJLcltiu5q7yHsC0+oW+UdesECauindxnAaobuoE4SBH6HT
OceYq3Jf9M49UM3b7HOiOcL7jBy2hqYg0l3N75wHkliECu93HlKS0QU51AoKW4AIHnLI/2B1rMfJ
4IWWy5EFv5NcQeluzRwzaTtjmUxYFtbaIbk16t/cRTnUuwOqGPMXWY/5nuX1DjboC1yodF8lfOAR
tldBfLDaxjjMySgAYMYfecwWSCUCEFhtoeNeniUq3ENMRoE3vHl5bB5dhXyMW/kAWABFbzURYMkl
7kBkMnwUor3lGUf690fdx7/yOlzEoaiQ8z7f6Sb+QRAKChaYzE1hnUIRn7NCf6JIy0/pVDwCkDFa
+0tQMpoUdKztzY+iI+CgxpIQBN1SY47Hke6SbU9pvcSoZsIEObOZ3Z0w0DsM8SfebQfDAzmoCDqz
Ric8/edDgTDUZ5RF9Vk9MpytUeQgqC1z5gyJgWaVqTKDQCrEIwukVT3l2aVmS4fiWW+FN/6c6oBv
vIpGyLNor5W2t9PsfPVqeFdIllSI7zYysmZZiekNiefoNji4IBi7ayMEyk21RTFJy6k5dnq8RtTn
+dwcKXeWxSFrslERwFmoi+2mvxRKdRnNCDjN+bUOZMqWCgmYZz6Yg7x1rpiOCWEpxoxeJ+7LfRrZ
m8au+rU16D8SapLicr845Tvd+MHxETfj2g+2kM9fi5hFMwyBJvJOiGppX/F+buwooizHYn2Npf6q
UvfS2d3v0PR/ji3xbXhZEEBFrOmUybxMpMg/o7iEBAE5Z8yp/RMnfx3zzbgkkpW58SBSofcZVyoj
E1fl/ab2jTfbD796o9AbNCfRwXDLm5fbzyGidbaBKDLwc/fbJbRxYGstU896JDoRRJRqN7HFNnkA
JqizMcBvE71aof+FteCYZHgDx2R4ix0TWP0cVDhpGZQyBn1DsFFlzh+e7Ocpm+HScVKIGVxuhUZ2
48KnT8rqIhhCh3HCu3DEjAkDoQLdyWotM6nDjHDjBGW5wdcH69DQzDip+Rqy2jqS5CEW6yMBjbyt
QWXPhBbt8+ohFCMOtbRj8Wa1+FFbXE3NAhhDIYenhXyLnTUyEJhBkHpNgC8mRrxTGdFDgDRo1zUD
GF8LYVNbQJGY9Hwulr2rMfhyX0z5yaqX+FRG/XUxiCM3oli75rOHgneFwICRgw5/ps34RntXkREP
qod4mC1hgjghJP4Ol3B6fxHtps6FlV3FltrAeqfpsgkrwqvllptKjl8IMWHOK9XuY1CodqsObQp0
aArv7pcCZwCwNEq2sXrIalmsYyJOtnmAzN1ymAebzZmkMn1Lq/y351vTo/cHZtMKVEK/i0ssrqGL
XUp41XkQvP2ZtkOdQoMUDBBNXe9z6pdagN2DTxzA0zAOO8yEBNCznV31DtoKsoTERkvvbMaQw8AL
/xEttzOyS/SMLEnwRhk+wx9LsH/2IvFukI+pOkk1bT/1BsqEEG1gnj+N2qnochOSB2bAkLQbzcZS
9MEzlykW9uzJkJ6xqcYBx4X96VWoiBgnGicPc4kxnW2jgaK1APrqyNzExGpj+wW5X8q3kMEecgQS
3XrOTa6sW0RN51DXD4G64Wv6WZb+N8l/bFuRrpU2kiPXfJ1909zxOn2M4LUdBt6r4CVIvDdmPIGu
g+Vtef2OQny2IsJ6RZIPYQaQgLJ6b8F9QMlQIAaD9xOM4lfKPnZuinlTOzxD/jnu2JL0ifddawGX
vFUErjNqs+Y6OdYyowO094bo6nXaFe95Ndhr1Yhb5c2fmXW2J6hT3pL75v8k/dB8NOIRLYc9cEij
S2/IDWwJH1/5aO9nBEgJHRFYmkNdhYoigiPEMgHgDXWwSUxmi+RDbCgdRUajHfbYLWn0gOHaHLIG
rXCGd75DvOPbGosXY7sivEeoridz/tIA9sUQejdZnMggWN4E8JnY9vk7UgYz7NMS7zWDihUU0zd8
zzdHw7HWQfHL57UE0uCc6s5Ye6MFLKl7FmQlkp4lLm1hJHvKxqNfo+tOU5etUPARK8QnDXqYfoRX
3NtEswbNF3gf5K1uLbZ5Y95K2dMa2eQPYuHrIjwFpfvimcV4rSbnh51hjDGq4M3qMBfjrjf3vuET
IcssxcFzEVguSUdI45Bfii0LPRsENvIPt2QA2Sl1OaYhUg6OR+Ra07Ndt/nJcR0Y+LUCK1mx1fO+
gLOThog1wDVQQFrqHce7c5wKMoiaPCVHI8ciZ4Sf40w0QlGDEDbHd7Dvcs2QCj6ZcYfT+963fk2c
EPK6mqoYflq8dovsoh3EVjE4sfXgEf/ae/mumrh3GvgwcZ4ckKC84EXGbOb0N6yOKo1eTVmGB+CC
zmoCzYHDdRPKyDxXLS2c6Ts3ktDirfKml3awims/oAMs0FQRjLiGnz+tRptDSMPGpVEr9+3oHbMM
3HTmWl+JRQURk/6XKftYtHASZnsaD6BqDjaKw4A+MJnxWTRAC8Ett28jWY59M3w5HS/4TtO/1SYw
XtpJbEw++tu+cPy90XnvTP5frbhML6EOHpm8MMDHz88rCXSaX5srpr7ertXOhjzYt1Lbz1HmzU8N
hFbU7ggkLZ/MlmYm+YZQB6AAf1EeNvm5FSYv+9a0ZU0157Cf7PBQJLVMtq7XfqhgdB9naR0Roe1a
EwPfSCkDcL3eFSOTzLF96aP5XsSY8Ql0R4Tkytc4Hp+4XrJN7vf0fsbdx6JW4Q1eVoo5+jKBs2gE
bNOCG8ZB5TPUXEIyB/Q7qf8g28K5OSw31p3qtiHA3T1rqCXasieHwwVNN6XmZ5PAFBo7CEr8zha+
NeO83MD5DZTG2wZGbpwEpNfAs5s7KPuTm3NGOzKv0TuT7+M370mF3B+tbrqJS8mMxUBLGvivAfx0
20zDlxHEJSPyAWxz8ydyCva5oio2AxBQHCyaWIBrE5MMmjjCPireM+mY9GuyJNQ+TUZMHpq9SY8Y
YyCmj/7JfUEP7N37sf2M+vahtKr6vXLL52n4wSgr2bk8rER2xPZusosHGcGeKsnWgfXxdx3G284g
WA47DnjsooL/ZBrtMy0A5jTHqW8RPmdcp1zckrvCNNyneqrS2zgb1klygQGuN2uRvBRldLc67e2H
xFtbzcDpXXDYu53x5CVLHk3uGauEAx0tPlebcu9cgzhsInFKQyfbhfAJuVAaAKMhxr3OvGaMZJkO
aYvwQ1x/Xo2DjPSvmeZ+T/56t+nL6omoTSJOCGqvZHz25uQAHJvUFUtgDM2G1Vh4v0DGckwcUN97
F1lP3toBAEREa/YWVHIbo5d7Lxd9v0oMYFaN/Rg7+qnNnOLcT+o1byzMEA4nKk+1vW4BcWRdTbkX
+AHhYzO0nuINF7xxMhJoUQyu3K2lc5Y1yrmVgErr8FnxYmIwKP8UzodlcsaX+ZUgyCcXerXoiS7I
SUYnJH43yl1tGuiiVP6tUgNVj6EAKW3hcv0e4pL6NtAw6dIIdVpKdRRkWMTc5mTPLtot+7EwQVQp
hCMbOJT4hGvvCp/8xPcs9OTvuMi+gpC0mapvWP8N2CoL8tdMl0erN9qzR/TEejAlCcgYq/eStBXk
gqRH6Ff44PD/5/IobJxW2dRd46n8MCCZ1pag55Ib0mjqdxeCqQTM1nLga4ekXiOkNMCY+Cgz/wd7
PQmRrA7hZhlsSEf5W0JXzrpMb5qK8thgmAAz7feYVu52QubN2grpPVnywY5JCFmYndHzNJMJCOhj
jtlbdvdpRu8AvWFPjMY9rJkQsestzxgKd5PffeRieE3RQm76mhfeaGo8t19mUa9JcBl2sMeoaL0M
Zm/QP4sOJd0cEtFE/EXrI/DO0CUcLEaoTus5V3zI4MMiyIoDMUiemZtEh4IZS33Qgowsy4r3JmNC
hLLjw5Qa1cl3Fo3aIfTQnLpEA9Pyur/CAO16N4zsjYnx8W0PrXsORLA383M7ixC7OBxGsk+uk1ix
G5IXumdWcl2e7Sy+D1Lrm1+AlLkvm0+tbO4AJxvJ+Gv2Zcgsuu8V1GBJbpj9agKd2Nr1VB8Ssjsw
SY2AGjwH+wLGqjlJ/iR+zY/bz3LTKA/op5l1t7x5M3iflsEx6j10CvX0k5+K3+dNB7ewJPKrktNe
YA3WiDws1/6jjYqNPwgJMTtbDaGDmJziGjQhsc7SHPdxIG5AB0LyJQyO+nAi+28CABQxhzdChhEW
sQfR3DgEb4SkKKfWph6KjTaTaTOIjPTfcfwu42rcCM/JgOuE00HaSQZ26tiL/j2WSbidSd3dpQ4H
qJ4f0NWvherSfWcu+BehfvilSSVDaJMsyGXOpEcEo//EKtkmZMa6WKHrH5Ho/yT7FcIC9ox2cgVB
2varYWVExz4YUqp1ZnsE7i5IYsOB4MCIK12NmMhOUYSxGE00quz4KUmh/U4oiYDET1xCTAcKXT5W
M2lr/RShqaVnLMvZe4jCkn9TXvtJ6OdRNfWxTErQaaUkVasa050IU3s/OnNC1Zj5VDJLMIsPXc2Z
f7atwxVvTi9ZGdPOFPh1nMAxt3i0sWPnGC7iAIXrsGgeFIEey/RyO5JzxuCjZycbrWRVXaSwH8iW
HleIyHvn0oZNcphznIwlj0QQkgdUM8aFpV9cDWAzIPdDcqYYgjB2hPYuQMGvNRqJLcxOQMwppA3b
bPINnqrnGW3ktivYz3NJjlOt9q6LVt/M+hSdA0Zk/E0bZp1bbSu18xcYk0n5oV0/wvNrfwddVe9y
UjBQzN30gL4Y9SVKZjLsZ3s8VFMP08tABU/+1zqX7a9RFDfmDPnBnu1rFgLmZEbLlKZQP0c2eUio
zAues99ur9fKJNy4xw67LiMMKEaJlb4bsoPPTP+AXR33GM6VVYZdYJI8FmX/yldXeCIz3qUOo2ac
21hqffxxfnufzfKqoH6QkJQcFqeaYSOubzPEqbNTHaBUnkU6PTkp67GyeJm0swt9gn4cCSwWhJDE
xS/ZQNNg0Pd24bROOvwZowUyL5a3Ac0Qour0zW6qZ6cO2q1qq3I7LLzqtL9DSCBfxdgMXQ1A2UA3
brX251CZu8JDis1ENt3aWXiYCu9S5lJulG1YGwfqm/B9ts4GCW1uvYQ0Tx/cNKvAlbBHq/pmTMMD
VJwBkRP7gQwCAgtG70xwr7XpbStk4QdeLwiQjKI5fkGQAniKsBn0pNMpmcX4UtFPEZbDpLJOr1MF
uAj13SaWUf7d+iHtTIyPq4Rvt3i4rBXvWpKcFoQ2F/bO8S04e50ur3V+DjUG5zxU3XWeizsJWhBB
PDM4m1hvGXsHHSN9BNyYtRG5cySgTw65U5T6GsDhO25Q38Hge/ukEt4+Sid5m6vyJ6N7tCbZ898P
VZwQyEdmYSCabF0GcXIaRuxO/Gz+Q+Ro/+Hvr/5+iGWBlTlj1fqvP/jXp3+/GF2xCBh//vPX//7q
X1/alBBYUh6kzb/+4F9fjCZKnxTGpX++LHb/zzf3z+/9/Vu9pFllqoa78f///v/1b0Y9WfCW7n7+
d18mBvH//uh5isnKYzL0333tP79nGBH5AD1t0D+/9/d//dd//fdTIBwDJ+L/+D3WmNbwvNTR//L4
KIvk8MFAA/9/n7d/Hp9/fq+y21toIxXQ2n0Y7MzFx9/jGvz7+RRpQbJW858/XdxeRH/ydTbmgWA3
FEqu6fvNDYIzb5s7eP59qNVv2kthumsrPvz9dKKTsh2EKkYnkcv0dbhpgqJ8QIS1MEujP1H6DOqA
ebxZfdhslQ9+B+24H978diyunTUAr/R89ywaEs4GJDHOnGMLIz3wwzDVTrlz/qVq8CAEvFmPSUDS
pYYdiXgeIVUsjTdfN9ZqpI6+4HepXjBHX7Be8y4cS3n0J7B/TE4CFPQU6sL27gk91KaZGJfmamho
yzOWp3V7dkbSQtL4V8YyBPDrA4FWIAZgC+Kwsw7jBN3OVp9+hDmMUz0gZmudWl8GQ/GzH9cJpbcL
FaKZ99IU6RHHtXc/uJp5EDOhg9Nz13OsLZOdorsztUXfKVdhpu219vDNpqn9PPrgdnDecNZXy60o
9b4q9S9qH6L6JDUB0hsc1UgvxsT4SLz6e7ZwEUJggcdowD8XzBahhVXHxRDpVxmr9TI18O0FCTkf
884e+i9Dwh7KQGob9l7NiJGXIljBA1oSLRD6ugyHzHyL7jNa+MPTWqU2EzdlrDt/ADnrHR0x/wab
A+fTND9SWsCRNzVGZVz8frej+1rD24i5OSE9JuYtIfNtg4UFfiDRGnXwCnzTlAmihJnxBuNSdHnf
Wc1rJHNMsVOdtTVH7mA/cruDpFDfSsQF3OkUJf3gERPj8c+x+kGKNpO4OBD/iI2EvW/7Ae55gS3/
jSwCU63cGD1vV8xYDCEBD+EHHBJWli0hP6Dg3OIrFXZ2jr2K5gqGhpEebeGT+ay3+BQyQHygqijL
IoEmiLRbg8nTgdCmg2Fbn6g+wD7W3YbZEXqnmVy1zrjJDOyf5XlHzX27y9nUmIP3PoHkfcTQ4BJA
2WP90+o6+ShBugWmq7pariYTG5oXY/yeuNWzkNqKm45LZq2LeNhZ0fyRFvZ+aLTaQz947ZEF0Sge
0IMXmCC931Oz6DdSZG1JY0D3hvy0CgdVw9XQwzkEqL8A1IVlv8JZcLixNOOJEIZuiVrIyYgLia0D
tfgKGDJIGukXxPKigcxT94/vYO5Fo0R2Xo23pxpN7KWGCRRjRmsFtbZqqu/Gmeoj0ACQQfw8wDsg
9dnOExVEUXGzQnOoyLmCoWA52zYtrY3n2Hu00OSTjjV1KzvZbWqJGxkJxo6hGYLB/o/GkrSmzENB
IYE3hGZTnGyDt0wF6ysr8JnAE9ilBey/0ngVQ4RZp7GLXWrSpcVV9Wo1FnKu2rq0maCNULPcorDJ
NpbBHCzLh3A3tbwD4jpYqbbU16YzyPYOK2ga8qAHwol9Ub+bYJDAcjWXwgVFqDyKHtCcctt1YJ/s
rgNZ6mwddlF+A36gEtmXBoLeG4NiWjayZKd1BVdB0i6m3IxxiZ9QfwWeem4MxjBmQu8oTLkBmmuv
99Ki/OkRVOG7yb66Tn0DS2JQJHh3w8rPtjrDHehw8tYha/ppAmdR+R8+sgysR5E4zGzNIZ6jz8dC
+t112tx3xyj2/UfYrVvpIbjtAx+EdKnbc5Q/ewvmoWNWs2HUR5hjfMVzHoG2dOZD7zi/eq1/aAYD
wUAJlmEA46QZN12o3P2k02PRFxjsi7HeuumjiTz6iPr0bozdew6VlrQIsest4z6I/ptm8bvovRHl
U05mTWjB7WYgOiBBDwb8oEbMILkKdt7YBdvae6L8ZkE4l1iLjAoYeN4fHc+iMSpIahe9AfNtW7u+
oPbH5dph7l//fZXVw0QcrWeQdVi3v5dvpfOqd0fNn1YVV4uggbGpxVpZMZ/L5XOaQ7NWBd5c/mdi
IBrxLVPgOEEaQeZi0qeSYDtn6UY0z0kw11twvy8VhB5zMa3yHoSmErmfnfs1Fr9jEwu0iY7eKjge
kSWlAC4BujIfrlh12SRLrX2NNhSMJeFTaQyjQ+60zOQhFtb7VJglOi/dYlBF5tPDWt0MGTrqRDPm
9rLXPkyee89DvCo5JmsPUYHZXntAMlNeMmAyHTaw6SOrl+QjlwhuhFj7dq8fwYATkZJvI4LM12Yy
dvvGg5gq5+JF1DESIct+bwGrrQ1EVlp8+4P6bI1yWSljGojHaM8uAcxGH7+CV2EVRGDZpuiCb/Zr
zJdc79AvsynQgU2J/gCZw1M+wUpJAgE7DC/bdp3BoWQAOZ5VGcbbuMqOANK6gyq6rWzFGwQB8Nrc
cRsbEWnBjJ7PXEoMs/1jK2iL7L4LgqJO44TuIvRZACD6gnKjH/JYWgdrPDEEHldtbzEhgwAmA9jX
nUVPaPNYBoZiQBPWW6ndlwBjBRuXJj+qmU5LLoPJrP5Nd0HnrZCMBX2y8ZPwsUjwH5LRSXcZGRvw
tgUjxSzba796s4Y+OOSZ8xDWcp+2A0jiDkkeQlSmjshpg4Z8b8fn8e2OFemJosHUXZvJsM7rZqvM
wN/Pky7XeaPeS97hG1PQh5vzcIgZGOnECa+ZB8AA9CVdCO7wkc6MXg17m2Ilh0eC57dz4TE7T8gb
aenzqDoHafJmpHc9RRDVnIRzeVDLaLaaN4ZAi1w0uQHsmFUIKrHPoEjEHmc4+7SG8XPcOw+iRX7d
Zj7qmciAqWJ+ycKOzpTvLXwJN0dU162wojibNH6rVXoThfu5nPEz05MdflPjgDSLJD1NbKj7wlal
XysRIJZs2XiniglHxIJtzKMaQj/wssFwTjX+/AN+6LsxsAhoeiiIhgQ/bSMzkiRYoYInG40cGRZr
a/IRyJHmjnGarSyp5rSb710vNqk5upCFqL5XkUPyHsQyBRgDm/ZEAt9mLEbGnD3zL8rsDuqJPspq
uORkV+NaD0Ya1vdC0OCPU4sGtcRHMHfL0cI30dfTAb/GkfsdOGIhf5QlCArY2N9gsT6CGOA1Q7Xj
6B8hi5JypSShC92hdhG1D4n1k5cEajr/Znnt+E71wv43RFlYxNOvjA0dY7twes1QujeOSOHCarnV
iXkcaQy3bsLzbhvlC4NvYmVxQvqs+/bKZBVZefJCfGN3BlwyrRlDj+iuOpEwfjKiBnoO5eCgeT7w
Il8xSnyYNS5hJ7dxXY5MFYpmG7SF2vrdyB3lwQBFY+Pcj8VL4rW8ZGZYCKQp/rZ754rQBuSSTb6I
6snMtcQPzYjfmKEIm24bMtf1471flOhd2gyXD2Tu8IIQ0IjL4kr67S31+o96FvapLymxPOIs3bAo
T2MbicW6akDuKTF9h871rGVBFqmVuEAO/9j+eDXU7D+YwqkPvtYNm9buaa7ceG8X/ZknxjgGJk7c
WF0ZNSKBB5jkw70EgZqRF75mO2XCjU9ZqGHsnRUTJLxEDpD9WBPsYK4Y08h1RakNB+1n00J5sWLv
v9g7k+XImSw7v4pMe5TggGMya9Mi5pFjckhuYMkkiXlyjI6n1wf+VZ3VJbVJMm21SBqDSQbJIOB+
/d5zvvNsZe6djQki7QClz0VF6nea/WRoAZveULuWqeIhZDcouuEYFw4BMxULh1Rddcp8cq0ild3a
6H9PSVKT0r28ZwFkP/oMr5cHtuHeRMQe77zIgHsgRdotvXa6gW1M6ijDz4DKzcl9zhJ9FdOvZeK7
dRPI2+wk245slK0qEyqV0fIOcUl/TVjN6fuNVRPhnJFqdKKwoIwtTuGwsnvrq+x6Mk6aeoNRe2mb
wGxwPGy3Q0viNymJzUlorbalNX8auXKJNQ7esnY0aX7p+zRBPpwnNIN9jcBn+ZI6M+u/3qQ5cD7L
ZVrdods9Ccd7EuaI0bYnm7KKvMX8D/V45menpvZoQXWzJs0D2XkchbdcGd3SpuEcsrw4QVhNh9nA
gsKBRK/LJQCIPhGi5IqF1IlT81R76MgT3/qtwYVtwqSnZKa1ookiXGaMJ5WNCjS/So4QJOjP+syx
O99JNmFospRmS5BXRUZp6AWwtwWTmSlgZQyDeWDBx9lfLW0hlDrv00gjnJggF6XxCLpg5DwXOwDf
QstB8xCyjjlUOxtbjihMWpfmkUO+p4XDLkN8krocgXM07HGS/04LhrWdcH+bQXfrJgOmEzsgZGgY
HgMxoPN0NaEgkgUWIdXRmiamEpTefn/AJtoxZDq2Yr6YbPxFwJoY5ekltdvokESEUMXqt2XHD3Sk
fiNANCh01QtQnDV2TZM6dWJhHfJnkj/wgaevxbGzjX3SFy0VSUlKXcWuHvQfbsOBSBofPdfadnTR
TSZQBmc/8Gjqp9Um7djkex97E2lELZ4u9IyDv8qYum/xACYYpWZCXQqHspX+vRlcdZM056AEG4yP
CX9VaN+GkgxQkyuFbA6GrRoBiI3OeMzkw6jLFhrq1G4Inm/XOU30SrPtJB1OwJ4bup+L53J0SW4g
GcCvdLNepoxmlyIN6vMfcSR/t9aFWLHF756+Dh4ui1nJm6SidnZdh922zx8N33sWoIjB5kZcYNYz
Ev9qXdrjqRozmmedfWAO/ByKwYCBDilzSdBAixTJCpIBUsMMCWEZQ1idB4RajsmcvOG3q5W9VRVq
RhZTaBEoDQngRZ4vvHzneP1nj8B4Az1nnxptvSU8K9xGAEM8AzqwkfdkvXb6OhxybadbzzJ/g9hF
VBpW2XGmwquIbYnQofwQNGrriejayry6juuxlDPXIDXplGoJwLnm13R977UTpO7acIb4druxBRRO
XBSCO2BOZgl/3l35zVLhTflDN3I5DgmRewARiGAn6DOPYa/QGllz3ja2te8o8uXna9S0R4wAvEqa
hLy6wLnpXhyve5mskSmTIjCjkUxRevqQATLQYRl3ynpJI+WyFDqwTiiNauGSdqW6jmd3L0vS1zHK
z6KJiK+zvWpPyYNaiJpr52cNF5Kg3TK3kqwBjj2Inl0Kmvh5MAH0VMZDXpHPnWfppfXVJ2qjR88l
+XnWXwzIgPwpTpcEUCgrf0MHz5wpcd7qBesTgYqg/eK+MqHDo2gyBYFWQhydnyFBddNbKxjwZkIt
Xg9+gRRFZRuZdFxJKgAZRo+FFwnLQUGUFLE+KHyB6BDAuUn6sKXwsQ59XIb7epr3rahv4wCvU+p3
GoZ5eMNZyz8YdOEIotgzEbPXAfleKGAWMh3TXi78jQ0jGKxq9RPzOeCnAZKGMV2Gkj7xInVl/+A1
nQDkbkhAzvpgazeCCSiFPQsucbHumwcgfBtVzNulyyHY9uuPFvStdimo3MwmfqFC9Fi5UJbbjJlJ
nrdkpfpUoi1hJOnE9KBBzwe+tbdEce4DSl0pkOPNkwFdIYYs56vpLo6zNaoiBut6OPto8ladnZ5i
g9KvIt9hZXdAfFBZ0ULklHDbu3Gwq2mAHGtkVOQZk3YeH2fbqPdjT6SZLhCicE7SYLpkvpscilBr
TD6jMQS6NABlJ5WFsIGx8a5tiYK+9hn4u0p5O3/O0r0hQJ95AeILT4GEdx22NetRMOEIlI/sZ9bu
noJ9mnxx6ngxpxRwTYHfK0PcT81Vmbus1bdxVgTrdpEKqzsof19UdLe9zVIRloNcR+zHJ9Ifhl0v
2veQ0fVubvwno6/Mu8AyHuLuXFOjrY3URfdqq2pjTcI/CGt6XRzXST9gnmSTNiJelyAgulmp8tWR
9jWNBrTNiX2Eg/LWsG8/0dcBWtKZ861LkhJmxyUMId2gQYQLY9TPfjlhnmuAII/z9EhG3HQyjXxr
UkIRiO7d+Vn1GobzoZpAdErz6DFzouTgoE19yp4ToMhHmWJW7KCqPJAYO91A3QKj6nvg5e15M87V
V0ZWDvV+/kDrYuQ24uyHKxQGeXe0JRBdOdwFvryFs6fWMKFq2hwxGd1+eMkLmojYpyqCzA4Isg4Y
NLGWZrddE6PsA0sy6IbbIFKIViv8BUSug4BtUMFFiNyDiXW86sRPJwG7W/ly6/PEHb29Y9t7j1j7
iaplKzQJM1zNpkZZLUfIfuxDfAF6xC5be0l8scb5UadyjyTK3pCxNKJGXsP7MdfET2wbJ2N43Vjp
ZexTSpW6pqs7Ge8hIS4rw2UWT8fmgZYlP1VTnGNe860cmt997Rz6HhWobYk7y8aDTIwvRBekTivK
sXTvtHS5A+TEfWZ91E30hjQB6MkI76zSmFfJ/GunPYZlKklXItKibkPFE5JenhNaMoE3UNP8QdIR
ToKAwLaSeMIbt9LXxnrRqR9uXFAGtn+TJgC1CVWYyG+zP5Y/GZGSrLE5Byv4AHjGu+SBNOWjZUk4
oTWbe2KjNMpyhObIatH2Pis01FCnim0aEcOXdvW1J/Rn7XjK3Ox1AmolEqQ8c2ABPvVG9gK5Ulyi
6xzhqo5VckMieQuMtQuwX8gnIVu1itpZnCa7eKnKJTZApXQyMjLCWV/O2ZTfRpX9YfUFv0ejP3KX
1y3zoTVZgc8hUoy/5s4jmVv7ux7Zp0RGneWIuzFn/upMWe2rmT4ZCeH+DhEfyeMereK2WdQiMSrU
GXBo5ZHIzXkurt1ph6lIMpTAC+1HoEX9kYuOvr29s2ANrzvElaIyZhzRgdqnynwfh5G4asKa1oah
b4umIeuZV3RtofDmAM16PQSJvy+T27kNi+voBYSbYQDFxKkQtO2zvtmLfCIkA5XlrqjyEsQrIrRm
OFlLwf/9JnT0Px5qGphIro80OgDOV/OvuZhwDcTinT97etslgvTMidJdzz2kNgtaKPUjJ35ahLlR
bwe3/ywFt5+cvF+OERIKmIWHittqjcYPvQWbis+RAsnNrmZB3EXl4okjvK8jqLIqC05ldEhd5Rzm
PPq21JC4wQmBprJFfNqIlsCNEaSkxl3njkCeyw9azLdeZiMfH+WbMtW1koAdic2rN6EO4RL8ai0a
fGZIioXse8b86GH8zthWg45XYrQemtp4GSyXaPvaWGg96qIjpthEALMYT/3JRYoD5MvYDmyWBDxE
kMWJsczxJXFtX1uHpMPatkk3LoDSG4IgCAahOD6apbnyy2jEHYSRazzJ30Lpn0kwP01OFO5kml9S
H+9WMiyRcBZ33SCXXSpETWwI90DLC9wKm4AVpuEWTJh7aXp0GhbdobnTxxK+MNZoDOFJYx0rE3wK
wQlrdp/n2aMCEwzv/ewIfgZ0X5+0mECae2mSJIme8gDn8KklAFMYVvajD36VJPuAAkGoQ4Ialldy
5En2zdc0wp9jwLPQ6IGic1OdPOvke3hlhgnICz7fS+G2xP1Nxk7+9iRSzKY3yBizfxgh7aYC6CoQ
DYhxcb1hyM58rIQ6abZU+m7cGat2tPVOxWis6UetRmeiQ2HUOwtYW1T2x0ByQirghaTGQlSXdOOm
OrifkLlvu2hgrkJ7Pe5RHvqFHexBnXBWw8w9z5iPxvKBkJil6mfkhI11QuvpARh2vHM6aG9TWgX5
EqDEcGQn+SZmvVgbsr6LVZ2dIhXsaJblN3HbHJxF2horYhssjAHV0B8sVxF+VEYvXYeDtWc+tnOH
8aWW/Udq/iptVng8Zj577X1cwcd2svvIXDzwOQt6Ub9pYjnOyrB/JkVnntphdGDR6gwQMmkaaCYp
k8prOljZtqRXPOqJrfJbFfbQGmN/xHRxiaDyUq22aARkF53Z1KOzYZcFlZ3wVkq73mnCmCTatD+B
6rzPSDzdF6Z71n40cM+aIFyLfCNMXJQwi/eNq5ku4ixKituGYdtKTU1yimFTJn74w04bZz8ONXez
1tE+KrHe5IbnkVcBHisl62DFHYQQc0yOmeM82E6LtarmQE7CM7mUw7gcD6dX9uOnNBT3JHk+5nN0
GlHmUP+SCm3b9QVbiLO9RJZHZFOf7KQ27kr7jczY/Nh4Adc7p7CmiukqW86TKmnQBLmfbCTKpjXE
GZZaCpDlDscYCIPFtzCbC0wZE5YkkLkumu5FcNG7H6QFPZG7XaELC1eFA5S1jdZhwjQrsUa4M9G7
iaZpTEGfRc34AneRMYifb5kBGmt7BP7X1OPR7uoXtFFfxRCWRxU+kgQSrjugyCJsDeixnKEDG1on
7rngGsYr07Pu0SpjK5IYf82JpprZg1EMbF1sk21baGJ3Mlppasl6pP5ihp7sR8tYeW1T74aE0N8u
ZGVoapDbNjRGpbFRlrY4pj4NgmiyD07UsXPr8drX7o3F349RIuFKVUUl5AxozcoAEKo5MelzdHLK
SrxKxZTetnnEiayLUJIQczK5pNnZc7ZhRmzDcKAJk5cWHnXWmCJFNFhKojLDRarlU26aZR7tnOm3
XjyiY7jMwJlJJlXGYLRGOWNE8YcnoVzgjdrgk1VrEO3NhiWnXBf0lQVUpQaqdKjU21Q4zSGBZFNC
ONz1mX4atPWqw+RUeBFhc3VAumXTwwNo8rOU+bUjz+gM0wdvBSJFoRlxdtinVtgDf2KYO+RVRu7A
EFwxtES7ittlDYtqYwIix89jbA1R7ykxAPohnaHUxGGQLnmYLeHds7tPGTBSd1Jb5QHqriniAIbP
dHABNpfjrOFzBb/oSXK94/luJv8FAagLloPRYGxfkhr2dcHQjSi1LuES0uxcRtg2yExp3TgsnY01
vAHqeki1tS2r8iYUHBPoQ91k5gGyNhjjkmUDJzRDi/QqMvfaWro8SDEdwpIxRO/gDeqs+AqsCRRe
bBMeUcKOxdJJC6tAxnsghCXfSKdLuc+pTw0m6MbAO12stniaIpZjgYuTa9Ho0KbL2aQznKLlsvRN
EzIonGCQb0lQQhYpLmSVohKy3PdWKbUHDNzEYX/qxSMOeYwlc3hqBaeYLEGRZQTJpWiIQslitbH8
+Jj0/oPuO+7dJL7TmAhZVUtsFNwMcoL1kTtsvPmMLYxux3IWYyMM62dObvbab9Ny6wU3mrkl2Z/8
l+wbsRuMissPNFZuwDLVtLtG8WlhumNRW+E/hm7lDAWIr2CDtAPHRTpMWyZvCAP6ftpUdPcZ1nl6
s0wX9aAudgwcJ6j8O7OA09Li00Vbj4tSoO5ORHJftu1bFuSAt8jGq5rwbHq9uQuBsSOLrlG9B+0W
gufOr0JEE6iZDzTLn2oxBzuwO/o4gpQoboMy/HBoVdJGQIifxuUjuR8EidUzzM1S3/pcbFvDLF7d
+TGcRMvQ/HNO47d8uVhDU9R0SOhdFBnT4UjeK9+r4NgsGAW5Ga0YAmaILd3Fq+S2tItIl+XsgB4k
NqGPz7CUNo2OfzkW0Allz6ReEBE5Q+LSvX+BGfSR1s1zZ8hDXpr6OFDANUO0RzKKVaDDjRzLnNm1
/5xpGhaRJQTSi8UnTTrYJozEU+aNRyBc5Tmsfugkb85yLu/bTuA5ICxyFXa3lo8CN0QDtLE0nctm
eGB6/Bx6YNdVqjlhg7vIlASSUxAXqjg7LLfUj6JQAntc9EIJNV1bjJ+TA6toSn9bakI9SbQZDPLC
vpVLXPXeZlehKjSDHaztZztzM4JNG4r6WrNlpP3wzhGCLNrgXiP0Bzgl0KazyBY2k+7MTFvGv9Wh
nZNNG3pyXXSKrHiRAY9M3D3eEMY7Qc4gDFUu/B69GwjrORgtXqwAe5JlGtGB5mSCfCG870qyHC3X
oeF5FF1Tn8Nw2XqbdBO73btn+PcpAZYtiq+DSFpgf4waaZucR9edj6kE3z/r21GMD6BMT3MBpBTI
uLmXYGedJL/xu3QNadg4WFSEnPPcYuPiTNQKj2Gj2vwQGfWqmrvh0HTQdrOeBTqT+LtZAmKk+YE6
IyY9pdTGWEic/UCBCL+Wb2Wl16jzQroQ9soCBFaHLUdL3CEyRAc5caZlY7HhmiGEdBWmztmciREt
DDjurbPjcEuMtVVjK/ms4R5t8pZ4cy2rr8BKBkQ/3GHENx1jh85n0bDtOi0DGR+nydp6Zzb5IzSN
xRbBgNGTPmg2fjBrDo9tQwoD7G4Ma5rMTEhXFbr1VdBtfC7bv57FzEa9woZAZ7Sguo9Kh2QZd8I/
YvK6R7clVJEjJ0/U7thesevzMgMbKzxywmcpuFkZPyG3dpriVYSNwJfiYr1O5HEY5sekpg3fuOF7
IPEs9U2PuAxFaxubIW4tWEByYMRfCr8DoeEjvLM1xxu6llszpyYIYNpgJgnZDSN06GbvnoFlLZLa
nwwOzIPnsgt4yVwDVL/SZUXvZo63KvBv+xQ+j9Dd7eiN1Z2lZ650+lhgz8BNb9RMAkkf2tQt7NNb
G4ZjaCwJB/MtQIp10zKNwvj54jNx5VHLut2hYA+M/VQ7DobH+IYmJP2uBmpeXVO/gS5g1EdxV44h
NIdEHsrKYW7zwe+Rri0DQ2EWkEo8/Yqa60ibjqJV5veSXkhZlsN+rEba6waO9E7U+KgqdOR2U+Nx
ml0Or0wjyPjYgP2fLmkW3BmoRsqsf9c6hHXdughRQTe7ub4vYhBbjO/xtRIOqfJwN0LQITm4e3Jz
9YMRX72iv6J3bH3kpSXZi2aQVNNQiR0CBvpMUMU2PqVe9sERimugSZAxoZxcqQgtxeQnDb5UNvm8
RGOuJTQLKuF6ZOxjHszFlmmhoTlMRD8EihD2rtP43G0YSAyt90PLpjaaSFzwZ8LXjnJyKnXECbfL
UXjZIyMSkmA4mQzWIfETHONtc4Ohmv5gwnlSOediNh1Ys/ltEylzuRa6c1b0h9jM0pMF9ocfzCko
RqXaz3T+QJPKY2lT1legp0SLQqhjZTVNVmJp4k+cgdWJ3pMkV1O/prDo6yRlnED/kOuJ1klsor91
Onxzku71Yv3PYnIqZo+CXNkZbZE2PMMHh4kS3lkBJIwg+CzbIIDhYf7m0HYuzflCwuxnQbLPOlLh
yQ9cviwySL6a2ts8iJtNJN1pNeZ5tQWCCM2veTYLWlFA80bW1u5tVNZHJe5YLBHVEbjg/8YOe55x
IDoE5x1qBPqWh4yxCvdtaSGCMCb8ygE48EZqxCQQOtf5jD6mOY4kpK36wX5FdvYlwpIjoqbRawPq
NlqGHFm4VUGHu4wQcc2gUMWIa2ZcFYB7W+bIzYR3gJFIg/xm3YEA2mWzbVOHo4lCGLqq++LN87P0
GDpEFKXYG1aJN9bninYogZEwRdXMyxdNzJgFmwrzAJEvTNPopra79hRk6ivl77eKlc5XTUtCaQKR
vXXZDoLxR9yOyPDKfNo1+fAT3SKzT3GbTEazt2EkYS9s1zSBUG5aTBMs2kEZzuSda9EKm8WT0b0l
HtwFc0Y5QLgYGUez3hrW9D4U3tatspTeWoRv/ctIvIFU5YxJr0NmnaQdHddMd4xzht5qXUS+fbWc
5VRVyotVsXvJnN3UqUkWydSDMGjBDi0voFkx/KFNue7K4nHUpLIFu8DmONQ46jRFlaI+HP/+HmkO
//zwz6f8+bx/+ZTv//g/+Lx/+bLvb/n9MaMKkTD+Pz/N9xP89Vz/6bf680v8+XaLZZ0R9P/+tfhf
/sT/8q3+PA3pQjLX/hG7Iz1IoyK/PnAkA+bEt8tTlDOtREglRbMDJ7Sbl/83RVGeZJkvXfXlsTUi
VyIShY8OpAUgE1zepRevIfotn/DX5/7rR7HQoa1dPjWOsMWyQ/3j8V9P5Qy5ev3zwYVODywmP36P
1kcHicD3eyoii4AxIvP2f32cwj+Y/xrFf4tKafPy+PtdA0HT37/q+7F2lyHBvz7B9+P635/6++H3
p3+/Z6X+P57+r6f7819/Pd2fx3++8s8P/udj3+/99WY2+60fje+C0NkTcDhlMkt2q1MKNZwI+5p3
hdsgKv7+aAcr8++P/+m/vj/KLDmFVD+2pwmc/d41OlLDXfsnsuXXKDEw5o7ecArpGhHAdYz1zJ9h
edPJDKjh8l7g+CdgIkzM/YyzRTBgia+wMRUVeAl3xPhcy4sR+r+qkboq6/V0JdXEVtDg0voLzRLb
IAMDllicwrqknV6FDKYHdAWG237o2abDvfCJm4LwMqZEJaHd5OuVefkx9/Mj6sQzGiMgeopZO6MR
TaxHNcKYwmuKkesdo5O5arr1GPkWbqH8PoLyyrdD82FbjPDgnSV1j1GJU/uGUMCt9EAXJC3Ovzy8
wVEsEP+v/Lgkh7qRklPkbVF6b5AcNrkqq1uV5298w7tgIhnP6OwMbQpCrpgs0qAwn2gNQf5JYXWZ
m35py5OSQUXYZOUy1KwhoyJS1qF1G6Pnnhzh7NQUPSDmshm4JT9TMasNqZ3faRDDph62IB6fSpm5
jMZGFCE6wedLtOtaOldzRm44zSnRjCFz8KqdzLUt9GfhtER0ZZiPXJtGSBoZP8bc2w9F2/0M/Y5K
o6BujUbvKV7KWoJIFIVwZxObYE0fLQkeZ+SO8aER87bpw6PGYoQXuPhCYlyt+n7E4E0VGfb1NdY4
gBBRi/UYkkgUhCBF2nkELbUEIGIa4IB1gl41wRnEuNz0iOZrjafXIbBxjcC9/FkExoOpBJh+xJW7
0pswRKl+JEIss1aBb1Q7FwEFqhSD/DJYD1Zb/IybJ0eFgjBen385pucM9gMDzxWtrPestxBLO4m9
QcM/M+eU9rue4nBrj8vBTRnbWHo3wUAMi7GQyErRbEwrR6XbSG8TFlX0FrZL6D0WcNdw2HQLNLO2
KV+7Attv6CVX2tBPPiSvOphBEcr0qgcLQgN565obheHXWTj1ayLJWxha8msyfWd1HpKYepYEopTZ
kaAZ0nzowNW4DK04LC7EvZagtfdpzBAYhQ4NhJGT9ejST4Z69pgJMW0Du0JUtmSkTsGieioeHGl8
zcSQbQxgH2uKiRDOpXWv8/Au8fatQsDA+eu9FDSpQVFPKwXouYBpd2cmkpeUPuZgkvps4mDs6M5T
+RXTHaIBsE7PXpLDVmwpN9KpNTDSLJDGbofIUJH/Kpr+ayrVJTfK+8CO802WDk9SvdhZkpLt3q7N
vF3y4hkXF/JoVgqlEwK8Ba2xKINky0yWRO1I/Spxxq4rMeVEZTK3YirPDJ/UH7+AhCMlg5tOnPFc
l6vMTn6gl6Bjb9MID9vsvRbwxQu0XQu5I2ucV8NafEiJJegFVBgOKvHANU28x8AI0DmYHYiwWbon
U9WI1C3+0saEEZjAddI23WMLRsBZ8utMcqU5eJtb/ynx/X3mXEsRUNKJAfnJkHyOzH7gm3MOn4sA
MQmuxWbiaNcx8xKi4GeePCbEQ0FcF7JrgkHM4oyJ7NAufPwoBbU2edK1NjIGTZvhep2/H7b8aW+0
7c2XsJ8JSZsxB0nXReG3vPv9RtF2BojwTx/+/qKONbHKBNFQYtEd//Wx5YuMWR2Q5IenplDVvBey
B63ZjMfvz3A5zLWU9xddYxey4DOEk/EK3Af9i9WfW9PGuE+AhSH6yzAX9z7k50Nr2deolUc6NqyU
UWxu4PHOYRmggwNWmU9QYDH+QSZJcAXeZIN/tkvsSHNFi5KOIRPmIAN4YVl8N/dY1Grc4MJ5Q7Nz
j/w62RuLRtKOlX3OCxCsdoMoQmC17f0cn0pwGmh2b+sku7NGSYQZh2GKamg8cYC2K36stckf1vKW
PBUJhY46HYWl63FdTROV8Ridsih5A1tG2PLE4NuFeR+B6eMwi56JGxyEE6FRc4RoiwRNgdLEopVs
eBAiNPMFjhf8B1i6VabcPQ2EiUgwcUd8wgTgRN436HE38B3QPoJz5q45Nq776RiE9LgVmpNmJsrH
Ua+NVaC7c7sDT0pwou0gPww4qzzj/7Y2UVZceQ3e+sH7wc+zi2zn0xIE4Hkkbw5y3PYJGCPS0gqd
H5qUH1DIYBPU+a0zk21HyiRyeNKsgVhsdTBfIQbZp6H/4TdQ2FyoRq4e0FuN9VZX3ZPZFgggkB3H
o9gKiahXhmdbzQYW+GvQ09twlEU7wIBeSpS6ot7v2gL/VBzceHT6lxElZiD7gaDYdmtK8IJ+z4so
4/w+ZOq3huIdbbzetXCEk7EQEtlTdvQAersCY+nTIEkGYM1ohDl5BDaovezLPc02Ap7KNhrcUeg7
Ow4pnU1ahBGHD02EPmdyi8vg/FCe/x6ElKm5Ex89uiNaIvg3bX4UoidQC0cX0fdH7pyvsYJu04/Z
b9MSuwUK2Jnt78rtI8j5/XNaqHtZmhc/D38hDYVbVaOSM0P/wsFozZEZCSIxZutiSOnvqeE4RNV9
F2XDtgmsZ6RT1cYNi1ftcolYlIpbpX+I3MWO3F5h4/+oqAt696rD+A0Fw0nhAlzFHvGA0QCMFAHm
W1cU5ynJEy5bEZ5dNd10nUuwuem9jEnOqdFpfWqkpStFtkPS/VJj+WTr5OjZzldZpL8YWtr7vFNn
3fLHJQT77HpAX9Wrm9OgN0yIMRBpi7l/BjY4nIi9ISPZbD8645C7ZAMaAaXw2EGCH2IUDkkDw8Uq
K0Tley+Dpzj4bzp7zOmkrOyhOc4llObRr4+k1CYrOoFy3Uze1Z+4pgXtiu1Me2QTlqVcyzr9nBpQ
W0JG0HhjTGnYbtCgkYHkxRySAQBRe/VyMyfYtMLmheXKOsaDP2xQ0K3D2H/SsT/u+l4+GlJcjPgB
PS24EjggTMeQrtfpkZEIcrnYnzjy08HSls+BpWgWb8dNDxFkN/TyKnOJCc85AeJE7u9rtV8cW7bE
uV26x2w05k1AOPamqr6wzq962Li7ur83NRlcRktVAZdzkD32efKXWFPQ3dpDsilG74GTA3w6cW0j
HWM9L7f8ktARoDGsXd//6gUWF/K4V2WSWoe4ijZGPMAuDy5EGRK7lYb0qguGP5MbMrtV0Z0Bf7DM
odYKg3xT01hKJAdRkTKhOrXOeNLz73kmtgv9J9gPcJF9TF5pIOCDxEm9aWuKSmptRo1EJfMSG2X/
YFpkdWh2lgE/g4+EMVaCV0NarLUu0U7BizTCTycMI+7O+nmuekbGff1lZ+pazAsqmeJzrrERFhM9
6dZ7IL+B0Yst9gEugq3bfkWQhEzmLkwjhmGTTuKKkBF+iFfvY6b/VPfDqvdgfnWcI+wkuciuSraV
V/7+zjYF4UOQqb7RJDxtl0jtSJ+yqUBCTe+fgISWgBYL364T4ZZshd9sU1VdAhns++B7OnaJXcrp
SCYwL31WARldp9ZEVtH9kmz3MCS7PeNlan9ASeBPm9NgM4uFDrln0QA+2NKgL+Py1rCRO9fhBNW+
uGf3rhEPElQoWG9M7GglIg6X8o2aO9mMbfNFyDkzJWcBg1IV9ECgyBFmEEoSCxmpSxr4CD9IVdOP
WdA+t6r6ZZwRyej+uY3kT5bTYD0olpwoOwvkcnRdQ59bqHJRjdkz8/5nfv2bOgXdM+n4w8dtsxB0
diUOOWMBqRuV8dXnfn2r7PhQmPJuHqzfHoOK9RT/TizrbR5QJjFOZoFQNIK7KDiqHPkkM8GTaJS3
L5za2Jde+1DNxi8QjgwZF14ByytbOIhtXtkice+jGtLZTJBwgJljm/ToIxM32yQSlXsZfqpxynZ2
wwjJ7IRgaPirHvH7Gt5E6y4kILkldrVoygt/hnz3X//Lf/vv//b/c6wq2I5KP3xGSVX+x1gq+f0K
/Wc5Vknx/ut9/PyfvuTfk6xMh4LPp9K0bQau5ESNn21H3JXzN+zDpm2aFvIeNNfOnyQr4fwNlINP
cHzAG2H+c5KVZf1NCs+ziULyWTNM9/8qycq2fb7Pf0iysm20hx57kAkUwuRZ+f9/SrKqgkrapCox
DsERtXVl3WN2y5Ibk2gfhL8HtADsnSWEwtgj+KNFTMmJu08PRkjXipAlzBFZs/VR+t2GFnL2DNbI
LbdftZtSu7gNKW9XZda+4FNoDv4wIBhLVnL0iCyN9WPrLpkWYUE3Os0BVE0SXbqdbJ1UczbsCKdx
xiWV/naIoQcQI87NXsz5Na/te5Psh3XQYy2KkpEZIbyRddHCemcM0eW9ubV9PjI4H3qs06cuw3Q5
lY1LAKM0LmMZU014cX2bzcVF0uoyuphjr2vPx17k1HdW/VLmZvvIAOF3b1tP+OTqY+/2FvEBYuc4
TL7h5i9sr8K6qT2O95zs19NUnuc+z+lXTOYVT+RUhIwijCZaz8k0MSRJnrzwl198+UX4qzF0+sYE
w61x6VIgr7WF7DjT+7ptB3CA9KPEpBCL9/1h9ounMDM4yJaZPDMJ/xrdqHqzBIVL7TKYKXQYnKtx
9lfmACTBHnQPYnoJKiCyUTuPTu0rmiAifZA++wC0RBbSbJC7iRHNzpoUAbGliUWKWWWPqPpKbrIP
FMH8JHZQn2ZRfEYV6D7KTsRVGLUuPZ2gA7QrsWeK8dQgF96T6djte38Et+uJEnNB/VlZo3nkoMRI
eaQxFDZcWYUyho0X6WhxuMAZF6AV7Tm+MN0saDv09o/Rm5DLgtt5InQJjpR6J362edH5TLlIqMQW
gFcFQc3eQt2krw8LkTZM/GZK/eIRLkc4NDzblEMumKgfpBG8xm2AtwjO8AoK2ItjwmIpBXa2FoeQ
l/yMKgP8TZT8D5LOazlyI9uiX4QI2EzgtbxjVdE22S8IuoZNeP/1s1LzcBWaq5FGZBlknrP22oo4
Bz2/nUs+3NZXWGdkIhMw+3Kbsw2TtcVswSmmlls1Rt0Wcu8vQ0SXbYc69VEqyRU2dBpOxWY2E4xB
cfpX8FBag+zpGYwMOTvnRy/nuG7n4MCLFq2B+8I3z+VF2TSNEcckITyO1U7xKK8StU5QX24nYtar
1vB+J3sm7y7K8g0iH+tT6P4UxC0PE0TKqsjlrgdRiEvl3xkMS40oc7/gOwAZZYIGsKv9GyKfa6ni
R1Hl7ZXPT/wSlt1jDKQ5JfSS9mpM2UcgWe8oeWkE0zYa71qSMdlLimkeMMQ88SMomthvxRD+qXWF
M5AypS85PXVZ2XUnFXpsY9wQ1aFdXmZh1oeyKg5pUpmPAtIkTmL0E0bHqr9hvYpxpI9aIPWWFXbI
F4ObscwaCu8S9CFqBm3vjvOAMHr3bzTpG+ouk6XMS7r43gNWsbXwAoQJTvMEtTKwafKb/Vj754Tt
9co0g/tsJD7SIRLWUnWfE22WlUs6nYUzyCoVzt7Ecas22lPhBakOMha86+MZNxSyUE5U52KJ0z+u
UDfFVAFGirS5lfNNZVInSmAFRUPLa5mAMH8Mbn2uc2yG1G28iC6/hnzHLKPABVCBqAp6pkDLrxib
v9gLfEXssAmWtU+0a7yYKumvY5jcUmF9u/1grhtl1sCl/CJN/7IEYYIkr6r35kySUzoEOyNOiHhp
rWE19I6LhMYGdGR8IrJyz77M7JBVSXZBUxG+dAsazZyGWwZj6a415xm4zcn2klbZtD/zd8RzcFJm
9FJ2htrls1R7r8pubRAzQYn99G6lXnvwi/wh44scSYB25U2nmANRLZjNps1vmGTPqbwPHk1HBQeS
DKvFatKuu7Kv/81mQ7EUb/KNpTP2uW1RxmcQYfcpTeXLstwldfXKqoSO+0DwmMkgiRSmsy7INcLO
KDmjzsMCCuuoCNGn+GdTmkTFPdioWO0DorWxNe1Tgp/GUhyDGdcN4b+NbcOwUtsB2SSz8MrVAM93
ydCQ0e0mY8snq4ETYt4/D5HFrD0zxKkPQngGt7xFfEVtWAoXm/bqp9HbIrxrNGjhl1viS+jqO7IB
5uzIikxroooJEX6cfNRoYreK5lUGM2O+gjIia1m557bKrmQgaEMfsvbQzNLdEzgXW0kTJEHtHpMZ
j+Xsk6wqR3j2iLxxJ1rXX6s6fUwCVuf8k7ZhCMpX2yzOGyQn/JDjRzxnn9QqENWMaQSIimxTBrfR
NLnpWt7Aj0l2SCLzR5/GUdMVF7pM7I2KpjfYGKJbCU53Pv5zjaduqcZfS009C4nmOR7MivN9rwhM
opP9788CskIMC6l2Qc4FiwKiyWdpPab+P/JIVzrW6kvVVQd2OQHn/+4Wc+9cJWzAuFNNIat2UTP6
wf8blBAbKq9+BgOdopk6xirsAVYTVB6JGqyT4HLGWcHCGzWIXYjAeKkg/g38QiOJ0sqkC8o2/J2i
RHOlcEXsIk+RCfDTrxRGp7CenYAejVmVvx7y7nrAMehQDOszkWR3Mv7L0uoVScue31n14Ros7SFu
BHb9fd8s/RbA/TJ0xVmSFJc1e+vYAi5wa1YGtbMFRwoxFi/wWx1hyIGCJBFUxkbCXPBWx/wV+Tyo
EqEOads3t6oum00/Meml67TbzAzl136IOSQTwxl5l4k6AI5IDUS/S/vesGXadV9LGHWrcU64q07y
V0pbS1E8FsjaDyPL5wp9Oi0PiOiM6sHmC+cgRfOOCHcYCLv6tRNsujY9meOQnuDyznHS+Mc4ACIc
SmK67dVTvrULxxPXXG76ltgFITtvGzwuTH+Guay3qsvfy9KLOXzNvJJO8cG1jSdCOxoP+Q984IeB
aIePlf0ZVpZDyZp5c+OhZm0R5Fezkx+FXLpDYkb7eLh6Y5E9zR3d20FM5KgLpn1LDIzLPx/yNuvu
nlH/JKDgTmOv+PIZN9LvzlhhKJ+JEuQBBUlcOS7QdoGbY8UATCv6aeenGjkIQuK/e9OBNsPMp38B
UJqJV7NUIlwfJTybBqf45dUpU3BUt/D5wkhetST5AVIICQXRsEor7PXT2AqMdRbahDljKEzOChsr
doIVYSgi10q13NYExQR+ER5NvvVZNa4irohHSQT2UjznFRyaWsb5L3X03zyKCW9Uz5Qf1VtCSJ9V
x9f/2NskXqvLCGCxSqZHkbiPRiN+lrYr9mH9W5B8DzWjsCzM3YdNRLspw2/nUnrPsvMCWDYiC+z+
USIGn+kCORDY1bZfqh+Y8p/wlZgTx26P2p2g3hECeYy9b66bII127Dyoz5lKaEbQR0HcMxpJZJWL
dVdcDoq+zc6YGmnhdtsdn/98SwtChf+E3M1cbisOWxs54dYJK/vFhrnbWqG8lfS83h4K+hT8JrC3
QZ6Q5ALnJZ5I7yktsUMX52vA9JuRuh1PKv9beVRxht5XpYZyrUTCjsSnQQMsTJJz3VE0upwYdTE+
i9bB4Hsb4mEoYhtmOyOUE2+IZGf6G8rVAOPyOdxjNwTg8/CA0C28DXPyTvD1FneKfVil9Ezpi7jd
f7FOHlbCdT5MXmOmeJxAE4v6yiFhEjugIsf9tSICze9WCuZrVrCNrWuyMDLxWYHSiyhOTh3Ez3Wi
1M413Ghd6nYrn6CjWaS8sMlzMIDLOayuti198dIzX6fUCw+uq/rVwhYECuzuxlm3RUX4DexC9Iuz
eD165D0Si9VNF0JLO/dK1A+dZb4xl/hAekBBhVExe2qzD2RQR88Kb8L7w11i2YVK3cgkIkmwEDZE
ttijEMYu5Y98JH3nqdcWYGGPJL1N+xKShsUO89M2ZC2cTOKIwbCJtGgkHNgRhSqNfeCZqEgZqCrf
6Bijt9t+Hu+mx36qSN+ogEFKyVcr/8g4ItKzMOmr80gD2L/JQMOtpLDQM55rcqDEbONS+yUB8ZL2
ahEIY8qBkNyOKusQieVniAzn0PXN3ZvVryMWfiAyrxsj6q/kLLjtNIs+6ORsMTVxjgJtz8yYPbiO
E9p1/INBX25Gi7Hgop8mSQ1KlavPoqhMJkkGOdvQ8wjojy7NtFhiiSbsZUyfk8mL1/GuPw5SvY09
udagUV9T5h3Toadf0uDd0LMeMxBjxSoYdgUiaIq7wKwHAkcj3w9OEFnPRAWubcxYy2J7i2m70HGI
d1Ly8iiToD3WmYGrAk0Ug+juceijz9x6bRrg1JCFKathKCUVPLmaZZskppWOQCgSiqFlq7k8B944
M/6T5jlI+BrEx+PtbNPiBEdgmn7CHjOQSmh6odsjigyXvEluHI3c21RsbB4dRnov/dD9qVmzj2XP
v72PYS3K6y3yA3WIdEFb6YzrfMQWGWZ+e2Dzc0BS3r3HAxES5ffvpo+llOcjCd3hVNQGme3pbRIU
otheXW3dGaVwmsrPTiaPkrblFUzErRqqbZK7iI1QU6+dKfrQJUAb9sI42R21KRv0Aw5Jk7F3v1zf
/XIm/4Boc9qByI0ck8flmNGgEAdPiHtByQwugVNQLHj+wrd28jGBcKzzfPFcosiYarpWqtBjDB/J
aBOmDhNuHqUPtKj6ZKE7boai5uLlFHvksdT2hSW3VARRGAXab7N3TgUNz2ygwzsRrYiku4tUnHwU
Bt514sFg5oYYLsWIcsMni6rKgUl4zDYWkr6eKdi12AFw7/DXrrT5SZpyLSeT82tkPucELtAaswRk
4dEH+GrcwD66rl7cicI9h8L+pj7KOhDaZ6krmo6umWhkXdQfwpjsvCQORIxu6xbjw1xGw2b0qYRQ
3WvYh/FZWq1+BZZVkrYfnP4sWiSNj4oUzSp3XW9vNtHy6tNuwhowb/ecHjgMOv1DlzdqV1r5xRbT
n2Von7GYxduWI8tu5pB4Yx1/9iPb5NgivX/N5H2z7uVB6Dx3US8fsa2s8znlRjr3iJ5IrbBFCK8F
kgwJc3srUtO8WFjqay+dwOeqb4wRuTVCjfBC7s0PDu3tIfVNWseGlgLf1r0GNc3roOOHJDdJVwrb
PqWNXCu3vkfhMG+R/olTJ/DjsC3ekU22TuFu7kx6nokBc29uaIvlN3z6/x9MJ99WsvxtWF4askDf
Bei7dQ0+LHKkHg2zh98VtM86xHrRwI3reGJtb3iSGtBKxje6dQl45c2RpYd7FDjwV2GbPhsmkrOx
ALid3d9wbGhJQDLCJ5Szx26ih/ugmjFlkfg2uDQzWX2ycihI1tjpHQnWXUaK5dNsroeWXR7qoYPd
py8xDmccOO69F8N10ajHiIWN9s8e3DFDBZDzmGR0MYvsyQoexxhOs+LCuGrN4JLUeIxtWgsGWxyW
AaU6bypFxOmZmBUKfmqtVFgiRCbtPVqsBMKEu5uBMgAbh9ee4lphu+iKv4nRIn2ECEJCUKcXc7a/
Ub+QYVXTS6eAXGeTBBjzq7yiUoOyIRenDBZDuNl5y519eADAGFbJmNX7zmOZ1wtB7qN0qRRxzCsa
t/LUM7gH3zd577CeLDpoxjIj16Dypx7fKacZi0UFjdXm8IXNqAKDaY2VCdG1Mq1dygP3GBCm5+Y+
/FBARLSWe2zWLcUhqV9p9XrTs9FjH5KEHysehwv3z7TMKL2eWN2HvcB0NENQjTEhhziljN0CN0oN
oBN7tAmMqXhYzWPWbAkg/wuUuppEkY+qPxpG4+04IJ8dd/nnx6BN4TkYBJT3YhGDoIa3UK1c5Xx+
dpN9C8YQqqkrvtqSDgNn+kvLx4+wYGu9gCHLZL1TSbXANqW/XMXnx7ksx22eY5xU/HkR7uyW1mPO
dbTvSFr2qO9yzbTjO4Z8eFg1+PzxcxGa5izgsaqfXYEAf+YGBCqH4qZeYG2LiHO6qx2TgLP9gCC3
Gt/I0TaXhEgvJpF5U8S8RALjac1VjiUVUXQL7CRpnZ9qqLszVhFWgFgb5nOrm+kKKlJ4dxYVMlf+
oGsw22GCkMlcf2UP1VvEpG3XJXF9+u8PDUIL+Ev9n20i1Kdc//1RXaH/y347JDjbHmcYkbOeD3RT
XwxvzvcUYnannivJriYUxIsi114lfhg7R9QP1Q+tGyZvWcgG1Rzzc5UAJQSUYAPc0g4IqkNoNkQj
TQHwTBOwl/TxvmigYCpagi1dFzzo4uCwQWjXUCVs0SlcUzpTDb39GoIrrwCN8x1fDenWpIuYwjXu
JkxlKL9oeNDaEqabtGuiS4zJJvC2xvWBh22b6KLjccCkGVouEqfyZUnyknIM292ImKKbaJwocQpt
8ziqj5xvha1H0GqdKh5yqa5YJiJxaZAY7hYkcNplx1jBADrg4XZO6GjudVlzJalttlPrNNPj7G35
iBWQ3xRnevQ89xhaSLyKANwk1EXQbEIVUUvKoelCl2CLHW/WVpdHE1W4VHNHoRc4fzZ4zrlQ6rg0
PVmPtDqGzH1Zw5tvrp3Y4Du+ty9YN7BS58leuluvqP2tgT3vXnMsp1uUdWddFRxBdO11U+FBMHQV
dnivdTF2T0N2q6uyTTqzafadgLOYB3uVc6la/0+e0ptX82IyJ3SLrVNk6DqK8psYMzkXg4FXFNpE
1itdZ2ORdJTgf7Wc9l5k49wLk5qqm9sUm8PbGIdrrx/OllxPM09nDAdcUhAcWweJi2LtdITMzF5X
wwI4Gc7YrBZw/U1qG69L0b+kdMLADAuKadoLPgkoQMlS41piOiTFGlIkbxOiHnx+DijeBzUxLlDU
mwOoPVu26rfezLA2adh6GJUBymQJ7ALS+ROX1jZXdv3mumyQKzAHKsIfM7+uD1kwbKkYI3Pv22/J
hHXFjEX41+yDnZP3N6+exa1zGhbDE6RNwo2D4LuAisw4hPbIZByWntduKD84TaG/ZHhpaNGoroOv
6YVnx8o7WFfFkw+4O5MNg6hr5AvdJ0+vfKwL5mea5rGhcrROR8xAnfkm0/HdNti5CEb8w0BEXjjp
Llz4FTaq4uqbcfPK6uaxWZz2knTFPRnaWz8ROCjd1j/E1nww6DCj3M75bRMCQaB1b2nI3Mol/KMv
FX2sPtUsH3NdGp/y/HHrG4w9pXImWU6sEbw1yKg55kYW8bIlLPw7yjw4xj7ed1ozKNHyTP5Rpbd6
XfQQVlS895XdnChFbQ7DaF5Ki8eoTd6BlXR3TWnfIJFMbNEqd0gfypXjWAQgyUKu1c+k8IXMWfxB
FonnuWAG3xPXKAiDbOL2Tdgk06tw/mQ6/ZI4dPkVc7fJk9LlEY1h1Kh9yWKt/e6K4jviQrCaRm+3
LMzWsN3cODQTYepoJKvsh7YkcWhzMNgkgVlo+GfvWQyNk2xQm2zM9mq2sNy1yOuui4Nls2LjDo8Q
cpPzjyIyxmtlhk9ZW0z7uk896lku3ZJAosUm5qqcb+cwrNOjS5SnwR8llux9RB9/DiZYo5gB5K0p
2M40go8Qg7tim0UZL6et0kflQjpUhfGXSxuf90pBNDhmcPjvLyb6vwFu2NxtSXWq/i/89//v6gTN
Ym5f//tPTTynjwZVPIw9RNkrzEw4AeHJvcf//hCUbxwYD1Ztxe8ApZR20Y73VNppDQvMcLyNBHRY
iHozK6fkMZOtuy76vDiGzjhjEyYBNbXtJY/l68B38aEcvY9gxhhJMMLY5sHVD+HgONajN+4I404x
GSjjwQ5M9ULfSXzLTPcBraV6wbb9xql1vLohI2/SLASqcJeMAfcv4SD5RjpoD97BkoE6Z1bXv8RT
plUGe5N+172XBxhUUdF6/3gDji+qLe65h7h8bMbmSHyavcvAx4PWtnQjU6/7rLPk6FfOL+HrYhXp
JEHqFdtl4pwZWTzixyqp934pv4ea2qoyxWxojMhzTFavarD53EkjfCgwgd5GSmzXwzL3sOcQCAsI
L21LRyx6/aWmDqNwTXxzDRejjBUqc0aXt1Qd1A9ylP0avNylTsHZMekEJMtqQmzGTGQIwGTvxT0E
y9Ll+8nAraeG53gGIWpcpfC9sKClQm480NJQmvJA6KZ9FUVwrWJJr7vInxh2b+OG4XxrMarvlfPO
fUw+GG7wFbnc+Yvesk4eDE7HP/ba2TwNBkZ83523s5pg/GvngOdmBFDyzhasQ2JN6R0/hH/PQkpB
zZL/cURx8cFlEmWxPbaIhvv5IK9N2UIjTknCgmOJz4rBplVR/A16smukWT85xfxqg9ddOQ5Z696M
fnKj48nlNcnedPGlZbNxMz3+3sZKv3L4q50wBmrmuapfQeGs7WQgGPCzkeQ7VehrbgekPwbBT0zA
Ukb1b+tyjKPp9mduI46vhPiehUG8uqGtk+F9wxqs0dkRPu9saiD4iamhaW4uTPxgXxbkjz3BX+3a
Htet79yWkN5059HKCzBnL2Settg21kMWZOTqP7lsOWdjmneBVfEI40kBAjtt7mA26gFzElx28+v3
vBJ0GjAn7cq/RikjVk/jti45jrPI6nga8lwUzlDqDluUwrm/EljITyJa/pm7rqmOLOW3xlzwDsjB
HO3uX0oV0arKEWDHrGlmnl5VSrW2iPtN645P5cxE3aD9e5PYF9ND7yArxplhSiOgb/PRgJUaSNIY
96a2zJ3UmcbKqE4Oj1DPYS00aeil0PSLxmBiDcS4Go2pYWTc4tOfOwt3TQZopTGaMvzl33Bh/QBg
k/KuCTVyU2v4BnU6jWDiMdVYjgefIzWos2hkx0VTB8FTQvIUGulhpST3Esqn1biPocGfDAKo1igQ
5WyQc9BBc/zta1jIHOxv27Tv3LQPg8aJwH3+cdH06eLxN55GjgBD7jMMEjXO09a0ajKer5WGlAyN
Kw0aXLI1wtQAOjemuGSgmusOyklCO01QTypQfxDUQ+fCQ9kajNJ1IsgKLC5BQFPUP3C16zrmbhqp
QoK1jZbiH6FX7ooauyqjo8VJIdQ4lgeXFVG5w7+bemxLyFxCtd/ZbKvbTF9xzkGLstSAkQHJ47ZF
F9rSeC1DJ7iOqt2P9A3tlPG360EcIueC+UvqnMq4JuFCujURlw62DN5qP1jq4rvYc+jto1AvTYNN
rpE0EoPAThjzmEvP/NNXi8bXbDi2nozgth0Mypryb0+jbi7MW8/2Jxwte18yjaGWa9alinu/IUVY
uMtDxYpvY3pDt4qh6WT7L9RwnYSyawbenA7cXa0BvLahCKqgD8xF0eLyRIuG6p+pob0Ceo8hUHR0
lf9rD3+kxvu432HT4DkYQP5BGFNwwE7fggmU9fhEzS4OQU0LQg1iEFgzj92EGiccNFi4DOylisLh
BK6pw4WvNaSJGkZUGkskwUeSXaOKpYYWo3Q6gk/fZ40zDoWH3M3kJ6017NgGlygBfkwYd1LRaR/I
1CErgZCUkJKmRiYTDU+2UJSdxilbuMoevrKAs+R/LOF40dH+DYI5ahhzgcqMOtIdGtOs+8eeYfCu
Fgl/9XcKuLD4dCXyEhnekfSij10NZVIDiAyJ7Xjw2kChjWU/2KNUO6uW116DoymSSEDpeZ9pqBTR
C35JGR/t1Ea0gdV96T371NiPTWJeVGU/i5ZKbtxEr8BGnGeBV22NsRr1H1NjrQx+adRiyOFr5HWg
AGkVZOHAV0Z6sDUYO2tEFtzkl+95l1+5YfL1zdUm0EgtizQwSiBbX+O2E9ytqQHcJa6Ok4iYDLhP
XuD99SF1UXSGGtyNNcKrBmDeiTuD9MEelAD07Y1DCfc7agB41Cgww+C3PAg3NDP0wXdXjsXO7Pjq
pIIF+61i+Vc5YPKV6+Ns5EMGlo6baqAGk2XWzG6qu1AEa26sgcLSYM4fhjz4osZS7quKCm1B50Y/
y/dKsCcApt907uzyI7/ynLF3iSB/bXbJcKh4YK1UoEe+0XgpfRwKuGjsp17KSz6ByDpan9RFPjcz
1skywL3lJy+TWbR3GguHGCEco0+dS7D4t/I6iEkr/KYCxV2PBomSZBp++BY/JFW2vBVe5iFsiv4W
0I5rBhjeeiG7e8R7J7GKYnxrATG0mTpsWLrZJMNPgMw8MRpxVsPE0oyWKBCkD9zB6aHz4SRCeaYF
7M1y6zld9/zZOEUhoylMIXmKUam2M0K9rskYa+E7uiHP/G4YBi60muzWEnC1qH3ikrTAwKcrvVqP
2ulxUTOEu+DpElLsleuBXINxpPKoJaz5vFkg9rhuUQRhK5hc9mJz3Q2bkF7llfBuZsA6sahjsZc9
jZe2rnVKSi8/KodW2HDBAGzn/QWwGxx3ylgoAulo07kA+Vo5av7xpuzKG3vTzan50of1Z5EC5kK0
7CmFY/TbWg1fzrxj5myZ9l3s/JloFVzXDXdlhfMs5n1Rhi3rUvW1ZIVPuKR77nvGYlxWCt4Ka/gW
setNP1y5oiK7njb9zmmYlPmmIh1in52BdE/gWW9WzldX54aXnubAbZ9mJA4ynFxehs5OtD3fUHBM
FbMX3PLiDXdIe+K9P676jFYytfBajj1OIpUggKlZQEwdFtmhNdeVX/6zIuZlktAi08cdpp2vlsXB
vvcscDAx/cMIkRy6luyPb3zWlRp3AUUT1L2mgIj8xkKDAJZ85m4Ec4VU9dqyp15e6/ucTlw/mdBD
e1BSIID+WOuyNkuKfO/azoY5nXeYVAkphrxkRDga8XxeVfX4aHMX27aySbeuvWyb3CWx1al4Y08o
mxkLXKMJe0vkMTnszey7xEfZ512/qSoqP2qhngyHL1TZj8W2DYaZJz2Hcm5sL0ouy2mprSeD7zRa
OJ7CycbFj9WAUSXT5/KRhw1Puip6UVaJVMBFiDfP43lqvPjByksaoG3RPZCkjwh5nrB3LiTU+Wg2
U3ak3IJQOpbdcDHOc/9Mvyi1o4hF+AwTYzQdFHvJ1BMuKbMH7tHZA9NNsjBm/Cdgdrr1h3uAV+VW
1vUjLL69KRr/UdR/orb4KztOLGPX8JFKiUO7ZFtmWU5bwUALmv/PSIByR/kvQqEepQKLLgYoTcvi
eUpuFnGDU9MQRIM/+fEChwVV8s5htX7Oezwk7It2khnacTCeyFTcIveLjTKcXWy+I7sLSeMXm55L
F7fX4QqbtpstJlFhY7+ZfIviH3/wJtPdgQMWwFEbM1R/nVL3pljJnYbnx4CPA2VuUH/2nN+EH+8J
8odHIZr1gkGJcwdnjjBsrpBwx1GaFzMXjyRq2O1LXSEuUoFnwZE7Y6bnSGQeqxormfZkTCQq6oiF
ZS+ksRsz48dKdTrDS+pTZBGvpS2gB6bdDI4F10SM5sQ3T8LkZzshO7iIksU6bv3fvGMTpLoeb/N/
IwtxNIbqPUhA+nBHLmPO4NKxX0gSIOfDS0w5Svw1pkLX5LGGwGJS7BCI7YWtzolv0n+Q35XVJjuD
/rMNr1d4Ujw6FpNtw9T3jAfN31QlEBE1auPMMhswu+TO7EpK2rgLcfVFQNFBfomm0jgY8W8KQR+3
DnV0nnhiRPVIPmafLdZOpUgQlwnPls8JFHELewLusA+zmt+q6SyDqoHqLAUQQrlKWyJPcYboYg7l
tWiONWsODPboXxg2kc7KvvACJ7H57Ur8xWZDeoLo7pa+dG/t67F6aSDJGuRE9GT6nR2UHFWlfVDz
wm8oiulMmvgRCYEZeX6SszI3RcFE1m1hTRT6ov3Q+bDIET5rLbmZAJVD7WMRxNEqTEBN5syMTZph
Z0X/Ctv46KrmoTc7Z9Pm1WcX6I1cx3ywrZJua7XzZ1x3Rwa7nNx819kk5lNZBf7D6C0fpT1lB4n7
JAkdztaCh8U8s8ILXWpCRgscK0WJzh11HoA2rKI4+G45vupUWtflKV+D7BvJcaNybpYzPmi+lYgM
8sFYT+M0nrlMkTRj7E7jAYHI0Ocvhd058vvdmIb+yvdJVnik93bu2DzORugd4HG3NolbmpXij1Qy
1kdTTuePM3zHDjDDlDxEPYqNKkMxPaiTTZXo3idSklY9YZCEOa9ImBHV0d6JHJgoQbfAx8xDhjwQ
ZIBajjMYG/CEwF4YIcdgVXgQdvht94R30qL4kfYCThog2kS8vEnR+O9p+rn2lt0jGk2oXMvVe11E
Hrky40wXPLpLBsptP4wUKzfj9mdM2TYaZvNRRt2DOczzrciXeuewyaKaE16I/PvRn/Kzk8/lSixm
fFJl9uYVWbbtneG3MWNWlKp8qNr2m836U+PS3uoyeyMEz91wZqNDoaPhUiauUCWm7fTCw706usEL
kWVmYmWc7IfUorUmjnWQdNpB4IIOt9WJSHASZywGwq9iieASnPG7DZNHWNEHi0zOKk+Zl8eUWY2w
1kM4ER5K5cFyJMJ9JqxwfbhjiqPTVlcDImXTM/tYJwz+iNjRlkrCvi8eR622tO0CN5UC+bQnPl4K
EXIM+IIo7mfGiAQAhRUukhjz8wUDnSj/5LRBbHiT/KmqruPxTqh7oXGUGihin3n8GdEcEYgB3mWp
SYQO/F2O81H6nEVyV8g1ud+XrGybnXCAeJbou+Gr0RNLtKe3ztyIMadItSBuPg3Jvq1MotghVXRN
9ObHnLgN022ORVZ9WQbdNJLK+YqbU5sMLmftsxPIMzOvaeVW6ADVxCSfs+HrYE7m1prLjyJogFLH
xOMzTr08l+Zjay8fucl+K/DrkF75YN80qjyU6fgaNAje7IkH3MAZHTVZAEAvmKMhJlzXMwUWEWcq
4YLf1anDW2+e2EM7ADfYtx7jbnJYqHBfQlFnbFARPPA1v+X3xBucjvRSNVuGRtuWGB2zFPnMgBgN
kl089nRC7Pg6OMxMEw6qTl6S4U5bg30waMA9yakFnhj7p2HkHOCMxsHiy4wFDsvVpA2e7DZ7Nrgo
/Pd/VeTc0CdjYk97qpGuMXeCjct84eDa8clOrIDKgHbTWvVbZjhEhvXZMrK3OGiDt2XM7kb6hgRR
7GZOTLw5yqewfeRuWKyREb9XjoGsjHNAEM+HsqYep+a2mtvFcxtZLzS7cXZJWvM8xe2RPf6LbRXc
WMb0H4f+dyJpz3jrePW6+nXEWeY182vm8akvCI9iqiwB9QwsSR3OA3OAywphDXqRo5/l08kR6kUS
yRdphWQyFE+piTE3Ck5jz6nR6CWQzcwBqrB4ayUwgFZsv5SSiDJLk3+LyyC+rl2eHEnJUSReql02
k4DiSnuWUvsRM/bNVKJSXiOuzSDF2bWPqbBZOqURt0KwLqJakFERECp5T+KW6bLhvMOa7tC4rcu9
nFGuy6oGl/OvgXJnaOgs53i9ZlhZr6cEe9poSXVJRfLWsM1eS+WTiLHKp07hORvyAghoJh/jE4mb
uuE1KtXdTZvDLGLzQkr7y51sXrNI3Su3j7HKfUiKRXVg4S2uJ0qtYACJoXaHMDfY3YfzLaV8Dxzx
iku33lP1hYMjhB12Yhyt7uhcB3021pNmdFNrM3MZKnV7IrQfsN2qZzkx4w92dah4itAPsfNCyD95
ey8sfntmRX7GsCcOjZbGd36b7Pz2bAF3lTDucGtM9Oaf3rat45CX94IjRc4W8Jhawy5cBzIenhuH
6ZcTdWfpjW/DhKuxsygRora5X7duMD6gP2DfO3W+nl4A4vLdhEjfxOOFVCGowVcyp8QG6/XvTYTw
vBjSf3mEF2FpGA0s6tuKta6CO6pT7WI54gDv+tdUjE/G4hF5jvHmjZi7mS9dGgqZYQ/cI9Gb7zqA
BZ4KVslZNu7A+0bwYMnwNzvlRryTqMjYRm57NCyriddxV2KCEzYQY1UE8qEoXws7PvdYqLbUXFQ7
vwqLTejRMRLpc+lS/SGwETGffwFMa/dhmj6irGo3CkYG8dw+IfKLJYIyDBSP82LRxC546Zy+OnLI
io9Tkp34GbsDGkQIgEtTUbLpGZx1HLQRUKzdQlO5IGPoMeEyxWdZZqgt4ig+zFlLM15R7eUUVSeX
NgbehP9j78x260jOLf0qhu+zkENERiTQbqDJPZGb8yCJuklQpJTzFJHz058vZR/DdQA3+tz0TTcM
F6pgSyWSuTP+WP9a37LcqZP1ThVbGwUCcUXc7CZU6Ba+CySqpJIzQlgrMLX0nGEUNLh7Gqt+dgDr
gFN2D6Qu49vo2YoyeOKOfO3gmulauHpF1sekFJCxeDThn4j4FK1ez+spYk8/ZJRc++UNUw0tztnw
EAgk15h81r4eXZb1XjojNTwGthqOZd/RfK82LGXqdBhADcWTi3sY1x4+Z8o1AU9PjE40u/1z1GEg
ocG7Yg/BfzUhUTyCSpLgrZqVWDZoLuPNt17ncLkLvxOLwsGv1Ouc5gtAQwDNFc97Dqp6hnlymhi7
L5oO5XDa0DXRWu+xIVJ2UZ5wX00smUe1ExXysc2+as3nrdTM9CEWTdqkwBdfrmM/EfAoPkfgwWaa
Io6a7joVPRUwFUVbkfvgkyveJQGLHG3h+E3I+xe//1JU3DlWxR8K/sdrnvgj204H5khdfcFAgb5J
hxY+eyaaKWpzhBNuiOxWrgl4DxeCeXRXeZRABHgdySqRnye5dRMB/r8sIwf4iUZa9EhowXd8Nlvv
fNwv5xzNfEfcnv1zCbuDzzaXhZZ2qewQthRd55SrNuP6nmkqOsn3Uekwvo0YYpmgWbsDq7zrneY6
1BLRsYsfF9dPeA9Nh35osnMYnQNoutfNar9R2rZT27vbSaZT4yPdFCUaDjSbO57X56rkw2bp4HSz
g99wf/IcWDSwOgiegQ/Hws+BPM43erFYKj332IwU9lHmmkNPcFqST15N5xT3HugW+aDiU8sjB2ZV
elfpMlHGkxuuqny3GdoxKzkh3237Bp9nC+Ei/BYM5CMZGse6mr557lijV1YHqtBxD3QSA5aw50XQ
eRiR7hi4YAhRrxduIR/dANFa58M9SUy40lzxLhuYCGwy4lsDRVCsVzqYqBCoNhIeVWeXOqRhY1bs
F005n1n33hDcGvdWTxmgnOJKJMsXX9Ffr93JcHcyuGMTrFKI00du89z6saPjYqH5z5bmnhZCjzrJ
p8nBqzvkzmcQob/jj7+s2vKOaZG1Eg1uO1eXt2u20WykobVF9o+Ois8xbjdN8vlqiqqDk0R3mEmK
y+4dS2txRaZgA4UAgLQ8IFUFxmimgKAETw+isHe4hgscajTb6EFdxrK9WeJNwV3Gq773fpi4GOhf
m3j3FY82RfawItmIJLdjAtBvsNEV/pyHtDLtiabxdgpIA8IIYd1ymKaOWZ0ms8EHwh4hIF4uGZ+2
oi3JP2GwK4flHZmUzpLecjebuIAmD0Wpsutkblm+x9iovHx4qtYnKL83Sc/LQ41gA+OhOSZ4AQN/
vGdhfvSXxj26IUhMU+mrognfmXd6ZgEuqkOnvsMKaai2QT2hQIHEiy39h99/iTP/aTE9/bIYEy/C
vVRkU8qeDA/G0xo7GWmqqjppQPvwbU54z2m+o3IQp1hz6Jp6uOVeybEb4dUMXAxUaWwuRGMPeg4I
fBStOsUTWjkD8a7KUQZapdhphDz1utn9ziT//9T2v01tq/D3d+jfpLafm6FP//I8fL7/Oeu9/ap/
BLflH1FIkZbWoR+4AobEP4Pb4g9PBoHUQkZ4dGnR+mdw2/P/8F1qbKKAh8ElvP3Xv9jt3/S3vwZ/
iMjVUaRZKkvhK1/+9X/+j7//4R6IquJBtv/ln/9SD9VDk9W95VeHxMb/JbStgiDygBF5UvthoH3+
jX8ObReGexAq5JeQTjv5UKgWec0MBZduHKBdjJVUdj/SkWvzY+zkFvsDdqiXDiZK1O6KoG/mo5NG
fXWIsjjt3p2+cL9R0THxUXezpnqqwsB4NwDnu3TnRA11u1HYw7Yvp6ksuBwJp0BrSJj0SzW4DhbL
qgRIsa8wdeJcTGsZ7ApBcvIdD8eCiiLs0Ex6Z5GkaeVOSAZzJPLxWmG9Y0Efx/mHTCuhvkR82pAz
TWMEqnBvw+rNKwU8u8mT7YQjV8xG8UquqFrAC19FKxVepoopOSl17F2gQ64512hvoJnSAFT/QKyO
1mv6b/HPOUvZqEOcZ5n9iDLAM6eWjU/7q3WKDldvasg/sOdtZ0VrV2XZ1CmOcnrr/DnoDrYQXAYA
+hZQIZgHi0ORh5YIxwz3C4tdGVrqCQd+i9lVQffYC5lpEBBWmI7Urul/egADSWnGGKfxX27v7Xks
HZfoH0VKN5KKBHKZ6WbnGiRcs6MwCs9Q00RpdjKDKtYnG8lQnLsuISAF3q7efAdhbV6J2ttnWXQe
l9helP2NUpltYYN1Zv6uvIpJGqStWUky1NCWBhkgka2dKYp7l07C+rbqWdqfBnR64CaO0s+tdT9z
OgU+oyitiusYYzzvLRJ4/eWshuWlLAq/AeTaMaxEUSBYNrNjodxskvQjj+2gDXWpnSY8PJGGPIyE
jodDzr/rhR8LCmLNwqa9bWRt14cy9Rtz30do9zfYxbzhgsaU8UMyFFmu+T7V9uHY22c+sabfydow
AltwrWS+0JKyK7q36QhugjQkvoipRd9PnoE0Xhe1W3JvxtFCJoTu1R8afoj8tDRORiefLwHzVyBI
43ybXWxyyKMT96ldx3lNbcIwNnJhX7yoNN1VfcWWEWRaN+ePDeBcgGZzKEqV7iDdO91HnKYhJYGx
rMvia94S0jziENk2e7Ry2+gdhlu9oESrlL4iSuQ0kktp2PQgASprvNs0gQ1zJ4ZIYWvHOFRsOKAy
zId0R4oSCDKFk63qUIXnylfs4uTUl6fVbVdsjqxwNzTPnK1ltk+8rK/UYx+TiSX/ahhu2Mw3Acy2
dDRlhgXIcxQthZqr8KH2fKL4uy7xcekmXH23JdA6tfOJM7bAu5qif7EGy4V1zjaR9BpQyhfm9RbT
zVLh7vqgRPYqQu3GmGl5+2AocSNPLdese3z5DduyWV9tl2QEVBMPYW8Kg2Y42g5P1nSoJ6dr+exH
bBNZR2+bE6BbCf7n1Ym4wRDEuiIU2Uz3IPAaCgVIdGztxKru5TkN06Y+kNJYnUsj58D7VAv8ezzD
kjLMro8s9GI2KxI5ynWd/GVjb0xvNslk/LWc3O2xBpTNkj3Fwl1QqtC9ZZi5HPKiuvIeubut6t7k
os3okCX4QP/oWFBqpGQHJWygGOe6H81sbgq0mBpVx93MHGu2+d1FQF/E0WEgJuChdXMfAmrfhVFB
rsaPMxIHSx8W4R33i4WGaWl4WpqQym5iWsrlmlPl7Xqj3VFRqTb2rIp+uEkSfTq5P/XIsXz4UUlK
GWBqEcEd7UAUS0+TZA0xUNnOMBGkQ3QZRnoorjsCsvWz35a6fAsjPFyXTllEzsPg5KwnQ7YU7Mqy
kLyQ35AveamBVA/X2ZwRg4rDhlVIxuJAv0UDFsgD42GbXZd1qKLPKVtw0VflMHenjpRHuxsCZdMP
jz85DpLQKe/9vO3AgxsstzklfgyFfc6wX6lqvpJ2mM6Ipw9TJMb3RSWsoPUKTunJXWiLOMxDXcjX
1FOBPpvMW+lxGtluuO+DwL22H9KIOoCiKhO9Qw1ATfdJvmQvOJ7Lq6F0i6sJYKU66XJg+BdFlXyJ
HaDh12ntW/pSRS3q0zqTF9tx6CYfzhgPyTUFRo64c/0VYy4pSpeb+VAnHcuDFTGQS/6yHIbJUkbe
91BJab4owwfPugNuQluQQQJ257rfAn724c/ZpGN0rrq++pGSWmJtpNx52lXS4xcTjucx2kdrRpcH
e7ka6D66SbRHj4zNA6L3Oj14/Nv585UCL3af4oa5WEsOfqKPIdJEzhEEZmzKce20Xc1AvcqV+6jL
BdZ/GXGxUZjJJlydkXU39qQXcVfi0+vAy3ayVmEhrX233g8Gz9+NDhszHZtGsUbGBV0S0miGWRCH
tWt5TIeY0LSJvNA/0bfmqr/Pq38aeP51wNmYM38fg64+//ZXFQjJeBV4UeByCWTVtY0//8KksVnR
e0avP7zamwosG78HAEYlhgFK+7bJoCXLjkPu98gwRi6tiD/+L47M22D+0bTM90naM9n9Y1Dfvffv
f/qHPcVA/fI4/DSQhyx74/8cArf/5//p//iXn79/l5el/fm3v378u4l4G2ABPf2bgfj4s4GZ//6v
FKPtF/x9FhbhHyogFouDmdCgpzymzb9DjIT7B9QM4WkBv0jw1uTX1I3ZJl4R/ME7WFAg5GO7Y3Wq
/jkMC+8PVwrJEk9FmlFWi//OMKyCbdj916dFej4wUl/4Ah5S5Pv+n5+WtA6huNve7A3Kkzwpv0g+
2B9xM0bSw2SxYufe+coWd0nO+HURpR2re+mhCIJL2gft8tPQRA8ADgwe63dPvIxxipVp7udjgSN0
t1VLs8Nsl5M3rSze44z4KfW00T30MRenoCb6UA3JVbI1qK5h4LOx7tJrSeDochlnPK/MiFckiSnA
CGM6opLGPq2dX38uvnWuGpZ3+whQJUgDhlvbU5vOSxdwT1tOu0CHFMoQ9+BcDs5Tsyi8zrBw01rz
6SwWZNBu9lClkvitWIvkCb3uPbdpsSMMTTkuLENQsoX+zIsa/o8qoMU28GDgDKGQ+iOcJK/J0Svi
hlxVby7yZdhMSti3fUtps2ir9ewNQXamJ8O5q+q0OPYgLfZQAtdDOOMi9BBEb6MlI5pNcTYBRIND
clh60jJJsG8nEKYBLyi8SLWC0Rxsg3U+dTTvmPmxbSaF44mKsKhJcZjOKr+fUExZaa4amnLKwRWT
C4vckQM+moD0xIQ0ff6UON5IeAtaDL+lZKJ2bcG2FSOH2mVFXOxzPY/HqO2othb4Q41XaebTHs8c
ZyLOuo4NC0U5hEUyctETD/8e0hp9OVLTWs3B9rMbwWhzEwuoU4iL23Ze48cApz8aYm2mM7YLzKNz
r/DSrlI+CbQhMqLRkFNDSvrBEaK8Aa29Qm2oI8iM8rP3m/DanUNUx2UR7wvUgduIXt5vQxcmPINB
Qaa9qGP/oHm9PKhq+R6KEVe5BUnxqomMIQDn2XIYJ4NqjWjxnal0fYiKankYHQfzgMVpQYTLL7qH
fpzKE97NgcRDSpJrTqCnspcp7gfgkYcuz8objv2OlYxZbqPeB5ekV5ESMDHTD5Gs+U8sx8G9qeb4
ZbX19NwTHbg0dKF+cxvfPWcepd/glwNxCsOku8OKGr9PW1tKTlTwOqLRc1/ZtHlte939Wk0wPuBk
nwjKSrc8U5LsQVdxmgeAhOEVi8j1t0T+0g2Zi58US9I0LkWzT9zYuTJ1oh6nEtcFZHUHKGTpjbdA
y927YtbxdVjiwMX1GNzjWEDsjPVwT2efOcgcTxBzuw4/KX8lnstQ/ybqkXdD2xuLxb9YbwDBDMCi
TUf8KfSXX8Ad9akhN+1wFaE8wqR08ZLTZysMmQ3QJOGUgSD3a2lrhPU2GHNCHB4dXyuKF8yRus3u
8igTb1h6uyfg1al76akchK4n8YteANEE26OLtXvnul1803KZX0Zp5iuv2ZZvxZx6JG9EdxfFFj18
QjXF3UETye3QOT3Lfr4g2tSnEi7a4tKEsQC7GbAZLuGL4aJ2ha3deahEkKKuSQFK29RVs6Mpkh65
OolOS0TS3wG9SNMcv+1nHSzc642fsmur+Lke+qJ3afQEw5Zs21mICQ4pnkdFDRpUeAcHKvVeVOvh
EaqoEUGxr88NADX2GKnzSJrLv8oc7f0QUJ2vASMNX2uufjcdPu3DONutFR7+28PIxfbAfptyv3SV
eAkjP469I0/JfD0hwSFOzpNmxhkktSIePWu7DvfBUWH9PCeRrHaMj+lV3fTDYzOo/BrwmbiVUb/h
kpyUtFzf2ukNH1Z4K0Yeoi15TFKdRBBgbJ+ExLVN647GHb/BTsLP6FBjDLF4zWfe0HFify0N3UoA
3PytC0DHhEY4J3frQkMK/TkVZhcdxLRfMQjGziV4YneXN9UCBJ94GubesDxCR0/oeEm7W1zHHUaA
SoWC7t95fPHzFYGRSxBlvvDSLyQ9ESdaTuKf7sSCi5UCkeigxaYl66Vb90WgaArzwuSVEKd36fid
AtEfwiKrpiw9eHXr3czR7DwlHr2jTmjd9kKqHrgReUbnDm4eMoZM5Y3GVv8Zte56laWE/N2kr/Fu
ZDNb4rB90HGZfqt/W3wru366ysm+LiZYP0D2fgPZPZM6SoJfuen5XrFkLHms/PVZKlW+8RVTLQSE
wn3ypWYapS7ql68KGs5739mCav6PJA6GvUi2akFYI5vVZ8rbU+MQHoj1iPUsHRIgmZ5A60idJaEt
oHCPkUv+DFekTyNb1mZArx2/PzdRNAD4brpXEEXVg2O1c+fBzfjI8hKU6tzbV9XXau8vhY8SEjUP
KdHeTx3a4givCbOMM1NwmiaJJX/g2+CpFJSnDx7McYVj8sgIHe0MiKdL6y/Jfp5C0gLdUhLp6JaV
XZkddfgFc8twZ6g5/bkABKYSolkfuJ26B94BfC7Ghekd7tX2JQM1In2qYxfLkJPKYxbWTCg60T+R
WOSj4nv5SPpG/Arbyr8FpOL+VHJlCQ8RqzrSv1iCH4yK8mERa3XruLXhdrA0/q0yYj6z/wcGkqfD
dJqsr3+tgSWEiMjef9X0+vEM5tEedUId08ZEj0vkRMDQegvPhyijc0+yJmBzPAnso6tgDxHTElHW
GO/50/IWvfI7t9IYLtsm3jVz3M64cPPsmoqcmizSOBHaCAZR/6AQtwgOZN1AsDVV48Wn1TSIWh5+
RxS+vA/dQ5RonCBjN2DaDOslCb7Mtp0/FfGy97wK4GzPo8ebiSWOutaRjonQKTlfNYWfPS3gQ27r
pdQ/WN5upLS0oAhnTFfO8FYWicLagdEHbJa8wvu2wOEL6S0/OyKMrsTIrvaztoN3jJMKG1KajMCR
AEMFV5jlWFZGm/mmhyv9vVWhfJ7HFlucUt3nzOqEPZM2r0PXBvMhnCahTiULkx0C1izuS0A6w47l
pxffWvwgAjGg5pVfNLqmPXzYmtCFvnSKTAM8yMMj3xIdHv0Yq/flVMN/HKiJOHDLDm/DXjZnX/fY
CSsK3u5roFM/mNdnCr8YW/EpFva2yfrg15BT8X7BCjRm2xonpzjOlm/0F2ev5LYCkkUYw3kf4v0F
tyIxuUa4vzCnNKRGF3j/bHHIUVxOI62Zl3kWQLmYWNjuWW4W30Zk3gffUd0AiE3lDlH8AmdtPvBl
5a4kF9aC7d6Bqknv86Wtn/Scx9+kg7Mxmhr5sdqx/+TGaKILel1oL4o6B49C794UVQA02k1YvB44
ia+rtJeXXCJwP85B5l9LtUiSapwj2rcVlteQDVLrjNlzN9HSWsbdcIxSRe2225X5YckYQ1cPBP6u
pM8rhzkKQh+NquUEiJvr0Tjw2dCKugN/K547p+p3DZ7uq6TGNUl/XPgOERAwYc1Tjn8KRbij2hAk
Fw3Edwi49ltFgObU8H6kpSWb8TvzFVPBF6kXfM3lV3KWoLMGR1IYnXEYXS49rdpOO0HZW+OF2rta
F4GD4SLbCtGTVO1YqI9yX7d6PTe59R/DUHfPBFenc9i7DthLXyCzKmGIgCyhgfQe0pM6HhCOk+yY
5S3OwCwB8H9B/BomjuNJym0KmWLsTer8ucl7/86nJ/FIo2f5VlPhcs/vVd44WTrdWg748UJjeP/e
Nd3wldgI77Y1R88IRUUZZTxvijh58Z5WP0zDz01LC6dazMIZk6eP/W+MvHGXkFN6yfk2oXi9oEOX
Dw0HyIPgEUjpMiarxQCXx4+wjzIgAQzsHKJp9r118+qaka2kg1VwZyNrfV6z2YKqglCBHxD7ap2G
4kWN7TYVTC3yWWqXjz4MveSyn+habTwYU2kv2E02KXjYNFjel0Do2zik8HFMoEBdKXy0HayNxiHP
tg0c7USW72Kl5eaZuTh4zSQsF7IeBVbVqQmZ2RZ81bBKWAqmFn/Gvm8mn2OLINqN4POMFV85dxB9
qZjIwdK0sJuj/BEvFDER1tnYUIQIQMCsdbofo/TDJbdldsVIiQWrGN8bDvMIQOPCDAvO2GFYFsw2
freegYZ6F3h/3VOZaZzwq/boVmeL/70A0HhZORhyi7RLuQlCnYV4EBMoRlwimd+kry2WlSes8Qsl
vAqnew0X7DMDoV/HK3W8czN8UBhC9YotZ//t/20JRbr/26Xi/6r7d/PRZx9/klF+/6K/6yhonf8p
nDi///4fUokTun+wppM+4WBfhjqQKBz/WBw6kfvfEUd84f2Z7xx6eIAYkEinwMEIpRD/RR1BgqzL
xqYDOLjG5U6ItEYysakz+syfteLIzTUlE21HQtlXS5b5vMpXAK/2KLyac/c4c2sDelQa6o824rOI
se6IqFWSiwMMFDTn/RyYYMIrNnYzzt1MVikbh9EdPB7epskT3DtxhiMCr7HOpnMZBVXrIz9qOZ/y
NFk8+mwRyTffFChFkR0XbIbDD6E99kvQi3GvuRdq0JIlehY50+BeSrK8PdEMNnTCuyp7UCkulyTm
WFo8isE+emHIResaBn8KIRR6aC8nPCikJADH1v2ojyPdTvGbUKHPO2CK6FN98wenSoCrYkiM90n1
G8RfZmlCN3AzJjOOjbUp2esLUnXEVQLuTBlXJDftlmAfRS5AXPgTc67zUzKtXMZdHeTRL2yVk7se
ApaXxaGCumr2jcOVAcg+lz9F1niWKXHjCcoDkVYDWsi3R0kV8XwP2i138nPceiwOOQ2rNSAbNNvc
Xa5DWRLIpMrGd7uzk7Zt8gXTaZHf5Za2OQlrlZTbixO4i/kMnBlw4kVYmb4Vh5TVcSuuUyCEnnex
eGqksxNcTh6M73ij+uSLqDu6BSOnZD1712BwxSUbN1myfPUrOrjZALcqb599zxKEDCS4ZnliRbTw
Up7XdJGUMdNI9T7gdGZWD3iNzu4uFnnBpq6YPZ3eOom/0B6tTUgOAXBogQGLKYyH5nIqQHTd4GGa
+qtQTNr7ys2nIgYqS/JsJ0E7MuEsTShbYt/ER4Rl0Ks79VqyxhA3je2HFkLoYDxMby6APlrL1BrP
wFkjLyloPFlWfh9erLkhsYG4V1U3a4/DhdpLt03A/JJ3HjGJFM5KFi7NevDGRSMG/4ewZVyeHNVm
yXcGYB29gE2Av0FGlCwiRa/gjR6Yp9U2zuYNEd9QQ/Z5EsRyx/vY46f1pCVL5vdk5tJH1RuNCPHH
KHl5m8Paj3R6MaMxKvB5IDY3YbabWp0tD3O3ZO4Cn2jN6D8nhMd66OgXLANqBJV4XvWVFUGlxZmK
Vyfne08r3IzPsCmq7goPerRdl0xeCjR/6URXNjX59JGALkzsR1slA3lB40IsO5SstbJ1R4R9JVnE
iba2FxXrDoaLubW4BneN72TZ7dz7bJWQEA0n4mXlqdZl6TasujsPBUZxw60BXPwjZ/PkMoIFI10q
B6UsEj9Zh7AMvkQIaNgaQ0Iruj/IjiYHPDke6tyxAvmHB468uGxa+hL72NCLFTm6PSx+0Ca0ramY
uL22yhE45p3BMhJDrqgX2k14GylMWwQRJKSplcKeHj8vwbECsQGmjx/P9WMVBEn0K7Rsjx5ENbMo
X2ohmW09klcY0cgLTNMdT0uKoxLE58DDHGauWF4dG48DKUCRBDxkovLHr73pw5Vpc5I5HZ04gutX
sehqOYTBPA17NrkCGpO/oC7ZywmZSr+wMy95wBgGuQHnPe/q9uCTgPI/Oxq64FGbLHUGw8yuRll2
4DDbOfiV9O6AKAT9CsBQj6gIoLdrJzkcl3aQnd21yDgDDGwnd2P/evRzIhsZj7L47Jexbd9CKuSo
za1B+AI3zYO55KbaB1xyLheqltWInzL3zDXkpAw/eYXjjWyg19nAPQX+4iSPUerDXkGw8st0L0so
oJ/tLBPgkIpsM+/QsB1yxHK3X8wTn8bYAPFKF64yu3Tqtfy6RGmp7qawq+AE2DUfsUQqTxIEkySU
H/28ctQWcWM7t0tq5ZhH2ulMdNm69Rju0r7VkNI1JcHFB1AFt3vNSSw2G4IXC8VnmGd1iuuTbqb6
PfcURheAzEu56Z9Ebk8lpw35MfKj6pXRXi4H6SZLdGC90dCrE8aRmgTnhTEZTUGWU+PEEeaJu0I1
KtNHXqqx/r6yzWIbGeHIcd57P6hi9xhODcLKjjhjABC4WFEkiH0PHI0kGjvf+7ArflTC8CNhE+7k
K3PfUIKzXClENyY4zc7o1cW54gVd3Bbg9IKvXZWy/qTlN6sDfPiCIhd5IZgsoUUEqp3nTYv2lnOQ
jXL5Yukemz8aN1s4cfVSdbd+vYzbZlA465eWcpx42Td6pvt9bWAUlwQJEPuOLaQJ0pgoPZxZXTMn
8lsWboFh+KeJeMzzRkTPPPMzdKrQtsDXoP9yfGL7c9M4ov9t7EaMim0wFOnZgRFcn4zPf5753ZPl
lV1nYUcupnhZkAAmdDleYyGE/K0RnccXhcvXhsR4NS3wfQCK1RtVtc8VixtnRNkHXwTdB5935ZAU
s3axr0ky5yE4TCFLhe5tN2GMY9E3d2Fa8N7BkbEkYM9i5IvJowudoPaxI4wgr9emaRy1cwndPa6t
uwECsALQiJxu0HU/JlTypUYOAs8d1BUcbo62BXfTvpcVW9OLieLLudiNYjGpOjSDHxTRmfZtiixr
+Ck8rCCPcALsjMXz9Jn58dB/McPUZ+U+Zjs2n1k6F/kPh/aLOAddX1VA9OrCx1x9XMkn8Nn0g4b9
2iFbSSU+rYUJ+FYQjCmLX0nT2hSa28BlyAlr29do/xQtu7uqGgr/jVZSyfMujDXDufc6I7lmlJzE
XFY52z/xijgCkHi66dGTa5W88roRG9surJY62NfkSKPzgFArXrgbO93PRUmqP/rcr6LwUPUAe18j
lvfdcZpxb1z4ZbEkNwM/lvoQ8pq2b10ru+RhpK/KoeZiqjq4+iQdve6WO1dlbnFLanvuC8osrHHk
Q+y1OVjiVUi+K7X1lps1sct0WlfjJ/u8Zz699ULAq3s3XvL6nKm8abeAYVA1ILS32xMihPC99jEe
bb09D/yI2zssvggapz6WlsQXaEAymswNVQE+B21M9k8BBY6btNOMAvOwl+TdNzNoj+pKVjn0PyJv
R2QKLoO0ir1PH46dF+7J7/dUA3ZQnVoa0wGoJjhzK5kXsNfdLGhAw3sEgz/CmU7sn23BWyg85jn7
uOUsB3Ip7aVfOBlxowotKvNuQR9jGDzWEVnz2zJNqYU/aS7GAN4KK7q1O3qeTWf/ZDwzOt29GPQS
drscQktLlK2dneVLQaKxxm7kF0qTn9Kewm5mFids2cXEOQCQwZvdCf0QZ1aPEz0O5MZnTtaZtT9b
OdUFP6N1FPlwPbG/XW/m1VHuyypoESBLGeS+fXJ969vpSfBmACQodaUjS3Y09twv6bx2w7mpGDXK
/dAVU+Bd0S0ZIWPjNvezcD9ti5WV6JTrzp/tSFcWvI+gncv+eTCJl/QnqsIRYC4TwmDu+tB3Fn/w
le5LSElPUYejDhfxCB/anNoq8NxrPCwAAy6csnIBiVWObNi6VvWoTkEUeOlutAGgrEsMx8AVSQ7G
lDwdorExxZd09ekEpOcXAQO6EJ6fE5bKEHV28B2SgvCPe+MpYgNZN79C/698l2ivTKrsQKK+h/Tb
IGDrdFe36aZbT/kiAzTvtlmicOtqM9jYQ+nxs8Xi3xBoIhiqq6AH7qUnVzs3elpFJS+krUvaNqil
rwHHVlFtAyD/OfsTlghkoPuEUgADWcR4MU6Ta75+fjqgA1i9rtiDoHnviO0irR7LmJGNgnhaJ4jb
MauVNrmp4jkCwA/i0Zq3ApwlGZ2LEbpex1c+FizK5XkBFjSdYtGU4XfDQGvv8iweAOHNvou8jc0m
Iur5DUJ4JtMXVmuY9C5c3InjY78MbR/iV8RoWt5nfG5Br8SlXzqKZdRSqHCvB5ag7m6mdDxE6/F4
nxySKMtCdj95HU2PoSrdea+7hDH/IhVYCzCrOIwIHUonMXSSa0qAumupr6RTb47TFnndCyZV6wu8
Tkm0PkdmaJkQYitJcJ4aO1QePCqPcYPwQZI7/o+uL0N8PmZewvei5uXkYsWXVlx3K4SkjITVPKYP
lZYp8mbrl9ErN+Kc4yGP5dTd8WNp7JvRDdveLhpj0lmNIELByzpJZ6TamZrg6bqRbtXQrVLHc/DT
kWHMWA+3PiUHzwKd4s1+++PelX7Hj/jcjj4/liczC4+cWxeWOT2NiR07n9JKquTZ9ro0smWXRAEy
5Kk4Miz1bte2V86vdqDFgxDRZNydCFefWlADb3N1jxMKUvNY8RaiwgUt2e2m3QD/IAgvW8C/8Dns
SIrnTMo46EAOe8l6Hxg7Dl87qegY4UClD4++VwYx9ZV1SoC+HMqRmOEhZvVUXzfon8MNOFAz3K54
i9MbNg6bCj3wOCj3VBOu9fgstRXj9IrhiFK/SWVt99nIaDa3ERMU6zgxWZfehJq3XPyzyDVsn4to
XuBjFhOHRXMXFKipbzyeLmGDKNYcWuES18XF0I9zV+79Ttfw9RMGVcJ5yUK9wjUWFDH2e/berGui
Mq5BapoqrJsUzzLHnnvC+YFP7jJgB9H+SNlH2MPs9Ha8Q08AnACAQzN4cwViMroMXePZ+caAhIX7
RjtiUsn7nBRE3b0gCPaSBqf/oOxMeuRG0iT6iwg43UkneY09clcuSqUuhFbu++JO/vp5LMyhWjWo
xtwaaJVSEUn6Yp/Zs6Hqu+KRLT4RGfIELeK4qlyGvoJkcg+89CTzaJux9pPD2Qw0ZLNQ/rKlT+Y0
2i1YIcphb3U1LXBnxYT+TZHiGsgIJ+c0xQXBjEl1NLEwiekUOoNMRL7nMyHC7Ie88ZefEZD4qHhj
xOK0AVCsJKfB6jFaui7O7zN8dEg33MEGdefwEMh4l6W2qsKD9Zk62zORXuSgrMT6/XMV0MBbFs6m
BNW/jWNeG7q/8GdYaVRCac4kPFvubd/M4Nx8oucTV5vOM7cGCpL5cHp3JY9N7fTRSdgw4Rz1sZzO
eCsiZvVTgL2Y5zwEvYQWEYmPDijH8OGjI293TSerIZq5XlGsDASi1pi7roGK8AwVKhivAyeenkSN
s7bR08AxcfwIx24Zq32XWJ+WMafkNAtWt3TsRI2U0/rpZZ00LNxdI7WDVbFv/Yb7XuNiUbg1XGEE
k80Ue6+6wbTesDIOAe5uiE1MtC/1JGPvaunf627gH/gSNWkdKdw4ox4wgCAoWaKfP+nFmYOX3FuL
6a1z2W0LRvNB3H34U2MpWu9dvFbe3meRHB7CorK4gUOM/8mJayHERNZUqw0SzuiOyWtBABnEkfXa
vqMuvmeJwwWXCxtz0gyNM59mNaB8ULPs5dBiK3QNuXl/QLeSH4q2Q2PSC0zBl7V1mavu1lUW5nvK
dV0D8WhcwUBbuU4ItVb17C751Y9wRsbHGQ9JU3P4b9113Jeijk2zB04UOuvR6QlQX+MgGCUOlRCb
JIjUDsAHEPcmHcd3XeQKTomxedp+wLMJWISate397yYMOOnsIgTshTN6QTdEdTfiTnSSr5NLgQu1
blXRles3RgVYPj9PLvvOesljVZD3jdgEtkXOWXM1nnRsTZSetRaQex04NGjmRVkbrPiA+x5jyqpK
99wl/jx8zpKK4f6+KUv2E/KZbeXdIJ5Oy4PnaOl/c/Cl/0V0LfVNL2e/+hryiqznZuWDU3CemFKu
h6nCwQgBs0x7mAUhhSMvkcJ+9EGCaN66hlBm+9u8NuU8HZ25Wr173WCrbE4S8NJMYC8LOCumjZry
Dh8u0twXZSvMpTtlmq55zkInLn8NcbUMH2SGouK1ZPxAM2bPbGigbhjn9msusgGit4nyXryG1eiX
8PLbLujeOZ+kWMDQ4Kr+OkbSK+ob7KSBNxwxmNKkeUKk5sElmMtf655ZiFyL+6cuOmDNr11LMKG5
sNbKXJ07v43YlVff1Y33ijM/rTmAw0SYvm3GHZB1Oca46J19py6xnK2jKm474edhdmJrc7PfAVWl
yadysIVF3VTgvvyoiWj+LBPpjYD2gFF9W6zoaSvpsiTfXOR1BrV5m2yq+TBwMeYvm0EGLzMMzLT1
5ns1x2H1lV4AxKqjy81R3dUzfx6Cc4CgekZfddsA588cAhqqiTNCtgEcgP9pF68dHrjZ6/IuOwli
ynDjt+cseuhEnJU3btMiqjD5Lc3oHiW1bdXbNMxcBKjsMTFlYWHij/Zx1ETbX5sQtOd923B0rY7Y
KNvxwUxjBku+dOYwjk58dbh6p3Au2ulsEg4mwXGGDA6Br8frziAn99JJITAxOghvxpHShxOjN7d/
x93WlnfM0kYqUJUuEb4OcmTMFbzwKNTxdzPPul73yIB0Ne6sMVmenLhcDQIQfCKgfYMSAi2yL8vE
A5pSNiORy8QW1IuT7UhoekpreNmbZ4w25EfCKCFwlwb7F4VNRYcYBNbRnbtza6YmvK6jrNcvDZGG
iKg5jwLOsbzW3CecwmKMd0rOq9cwgiYOI6W1k0uQD+fU/ME2GeDU9oE8+t7RWlwecIoCFdQ3Hrc5
vGkTlRvLT7dLBxK9RLwxewPsnID6njRlCsLsJ52U4NI9U/tgrVAmsQhdspUbBZnhtpq66hxq5YbE
5Jke2B46l+nr+ezbSCbdHt9448V7Pdh6za99OHfu+uTzfUM+hsjiK/cj6+aY1M/OYokVLT1hCTlK
cMeMgZPiW6F87zntVO5D48K9ULTXCP9OXxGJ8DBZPGUBlYbFMwi1ofduecw4pF9pcJd23Qp7TTTf
QqJoSV7sFScMJWHC6L5fk7s5t4Bt6aQaJ9Y1Yh6wUQvCvwiBTHMbSxCCVpMl0aXEViol9IfONhFd
Tx7exVZ/YTloHdS6sWi4MKOSVzPZp9isko49UWRFgW4VAvojqe4D1AdPyclro3YxmkVuRRnBM3O3
RSCC9D43RH9YTmc76o7oqCGR+aWvyenCuVBhS1qmFV2s8kOdhyMzac0wpgqPIkXQ/Y3rvcLGn8bJ
ht5dqpBw6JSFKSVU/Tw0UKL17ORb4iZhev3oxk4jydBWODsoNISWwOyzb4cqOSdzr4d7T5qS/vQo
ni3MApltQsbN4o9CnoNVcXRiRmtidsDEEHnljh94G/iHJipMjpurHpg70XcoK8xXVhpv5CFFWqGK
jdNvN/pXG9Ql3BtqnOhDPSZOt/AuczVN5/muiF0UtP2MYsybkRhGMfmuT/qB216cxiG1pZNfRc5r
3I++fFZRHOcLW3ea0PlGxyQOV+lVSRfer7mYacyIt1wKQNeMCrdiT0NeW/1wbDno92SOOUmfcgwO
MLwZD7HeBaMx5NaHRbvkYTs9aNMdEBattAjli1PCY4WlXl/bpQRmxuaDk4M/wSLhDg/g4lZSqnpU
Q/HuI1I27blaBbr3vk4TT8NWZ2pePLdpqdSIJoYL4dfqlGFjD+6yWk7yadzh0rypqB5ZX+3EAVWd
qeLKhztnpiX5RPM5rSHggkmShJdZ4XlujlBGl+wF210/wUqteiwp01TPNEl5M43gwU0wpkPM9L6o
2C++iKlKzWbF2zL097Et2z5+dsdauCthMTYpUXyl36TtGywoGmfrvUwWzj5PY9S6snjUCUcg9HI7
9kh6YdqnU3NFS4nrbN90gw/fkZhyP+ZHgDqFWO9KHtY+fiLr0w/TL8ftEMxPs0ZEjo++9ermwA2M
TMfK8bm9x0RQ+AnAacn9FRNSmuVvLIfudMctAaFsP9naaVpWT+N76YvoEZq8N9zy4BHAprVTM1Iz
IWtaR20nPb8/sg1bEQJKTmx80+V9P8LVLc2UJv0bHTGOW9/2DHowZrEH89bfoRvmEFeVHhzg7WPq
hjCVWjwH9paOhnCFoFb12VvCaICJAlaHFXNKzZ4DFAmTWyu9ZywhQevfziEmLGIglR939XxbOuSm
0GGQl27cTvMR76dAZ83L2nU2q9DEB6UuYU4AiUJAmejsSU1dBveFbEAj1SWVRUkRGHH34c0WmtDS
fp502RmcNfjcP5g+9OX3pSchlMEiCLL+zRAIzxiDRrmXYXgKIq/YsJ0glmc5H6gdwPT9jPIFN+Er
T+Fis19w8qHKfYYgK2fyoyUzk5CEKlzbFrTXrvD0VK/XwPEBQx1wT4NN/IRk3LscTr2Z1bBf98mU
w1C4jNobA/OakqTBgJ+GqOCMPCK3tOye7FZUBkdHfOsJOfgBvmSRMGttW4/xl9fya+sfResJbqhT
rYW9llVYEW0LcpWVzKSRlRpzchG9s+jJTVw3hvSU+v6UlXBXJjXX7k6Nk6YQCfc6OwXdaI0i9yT3
AdZXRa1UmuL5X87ZOnpMbqKqUCQAJMziUp4qqC5Z+StjS5uW9uBM3ph3dxEsU0uRFv8lBZ7N4nQF
dGfWVe+ghJ9GqTmmPNyuftJMazH7c+5wxuDClF7q+K1titV8QiX12vkpnQJTbjLFrBpUPSxJHnCb
bOVsgnroRxlgwZtk1Rz0MLJ2Ew4e9Hi0nJDuam96xrgYBcE914E17y5Kd5GteZdL7ea3xJorE/7o
RRkFy2vqAHRUDylHZw/PVlKwuoeXYCYXkZ9o4hLVckyr3IcmC6Q8daoDldpp0uwEG2rwyywhjco7
1syA5iLST6kjHyg1djhBBkzg7bc4T2I0hNWASrw3kzFRcWC2OWTXYZzxv2UDZy66KCrarcQD5XQL
rgIq3rJVXcA+al7GgK2uVwfaTws2ltj4Db0Yle7TjifTUWD5fbewJaUbWuRrvW8Q7Ln7p7Xbim+c
vLMku+JkW2mPSTArJM1FOrZti5sUDoLXndAf6pYOFpennlGbBU345FKRQN+hJuiUGwbZui43dRKg
a2FefGrwKPhj43GWR844iJiCCeVc3rT4YDMYPZyqQ7VvUrdwoPbOddeYr6lZUlV/SJBOfnLo/YWu
GwRWLmgsMRk1SvP6LiH6hbSXMPxrtdn7lZsJWum1t1TxkRN46M7A4OiDpiu893XjfFUzRgH7BoiQ
4kiOrIOego5lLEzxP2eCuVV8GE3L5nLoZ9x1n/lYjL8OOAwdGT3ip2PdTQjM5FVpf3QyqqcgvISS
4ScEcPRolN0j1xitgBFbACUOF56oXUkF/ywDpkXFm6dUhlGiCLAf3tb+SLpakRcCdZMtKgz9sxvP
ERNh8q9CLq+dO0UDlOo62Jz8HV2/8W5dOBjSoBoFTKjveYeEVM99UIZ4OmmQwV4wLY6YopsIh3YR
fGZBzotkH5QaUWlfCTcy4NBlwuzpzNSJ+ch10GEh5R7mdzJzQcjHJTioZJDNqaZ7vC0QfAoT3RGU
lBi3WhtzS2VLxJJd020NY/EG7m3MXNdbmHh0e9NV7MTxvAbhO9SBlV7cKnUj9yEONXWDBxeG9PAi
VG7b7HNuRR5tM0GkB2Z0TB/uGdoLx6dTTQ9cAjlNRvbiyClsN8DtQM0O6kI4p/bE3SOfnz0AU0G4
22rOOZD5vJ8ypCqMcLW4ujElmA3MQlpEph3pisB+o5LVRsGx4PLfofZHSUpoVMVDc1ErvgWgQEMM
lbaDCzTTzNruLUJv+IkgPdLTzgdPWue3HbMHbHomwZVKrCMb/Ximmqpk16S3C6qYM39SSrbh9IAc
7fbqWEiE7fbCjRoB4zLEA08XzFg2T+5UOhD+40yjsi/24VQOoFHAJ2r3taLkHCAhdDKqYm+iUnlB
eaB1cHVxCqNxzeGDMzRt8tAtYS82UtCS4IKCxM/crP6KA6LMxR0TV8UGrmnJw6iPQs/AQ37yi7kI
79xKBPMjGOhCLV8ZXmw2hlQBc3f3W4JVJB9Zqaid3c8oUcULhQJJyN6CjciZgKeDYYzAU4LJfssx
IZEZltwyrDwPFYf7mzwnMvaNIq9cfZ/wRS4/uz7oy6u29AWXt87o4GqFAOuqxDuVheOxKqUCUyzo
SEd02Yvg5MxluKURpPjMjFcPd8zdnOHKW5kMX1PGyMXnYIos/VcABf2mgDPjFep+SWqP0mWXem6C
vZnBrHVo2S6GY1tTDv+Qrj18n51oVJR/8VzAmc0OLmGb3zE90pjDyk5PtF0WY7vcoVhR/D13JQrd
LnO9SX3Q0Yr//AhRl0gLI3Is6M45CCvL5CS33WT3tWT75C+1UAeOzkhj9S/cvXQo5ISUmuxceDJY
qE4c46o8pYL7BDcpgwvtzaFujLNkhmjN0ZoEELdmTLtSTIckmrz8NusDsH2k6dOQAYeXey9YtO3S
nxOUUGqBihW3yDPX6MyEx9TOPfWk8UAi/q20ulDPdKOu7oWRrxc+Rr7nQCdtEidqv3lQgTirT9Ai
CzI7C30pzR7fviaClMLyeormDPjPnqmAIRVcs38FBxjIkQ8ovp0J8TN2cFR4rpxtBLi6tcy+rBlS
0g8kZdRJbNy9A3xAwOHybgumYNF0TPKsr24onO+jUw0Lf7lLwxq3P2cJr3KZrLqYHfaZR9XVMXXI
8efXlmlH+ts6CFshGLe1TX+lTrxm54Z5XG1hKNVEnbYmx8V/aeyckwRY59W2lK5CIblhPFAAwMiT
OR246IeJs10RmPqd01hG9Dcg1VflvPemrMWpii+9UgevGMYJdTvAA3flTFfU9zlq8voaziVC8cCx
x45XzILDgpOF+F29Z6bJ9HofzVzSv7Bmd8mzbVYlx5vKi7t5PvO3IAKixwzjA06XhRoKJjOcVLfD
DrVGyQIko4BPCg10cUd+HSgmI1AMFtjF+5GkjLqDgw8gpvhu6MZpnzi9ODxXpkyb4hN5tFjb/bAd
Ym+5pWVmODrUlWEOIndf1r+aIDbz11JyqD5wG+MJPnkqGpyGXbCXFSI3zaT8NJ9B2za1r3xMgJo8
8duoYKmfHNZsYpMwv8UGHM36zNkRDLAIrJ6N8xKeHIceA7sMxof3CLtCVP0hs1wrKVPCQVXcJr3X
jZcBafrGXZsMTHdQ5L7u7pDPHfEUOR1DzaoTEog8M1LHANdfvehtCOOa4Ci/6AGdiOltBL2OINew
fDJA5BasWp1CiduRP0imaMfwAg105OAE43Th4NBem9SJMhLnoEtY90Z3KUrDjwJG+wgarts2EuKN
YYK9rjfZ1UfrJkLB4AY4/JH1mncT31PJrr1bwVW4J0APq+L+vihTPhK4FbRSMZQMvhsc+OjAnL/6
+QlJtBM/45Uvat5tRoZR7BuN0UAeWU9MdOoYuOfUAjAsLKjdHcvhJk6wrH41FBoldz09zgNRB0mL
poIUluHNIxmg/UMkG4IWhIVH8Ge7NKg858FLUcpSZhNrVN9Hjkg5gZJjQOM6TR1o4ndXo/oEu3Qk
rkYcgyQV0/5lQDWEfBN43xxEgvGTHBbyp9xmvCy/9KvJozdLSeFIvCXk0gb8NpzWK+ch24AnK4py
8S+N8uX4KiWjpiOZz7ELd501afCM5I27YgeAPwdzlZe+XO8tG2j8Gldx0b0lAzWj15K6dQtnswfs
dhm3TR937ax9Jzkp4cmiOlRhPMzxkQeSdr1xNIJkYQ1nlqNYJ1X9DgfJT1/wndN9F0kiW2yRLNY5
fFQXLYBZbTdMF+wEIafttMUh5Cfa7V8CotSAe5QoEZqv7gIe5d1uPoVjPWRBeeXUKsC5OPRRB4Qj
m0IkF9bMim2oXYcquO/JLjNy6eDdpGfsA0n33VWby2TfIfoOx7z25XSqFzmJdGdAGrbpHlRNwXOK
Q7WNt8dQzy3soG1QVu5aucjlHrtRMp0KLEjlI7f9sr8NUzV074OsRPrA+lYvF99Q8/MAuYaclqwG
Ld8pMe3Ut5iBzvpEwDoYb2GItvk9+dtEfaf50ogLYaNZvM5O26Tb/dj33s1UG/2dd7jhQy2dh5Nm
STCywpfIuxBKotADOuGuM3bWv7mIarZwKREiJrWmxVeeGhaQneYsnyiGBWVljpv/FwAwPpZ8ZuwM
kuOVpSSFa5nFxVLtUV0WYCAGdTV7hYNXRJ9Wdsb8dQlU3oLcVKQeSaRImMu/rBmn4oOtv5heYpAV
C32Z3MBATc4EveudTyeLP+/zdDVi2zAcBbW8zpvmKnG8dT8y2ohi9CadycrHGVgUeKnMWkGMPanG
Ov0Tpo4orPfas4Z2bQdT9LwZwB1pH2CzWiwQDcesQe58j3PU5yVMR/dx7DbqZ1vKd710WfOm24yL
IYYs2YREtBzpM0ZqVQgyHSBrSiyUAFT3pQjihfKlpnTX8hcScr3+0GmgmVECr+42CKMjThk3VX2o
weHZb+0UG5pT4LOLsR1fGA9b+aV3Fjs+TkY/0SIZ2hs3mPqqBjAaJ7+3S445FSPegcPKACdils0M
0OgDOF+mUgusy/CcuH7tUs5Q9D4OqaijC8GvGGL/7Jo1pGYnLrG4ci3SEJq8ne7XJb4SeW9qn7ew
2tpQRuUPL41IHM7tKNzrcAA6PYVXxoqhftRYzNcPKg+IlR9WQQUhLSUUndF2EEGbrJ9gkvim5CSL
bzjZgSrCb4MXsqveE7eeP7dTqADlRjq9BwQUYqxJZkqGHkiTI9ceXOk6A5KpN+Tpa58tGXCRnHc6
jvEIt7F96roqmNKTmLlW+7dYoOO2pfsij6pnr7YG8+zsjcjeh7h3kGYOJNz8DGS4WVfzoxkYl+7l
EORPWGAzjsg1h76w7H/yQrTjoSUfRwg5JRNMBgZguNAX0ye+t55h8MfVz3Ch0uUtIGsBrpgioplj
q9ew4zKvLVx8ws00d1eU+an5GDyLp+yAmI8v7UQ8uh+emPZarT9PHCEj8Txgv52aO4yJbt+eWoHb
bjgVmUtt1ZEtqlGfZ7LHFHPEiv7XX4HJuI/iEc+YrXDCQVHZzAZNTkzBZBQrY2GUlXYv5Ha409y4
Mix1+8krV2S4vYvTo7x3XeBEjxjeo5UdsPZn8TQ3WGhuc86v2XrhYccPRY6t0NAMqRBvOg+8ZdcM
5SO2WC1/OyS9cQzwJzJ8sUNbBKAFyoVDOwho7O5z/hjrqAfwsI5lVD9FfZ6PWxswSIEHxmXUQowe
roX2GBaCsMeOIIEiLLh0ViGYzRMTCsHrQti5xkTmfHYZfXFlYzggvoWFRYf5oK7dj5er1LxnzvMy
eVjTtlobe68nLNHD20zcIYw+zxTWa5z/JYOpZi9BYWL57wHnwW4DrzZ9Wte4yqGAoRK23SFbnDFe
r3iYumy4DZxlLH5FphClPXVu1pJ7XlwV8yXhBSchl9bc69TT0vlmpBBHOBRERf7kUmeSFmptP3NH
Hh2qzcY+1Tfh2mG/OnjOElU/W4aIkHx7a0UHlBmcwZcsyOr1BVIN3aF7fyzM3H3LmrhkQOeHuVOt
5FMSp30wKA7lg1Kpyg6d51vw+bkQ1ftAEaj/gVkhbu9Kp43sr8GwsV/dKmho+mY7yNI7Ws7a+kcW
srsFu9kHBfHUmbLnVaDGLoZ3nkxE+JxD35dJxY8KZSp+snvGirK/GB97vwtNI/gcgqJOmi9IgE4V
05V17o31zqIbCty1cwPbt3ohqpGn1Skv5y79ApR6jppdw8ggT++WFXvqmxcS+SsOIiQXDHkrLnRz
0IQViu5uRMDKxx81lyg32S1TnpDEtLC51W9Z9xoYUJS3vkrvWJBilhVMOeOyR1Hpc38v6pFJ4w+R
U8wVHTqKLX6qrGVmTF0u6yz2T6SqTyvxQ1GzxpKyXqjzgfMGnmpwCjPAIQKv9lHC8yspDchw3rR3
nURaUzhQOEfQBsJ1t3vIe6WG/GzSknQxaLo8QcFmQl8uzpt1bfEW5jTePUN7oWnVMSN3MY7uuZmp
WPFSlPzuE6R4ZJQDnhfG7/QDMQIlAaC6igLLgek+S5rXQr34HbWpJnZguF96yR3jrFKqIxVSvrr3
ytIZptvUNbNU19TqAL+yEnb9hIQVU9cqo9L5LqLOz76HCIrxXVjV7vYpJs2uOXt8ox/O3GeS/gnE
PEImKfdA8vaplCS6XT059qvvt8oHEuwZzfoKjIVXvtfu0t6O4bA2y84boma+tTWGLXLUVJdWPvBj
VlF5Mcz0p3cvQyjCHbfOAgCBNwoNnRx0/SAuQ0q/Bdt5gvL16NdtE9wv7Vq6r64LGP1TkWN6cfeM
HrhNc0diJrbvCh4iIjIRsww46qmXET3eImcVFcjWPuTJWvrHFpgEpQQWmoX7UUHqGO/BFDXoveks
7RvrRIPbTZK6ct5okuMbbib8VFvsBybZDda1keKXxUHMeVxSOZn2SIbf6q/W8xYaa2ffRfu5cyZs
weYgltbNcPn06KjNAUG6nbo9/QRR9qvQdcuimrZE6ZFzuHvTTxMKZYcDB4Uiv3iB78AFwBq0lpR5
p0OGe4hHIBzPM/0v/rELLPdhkswUqN2M7pyJ9B7jb0qzDXIG1HA5NiEvM7JWtFJ7iPHSG895SW4l
35fzgi+C+aVGZzUHqrPjnnQKZzY+qyZklb86ULyTG7m9t+Kx8zpEw5spqaqk0EwbPOAuUJhH0qWn
NRtTjX1M9Oz8G1+gbdqVs5W7hvmXzAOhH90ugqTgcIuZIcSBw8EpTM0lq5ztIjhNVoYbE43BRnxs
PLtiRgNuQ4cMGmleFOcFtcj9Loqhaitoy0jun4naMmE+RBG2Wg5ynIzsZUV7nV5gcs7lkYq7avjV
Stx+5W71rUxe+5TCTRo716zAiMu+E8BHEXm5Wr0TsObXwzwPFuN3sNHj6K+zrT8DTTG9xqTfOflI
42qfBEdReop9IExgJ5gTc7WGk5/sbWxeaYGauPh4Xem9ihjXIMWDfJ/VNePi5aYUEDatd5uQ8BV2
T3fKwBuQVjYavV1VV0E+HNciy5jg1vFSsrtAbEF7Rv3vq8e/kIV3fg9/ptuGV1mD+6ypu1ukyiZY
LiC6lfu9GDDNnrQDG4lAuOPj8+4wpy7BS7zEbnoZu6lu3pOK0fPvSvm+t7ww8MIde5VemjEjT5M8
QQKmdXDZTCuOXy7mOPUl4P5j3ys6roN6lgGhl4ykefkcBylQ9J8W9kWRX1UPnY39vsX/W+3GCrUN
41Ht+tac+1CXDvMwhuvJz6afSnuDHh2s9XtWLQp0cjFGyDzPfKPxKo45nXOIzLYFjW3vRxNE002S
TEQ2OIx29I18cpBd5M3kiUB8o+gwEeoOKbhWd5HBzbAiu5EXIehej+LiUYXTnmNC6vKN379hxi39
3um/0lBnVLZz8EPj2S3jwUvJnBo1BH/1jirYhOHUDOKKI5iGlZ1wolUdbQjS5AQEsBnP2bTIFWP1
Ekr5LW6LijR9NJL/ODI7i1CO5qlncDkw5JbhqZ10wSlUdxyrLPyuWYOYWVjH+UXbiiwlCSKXCWr5
oyyR7qHhcd2OyA9yp3E+ekfl5UO7um3J5SpxHWwibpNV3YvyaU5hUyXqWaNc5SsI2CYIrb/16uEq
ieabgcmu65+WoQDIckHfCP3loONmrG8ZEDSxv/dX4iWnNu8m/PMeB2PeNzILKeEnkj/9tBfTmC8f
vYzG5ktGk1sUEbznTQwY9ide2TymOE2COy6+AYRrg+OQdveiQ7P6lWtPTUA3qDZKGJbOS46HqvJ9
C46wLl38jfTWR3lDw41TurwzvRiC+ByBO6J6ys8IU55zkS9OhK1IpyN5FhOXw3jnc5bzJ9KWrL0c
DAq4lic4F3MS3Yad43J81yAGnUs+lDVlfUTxRzv+gN3T1/Y17QPZD0dhG2fxvqta1qQrWEHi1H+o
FDDN+NA2AF+Gh3jl0EapRxvG8d4Y3ikX6zrDinnvp6ZK6PgdTbVa6iYBG5rfFJ5zZr7PGPaNPEpj
mzkQFYrJcNQ/6c1Fw+HaiwdmTjDdvOmwmDmZE+eJE7nqqUAsHK6i6rM7UNzIjy8JZ+a3xIBqWOTk
gwZ60KntBRx3a0hjg0vgwVvVJ0vxCv8mWcVy7K8tKeUs5PvAsEqrUN9PitBk70OYghiK55fCvyVs
8YqyE+JUe8IOiUTwlqxASw2tBtRi6clu1ooYhPgOA3kets+Wa7Visq7AuXFNJKaLgE8CV8k0SHxy
BSVEkuJYahzWv3PDJGkN1ws3UUdR87AbDOTabwEOdjhCgz/V3tdoFn4S3FKaPCH9r9CukByCnjvk
bSZtRVWR6xsGjblD9aVzHJWQTg0qrg/7Vu9zFM8U2g4DXt1uZ7eMohjYFOs0t/RzY2jNRbLDzu7A
UNznmvf2O4S5eHYfncVlDaICPGeO+EtmRTf+6vs+zcrs5W+Iw//Fav+dMimJ3/8NHAjJ0/OYDIZS
aFcIegy2//9vmMl58jhgsJKB0O8nbhqfs8GFE3oIURqzj8oTKt3GfivZk8PKtlGuD83CpC++xgYC
cXIamnqlyKs1VIivzyCpIje7Y9YRCXp6GIhm6QUT3lh9zzKf6P6BXGnsOA8YTnGvbYU0GQHgz8Ow
4ks9/vuHA03wH59NB7BAfC+SGs8r/1LvPz8bV9+8NZXof5HC0tEL4zqQ9Yxw+BbedET4fTeknPfD
3b//2O2vbf4CmG/kTs2NTzGRVpJ5GaeGMPyDNmBrL/FFWxe/QJlaMFI+bnJOfkHptcV/+VF/gg10
gPgTKZIEkvibCP74hMY6mLfzhDo9Wav+vTDYfndFlE7TPWjzKf4vX+j/9eOoSxH8nlwlfW/7wv/2
sPAbawhjaSSkxTPmUzz2TFSbohmuRZ3U8X/5cNAx//N7BDROJIAjLlgiIgp/fI/TsIQxuO7+p6/9
kI7gtOJ4RouFod46Py5dP0rE8IE72rcx6bnZ7f/99+j++W5oePXMyN3I80P+p7shWv/2cS17vpOv
WfkTOckPvgzcR8ojHOy+c/YMW/LA3Y9ZHJVfJJMNhIEuzoryHrXbk0zpCzhXztu//5P++ZVIGfLf
Y2X0yYv8+QvgmFd1xRDMP6G3CBwKwZDgnb6rZtejQDylX8/vdo2Yq8Q5AcNy3S///vP/8WhHfB2B
pzyXX4r0xJ+/kpRQdFXV40/qUQr3ZWVnNz+XgMGe+1++/P/jkwaovpEM//rV+39890UO7o8xRfmz
ilQdEjmNQyTMvdgEW3Pg1lV83eIHyAy9R2jn9O+f8x8rB79yoXjSGV0HvNF/fE7DHYcD8KJ/JD6q
L0hEIt3uTlReEjyycxf0BdfWW3/8+0/952f2WAIFriASRtB6/liLN3+T62dL9KNWMbn9c11XOnre
8sEhamfaRFiRvU6Und0JC4ni///CkR1hmfQEiBRX/7leWgw/a0308Gc7LJDzDhDHs4BAQOaSn7CM
ggJxTla/r5CKuYT1h3//+P98uDwtAxc9RbP1iz8/fjD8D2fn1ds2tq7hX0SAdZG8lWTJkpNYbnGS
GyJxMuy989efZ+XcxKQgwhvYM7MxA2SJq37lLQ5MKWcIf0cwlbKNCcIs2IcdXLWVvbW4xlyLF8p0
bYTrTIPX4f25Hk1kuTGyFW8KxwfTWwQqzX0VDjQNMxBB5eH6d10azhTC1Azwc/KxfT8c+vtQrMLJ
eIuSdBhIqkk2Ytzm6qlDJkWNQQpdH3C5jyzBlWVbvOqOA/zi/YBWj6/coOXFG0i5ULwSDpnRiQqA
Ii3m0RQBsa4GYWGcEjtW1fB0ffTl2bEc+UboBrwyqpWzs+OL3gWfoY5vcW92MXY2ven+aXNdU90N
7Z4+v6OkVY31yu65MMvcSGgqO6YwWNzZR6spaRSa2v2bSyaRY/ULHP4PTOy//m64XK/soeVXCo17
gYeeloqB4vL7OSbxx9E7LbW30XFDNO4RILLyo0+ELb7FqR7nB4hZU12sLO3yK4XGgwhum5sCbYbZ
V4Ino8Jt1NObHY6Vv8dbWAcSbQWNTu/FwVfqo2vJ5WfZBrAWh2E1eWT/eQFrRQPBMEzNGzmbWmLs
OMVokim6EZLCQQ3p0Llx8FVyrZWBl1tYAGFSoXoRmhIHzI6oRxknmKYKzvgUuW69ryD2IakYovZg
oTvKxCATTFgc/x5U/t3KiV3eRMLij9BsjqummfPR/ZF+APrW8e8IbjgehmqcUgn3IhLK8/UJvhBj
YETHGASLturwrr6f4W4gUTfr0nvDxg6Zm4OCl0R1H1aai7iQm/lmbX32QXVD802jPLBfS3tSG/Kz
ylKtHXVQD8ju9d80n3sbspC8N2TcRew832M6bbs0VgzzVxliyvfFBhcP3CEpktGLdt7kV9iFANmv
kflNi8ycrA+eZNsyuEEcwf80Q7MXmy6qB6OhQv9rdGOqGRtAX+X4C/HIuD/XFnXK++vfu1gDm3tZ
qBakIqTCOFazzQae1rKkts7PBv/BNzri1QENWSwxattBppW+4X/AXtHjwbVjvPPBBaEQ2bjB2ofL
tf4ncdDxNCK2Y8ohUhk8xbPT1o5ISwadGF8x3ey+VJNqP8CM138ErdA+AeLRP5dK6N0V5Mrfrk/B
7FqRIwOWAGTtukwEYiXvd6FfYkHiAs56TSepNqHl4lMsQFTsHNQe8pWzPbs6GYxWLHL5pGTMOwLN
7wczKnXS2tGrvmdgXgvYbRivwBqv4N0WzoZiFOamGpDY9Nf1j5ydaqYWgTkmFsKH6lqkZ+/HheLJ
TnbH+Huf4wyz60sM9/5DZUedfl8faL6h/gboxBVEyjakOENq5v17bVZZFQ2kSP53ckHQNBt7ghv2
EovCtL/quNqNVAgrz44edB9RKZzYHN7IPbCaxv7UoiimFY/Xf9F7ewAmUOhkpHR2uc+Ip+dHGnkK
nrEaC1yA+vZIsb3qkHELayVI0GtPh1w7mtD0J3MHVGx0nmLMYOFO9c7U+A/Xf8piqwmaSeDLECgg
t4Id935uzEh1OmvIgZUYOZAEgT7aq6EI6w05peLL9bHmO80hR8UoXbUBMVs8wLPLNUDDyy6lEdGg
gbnZlhI1hDpWXW0deihAZDsFtO71MQ2DD/j3FDMop4gcj80mOE6zs6T3KheIbqavYIhK766CTNxR
lXLQvxi27PEU1HM6Oqp655O+U9idqgwlA2QsTFqUvjJp8pd2eWRsG2Vwgu9YJgW0OEDMlcp3NAk9
K9+2eDy3z2GLHK66B3Kr2L97UDCDteON5I77bKPdh4hmhZohzW48nBRUugiw3eYnNGrah4B+QIdO
2CiJEEUtNK3VzkG11vb94AdAbL2CvhK2FpS2CqJ4WVLBF16frFwG+vxUEiK6BDJY0rgcSWt+9UAe
8oDFl8bX0VAVTT1DHqgbE+GYvK2Mcx+mKnhG8DelcbKR9Ic0XOL4i7a9rWfNdwpkDtOql2XUSR7z
ADzrVMQUQYtPujLiEvuEIaUa4FsLLU4ZDzZZ33gCk5lW2ZZlnPovqkAp1d9oGN31r6pZ6/XO64xy
bEmvW/Ti/JVPXlwP3H3AclHxQllCWn/MdogX40AE4MN6oYk02Ejr4jngTBuqa6FBMbEFQnLLUcbq
cZMMkFuNh6iGk6gcyjbHawxKKNhY7/b6vl2cFUJmVdg2VQWMSjDVe38uXU5EPZSueKlAIMbqNmvi
ArV8O+lifUfE3qD6jkmA/rFsgfCKCeDJ1bBDQcp3XizTHPpIOoIOj2qud/URSCrv0wY1EAw5d202
NMFdl7ma0d1d/9zZNcQNhA0hxRRCPJIkff65ZoWOeG20BeIEcG7glABfAV2XWIccJN7+fxiM7+T7
GNiYJwtJoOF/IMLiiR43+CiaLyDIiiQw+5ORdp25+/hwQA+FQEWV8sl8uCDC6D1pguyp0gPvJTRM
/W0qauM5AIG5tpln24bPkfVjHjqCWPCO87QLpVLRltHkPRoDIuebAL38rw2XOuqTVXBPFgN/56Nf
R8kaaDMdIuJ8Y14Da7kn9FDz3MdUGQPQTKZ0XXUHbG3TAi3ilev80vehkMqqGfClFxlQ1FN2lxjC
RwyvpmGj8KPOem3yciEz3++D2s1WoodLIzq8WhaENAv1j1mKh4ZWRnSvKI8GYpLfMPj186NkrQaH
1pSpu0CgaiUCXh4GzryADURh5ELBIEUmBQ3SwXxs4UJg6dHn1dfcH/QHLbbNlQM/yy7khuG4EuPr
llBBH8vP/yelHDPaNFaj2488Pgmu4139bPN/O9QVe3F06JjfCIpPK8t4aVSbshZHnfKWPY/IWqfW
h0RrxWMVOHR0ggyCI61j5x591/QzorsKThdjYX54Yi0SNaxSSWGJeefdFR1MATIlOZaVMHlPNB3t
BskZjUIBHbhgJW9bbhwGAwmA0rGsb1mzyCosCw/ufaA+pmZpPnhZnmMOhhJwoAFJHOFNr+SuF8Yj
qqQ8AKmIQHeeNiVFMXal742PbV9h9E5aeqOjtvgTTyagnMC3nf1HT74M34lQTd4AOhCzcE6NSuF2
zWQ8Bk3vgB0jOvnPbwuI34hR4oF0fbQLn2djgOXYhPOOSxtitlFbSClmkBuPWZtOxzKp6ldQ2+4t
wnYadk5tdLw+3nKLEi86Qkc6QbCC9uzc5ynvVFsFxqOKJuT3vizH3QjE4VPk9OIeFLiPBFuar5zG
WfTFabS406h2yAKEhafm+4+0kAXJps62Hm30YrW9o1Fe22jEh/bK5pSz9U9U/Hcgkg/KuxRdybVn
mxNEYAJdprcejbAcz5UStIdiyKMviuUGX1S/SFH3dMKTB7t0ZZteHtmxHJ1LnI7c7BM1xUfsAij0
I34pKfJKadF9w3UluKtTVfmhxZ1+rwFR2GuVma7cOouhAZmTVUN0lR2zxQnpJliDNYIQD2YTt81z
YRCu3iBIlunBrW27OW2iKXVxu1R9o4qrG1wSUZRY+RGLJeaatfgBXD+yKjyPdMCt4kaQTeODdKvQ
j0YC83CizR9r4Dqub2FnlmcaGhUbSy4zuaagaTdb5X60aAO6afWAZJljqq8d8Or8Nm4tWGA3at8j
JxC7eW9hNKJn+c+iqOgBQX8vEL7dwMicAN6qMVzlDW1bdDgOjjpCkvrkJ9UYQmVAPwOlxnpS0vwV
rWMV76c0G11P+4Tfgu44sIzgJ093fiKJlbtqjNz+iM4qqElEMHxH+i5rxYTLi1eJCRiNTqQJlBcB
a2Sm0yTtPGPr0Boe0FEGa2neuEXdIKDZITDSIRjtKLF1au3RiD6LBjnfEvUK2Ds/QhfBhZPulaV9
U45uoBQbxNHtNNj2EOWyT3FjSTpA75NfoOtcBdFw4teA966d0I9hwCNyED5jKIt5zqEw9cRsD06S
I1ePT4WRomOi17ixQm9Xxu/4lkIcdCApnnMQIE4PtFRvwt/tUEn9PdULXOs3kh3l8AUnqqastmre
ePx+5LEMTDOB/dXJS5tpnoMykJllNfikUoS3Sh1oeDPbIELdTehBDR62nqcaiEC1UZR91sdO1OSA
2DRYYtqMnW4Xb2WD7ne9pdmNkIiBphNKob9RZi/T70oqgpDaIaryUbvLgCr69YalVNJTVRR19+bW
uqfXUJS7OrCOah1BmXpijXEp2V3fm4sYxyblIiCWbR/y83mhFZOgUNPr3joXqGlASWxQI0C2of4K
taq+/eBY4m9igT06Fyb9eXkv/BPjJG45UED1sgfIQFBNvMLGuM2H8YKCHCSVTx8ezaWrRPLMNU4M
N7vg8A2AKWubyQObWTH3YWwg9dD6yDAf05S07fpoi2fRpihrUEjiXtKprsj//s+39WEp0hSXlHt8
MwLteyKVZXYD/8L54yIqmD5VSWU3rx8dlHsUKABhIyoiizgqdUEQW2apnKE7D5+VGOBOCzL1BRZk
CEHGi9O1q3u5XWzq3ygdgRtxKIzObjLQZn4OTst/cE1S3/DLZCg6ihSh6Nqu/xI1gt7k9W9cjig7
6qTgtD0IAuaBsQDPScPVQmoFDsCTXlTqiy6tVQrHV39dH2oRapDfg4whLKXAz6M42zG4XJYqkhPi
nHahfU54x3dCTZHog3+HYGyR/XYRTF8pxi2/j6Y6/h4WVRUaZ/N3qAc8ktp1Z507OP7Ob9rQCFuh
Uz7BuRhivyjaj594izqv1Dzjz6Km8X6n6kNvRL0Vq+e49bNnTVQ1XfSEKjEcUEgzydtHJ1X27ami
WJS16Z/PJrVTYnzG8xLKRVZqPwLQVPusmlIcQgX+ZDmwUAul6pVNs1xJWUJHwYiao8z4Z6cxHigb
InWnn0cEwUB52/bvAXHdl8juzX2MBzc3nT7EK2nNIq6hQmRTXuD4k6SCSHk/s1Fsg4B0O+Ps+7b1
q+0zGFLNaG65BvoRfF7eYweSt9PPwtOVz9en+cLYSJfpBHO06cHBzFbVNYNeWPGknfPMcJ90FEKy
Te9Z0QvVEBDFpe3daikGJG7cZisbSp75dzEsDW1SHUBXDo6/i1uoExH1fFQiz3DZwmdN9V2sQXT4
cith1GJRHUPoFkBzl8WlLTPbSbCjYDMLZToj6hT86hvXfwW7RsFek8yVTdQV4q5AsvTp+swuDqgc
lk6QyqtF9jivljs1YRoa2OrZBGf/tY6qglALy7sXo/X1H9fHWqyiI+ufnEkeEJeMfLaD7FQvErhI
4zlxRfif48MWgFDc4ZfR+t6nACHMV7C+7hc0XvXb60PLI/FuFREQBfdBeZ6bT+aT7zcvuVdneanW
nSmIYD3Xj1l3DAB4vQyOpOhGdlAdro94YWJBQkgUog38eNERQECrNRDl7c7Q6yBE6aJM2g2kwPr3
IB+T64NdmFnKcLzNOgeEK362ebwqS8Fji/ZM8Gt/n4bQ/FNVnfYL+GpKANobw38UdeKjBzb9ozVV
vo7CHDUrNi8TPDuauEUg1pAR9qCSq8NTmCoX9+jJNdoetkxirzZM5xNLH48dRCPRoq7K2Zw90pjO
VuEU1+bZinjCNyCQbdDwA45iNyao7+SD60i1URCFkNDxekF9mQ2XdiridJOlnlsUfiBvBOL7YAwj
WjGISF5fxfkmZShQF7QOCUJIqeZRlgg9AwOccTzjT2c+TBCC3a0/4j8NjLn3z0j9YR94fUhNOsr/
ezB4ROA64XKuUtahWDY7k2oT1xOmO/UZZ77Sc2/AuQV6sLXrcjL+eA4SktoGkZgEzZjCKNXJQ1Yh
H1A46EZfaX7aImrNYNsayOauVZlnC03dHCVPWYmhR0RpZP6U+wIDU6fV0pNiJBZqcUKDiUSU0btb
clLUVq9PxfyiZyZIE9DF4TGnW+zONnIERh+wd5SeIS2ExhZ95MQgwxwt5+b6QNr8w6gNqsBXLYAm
tEAW7Q8/A7UeKZX0rcLt2kTh+8YdK0GvLVeeQ3iHIRJ093aq1A+eVapPjaogMUryLvaqjeagkcXd
Hq6o+izwjVwJ9aV1/b87ggzewEyeh1Pm9YRS8x3RNpMwgqa8cye9vfcoAqKZA2AHYxi0s7OoweYE
f7TmILQq2nXGAPw/RLOJ1jdytkg4b52k819QpR6Paoj0d5m4p6LNVOgyXg5hbCI/zlxng4TAGQHn
lkLe8CNx+MNx6ELehgDgNVHi6AaGX7G/PveXvk4HpgbWkG70srTfTwLrM9dGoBiNPKzVe0icUONM
Za/bFXr+iINCt3YiJwDTa7n7QHN3ibAxne919abtGlgDo6VU93kzGoc8svV79KG9cOPYnbOvbKiR
dS1VkKGt4J+NgOwwEKQVCk2mwtJQ2OOd34eDWR1G5OHhuBRr3Yu/QfU/Z1quILkEfS6VwrD81veP
nZIATqhhmd9ZYV35N70/Skv5NNwRWAW7WlLowBPhiJZAR9ikJuoariF1t1UrvBE5fm5o0BqH2PDD
fUmnClQbynpbFV1f9FZRUMvQzj0ghxVAXB9t2MkwJVDIaG7QbfrTYNoA1c2aVs7nLEACMUWB1FUJ
AA06x4tCsCUdpM2yTigYgPqetAb/Ej9PXgOk/5EI634FILaDlftxflRRuTEZFYgOF7KxiBsgJ5cm
Clj+yQUA3UCXGgAG0RGCyO7XO7VV3Xglo1iOCABLBbcgMTkcwNl7Y6BUEziN8I7oGXID4ePN79u6
USqQ4C4hTpvn60diOSCZBL01ekDcfYvYQTTIKwvTTE85kroPllOLR4QF1B/wWbKVavfsiv17o1OV
VF3wOLK7Nvs2ZbJF6U4FZrEBikAbuoXaH10r45WQRJMb/N8DwMtBYQQYDvBbm/LB7CrPkLaKuwhL
1ZBQy0PKmU6oou+cEknWZ0g8AaYUU985xq7MeGb/w3h57M6kk0OdIimeU+aPvK5vY8R6GkQ8r0/4
7JmXs0BdFvMVIkOSx3lV3KLGOALTD05ek9N4ywtPsttqyQSG4zqqwXjz8QFBGSLlzvouoQfj2DfF
hA79Ca2kwX2rrdLBOT5PovhMYaMTyBVM9tpxvbDWlqy9mxoBNYSm2RpAVECr1e/CE8qk8XDS9bpp
PqGQ068s9oXZ5J2iyMdfxISLKMEqc9DNLUpPvFQxpQUzv8tr20L130i/0EZZu14X9xBQdQ32IMAy
yVSZv4+jnRnEaBF2B5HmEYnE0Q+Yf80rcsvOvg2bpwIdot31Fbw0Jh0pIiG5cRaxSdJBH8SeJjzF
FQgdxBHU7cBxLjYmStloHkXq1q6s9Pn6qBeWEMgeEBhyRHrT8yXssCQwC/wuTy56Mw1PSKklmwSd
tpVxLi2h7IFJAgLQ6nmRyC5oDpAqxCccN/xnUZdOeGuhz2Pf9BpKm1u3rruv1z/twqXHLQvfQOO2
5bqdJUxxDPBRYHN+EnonStR2uu4/nujiR5K40I2uDzbH/pDTYyJBsGcDSJOpr5yAf8qnFRrgoTER
BnHVthXS+HaXKq+5KdDN31Qpyqk3YyHyYZ8NTjhQ43ezAH88tMPiYifqzmxXgrzF57tAYQCbyk6g
3Mmzw1nXrgUPPzTQjAuz59FT8abjwovPlGOnNVbPYhuB51ZNjTanS6lzcUKjweyJRqbpVOkoEW2z
dmxOY0D7b+WtXhwSxiGmpsroIE66KParSquZBXJyJx3fzRuRdf0NSHYdSaJ63PaotDy3SN7ur6/t
hZmEHvUXxK2yyvONhCdBid1iZJ1sxHi0ve/jPbiNHIEwbOThxrjyjRfmUvIAqG0ChYFyKF++f3aS
Uee4rlWheWpiTX/AaAclPRTG03RlnEufJWvuxD+07GgzvB8ndFHxm8CznVyRqcXWCNGFhafb9t7W
GgZ35QK4NBpXN4kvpBjqULPRVLVpojrChEpriP82/aAWfzxE0c7QHYKVxslyBgGBkdFroMA4BPMi
FMiBysXCxDnBw6+TUxWjDkFnKw4+GlYBOAZaQwOWqukS8iKwAuWDNXFKLD+/N2z43Ru0Wop9E7bV
Ssy4uEAZi9ViCrnSltivOLdxF0x0+2TUqRNtfEv7MYhSPObgtL6BNFV31zf9pTkEOAAbkWoZPd/Z
feZhFN2luWefUFxKEOPKUeO+4eb0xf8wEKGcnEEuTuAK77ehX0+aQuAvUHcuMv+GAVJlF6DQcvjw
B1EaJCUXFm/7gjzlBchPswuNU2xUPArGOKbKxte1ML+9PtByp/O8IQ0vYfB0feZwHfS/hyYXwFqT
zlL+5NmI8IbTBybqSQ36Rx8eDOwDNwVle8FVP3vkUNpGHwFcx0mLkHVM9DGGm58YVOdqVD3+l8Go
u9DpIRxbQLyweknwPrDMUy2KgAw6QCj0YGQepH/EiuJ4ZSIvbEGKjepfziTw9vlEBnHrlKKsuAjr
IXrKncZtNyP6QR8uQnG7s2B0BGlALIF5dKgiHLES49RPRm9vtB4nsx2yyWiBTZmHZuH1JbvwWcTK
NCCpQ9NunWcuqPCm0iosvps6FxOjKHOCL5gFhOXKOBf2oQTiEQNAGSR2ngUAZpqha4Px/B1KTFJK
CKj1g2pO6pshonFtDi9cT+wJg9IAJROwxrPBfJR3ccfo4ztCOuxC4t6MPvfOgAByCHodr6UO39uP
zyNFfRm8ElUu+o5OjPKZreTRXTblqHbU9mR1P/SsiKYVZsOlb4N0aVFpgaG96IyjhzBalLpCFPAn
HbHqjHCt/OJIhesUqAQ64TdJ4OrNSg55IaSkBkzgxpQC4XbmV7DZB+GIKVB+F4yIB9q0/mMQIxsq
JCOq9RNH9IA5Wa/swGxE+JsmSvYzy8jL71FOG1baD8tdK5lElF41oneK5bNrGsDTMKAindwVWq89
J4UzfW0QC/3vo2vKKFwtOvkzzaN5p2EK0SkUSK3c1VmcvhV4wdvbsayLX9eHWR4NACNClvtpIC/f
nKIquxyiXXxHCy42t1j0OLgikCAgW218sHtCZmDQ76PWD9hAZQ719w9cmo4pVV/TO+U2UoBbtOad
n0EzhtG2TSTG+aOfxrzxYpuXuWZ132MRGWfOSRlC54hllPZf3dDo2zS4P4iVwZabgluZ72JEsuRl
2E+FecC0ZTwhpaiWW2+qcPVEqKdbOYHL9ZJFTtrgnAZSmXlIjCDa4GSJ0Z+yssifo0hXv3KB4qtk
NsbTR+fPgromORwu1+aiWaqAZ0I4Me9OFE4nKM1dW6JOEE/xS9BHuKBcH+3CBAoCBS5OSZdZJP1K
kdJ8mhRGG8sJqJXrFq9Fo7bj7vo4lybQJMfnEpFpxbyh5tFYsbCA6k+hnWm/Ekwbvo5l0f/WCb3+
XB/q0idZBnAJKB6EJnMMQYYOOjRAYHBmGWb3tgmUeKPWvreWCi5vZSI50FGQDmUNfB75uGpO4a5p
h5Nt1sExrIr4FrM6+x5RH+NcIbu//x++iwoGpSH53swrGPh4GhniPcMpGzGh21YeUFcMHv1gpYA6
V+7hviBNEohFcKRkS3sW0sVw9HDYmeoTgoYK9nUeOLzkW9VUboDupIP49GcVhHaBlH7bcJWheVX7
skVh+cW9DRVEvbE8pO2eKqtCXFxUWDX9V02x1fzGlZTYZhOh2Cj+NFrRJMGpjSkTfnXxCqy0AyKC
FC0/OnESIE9/D0wA6dB84gz0/nAcFvnJwYWkQlC3TX0MBJBHXZm5C5vckfVgyh4GWea8uzcoWjvi
pVmf6poX+hRkmTDrHem7HaIkjyJ2ugbouLAHJQ1UMhHRm1gkta6H+F1AZ/UkggBJi2A6FKGJpoY9
5e62Rmpk7XZfDkhIR3UdxQP61ItSRNWMvjOZwXTS8jwF5opI/Ck16Cce/KGAvWw1hbKSeC5nlQYm
SSyVLdqn8CzeP18qEZWaeJV6MvDGQhbZTcvspqpN9GbRsE+SlZtqeX3INIbCuQXDCQGk2XD0LmwQ
BZF6yieSm43apNoLuEOjWYmOL8wk/RBUaCQSEM7ybBx9wj0qKsbipDr+5OyUEaejG6xh0vI00CX+
aaFxtUbFuzCVMsMA3CQLZVxc76cSt6nOx3goOw0e/zhUxpDVu6rHC/WT11aDeXP94C2Ho7hDEAXv
nOiVXHQ2nGBvaq06nTo1A5w8eONw0FwEpDdoQenPHx6MOJy3E2oaGIN5sBqGVQN6s1dPVd/gTxDr
IcY6WCWmuJ+ZNfKzHxuO54WwQ/bOyG6A/cyWz9DUDmn3zkAqMXPbvYndAT65ftGdhpDQcmW0+WaR
j9n/18hh8S9LZSi1EpQWrnkEz1Tmh6TuUEXeuFXgl496kaFktBk0JShXYu7lsDqQe8oVgHIhGc6b
vCZFLAn/1o++5zfNjS2qdrolbPV5xyPk7l4ixE7rlWbL/AByvVCg4+gh0iU1wWa7Bq8n3PPGbjxi
41nhvA29HOeLSQEScH0JLwzEG8dsAjiUjdDZaQCJZ5FBGd0ROcrQv6VgXmfNjnwffYKVk3BhIiX1
1ZWLx2jzb2pR8beR0G6PkFTM6YdnNQPEgUEp+uoVfxPfPBSoTeWv1z9wAQJBcwkeowtlgouTRpKc
gX8quVjtKEgt42/hYRBplLd+YYf+H5BBnV8CVB8q1djhZJA1v8C9DNVPDKTweN6UQWFMr8gjNfUt
SpRl+GOwgrRIPwMp0ipYYFBaMYQ0fHV//QfPLwz5eyWYnsq6o9Npmx0qtiBxB0ZExxy7njusG/GM
n7rkMaVS/PjhodCkoObCOEhbzoMcjhsXe957R2Ws0yNWCao44APm4i6SjK61EoIs159mNHkKVR5y
2EVTum1xRG16UDc1fIR6FzaN+ZpVLXZVOIpl6T5vIj1beWDmrQoJYyB84/SCpGUPzBYfUxrM7azO
PqZ4bjSbydWxsu7i9FY4WXuqpqC4oWocrlQ5XbbUv21xOSo1H8KRvzfkHGye+LaGyWZqH3Mh8P/d
UL1N4wNUbzUJcWjCrABATK0oxT0a9c70Mka45Tw1PnyClWhsAVH52xDjrqVDjPDLoo8RxYQVWT/0
RywABvscwFdJINYmRY8DUtoRMG4xgSzTJx8x8VrsYG2l3REn5SwSOEuV2vBKaS4w9nrDE/dmRF04
bXBeoOizV5QJI8Y2Jn/5qZSFqjwPQKcqgfPDMKr3mY/SzGuH84x5X0QeQqjIartm+ql0O/175eOn
8ajRhMxXMMyL2WeXkZ+CFOcNXJIL4mqo1YH8EYs4ZDCbrYf0afubzlk17Woea6zXW0srYUyldb6n
J5oYX7I66nx/ZfMt71YUs5h3CgEuaiXzkwx6UfMdI/VPlo7bxF++/XjAMGbSV66MCwNJkR3J/KMs
vADwpS2UX1Go/gllFNzDC6uwlDu74dHaffTCgKyJ6Di6mNImZ96ECyYlM/HYdI84rtJRdZtafxis
Io03plKqKzf38iJkv1K2oZ5JHrGoZvZ1PExEZeqxgi3yiD1KHpxsUlF1P8Ll8FbmcDka0imMIlna
PFOLopeme1YK8PYYNcggPiah1yjfhI084HnwlGZcI8BeGE/GTmRlqGBKIOrsWVIGUhZ8O47Q5yKB
HjXQ++SP2bSjhSR71XjklNcXT1tehkS85GRoMUF8XzR5JlxJ4kZzi2NYq5h7bDiebr9vcnCIDz5m
0IG58RBnh8AXt0nT1ptJV5voBzrRUoHcckYMS3CrbmmCYo3kYBKhDWZQHz0qtrE4EOdSisWMMkl+
6iV/0ocDMeIhCsC090HvLl6rLOvGtIvL5Fg3CgNBsJyqGzSLteS2IDEsNzxfmbGy4+UyvL/KZb0Q
Tj2CCEAn5jWbpjbtzsJG99jm+JukO8McJ/cJo10LFKXu9ePnyhCj/apaY5Y+Yx0dh/3KT1juFLYk
KQQ/gdBicbqLtBlUZGnaY+JNyI47MRpmmzBQcZv2R3OwVx6vC19MZxNIsKx6Oyzd+41JX1NTytoe
jvg2x/uuUDGC0nv3Fg8A64vWhLdqEn+yucU+2C92aZPArgfww/1NSjiruARF01hm6LXH3K/wQ9eT
NNFuRpoX/co5kB/wbkl58qgrIjkhTzxKSe8/sI2cahwUjChdBIzO2WiWyFiTWYz/wzhUkBiGfUPF
YHbCgTZh9Yi3wVHBc7Hbwp2NaBBgcnF7/Vwv4io5XRLRAwSPaZszFHuIJUnUtcMRiwlxMOraeRtr
X3wt8SJ5qPK6XrmXl/PHBNIhoCgmL5J5QG2oE/jaRquO0Lz0b1piT+2209aLA4t9zz6QlHY5EsiP
eU+6S1TXw9GzOkZ1ZRQbyCraOSpju951A0SMj54yuessGILUMumAz1er56WO+zKojlhaYqcyWFZi
n9B1aacdROrVIGVxF8sgBRoJelZU1Fm895sQyRrPq8FEH5HD96E8oJCycWh0Whu9zvKHNPakxWkL
uvnj30lHRxKfCI0Q057tSvRRHQCJXnp0hr5s8cxrnWAPqkF/oWidrLVZNWNx2GjyS4AtcTjogvki
mskYKKBEk2Oq1oFabgo4+Em5H4lJO+uY4e7tPgcgGrIfdo9SV7PNU9+OEzp6dS66XVyL3MagEO5L
AYe9Fl51DF2v91cuveUZQnKbBh8xrGw7zBtrSIngJ6Qa6REFsIyqIX7MwS0ZU6X/B0cKTF6lm16x
EqheGJSxBPtNKkIhhvF+D+gBcXnsEG4zRb2/NZFUf6LtMoS4X+U4T4gs7eqVS+nCmOT6UgXxr3jb
vLLXdwV+ApaD1ynuoqrY2V1sw3ZQ8PVBhD8RJm+qVZnttEaAuXCaeb45zXCoXXR8Zh9LpyAekZEt
j4pRBj8c2uGfoqRJHzC1tD/6kiB7BQAOvUnKz5QV9ffz2rHpG3NIq2MPFxjPF6dPNGzLSE3S/KN1
Gk2nNESMatFtWT5acHFQgBM5XHC8Gn41ReRiTK+OK4zQ5aKxR9htEkEgq8CzD8Ivxu4hI7hHnObj
R6Ns3XsJNtzruTDu4s5Y7V8ur3gGg6goARI8YPOdWQVe65WF7hxVfUp+ihaL+u0wAWVYyZCWm8Lg
d3JDMAq37rwrYeZ91Zmj6R6NtAh+pLYxfrLwPwsObojXzs31d/LCR0mdecllowG8VMY0itBy8UM8
FkoZ3dmlGfwA3JisvI7LTwIADquH3QcCY/Ead0FURlQRxRFLkNiSyhNeR0sRIBceFVXTffg6J8Pk
W2QFhyLzPGrydbMYtKm2jxmS1+YnG9ZskO0Uy2u62ywPBytbuUAW2bVcMRyQ0UDi76TZ7w8XVi4B
2WYkbsFchFu0BcVj1zftjx7z9o1UQD1UtbxKXCv/1mj+sHLgFtMrh+cvwikAcQulG5T5Ahimk7iN
E8fbl7WWpBvVrZ2dmxvp0/UNc2ksCTbB/YG0aaH0VgksjeKisW813GmRr+3IzOC95zeTkocr3yWv
v3dBKWtILAAuhJoReMbZtE6B3zU6FKBbX8edp0xLS91TlSzUW78vWuw+faULNorF+7S34labVt6i
C+Mj+sT7J2FD5Pby8PxTJU1GUcF5rfTbIhjGr9Sj4JYfmWeV1GfUiIhufMfqyheDQn/VYP+STMlK
fXAx3dzZRAmgiZAwNRf1YTvGFYfsdbjVCy329pWF4/1pjC30wzZm0Xn9y/XlXdyqf7EnTDWNJ1kq
kv/9n0+2WdBWWH53iIQ/nT0z9m9b38x21HRbqoJ2t1KLW4R8wBB55oGdUVUHpz17AeOswdmnD9uD
1QXeoSUqINYrihsf8sYW5rCGoV8x3Fz/SO3CV7KobCxCWrRS5hsrdPBiijzRHBJL+2lPWm/g0V0/
xoAhTzjXaPuwcezPoSa+qlqTP6LE0R21hhcmzurM3HVCLQ90cv8YkVZ9s2N/3F//gYuNh14FICmU
IiXIdQE2AphQxqMe1ofBy2wk6gKulXjjR1lb6FulTTuj2vW9pravVqKIaWePam+ubb1LPwLKvImk
PzCQRb/TV0p+Y6ZUh2nA73sYzU+tDppLNwbvxmgMZ2sOpf01T01jZXkWe56vh2eCxg/cHYnXeL8H
XZzKMjdN6kOqYIExRGa3D/X+zZ+mfCXCvbD7/n4bNxm190UfEh8XsLdWXR1yMCeYy+vTAY9b+1nD
Mtq4LZzBsW9ok5T27fX1Xew/Oa0gOyHmo0m8yLb9UAcDhaXMcUp8zUyQV6WOdMaVdXR62i8ooRcb
v2dl1oTWF1PLwC76gBDgAMEs0Dadg/mgW0TREQ8wVJm0GilS7hFh3JaBqq6EnH+T3nf3N/Rp2hp8
p+wsL/AVTuMkpeJjBuxqib9tghQyHKovh14LfpcQuDehW6s3GB0Xm2yKPiWW++ZW2XdcRdO7TuuU
zQhZduWpntPzEEaTPA0KKtJlAHmy2e4y+74rccCIzrhDieEnUoV1AwatB+Xlb0Cm4RuMmzpuZEdK
IjUvadgGCNWMthrVd7g6oNK+xQbQs56CXlQv1zfG8tcR9nHy0bwDjkeWP3tyMO5okbQK1HvhjQq0
jk7bYmjF34LJ+u65edRt695J8a81e/C/Va4Vp9oc03sK0MW3tkboYaXCuPhJhKLsNKRMCFQuBNpN
CfmYt9H51Hta6Va7rsQJwvk/zs5rOW4lW9Ov0rHv0QfenDjdEQNUFU0VrSiS0g2CEikg4U3CPv18
YPdMb6J2sEbTFx2hTUoJk7mwzG828WI3JDZeN5oV5IKumeLzqu7DLLzGFyNKbV8Lm6q9CXW9z1x6
c4YY1J060tdVTwSMdTxfqBSL6ixPjsYBb3VVC8RITaMkbKRXYahjT/xYaRrouHNFKoq3cTAQEv1W
URsUBfxc9sJLgimVxZtujp7xiCnaNFzHUTzJXyF6p8YuA6SFt3mJ4ZApAjqQTnvNyAJNgBObcZV9
c92waRa8Or1UQsEa6tFqdWXOtDYOyMzF2pmlNbV1hkJSdmJbrY4963gLoX4xl1g4n2ugJ4mLxCVN
aQ9V7maZ33ZFF1SVEr04TixPvIzVZ+N9LYfoZjFhXBRsVzs4H4jeyNxLpIGsoTpUk5tjd213qEBc
uYwrxmvHGsMkDiajztTnuXexvj0R1//ifm2gd9wu6E+USVdnPNcqgUJGXh/wDoqvPbfEjROvyWYp
PZzulNDk0Wq8Ow9onAfHk/R/vfvQJMCcqI37gx11YZgEDY6F3oVtKl1powGY1+GJvPR4QWRByJbA
my5qWusK0Sncri1wIzs0Q6//1GdccrexoeXfGqcJ9d99liAFHAIefnZQ3PBR+Pg1tmYvdirbqw/0
I/vI72jD/IBTJ15SCOKnUGTHd0ZdQUKrMuWnu7/+9CeWHs5VY2h7mtTGfZnM6leMWeU9Oh/64+eh
9i+WWvCS0BBB9B33D/SqEXFrdsa+70X44FWuC2gyjLJrex60E0XT+wH705cQKj2iCAuRdZkUHnOW
QOmXU9LKeR9OGuZ1PtYyian5jWeJ7ltbxKr+lbrGklfCtev6qa9wORn8FJBGiilXkkt3j7MjxrtB
SSgZvw5OrmUNwjNyqG0f55DCfCp5oI1x3ttdWxU7SFlMp4M0KofS2hQO3sgYXHVzr10krmLkvwnp
4g4BA71LxzC5OzZZCGUbO+agmnuT1EIEVipB10Zag/NtC4pGnoicx2+Pyn6hdi961Tzd1QmHtJXO
9tjPeze1ugqZTq9/plGMd0taR9EpQsdfrUa5u0ycoOweaaa4o4aGpdpPey2XGh+GqO5+osyDGgcV
fnOqHbnqJiybBSrTe27C+Ae008cTZztx4S1Z776b1fQltbCDM2bxUrey8pOo7K7yQRd7I7XxQ1fT
U72MVW76vjoa+YsPEt2Eo6TNTLy6w+x+ZKs2Zugz+IUyXKvOFwN3aNWPAEediDBHX0FA5uTDgOWW
hiFH/+P9jj1ycT2U0n2d6NPzOFuoRsGvOgUf+4uXiIrbu1rUslnXWwaPSkRDoknuS1vaX/lKNd+M
xKCB0CRAw0/sz/dPzOrE8ygpKchHmOKtu4WMDTy3Epncq3qmwu4u+3LcorkSthcqmCks5E2jsM40
JzQZr+gyl7u8yR2ZB4UiMJfc/G60I9PlY+Gh0IV8/joDsHvLDinr1X3h1WkfNB5edFhCF4UfJ1V2
orw5ftImDmWcFUIelmXrF1qmjouv9TztURFZ3DM0F7ysHLL8vkRIrzvxqI9XA8SG/i90ev53JH06
WDEdZ7xc932lZYhmZPaEubvsup0eJnSGPn+Qq5LxPc454HOZwRHHj2bfzmDpUx0L4pyFclKOH7cR
xKXrbe0ICfKQoHs3N6X++vmqf3GPuEMugBlmp8vg/eMRGfj+pq1Qtf3opcYbeP+o9O2ucu7DbqRk
/P3FgAQiBOhQJB5h0qABhkTeSIUxp6iP+LdbecC0rr2El5qesjz9iztbBvgYYSFPABRjlV5EFVod
eYVC/twnJrvRqCGwWV6LdFGjnNIbPI40HH/GSmTdTEKO8u0Z941aT0f7oNF0toLRjtX2up/syD7R
1vpXNPlw/t9JLQwz6WQs2eFyKX9qpJXRjAOAV2oHSMqV8WMRdLHuVTN3rZnCKIuoboGI5Q5+snFf
GW+uMF1ly50X0/diHlwz9jt3nLXYT1yr6baAzBgx+0Y8gSIORoR3ne8MKcTwyMisNZ+otV3XD+Mo
M5CVRhRKXtgVGujCH+d4HFg07ab0R5IYjo2dek/D8zlvMJi49Kwmab/R4LGxtc/yhsnNGc7Rc5f5
btT3jRtIzYym0q8qx5nwou8HsHF+08LoVXx6bE53YaUum9KXoic19Ws3npp0WydpbU9bsixVhuep
kWUCRSGtxeNv43YhBJVgGiF+4EY+q2bV+ZU+ZApF+FQn4xfmbbma+Uo4tfVwrreNaGIfJ/Ixvs6A
6sRol7NBTHUz5e/1TB1GRnInqkiarwnGR2PsI50EreRqyOjb4uLLrrZ0P6HzgAWYggB0LDYD0JwO
tjVZYpgF3oAZWr4pYyuZXmhc0HFCqFHPxymILYfp7EWjuPXwIOxcr/MAgmxfupt67vB8umhbdwrD
CzYVs5QNsPPcKrZDV6AzvQO1KuI7M0JovLjMRz1K7u16VL1Drrld71xnNeauRmCAcB70QLewWsew
vcZR+cGQbYnjd6WV+PKFjIu7r6PhNdM3obZA0AMnkfg30UqpVbzCkUNG2hJ3EraYtkvJFHL1a4Hs
mIkK9ijQ29kmbjrPj7lLgTQGdpw52rCdzTEqxG6yFSX7JYtwGtSN2wxtdZjV2Sn1ILQmvds5Kfad
b2GRqAVywTyS29rzRsTKq9RmOnVuOrIMH/Cgys0N6mST9bI0htJbfE4L5j6epyBPHZSGE7sq+6JD
MGCjSw3pilDG2J34hRfbZcmejxTMjreRExlm43sOvchoFwucKJ0No51MDIELk9c2nn8z9C3gF5If
e1EP0tHj+3hqC0VNJpE1zUG6vUfrpxbWLU0yZG6ayjrV+16jsOnFLdCzZe5Gj9+DKfxxNSd2VMoC
kVx3qhjj9FAVE2pMmZrIaovJMuIYW/iSnTP4QpA2XUQthdi0RyV6wExkQja5v6kHpCT0bWPLUdH9
OTGquAtsa0ztPBBlKspTM+t1fkgHgQYCWriMB8AHrDv2wMBzByRevQ+hcIfnVSlEej4XqpHtMzXV
zqjJy/LER/cobsNtRjma0wyakw7DKkMc9KjKmKI1BxuvMBFEaRPRgGpFcyr5PV4ISBvtZ/JQMqWj
xuwwOzmNuVlc4z5qDkFlTZF+ZnURbPjPN9r6KS5tWKaFS3cCRZAjZKXeKSGKZ55y1etpjSOwIqtw
cAJnmeRlQWQ1U/Ndj9PFQu3zhdckvnf+KDPzBT7HNOWoctIWnOCkev0V1CUte2beY2R3VZ8b5E5F
nRvDd+J7Ky2/i2vHylDmcXNX39R9gjjbJb/MafTrxJusKihKs3B2tSHSUPpdninGDudoMXSBlqHm
i3hnLu3kBxDv1p23yjQK1XjyMrsV9W8+T1qmC5cIrZ+llXaEVMqaQjA0qeJ9Xmnqm6O33nPcqMNN
JfJE9fUcN+ATY/qj08uSixo0XcfFReyonrBC4J6uEYaXFm11/WGM2/jFykw+YG4Yo0IYp66c/SzU
VIQLM9imlyjHuzct9rLqeTxp4zersBvrLLMbY0J2huatP+Rm8uvzF37Uj4OGtKg6LNBFWwcA/jHI
8FlEyrWcm6vMjePsF1/8Rm82Ui8rcajoZushFloYRRLjZ6EnV1nr1cqJdOg9kn3Ihhjo0JAj8wLg
R6G3yl/hmIMcS1vrGu3GIk9/Ts6M98a+t9rKu0HW0DOUbVfXss8uqavz4aJPVbwdAh31y7LflMOY
RZFfRXVu3ZRIpSTNATCGUNPzDBGHOfmV4CXYy82cCkZ0fl52ynw/lLKpeuJp2TTOGZw9zbmVQxOO
/W0VedE4nXmdEmVd0KT8+WkcbJopz46Fftspms+6agAWAKQD5D3R4y/u3+pN0Rp11ZwVAsuyZrbk
daMI9XoxYL9IcYbcdvTUT9TV9vJq//zUl1UpGKA6k80fM9/6KY2rNq/qs9ls6JE0Y3VZ5dPMSdXs
rZ3O2c0cxyQNc1i0l7MbJ7e0HaY9lXHjTwN6yjUj0C+6jN4k37FLMweQFRtF+6B7cXEWmcJ5rMm1
tyin1U8ZKjkXeq+K16g1kzNHijzwsrj7oYOOKP1yjMb7ZKjLizlS5VeLBGXXAvY667BNudW0rPiV
MUggS5HjcAfe27tCH9Q7ZIJR4C5U0+ZxnDErtEsr+obBIl+3IXTNgEaBtS2ZWzt+jlvwhdoZ/W1W
h8o2zBwZYGdkbVWYW0Ug2FfbEKTdq9W3yZ0xh/I6nLpxn4XOFyb946tjSOcEhOFjebNMmsC7UODw
8pm6HX0t1XQYq9Jr2uuizJVx8vW+HsQYqHVli4dWS0f95+fH/eOCTO8J8Ow1OrZLgXqEWfASu2pd
u42uqmpE3dWvNKMxXhQJD/gpdxlvnBoPreMLPkvo00OjAbW38C2WL92fCp0uKwp1HNvpKmyTTjxb
Th0m7rdccca4+aLoeWruaovCy7mrzYQOhfBbUbInHYjkDnJRel+Y45XSp14YXyI13bZDgHnR2IoN
5DJg9Pi00ZWuuyBjhOOUB9S9rSa9dZRpSNCN/fzxfbyb9/e1WKctsHakI4+gNLYrGQI3bn0dKoaO
rBQKntqDMLqJ/DlWnFbaOw/LZuN2xM+nlOcR1cf84/NrWOcG8Nw8YEuoBHMVwLKWJOVPT1RkBXIB
c97sS1EMzjejdswLmdEiOqBXXVfbgn7x/edLrvOeZUmatlTH8MGYpa0+En3azQAxBLLL6EoabUDp
1tlF4HaYStx+vtTx3ZHF0VWgj4FA5xH2AjUOqE7CqPd5rcak8XRrLxDLcJptU5X6ZY5IyKmpwvHd
gZSGOLy0M/4i5ZkKPhR1Ty/Oi8Im97HT1uugk3Xz+vmtrYG9i4IQqAWo6KDPUChbz0pGTa1iIdV2
jxZArp63MN2GS/iRjNsm2LFP5gDX0/dENtzS8EOEVivVCG1LQrOyQduz63d1w43s8CwOT1zc+hO0
5O30r7m8RcDmKF2J8I7I3FyV+7rUa2+Lnod7M/a0CczR6srzuRoEMVIdYvfEkVpHJBoK7Cp2GE3t
BeS3ChDUt2mDYdS4n2NHwzXEowMyl1p/1pslnd7PX8G6dw4KDtFkTJCxQ2Iuu26UxTkJIiMqNKZD
rynvTDTjldGXNkNzDU3Wqq0zX49odngBGF8rqzdcsjC7wDAAOf9uJ42dvgA4mQ1yPcc0W9ecUqSJ
MLSsXViApo/OaZ9gBZa6+jD6VNG0S048gPXTXvrni44KaEvqQyieH4NHNoBDzCwy9aJuJEPsbhae
2/imK1wvD8LJRXR88/kz/4slF6UTeGIc52Ng7GDUwDgqdL0ja+rsOMDbGPJ4kCa0J3piyAiz+UTy
vX7NJFPI4CwR670Juy4I50kWuNt66d4welXuet2dBt9OGVAEGApEU6C6rZUfpqFItE2it6Md6I4i
fk/8ZymE+dgyXgamxFdwHTWxL6FRn00hygJ1lNz24HXjWzz9VOnhu8ZdDyduex07SeiImqAdOMAM
ho4mQxByROTk9ZkOnfHMqYqvczU7VxD9w91cxOb55y92hatYdEwBlSI6BAAEYOkRDs2dID3NgPLO
rGZ4bDEVe8MDhsZkVnjC1wleP0SmoTFWDvYhGZvK9TEvEE8hDtq2P9Luu/AykOC+N2n5WaXns9jY
0siN3efX+XE3cJnLmIELpWQn8B4Xf2k2ilDo+pnigNvaDZgdfk0VrznkJCFiozmpcT/ncXYzxa7J
DC+2T1zAx/eyMLd5LcvAjF1Ak35d3tjxWLb0+eZzKPXK5KdaGRo3aqNOIyA2c8Zd2FftRohT7ocf
Y/qyLkBnOHicPFL9o8PeRtCQwzbUzx2nU57U3PCuIWzQRjPDutzQZ7zo6rbc/tbTXoCTJhBXRuYU
deSZy9f2T+mJLmVjIwrlnBuxY597cdm84VbcXBluy2wrqcvJVyubXekwb/InNdVP+TEf3fZikkGS
y7AQ9BwT2Y9XYCnDNDai8s4dkRjbEfx/H8DhCLE3yBD4sJ30wbWL5FSm+zHOoceCgAgwqEV+C9k0
xmkfl5XJHGVmYSgXou80h7CC5Y2u1PVZj+XhBfpc7qOGFJLmx9UU38mY72lMP+7ZnXX9buyr4gcc
5I72nVNe4rLofvn8vaw3IZeHTAIwWqiggLPXaGVw9OXY91Z0qc+te297pf2c1EqiMCjyUFVU68H7
vSk8T2RheSxARjAUACnW7VKrsycU3cz0sjEtBhFFL1s/zWT7Y8jz9lTnauUW8+/VCEY0NGjPHomO
KLmGVIFlpJeVUO2RTd7X6CZ01XyvxN54nvQpXavQG9Nt6NVR5mtNF94oqaHVQWwXxanDt4o6S/MH
7AHZBtg30r31PLnvNUMpZJde2/B2+ger9+xzQuAkzwd8pTIQOQMdibQA1ugzteeCANg5D5+/9PVR
YBsu8lVgb5AjJdNYfe5NwA595InxPJZGpie7EIj1Ix6jBgM0B0O4el+hdyMF1pp8Tk/kGstJ/09/
gWKJNan6aCQCQgIkr388EC3dr7KvwvE8TZu2DfKUwQwmpnF84uSt1lm214KDIK0ju6Ontoo4qdOV
HU7a86E0J6zPjJHZZOoWzMY+f5hH61AhIJSOHAsi3mgarw64nSO0OEM7O3QMztxrtxgRwPTZ+AhD
bj5fahVLaAVQpy/PjNSBXux6KWfWSyvW7eEwS3RN/CEz21crDK3RZ6j1m4LayLYRMBlDcpmAxY5x
hpClFehtbXnjGpNjfzFy5CfcwG3zuLyY2K3ZKVr9alvS6jDe5UXoODLTPcr5IxgpwnCm+HbuSwtv
QJAXswzqCBGX5w54SWNsvRSlhNkfqjlKT+kIrEIhy5NUs/ICzFuUElbtxjFjNpKgHneblyMOfRn5
8jnQA00+hJbZYNSgQPbEK+jzd7rqHbAqql3kAbxXNtFR78CTonJkquq3k9Rws/JBI0Vls/NEHxlI
22G9q4S4gdhWWZ4vNq3xzeTCAz21i4+fPUxW+FYW4GZ25joukZ6E+oIhv5VZqS/eb27kbnunqXtQ
r3PLIDQzU7HVI6/vzj5/AqsDtDwBxwO6BKqO1sVRSKSHnYsUrNBtpJRqv2EWEBEHu/YUHf8vbpFW
xYKAXFCzR7VsRau2ZXjt3fJFLh/4FQiN2WjL3qeZVG2b0PRg1VrC+S3O4aKvCEyBULvIzpH/rANR
g67XbJSDe9vDUVD91CuqfYvNXnxmlgbiAJVSaSdi0ipQ/GtJOuY0tbhPjtPHGCvjboy11HNv507R
DD8ScapdONIedkNY2qeGGkcPlmqGxsVCMV+QWOsCgx+WvTK0+R2z7qK5btLMUspdNI+ywFM560V9
pza5UQ9naZ3WuNN+vn+OThBl5IJwWczg/gImOfD06wE1w1sjMtozBWWVOMgNNIXnlNn6JowKq9vJ
2txCnQx//H+szcwXZQKO8RGzvmitTkHtg7U1bbwwtcJ89ZC/IxtUn53CdB4zEvozdU6nE2jeFU2C
d4slES2xZQK8QLSOysi6syrKJPM+y6Pm0uqEC7hnMBx6Y5YROKVh7eDWxReyTrAjSTz7Mp/n+Hoq
XVqEiQrNUWnARjhRM544z+vt8H5l8JDAcjO44Co/bj47QR6orUrrPjLDaaem1o9MjdQrCSfvBpsm
xc8YKYkTm2AdvFmUcpPWoErXRD2SiEj0qscHxLDuE6eOv0YDJuGMa+WFwNd7M4WGd4KmYn50IVxy
edpxzPrJYymmjqqorB1G+KFR8lUXssUgWPZ8TW9yxfKmG4qCLvxp1UohzhPMWexNKSqJIkHCNlUC
kYxmtg1RltC2dTPiUzeEdAQ2XjN20ZntNVZ7xmi1QYPCUpVUsf1CGwp1J7LQnf0kH7Vpa6o94w+S
wy6W0tfbmJ4hnnBaFCCDapfn2NvH6oU1ZOiDQf9X5WWVCIjAAxC16cschk5/wMavuOxcMMY7Fz6N
4ede2RfCt6OwF4cxruMk2XYgQyDzx7Eot11ue1m3qbREdG+fH6QV9BGkDNLVfAr4sLyjOtf6Ym3U
OHXUVCg7D8J6aaBm+K7WPUiS0c5sLrtauWNjRRu77u8Rq/2tMmhZfclGl1KNWSNuV6tvf9FbPG30
2iIfI/hk2qBmN9c+KB6hPLRW4cCjU6yhuvj8pj+GaWb5dB6WNieQOT67TN0+npReaw3h2Ub3rEWx
u0mTxHmdw8S4iKOyOPWBX6+FjBpJFQ23pfsFFnF1KpPKG0ul1qzXWR/C6bFMSMMNgFJuYz8b8+TJ
UwpXHysdBuockWWKtdB/oFSvC9+hhtEQlpPz6kWTdwZ/LNyCRylNfxxM+Sac0vGrsJLfZDkb23Js
5YmH+zEi4FG2REeQtAtahkO6bq8ApM1zjALEW9hC4r6QrpVWuw4IR/tz7FBUewiV3OmfPn+j60UR
p1mQQNaSQ7GZ1yDWrBChq8k+/lFgLSs26VBLgl5tVNZZ0iVlEXSTkv+elv075BrCJwkr6hd/IY8z
Vw6CkIk1vwHKzVkiqZp2lzJPL7af3936lfLVWeCkix4E+COyjI/7NUtwW5Qi0t/qFL2JeQYRcqdr
8LgDgJ/1+ELAdTCCR7gpv1HRqTOvR+rd4fnzq1jvZDABjLkYO4GB4abX1asDBDqjwRX/Mrok7G68
ok6Lna44iXHbaAY19G8uR1Kz8AU8kO2Al9btCptKw8FeNY18odb4FSgd8lXnKuCrCzmP7SkQ6NHd
8VypJdFPp93N21w9Y8XQpr62Z9iFGCaYeFxNcVLcDMYwILdQGO28+83bIx1+H/2+w3uOako6q06T
tkoT+c7kZuYl6LXYerAUO0aAvPO632MGLbyZBWuDas7CEjgWxZIIE08z+VHs22qCc1IOiMQ9SKa6
UeBFTnXq/j5WF+/rAQOj2U6Rzv5d71lGeHYyhGoIb9Vz+mJvp3ruPU7E5ubb509SP1qKLAAxICiF
5IMEvuXnf+pxouCQOFjKK2RVcaoqQCYisKxkPvEUpc9jzgfIuhLstGS8nr1OOMyLpZNcgoXFN3bb
1HbXTTtIxYlsDjUec96wjccs5lkh4VQZj+B4c1P6AxMiJ9pYluxq269sjBi3DSPRovPnqh/GEefX
ScsMPCDCObE39Hqj+qz0nFH9/vktf0y9ebhLzcw0gwrOoc+ylvprcRuSsdFxx8LTCjU7Q31TdZgI
wlZR8i3GRKiHd5Y12ddgElt5k42JDkTy86tYB12ugvEzTV26rASodW95MJVFo6mohG+G0WhIXxGt
LUAGt/T9q61ZV16qBXiUlnN1ItddPYAl06TPBKEI9xvywHUsYube4uA6q4CMDTEVP83ZdbIvLgM8
65tw5SSv9bx3My/QEjLJ76ZZTca/xB7+6+f439Fbefuv1ln7z//hzz/LamoEYhWrP/7zCd3T6u1V
vPzP8tf+7699/Ev/PN/eb9e/8OH3+Wf/vezmRb58+MO2kEJOd91bM92/tYgWvv/bXODym/+vP/zb
2/u/8jBVb//442fZFXL51yJRFn/8+0cXr//4g9f7X3/+1//9o+uXnL/1v7IfL4V4Wf3+20sr//GH
rv2dWg8peYuEiqbKknIMb8tPNO/vjDbpspBuEXtM44+/FWUj43/8Yep/R++HFgRZEUo/wPP++Ftb
dsuPDO/v/Cd69wt3YsHk6H/8n8v68Fb+85b+VnT5LfgK2XIxHwP7IgZCeCAfob0E74Tv1sfoMGUd
DQgrjAIji/e6Kd7UQh6wC7+ap/xcT52DYeS3ijoEloX2owwX2yGSl7o99ML+Ic3W85vpgMIG8+m0
CLwxdCnz7IMnHgfDfi6yTA+QM68DUtcTx5xIuHx2/tO15eo5YShAsc1h5gM8Xs7gn2Ibfqij14Q4
mGOk/M2MjEPlzXwypG8m0/lQGFfRoIWbIeo7v+gZ0DeLo6iSRRslfFMmjDLrPiXkW8VmnJWbuovu
nCLZFurwhhD5eTg5iOfiZa1GRRjI0qp8XpcWpG366NYhlllO6FsObt2NTDa16mLgVnz1aN77ZDnO
hnnuz1ix0dfAbtifNOd6Uu0rJsE/qOHKwDDTkPm5ibBlXwusY+T3mL5toHhTRetUET7uEpniY++t
bWbFlWDQ0nt7ZArmpfi4V2FxVkY9nIbaJrhOt53rLLrWo0u3KnmtNX30u2HUt5XVbOfcrYMcElGg
auVFAk/Zn4BJHGyv+q6Wh3xq4p2MCnvDiLTiqrLYN3v7eop4NnXqzZswKa96Jo9bAIZyGzoS9Y4f
elo0Qd8hsK9kyibtuc2479ytEoVfzKy8zqamui+L8grU3v04GZsKuWZf68HGOVOyiWC4+04Fwj6J
4SBMVm1s0qz5MpgiPlcs7RBhu3DZ62G2TRdbc7XTzsoiBNepAWEqYOKXzVnSypr30kLjSDv+76KI
ip7/0Hl+MtY7W/9WoWYTYPJRBK1SYjc2Nb6S7sBu3EPs9Py5LkqfZvI+rMcCLWeQ2MvPKr05R/X2
rLHbwu+V+ZzBwB5ixlVYqG+p1d4lnbVhc57Ltv2hprnN/ZtnbWtjTEjxjBBFCMPYfVTN7lW2o+57
kQHnUDuL0q4OJk95cMsk8fvhKcw2s1Au9JBdVIaZcc7HKAxEp7vbEHzx3p6hozg/CkNGQdRbqU/X
FRq6mz8r6Xg2GvpdVUMviebp0jbT3B9eFNV51RojGET4szCGF+F590OE7pzjPeVXVr7srUb5AYTu
hlL8Keqmr0mPFebg+tosniYj3Y1h/OgovePLMWRPSnVfmsklIrI+6oITlwBHnH6Kj6xfB4Y635fY
1FGV3+i5do/YTcrLwc1c0W670dqDlnzUESFhWaPzlXm6HmV/oMv8PWS8Exi2+aua6iuhTwJ4kfEQ
z0+212EBX00tRCEnw/JxPyr5i9XEh8nsUUqy972WlYEps3O9Gg6h7R1SLdt402Pfhr/iAeYIwtab
93+maO4mZ8j9xNoOlfK97obvCrQivy8bPNsUFLwjVwTCbh9HF72OKrmrtOsCIGagT+oXK0OQ1W5u
h+hGGQoCXm4d8qb8qURju50cLBj6+srF4soYVT3o7aEKRk122wyJx94YVB5WuLeqdO8NBVaS0VNW
hu9tiyDW+zsjB9BpCPk8la0kb7IBCYIb9jX7QGsR5WWPcRukRxrCQxs4eneF5fZXuMKpj+X4BnXa
Xzb8AfQzvYvY1V8ACg8cYHbIUD2qsXdWF0nvF/E2tsatO2n7oW7vVGi3IJeKbZSLXdIXV8zZBn+W
g68Xk+fXHTtTT1sjqEbPN8vwyiz0S/R5Qz9qqTZKL538brrpnfBJgYYKaQj9IYqRTM65H3fmr2La
DWX0dTKpLpMhuYtBengVUUVO023TNZe9yH+0Sn4Z9vED2CUrEGHDgRZXRaM81YX+bYaFtY1QjxnT
ZN4kTg41JzYvc8C423hwG6KZs49tu95MMUHITpJzS+ufAO/UF5Ny0c4Is6OfW28tPT4rGvvFTaPn
FK9e9Dv0r2RfBRY96ibWebFKTkLImN1vXCfo5umlMtTrMLd2VlmdD1MBHifa2dL7ydNhxxv7ptcn
v25z6Ru5TPxYa8/COL5EUDk7V8FH7RVysK1iGNW2N+xXVzSb2VoA8t44kzZH02Ws6PMG5/CLrK2r
e6HcJ0ZiIp7IlEMVMhghM/hO53xXiv6hz1uwAZZ2B0QIi8HiXibQpLp6tOmKaZFfKpdjY/6Uyi2m
C1u06KcNjAbYepfg0u7KmQFzF3YbEv7O51GXGwTeS1hHyFIjUmBuBl3fqTrq8Xbzq7DrlyIBeyAL
29jwjfRRLnjKIu/B6/rmUsshgqXKvK/l9Oqg9REYyCbxyTQPCmCtS87lC00U8wJ0z+QXrR00sdB3
cAD7oGgzom2ZeIGotNnPFWNjXSNnwqt6NQbCSaLulND5WiV5fY5uagvsQ5QbvUuARs9snUQsCu/O
vumGLICJzaek1r+YVv8Fo47d5ILNLmSYXMqG8BjHDsPcTawqyhag4pA6aMFHZCNF/z3qbxJzZ6Hb
7ptGZaDch1w2tOYyKKhkWvC4fqm7P7yomLcDRk6+7rUbXBq2SZJ9MydOQFzrbVBhz2POxStaioe8
rvF/FqZPVeJXvX6XFuLG0Lcj9JFzOQ1vCg7AF3UKPG/grxVgGILCcvJg9s6kHZ3XxktiDJ4PNOmr
El4YRfcrHkHZTJ38VpXOz04fri21/O600Wvl9nPQahdmn/yYYZXtooaTO5fNN+YdMhisXV1a2CWN
fq86N6Y6XQ1Ocw2afAeNCl+hKMu2rB36urOVphP7pYbcdWSX7QZYxi9jGvOgvPPSYXHrTF4gshZB
hjtyoI36swkrxhdjJwgF1lVKvy7QGgDwXWMFpVsWoCbs81ripI6jS+PPpnPfkNMhfma2W3Nwv2my
uTVVmQWN4aXbaoZB6eTWFge/YlN66l1X03mTitzNtSCqeAqSVoDwXbA4LgRLK1UQ5zF3doTQhFZ+
MYyx2xVmt+txNbijbXzXGdYVAqeHXFr3cZi+9kbzCqrtLhQxcRBRXHBt93gRPQvT+YqL2qaQwz02
MFGQqEL16+ip1wuVkx05QbX8vpUGo6rW26hzPF/XZ78y+2FTYkKAZwsdWXvoHhxT/Prf7J3Hcuza
kp5fpV8AN+DNFK4ci2TRkxMEuUkCWPALHk+vr24fdetcqRXRMw00PZuHrILJlfnnb1DWoCBKGHG9
bQ6LqnySWKpVvEsZqc+4O9icQFgz2VNxxnLwvKp9oAoqbNW0Qyin7ARJ2/DhvXehDdrMcax46rOt
aL9VXQ4BjIGwtZRYnwfb18fmu0qNzh8w3gisrt2NzkgwYL9+twiPJXC4X6+PHYS6YHV6l3M1CUWF
3JDwGSfA6eW576DwWvMajE3Z0wb3baA/Oz0rdBRBnl+68y7NlueykZ80OFFhFmOkZu0W1LONLlNv
w2VO97W9/IKMKz4S0sOcEnteK+vkm3LO/UTpgkXIzkeqU8Ui7dNgS6TpG12xG0jN8BmQS8qE/scz
RLQ14+pz7VYf/cRjoVVvC+1QIBdbo6Mvg8IS4Qiqcso1tJebrqCcU2Sod6QH5pZ5kh5TvrW4Sozq
BRaJFVldn/hNgU/OQq6tVXsDXLY1VHJDjWrXjTNHKfa9cBD2V0pcFIoaLIP1uHjJ2bO76mwP78CL
fdROxStV+E2p1FdrvdJwizZyN5yhcqHUgX1vlWV/4mIdsvKt6sVvbhrfy5gFaZMUYbltCkXa3WNP
M/pLq1RBMVq30t0AIHQzaF1qibUc0tw7txpqUrHPhfdoNPmHwHQA8uRXrY9qkLrdt+mkaqCxMAs7
U92jA9Gv4moRmBHeL2C7yfyL1fndmjhP0LTToCAeJKTtDW36zshW2EX2lhEqXtEHQxJPbcrfUR7t
VnT72fUuaJWuQe92qG9ZF9mJ91OYzROVLurwFfbhsla+UYjST1x0vU1x0grmHeENqj/p7VksSzRm
xqtdW4NfjaZfmOPJEIwbhH59laMKq+o6RRbFREwirEZ7ObdV/gGPWbvR+uk1ZR0SlHAsWb8vUdaU
P0rd3a+W8jsvzmvS39llowV5pR1Lb7iWd7zfPKCMsbWe0g16lH4NnMFjOpTW9qnP2xZjN/m5qHnU
euaXqcMSL3I1WInGCd4FroNJEbTjcLSICKIDmh71SfujLeOnimqyGAeSU6ZbMfSPg1l3Qbn+GQr7
e2ppThc3H6LNNu9tvdDCwe2GcFa9UOnbA5qDZ88Suw62RGpTK3td+S2Td7MYiFeu9NfEkr7eZfHS
LZd/WpP0p3awTkgXNWqKfVNrT26yBc40/hQ12pf8+ku00Y1Tx/luk2hop5OBML0YXB/2xGtiGEM0
tu6XMFtj3xdj42uZfr/ZHzhNL8HWdhmPv0trl4njXG6PfV/vNdDArCdKuO5N6s9VrmnZZ+Q9n2hb
LL/r0FRmzolIznM3s6WvFWxCHadjlq3f563x9dn8I4BOA30iJ7RisZlbJzUzD1OtFISwjqeCh9QU
DQGLQuuOjtmet257NolkycrsK123cybb/fXDlEv3SqDbbVsUQb48qT0dqjTqt7ls03DNGzofpfJ7
t3uuUegHs03QoDNa36kDODEyHWKuc+cK+U0gm8S4ynnJefWUvDyPjfM5Z0rPul2LwFoCFYX4nuWb
eyyb3yZ1lb3s9eYwTjO5vy8Qs8oA0uXRMLY3LSsiieTSr7IlnvvhTA/8qpRzFS3NT52oaiiSW1LB
8W7uEizeq42DyDF2ao84DnbtaRnG7ymhsoqircKsux88d0NT+rq04s8yT3YoGLEtnoMYC6WEfkLE
g8JDzfL0bM8i9FLrcxzdhwyOXqAkEZVm9Vdjxl3UwICEbTZfzKJ3drqXzLiAc7hhW6lcIQ4Vnzc/
qLvUCElAmENHfk38lDXB2Nfth2Xw2jhRrHf8Zjd/cEkiwy2HB1RLsqiqMFfoR51ObgqJQxR3GrCw
b7sl6oNOfS7y7YIUnxebFGBfZ3lLu/24jsmO/4g5nTHRcRI0H8ABe7cbzlU3f0Zg/eEpj13P3k0v
y0cLz4w9jXd/turOigciTe8QX06B0tfJCwfEq2T6IhP6Okq21/1vt4YpmmLfqcT0XmCYHV5dEE9o
z8eAlfLTtIl319utEsAza98aszvpff8pC/ddyZn0nMk96mrFEVRCVhvSnL3tWzdU715e812ICAj6
vjxmq+FnKU6liPg/y7zZia1JaKe8m9TiNRELO+9NFT92NV0Yye/TZcM8gYExrcRbnTm6X3L5sBUj
5qt6tuR0AooZ/cxDUDxoU82NUR+nsrZpkMrbacharjV4k1KLZwahwSe8IsrU9DWXXMw+Ma2oh0Hg
eQk4csOba9fA6t0O4cVzlyxB3qncaJbUgaWrd62R9/5ot+d/GkRvadxKM+iz+lKZ435tvRdVcfZj
bp2Fa/pe9eq2Yzgk+Uka1c3Uie9tU1Pc4pcflw3+QSjNfpztDyNNjqNSy6M+eyJes7sSzTS2D+Ye
F1pxk891fl8wxfiL5ayxqc87ge/+oQWh4aMp0zkD69JQyvhLtbYBiOTHYM4vWZJ6fl7pPwZyI5Cg
A6YFZughviP871sWr/z0S16sb+227PEc+XCo8WTXFPGWm3tsAki6aVUR5KZ5kOO0L/Vui/uJEaZJ
FsvX6rSN1IVBKyXlxkGqFGzT4KsrtjejjOqG1llm5q2WKD9m6W47Q5WHSuejJnBRgD/GGv5Vy9Gq
9PSBynNnTdx7hOe+21ivmteZYH/9nddUbxmkCFGj9ssqJ4IIgcjkjztA8B21PI2VrSciqzXoY9LH
ZUC4xSW4JVL2QuQgfiDNGGxigIlB+0fKohmi9T2z+fQNOXMDsMyCxNn5suSzjcl8WMcV1546BXDN
7QCj/QYMSNhBu6tbl/ZaHe6Sub/Db/fST0nnU6T9rDS+0sQJAJzSg2pftMzu6RGaPESyRj6Qmr0O
4HHezHNqY84QbEwrwebYD8UKvtuZRaDC1jr1GgRANVFa3pK3anXpuDW9IWxbOVRDXfm8w294Z3IR
WR6ECV9BND5hxXnYtfmltvNLD5zacVXMSbmTxXAvylG/WheD31b4r2yL8VKmTPdyosVJk+ZmdKwD
VjRRYc8vU9bHWmccJjHcFePy1m/p56BTSkrvyXbq2NDnly5f3ggl2+f8RcxgxA8EvLg19Wc8GE6Z
m/94k+hx8AhrEEE6RVTZ41I8Lh38f0aYsZ/3S881zTf9oMzD3QJ5SHq4FTnm6yju1l7LQl0do8FV
NV9T5z92P+w8J794RqjqAvQPjCvyFv3GM8O8Md09CuZxh5sKSIY2hh3LGxIy+NsITCUxZhLDDAfg
xag42BvtnuTEKlJsowsJcd1NjfNcmOvHuMVWNu/NUX0Cim38zlNqPx3rW6fmTLK6sJ2MLkilPGbq
/iov9z2+Cn2Yc8X/tsfCqMJWrk/WVbNdLi+mRnDb1g5PYn5X5SvZW0/rlv14QoMZtDRpkKdh7S75
Dc6f7O9ZC6Ab4DEG3yhsHKR1gBkDE7dWW4Dht6erUbW/WoMGTRTpDAK2LFJaUEmnMMPSGU8rm4Ng
ydMuFKxDfLVf3spi2NEVdmGxcK2sX1FbR3QfeqR6CoCuct8p0McKqT7To9S7sbIOmVrl4YrFjd8T
j4vsTUZZJ8uwLcY/VwqZqutJYFviKa8X0ACiXyOchJhaQNjhYfE2LhZwXlv7zSgx+PyaXfux3bjf
mA8IZmjc/szCCNZykmA4MxjzkKph6iV6sHYAzP1cxqrJ69XMc0TgawPgsrzC5i/CeQFqW3WBF06b
onTdYjmaaVQn7r1UbNfHXv92UXn7j9fXTFdf9MQ89Ka82So27A5gSZApzF9Keu6ATFRz2Lm5c568
ntik5c21c+MmvcsZfXv7ArON++/Nu94d+1A3Mz3e0gPmC+qtm5nPGH7MQPTND4D4MVG5e1fEJdlN
2hpeKwT+AvfsNCwVFFL2xuFaMVSva/2pUHZkSg87jM/OumHQUObiUkmsmbrWsP1yc9DT3yY2b5eb
ehcFEIH3Fyekud4eem29plmcjA7ux2Jei1ldh5WRYlcEN8MH+7EFPalSfi11DZK0Dr42U4od0Z5a
LD2S8nkaKe+2BPtd+7s52/yucs9yzC6sbvxRsrjAvtcvYK0GJn+O+CqEYxd7MwQuTHSpusHdGdY7
rCEwqJrMEE762+TlKPgd5dyUTTzp0xss8iCZmztSdIM5g8aNj0MXFwbNs5tPwVbZTpiDGuU/o9nf
4LIV41OW81INpS9nHhXsmU4bb03jGQcN1z9Zpyfo00BJ6alMr227vUPupR5br9xn2/ZeymSIirkA
46+tD1H711885jx6sA/GN7VegLDnfafwE6u4rYt5IHm6Ii9AeRJadqllG2tafpq9+cVuazwlVNRJ
o8aIlycsHlJAYbHzavvc4tphYTll8gfTunuspqd6M7/IpdkbZR0ScM5DaH0lqvWllerHlCN7k/1d
Wt9Vs3hzpndbse6Xqd+bqvPBTisNWsFR5V0hILwdL1kZStOLNFH4Hg5fYTL2sWPzR69PUkp5Q8X0
k0gKeM0IX7v1y8gbwZlCQdIwKfYx047SwotnfX5LnPRHdeZ9T8Mf1EV26dt+py3ppVTmF0Pvb1ii
HMhmjZXZrxIFFFGh/CVi+xh69a9PtzYHNcuixY1SmrG4dfo1UFY2Wl5mEXsXT4VlBk3PP8GCfAdF
/VVsRH2wiC0fuyk7mtyF2dvKCU7aa6md7XLBfc5r+9hYrFhqjl5xraRMmapfacazmQBHCrHLWvXD
npnzF6v6AxPiPNXcUId25SriccrnJomk3l1W93rWCroAey2Z361sB/H1T+IRvCb47VoqjpicKL5T
bm92bmO7ZZRBzVFAkasH9rD3qEUkXvJQR7KfCpNWDL30WLGnEYEqH3ZyVAvjsfQRR7dziZyCV9nI
Q2U4e40VeP36Q+7WRzVy8abNBELWVuxcDM44/k5nPWy48A/DwhK1h+Q5ZT8DoQAwyFnkGAcj6V4G
Hscei5Xii3PrbNjy9npnJjx/vL67q8XywPFoGe9Yfh+6Td5oTXZT4YBSeGPUjrxDyrxnJxtNPL8Y
WEJ0X/8UKzlcWv6jtduTV/cvjZuc29H+ShIetbS3H7DSkNFc219yMN+u1ls8tI8ID859Iu+U7X0Y
mgj/vwcphldbpvuZYgk5cu8k3K0BVREslpdZy/8Mk3m2RvB8x07PuW0UB0UAdzAo3ddJdlKTcb6p
ixRjC72OR7U72i0X1SF4M1A5XoOpjTsHLU1huE+lUd4Qq8A11yfpN3UdXY9PUxfDHsTtkln9V2Gv
Gvhq9iO05UWqV/7xEFU80ehIzgXraHWaD8AU0+F6aey0v3E7Hpxum15U7hGO9tU92aUPZcZuybCa
Jzm1gaaoT5D6rnCE+uQ0YzTW2oft5PGk6LuReItm5UMtDtfuWoVEkb+Dwk+4o2SBlrklHFL7XFq8
qPm6PS2ae2Z0+MlHRK7SemCZGGSVuNjUSvbbfFTPYAMjn6GaPGyOxgKlbHy3nF88tlwpI+Kkp3Gt
gAeorBSuRWAt9YNnPTWWFXoJguVJP/SiXYNBrboAYkyIk/adrOe3a6EQFk2fMNan2k6fkm6v9dml
4yBsh/E35zf3yVZFozAfrt+s3NSPbbG++lLfkYYe21V/xzdhXOGd86xpvxDpxhw+3Fks08M13T6k
pd8sFiv2atMtv7a6GOH6puxpDB4sFgcZ8bbA/taSXyzcVBiGnxxLORJggOfw/ALYFa7dVz8smB1P
5oORWl8DUVOhoTHQqds5maYXfQU+zjvLC+dmDK+tadfx0LbDDvj9w1iWl+sVHnuuKOsFDqqgYAAv
Ft54+m228ll6SpImCQs3KLamOXRpdZ5SdwtVqxliSbRRJMwQTncWThWOUFhE3ZbLkWieIqzhUIeq
GHfDirNdz77e38j0OGuCU4OkE5qvuldiOqo75y+bsb8YN3+jlPwHg+dfiT7/JwrP3xg/u5/mSpTp
/5Xn87cfOj/GT//6A/8PEoEgW/1fiED1Nw5MfyMC8fP/TgTS/oEOgFeEQBrI1XTLkPf/IgL9AxoP
/shATlc2EIbhf2MCWRA81aubHxpVnV/3FxMIkhAOuIhLcOS5mgHD7flvMIE088q1/l/JNCoWsIi+
4ZpDXWMW+heioO7VymDKApNb5YZq15zrZGNdhmZ012QO0G8/rTBo6ibYVIgWvSybg9UfIQnkl2RT
dhPu5nvR6xE7wCN8qOb2uhcT0sUcvAUM8UolWpGPp2l6csmTPqnzGHupYJ5i0VHB32fyYXdOecgj
9pkT3nHbGVnCHADsujGiT3bJy/SnUuWHMckvb7sVnfUyKeslactp57BKj0qP3YSb7+XMXlQ1iz1t
eDJb2OjWBY2ftagXRW2/pZZ/KKa+q20TbqO3BLP80zXzzSx2qiMuqk0kNhKay4QvQshodiL7VmH8
bXjjBD2WNt4idvxJvNLvGnbeTcrc0tIkT6TYnAt0PRUuDYFUZjXASJfFCkK2HZd9xjYA+F8ZHQyc
lt2a11+F4io7U5mq/eKuD2X9rTaTgHjFoNJw6HkzhUezldPaLzva4rJV1duU5jSurrF3JMdugfq9
oCgKNjMN5ZKOiLUrfD5Hysk8nKSGU4Bq7KWzMJkxKkYgCNGQ9EeuScEmiJiQ3DFecvdJ9hb50lwu
tlXVDo5OgDNZ8+Btzb32rOXyNymU13oeTRxRR5Zy6zIGfW79joncLYLuS3rKHIhxyYMO9qNf0M95
jV7uxTZqPqRNn6DH7bhNbv3v7lT/vw79V4TEK5Xvvy5EJHpASPy3z/r73/Y/cvtJmymv/1aXrv//
X4UJSiF6awsqOcohKhM15q/CZP3DMdCPeRYNPjXIhB74PymK1j90559CeYTD0O8suHf/WZjwDYL5
yu9DZwFR8b9TmDCr+t9Iilc3RMqfBj0b50zrX9jnjr6WC0xKwepcUS5q9ZvkY3sBQXjWZpD8pO7e
WIRucWePyaEty+M6z/PDJKVxVhMrzlOW4lXfeyf8W6SPf2K1T4uWhT6krW1U/2DqJkKxGvLGW22f
Ko37Bdsb0B7gtvJKKfSqVL1rOMG3OaN5oo2bYXn4OcvnIwySuwxhUNq6zYtjF3+kV7FNVZNgasDM
V+sRQPOra6c1yNerR155n/fF9Ng32NomWauHds1Qk2bTi3nFga2G9busiLrW5/Z+obycNoG7uXCX
5KYVGvgDCW2LUKdHG2ZUbGG7Gi1rEzbkPhy61XaOWG7irNxiZpx7cQ1wd1o0bb2rvPxnKfJ15wIU
3RC7DgqiAYVbjdXfDQDUrJHr5GBW7IIWHCDxcm6K9BU/pek1q8DraOXMvPilBT1juVeFePaBaG4F
A1naHfu8+6zcCuvWFU5kI/YqWTY7pbxmc2IID9Rwn7siKNC8P1fIwJR0OJRNLfaKkeFy05j3OAxA
ffHGnTvl8LH0LA0qVIqxXkJmk3RYtV7i+tvnz7BmTV9xvafK6wu+ebKEtnbBcBdeCYklYnW7vaNt
V0uo1Vcmrwj1pvhu8mSOVPJnb/B4xatqnSOnnJJ4dvd91gGSpfkSKjocxdopkxAKy4V4pSzgWGTS
ZOsd5R7ckoUiBnnIdcFC4Y1XuIUccWI6oaX+AfRMiE//k8wGqHe94uKTjFgHddjcbtB7Qrtai5jb
KGN7682oJPoBYFDA9mm74lloD1o3zTdaKyPiMvOwmuwi6Gb1ScGN+YRLihc5W92GtZkt0TQ1R1HC
aU8b1thLq9+ZsCHCwRqDhXM+xub0mo6DKJ2jn9MPdkxsGKXYG0t3Xajk6z7Nrf6A5wSu3LDpmnbJ
4mlytJ0naugjHkkbXdZtd0D3ZdAPv/WCDSXe/1vYXOlqxkisXe+29Y2APXrTDHYZ1xPLHm0s3Hst
WSJe7PFo2wqzhypCiZuE7zT1J0BQFiZ5sp4IoGrCfmzvTSObb+Mh8cyDnXF8eX3fkag1KsexqyBw
ygrX5rbrT27Vnx1v2bWdsVeTPHabdPzM1jJU3EJ/x2VPi2D1eluyBrW3GjvQxzTsDDYdEBvvKkiy
myqLQ2vIzV+wwC6HWYmHWX/NWlc9SBLM4MamOJhexwVjsZ5d/N3Csl/c3Zyprr95XnFwte3VS9dP
c7rmNhYb24bJ/ihbqIRVD2/WOaxd8WMIdwix67GPLNbCqeu+rESmp2W+R3W93Y8N5AbLiFqrb/hu
o+MLuCl+rohLn67iE4HlcVPsJTaqrj3QC76MDOotxMYXc3Rgkxg93MzSYj/Tp/iRLWqEknVwZ9Yy
eqOHQ+UoF7es36UxHZAFbN9WtT3QR1VfWl3+2KLeGwihH1h391Fn1y9WVjdHJSWcOCPdAavJBEaQ
zmRTVx+ukf8xSwaU7bHN7DBdx/ZsDUlQ21PiQ45lGZ0qEH6mGuVmx75hGyHWLjRt1O7aXzfnxhMF
IWkJFhQrxoMBhqdNnC/DEQJOtCw5kchJmkad0V/snsVrLrWf3jBeRqta49wqmqPdDMfNmptD+WZI
hdk80RbA9BVi6VgBpP0u48w6R1V4lL1rTRAuhF/RtmEybJCArmBayG+LcDZnYN+Kl8JxgOO5y8Hs
qlNcDDdqU56byhv2qzudBQJVFs8pw6NsnrMuv8gUxMtLxJ1bj/txWH/XZH10rDxUk60mtnTaA99D
Fna/TYLxQjwA3/SZxZVmPwpPe2ivjSPY0TXhPLPH7byOKqxpydMh8wc7eeja2YTRWpt+V8PnkY3l
BlYmn1RjMfxpcbWbMoW/O6i5HmrzvM+0JUwHnE/zvjlevYGxww1H6YEjWmrIKIidVB0SwcZet2tK
XtnKJ8ziPVkx7Vv11Yi2vb2tPHpOxt3WtE/2pkyMHaU9UWODmrGrVa0P3Mq+FT0R4tVo7HGIeIAa
D0rSGViUzUV84AVt43LLj6htNC4X6BaG56vURaikPL4dICbFWHs1xwYCnBw2tp3aZ7+6n7lhn4DW
4OV3gxLORvWnlx2eviK1fLXK0nj0gONxJISq0cDo2aB/puOI2UihyVDOYgHg6+6ndkHHLbFPXeYv
DFkTf1m09kpBuW9pLE5mZd7PzBVT5lrQNPKNMPjtJ4P5uqjFN6lTSihKiEwbrfdUQQavrOUVFSMj
9fYoLGULsB387Qbvu1nyL3ILxtD1UgRwEOBhtRC/2Z0tN2nCHMMwuDbJrYlYzrcVSNleK18V0zks
qjUcy3cyEr7toYQOYZ/zhkvkUqtDKLfvomF/YjoWq7fln5hCe5nUTkerwwM+derGECUPC4Y4kDUU
DohM5wG2nd1A4MJhKEbYzE1/VOyBDmk6Jj2Pl9C23VzlUenuodZUR12HUmGvf3RLvo3eRjCcM64H
nGZ/VDO7TxbjRnRd8dgzqYa6fmyUsjpovK2hpg79zRwJKeCzLzZCwER53ti5BCjsXvJtjWUvr/yD
UUTE0MOWq4d9wZATTxs2PhuRr3gWblmoNsmNwOmYXoHP1HRQIGT3wpW4G71SDTDE/1OP4MaaUYKc
uO2ewTrz9QoGmLc2UKos42fx8ExlFs2CsV73izp/aqq7x7uI9mkYfsuOfafUrEcJiOfAyo40A+Y6
ShJfW+GVJPW9obYMqUyKuZ29uPDxgwZA57FjVWHKESLXgKO0BhljTBoQa55pPxlAwTfgKcIjWpI9
huI5IT8wVNqs37lkYJS9/B1aAMIe3vWOHivoG8DSXvdXuy92k9QDx8jbAB3WulMs1VfLwQvNUuWy
uhSlobLsA7KNXT51hOQar4MYhyMo8GmSjTgaLuQBbPgPtFW7vpwn9Inwn9W++VBrPVozVcSdho+Z
yObYVn9m/CdYoKzsoNhpHCvg4HYxmtO8pS0Mok3GST18lNef9rbxj7cCFPVbYG7Ve0JDtugsfRO1
C2ySNUhHZoLT6jqo6oJzXEJhTuqCZrR11L1STF+WCSiMEfMtCccfxubuDW85E+37XUxoOetChb5w
ta+alyfJa2e1yldnWQ+9hOYmavvJRVkYj5q2gWnnED7V4TuZmm9SwwQgKgVQ9t2z2VXyuG5XCrER
y8m3BnjdVg6OLg6uu7xahnhMbgjWmPa90wMO678FznNY6gF+Njy4RnJBlB5ubamGpprc2pLxdaKl
WRyPb5ueM5iFnnTF0Z7KA3zuPCDZFowU6HhczNNkiXthwB0AxnPt7Dxvow27uoIw7OBPsy2QXcXv
OIRpjwpFyYJms7s9RI4bLAbLoNEkaEhl3Uscww0abujs665u0k/kTmNsKtulLux7xVNinK2jhSqa
J+MatFLPsLPVPvrVN3M2ks7QBV2WXrBDjVjgwa0YQDDzsDW8P+XUR2W3fc1DcdepykHN7VvWGFsw
ayxq8Nrxk974xnmAVdbmfW3ZEBDNe0xlZbD7WLzALrKXot8uSgdHy3KywM0V3N91UqDwJssdj4yN
bLhji9CQWUk998cJRrYNQbwihTJexfbcVvq5qOAF0/z5bb0zGhQj6ZyykG14oa67Pjf5TPl4BL/4
gt7e3CZwgpx/zHN23vkTlE0nnr3kIDx0XVgVXxpv+5gSxqau/kRg87V0OexbubMqS/r0Qqw6+oyb
WakfVMnL2nRQ5FDVMy7QGyW2dVAH92N0+vyoJh+1MLDNHrAOx3CO00l6X9ZqiJDCTf+ehLA9WbZ0
XhNMkNdYFFZ+nQ9hDrTmT2Y2hvzwL5Lrm3Ku591a7BB+oiNoqQQMZg8q53wkEu3oOMRcMy0fMN7I
Q0sXLJwhU0g1hT1J5419xmfJZjSsq+3RnK68SmUKq7YPtVHX96sUWaihn2glv3kuB6RpKwdoaiCC
aOxYduPzXBV0XnW/rzRW3uxj7Ch5kqg927wnhtA2m0CIu5R4jkA47gN7vV1lIBLL29ua9TUnBe70
1SOhyL4LzS1SJY8BdeJ2Xje+UlOzCHdrZgnbuk2IXPHVDEboaFDajEmUO5anL0XR37PY+zKWDNbh
5Dw10EhPqe49k0AL1pSOXdgljRIR2VkgBsGm16t2fZKTAb6MC+EpfiO6W8VEhaLNhJz2lMPb1WGN
6s6vEG63xwZmz1ZI77wut6uZsk1bVok7uubPCO1AL1N73xvWrtnoYIx+Hnkv3Bzvkjrbz9JIAseR
Uzh56QB3wvup9dRkMeQRZrNBWi/OclOWnURFE5Qk9ETIIGheZYbwCSqOvckLGDxaoUbut3Rm76dZ
QIa854OrncibKUODVZWvr9YvW7xsHG4HFCzxbEB05phh6VoOsUbd55Mha0nOuL8VoWiGc7VAjMUW
6LCqebVvWSyFK9OWC7k5k88mwhe+t8saM3VoWBblJsGXEjIBdI/aUoJBOHTfnXywRvrRAqJQIfaJ
kb7jqmKwvHf2yzYMgWZ731nNUmqAqyoUjtZaYoRqsZnQFjBOVVu+tTx7nV2mE9whWC84Nop4FVXi
lG1fhuQAGumPg9k0P/TVq+IM2IYZur6HrEdigcz0yCXCV7lmbKIY98vxIFo0f65rw2Gi9Y/lOvGg
V69GTv2wpM4+ewu8Qu7JXWH5mCGa1urfJIVFws2LrWmlVauiqsg7ZrsJiZSy/jZlFXTkXqFNgKiO
EiEwWqifri4+HGFcz7n2U8M5xlmadY+o8qASG0fh7dmYp9ZB63LPb7vRDJVNi3RkQuesGiIx+Kvg
wfwf7J3HcuVImqWfCGXQYnshrqImgyI2MJIRhJYOOAB/+v6QZTPTs+g2631vyrIyMzKC9wLuvzjn
O3nn/YaVNIadLbqXxZ2Y7RJjEneNyWqt7orY81XKFSX+ZDkSToWqSl9ohfhT44irenRV3f5XNtYV
v92uM/0KV+yMeeIaKLJrS/aTh9oLniUHl1lNDGx0/5ySb+Fx96B2SH/00Xo0GrrnYe3e6Q9P3jBb
WFGDmbYvQ3JdvzDCpVVYdz1gOrwjP+koIRgQTQ7WOWWnd6vq/2BuOiq52Lh6UCS7hbjhU0CFr93M
Zc79tBbcs94LRgYb55+Ha4mVtKC36vg17U7HIhjle2iwUtEUUyGP22Utm4svtbe6YdKBPu/WMzhk
RVBfegcFQ4OEvi6bg2vWCtmc9TaPj7JiCclJl0eiXXnCfZ4wQooOHN8keHHH06ssO16OFOspvfFT
j4yFzUXUI8sTz37SadsuKWN7q9avdfaX236vT9tBXsd8PMnWAC+gYyZbqzYSXh41/qK4Iys/HiYz
u5fy24XwELWS5y1TMvE2EOVTuxd2+W8vXSemGcsa5b2bmDqA7Wn9sV2nT3KKp4Ol58dS116y2utP
mPIqU52VNh3zpbYOkzWJ2HOcy9QrPRYGMtlmeOxHXb+mDvENq9+EZtYWiE1aEc5wSC4QyS7KMn53
/JYh7roD1xpfo7EYSZAuY9IDFDxnro8poZucvWLvo5tsxQYqYfGEJep//JomBrusOroqd2K/BjRQ
ziOXA6qjbm1/fPWtS3ONAVpWT3DyYtv5HjSoZ1NJE+DqDXdihT3NK1VcyfTFt0aT5r/4sPL8qQkq
lbi9W5xL1PLm6qK8x5VzmIY+DS0vSUcIFjOfw4GkhLgV6CXTGwZJAaOWAiAig9IDf6JoaSgeM3Pw
Ge4VyCDqzxm2KV/keNY12tDdPh/NQLEOXR18bgbPklm/GhsbBF+pPUtGo4cJ3mjBKL4bIgSI4TZn
iwuQUZWZ62OkV6JHolnfVKiHPbRjB11qr4ZZKjyo9hHvWYvJ92YJyGs3XHnXzn/nBXVI75bP1pQ2
yL7MJOdVj4tlyaO64+uYOC5lkeEuu6+rqo5qdrkh1QhYh4R8NeTc+fKZBeNhmOghrML/NQt+4pH9
7SG363d94Sdum/5TjGZsYFPzpXCOQ3BxUEejnvRk2OyGaKfV/rRyJDmlflKAQ2PVYx3VgvSuUXmR
aB53qakefDDoiXTbD8DZf4qU60RhD0dkuJdjjCwXheRcNi4dhUD1GdA9LUJHkdpftw2lZjq5FtMa
tknz7IcNXxCWq5RpyfLjcocQ13dys+Zkle5x8xgq2hJvoefvI0N+MwAQ/clr2kTjCYl8axWMl9LI
arl4uYD9kAr/pd6yd5+nJxLN9nsarDeeWz6QxlNhr1h72aRnqs24tCnJbnMg3meKOo/pUpgFTVRR
0a0tD2OHhbXUzQ8d8RpnGypej2rOQhHeWNGosjebzs7Mn+hAQY/N9JnCirzWbkKLuprotfoeeC4j
c/Z40RZg2JowLhcUQP4mlgjiAWqkNi+5M+dPIY+0Dz2zkJluTw0yNkbnvcvatzbFm0UqWOSXOWku
mfVB+B5RMrpmh1JuH+Ogkcg93KNzjRBrYDjz72hxMAXuz2kwEdfEBh/VOGVYLy6iC36IoUQ6MRlz
7DXzebEBgjCzTkrN2/CxWllULvXN3GdpvJjON95DYgP1LSa8i3bfHyrUgs53Ub0QxVWEBP0htkYA
1ENuCNNWM+OcOiTLlss//1O6nc/vLs0IGwaS3+JvvU9gyI38k44iRbv1pvX8h0tJCbcy/SGkjjoM
wk84FzwwJufjGsSzxOvY9BY+Ii9LD8NuwssVDXCAcWrqks6uuJCH5RoUngHoAW1f05rv3mY9T9Ou
TdWwyNW8f90cBCQ0veHmqY+LC7pgsVqqB+/qdNZ3NZlraKW9z+HYXwfu80NQTS+FtzzD+sfvazdl
JLOLbkt6ON1q4oHIAVBhP5C6H5hG8jNIattuGri3qCVQrX6vI0JsMBtRVmLjLf32i6gOO0xnp0IO
eA9IYYjQJmPRE8EDCa/PhQa5gW4fK0z1YFXZI3rBI3slJGQdqic34GEMrSYVhxbpZBRMCJqdiQ8f
oKEuBRgH0zhsfkJ4U40xEkNZZjIznmR68VsCteqhGA7S1/SI0fxQECcwjSzX43rzmggkHoba3jtN
LgyrrlZYBRXvj6G9ksvJ+85ppjy+rL7FdUYa182WjTe9atXB2xWoDRbV2hOvCg0W0ZB/cJGNobdS
iQj2Vr1v2SFK9me3zZ9Vb1xEVj2XHp/b4mgytMHwS/vv3M3HoOLNxkLOf7GRnNfb3T/qTnuUf+CZ
xBO45HAzR5yhb9qqI1qzp0/Xba6ggN8MgQeUYc/nUtnmQcNXI30q1+UEfoap02j+7X1s5r3mEjrZ
qIPdFo9zVcZNFhRHHyNVVk2s4wuVZHaFeHlpP8qen9bL9Z99dGAzMD2Uj5nDaNP+R0/q76xs59iP
wafelCokgPkJlkM0ONWHoHbaMx4PjtXMPL/0cizNYmhdpBNP/p8V6+XDRhgBEvPyOwXCeqBl40Rf
/3bdyuSynz7TmgWfzaeeZtgisFAkruBDE2uFeNHCOTBML076pFPF4M7mSZ2YjJCcNh9kIX8afz8L
cpMlouvcuDmbnt7jInSsPBZwvMJsK14WI79U2P2GRiUVVrYD1zBdB4JXbO4fWxCUoTf4uw4pwyR7
XxMMwuXDqUpBGcnCMsO+9r/8Wp1slzFlz72BAhqLnwbS7rCho3XQ36fCwTSRsQnSq6pLNnXVdL5o
auUnt04fKMatUAb1jUJfYdREs3rV1V1MEjkLk+cUgX2E4u9q9BjjlfVHZ6PMFDDVUGWkF1JJpgRC
V893h6rJ9h4Btkj8qMIIR+UcXYn1PU+bLfJV90w65WeWZ1Cc3TKaNu5JoxTEiXlo8ozQsNtf3cwX
TPLFT2PxF6R/0XiWtOF6fetkfBkznL7DJpcT/Ia/uDp4KRYuVL3UiAMsPycXYjJJcMFk1LE24tRU
Vn5ikvnGKvzh3++P1eQRvcfgZewMhvYPUVwgbMRShMKzfq0rd5RMV5gSRlLmPNUEOX1Yonosg58x
K/5WG0bKFJedNRRfW19dEHU8A0f/6BoYKNRbBEe085naYt4HEujAswMEkpQ3bUXST90z5XzKQcso
I9ubZO2zK7P7mccnJGCBA0qr74ISjTw310x5Zd4VrnuPXRUqIx/tVueY1Zk9WlhCwpVN6IG19ofe
a+8b3LFI4gWjWae2q7OSQrtD6qH7odKw8dfdFQlZcCBGhufaH3gkcu128YcbXQUfRcBpvbFrOBRj
cVk9626pnaOsa3AtfB2xP3VRLjUunyCPvZbLP+g3Ms91Zk/Osxq0Dsk/y7Wa792A77V0oqQkttbI
3p8GY1jPLAsiXp6PYWGNNfoy7PYGboHYAXlRon8vcRUazVPj4CXG++Yl3kuaT9dJ8CZ10+THmHU/
9RWLlk7UZJLWfM4LpxWTmedckOO5Gxj6gcuoNfAt6RhEav4Oz3CtrC+aZpr5Cn6BC7V6JdrxsP9F
4TrfZhqw3RWc8MbGhwOz9G+9vEgMjf+8rmytTTS27Rx5onkOWKG6eXoAyU1MAiJQYmXzxBLixIJe
S5TeajRpS80E6uCoACmUYAW2LNqfruZ9We0OOfOoAdTjpQ9EfVQGylsHKloEtM5IdjN2mnfVOfhw
YHCFhZW/DUrFHd1ZOC5yJSCAzMvZP27zQ9dyymdp9qtJcZXm7h+9Sp+LaXjwzU6nC2K90fGHL4Sm
4jZH9NPx89seLXKlZZ+uhZG3KzC/doUWqkz7LEWfeDr4USGns7eBikXJT9/k26+ujpvNwVMcB3qP
HVpgox9S+T0TT6Ozd0haf3tb0dxrxVkf2KFxS9JNldaRwNfHdAqutrck5gjDtMUiOmrliydZnhp9
bLbaN5OKEyna9wtNywSSJ1LWcNOnEbl4DyKgxjZdmaxUt5FT3JuSkXxjo8KXwW0xBjeeTO9V71/b
keuwWu9Ejv2yAATkA4HLtZsR1/WVOwxnp/23DhyADfq0hMZH7WvMcXMnpEb9mAs1hnkA6omqTjH7
0QUeQ3PjLcbfl3jtk1+P2tGp3JMxugjtvYnvmJ65NXsaxrpQWNx9Zu+HScubJGjkGm7CumN09TWy
l4psp3xW+FkQpDOSmJX325B7euq9YY6KfoF9qIZNn6H1PFxMwxqObu2TpzV9SP11ob8/aHN/rwjL
iGzlflq9PLUB6IrWrh/WxXQxADHusL2Vt5NKrTRnPzLwrhuG+WA0X2gxKOR4THkPqPY9ddECOYYz
yCqUWhzok9gwxtL2uABJyHhuiV4qn9lbv4/ZJsIaSckJPtETOoIbTetuREP6cSm2jCVQg/qMW38/
c3VXcvgW7kuPdqHLJ1plZ5U4aVD/juXA6IDeUQxfa0Cxgq1virwgjZu0nuKpYRdfFy0dBliFWLlb
2Jm/dIhpcdDpNOS+zKPJSAaxLWHhnGqLE2/IiY2xR2NB3q7fO9l81uS+3swJbcyIjVQMzYbNDttM
/93OOdUYumOGHBn2N2pOu9M+SQriZF2Q8zFaQD6frcAT17MI7LeyZIJvaSMNfcbfRlnNs/KrqCGd
FGbdJjr9gx2Q52APO2PL9vpoIRM5NFOLTGoXrfcaZ5rcA617FXkWeKNuvtsCi9ex9XkDQE7ZxE/Q
4tdj3MifYtnL3ZTN1YD+nzs8uLbl2CYNc5dD1avT5nEYWqKN3EUTTHZt/CrcIBXUBqdfX4utMLDJ
A1LJER7+oyn7X9Hdfym6QwD334ju/tafkC7+MwbQ5Bf8W2Vnmf8CzI2K1zNRqpo0Hf9HZWda/wIE
bPG3ibvxLIig/1dl57j8IwMNnk46iU6a4/9T2TnGv0zHJbbItFHGoYqz/icqO8+wkB//Z/0vCmOH
7BcTGTJ64j2E6v+H6Q0wS3I8tE5ELUBOPPvbZ4QA3i2rp3uyEoaDtdjZydcVoc5a++jV5rcqFuLB
PMViwamu1IfGcZUB+cnGaF5raAwgVyB8jYyP4fkksDDx1zxrUJauzqKdfF97ntLpod5cUGrBE/xc
NsrWhoAK0jQZvkheMfa7wjYOytG+ZmvcfUxf5mxcVsUEuWP4FoC6iFyBz11fvWehJjMeOjyOS1+w
SzChsAX9Ah/DgjtGFGHomkxIHFal2uIzLzHEmxmUeQIG4pACDehIiKGOmBDIDrxu47al+GPteyv7
3Q6IKSaMK7Un/wyPeOLHUAik+mZhnjpoD5a/pMcpcpYyNjyR4PYETuVOfwan/LWN4mFpvxYXHSzH
FxGkqKccU8Cy6mJDx/mfW0bMZPdiLVwzYre4zIt1UvO+N28oQs31YtmMCmTzOrkusidh3XQDBB/d
BtOCx2mtcAoFi7oInWsUBOIl6wgMkuq7wuNUBv5fLCMaKiRhh4zMDjIyJvYuRZqdl75727+Ruk5/
yMGGaEYS8WGyi8uYMRWBsfDb9q8IQfVYk6+toX7eddTiCZGPTLjkQWw4NLrlx8D9FK7zeN/14mH0
cT735sOST6yiGWfHuDlvOj32pnQ4Dnk/HABSH+BfrdfXRjI+bQ0pgNXQ53jaC8gYOmTqfJMbYXaM
cFsY4rDIf8Nz+LTCVMu9MmWBq9iRiPWFZvJUFviJVv7FQ6tZL+vIftbCcITgR5+dT2BA88keh0ux
MQCaMeUHPgt09gT7LlJ7YHEDW9HdUSErjV4WsndkJWoxHqixHqapeEC7cGdpRXBc7zvVOgeNKLRo
Lej3iiXzj6Iov/vU5wtlHZsW6kvzs3us4ls0L453M3XNV++4VIP5Q7sgN5gGCr1sWNDzOZKJypjj
FbM9MPf87qYxsU3MLvQnRTg3XRCCz+c+tFHiWUt7WDTKi2x+9SESxnnBeweV98NK/XeDp+0IEsBD
cojO0WAPoqPFGsvv2ThvW/lnHTPJNC77NfowJLCsvxg5SX9+AWNCKv+G4SEqIRdMXbbgPMmlvTIr
yxtwVAXLK+w/JZ3no8ink1ZjnDT9pQv77dVwFmiYRPIc1c6JyNmP2bz1NZixWOw3tswdFS168T04
U54QECG4XnXsa5v7vcnKvwaBMq/u780r7BuJJPWCCCpODYmkAC49nAktSLpNj5itWvc66WNlrx8t
09jCJmfupHsDlW8yQfR6GMetY4gJQ6NjL2BNEGaU0T5KYp9jpwcHWdYsXqcl31A2Oo/2MrA/4xjI
tQ4NxWa96O62HAnucGKG8M8EIgjXup8ZOZIME1xduGKdw7a7/8G1nt6zU7tZS6y99N1Yjew3qng9
lmK+atqWXTu2z5valhe39X9t09BEdud8FUo5FyDwsQUvOKrM5R0wnXsl69OBT2CJyPNxBxn5ol0n
a/ZPPLBnxBLTDRFo62UjEtKZaKkrywYNNUNr0+mEIydDhVVpj+RYd4jtjeY+GIeEGUR5NBvkv2U2
RlBUtMNOXw4n9eMMhjr3KMkaZkNRm5ZzMiy3Y4eKz+mGMq6nqgy1HNULeuWBRVX1NuyPLlH1r2zI
P9GlqgNyiJ0LACJkmW9SWfYHA29tO6r5VJJXrbv1mAwOtXhVTsfCGF9yOxFUh0eta266+dFJ1z7h
C7FAWTRl+neBah/KGq8xE7a9KRpVyHA5Mfg3osnr70wjJwwp869ic/rIXVmeBMZKh9tb737ATmcs
VXpMfPqUK+tDJHTGkBjjxQs4uWuH0R/Fe+ir/HtkSHfQV/W2lCMHIOYuv+B9W7JztwK6Zn9sx/mo
zpZNQIDDfBhSyCyA5naIk8ffRUkiUZdZ29H25zfVrW/bAO1sdnSmIcQUzWiiVhMRF0RbC61OVifT
Nr7pS89ngNt4KDOsZDgnubD0uDes12xwi2s6UWWD0Ljl8rvrwCs9bfVX6y8U11693JGl+LQU2qXh
q0XsgiquMdBfkCr21XtWdhTKQbFaDvwZNFwZ2WDOZ/LHTuj8Yd2m7gP5R3+KGnf76p19vmpPm5vb
Jg2of6UZgn0MopTRWZUzYPdts79vCsqAYqheB8FiIQvouQbLOokOGztkgDlyvqQ5V2HKu9EquV2D
kv/X7DkL7DFl+157q5eUc3AVyGtiB/4AqEogNop+Yi4X5KtNdWuarXd0nO5h9vrpRP4kPFt/I6za
4ATctngVzvrVHFVZT1+kNbq73M4+Vm3z3DB8PFIBHwGb7Qo3F8OSDzpGCaEiy8xuejn25+63xgNw
XQwcRlbd3KNVdbCr6Ke128yQADyITFnzwHri6AU1wFZEs5G95d+LlCSZaP5fIrNSGD7zxep78ygR
gppp6R1ZSXykYy8js18fud/WwwCzNW5npuCBPmv00dUUozMNM5GLKHVJTwGlfFEGtzAjjhvBkEuH
mhd51XBejeVvvy8AZir8FzVYT8v+Azl62hyzbFyRhop7vXCM29ZzhgOrjvcSAkBHJGjNlYK4gU0d
kpEfNtOIJ+rf0jR2ajO9TBtkaI67S9DL7rZx02j1S/9CUi3qPPSksagYtY8goaPBTL99DfltPXvy
mrYgsARgz4Tc7tDIzD+cdx9jqtux2B2+I1MJWvPI9CY3SrFyDm392o2djRsSw5cH99Lol/mOvcaE
GAjTpT4BNxY21sY5E+/GTgHrAH+FDXusSGufet+X0Wqp4QwM52gUtf3grzVjYdWkfAqlFQXSNMMB
ivUO3qrjvjWnQ941ZRjM2AqqXa/ajRjXi7tFWth23YEhuKbfpyYq3Ik9AYgNdZ4ZZm3VOvCcz5Du
NmQS80OlKvB2IogMSWHX7P94ts2ftULQEGz6aSajRrNbIpa8hsG06azJlA/AWywkR0rLxcXQAjMp
N5e6QSHaGHQ3GuoLbSryK2d7kXLcIHphs+rycCvmjfve/MFWjj5MDTB09Md2DbbY9JuM61hXMIar
z9laNXh4OkSAcpcTuL2MvZXFuZ/BRRKLOslmqWK1O7Rs3zqv/X1NM35PcQaPoxIYmdmmozq5Wa06
6dUoboJMjwdHIbmV5a1ugUiQdZE/sChj7syEsbBzce06P/GbCszpBlQfh54XzwPi0yH35lCfa5mg
fwSksnFByulbZKAOa42VsT7srvmaSQbgJ6bfJhEvE1N4h6MJIQXiArXJs+pfNu75sPVOTHSqxCKG
NlzHlTk1i3h3v2Hq1f4ZtOVhqdqbbHR35s7BkdUd0MyvZSa+qB5Zq7B58FTMKw5OdXfKe845DRqA
R+W7X96qIk1PhIPzFedwlcm1i4KCg5UNYr3HMjkV218OvWlMz0QNUieunypdm5NTaCdFQEbckgYP
d2vZ9XW/a6OQ1/XF3gaMcxAtYn92Hl0ofr2fD0df4RKaiu1x8aAWMOoWWVFeUJ88Zdu0JSJ37Es/
z24Ml/Fr7Po8tMx6SawpAB2soxxz1zoECDHGBYlwIDgNhOz+GA1ywjqdVwfk2WaylFjvO6AFCijf
gZYRcE1/AgR+1grkzuY2Q1jI3eC2OrYyS7Ey9GtcZsND23bFgyGYXeBKmVCgD5dG89vL2qHWmTJj
g+5DHVrgIzc737zF2xBrooZQBmHBQq167KoJRobQipsGJbSW4xxschShYz1zI5sQfVRRs9pv72dW
Bokukc0o8JMGyJNjn6HGH02RHeG8HkYHgzgIilC3tiDS0fIgICu2MG3yO+WvN8XKlsBybPZhcppv
sx060apks3SBldLj6fCG32OK5ISFDWwNP7gz8cOHo9mzPORRaz1P3Uh/y46V0Xw7DLzWBjEwA0lo
zEerBiGu/LRBm7JBS+iNSOKcOmS29lw43Vu68xN1nJBYDaqvUqzRhluCYxcpXgXuyZpow0o54L8f
fzWO3iaZD8zTX63qMNAXRKrz0L6FsoINkspTaZr35M1mR8IaqP4Qj3lMrwc1LE9KBaHpTIxVB5OI
iHGtcaFNb6BXGHG7+ec8WtQkPI5NO2inyUE3sVa5DYloemk6fT0H7YM7CjBhHjkbOQuQ2tTwobw4
NB3MCh1qT0h7gEsee3CbhxzN9kFq8q7QElmQ79HQ07OnH17Kmve+bS7Omr2ZY1eEFeEpMZPiuM7A
yzY6JrBKr+/1nYGFrtQ3FS50n+KWRAy6WL85Gal7dCvmXAQq/gr6nG8cQfRien803GaUl2jxDNR+
Vl19eKTMppl6zuX2PqXMz4z+dmv7RDOrG8fXOTjVix2kr36J4m/OpydfD+juIA+M0rpsrtVz9TKv
Tts7NruQF/8R1A1vIrNW5hTa0cXfK2ajDrdt53GwFe4r1GWU2dX8XPiOF0p90aNtzgOWvGWGqo3+
q2iulZWDOpKwVLU6iH3uwrK2LrWf5bynIBGyTAPnjLEl97d3dtJlZIqF+rp2eOX9eFthshg2e3z7
FencK1lYjCMWS10oGM/djJpn8MFpagZrrC5A1V92n1PJsLZuVzeCLGOvzXzwS+2QyYYrxVh/9QpG
ndXhKB5l8+b6ZAP0xvsib/IlwICFZ8+jw+CnK4KTLr1L5zffvEI0XIhKGRWgLKCgP/3zb3ek0TDb
4FEt9HlmkonahcV3f4tiJYDaBAhHEHYKud2uaM5bdrcQQc9yDpobTSxAXnXgNvjsaAxR1RkEPTKZ
Xzk7lpLSUPkBKvgXW6chz30Pv0Uq4EySJGrI5i4tNOaatf2uzwXotU78MfzBPjQlQyCxAOBuCScQ
U2ueEBo8c7AcHWk7xwJBYpUqB07MVB3FyFwqYI79j1yPu0De/SXl5A6Cw/bAhLyqWQw6fhW3S7be
QP29snIAGQwvuzNQBlgCr5fkx/S0Dm2Ufa+7tIN5jVOkz+TIr7cf9aA94kSU0TQ3fzzbmEOjKC4d
chgyShGNLRNVb9qiixkeu0G0lzyYHkUq21hvqkdraR4CvwJTMvEJsC5lJG0U8TIbWJ56DjEtJsWj
PmXDFrUM3w9eavkHkAIffRU0J43KLdGdej7MZvC3JyIpVMaIcJjQ8HgbpXEJ5J+CeM07pRknp2I5
Xdq3QnID4mf5nYK95ddkN/Xc3lYgMlazKHh8ypeGDu+wZDRPW35rGNjlHfMXKghWIVXwC+PCcYYH
yAkzUwhRR899UjGyCV2kb1AnvICFR3lb4raqG6xiOvvlxF42xARXOOUcjltdh2zwX7LW+JGYGlLY
JHbVHSkkIQ5ya83yg7ejiZU9XBb+QdUgV6lHB1u9MpijfbJ7YhpVDUlmTO59VV178DeVNNx4LL1X
n6SGEXtiblioCzdITn0E0SfOt5X9L2yRDpJqG0gg1qakn7DjzpGPVpraLFNwilX+GWpWHo5wrg8g
AJmMgYHv23On92ME49Xpmt1JAlbFB+61hMIUTyXyDSR/PJxqjGTe3sCcBwqIe5Z53YrAOFvqMSTb
DiaX3506i0a8sF/Tpr/4DB5PkO7exBTAQlzwBmRtX4ZNBqe4CQgkKRmBoe5zwi0DLQRUvt3b6Iw5
3H7ZGG3FMMV/pIHN72ybEYq9TNhJu+zBL4ruTje9az039f2ijY91P8Wba7i3KkWba1JBX11HnXWz
V1djpO1BCJAtt1aB1GCYqxPItIuBquTAf441NGY7NCBBjnU64FFu5HGaA/SIBICEjkKVrYrxa8Yn
kKw+l1LtmZ9e2qzPzgpHs1QqwqdgR4Zrw7isMDqO9hovAl/oVLIZnXtLXpptuy9LrDxm0Xih2skT
DGxZOhq5wdGB5GO39oCDJKq2xJzCcJeRcAM3SBYU5dQmnnA/86GVN/V09VckOeZr3zcu+9r1fpnh
AQeoP3gcZBOVrkmbsvnppfZeGW+DNnPydyS96H1M7RE3CJRzu3kwuBb5c2K9YzadlCYf/mzjPbKY
l1Qz7S3hxyhaRBbZDU8EK6JbX8ccororAQqvTJRx8kiGb3Wvke7Q5OfCNG47F3yYXY6gInK06V5f
oNVHFleLu8b2vLhQ6YWPyd03gKGaM7aMYzbgnSporVtyPLo+uASbOhVSn8nXrNtYcUsgTOS6MoVP
+2Ev13pAA1yiuU9G8hSjFjkUnl9xQqzJiDAD0dOuyoMpgxradfhK3UpQN/M43aHKv+aQBjmgqc8Q
AHx2srnJ+ONEPGLP/GIsgnZGh7FsYJptB1cTID2cmtbRbSb1WxPNnT42zwM7xVsNNQ05sHnoBLOe
qNJ+krlkChxIZPrNcaycINHVALFyHmYCDpqr5/XizrGbl2H6petIV3RPu5LjW5wKeNCRZpmntkmv
G+FNkVEgbUhRlFU7ubLPmixW1ecmJ3zcBfaQYtiQy3EDH3IEvL7y8dEbWcIPJG51nQLbZNKLnnfF
UefNC8NXYiSsAJOHPTmxMi+WZmyY4QwsHswh3XS9QP7MUWLiicrp2kIXbklAtiIGc+xjxsRyolvP
pJvOD2kHxG+bnFC03QM+NSy0+EdCFxlvvRMAu2I+zngEwChBQMGxBP+1YPuhnPTRhFEyPI72vJw1
ZoUYsdl3662KFIY4QATZpdeMP+hUXnx64nqxfjSKnSZVy61jm79Nz4XwyG4xlcF13JtWkK7iRCTA
LSYUednG9Utbh6cSYTPuQY2ilJTO42hrT9vESnOCjUJ8Qhkkwnxv2xKLy4pOC+EoUOCSUQgMGChP
YyVY1b9Ayg/OuvWQmSslhmWeW1vjKF6ZsI1bENbFpG5rwz7phaows7d+vJYvRFTq5wdnowymzbrP
x+KJwOCrrFF+IY29M2h6w7733pte/qAnMw5Qj4eIYTqXGNMBeyvE2crAM7YaAVOOKjFQyonRGcm6
J6PPM4jFiu6RDLTLCG00WtAqxXTRoUagKSpj8Wv1AFYu9Lc4nm7HZX4Cn24mZuXcmSMCVuQJZFfY
m713enpCIpKRmObbuFaPI9EcqdW7F7/ucEUvlGM9w0buPUx2gX/p67Q4WcC1hq7UQHo5TJAWkog6
cuNVOx4p5SRH32SfHPzOCGnGaPPbp3EH0S2mFRsBa6FeDCzXm79Yk66SAETXBDyB7ThWOZUbpDMZ
LZWiJHT8d4ZQNIBE7jSD7x2LRZ9YdyFlzbHxD/y4IhqmzY2dCorCjNDSb0gbsmK7tZCNB5exZsFh
7+guGsX25NjZeBqW8ndm1PIqvf4CsYaHCJZtKbz6RM1zK5upPzZuV9CP9FR/NU96XSx3PQ6JHUeV
JkHv5jGCrQHEBNts2AZ50rdchCy1bluEPLAW+nO2BFgL/4Oj89ptHdmC6BcRYA6vkigq25IlpxfC
4biZUzN//SzOwwUGF3M8xzbF3l27alWrbk0t1cCJ/XZq7nHhDZuNISAdYxF1IbT7ENC+4iWIxTo+
HsvVoqg5JoYSnYIcvkOVWYY7Cka1v3H+TbQfWX47LkG5D+alNL/Y4q1uCzJTLipcISvOz4a/u6ek
QZq9OWn81YTC3UD8TphbucSOemKdVHV+o03qisFOI4rZ/MpC6Csr95RNaYkZqIL9KD0+3yrJtalX
WtRareJb5yNdEpjYEF7fNjkA2F5NA5f7g2iPwhl3WkFLiux/Kqv4HK22Wzud/r6AK7f/4BA8ddPU
nBPPYHtRYG0ZlchGFeurXdNUH1o8D3RzvFeL41TRBJpQlY07PS6CSSjOARgwpFON+Jatf+O/sAgU
CCMguxow1n9ix2q28eBw8Rh/3ZahObcpX6HUqWIZSpqyryoDPgXHbo7F/TzGld9N+htPHCdWg12b
KPZH8oXMg5fJukJ5/EG64+dgfk5dQpcUnhNaAFYRZx70xnnTk37D5+jsZ34ioiyzE68T4vmz+9JB
wC+c+KXQ8+QEgUMcuibCiS6UCwI6uxchHnqWHifVnFmgRH91RJDFkqC+R1nzF+yxNiizGjh1+69s
5M2g3bWwStqsaMjI5FSxd/T83NDcAyRS2Er1wsMQf+jjd0ZjGE9kTY4AV32ss95Odhhbe6M68z1e
FQbkTacb2xwcApETosP0Xm8lCJBja7P4QvEVqVn8CNaNZVqdxjGsDxbJBOoW8TPWT31lIeCntm8o
uLUYuXZDD2nGM7EAtphdcqSFTh0erTc5Z920C1JILaOeWjbnPgYEMSuhRZ605v5JX3k29yxzMNpl
KWvcIue15injDUL1uhyokbDBNWw9mROISaIJNdAfcpeAEBrrfZTQ6HRvt8Bg0HhxFSlIKQuelfhc
Y70oKBdHR/OCrJgw2WCsMkc4B6XkGBtjPPxmTWYjda60dg4s1biaNXaWXZxMPWfOvXBMcZZ52hza
uXgCaKXuy4jCuI5hOyEkCCO06zdhj5ntf0o+2cDiE7EFNmQemKS8Sr5qZ6anIX7F5LTquFrYRbvN
oopipZww/0ScS+wx4cwVS6Px7EiJ/BP6TvKeZa85KnGt36LOOLEz2JTGzUQUttnDKThFYdASNY7w
HQ1wAhhZSGsQkGFR+ZqKb2nwOWLgXU7Cik2sxpY+h2jTPIW0HFCgQBZDFOkFDwdx7vRl5JdKqdNu
btCWOUh3c6QfFE155MawkBDWtZLo205lb9eEyKPaFLLyYl1OEIVOUuvi4P7psayrCF180ghbT9aG
M/qjcO0/D3wKJsJg+f80dusDsqIsr9CeSL20m06tz9EoL45H9hclJ5gIwQjjX0uoiaJcXMeEq/tf
D7N7j7WpYdfA6ndl2HimXfUqR2AlEqpbC5zReKalI6ggvqmm+Jmmv9oAIy7+ZPGZIWjR6bEFMB2U
/XvSn1QAQyoM3lhQ8+VxfGeIsrryWZThu6VnGwnlh2U1UtmrhjyNncIfUyIP+6Enbkr9nVIZfuTi
IsEX7yDfUL1KzD8Cj6PyIoWWHYIGtoxAOuwmXD9Kf/TuUOVg713SwfEzRNPXiRyn58b+VCYXCaSi
VJAiUSSFD6SE3pzz3LyZrCvb4r3wBvI73Ky1Yq9KitOqaZUWbGzqvw5veNfudL1/nSKe8WQz0Wci
NfvASmlrTfor67iE2yzrE/Y8xOu3fadvphTapDNuSwpYynq8R3r6pmFFRlDLJ/QWupqovllYs3P4
PKlXo6gIqO8iYbSgaroV2tOmpFIN7OkVZvjKlB8Nm4yI/F1lPE0kcHIRHg1zChhAeKNlaIDa1hSX
UOd3xwVAe9gtGL4Mq7heBVTaFVd0+2ejuqQYbj32lVV99Pq7gcdVo49FL0F1f1hDBf7x3a2vuZP4
ndNsMixmaj0HnX0bsJ6qTCPEClcQqAKrGvw5hunqPlNftFwiAPvSLm2GG1Ur/LJD0K1nXHHlXkt/
yDqgZNZb0/qyhiX/zULYUbFA8y2gEraHXvN8RYNEssaPhPA/bOSg03lTrenuO9mkGWDRUKHzYPWx
5K7AqKP051Ah2r9lVWCjcAtL4rzsHwzAbCL5dRhr2Vg720uPZLS4ZEJBDc9DeYv76KfjQsIfug8d
sWYlPaZFccRzEukfBExXKZsMF7L6jUvcQOwwxaEUAQWPovZaGVweySzmpjBfJGfivQiVu1qnzaWi
KWgz49sFSq+fK56RztC8vSSFtkllUfl57TX7rOunKwJYz8+9hfIFZCqxh/hipl68r0FBzP03Znvd
+gzF1wwhbBEJ5q5am95+AjjRVRgSqkCFnVJp2VFvmCRqUPtrFG/+umMdBdGsnpiY2ChYGn0QmvkZ
jyS9Kft4L5GaILUzY1sCt6HS4rY1I/eqeAKZfcZrZJejTxMmAsfSIcEDA2v6z5nx2CKgb0XNdRz6
+aaqwR7UvE06LDVRKY7ykY39b5rNMEe+jIIn3XMBedc/HUl9KL2s5xtFcDDpj6LRjnEuq1WX6O4m
G8KtzeuWQ4YDwphHAL/TNhnTL6ViJWtYiIPz5EeJiTZbv2dhH4Q5HY1psSfxuh/0zlxFsYWimh9z
hwtU8mxEHToMxvjikb25Mzz+yaaRVutPHmhkkNwpNxRnZdrc3hSWFWQ5IHvxdbgy5U4gPW8t4tnY
sDABw2pc2ebtB8NYj+hCtqEGeNr3MTVDoyPwG8QKO2P9rOTHhrF3UCM85eZ3BVze9agBTDUepfFI
ZnPbRdOh86yNXQ3fEqF4TORxcvNn2Yz/+gOL2NeqSV/tXAYoeeVqwIYwYgtgMsij7x7v54oyDggQ
8GoNiMwCUqMfdY/RdQOrFDt8GKjIlt8S0KaWlV5UD+Z7ST9iwlKHRcHif2LCg3dEM3rm0BIU6Rt+
rQvoZ9tWbx0uXliN+0ohL6hnV+byi8blwaq+zRbTxuR81TDIVmNOHKEbmOCiGT2q+GipTYhZidiu
dpEiuZZOss3rCaJDB3/GBjgTGe2DhPN2tni0+KCb1NGoCeGQ/KuMyy99tr/V5T4KHTqeWwg0I9k5
eHPbKFTfRxMLiEPJQy5Ip7jKyeIMNrzw6ER8IuqwA4vea2fsE+y9W4gXVWa+FYr7UtfauSZbf1xo
P1YJUS+dvGBuuEQ7kjelwq+Swqw61t7yht7WLIrsdW35U4r+OXDh7g2xVSXJC1VL3y0BKczWn/Is
014LgMtadNc9xT70GfOi3rFEimaWdJkH68vlIqb0CX07peQyQBZ97nFNZSgHW+jJVFZxlg3FTXa0
iOzRINeWGhADhMiGr827jiiA8MLuiSr5Gra8mYrxaoR6dKiHuD0VRXXODGLuCbUuKyXkY9IkUG9M
zyRUSqRE0JEb81bNTjn6jTTTJzvGITRM+0Fz2PyboEwlcUQsYfy36+HNMitAfWkQxsnVmL4NaFDS
VLZj5hBohjHqAC1z8mFLVfNqHO193bzL9xh0RXPOwLEKZU1s1CpnGjJZrXlrdjpTdQAnsdXbN1CJ
svc27VjjeUsCF5uR6M5T/5F01BIygGWOutUt1szJHPTahzv2uLmYID4nRsPGtAd86ePNUInpziot
RRAfMjo4QaMOSL9cIkNGz02cV/apyyExw1zbQZf2WNCTo7DBnXlh/tOxkcga+DDYQbJDXYFjmBNG
Qpp/FN15zUJ14ZWvmom5VWlxgY+swX1zEpciEyu7GA9CQtIpSLDO6RkWuII6l7mHckp/NAyZvlGr
PCt2fClq+VGFk03LgXWx+bwdGkdx13pN5UM+epu8005Dllxcx3ieGutGpuMuwjloJv3s4AAqypnF
dxsf9bC2gy4h/A3DL08+aG5Y115gmxJktAtwZmXRYCpVjOj2fCdTvo6Ih0TZsw4GAAPWebl8hpe0
/C4leOu1BiYa0wBaGmfPexYx65M5nGISA267Hcb2VrIn4zAnyvBitpAGW85SYCmMenKg7Tq+N4sx
rvhTu/ApFSQQbDqdbX2dp1xetWlTot1RhOwTzFi35hxMVeHb9YuqNGeP/V6rmY+KU3WK83OKWrau
Bkav8meMaQrJ5NZzn8v+qPTuUwwsxkvQ5rvvikUCU8Z2hpqlUR2YgMrthvclqZyJm608F/0YqFa7
VQmuih6ZY444V9td1bPIe3iq4sd1sx5QyHVqRbqogZs0cXC+zkDD1TZoiMQ02D9JNerVy8JiaEAX
lXjXVEGknj8qusBUROBQoMYGETdctJsYKhqC2Yz4fI1w1eL16gE48hMgeomIAqelnZXN0szsNLt0
qIn0xD7Lz3WDz4C7l7Md0warpd90fo0LEAfVQHHtzIjeOA9Rn2oWS8vwhW+5kMauUNN9soRhvAF4
b/Nc9dmToIsNCB5IgpOrNjvcz34024FgXVll+950XnqnXuPK9G3WtSHSWx5R0t4rQVt/xBN7Qeyh
tf0vj7UtIbl1W7Axm1USRXk6H9ic+aTaz2yKACaPDKdErQiGkYhRxoMcn5iPUamKk0kwk8kLWAjd
ue5MnkWGXC35T1bVjULbbTdUlzLRcAYnZBh4M87aSwqvHc9GX2/cAUdlsSCDouYpIXU0xwSY8UfQ
ayNrvA7eOZmfBZ7LlWmdW3vyZZHy6c6gfUBjKhYxwgiccvAXWTolt+Z627TvKRRpd3Joz3VDoJit
T4+vNqoXoTM6aHPqD2Gz8xJqHwZQUhtddMekw0hehcNKNRrtpJT4dzk4f7OUkaGircVy76EB/HoS
RFC8J8fzZYYJQRcHJtWRbIyCNy4LnYfHIg1KEqCERuOv+ZXrmI4Mt3xOyeCpLk6SmhJ1qW08PJYJ
vZudEJuqeEb53vHhcjXtlDZMF8XwFzf4q0uuvKGTqCeovnzcGuaAImFdNwlfSsJTqtv8M/Xop0rn
m+LxpM0aq+rKYeOxsxL3j3TkCYKXt42U6DUk3Iov+Z0Y3lMfpu/zUvguR3o4EQyUxDrAk252pqyv
Ua+eqogVO4++6G12Pr28Sbw3vogf5DXpXXIoF4LQV29mjXgjwU9dxWobm0Sweh0qZwU6u59ZeYIK
dL30hd4hcmz5m9d/etm7Qxxdw2uSeoh/NPyGyhbwjF27nOtybcHlBRz5niaOX7Oe1KNXCRoEA/AZ
D9piJXOU5469w06P9MrPVHymU6fhw4aVg9IcyuaYC3nPXHQFtSmbTVv/GF2XH+TA2EicL5EUji4C
dZLM371p8saLTWoyrOSaUjocta/WXJFitJXbnObAJL4q9VSXuCY1NlfTL6Z+nnhzubspm8apA0Ds
r7pEhHarTwBNfmrWO5MVBHQ0NnE/o2M8sjwNrDlj4zAk29L7N5A4463fMmBqF0cAaqCvL0xZ1ZEe
7rHLsug7I64LPDPeTktTf9LGQBucl1QT31N/TJNQ3eEROwBipTmEW2U2ZgHZ/GyKn9gDsRDG6+gO
4gTx1NnF3vSsqClxobATR0XjSW3TA6lfrvYqrzC6X9zeDBwZPoB1m5uUr2wWXM+WAKiBqaZT7Dwo
eUWw1tTvvG/fBWXwjPoaiumgPFcttzILF1bbmmtGIpSS6DiU7bEoZkAgQ3ONCGevkqo6c8XY0w91
q4G9ggAZV1Lmu9xVPxTD5Nqs/YBeLSiMoJw8bt7VRT/JgJ1a2tGN5FOcGtDPoJYNeyH0l7GbdpE6
BUZd0WOMI2DW8ThRPIUvASrOxsFjg1/qo5jqt6HOfDA8KolvurDH6t7Nxd4weMYM7adpKTVqjQf/
Y/Lpii1FLz7Lxg07vYNks7PSdMwtpV3ivXTqb33osyOW2Fvrqb5bMd6E0d5V409YHRawIItqbB7u
+de143DjKs0TmZ4nLQ3NFZGbZ36tgZ2om3juTzMGUGpmwWaS5F44QxzHBjulYSzVJzbnR82iwTbx
Tk1UfUBbIsxngekrmCGiDHHUeaK2lCCK/VRVPchMid1hkV9BToRs5rw6ZVjeD7QGk2n1rjO8K1SZ
W5x+4weANjUiW4r0dzXrbVCYeD9BGKAJbZmyL9iCcWpJ4yhc3q4WNYfYw5Wj3RvXPC9PuuUFSfyb
AiYuWRU06uuETbpvwRnq/Pq5MKr0oZm235nVS6k2t7kaLiMrZpOLc+uFN7uGOWUz4nE/Et2WOtWN
SS9L4kFx0rR1Voc3g2FshA+vNN+YpPr+vrAcZ3vYNjpMTML3uHq+XFLbLRdFY2rXxswP0HozUIBy
BGFDEez25arqz0Z3SujxNGhDohB05RjxsVSigzT5QPJHDngoAIma4aMX9KAB8pIcH6lOWxdLPPj8
cC5iay9Z6lbGuGeeeTYm49SaPK/UZoF3QNJDUUoav8urwCUtXDnxk9CRBMsmaKHvNYNxrwwXS4F5
i3CSR6O6j6NHgiNuzdugdQ4xk0il4kgg8BQWf3VLgxVq0LSMkbZ5K9CrfG0u9/H0msXmHhqWE0yF
tTO1b+o2LTDnaHGWKw9Jwdsq2gph2tvCsI4grO99JhdbKSvKoo/uGaZzosHxlc6kaUPBgZt+JMwF
fVS+6EP7rnXxSbPnclt1c3adJ2IQY3ibWLcIdd65oXcXqbIJHWSFCctsZKq+eAlHDEoJqxdzal4n
Vr5+wmI/VI5N96O2yjbs3zEcUdyAsBNR4x26W5s2hw6YuWLT7h7LoGtINeH+nef2y8lr0pt9e+BT
jcgT0wsbmUc76bdY0eBsuOJYoOg5Qj9MphUeQ6DnK9p53r3W3hKYBzpjBWgKdMnxr/QNc0drbAev
o2Cucw9dGy4PI1x1OTK3AabeV6odItLmB2V8zItkKn88Ai4eNyHbTU5hhvWvSo95bt1qLzr0MrtF
r1EfH73wrRpL7mckXARhq3GBYprTwJV60H9aD/sC0SxY0gDPigGECoHQSuefma5JV81WtxpCHili
0LR/Q8Ku/GqczoyZNcZqzGjs/Zxt0SkKTBb3wTOShs+mxnRQ4dnyQ4uyX/iQK0dHmmodBElL37ea
FhRxsQQooMH0s/A9p35xokULo1PX7X8HYq9mmM3HyfIOMul5gDvjQPL4e3LFT14lG0MBE+tw4rW6
DTAV+wn+WSZHnH+wRXJj9L0sokiKhZJrmYi3vNxd58TPhP1G+DJSAremF2dj4uBJ0+hd03EoznYm
mZWxsmczPIAq5bacdlRl2xdmOjxl9hq77brQml2ex4sYwmMI8sMAu2zoJqwcTYy+Qy2mTjTFNwxu
eyx/iUwvtc32eHOr+uHE4yN1sUfEs8+EAK8yxw0f0hO0Uau59kNzvocYKx173OgjFkDbsL55fzx6
cGBW9TnaoDtDLl+53MYJxV/RQNuZsyqJB64nJfvGBr9A+7aGq/hOBynUTSoOGckm2o1+G5yAbNs+
irJ8sizAwKHAnh3xMZkYxr2nglUzPH+EMuaUytRPhu3dQkWAVApG8RId8jw9UGR9liYBJ8bJUG+v
k4V6BskOGeZR2fplSu/SAYfTIvY3BLlLRv2enoGh2k6tetRYA091/KiGR+NsKptGcdd6Hiyx9Yrk
1VUmcBAQck1FnppMe+pG7Sll1pBG5LD6rbfuAnUV35Z5jkqNS+q/xIXCn1Htof9L88OEg9umqnw0
WZ0MDwWbQMPaacj6tQ2EiGt6zc3eBt8LKRRRCHmqmGOQ+am5TuhsaULjDjb1keqwZXPvpLObUUsI
oUslbFezpohq2BJJd6npxSrC8FVkN3tw9k6abjgw95EMf8sEq4OjbYyO/ZiRvnD7x5CT3Mk+g1KK
s3Gt9KQk2LkEObUttqWeNWkHKUGh/grX9VAn47+V+0RgFB/YZL8pyENDU4IYwdqQ9tYJSMyAWlY+
STpTQu5hJa1bqlkdJhnvxtp6sbUUPD5OTXhNJCTqGUO3vWtbB92C0PfipMk3GQE6UzOOS2vDqtC+
XcPA9ZxhJopAJrUaDNA838yWedLc5ChyjehU/ioGBArALRf2+29opidbWl9giBcPvN+26o0GR3+I
kFC5cfPC2VE+xi7VlphVMrHJUXw4U32s4VuuumcRNhydOMoM5yfSuF6ORfqihmGQ6eOedNEO9IEm
lS8n5mnixcQD/zQ48tDZSLwDqwo+GlrxisrIg5/d41ow9tMNbXCdENzMRqvfatJB6v3Iouk7bQJ9
1njL1dEPws1eGtmZ8f+vCbkDxDRIkOVHlG3Du9TKa1+3a6WSf30ynw3LuE2YBzFlBJWu3MHybLpE
CVTKJYEAHvVxXufahyEIDNUuODqtOIgE3Kwr+l2ouxomzfobR/AXRo2t1bDcs4gD0P5dI9YZN5QT
vakOIs4+YSbPqy6tX8aUwwziyyodin+iS98pEfpnuuWfOzYfZkhsUUqHCAavcikuycAaRN6iaGav
xIIrJnaYC9R74h46maRFOs81SpURZqPyLQftF2cD/ll+T8i9eWFxCaBPYEiUnUKegPJTLVDsGIOD
5FNDy9OlFQMwefvbYJUk+8VITUe0gv+iaRFe0vBkOvp7aHYSWXz6iNPyNLEAHOIGfj5uOCyRrLcD
I2mhZRirmOOGkPd64IRJEN6gWozeW16OBzJ+ZHS5/GYzV9gUPqFu4XbTHJJjenR1FgMv3suGn7Fh
4D7B1iIE1dTARiLWCSURxumeMfFF5T7sOXvEr+6wHS4PDW+HIf5aqrIB3URbPHlipeZglkuX+mK9
MX4dG1ndUnNwBS+eVqmbwQBRRbcLUe8VcJQNvv8TusArsuC6oR6d2BbRMX3du8iDSrkdVPlVw4Jo
vV0uFApEs52KaFJWytUZ3E3iJkGdTT7ro1vq5A/8Gy9pqdKCQsxsoPpIFNuSXVtjtlylHVjlZX1r
0vSqKdMbtQ5N1a47WZ+TMdnHzg/pykNlhrfKjDJfX1ZKJae1UF5wwOzmkghZFPWRP1k1NvkmcEL9
o454plAYdnCEaVolZK7l1rF2dlZZ/ZBauZBbw62SVV/cq15AeZZ+K5ah2pLrxgt/GtoLqaq9zt2v
xF6wGQpPY7BGufJqPpkku7zCe8i4P09Rth77ModGCzuzjcNfvMRrrZs/nDT8kshqVsXqB9f4lWxy
Q9YbgpVvUubXGMaZUNMpntx/DrIFOU2Ms3boHZ3itWAaphIrqC0Propbv0o7QcFL1rr7qNSPLjKW
TRgfTh5l4ZQ76envum3hVWd1q6SF31rjNRqsJwLyh9TDBjPRYwCvaWWiWIg2gsg2PcIOuoXOGpnQ
y2yWj9HCVid10K9UkmDBrYnvzCGLqdG960w+5NSd95rFBdRLDKDx/2/T33b6KSDQAi56prR2z2H1
pSfONkozhtDy4saFj1FiD46cpKHYMboBU8Os1j1ImN0qB73GyKaDK92HMB6hkjxR5UulCz7nli2h
VX67FTsw7J+5DnWHhayDlsMkPWzH+uRlw4u5NPK5ZVBQLGxnwyZv6nXHaq/Qw3vMXYNo8YubtGci
7URUJB8DAy9Wo2xFq4R4uLD7auppNsSlyfA6KjHDEWFr4xrrjGZmhSIcAjIs18LEnk++dpcr6aGw
E4NYSfqpKp8x0nVt5UFsfLHbO47DsHHRPTAfHTKPFKow+YE3V7vB9mQ4T8sYZqqrGqe458xvCMtN
g8A9J3tgKM/EOA8AVo+V6iL+WtR18GaLneJSRezp3E5+xwDNI8NhlyLvMb9ZqUZru7JfHJevEE80
j7xSl0AeYq2yRmyoXmsUmKk637Rl/rK/hIFXuVuitEQPc4gl/cR2I8OQDYCzMcEHuStiJgTjWqzl
mcrmO2a1zVup7hKaCrQXxXgHsH8vebNhitnU5F+yDOlWn5J9NC/yKAY92mKmzP1ooaiLoruRDqfQ
Ld+EiUKftUg2cUbkp71kRYYik7CYZO8zeyDcIAVf1a7yB/LcEcpzSAsHmKwU/mIGreaeDQk9v9zt
Sxoru/a7LYAfY9xNxvhp1tprKQ6cuSj1+bOK2mObQH0k0BfLxf7joaLji9PgU3jRviaQGGI1sGbJ
swQ/mBiwuk3z/NUiPMLqD6knPCvkE2Sck4kmo23Kw1B6t167yvnZtPTd0gyg46NSzp0HwYzOOajd
DfRYZ0EUQHE0MVcYDQbfjMDy5LIYbQJbqwkUO1+NbnBgXOOqeViG+t7NKMR0ZQd19RFl4WpazKlm
1aF/DicIAgfmE7oXEmeXjNndQMbu7P7WhQetfLZy/Wa1hu+qzqZZLOIRkXodD6XO79mdt13eXcYG
14N1UQx7D4DkhzXzNm+R2BnJTYwjZp4d4rp/riuuQzOEC2jxRfMPHjRZBhYZeTWdEqPamssONRP3
wsRXP5Dn5lJujDqgb+S19aQ6AUu6r1K1Vwp3NMNRT0wILzGhyIWY9OUyQGssOmX8PoO17Sr03m4U
3mIk/sIAqXFTWw9tf8GWG62zxEYxJWcxKZs6KgAcRVtNZQkx9X6RlZslWSZldJpUWw1MC054ZcZI
ZuI2d845G/N7OSkfGoBOpRno+NTuCldQT1xiQLYphPls+uka811a1gma2SYRUIC61HqtdV77WQNG
g50I6b6AY2fXuRjj7fBIIbGoHhVHBdV77CWgAjosuXXj2MOtb6VCiNHcgdl2wWZ4D6ONedvWx4lR
IyoNn7jHzla2sYodJJySrcCooueAseq/2lTePIMtTMqgAknUNuddx9UrFfmCUIVo0jRnXtbrlr4M
AjgtoLLp0YJPNvPpuUK/UPjQRHr+lHEg0rW8T72K/Vm/j8IeEZr5qRpg4buhfdURM0OBtgrkjtcZ
hGpcG0rrm24WImLgkRnpbRDw70cSK9x1SbFr427A2JDF9nXor4VG2COVHgJpdmp4MRqSiPzS6IId
1qR8cSym50jJvkhTvs9TBDhg+dbQiqZi5omyzU+7y4kzB3k5Aaxj49ZCYzVep0pDDxfFWSrKyTUF
TSQfjXj3aIIqk/zL0xcKRHdsQDLHqh7USNS8o+bvwtaeJultxxwYs1iX2ikc+m2O3JnBDY9t97dR
ycSSaItWhatdYzljpJfIKk23C6nP0p0sWjuJRrKg9i48IhRclJIdvfEJPNZYhxUugiTahSq4tiK1
WBRbsU+T7Fq8cGvYNhlzbhk+gz/eRVxdU6ExMGruSxblAVS9ECcvx/qCC1EmVCqJlvSWj8m1DUnM
4zYi3FCRTtflD5rnwggGl8Pmd3kBg2A901XZIQArkXmuxvZA/OSAv3TnYh+Iso5HuH4O3X/41hDA
sw2hHYZKCrUYrtx2FXcE2MwN69WWXd6k/mkTrv4wPjWtyYfB494vdqr25pojQRv8U0mAlIuzCHNU
tg4jtvHpYsgUzyMye411YEVJ32tS2xsmMKt5jfjSc3lKsp88fDjJjvXGv5iRifLPF5W5N15Kf/Ii
SMb8SZ2fk0ke0j76VRRjjeF0PXTtuzCbAwlPfcIRUxQWWBKVmWQxGBbqK0iQ57T0LmmabEazerj1
tK45BBUFa7nQP8XU+HzmT51R+Xb8IeRhJOcZcsQVJIeJ4USJtc6nu8OolKMfoeJTXIoLDa7QaiLB
0ZfK+haTd8fntkbg8L0+PdhQ9eLcPLaClYKUhwnXND0w+xjIWcW6Kwz/ZTnY1i7HLvW7tF/l4uY0
fyPSqZXFq4QwvaUdqO66ul7/rDa+bpc7Ef55XccxCzBs5uyVWwNqa/LleKnf8LFCcxE2rHE+SXqi
8fVezP5DmZS1aOSu5g3TlJ9GpgL+uWlR/QADzrxpPSkpQb6UJlg6muBKalrGJ9S0PC533t7ATbKK
BvUiYxUrc+4XKu8uM3OG52QkK21E+aF3ig3brJOEhO1Qb682RNjiCz9EQA54jrxPFhiXfHxV07Pg
SFaWSDCfDDt9UTAIDebAzQQFC4xkYvU+iIJdMtyXtyBEPciS09qgYM3JfjngCVGMINSGv7wsAoVV
b0/Bkz7iD6g2Y5nejerZSUi0/sXsO3VjxK1yLItby9U7Ub9dewfqYB2ZL61VBBokcM5GBpi7HV4T
DOacTnBNy40dPQYTXWh6YubW2cQ2NZA8TiFssXqDPICX0WjydJsNKtMR/d/8VOQ35sIP0dn8m40b
6LH9wnmzbq/SYn8eJ+Tms2p6S4r+T7d1Z0VspduAP8nWLqrFzsh+uHlRtQJ2MEeNwNfKnq1tP/U+
sR7D6F6gFgQ9kbaTMxAeHDr1EpXlte5Ke+WJ+r3pl5Y3K3df+3r61WoxYjMmJRbGHl2LZNlA2+xd
6yntrPCFREZHDoOfra6aH3M2/0sAzURKyxekHSaUpJRQHqOgKXRsHU5RUqwBFtoFTqdOVrYvdM3e
jwhkCCr9j0rIHCCnKndOeYMnVD3n2Z1t+7RlRYlhtm5UOtJkDlvhYfFyncLvgRcg1IrS+UGbLmn9
7ndK/U9P72W+H7Bf595Dx6Q4FVyHw//YO7MeyY0sS/+VQT0XC8bFSFoD9eL7Gu4ea0a8EJGxcN93
/vr5qJ5uSKkeCfM+BZUEKTMRvhjN7N57zndSgmzAzNK+8JSzyMR3Yvxox2xDt6wSFEzZ0lb7ygYb
Fm+gjsjifWLjJw4RKiqQesbsxK2tHVA60wYBFSNhiKSL3ELYyMfu20df/sCd6EbED0PiKC82fAmP
JmR+61nNmqntR+ludGMLk5Ln/pAUS2Aoy6BB45RvMPNyUbpVPd3BS01hX8ovNMVWxOgeW7jdPaEU
VehcQUwY8bSc0EhYTxkGP9vbVxlgJR8SRA9fGP159RUhDwFmucU8upSwa7V2U4I9iNHMpQWjrJp1
+zVk/mpmmNk7K+ApF5vK4Y6LDq5CmT1XtD7bMTKfQX1F/dkInhpysYrwUASfTXXVSndlkcVDiFX3
ENMNxlNyoGUUKUSAJDunrsdre/SqY0lCisfkMJ/IwjMRKAgaMEe/37vsvwQ74V5Z9fU5wmTTEvbQ
3LUTYO6vUj+qr26k4NUPPClLLdrnxY+0qJBghaeMSR6M2WNT3cF6BO/9QgihMEiQijp2UZBGJbmU
PFu0IqnVAfZ3hNu9AMRbOMVrhZdTG1dpclJcu62w3DT07WXQrWi2LGctgc6k2qbUze37oqS/gXS8
Wgh6/oZ/l3h3baGABL+CPAAKs/B54pmU4TF0W0TaFC1GhCaoWDbvv60cmhlej7NQ5Fs95dbgzoby
nV12aLvMRd6syT9aYejsaXU2OcZ5/d6Wb37trnprq2CPzZGoNgeSmi4UEmDyCvNk61vLvsUPFm7E
skKgwwVkig4AjvAmwKB3l1Eb7TVOaYaHCvMx5itm5NBymDGi65Lo/A5iwuzNR5NirRlxb9cT2gPA
/EZkrBw+mjj/Yc8GXu9RkfBc0UjzuY9G+UtuDMjP3xKCkxTXxCq4Bc4pE/XJqanhSvZKbRl0rw2f
ssUhZbBJFfyzx6vXOjdf4nTNIX05i1bUexcxUVa8IPOj5+I2dx0K8lS+oxTwBCdEya2zhyQW4vLF
4BHDgOjLrUFHP+w3ob31uEWW1q4uGDihgaFIBL2GxY5cBC45/ROB2Yh75sTxzyxv9wk2g16+wTlG
97LrZbTzJ4JTwAMPCEdnDLbDqNakHMmYfs4Lxlq5Nq1iQjcZMWGrXYby3eFTK4jxK8Z3UfGmpntS
dRbgDKqalEjrqeNMHiLWTPeNTBOlCRJchkzMgcDfronF5KFGa82k0mCMarYxOBYQiCOIoubgdCAX
meNPA8KqOa9rXLuS8pqdJOQZngPsEgbMI7c0TEUGTemAvAKFuk3lj3mQPVb6vK6xlcqMS4gei2WX
If9jWsNzTUKEFWuPWQBSiCARBuxuQPPKaH82mg0QZJyuvUHDMF9N9C8LhjtFmwN2f5DwvBhHbLje
hcSUewU+lNKDS49faUlIJCkCEVadDHxvrqq5E0nD1QuQGJBd224iUjdoDaXmtoxiLFG8UaYEKy3Z
91mobUvfv1phRrojOUUDLZ/Az7I1euz+hRRrDJ/1R54U3Nu1sljlsQzvwlY8ew9eYbaMNiLx7MM/
95D0P7aUWUfpdA8mauQe5OAMU4lsOpc2E15Us4gDZNVzYX2JZYAiGAi9JM8Em1KKnrubNMB+Jz26
ZJ2FKN/ZmnyxLTM4aj5aRcVydIc11Kr9xMCKzQQpZHcMwDJ3P1qMjJ5xZ+afOOMW/rn1nlGiHwRB
Qs5U7z26OCbaMI66NSEo00LHNigkwUg6ZJDUCeLTb38jiAD1ekeKFwWczpRcmfiPRW59x3lfrzIb
hbAvqgCyof6TgLVuI0tGSL4HAUn26l7Y5LqPYfWpKPkWLXmVg250t/l6xnhgG/mdWJoN5AyNXODS
UAhewdFvzDK4OiZxxW30GtvoLAoLoyPmOxzMrblmGbfnVNFBcirNeougV1UhNx745AN2ED+fioeK
hBEiL9LBwffUgN71ryOhVraoeAAbupvOiFuAgMGaWC50UyObRZ2Oyz6XgA077I5T9hJM3o++GU9k
L332LN9nDe8mFDl/O9pJeNSK4hrFtfXilH26trT4BB2J28C2Zz1FCHzw/IMlnJGW45QgdT60LbYg
gXOrXtVItXiGlTkeY4v4CpMdOQ/OzVSSNDZeS+7l0uK7a0+6ANKGklQE7g/gNzo2HR2aetouPSkf
vhlt3Ynpvsric5b6LmzH+ufoHQEnvzVjtykT7xaY7TmTfJdlwrCRENbMVV8od5qFj9guj81TaQb2
jDm5JNJ6xjB6Kyns5sCLnkg8Rz933Bga3hSBU4yGdtaAAhsviYD8Foj+dejqn4aMkMo2BDSIpYXV
A2M0cgUmMSxWP+2PRicfssCE+vheI6osS/5zx8FPp7DWviqrvXXU2ANe8QbHe8aJwTlN1/grjd61
/H4U92Fz51XhJhE2B5m/14vHzPnZojAsXZJ5SdEdsz0+B9N/KDE14PhbySACL2gs6/Ssx8wm0FEX
PkKsnCERss1iVZgR+HO5K2V8CzmkcU5BvHhK6C0SSbkqBPOpAEkimW39ljteziY/i95dgjxruv9N
+2xqX4P1Mvm8KABItvjRIMeMMovi5pOn/JAHJnK1bPtMAjRmHn1b4SaRVfiUjhVphf2m8z6zuFyT
4kLni8i2+d4PWN6vof/LfclplyXjnQkygVgsc2Ml8p2EP1OnBuV89FFAGgUKhpj2eBtPu4FjtR8x
1Y6AiCCUlCPBr0KsKz7ZaXC2bcI0bRLyNXSGe3K1d7qFwqqU3kfeZAdyXB8jRy7K6sxAc9WhXSrc
6Dk3jnpJF5Q6wQrFamDmWCLmK19H75WEvtdODEuyex4qD1KNy5APcw9dolV2S3HLJyZRFHG4nGiE
FpZ931GOMzOFQXubamhxcVMePAyolf4cRtWPUMLnsuGXs3k7YDHKn4ok7dzILmVuH+YIuJxkW58L
q0bbywxxEbstHYWOS4ODgtnHK4wIoXdouncbP9wHWneJYjh4I2nJFBeGdVfRzLIYy1s4PF3/zq7Z
uvR+ncW4attV5WvPHpMPoyx2OQVxAIBK2c7KQU/REisD1LcXdO9QSicwdtomOIfWTWY1HH1mTu0q
4S8tuPTETjF2bTONpQLutsbTVzdcqPTXDsdcXvd4O7ayodkEUrPmbDdk99ZZ4zLawqfg2O5WiXIg
+FKXGB5OYeS7mW09x3wBGWWsJEt8Yr5uaWqpTSPSXlKFRHQ2KcIpk8gkXKUp+YlV/cwVX2kBH8kx
NWqWVXOY5+9RxxDSoP1Mpjt+ag93AgFLGj6Y6XMcv5hmHogWQvlxFnq3C7+/g8jkD3MS1E8wCNZB
yoA9N08pUtLCOgZkAWU6iw0ZSdIV68D/lG2/HjM6Y1CpxuiJ/X9Ru/4ZpfhrEz30ZDvY6Bjxflw9
ahbbGK4t3QErtm/wXtdagO3O9jCnc18fc4auKDIqTseW/A+SoCGExa+z7KkV+t52vPWgFScvyq6z
fTL2bgWEx5y9rK/0PRJaQkBAPYn3LB75uYh0hTY9hh3bwdQfQPP90LkKRRqaCeLDJuFsSiPdQrfH
Ul7fDxDmOFNK0ploN9EmqRlwmQE9O3GcVdIi+DlAEbA7apugvBGAvu5GYD3mjQSiBR6F/RYA4UoN
7UeQVQ/z1UpHcLIMvHZf4r9RWos6vPAXqO5XBiD9AfN/BgpAi44Gct3Gd/dsLqwbgImax59Oef67
Iwydc80znMEidIJjLhEHQUbJXWuflpKkALWkxqza6ltDMBg19TE29IeaWmD0zn52cSG5DiJ5J9Bn
Y30OwcWqm707tHdZBusQexJG0p4nDq4GMxt0Yca4F1K7t7rhyJztVGOuSOoSohhofI8gw6zM9xkR
4Z64OLp1aQQFLfmBYngwJ/AIced+BRSxYftiSzLjgO7BhnrCR7ELEUo09WagMSopIsmM1KwC3hOT
S+2enl6mzA05B09RP+76j9x0tg4GIGy4e9tQfNTxuKttMJFO9doqejET05rnQewUNUlqlcdAz6Fx
mJuwukWD+xKN+bk0CfSZvx+4yJZ7kO6zx7Vy0KeLMztl5pkOj4dLf4upSaY1F83tV4n7I8i31vSV
jOmmY1phB0AYovQrarNHk8Wv4W7gweOqvhcCSgra6ADETTzW21GQlOO0B71BoNVoHzBVrwCVSGt4
IMt4Z1v9QW/R0IDB1Ltw11mIarvkrkkIfGAY7SNbxQByzulT2jmqXKbeEZ9PuTED7THoARDJbttZ
BnYwLEFWgiw/WOrZNSXLt6yTDRYk5lzwEQ46h4D55fczXmJhUpqTHb6Ooyc8hK7p7OICQhEeFXJO
HlWvtnVX3nXFh1vRyQp49CkPSng7Xbw36H/53GjN5r4pygvwZqrRdm3XMFF0nSy+8ZLq0Y9uulQ0
6nPjq2qf4sCGVxPPOgT21K0RFIfGauDGFWgUBgSynNfoeUVMUih1SVz4nz4Jhh6XH5VOL/50Rzjb
l6w2gK+3pF6gDnuWJH8oA8XyTwQaAIS865S04J69zwj6SV69ZuRPMH3DnhygR+zC7BLAJz3Sod81
frqMSnT3GwqpDA90WJDPegMuBWCVcQ3qI8N/dca54PLX9k8tbrYt0B+BrsxP2q0M+dn6G1e+t5I7
OsZHDD7Qw/E+ZrQ6U/qh9LGZ+XEU3eUTTV8yM1DupVZDc/stJgzVSt+MHF9p5LwIB5Lm+KPyvupM
X5HxCiZtp+qfcTFstZZLtRD33FJ1Bk1wuPeO/YJQa1PljPkVGmKuvXl8yqvb5CT3mv3Qu9q7Zl+T
oV0zuF/4LcIY5zvO5AlSzQJ3ZVH67xkyWYMEdVFowIQBa2v9YmST8qZvg2N+SPZyQLsDtIfr9ra0
vsdAw3Wq7W1sdKnxZOaPACuh+GkoYT3wjAxrQTvCJEJeSB4XdSjcNdTn0WYez3c4QVR5N9vcbF1f
m2xmAdrlhKw/d4RHV0fvgQGNPu3vU4KEyIIGvhjstGLj9YwURux19kP9Wzrw1UzkbfYtZSS6h8zc
B5AQIq83Mix3YGAOw5dXAKpsAW+EQ73ysSS0sloJZHQLhpFwZ6wNUq597Ataff1HCCiDWg8vcqVi
lIUgyiEK7qLuLKx99cSgReMCmuy6G6/Um8RxuBtwBTvRNUxuCMGRn2qlpB3z7AWXqAOE9ynouPkb
era9egy6yzRt+/gUBvjdVs6bymcY12uOMK+tmHsa5Vqr2OkO0Av3JjuN/W0MamMxX7cg+NecWO54
6vR2aYNY7mrW1iUI52G9ImaNhtQQn5hejlV0LC21Bb93dGv6SfITOQCLB/294nqgmYuuoilZ2zee
Ke7HHc9VsCVdgAZNfbG674zEuMo8W5xpMLGoPcynQA+6RV9diFRo/ProcKCXA1bZfmlolyYoNkOj
3bnHqHmygXjExpNPX3NMnT1afSc9AFxcEevJ6OhYMXJMGYm6dw0/faiGD+L1iLYJjPqSD2+pD+dM
G/w7ZBIZkWjR0m4rggb76NgR6HYIg5Z8aEC8HAteCr2LW7uDIGFM5FqgYOnGsXn2eSV4a2nPQ4Ya
SS2jNQQnCB1HHKXGTu+zR3JftKMowxXxztll8mtxQ1W3IhEX9gaWm7WMiJDxYx1SouUSeTXSH6l1
aFcxLnEyKa0c/cpSU9la1Si400Ti94eNNQLeehLFFs8r2cszaKd2HeMw6P5da4MfG6C0sWVrVrgK
/PKdkNyZNZv+MHRv2tRyD1sn3HiB+c1M6L1ts+icQaVmw/cPAjz6yYOkyPBOUTUCXEfdcAgBfB0b
8GlIxIviHGgyJYeiThjrUOaaXue/SKuDBQiXaPvbv9YOyLFQFShD51/FG7DTo9G8J7shfUTXbnOz
rxHPfEQ5WgC9i8YL6Cf7GDcWmmgt4/mR9MHkHNnhNNktpk7Z44sR7iHQC/vixtC4mmaKNpkkt96y
c301NZO7zUdFByNz5ZEW8GdojdDjTPdNJ6WB61XvroUptGNdBEAQY/LqStIo4IvpESyUUv7sq0Qc
CTqajipvvzNAmZu6Femq1SPEo1OPyxNaE+4vNeyqgipiNKZ614/M8gbVyZ1y0qsaxpIfKmGUur63
6SRI/rZEkTJnB6sZCtB1RYnqtiKQro4KnA6FQ+fF1A5J22q8we5WmUO+mbOdwwDAYzD35oQLWjVp
RuPgJ5m9q8DRxalmHx28C2MLOTl35DFFJssyrK9lFuSYffFPch8FPRP2F6DD7qGp6H57JI1x9zCs
bRr44SkI72Q/6ce8fQ4JtT6BYDTaENWMabb4W+mT6RlQbEcP6Tt4E9K3tiz3mb+DJocbCLPRxsrq
NxV24FU5cO0IbCRZ5qRX2yxswSzyOrU3Pjh5FNVyCMNqP7GAIXRC1DfIsTJQPZGpKc9SfMM3YRPL
i1dk5hMKGO1aA9/kCugz2WsNdzc5HEOYg84Tpp1J28S69zGIAg5mQy0ZFP0hsGK28iJ/C5FanSvN
2+lTlRI+nH/1Ix159NoQg7zwWA/awXYw+dlema8jw1qTsmWuKVVpq2lJvG3S7sDR9tBAxNE8mBmB
YHQWdHFwZLAH8wYMjiLKlTw63JxxS11LTM2ibUeFKmo7ea23azRu7Ll1LCcJ2x7XG5N4iQor9bgZ
DAghwPUNUzzLCqEaBFWyD/DIYPvqz/ikMTxRM5T7KqEPZmVzuz3EbNg7GDsSJbCIMIkfc+IIwToJ
MXpYXy4+s8qdY4DfSZ3XZqZ4u7OF0ZrKR6mVM0qnM7dDWT+5Jma2KC0u0P0YG+QDSZ5GZp1k9lRD
x953NsJNGozbPKG9loNfLHMwer51Tlox7gpJB8nsIMXCgSc3gVOUhAv2qtRi/qoBSJ0mbkV2CyRi
AHBKIvGG2Rs41DEY6NrpyEBDtOQlqkzP8qoXmwvNTgRy1c9G2LCl2IvTcA71YHTrD/mdkcwiGLZk
EbTBxumN9tIFdXdBVvxhVVG8n0Bz+JlxTis4Lmk3hlipUHmFHFlucp1YDAt0Wop0UWS8dQhXUOXu
hzTY0eNAnytHn6tSSphO6kCrBj7ESNaed4fksWrTZ7BtTDaxzZdBM2xco8d/7wSEd2j9ixFENsz2
WGxU+1iEorwzg/DLiq1wK/CWomrVnFXdSoBsMY0KkQMBaImyHzGuPMWYD5XTTytDy3Gbhva90hii
mXPLolHPYV3Za8NqP8ukYx7dCcJ0dohfSQmOdbkSSMeyFP8+qLJwM5D6wd1J8fimrbYWifZJYgPt
AgMvIbCKEGU9gpR6FABhPYhso+n+MNoGuxCQ8b1n442l1beIDhpQrhON9FXVMsBRGZBDqzGeyOPD
laH6YSHF8KmHJsS4MLNRc2dPE0VYQqMWqhHfVeZXW2066ynlWl8g1YPShAub3B+zVdjwC+ikvzHt
s7Y8FsHw7tZOgmmc8qQyka+mszl0yvvPvvXzM7Pm/Bzp34M/uAdPH+xtMTlXfYjjg2ODstXa6KRV
JX0g3VyPwMOJmYXl2zGA42aMi7sd+z00yONI0+tUIkbwUId4tXgIaH3vVRMvqwKDewGoZ2H9xLzk
LuY1Xnr9Z6zpHyTHHkwfvLBb28V+YkYdoxXyY/mA9EPG8MkDBzOQrY33iMqsmyrfRt/Y0cezMH/C
fPMHarY20MmJNKo1Tqwe6iNh2eVsXvcHjqY23epmYwO7Ewe+M7FWIktWLn32pszvvKJEtc7hsnYY
nxsmtUuQtsRcwWMOe2TBUM8sCoGqOwQ27IsU0Rpp6GrjJwo2vKXhKAccYxKZSk4CYbph3C8COz/M
i/xukmC7NBpbqNKIVHbvSZz0dxqKNqcA7p8TROkk2gk16KvrFLSWE0W2YpGcaUV2xFVfQiWTY6l7
DCTHssSwQLpHJWAlaC/2YB3SLHexWzmcBX5DeCLu5VFr14rMWpBzaUFVW7kYRFoom45BGZ6jbVKO
aPaJQivYvDWFY52tnJyaGsWa5xR3pUukq+lyMeN8ylcMoFL68b6/TrRCO6Rkv0u9w+mbsHOG2mwX
yw34eIxyqqF5C5rmO5EON+jMAgic1TsxcrPQcCCtQa7HBjiyWtWH1Eelrft1uFbU+1YWBBth2l+F
77xExKHzy8GSPd/degLVW5LquDgZz+IifU0qtz9OjXuPAI807w7eqO0qEOuSZ6ntbHyIKABVyX9v
GF+ObsHhiZPR8qS9KOMBXAU0DnwquOVdt6b+C8pPGkq3OJkBSoMvd22KdS3WCgvmglPQU8ThGkAg
/Rhhb82emipFIhnE/bVri2YbxMZjXcTynBGpAOIGISy8bEFLiBnjFV3+GbS1+eT5TF57CQC5ra2f
MKn0fV7jLh8mX52nWYbdUzzIztglhWceJSqdiJ9xKlCeLC1+P3EtY0OiLfY7kkmegRKmmxLmL440
/yJKyI9TPPHVFPB0jfqnUNoPP+q41kAAtPOyQg9BH7Iqh01p4t+IGkSR9C2ATJNI67khVGFq5rqT
zT1Th71OIBYWJnUIIgD85P/mW8p90LOUjqsytXv4yoO2qVw5w9vMk0ATwqS1WUCNoZJ29D0fIeKz
hjG5E4ZAIlMC1+3Bw/Eas3qA/WIAtC46/ZNFmJDVCkE23ejJpSoL66lyYbLlAFZDQ4vWRJzjBRdv
gRyGV1r3GqkCK5EjP6uSrjw0GWoJyzCeMQU8lNwrL1McHiS1wx1g/DsmP92Gq9oTanmS3Ax0WHnN
KypGZzPZqAEAcwPNs52aR8tmBlCfOzM/TRI7xQh+dekIW6cWTUxU0Rr9WG8y32Cqvg/jS9cM9rmJ
nGbF3b0ojc9sSMV5RMSgS8aXUvhn6BH1UULk0u0SuXVuA/2gMAiH8Oy4DB9loo660F69AdUeRSa9
RH02JKinsSXzOXd76IpjfE+bh8amKE+O7cFFhBcHbF0dCl/sO426BR1yuzYSTqI+No/D0MQXJq3L
UvNeC8jq6HFIyYSl10OnWnRKQ+ccopaDw6Y6RbeCVLyrM5GSic/ute+99KTGG8mEPjqSORjFodOU
UpBHsTJWVtXgnNWCbh+SPW2BxELndcIsAMdH714xwO/HMDE3tTd+ZkKTWyc8dqRcZRaDnMY1F620
Gatn7TfxKnhaQrpMHTrfzEayE7Yof/n6gEMY5SmFuYp30uuXsVm99a5FgZF7gM78N8Mdnzg7tzXF
+M4e2bv6FiSa2RD+ZmQh4vMGfqnRYXDt60I7V0wNsyEeYFzb+6Qa2bEQ9Qp3erD1XF3SwViBS3Q4
wEdAvA3NfIAlRD5xa/GzChETXCsEvsmeFOdZGxG+Bq1vXhwEToUWAGyr9HGHdw1Cidk/Fw2mTGLc
0WLOOkdXH/ZuBHg3c9N+x0zisxE09BGIgKmOdHsVY+7Rg/qeCSDQJECRu54vGg9+WjvNyfHajRny
cgkfOFut0W6nVkaofRUSmqgYd1rq6dg6TQYmkjsfS5nwNWFuszbaFMYDancUJGhgF3EZ/0QozoRe
U0TMpepSyfghqJCpmmwyq8BOiC6oBMjAAQKg4VTt1lXy05AVbcwgg99eqlPWhA75dfGqHIxpNdjE
PdDNPPpmU7yGaPJiVVYUAUmOCEBdDU3DC78fNEwOTQMOZiKTaahQFNKJXYU8z4s0m8lVcfBNyhHs
kgiR0uTA7B1w4/Z9vXXQ3ZVkqhdD/Sx8jXSfIrjZFtrE2LcYOKPZbZyhf3Eh7TdwYHufeQpFELkW
ej1gtwr6DVpp7L1Zdapb9CuGXe/1yf6uILit/AlXO40d0me7jixLSpVhaBeDKo019QwyzujYj2Qk
yyC/AwrpAVnYkvONyQXPJk73D7K7FCzD/Mg6MTf/FGQWkPHT+etAv9c151RgT8Q6t6owGK2cqUEX
Ex6squ03PbvkLkdeVkNpX/kjQkp4M80KHfKwTCa1+2eeRAZQHWsir5VbeK24VBQOEGsJptxGf4sj
tXFQS5M6m2n3hYcwJQ9rAgiNR+XZ/e7/p7sWX//+x8f/Ld3Vcf4q3XVD+MJ79vn7dNf5D/yfdFf9
X9K1deW6wnZsIuTlf6W76upfUriGKQyhTCn4Xf+d7uqIfwniJEFlWY7DlUT8Lt1V/cvlmm66tkNk
rCt1+/8l3VXnp/8h25Wtjj3BVTbkCdelh8Cvf7zfs/XX//6H/s+oNfQhsmbMbRURxiVdrCPTwJiG
oqeW40ujFy5SKQiconxC/s6sZczhD/r498K2JoHR4jGBDGLuf/cRXhFI+Hn2v7I2vRJd0fCzDD6x
X16ZYytTYPDUkVw64pfU2XZIYoRHGrmXArVa0w83M+gvqXa1avrblqJDM8BF9szmuZUqf9PpGEde
48zZTFcRKA3nK/6vcjgnhR/ucgJMnU54Z0ZSaDY4IJk4gtUSLfK5tK6KjWFWJ+EwKcqDbrj+9buZ
k3p/fTeObtpS57szTMf95d3Yg9ayp0JgdrlJ67XVnjrSQDGDPgmseC+mkzPtrIMrOua5WivR56Qd
lIE09Jqlh5ivADF1ZKyKw0OZHxNpTHRlGueiW35+s1V170ExeEZJAw3dK/Kr1W5TYXZwHOoPLSrs
p348ZZY7gSGBTNt36KYieop722VC5bY+vi+44GCaGvTKBUzcgXiOxV9/CrrxP3wKyjBNS5GPJYQ0
/7jawsKn68KRta4YEOyCagTr26ot/n55zFUNkgTK93YwS3nsHagwvo13k03xbszTYvM3L+bXWGNh
8ATh8VGm5dgmHbo/vhhyHMM2zqN4XVjjcP1tQUlfwmJiKhj1AeqDLB3OLe5YL7D2UZCrLTWx8Z9J
2R/Df/hf+f+wzs0/r3OXB92QpmXwvPOh/PFleDIYaFDib7dIfdh6ELoRCQa0dMMgIRarPylNjHvE
jWtyLM2NniJfpiVeOOM1AWVxP1padI/lXm468zNLpnA7koR01DV0sk4yDNuEvk9O7rpN8wk5J4+r
3VGt2do7B6a9IpALdSLp1JRLuYN3s/rAHDkd4ym6dyJoi3kqpifLM64yEg9//R0Y87L/z2d///nv
f/BQG2yL1vy+XUJP2Q7/+ObNQlgG65E3XyMaBgbTHxwLOFyXolTh1aFIk/EzVd9GpMOMwqJC63Pz
YRg4oVsFcXMMKHy9vlV3rg0uwjCKhnZTfaIJFd018Fe3f/2S3XmN/vElszPrwtQlqU/wjH/5vlLa
+mDKzWDNhi42/shMQeMusrFFYe/zvPuy42GBpzN+tiw5bscIMm5yBMQWn0zQIitWJCM0FYkLUvsX
Y5zciz0Qij2m8Ym7KIgZQ9Mf6zT5YYxJulEj41JYlMaSFzVx6aZjZUY9N6bQA7tQutl4lyKrh/mD
Y0/nazT73NpC456uwwEcZXqN4NT4uZuQyKtYzYyB4pTxFAjLaKuZXwlV37FrW3l0BoCRdPLrS8KW
v2gMMdI4d7oZNg0ZifJOWV2xxaNvr5KCIhBhX40lvL4188+ZLMZwBh/GUUczk8Ca2uTzo9X50Epa
sBxEOVjfWlehUIeeYcsfJp1Y8HdgB7ysPIV5siagLya5wpIwwfDyBe5wdIDlbrMx4i3nSvGk5tNw
sjQman/9zRp/2hBs03JtW0hp80pN+5cNoWxJ8XQnsi9QxYKpsp6FRJdie0n0oA3ckCcTukOp3/mx
HxBz5UJ3yWoYzSQXLERrHnTlAXMi02PRSOLHUED41L2+etRza9lQNH9ILw3/Zj0af9pT2bsE/2O5
Gexo+ry//O4EH9yCeUoc2Su6SggW+3ZahxZkz9GeCqx7obPqZlW0HrXTEyZhvByT9kNX5Uzwd76U
4u45RTGkFvKMuVBW3qm2+ZIbOzfpoWrpnv7IgQzrXd0Y48vffOS/Pv8mzzdCUmXp0uIq5Mxv7ncv
Phscw2qCQK34bQUaijJF/p8hsaWpudAnjXDnBje2r3JYKv1RjdLcE4GoTsqSR4QMTMonjVu7nWbu
tlaxueWsD0+y0nc0ZUaCeKLzX79k80+rxFBc41yhm1Q9/PPXVVIKfNMewwLVAfMx4fts4kbfeSPd
tiF2EcD2Wn4qsPww3KSTyuJ1iA0R49Rc8qoJt1E+5dvJ0td2V4X3jZEirMmtU1QPb60BclUZJdd+
1zVuKLQXRhGQEtZppB/OxErCLstvRFgz6DTgM8PMLt/+5h3++U6o8G/rPAm6bkvX/OWuUoLEnMhv
D9aJZ3Mt0Sf6G3paZlej+ylimONWJ+9UCRWiVxXCoggTKByfJIdl5+ioqAHxNvt0QLEMXN1ZRU0n
fs6XAtBGNGynyHxwCHS5TmAMF0lFOjdJgfRh5juNGxo3mQriZ7r0UXVpfJkS4A1xrE1gE+Js29f0
0nVfoxGaNo9//c6t+bv7dW/nUjCXyfzfNrl2/3455jzToWFHHLUJfOTB46wMI2TQXDnLVaPCa6DX
DI0GEAXikBUqv41NdcmY8HEG1CdcwelpEuTZ15OUdH1idegsCyRKlaNqFmSvpEiKTEu666pnwBOZ
LnHBJBCtRiNnllhSjdf++OimVOxu83NsHW3nagSmk+JY79zmEOe6tpY0ZiHOM/ETth3sC5rwXOYi
Y2fPqy3hCNzm5FKnWmP+3R75p93G4JiWLA9ObMv60+oPzHTIo7Dy1xQt6iBcBzz8RCBtCLVt6aST
PEI0dNdOidO5CqhQgwErFby+k6aSLXFSwaXSdHSXUXSdAKC6xhOy0XUc8mkIbvrHeB4v1QRe/vVX
++dtkhfuCMd2KSpMdpxftkmhky2W6kWw9gtmnj6DUwyw6trQI7r4uQlzU+s/DVRoS1q/ChFgCcfH
ZlaG/kcjtZ71+FQb7n3C8NONp4uWBlB65/vg/2bsTJbsRJYt+kWYQQABTE/fZt9qgilLEn3fBl//
FtQbSKky6dYgTZX3loxzgIhw973X5uY+ptdR5MHtn6/Z+o+jhkcBKAyeCE/Mpd4vj6M2OlUcVXqy
tZuTICkdJddb6zbQz2OFASYoiGchw2jOyZseS4MOVHMM1KylRzO/9XHiy3p6i63IfyBV9zuGU/1Q
hUq7VoTLXyS2KSTmt+38w/IP9FspqbzH3EVXMJWACFKzxdxfEi9j+TRS80Zjs45xphR+uCc/b6tc
gFaQNmuGzOoSZhxNRC1pUYL4HzkYuTWtzj9/KeK31YmaUJjSkK5rSsfQvV+/lKr0aK2SELIxoxwQ
TJaYWz3qqg0ntoM90FLN2pek8G3iyuCdu273BinV24P0hzwfXod0uB0oLuBk4Q+yhhFxutCzoyzD
OxLToKdRynIU4L4azW0W5t/r+V3+84f4/c7a7Ha8ptKhFDLFchT5ad/zmkI1yp8HlCPp3rVZIHT3
g/YSRN0D7cdDEip345UDr9MYj1R0objOHbyhTu571TIjyhDT+h0ENq1wDmxUgM11Pz1EiPyfJiP5
Fuh+sAfGkqFgbNrTwAMAIX7eJWm9Ei7jkD1l5Js0EOYmrp3hKDTgbqDAwmvTIW4ahA0wk4pCUPxb
aZ/hG8x7d5OHyjqggXtpc/mjshz72Rn+sshY8y38ZRmWtNRNy6IionFiWJ+qAmzzKblXpEqaVYXh
xK+JDSFVVNb0wY16IKgeYik8IIE4KrZ8Trn8GHTr6zib4EpVqGMd9sHVGnEZlMyMd5mTix1ppd6a
1O5X3+8TFIWGOFbzVHhEAUtkFs3hrMR3OMXRJoKytJJWU+56t4Y9SHmCeFerDyEA/yQeb4TW+OhE
DY+9qwD4pdBqFw1pEwXXZMXpi+Xp19zJtWukZXdy4FKnAuwP3+QT+7h35xoYtEItiv6y0C3nvZ+/
PNMwdEcIgU7J5kBof1rokDBIUym4QWIINssakdOmPrt0PecH2SuStdMI+c2qc5R8gNil2Rdny9Ir
TFp01hvLfnc7B6We2WL4N+OXPz/7xudWyHyBrjDo7Vj0vSzx6QXWckFPow6JV1d4oHSiLOC3zdFS
E/iDtAsQopv2U4VF8hT7VXILRnIKGKppTxXRNo6vyi+Fir6opuO2ki6UgK77yxP4e7tG8tR5ZHZ7
juAJ/NyuMfBz0J0nacdenvwBjP2ByVJ9YWU6DBw8dBeIQtcmb7kGV6zwxtephSwXhPl4aK3bXHZY
gNs0BPoEgkIzmqc69o1r1MO7lvPvoTZr67ZPYhR3DZiJpAIb0NgMhuRXDa7alh/PCQlFl8ExcRKO
rb2rlT7u6mkuhEcXpLImTjmLF7iESN7mSST/1iL5bQOStKs8DryWS3Fue582oJRUWQe0FQ4tbYY1
ef9ggYECOYDVirrYXQedT7fCn21n0s4fMdSTTo7s09UkqtG/9gSN/7geT9IpEOwAgpJhPpv/tGwO
/WibIwv9xtNHEGtRqJvAoQnjjNua2YxnGwfLwmi49PP00UNW4Jvp1py58H5EPk3QEebxl+f599XK
sKTkyyFvheOyN1/0Txcl+kFYjZnYm8SQ4x2cu4KVcjiiiLeOUZ+/oCsZrzg/IDgxBcoYNXTI3Sv9
DdW+uUp6T32JiXZimkz4eUaUryCV1mgz9/iXC/384umSp9OmdeHotHz5/n69UDkEws3G1NzIwSq3
vZ62D70W/mh7iysrZX6Mk1J9gT22sRAR3pFyth6UU75LYvh0NJfHaRoy5BqAXwEAufplXCI1lyLh
z5dq/3bMpBSnT8gOb9kORcin7zSJ3HJMUtci6sNzL34xVQ9Sdx+XFlnlrueW0jFWI0PXUlbPhaME
M7hUIw07Tr+GzEf2y3/oonHb1TXO/Ij8i53jFrBNJsI1ywz5gcESykmwfzGD2r3MPaqLKEL3wviv
WjViSGDHtmKrfHxLOTktF17ht4Hp164y2JmDIL7z/fjBD2DLZ5HtXoKpdjd9524MWWrP7QR7X0LL
htfFTff/WUbBwhHN2U+N764ZU3kr00daiDRLRm52Secm/J+/yt97rnyVbKOm42F+pc356a4HZRtX
dgcHJXFpFI4oQXo9ifbBlGVrPQNpQqVJSOFk96wjjncohU7iYFCdPDPL/nIxS+n48+akczGOSdNM
yLltsVzsT+9K06qJHMBObiyj+tGMlXnqB1JB49RYh50hL0OM7LzR9GBnDkgLipS8k6bz3rIqe8Sp
at2w4T0bFCfnyHM2dOJMoEdhhoM6edEmG6Bm6yC+LBwac5AgbK3X9x23ckWjathEGoN332LkPZ+s
7Fj87Vxn/NYc4PNxYOGozuDCpkL69RWzlVJ8bAvN3TxbEENHLsh8qIgJGzn3aGoMW5jH1IiHPei0
B10fEd7J+P7P93ypUz99zZKkKeQltiN54T9V8Koo8g4T/iz9o72+NNW1CYwDpljjwgmaMz5h1YU2
PjWtS03JadkLPe+mp8W3VOvwhh793NMvdY/rXFrFsOMjiyfGBhjvvejNIWxWD5GJWZrNLGP+tC6E
xZvQqAOA98jRoXEg7fQwT3qA35ughqgB4SRDIYSsHDVq3KobGDD+Xw5Azn/cA54t1g6Q7czPPhcI
eZq7pQs06997QBHa86ZHVYjZDF9YEeLEBK8bAn3zin1gpviiZ1xrbWCkYhjzjLGxa1dZF+OcdYT+
0dYDQA43xFjL9P+UaWm0tQ3/PUSvSA4MEXhupeECXNZBguRh8iXTF2BtEX3eqf2gqBeHzBgf09xE
hip6EqTCnmzunDz3YVDvhXTOBTC5TVEobFll+R6Lobk1YsIWR03GDP5lddOk2i1yuuBa0JRD+eK/
pUbVrPWS/Cfgr6QyDYhQugIDkouG5kZX40fWW7c6j+vZb93e36mwGs4k/uALzkU+D7dnbq+Egpa3
7kuIr42k9Asuy4xYAIR0y7woqFuExUN/+vMzuhzzfn5G6aHRYiKyVlKO2xwFf31VapIFBMjVnDQi
JOq6C/3Jzelb/tsorXt1qEoCCOahiKGiSxNXN1YYts9ZyW+6mre4yAPcg/pwS7tvU1RheckUglNS
1PeeWY8HzbwneLN8p9dk0LlGNFCWOj7kVL8YYYzNt4TE/T+MdP6jkSyo7OhomtJzeKM/LblDmCrD
5FiwaZMWBpsdtLcoGCe0dKz23fw+xATNb5c6oYytSzLL3aWAEKJzumXrafNj0ABcCDUTnDzZRFcz
AbwVVeW54tW9Oh2sZvxsf74l5m/tLyk4mjOcpAXu0Nv8dN0qGyqPzCiuOybBTrpYx8oKlt9SVukN
2LnG0eNt3HYz1W9FJ2As+4J+eAFZiIK1GMBRhT6wtaIxTqWf22ctrtC/auYJOeRwBYB7rBB7xQFn
MVuF7QnBWrZdKuzJARCq0e3Y6D1d9XFojX2Is9bvcHAMbR4yIHMe/vyJuS08ZT8/hZyJqL7nYtyz
cFjYn064ePQT2hYSRgbSYDOeHuw47Gno9vFKG7QZT827HKfmG/Xh9BDgjFlal5IaGTsvav/Rr7cO
Leyrhu4ZoC9Be5SY6hYiS07JvUwsiEteSS8tDnaum88xG+Cmz+uTLCUoxW4ScOfBmpSMlY6tpApP
gBG8LEs3ZWOUx96tn7gfeT6qY+84WGhKuntzJ3jFoJaoxGSojogqs6cRlGrnm7SJp5Bc0p6E+9qF
trei8c+9DPAzSd8N9v4cfg6AiGlT72WIzFnz4ODQtCZst/kyDaNz7OiK7JSvO1trnCJmGFX6AiMf
B6nXtscyExicwogEohiiiKR31mrje1maBT4Oy92HJo5JaWX6PsdsulfD9FolVc2MTw2X1pV3U+Gw
1vkBsS/RXpBPYZrExmpMmXZj5+JQAZWdGLjF0wHKdQlWHdHZOZtAEBgVAwoAbiQiZaF+1e382iZ4
HQnTTA+VZzMPdXxn1/H7ZTfL0w5IptNTYXX6xU80HKLWTdXTznADMj+Qrp9xH7yK2nip5/fLrNAW
Ll9czQa5+fePlUuMUWhN9SXo8a1gs2bETvCCF83OEKd/r1stu9HqxDt4eTMc83r6aJaztW1b4H78
tJk97mQaliQ12kmfXAQRMQc7Mv1NlDg03QKHFHj623ryJVdwmbwkECxaKUE3IxbgSRJh0zUqIupk
2OWNn58DZYIn66H9LX1yDgVggewo+ujq6QVVxe0ygZNDWO0ib2puOy09uOGIhZKu2Ma0ovJ1JJsk
V83HwOPwin6BcKMosgF+jIY6D1321NmTfhsxPioaCAVmJIwzqPJg7Y7CPjldOwulxxe3reurqPr6
hKDlJFTHYW1K7WOgwTuLh+y7HIrxoY3b5BzNY+XUf7AY/Z1K4uLrBiqHHuZ3qSeBCg6+iZ25d8+y
s0h8GsUzPCDO8Cbm6NwSr8u23Pjmqx5Ezp7AaO+y/Knt2x+D5VCj/HmZWHomn1cJDhTGrN+x5pHV
r3uVPWKep+cAXN6AmEUugX+GRt0dVW+D74E0Qg4wjw9q7/PyPxL5zT0c3HfPrg9KN9N3w374t5XQ
2BXn0oyYBVXWm6UIC6T6R+9UtsnsoTmUmFfXelK1T8uzGzxbFgxntK3WeUyIIkgdZW06XEeHXDnJ
Dl8d/ZOxz2dD8LgiqgtX8iyr2cV6Zj5UjR+vOgh6H1OmXjQV2E/oIkqCO8bHTo7u2muV/o47D1QJ
+bYB8mnpMGkL2IChMBnaiymUt2ktBG+ZLwhJJDOtdKa/9fx+FyJRnHJeoznELvh7z6/QtdjS9JFK
qTZhDGTFTVbvug7yTCoN91ImZMsVkWbyEmhvBUFje4/B555Naa0lmndyTU3bmarI13++9/+1mVu0
PjyDRgg14Od5v0XYkFMPsJ0Si8SgqsKkYwYfUyPzc5mWswejzh+yfAB5TuAmdm4j3YK2XYd5V76m
cnjUQ4VXa4zdW9EEB3d25WBj1HZAJZiuj/qTZrVf/3zRy2Tg0wNrIZvii6R9xTnkUxMwt8bQMZLU
gpFPtuSsEJm04mDSto3ClrXQtek3TPi5XQsApCZ/WIBUbpo4W5d87X5GWyWJxvnjRjd/ubT/6EJw
ly2+Ts9bOvm/vktI6JkvwnoBU8MeaqZveWNxKs3IkVSAEd4elItfpHQl6UKJL1ijPPM0xOiCUEiQ
vkjk0E53E+Mm8hv3VKYCmDdnqL9c5Xz6/PkLFDQAbRYqZi8o9FCn/HqVPb6wCGmVvkU9KdZd0Lfb
yUtIgnJRSGglrssw/zYwLTxPTvHsauJtOUhWjEYJVLGtzZ+vR3z+1rieWZhAJe8i1vP0TytQgRtN
lHqrb6OODJqB/8c2ypzV5N0K/Ii7kUJlE9lEQ8O0ILvKwP0gzS58JFwCDYIRn4t+/IiEg9kxVuIo
5sZ6Z0XhMfOM06gYO1fz2bhEgOqZ+QdjE2tj9vb4QHHi76XuN2vaB+NfXi7n8/Fr/lgMECxBTaw7
pA78+jVnkIsrnfjB7QDqcGRBohLYL0eNMaS/F4iEGLIyA3zSaNh4ZX8MEmckTU9AJ8WR1WneVxWT
Y7PUsB1LNLHmopownpt32H2pvqsgOWVF8mwUpEvjqoXMZOXFc2Cbw7a0iWrKJHFJB62GNVcEqGd7
XFS6B2sizGDCanrn3RaAEZfaq3E6kLVTCKRzss0bGvHI9uauEtFciD20rr5olfFjWbnTqgkuuQah
Nh/A0/lkiMUKr+qsNcd77N46IWlTPvkposcm7gqkhzpE8p07jilUsvIQlPaAudF6N1Czg1SMiSZL
JN2l8ZuRRgUfLn8nyAKnhu/ThFYONa7jc1ng02GWjsi92hoFtpHPgCe7/FsJN78EP78kdPBn/ZYr
sDbSHZNzZ/Snbk4gtCyg4KTnlYNo96I03RfVeFfUmKh623seq55cZUEsjmk27sF2gS5AJz4sR2iN
lckODNbOKY93mvLxe6Y5tUEhXpN8lGeRj9CYQPGWfnxIG2jhsWgkggGn+Mv+/ttyuXwQFLCM/A0b
Idrcjvzpg7QmR5+6Sr3NItcgLMjYtXH01Zx0ROQ6jsM5baE361uRYocsnIzxGmBbikhGEBKcYqW9
hLNv3/UQePz51f/t4ihRLE+IuXFGkWI6n3pKVqE7YesLzAmZWRyX6ylIJ1lDH0b1FSUwm+fdh86l
81jNPLtIXCePaFx+8xG0I1bDECUsgVpqTXOy3v75+sTnd5jrQ6osLId9RucyPy1NAdIt1Y3QTIRO
j3TZusNo/CoStzu03riFg/7viU0jeW5lEzqBVEnCZbLT9jHjiBpojVprYkBrkqbhlyIOrq5jTier
ssa79yCD78Zos92A9U+evMT/IoyqfNBp6P7lk3xe9OlOzuo7Oc87oNG4nz5JnsUF7gN8nDhqzKOL
BaHwyv7IL2HJ5MWqZ+4N0t1o6VRQO5B5jX7Yc/DNkXTjR/oRsNaLEZUVrm4jPqACI6u2si82jgqt
BEXvdt6uydV9WLr9X5bS/zin0C+f30TmIiyoyw7y0zMcI6uoJQKMzcShpBj87qAwcMa4TIHmgHrJ
fUgasH+w7kVsETmEDjHRMVez3btr6emDinTXjdAemiILrhquwii2wiPhjRfPb2j81VP4/pevfP5K
f15C5q+cg7VL35Yfv02YiBLt9LbsuepJJ71UpmQveXCFgrEtNkFZTyT6kJNSJ8NN0+CCk0154Vzz
MLgZwHkFAbdrh/XkBeZzNWc09hh7DXDeeXddOiVRk7Z/eeD/s6NuW6buWIbOY//5hdQdgKlajWWn
wjm56msmqipjKahru1tNZu/c4JXnaNPjYxoUBNeWwNptn4YJZNos+9vi9flowFfoYl7nH1p5eALm
p/qnGx+4TakMrLvkyCr3qIVMvfIgPQK+jDDVWwokIcneKUGaJ6aS74ay5R2P9KpOQCV4OslYqyIu
4p3ywmyXdV39Ng6wN/6Hsc5v+irWWRZYFgvb4R/52W0ACQWGUm+zYcwvWOD3JBnF8lwGSXJQZnHf
VHVzGw4Wncou2ruGRsootRYAHsgOWeYdu6b7luThE+yr6Lz0nIzRnzbOXC+UMIiJNQmv+eRYl5EA
vmiauctBHezoOjjXFpJF33HGreZJUWMwYMZmD6xMFWufEoCMdPrZWQWzhi79ShFut+o4DFSiiu7n
RHFYW6FFDtvgofXkpluEjP75fZAc6j69EfN3xIJq4n6g7uCu/no7CxKxk1qfh0iK0EYJQfLcQQsk
EiQgD7DpaJtoFbGblePm//7IC/mo14VLhZ/TzW/jE3ukvV/+LZh/tfxpCGJS7fz4NCXVTTwO/WOv
N+XZ8qf+hLpHp918H8nixqIJeLa7rr3rmvLVaSN1Wn61qOQhDn7pTShoWA90DiMjmDdEOnfLACC0
0nFvqUqjtSwYw2KjVQzzl4IcF/Jyc2sNlimVVL1f/tWQ4Aj13pf7VufgE0j9gd5Qsu1E28MO4egW
w+iPGhAvXgZX24EjUBDWcBksKMRUBvFN5GHmJE9xDpsEq+2Synkuhi90YEqgEEl34+aBfJpQihqV
a+z/nRybNSA6vS/VWTOUgrzD0PbfC3V99xyAedIwSe+HkZ6nN0FF0SKbGO3OweRaQ+lc7sUgigKh
iRpOpcXUv+7Nqx/r9qkCIanBqrzRhIo3TZOhD0kgs9uZZt71I+AHqqP2yQTU4KVp8oTYUh3k0EbP
VOvDoRzr9iE0iBGAD3I/EYB9tVP1FqDremptYrWHNDQOgwEAmkFXwMzC+RZapvrSG5P7/5cGsLTY
kvw2kQ0/AE3Clru3HKRuelDtm8TQHzhnfGj4HbaA29HyZU8tKmFGb0bNjKo1cewm0attt4+VltmP
XgV0dSq2Fl2QF0Fi00aUsFhJUww2xJJozz1zj6EJH9RoGdek8fWHkRyPTdk3hDQOj5Glh4/aNI0P
GYxGqz33HufehUBQxWBTUM9CZGstE4TvCn9x84BDjj5GMtjgIcN453kBJ/WKUBTLC64+Os11nGUQ
1WD5bZh8yK1u+PnOcaBuaEy171Vh7sJRYaZh8uUyY2UVqGe77zgmsKwz2SNChZwkDfIeehh7QV9u
0nTwIuQxICfTKH9tgc71kbFaxjGtTAfiXGlzz8K0LaoioLvzj2rQ9svL0SkgrIZuhFsIX/u6DrJr
6Dy3raVfHEj5OyyWEA/nbj4Ul3ubsd0xT3p/G1S0J0eIPZGqop2Dd9TNy/fBS8+6p9r7NM9vlnFi
kio4XDpN88qoz2EFtMDg+KeRFPRMixlIsx8TXNBxDsUXqUgZHMaLjj+K9Xgbp437UvptsB5otOyW
emn5W91FShF4NHpbs4+OiQCm4EgyLhyLQ04vS28fQ6vaGQaNAbgPBd5i5Pu5cUB2EqwdZyhP5gg6
IqxxFZsI3reEf1n0vRwG3D5QjyDM4m+0xg9ynN762eLjGYCqm+IeWoLE1V7F1AQQ9c2JuILMiABP
RQTLBdkcVxjSEMotbavoIe8CIxQ3WmFOu2j+0yA5dw4OQKE0FETeWoVztYjy2ffzC0/SN9OJhiaj
m2iXIQfs4uPj2dKD+geA4XjNpusiikIWL6/LoLKkzfRvzxjGGqAc4AJREP3IyDXYdCMBg5Egi+kI
cXq6yXjOb4qgVqcMPQA40xAkEkifHIYIHKLoYMmacJu4I+FnXg7o1L0Rc0ucBzKPrSZz++T5UPBG
p+mf0iFBhDGhuCS8e6pT65ZY4S8OxuUTaSuPPSB78iNIBcKxW76r4aqKOL0J6dBdq/6CRxtbKqlI
UQqqq00Zxaj6fhwCKMDzDHNpY+ex229HcwLyNjfzUVoFJ5Jx/ftRt3Xubc72AscCBj4YGYA9pddP
33wXedsYjdaDFsZ7FeHqb+ysQf0ATDS3kDONvlsdALG5Oxn2TwypGLRO/nn5QX4NUO+W/EfLjfp1
XyYKjG5GU484MahbhMUFSE45/oVyfCpElZMNRkHpJV/SMNe/I8b+TkwVLm7P6+n7zyq2llEzdMPV
snoARC2uiaoJ4VqUWjrLHdbo/WBO5h3C5NlvzPtXOr2zcuep/79ql4n9HogNqiYaeY+DzhyjyKLD
srg0GcgWx8HuVcsKncyYQ5NkZA9n1jA3GoEuhxxauIOKf/Zl7IZoAg0ecmR10FznaXoczax57ZJj
qIiUaOrow8X3samb/A5Ln39nm0xk9MBTZ3R47RY8A9JDTXNO1aD2HRpFOc9VNK/XdgW0Ezw/AalF
hf9dK5+XeVIRgVIeqwiR0dLx6K0cZjGCx7qtJXz+zqBLHG87mVVboJGUWrCb7pYG+5RqUJ8isR5k
AXSBudrdIobwe2O39A6QJdY7oZlPy1eUmoDEo9qAMh+n12lydsqU2nl5fiLp91Q8cOZKKbaRS14K
dbzMqwczUPZja2nr0tgs7xnGcqwSXhccmdce4iL0L0NFduvy9zSuv4vMOZ1HfNRdQw8DjMF6lhY1
RImeKNsBXItQP1getG1plDyhUQBvvZ75ef50Sckv03BQnuogOo1OT5uHkFHE2+QKqvIEYpkMlECx
IqdgRbuVx9GkJf+T2TItGxLzALsT0mMd8Y+11bWsn+jyrEva3jbFM4S0UBrbKvw2Aad2+6dw/Cf8
oClQ8DfyMtRwBDcb/Gd0A+ehEVXed3lv5u+sUbQWVyRWrcrExck26pwPakEsFNmL1vild6EdkCHw
jc0R6pHSEPGn8kmKnmA9Oyp3mjAuQarYiOCarE07+GgqeOvuROQBJ4A82JWVu4fVYd0EQtEwMU6h
vxmbbTwJY1eRSbCdGBDeqbG5qUd9IMa4jfccitu1nfvlcfB8Z0/QB8m0Th4DadG1Exy2oXNuJnxX
7PPHsWUcmnvxm9WkN1XkJ/tagaIicmdvNwGeQXDQq9FFNWz1HKNreCMEwZK0TfhrgCv/ljP1HRnl
cwSkes19BSuLTq5G1kcwcT6AZxI16mU0wosNV9Qrmf5xPbHE6ZHlF0VTLil1fAQJGHKGBMO+HWP9
ZRTZs9YYL23a7xzAvAnRHXkp12gZoRNGakTnzjbIXQeOyQZ1M5ZRsUsneY4xxqoovGNBJuERku1E
v34kEMAwVLu26MnX1Edhpm/LpjeeENBfoSj9sGV/GfTyyO9+6BUWwxrUXlwfS1ETu6OeswYMgoqi
u4CIS08oEmxsegFl2yMOVd+qKWB38gj8EjVeLCesTpqX3Zi0R6ZSXUwikaO+0p+S1oTy4xHOFxRt
dguqZVjBFXAJRrGJnqF5z3F0F2n0yShydszwHuPCfypi53l5ULBRMGoGhLeOWt3fsH65JxA2iONA
mgdulR7CgP5qfKe5xSHOC3ik/nmyf3j2QHKHc18HH7BYzyhLduylt34kbgUJ6wwftxNYVdeCpTlo
q8oS2ZpiV6erTHsZx9skmvGW227Fhr7LEjhTAw7E1ZDztZjiGzYzRtFhb5CC6X0kxKExY74WqnsY
dPHsiBjrcs1oyqi2HaxlZqPGdYj0AqoceUpQBYMG7bQNHsx5s1sSysZCQX2sXHmvtbBpKwPnYh8b
9dqoC0AuwgiIIamjVy3Rt9IuvXXnwaIjCwrrhidvreJH7iDHzD9kYp8IH6N1EH4Zq5QaQ1hXj9QS
h6RHTo4o6vuDVX1XJdhAdY+0y9asS+2pu3jo6Vr9aBmSejQtSI3M8/MkMOvkafIgTTZ6tx32Y2Mh
9mXL67oypiFLtLAonaMd6QDdKnIfCEtVwn3FCGVvayTHoZeqY2q3ONrnSiodz3iqoHtNxTcPG5JL
r9jsX4LnxsfCcQP/RcvQhjB394l7b6F1GwRJZh35yDELBOdyXs+V5b21Sea9BIbaeVo2PmeYHc5B
5RmIALPhXfgIIIZAYQ9kS9eqvr0zw+YpLpP2PekdPIWa42A7a7JTXiNKwTp8YYiVbLrKrk/lpLod
xez92GBEh/+O8dB5sR3YUp1FlJC173AU+zaJ5ICYEjKIfFy79RvR3kQLsbSBAq/9OaoY7Bl8mQg5
1bAj2k17BMfIyheTFrYZ4lcERc3GaIW3pYkPiD8Ybjs8V0A7d0qE+RMHz/YIykrf+BWJIWO1Dge+
RHaIfD9G2jHGinj0G6jFikRI3h8XTifpg35jgWGBVmW3h7Ge7tsahg8z7OykzagXCTPOL2680DW3
vU0+GBm2yGdxuzAObIdxZzsHv5jZHfmBZsYOaMzKgsFBlx8vPwei9htt7Z1NWuyAzsvpCYKBhsXB
b+eaT0b5rg/ZlzB+NjyZPkQVykwGCb2OH99xbt3I+tZLGk1Vd/iIYRVBMflKkP0u8EnBy6bauo8M
tW9SqT97OsEVIwFThvc1ySAiuGpN5sR6HkhTiK7sOS/XRht56kGiAySb9mRtfq/AN3fToSzsJ4IO
/GsXwr7PqZbQIvUgGqtVXD/ywMiNy4PsMA9Rcjei6zrmbdHzHI/xKXBJYSGX5ZJKpknwH2uCA6eD
3k08bAHFYiihtbfuM0DXrVGy3BQOtDTMyAL9RNtH7sUueDpszrTIZqZ+7XXmsJc1KdBpVgHRFwm6
jeweouBHW5IpVxSkqqRmod2bRX3BthieO8BBF6fq5yIQu+HiZXmIe0grY/4Ud5DinCujiskivhPc
vixIJ0BPTKbJjkdg0/IMaqxxUJXWwRRs9BgRo++tE2MOAt44ALRzL93Fcatxhh6cVWUQM4d9LFsr
dwIsZXYEe415vyPUnFvDtp5p+g6lKV4/qG49T+2W6U881utwah76Inr2nPQe1AIqjg4sXGqYzcHD
F8OwWyRnOrfrBrXPF4NB75Zvdpbbu4I4hXidz5/cCYNrxPQ+obZpgki95GNPPrIffG8A9a/0Oa4u
aINuhy/4Gtgs12xAD3W4FVryqv/ohx+Gex+xtgfjRxojPFDwnG0DDQZndB9lB+zZ5qpjOXhSCatr
6K6r7CXr/ik0EsTmkFqSw8L0RAW9MpsKsVvCGRC9Qu7AOAboLAIP+i9g8h3xF8U2bGW+cnyoxyO8
KjQxyYsDIA79BGvClRQM7miPuGkkMHxSzteB2PtM0hMA70mDdTPo18m/xp48m7M/qGhuwcyuCzM/
9LJIL3ls3ttjiM+yDHY9DWJD28+X5Y7ma6hoe72aJd5uVIHjJqK1Bjwv3OfMcs46yJ3VgCFzl5kN
/WdKmRy87RoM0DdZJx+621NYtONhFBwhQTUjzGugI1W8jsRNNDcxXhDGUxaRGCViFS+wV9SwnFer
Vejhhr2fmcRtyLLXP7dMauKXOP8WZ29maDmcCAQ5rOPQ3cVaSEpyS+4V1sPTVA79az+AFS7zfdf6
400lY/GYlAAReOf1ltMXe35ywnFzdWPZUW6WHJxdXbwC1byztEsj0nM+kQ3nBl/qhr5m64XP5B0G
lPerRA4AYKPsLBMGBoD7YioftKThNB2ahg1itk/oUXZU6UZkUPNxa68GRdLvhkA+k3mOrgh0IEBy
42db8qVLbiW5SWPGKVCa54htiOtgklARKAOvILivZpkch/uwcZD6hcZOiGCTOlhlczRonsjJhHX1
+hkhYkHJ1jnfNPlPyVv5wy3MJ6pCKmPx2hPeY2XYlig612yc0DMTdWI+XMTMfjN6F1xB/92JdjLb
+jkd+dNo3sns6GlHx3hsiRQwjUc9/RHM+Zx4Rzi60I2YVX/nXNuxug7w3QfI0ONNXL8N/l1POrrF
ziWmQyD2mn8Cz6G6GakeZBDNX1BGp9pOgW0fNk6wMdg3Av1AtioERPwDvbkOmn/MnhlcwVZdf3ck
A2N2HlJh3TdFUzG3vyJUZ9I82ns32ZrtcXDOXfAWnCdUfaiy0JXIPdtg8+IDlHA3vIFO/UpjwgKF
X5zLgmHw48CSm64kX7dnaLcT1D1HJyvUY/HXTY2Dk4VHu9t1WZA8JUVA/DI75DYgBSNzc/ettMdr
HpWQ6pxMbos0aLYEnRHNtk+clvtVUHHlgqWGdEYaxnFtGHsFub9PPNJbYe69WO0E8y2herb/j63z
2m2cWbPoExFgDreSqJydfUPY3TZzLBbT08+izgx6MBjgHMGS7d9ui6Fqf3vvRT5jCnO6agXeb6X8
ycDZL/Qsj9kjpbs2yrwdax2MBqPZXwZ2Kpu6ptFQ8TEKUHhPCQrtX1eBFGXbR8oZF1SyAmrJUScn
/RurWbJuq5aKlsZcR70VH3Oyv/uhs6yNMUT0AA7wZMoUZVJKwDcm1gxiAyf4Md6mU/gVIi44S9kH
5T0w6RIyzZj64Mo90JoEPXSsTobUaItjmZyFB5uUTEtor5AUbEp8jSX1/g7dX9k7/WdEShCl0X3o
tuzkeoqpkShhAlQje4XnyjRgSb1hdVjwG/vowkvgp16Trxxjl3cnqmWB7hZrWVLiB46Qb19wbm9T
E7xNEqzrKDuwWMm4vIjkRlJ+WEQ1AYeWxDkWvGs5bLOEQe9wTHDY3lXcnbDEXGrTJGAt9IMEbzhp
Ovbe00bnfGktzCPmC9d1N8EhQsKMTAK+kfrYqGh81CD5lhGDSpQZG/aK7fuQudoeYxGQvUqyGyjW
dm0tg6T2ee8X6pSeGk/sKEinRoSceo30MLh+bRQlIgH3L3rz9Y5YR74hKbmqRLHvO+sE4mjb609l
EGwiaW7GQIE+yTY2iVaSu/b8d2Ye4ZepvrI6jj/kKfydRzm/J14FLIZDnzVYkockZQPfwf8F7x49
UJ952MVL3i8s/a7pDeYizgAv8ztD8wsu80Dm2PAXG72hNtZglzAQ/ZYcnzMeRSHhlMC2mziJ3WNb
spXs5aqAVykYlA7FDc3W1+PqSIFyGbELbKFf15u6Mvfcqfywh7OINSSvT/wvzj/j8anUGb/Sba4V
06qXKorEU06/QC5YVlJswahJ4l3peqoWQ2pQ6NzvK3igBNekZEqhEbHO13oUH1k0IB4SGKYY1dgG
4tNOuEezOaIghrNUgL5SV1b/ytqdO5G5qRJYcfIyyCzcp3HR3PL5QRTOWxscmOvq6xQjadQg1EqK
g7mftKvKDVFJv5A6KKPlyhMreAd7wMDJdFI8gFYyGJcIbumSqsi9aqUHkRlLBUxFUmE0dsD38jlm
u1QhOgyWAdk19K4aKsJDyEHo7DzISgW0PGrPV/qk+rn3VxR0cdqbqYNKFSHh9t7SZVs3OO5qYiEW
Bc7ScIw1XKFVFH4Y8XNKKVITmUuMTvQH4igvciJDglWos6BTbwGig7sCrb+24deB6cv2EkUforhb
UJ/YuS8LZ1jl9vPcjpSodICTJKp0mqptayHyby5KsX3lOHDgZ5jRuh9G34oVd0Wj5bEwgCyOEQjQ
MW9OEb/kab7V5yyf11LT/yg9r0BECMkXp6aPo17xa0fxFqOdt+e6lOKgVxnXTp5lctKYMnSuOOOA
szY1StpixP7Aj+vbpW17jAWchdp9pAbD00Sj1lZYUt+FTbOjNKU55Sk9L/2UhezCuH0MjnGyxzD8
YTp1HZ2RBWw2gpgHyLuoB/DSZVm327HgvZWd8xSX6ZmzflPVGwOyTtIArnOLc2eoxwJ0oIt2JuEc
lkiUAzFXJj4ozl0KtHUOrQyeWOW1zk7Kod7Rwl16EdSh2z1TGF00h6E2x7Mc5TvOJ+25854pjwjg
Mj81b5YsoEK3h2Yyz07YHgLlb0+JumHkG4IVG6a5B1AqCzX6Y8Ts9mhCmSg9NsiCFzOyh3Bf0Ws4
wewzGY8jaj/Xm6eG4vBCdquGdRkaFROcy1j/BUyCM+yuhDjLSUKp/Q2jFkt3LqlDsGcX4w8cAUF3
Q4thb7DLFT/vVxT9VGjhpDO/1HTDnpXlaCdWnhw2cppABdLoXA/xRQTBK3zkZmGwmfG9QXjw2tDQ
kAX2tVm9u04idmYHQ8PJyQjqAqoSK4RbLMtvWsVV3AFhebE7rbjkTl1eEjMPfdfU0tXjtaqkMJdv
nJYWXD8qr8y9CNr4XDEjCxmfHoZW0h8ZOuLqjVPF4t5sqHZlOttQAMatLXsjHxOSPPaqu6il3BJm
ZSnw161ddwc4nurQiO9ThLC3ddJ8RgwMLh3DhVe9hEnj2C/80BzWQ3YtXc42uxPxxXMAPMaVOBAb
N08cw7gfpnPhTtUKQ1JxlSWuyWysV6GpZy/u6LEUSl9CpIbDBGly3jiHfpe38VrojvSNSVtbZFPe
h9J9CaNtHNm7MNI/OiT7U0DdPbIOEeqgz+oNtDvXihoYXEK5ZyC61xo0poXrUZESefjpGePaVK1m
v72bjodKd4bD4yNCmdpGqsrVvmoxPToN936zpvYfkjz4Vdtmg0R/l3SoFE0tlFPLRL68SDWpTiby
d8Vo71A4FeCBTjfZGlmoZfWGCINarNnV1Wn5VSTA1ERssdGbH4iJbAJNwsBLKCY306w4Rqos4AIE
bMhtYz2WfeNrrRZRV2SDKmpFe1Md5dqSTXvDHCx3UtlWzM3uUmmUVQDq1TenuVg2gu6YSi+mSgwU
D/lSBpvQCOwCjRy6I4wyoxEb0z5GFTWOSkuVGHMW9r1DCgoH/BZ9Niy8CpSqiXeickkpCL+u+nar
gtZOwLYT6InIv9b69O7Ic6a0/Iub55596mlIrZ0RyulS1QWFyamHx1KjajVC2ujjt0rLb7akPtqO
cIIJg+1o7UZM7QV4SM5nUAuSWqdKY/Uo7a+W4x50YYJWlRjpnltNSRUfAyEzdtO3KauvBOfG7qNv
25+omtJzlITeqq7CEX5CRO0xatSR3B96l22+2tyOKTW2TqHmHOx+/IqRh1g1lu2a+D1d9Xr9l/ao
YB8qWbFw4wHBb4Rw2ibrRupU8BdG0O7xQ1AcCbckzmw/bsffPglsH9j0oVRsl9WpDsih11CJoNfv
Hx/9ewAq33DpSOQamPk+Dpz6gpTYWc0KUWVtaUlxJg4WGxQJOd6N8yBZsicIVtIZvnU1JUqSmtBA
Opg+5FbYPkxmtlHsRnkLdXbuSru1Gm/aug0DIxS6C0X4wKs0fGk0RY+Uvm37SLFfMxcgUyqetUB9
RSvS/aajB90MPO3cSX2TqVRsToGZ0P6st+fK4e/PlOA6Nt9h5HLhowpiG47BvcxoX3Isl4FKplb7
x0cAvHG+TV6weBhGahvMcz5U2Uox+wz84bSDRONtxai5L71KQ/6Otsk1To6NRQUSJjOzwiivA9aD
bSLHzxLEb0J552ul0JZbezB/fYyZK4FkZHOzT+aK5rZeT5wZa5El8lYOMfBO3Yl23BrD94pZgOkO
zSfXw3F9go/R75ws2k1eW92c9J0BxtIIjGdHK7y10dT2CW1yomeVYJHeHu2uo2jCtku/M6Fuhaps
12lm1EdcRkD/hDdh7Xerje0VB6wo3R4/3o/Th/2S2wtxhRoMKsE83y0VjwG9Ea3cNH3VGgEkoXDO
ThXnt5zwFf9mNtc2Q/g3FGR8mtWrh6RwmIvlyDAt3B7OV3XPMy9/zhugymir3ibTGnRQYX+bics8
icplzyunXUyPeWfFhyF3jTWx/9IPpwtZ/1nie+k17RPapg5NCSVqmQNiXSA/2rturKbXugzXfe6B
QdFuORSQcxi1OiUmzNmiwmteY626Y4K/6eaQrYZWTNuMRoBlbWDDGSo2IZno0b2JpyLMOOOT12v6
eV53xmG+5z28JkGcfXBp3UjQRcvRoy4qKun7l+MWziNAn4z6HbQ4NavOZe2U5wzVw+880DaEoUjg
Pl7kp4Na6oxLCwi2arI/QD7OGcM+vTHQi+ZvfjwIFYeEKDqWQia2kfbY/Sma/LVoOWlRhyBP+JTZ
vZul+KwcRfh58pxz6Q8M8JwSa4FvstDqHIL/k5v50igcv5JATshHY3bo6rcxdF+GjA5Kq6+zNXfx
logwLAgdWxPVJYtMDxYGPAMYmwiUKsAMBbbqMJyjvO5JuYc/YxasRMh9vAqedFaD1LVsGlmHm86+
9EzV+Fa29a0e7Yck/FFAuBo0g9CjzQgkKZdT9nCaVhvJ7B+KvWWR2J4UxD+7oIojg4iF58nQmF4i
3kWaSiLeNPqVWXnhSpHIR5bDiM87VXLq18KrXHJKf3CFXfJGU18MFhyVILIalM0tZj3eWJgFGnVT
KfRb2BVYMQfiRTgMf8BEsZ9SUaFr8sduhsmI/ksziXmDC8Vn378MCgh1MxeubQiLsQ0v0/JGa5O1
ZPcEKBydN/NwI1ROchwKzHagdimeDSrlFTIcE64caqgRlPmSNvHKN8HVkk734pVGZzw/Xns1wO0s
kymist1Z9x0joyw/555zrYpYf+aWw1BWgmxghH20LcwtXVJysRHFO3Myjdk44z7cXVTPRNPKIrTD
3xmqIlnpS9XJj4FduJEZv3mRgx9RJ3/oDLlqBjowHL8ecwAISmi+NuB19IapicLbODF7Z4tT6qqv
8RaE2nsAyHSw/5jMB2zjXXpii4ncF4a5oNObbP3VSZ8xba6i7KQabyriRkgdiMMgPBEOqjkDcYUy
Ot2K9hbDC/rwf9qS9wUSzWus2/mhVZPwnN6CGvkx7mcnQvspwSgOE3UonJ8gLA7JxY4J/LlaYF+5
EFy8zM1ewqLbJ71L7WMRs61n8rM3E6cEl6Icx8mz1xRJTiiOEwFcobOLoO5ll5MIWRCdDt8otPO4
VE3Wrm7YPJcWfqymqopdryTKMwOzK5K10/0UYvpA4lmiOPKN0XpkvGki6gQu2y6D80K95vW9sAnA
Vd8jOUclN9Zhwnuv84kClezVDsA4xn8c/hhRapGwv4+WRxr5sROcChPLxacIEfFjbNoBFXnk5rG8
QqxmMJVig7O4Cyx0E7/fPaoytBmFhXGlxPO4kSsVjddFAUJK2ZWW8PX0StHsSnIcyozmToQRTiQ7
e9PYVLa2XzdnT6NOv/wSrrHtXMhbE1EPHDqZuTOyIoPTpzpXEBneKd84JjcdLwrTr4Zjyg2HezxE
+QnTFwaQEj5lahvRVxi4EKJc74VqR7mbUo1l0AylLCPlU3MBpZr4JSIrpdcSF0MEJoLdSERHag6h
PUXRCVMGndcgfXM3fXdX6o0b7gMPGLHFgW5fmBx042uTOc9mAqKuyVuDLYr6m3LRTYzMXNT9qrHC
Dwx+uzr8pX0LM4Nc1nDoW+2bA1YZ/05Mqst40cOB5Dib4Zy+yk0TRMO6DCpzpXsDnPSGeDC2ANyJ
YetA/RqU5WTX4q4Ez1khipuO6HuCBMBUNUnW8QG/9sgJFeA9Vp9aNX7pQHYhkRHB7qZOfJuTuVIa
oAosIOPqGuJCWFDUmuykrc1EUgvKSREPH90ItBbz8bVq6+Cip4ywHq/HEWnTntn1us6elL4+dfMg
lLpp+grV/qPFM7NJaomRYH7Kyb/HNSqftc42aGYbqZyaXx9tXCRScMHXKu84puF4zYOOzkaI26fA
o/1QSY1bGg23uQ2yiz3aSmnAvVk9cWypJN0nIw6xTEC80pd3BlrJkKNipP/KPnnRcH9Dmjfxi7ZM
Xkp6TSKHrIudgWSDk7gebLGwDGpnyfioVArTnbl0w+cR8gcSsTe+wsJwEpCeLhdg/t9o7AI5fCjz
CTnNbHwUpgkWLUS/VI+Wc9IYFFddsdR6ZjTJG+aDpermfu31rPXZHFS9b5WsDEsMhdizvGPDRE5h
XKyxBelapAny1AUwOuGthmYAbYt9rwYm5zvW3zlqYErmZi1KYzVi5EeAYUgWIgrBi0aLu5bhr2EM
NCR8zgq8dHs/xIiqMY4Gpx4gJFH1uwThtYx/RntcajnErVmWkQwnsmxdwzifrEsEy6yeODsUifpz
ap1vjFqregz3RdCtHL7o0LDEaGLuqe9cJRPtzGx/IZRXC93LZbklSL+H/EEbpg2yeSKDzm8eLESr
I1v/lpwlSf3ell/SUxhSATbvj5qAc8muRdgXDErr0cyXE3eZQPKXZOxQGRhjdXcRQ+CYb4G54y00
TicRVPB+MKC2G4N9O25XjrhkJbnIz/NGbhMri8EcO9KVMMii9c84WArm9ymAJTYAi1G7KbSEtu0H
yi4ja1iL1Y4TYZni5jfAEM5CrAklc7DuVN8tpPlm2dTY7RSH4zTNt16IryR8cmDQpABCIb9p9RN/
yUXNf0urIGrJCigsIxyXo56rpgr8qDI/8ZvzFkKOoyp+nPzSXc2D0zHddxzbmtxrJXxWDAh9TeW4
ejeN9VwJ1vGPTBMYm/yyJUs5O/0NWpsarJ7eWJQUCnkc72/EP10ZkFzm84lBXf9lm59G+CeD8EwP
3/AiW8as4EqznYHDUzyWCb8Oe2v+O4DDFq6BJbW54phf2NVXXcCHztYajiMWowtFpWKRBXXjfidq
vRzI4aXV30YArdHzRYn9QNF+6LjDM+Ouhuile1Da7QV9EcT/FP6adF7X/BDqsEUEtZZpd+F9B/a7
61ZLGr4Q5A2y9P5kiLUNwSuNe5xkP432mw6MMKx81WUlK3HdV9F9WORsksBclhRrs/vuEoachrJ0
+An8kpQOLsaGgZnFwWMULDSilefeR7tHzWSAV+LQremcKUwGKjnuq3VagNstXHIbVuGdC7UVL7qG
n0QS4V47ceB+BNUrU1oDM/yd8mmc2XXHZkj/0SdvNzF2eSZl0D9PsVwNdb/DBz+86JNu+Dkqw0aj
vO4tGEAmcxheY2k2z65h+YBnvmkhDa9KHXT7ZmC4KG15akxz28Gy2nExPreRl97VNDUZ1wrQrUN6
T+pcvXneClNzvWltSs6Y9GPcjNiboRc4zqanXfSOmTC+Y1jc6WGIry8rar82p+heTbp6VtRoA5os
uj8eOlZgdssMI0yFerJFXB10WyEerA3es9bAeOm5Kf+wAGaNaQffWU9JBOceq1B1kFsN4WdrDbp7
jVy94q1r+28oLrhrbNoS+m1TQqizCuN3aoFfOLKJGZZZpAV6szqptFOvdGYnDWUJL3U80O0wBn9b
O7n0kgOVKX22CXvVPv17qNQAm3G0pmC+/s/Lj1f+fYE5l6+RNBuW/z7BvR23C8I4irBhnvr5YRqy
bdhX0/7xUiJkzJEzf2IoYnRdPX1/fJkkWYmm/yfom5JBZqieDMfqR65E7jtg1WIb9zo4wfkT9VSr
J1Ad33UU1EsK0HOsbxQc4OR9L9NB3dim06w1K1LeKxk/i8r4Ew9hetAstC7PDRCdNABGeWMnH4oN
GbF0UmdpMb+Za0Orj2mR5Jxmuhpz0W5FvR+j7pdf4cOqFeetuHTDT14FP2EXzUjU2NxmF2WcpisY
uV/TEe1H200bzA6US9Mf+aFz9++b5m5K87scq8Afxr5eD67Cn3dEZ9frW24E997EWoueJvaJgkhB
bUd1SW1kT1vRNoWNfJkGmvklbEFRt6YsugjFeUo8GkbpddxgCezfda9fWUW5FyXuiqSrGLxU4oKr
3NnUysQcR+p31UvrrwSua6RGrBAHYZxShYSSnmrXIgxGZs2ehZTabikJ/RmE7O40+BtLQffRNhTJ
dMQRMcGDRlFfiKELtzQ06P1dycl4qy4+gEIH2F7DFuxTHeXM8OJq35EW2VCtvNUUY9nIKmU+XG8y
UFWPr0wmxyfCE22HnoKKOTG4nyzFONuO3+Q0eZurzDJgSXXKVqsCc9NWwj09HohMoWjotEv1WHYf
ctDjQQli1Bl3OqKVEqUKLME1t0mtbdCCE9Fn2YhMFyS9KS3yRUp9JP5/lKXHN1sZKgiNh0cgklyr
H/+tLOMHdY5WMfjh68powvZZJMqmKRQbEcF01ljDXK4a8UCDL9OG9OTUIr/iKuZgK6XOslc5mGWj
3Rww1SrtYnun7a4lOYmVyFvNZ7ZTrpQKz4Lm/gU5lS30LtCWZpTsxhZ6ts1gvGkd6nviW5o42ZrW
qtaPBzqQXWW+2U/Fbzg/e7wUtnev3aAZGned4NyznVQ/JaPko+hzLI95PWwJxsQrsmPFNosj47nJ
SrqSZyTZ46md4rFtHEa8j6cxx+Vl9LRDVVkEhyrgHxGK6pPbrKPG5R7fNxTt0oSiW4j/bjzlH6NW
k6ItvWivue3BEqK5JJBglmrVn5UCl+LIfrN1cpyHMQXI+ei8hfmkEExZZB3i9SgFPrPBWePPVNiv
qs7J6PSW0aJJUW2RxP6o9+Y90jp3SesSN2CvxCzh9t27SEyEISmnL7vEZFwUPTek8Cdx7RXxbQSn
MjNOjkn9EUsp0lCN3XY7t9PPYn72+CyRPIwRneTI8/oCnzOVh6v/9X2PDx/fzIF9Neu+2D1e+vfw
+G8pDoRnjMzr//dbO80DYi+qavnvBz++sNHHSxVm0aZsw43rmJ9lijOXmqLI8XtFoMwwjKJRFaIR
fzwG9319mS1el0mY54Zr1/7xrHTk7G/RlS0zCO2QWNUtjDz7ahbH2JmsWxkAnrcqZAFakIy7Lanb
8Oox2crWuhf0cn92HiWmNVeyRWNErGTLKb91Wj9XGf1MGU18Ue212Lg4/an+/8tOUuy1DEXJmlpB
VUNKXa73KUxl3Et5socooiPXsBnp49Dgeo4Ht87+NCaLekvVN44+neXcNKC1CG+VJpQ1gOUGSAyq
ha6bK20WNRA5e4rOTYxPYYuLNDWWhhr8sZN0dgW09VHUMbDyqer8hqjeXiqoL9ZYhyuLde7alYO9
sEPjHS+lso4i54hH9w8YhmBDRMQlPde+6AEdAfRKhEuPlaERyBUmLH3nam17iKOm2upNfQrSprnE
M4ZEnZppUTY06I8NEv8wWJfBLKtTqTfbAFvYJqxwhcUPxr2Oa6cq30H+VWvHowvOqTYTk9MP18DH
aKRJtKOxNqia7kjSwDyaokiX2KpwlZgDN5tYnMMm91hLJNek5GyWHfb8qgypnLHChsWOlZ8CiFdl
GcSYFmdHQt8mq0i0rOAcvK3cwBSsP9CYEdzBXgKxZIzG4rdx/xgD/hDLRvxmrL3HSOXNEGhNOHjg
Y++QTZhGi0HB1VF+j7ZSI0oqvR/0otwWmbPrOjYZRQaIUQ+fapwRC+5Sv3phPGP0LdZQDbsFNrFF
Qf4jysmsO8BKEup+trVVa3sBxjfQgw76uZqdLVIJdcubRWMTy2Mj3sTaJHaCAHuXtbAujYQuaGIk
3GbU8SgK7oyJEtC4Pj8F4okMMH/UOi0L/n/Pieqqq/5Jz5OZUzdZvmp2L72HHYmVlliLCa+O0iVf
datPS67SzcKk4WKV6IVH9VGMw6RSTtVIXLLpoXjq0vQ9RyAfks4bRru4DWyxzxoMw7G6dV40XAzk
KYL3ykGlsHTBok0HJ0qXo8t1/rkQUK2jnqjVjFI9aen0PcBc3JQd48LBbkgGsoheANjJsPIN60yx
0quqNF8Vw/ydqf1iiQZqWXntSSdBKF1Kvmu4qMcc4WKHM42obPGsmxZ/GFiBSwHUcdvLlE1tKS+T
Z2xMkatgYNT3er5fOkZ0pi9jQfXbZ1Bx/xoUfAd9Z5aQ3jGsRAMKRXzJzOhJ7QAt93HIbLZItoNd
LzS6ZS+gfxSHf0/DYIBfl421aZFZsfsnE8y8HZaQ/3TatCTRNVyK22yuz26GmeDKxWqdqsE1NIGr
RAp15q1L6KUWYsLC7YzHxOaOv2AksgU9r5y9Kd52wsBsHLSvMavRxejhOrC5xUGnnq2f5XwnaA7u
wB6iyaxtbnUoSn2d+9iXFbarfduIwwfoXm1ZK5zHCTRvPw0okWk0xFl7IPQ0EEdpUNGd1vm1A9ip
2ONLpu9aKn+YoedMiqYwVvwipK+ym5SWIIP5N++TbM/0ZB2lsBqgCh1KiZHLzbSYYmKwh3pY1suW
3ZAbSFJwAW1HWK0wkaClxvJYjPY9qA13kbJAnPepbNLRVqyOXM5Q0GxGUYW2nnAey1rTN0NHdwNO
K88vtBS/EbuSEHFG1UByeHPlZF1b7JuneE1mAzJdEe4w+Jwyh7bujB5RPMrgm2JB33vtybeu732a
O+GtOU85XTxDwGWd5OOu/Rq6UT2J0biz4i3eMjw0izIX9fnxtNDendLt5pYm2nJbw88onM8Hr71F
8WidUhuT1mQ8d2VvvfaNjfISl8rGK/Q9UzbUOJKZqxiol05SEhBz+IGBiGy1O74biYf2qmnOSu94
x9WoX+vOi1tN1iJqshNV7JzQ+kBRR2MSLEHLaDHJVT0Hs5p4LYVo6jEPafFpafScZ7hI9LGwl26U
ch/J82tulWLpDe5r0bPBZtBq+j1SQR5FyxY5jX4ld2exF1zp7YCMSLEegR6Sl5H9nIZOjujQf49h
8WLJihrj4qtLGsbpiLMLPITLLG4Etm2IO2oacuxEwV8jp23RnKfRmfsEKEtA3NxJS4I3xdaN/x2q
sqTU1inOQ+zKw9B5t9ATa6l81VwCj0Vl6csJltCioHliLCAAd/ZwsYVhXwvD8d2EgFViooJ0PcLL
0Gr6igvDoAkaiNWzRgqpRC11aNRewhHaEd2/9LGWbfometLs6TuONMywnttA+Vwk0D23nM/bNhbD
Dh/bXWv+Uhef0ceETEHBGNlnkz16P/cjDZFOCQ75x7LWFmKE35yWjC5AI01ofIPmCxSLi9a4b4Tk
3T13lGEvlOlF8UJsuISOJZH6yfKA9+o08NY5GUyw6Fh9qCTvp3SnK59mPhoridahlh924TkHiCPP
eoNoMJroRXENKqSs5K+pF9PVgNSX0bGtpU2/T/O2WpsNMwLoTMG2kykLC2fi3PGMkz7Gzk1JuKAq
waHM67nvMnCuaVK716oefqnpDXbx/Ozx+kQYOMcu0XRgj70kw5rNhTlrESPb5L8fqvkjm3QbmPQA
pTgpey6qKp0mj2KTJArxRM4Pj9ceH9mUQO10LWMQPeR7kajOcuy1cZl74lmJNekPevblVZl7M9ie
0EiYXVoFR4Uhxh11VnLldlV3SDX679n4Iav32pZuS8yeNq18nNlqYp/TSM0Oeo55lMEKH+YBtSzA
YyOs8nMqJKZYgsq9jtwqUkTUM9G1qCY+ldIkA6XzRy64/O7tMLwXA6VCeSfLQ+OglIkeIkgkFHEq
W02cHh+59XxvbTkUXaN9J3iQvHHd39JhQtY6Qc/BNlCu+tpKXjXOGpPzyWD4+5Pz+7MICL47cjft
cIA7PB7yBJzcSIdjAVZjyDqB3XZ+ncDx9J+vUL2+2asJO4r5DoPLPr3Y2mLSMGKhyGaXfy+XXn3N
LFfs/8/rNDlZyHo0XDy+exycjMYZC3uM1N/M2bSZNG+kHucxJ+rY42Xw1VSXUta+zgLNXmoKiCp2
fOr+8eApESmNQFVRYHlPEQoej4+XU1EQCahTNMUpiM7/HvIpTdDuuCflnleolLmMpbrAuJTumql/
enxhYOW8daIADtpox0k2XHXnP7wLq+KQ18rq8dLjIbFqCGQpDjHCLQCUbZc+R260EKS9ZMABPFD3
WSnVpiwgElhYQXCemi8AnJWjtLkfF5Thv9t9GixHYwoPIzrVe/tNSnc4GR7DynB8DgJFvLL6FGtN
Cb71tOsPGGHKZRFq45trOgNjIM+Gg8bTyWZcQDLWOQcUjrz2xIXGYsSG3Bun0cWQ+p+vIiyHt4oZ
TyWvrg61iUqnCTM9DWlaRRDL6EdSQDVdQADK8NeU7bJT4OQVY5BtkinUXkigsjBnUW2yQwhZV13S
hPWdh6f7Q+AjWQ52Tt6oo709ssP14/UJnWfjeVSVpeTHPrSy9VMGNs9O+aaStjq6cfO/H9qWpoQ4
svBzJIAsH5/VRvV/vgT4WLbKDZ1hPJsltsp88+M/05TFxWyJOLS4I2VrOkgeqXs1AotItlP2q5T1
5TEvhg2JZKziQRFtRicfb/38EKD/4aRP151tTbjYW+vm9eRGHFvcbIt5vqrBp1aLu+fO6aKpk4uy
HUo/qz20cuS2lZWOgnfT7P6E4i2uZfCV5MOl67OLpF3xNsH2uemZCPz8TdhNeRjLQKXWVcNG6qrV
DSEEvdjCsZEMBA3otHPOjwc2Mc3GVUgsuXLkDZ4f/n22xNWsTklPjPx/vuE/H8moW0UBF7F/n6D9
sDt72cqhZe7OZSC6T212txSnP8r5GWpHc20zgWzPs8dXJSp37RZbFJJL92am2JayTj5ZwVCi2BCu
sDWq7jxJm78iqnSVkGBc4Uysd5En1w8D0eMB6UuQCx2GpVI56o659rJ31vRPtRf69V/cukxOVszq
yUk6icOCjoTJs478q3N/0PR2Y2esX91mtvmjQihdR594p2db28TCXTe0VyV4h2jAr1edw+Rn8lwO
7z6xGKoX/bpvpnzR9jibsjhhhO11r5Oqzx5G2gOdVdSn7VHPOHUxkzqnLrkOyg8bS3WDSyNbemn/
nbXGZ4PesFYo06JdXqfGzivsg4flxEo4BtqR/SjEM69I3X0viELWmJfcoSUQTDvCKaQUNAszd2+m
nGWVWtwSFma4MFmwM1Dd412/tQqVEqU9cIY0wzwMk0SwTW50qV7Tpj9D+cyWwyHvUTNc9s8LmgXi
PaneDyOitoUN/caF6UmYDV21an+Y8qdbM76kaUdsgy26/1+MncmS5Mh1RX+F1muBcsyAjM1FzHNE
zpW1geVUmEfH/PU6QFIiu2VG0yatqjIqMjICcPf33r3nwjDLVwEf7tIRkiwTmnIn333xO0vsAs4T
1lSS0D95I8jQh2Ch+yvgyxoXjbnWdE+9bwPGFU0Zf4bSbx8dRkaRFVSY+THMCZLTTwbesGOGJUoL
nGGXD++lHe094VaHqH0odT0/WhoWsFq1OT4n8bKJ5MYRKWIp6WxbSRZTXji01txIHNQofbCpidd8
4N2O+q1TzecpNpLKuE27pZPnv/pAMsofVYYoZf0iKHVDx52U2MJc1m1PcFkB1TLSM+MAsXBJSJ1z
hA9HcyMDG9H1RnJUfRQGDbG1bEDT9AERy8Fm3+/68mBL09kODaum3wX1NqvokrXpPYtDufVzdndF
bcyn3JD7xi/fgdDki6QAMehx+mWepHBY0+KPWrdGCnts8FaHsC2OHmKI5QetC1GAsUIirMOENgw4
GuTob7yIhQK4b7JobXcDcYJH9YhRCZYHrm4O284glTVPmBo64W5IkGHVunccLKvdEVZXcYzqf6Dd
iJmF62JTqB3+w3jY0fcqFoAYEUaXQ77iOEjtverRQdnRlmgY85wLA3AFFpCIjsaA3nEDvx2xjpD2
lXBW6Ci2Gq0FOQlrmwPcEn2QeZEB/pgGSs4a51x1M3TygTLs7BsTMBYuWV4mThfjMnRMo9DmLWp4
mBuvyw4jJ3MBvX9dTDtaZNONyzKisOumWaNILJe8lnKnd8mJEi9Ztq1QNiQPbfoQqpfkbEKXKNZh
YgWSHcnUsgxdqndHmrAJsqF8GpsBJ5U2GrytKGaHmtanfU6tTNzkEL9XSZcvG4k+JEOuyr22jfuE
QMwEzxmV0C4gOOpsWZa/pjlG0oTLomHH1GamzWhDwY2mFCaZh7HbbbOGc42OflCJ4IbQyEI/WCfO
Uqnq4SKZiEf2qLAggAKn/NqNnYdQNpCoHemC38iiyZaVVufbJnCo3wf1obCYLFNeeLQfoykEGhF+
TMZMb+hggYRyNq24P7ktpUDY4T5GeXlTiOpD4aumi0Zl5UHqAzuIiTPajbs+lx9G6b7m9QgS9SlV
EcebOEAWFowIw30MCtx/cew65yirX/IMOowdhOnZt/23LtR+GDLOtxrGifPI4qpSI93b3eRVkijW
sopY2TpJ3CPdknQfieRUmhLMl/C37IwLyRn4lQCrn7iNnihhw7Mxfck5a5Pl4yxVk16aroF0GWla
VMVgYorC0AQvZ6OlQb0n5i9dm/EBNgyD/czHntHxjHDkd6DjIfALP70akAdETWKl69vkFXT6yhjs
T7MUX1Hk+sz2wqXpxi+KWeY3p4PtEQRkvI0vvYPiqNbgINHBv3f9HRbM4sBJksregfNoI77eyZI2
mMyVHHXreGMa+6HCCKIpJE7hAO5hEHhPitG/BQNhXY0leeWNpB/hSWUfpO+9faoDtbz4lsRfDFPI
7V5btURiCrTfh+zqVllEoidy7CqPsD+82NpQI6v2J0UZYqrclzgdPeSyrq5tgjFVdwR1/TTHwToU
wy5T855qcRrn09I1TKInookklJePsRMjk0cRKpGFdeI4tohmmklfAj16WcJx4fPEqyAUeg6S61XA
lNmJOF+VFjM/n7nXojIkqZpdcSadvqd0qfVl7WILzoKqw7JM63liXoQJR3avYlAJu/SAo989FDoH
YaFse5qpF4/ht8EdfynwUKnZqS89bT+YCEIyP4hWSmdoR6v9CFK9OJdCkhQnu3hlsJmtsC9pCyew
zwH5DIearMQdKdQB8vhyTdaWsXJE9uJZFdLnYXhtOklHJsD32gLiwSFVoNsH82Y3MUqEJPxEz9Ru
DI7ebBBxwSR+SNeC6pQmVdRPeIKA6Ip6WxA8hPAx+FVrWo3+t8pxnOAKDhR4erEjF+EQ/kr9yNkU
fv+TykDup553p04BXFbDeCpR7nKsUdumxvHUtm679IE6raQa3oEO/Wlg8EM8Vjwm2MNPXZdt0al8
hKJ/g5exVXKEvmAStVWFnx2F9T4Z7G4btG1B0U23ggRQ+Br5Xib0RFXU5+ssUM2tHEkoVLQMaGaG
rq/o+Z1cNKuMHZU3RQn0nRJa5ksh7IfCjPCy5ArgDIKB9oawxm07zbZrlE2b1He8q6rb2Jsl4Qz1
oA47WY/PRRXfVKTBrW/U676LWefresLpEj1eoOqgA824n6buqi4IZWyjVRiQpI2B6a6s5YPVdd1+
R4UNsKED95qooMJsPm92hC3QqHiNtEGI9qNMkP/7dLEpnh6XrfSNo51ImH3qGu6dfTEV59NJR2NR
1MAUy7JTlrFwnr0SDUBYKIRPoGnuaLLctxnc0zx4jYeuvfS4oWnPjUtcJeqR052zQY+2ssgCoclT
PQrMQLBVBlyLw01No2pjdynebWySTv/iZlG5SmOV8RPoEJvxz6LSxrfO94eFJ1/GCFmcFcdQLnLe
t9b8OeBQ2pBPWi2NTsPrH2sAfTp9PQbN/ciYjgGb1SwHOQ1kO11fmG75K8JktFCt4qvIWQZEjby4
etN1JufI3eVGAy5LW4/LMDLqk5JH7UK3CkRyYWDv9WojVZ2wQCu4MF18R5I4rmtOgnrcBCcvcvZa
T0RElTpYuRQOgvMXw7eTm+uLr0KDYl1VNGyL4pn8qC9YG8rSyKN+40htq5HIx/pBR7zRFFSlebjz
TJZlPQ0ZZkQtdgbzOewkvwwHMNTF+Wb0v0Krbs69rnAIFbxCM+YzRdK6TdDqammrHBMmKlCPSNwe
WbyTT6PztnmhcowKsjej1d44hYTrCIM6o7GsO7Y5s5kmfDW7sb1WVBigXP2NoRjy6DbhieweFXEc
J6rW73ZKkl+6gRyuuDLbR1qcTIr9YWObAwFIEDGeRWKiO5bNLy1q4lVqnLOqbM+KgtqeeoFcUAVP
3xieMa2PK1RUERYFYp2RiqzUJHVQo5gfEdsD/TEYPg7vnV7S9lF7azdqBTSaKIMhVu99FxQjUtBh
JXySdpUS+aeS4zvMKt4Rn5Icl+3Kk5h43FK9r9xAWzOQ33Wl75HRAnNBj5SzZ7O9A0FjjjVlJYTv
JMWODOQ5JNomDWCgmtikJGUCS/zCdsoH9gI4itDtGZjnD6pnkGMekWEd58z1ueVzaik0qpSigomq
A2QuA2sjcxWzp/RUZoftjoKR4UFKP1Zj3aksDrWyG7SlsNyXQmvrTa6MCYQvfR80GCsQ/sD2Dt69
kAhcqy6ngMkOs1o91Ped5pIfPbRbNyWXDmVqcy7dFM040DCbeLfD/IWx5k9LS8xtF3GlTvQJlm/x
EOdIw4ORxSoGE5crTok5lRgtpuQxrgP6+3GfasvKhL2H2QPf7GiaUDZcYmPtwtmaOl69xr73W188
zGC07wSX2GRya/jZhlxec2t1Kvq7ga63EcSfFskrW9vt9rnPxDeZVM15Z6gHkgLvh0Qn42tKR9Mg
967astM3BqryWLeWLdEdoEat8JxmWH+GVoUcgdK7cbtoZUW9crUTdsi40JNnv/zoiR558IH94tYB
XgdcES6Tztkd24C1yFLdWoXCde78hEZIO/1IlTp3W9vI+rROXjVg80kbbI0J2G5lDGl6M0ivVQLM
FejIlR0spa2YBTcw1T+h9V2JBjIPHbX5JDqbCZd2LfKVjnnlann5V125LZuvfCj9JONekPJhfpQZ
jP0GfZF3zDD9Vq5CORnHMNz7gnOXEl1n7NvgKJeZUmjp2kFlHoFsU6nO85s+Z9m4mkTAN4ET3TJX
ICy5/S0LaFZPwRpOQ5CnG8Jx8QrvjjW2Y9bjr7NER8FkK8cqjkPIBQx8yoKZrlWUl1r61pnm8xTs
hJNsykydw3Fo1SwNBUZEaXr5stSKcglaDfVJgyB8OoFauFNNfrslKyfl8RT2VJHw0MnSOCpFePU7
czxIKs+mIDZL0aPoTLVKHghWicggR448UjtZl70idl1ha3tL9fCahNI8JmxoJ90wT0alMI4Cob/I
Q+9ZzYvxNKJW2pKP/FKRlHcITYv2X2yQbFnU/TejsnOJO8ZeSCeOXfc0/8kLcH9UVpHe9bW99jW7
feTh80XkkXOAa45T3PylYaHI8mhRTlkEmnTu44wsCJfuw2JsKWYJ2o64gAPJVNIuVp6CQLZW5ELl
zHKnYjZiUGOJB8wg2M3UIF0VKcVnSif+ONbqwRaoTkdcp/uxcoE+YZtyWE2x7NyXri6ejXHY97gi
6ykPLVR4aT4TggErwmKOM4BUOGxEjQok1dA91wh3EWAHA8TfKRFLiRqIjvEE2LIHddMbWOtL108x
srKrhH0aX32BlNqPPr55npr+ne00BzyFsasihR3qvUBDRMg4NhLDiFa+7yhs7xy7nTZ8xZF9VXQF
2Rr34Hn6W99EPoJoZrtDNAAYRc5Y9pX5IAfn0YU7fZGcE3FxmscC8xBD5mLVNLRKMMf2FIgD6icF
c4eRQokRJFLcUPGvuBKQb6SKQy+V/27qUfhehAS8F+ZG9VDKpEpkf3/iQRi4FELOuhLsE24UZxe/
8MR77ycsIQj1lmMXgJMw3F9Fji+YI7l3VMjPCAeVCWkiEXmWKhjMIfDbzagSDZj5eboCpObsHMwi
z5x4aJP2RMUsskLP0LdGw1YR2bgNi+6xkeIwxBmvW0e52XcEdUbMbs8UA9UuFOW+lg1BZp33BUpt
6bmLeCR23Qt8UpO62DkjohrWmug5B5OFcfedgNfW9F6dbICjzxehD8QYEXNGPiFso0SEF86sHK4H
/56dBHqrN+psmG6y/379ip88C+O+ZDTC2RKBluuHOxP+6yqoMcmiEeBTlDXnsiBKdj2hM2T6qDf0
1skGtkK1zrqBZaRSUNRV9c7KRu+uA9aU4kE2R1d9Y91gKDDqw3Z0zK+m1pUnmvpAgKb3CypzQtOY
a1jTHtwwt+9iwvyCxN9rxMktMJOVyLvxs7uBsdbDBKERM/sLc/3btIPvax80FjEJV13RMJ97isnx
tfgqXQN3OZfxbX677byVu/l2xyvM0HFq5Zjs5AXzobWnMXZGGmHT70/x0qEeLRznaXQfvKEJVmrn
SJD+QJH0CNXhgo4XgU5Ssbffe5uHgCVf4sq+UV0HOxS8Iw5Vw17HZL9vYhMnTcFgi9raKncK394h
OwZcAstq2RSomuPR3LoJvsiFqkSfWJ7ByLu0IyjFR+S0lZPQS2jkuE1RFT+mQI73w5SlDSIXXJcQ
qxZzE5r89CYmLm2mVuZx3gG+MyHmRRobFilATrEhMka7EL5CYmmFj623NXOplyapKKW306taWSmh
bFcjtuirK9Uvfjq0Vd4HQZMH4ILX+9ZqHHL1EbAD3eRKb+/iPD/4nfpi0TC9UxpEIbnavfVdQNon
nYXafvmGJBvT2WoMM/fc1WQ6Ych18QAjT9Do7GyAG9u3qkbEHikpmkqFwaRrKU8Q1otVZxk7Npn3
GHH1yzjQx8a6QXQgQiowrNPqXWkIOMs6fcqZlNQTCH/EzcpInaMz7udqEehmzkmuDPNTHI3Dh6Mo
i2bQIuTJ7z4YtGvWoPFret8+ebJHXd1MnDBPnmKbtA1D91FkwoOCcwvtCo1j6fCDoictdxh8Nf0g
NiHukV0eMGwmNXilN7K/m9dOfEFMGaIItKCuYOQZGccCXLhl05ashVG9ykJzPSdZ9yFAqCAzN9/X
mtbguk4N4ycRsjamQx3aTVrjQ6mZgY7mgEFMcbtdn2k/m7CL1jAvyI9JmwOeOg4ZPk4uMerGIdDR
fxRk6y50hc5SFIafvNH6izBUyrPSPKoQdQp6PntFM5udEBlm+tgAa0/0YoA5MdM87S7LCJeXWpXf
tbtMkKqnMJZYE6mD0qAxFvpY02PQzQwjolB2XkulnHcK0pZply5MoFZScl/0hmhXnQ4exG6rJSKG
/mI55VG226TX6isZB9GyDEMHdDUnpRS/zPxuzUshDVHxnhhatHKnlcFTUywIltkc4n4iHUfpupi4
FPRVWvSto/bh68Bau9XMLuZj56rT3AA1bx9cakeDPNbin53fthhX2drWd8bQF1dHUH03vr7OIqnu
7HmlqohWLJlYb0oNb44zMWXbwoaDbPrkBzjuTlQZubzN+1ATA0Wixev8U1XNdLeGmtCEpyP3jOi3
OWultk487tpCVas9IZoECg7Oh18bj3rjNPdWy20QegEzXsTOnMZ7ecWbOkEzqovWDnutyKyt0Zvx
+yAROYZZjD+1K9S13yTFbcgQHIWiMS9N670qMDXfe7jEaBlEt1W5GBZd1acbgPfAZaabp6dkwhiA
lzQq/WWQd8l9XEy5HKi0MlNWd7JlAqim1r2jDkA1p84wycCrwsn8U4O+9wKN/F0RbrMvAJTR5G7F
e1NANiFUiWySsT/FhmvSQePorbds2h2HxZVmT9acwOlv81vDiBIFFhG91TSJJ7Or2cUYWY9+zFEo
8g1ll2pRjp2BA5dLKXBUzPwclNBTeymvGfhrIGC8WJKRJlvDGTPDqoHruDQjvdynKsjTKoJjn0wh
TyPuXnwX0DITm6eIUxQuBiEqe1+DlNFmCe7YabkvVfsNUKT9UJssCloWTPNKEOyWVFlYoMUcyjyw
MEiUBiq8wmWcDbt3cDMDyArSMaIRLM661rhwnDI81SluPU1Nn81B9m/zCsDwqjj2OH7XTcmdMRhF
uxItAuhaY/mXUe+sEow4ePys5FKkQcuRmrUr6Srk4zpBP4CUWJM1FHskJfYt2goLkQIG9QT3cZal
p7AORxgbA0pWv7sVk4kvw522Up2Cp3AVqE1dma2dGD9SkFf9OfpVs5ha8atdDc3FDTN7mcVmugO3
j0GabXXhYh2+N8zy7CII0PtcvRjov5YZvp4NL1Hd0bdeDGW3DmzK2vkdrwIjx9qP931OUkWLYW3G
THAqHTvrTG8Tw55Ac+jQn1kXVVXs82r4pGvjL3O1rbZj/wkdGC1jS9qACeKnchR37dnorpjOlxil
Mqz8vmS38MiPRN35g+xpse37sMXTSfiOgNGF0IALqrsfSbi/F5jONnmr9bfvdytryeydiwG9bLDK
AAlAKNQaXAcx4NijzeILS3xH67/nTADtpDCyHQwF/xg7Bkehae8VLLQrydF9Pe/H+Kd4EpyVYtcg
Z+XWo7Y0kWXXb4GgSRtMx3Fh1phcpYJwtLCwWPZkAw9cmnViPoSlie5qMHntKjrqac0D+F2JS1h7
7bkq0ZS7sADmSILRoLQeiZHdeUBFFmB+mLxQLBhafqVD5q4qF1OpwiPWutoF4KUnSpfwTn5hB9e8
7nZGrdyBeY2YfrXwSULEL7iGaKsCuC2U1HiIyHTCdFSR8RWkzXIuONsgujpBI0++LJHpIcjaz0Vq
LnXEq3740A3X+VrPHFy7XVfA/Yn6K11S+ziXqECpkYJZJCUR933lTlNXNIkrEiwA83e2woY4OcXm
dFCmocZaqTEnuHhprnkXrOreftS5je6NNjTPmAHuK6E2+1ZXT/Rqi2WD4O4wQoBDv6jIY2P6z6Wf
rQtzwOKdNcbJ0czX3O65IqYjlE7uGsZs9QitoTpK4pAkjjPfoBsJYoTKRwTwTtv+kEnnZgJTIWV3
EEvsfHxarXICvRieYfvRSED8j17OxOyi4SENK9W4IIZvUYnGyp7wFmNozFOQlOXqu0PAEMwGg3aJ
avU5HFKgiG0iLxnz3XPlWfWhf+VizNnSXOUajAZmCn181lq06yg4QOxaDWKz0q+xkd78CsO+gyvB
T7RV68BYQOHlHTsUqqjJk+mTjRSKZX5jch1udd45a2wzBkKsbj2A7TCrRLklmsHH4ljuMuxN+TIv
7WNdP/dpuh+jWL32CP2WqYqrtBgJWDNN/b5o4ExZHseekRbOQfjKh5OLlzEUwbvpMPLNGkA9qGse
0QaUNfIbCxb2VZTlE4VVfzLSttx6hDtA9aNNNERAXFTRdntNGotB4sIeUoid3wdcJQ9fFe7Rl6x0
xkUYS+tMDxR06FC8liLpLmPVEMgkA+Tz+pPdAvqvhzS4Kch71lpCb6wZbf9WHtPTvH10DqSc78U/
tkZvq0+jOaeWyXn+k2xwmbY4Mnde0Bo3pcpfGqGFPyQaUrvvrrGBfNPFuVjlAPN50Qo/11kNeW/S
+YNf31Htb3jExuTAOGltwyP+wh29oXzXwNk59oESHKl+CHhA5dKq+36swntqgeg5HqlaS/Fsp9Yu
BPumO1Y9LjS6qz5JUMshVvtTZw7IG3q/R79WP0pHhdTSlQ8YUpgj4DWFZuF3z7RgsDhX3T7yAM7M
14nmY2Ov+5VVxhlhCgkg8NYzFnHsf8yllBFW72H2Ov8ktEvqQ2awJHbNQxCNmssS10dndNZbmkvq
iihJJgYKA4fMhwxmZGl/pm3Wn+cGApNdIBxcbIuUHO4TUdu/SpVRnK/V0WUIi7nsofBwVAh8dg/r
kfXvoUW6tE5ipd2o/djefy/MgbXUdJzF88WlwCdNUOx3JQ5+9L26v1drTg+ImtJHrNMGB9yOanRw
R23JkcQ/Z80Ts7WF33nUton6M6hBn5t98WlNt2GMiGlLMgGZulDyHmBgkNleeSdOWEC4WrbsoNz3
Jq68tDRfEt9TngeHg0XAp4n2IHavNkdR+HGa/zFGzxoxPJ9jzRIi6ji7d4aYspSs8d28OIrO8V4G
PXu28j65KwJLuQM4difzTv6ISsbsWMD8jYrV4kfo9AjJFBGCk+qoGxGRTXs4uuRzBAhrmAu06UsO
4GRAs7Gfy0ChkV+UZHp3VoIBlJNbPjt4QeZtZozgXRtGUymkgRJD8B334RjipQQYl0ZevXaTEP3Y
kOQbUzIUooBcz6EXSV2Zh7yXD5o/+x+EiscLw11blMd/filSEgsEg64jStArqhSNPkUQn0guU7ex
lbE4DwBngYiuHI/B5bwxVoOiXTiNV7uUtNllyizvi/gugGVDBW5ckqTsB7ATHcbqJ5EbIYPloNpG
Lh8ZPpjuoImpvpKoanM3ZKJPj4vyyciX9hihiqAzbR9hg7lbva4PbRAqkCiJq8w4Q6xHkTG2KjAn
hKKIt5lBDyLPOfx7U1s16syc9lRzS0hD3LYuz2aholtoVlHfaG/lV1E1vLzeD39mI2QypUWHSJOZ
9Uav76OqOlfdOF6BdQPmTfCNh6ikDkwzjUf2HW/l6kiOG9ekr8KRYS59rLHe+VOGuiUGubOgmdAQ
wSqS+1a/kx2WjyJp62MzOsFqsnNiqu0hT2fkJaCLe69IYl22Fm1SrrX4qUkO7hxfhJUTaE9kQxEq
DMw2kGf9Vhn3Rd4V3zu8kiGFrS2JU1RTv+aLSVoQ4KKW+88UbXWXtdFHQom60mnCsSDoL7EXwDXi
rWVnXUW6CH4MwKYCffjBerYLzCpa+rEwH3R/fEzAEBxo31UPaEi9w3zxpRZYq7JInmPN1KCro9VT
FdfcVhEyK5TCjSY+rTjZwYTA0Nifp1bh90QCzyycx9wP9rIy1JXXchIO47G+6JG8c/Q83qt+a7PH
O/7ZcMDfALp1TbBpLWmLSwuTBeANXS7SSKZnw0PSA/nmHHa5v58/hkpB8G326okJGnNpR+d0UJH6
R6m8JPfY24ou9ZZzRFsRckCjhfAIH8re4oAIllZt4vaicrQNW+wEvpAgqNN7OTKnCnNx51uZ9Sms
6tLooFJqGnArzp1LKjXtxjHU3uc5h9yIOtfvY+WxYEi/yHrEFbBTz3Hh3Eq9pcUY0gKbe6kwDoPs
Zsg+WA9Z+wnEasJo1sQwBTiikFF1yK2JZkuT9q7LqdqB/8XIzIT25CVetOGXJI1keg5HLDvdW0uv
1Z+oQT7jlC4yEvgR3AaFuSBgfDu4jX+a67nvzkL5MyfR7b4yyAqabOxKqh3npqvOAXhqftqdOXl9
sl80NhtU6Lp7HjryA+aLbD4VzaujYpDK2Glot+Z/i+2Sjkti3Y2l/dJPnXyDsNC9E2OXBAG8oRh4
Zhjt8Cbq9oU2HHiMCkr4/FctdIieSYWYmIivMTzCl4aiFDflcEC6d8SAm90somNuKpv9/PNGByQv
gZ7lystEd7OEGSJNItAAsDmBoQ0pPFY0hPeEg94sLcBUmLp8WnJS5Qq5ElZYr/2hzbeoL7oFoRE/
kMrjZhrY5+c72izNc6mTHaaMF1VtrE/PS+8wXzds+jSBC+tY2K3+ko/ZPRZgWLed3TIjAQcWxTU6
9igr9+YQvcd1nu5VeDKX2kPjxO6xx3cK2lbQ/SBecOWb9S9BR+7ewW24kLGuklBDJ2r+COefZbZE
FnhUF6fAFu1p/pNh4ar77nha6Lmxy8hrQvTzNtNo/5aZ+ghbxTsTAQ0d02PkMD/CRIIXJ3AzHJ/K
PyT/DdEVTtGwHrdKix4daHl48blxtyQAoJiaFjQrid9GdFhznNRI/EIpY7L7kAj/sNEtTZke1JBa
JnfzS04ZAO066yCMcNx8357+xMGv4K8WaRsv5+UdRVNx0ge/PCZzNCcSTOMU5l+VHTivAg/xpkAo
rxEpA1oo3nSRFh3atH8gYv7Z4Eg5lzFZMoyXVkFZXm38pqQGFb1+Ctp8pIzhz6nGvDR+ScAynxEF
vXc6mtPvY0rhFvA23bC7ZYL7xaqzH7GGlN0KqRuVCDbhfHzF1OtyJLDbTZ086ArhFOWE8ZrvuIxy
GF88bfqhumsZCBwHY/gIMW3fsDHZtzQZw700VLjHcf9WiOQMaoW5gkqcBpeqSoeTLyZO8kve9NS9
7kJrLe1pdMTte7c3HO2kw5JpKXYvMjOqO4srZak5RGnMTXMjQTvesVGGqXMk9TancwPbgxxq6zpH
ef7nR/9f/hd8mmTw80z+/W/8/SMv4HLAxvvTX/++W9+v/zb9j/99xB8f//ftV355S7/kv33Q+WHz
+OcH/OFJ+bH/eFmrt/rtD39ZZzVcyrvmqxruv2ST1PML4BeYHvn//eZfvuZneRyKr99/+8gbTvk8
mx/m2W//+Nb+8/ffHLJ9//Nfn/4f35t+wd9/27xV+ddfUBu9ZZ/yz//t603Wv/+mWH+lhrR0IVRm
vkTYG0TZdl/zt+y/0slyXXYiYIyarRqk4GZ5VQe//2ZpfyX02OabmmWbNiFsv/1F5s38LXX6FrMr
Ex4XMnbX+O1/XuAfPsB/fqB/yZr0BueiljzxlKT7z7Bi0zCZh2kWAjnLcXXbdf6Ud261RmxZBjx8
WY4ckTmZShzGS0xnL0pOdczp1GVoU651u77TQk6YbTYA8uLWygvcFqBf0Kh3/qo3B85+qRETJI1x
Gu+rqJITxt1bgVyBKWf/FpFmS/+sWPsGBtpyqBZUEf2G8y1BR47YjJZ/wQqyKJsvGm53g4x/YSI6
kX+Jp9xNz4rOf6OrdINP7iAAqhaM6x9djFILkADDIuzbPcXlT7xOh1QYL7j89xphL6GqM4wj2Gcm
hTjRuOnt4LUWpNl4fvZTjfOfKiys1fRs4fChy+r8L5fFP971f32XHfF/3mWohbYwyL+1TA3FIt//
eGPf8flM1P8wFAVjQZNriKGivd2xpWZ+9uY6KeNkRX/qc+1kw+WOg2Ez0JPSSJBaRD1+wjBzbjQR
fLCL0Zutu1OTR8FVBeA190aMGWNDzEd+b94LuMGEssUgIKBu2OJUmcj9opbCn7mrDnzNVtWv2uBH
0hi/TY+KEatTeBDlmuCQDhEXud5H6gZr5nHZAhbLsHTb9NqDgB6tLQjZVYvpDKPQqSnSt0Bhq1SQ
aEQOnq44faMb2XG4+bIV9WlMtEctmIJEAA8MdY7AziGvByoSnrp2502CXVtkxIIglx4hQAX8fiOv
S6EZvCDHaj/9GK3zCI+Qn8b0+1Y2fjbV6j/p2U4Cvem3t9Aq/fuPShV/DCue7gi6ITb0EtUF08at
8cfPirdNC8fQ4SBXaE9Eur5NbxNuhVPhAQ+znacu4Hibqz8T2nI059NNKUdOdflwFkX/OD0aAqRC
Qz7OFi6gVldM2Wraz7BDVpXYrO3Ej5mq+FLs+M2ynbWqGG9+xlveTsfDngiLCVCJYMi+k0BY9Nx4
YkBC9jDQsLDM3nsFfhTiq7TI31STqQQwxQdogG82HZulaqdvtW7vRWW/JhbXkFvy7uEcUJj8wCvr
iR7A2yKxWZBawxvIwkOqsLHvMt5SZqaEuWnakwzqRW63NybrN83hN52/M4b5nZnJ26hrJ6IxAqwH
U5ULF6qzgPbivctQaSEjYIOE3Q1sPVdv9E4mX+i6NCURbFG2UMgOXjSdddOGYY+Ob+fENhIAjtpo
6POliMC7e2B4LR9dcVA+QTBqF2ykkxuWLFJkmcvM1N7tblqAIm1kBBSjaHC9eDfi3zANFPVxEb9W
SXz595eHpk636p8WTAu5lu2YCP9ZnK0/Xh5ZFeoJIxZ9CV0IxLabTJszAv9CEHxiARt1PQJjbIL3
9AAjuz2CDyyzX4ZH6QLx9nFa1SKXZTK0efVunh1Eqb1kLmskKtVhSRAB0+1Hu1TWemXSFQvgkboD
S1xBPlqacm/z/6AjQQAjsHtMiRgcdQhplXOtyoYpTsBCbjKeJps1ZbbKqyyU5CMZX/ClPjJa+xW1
3mMT2k8qZo/OQP0SNOA66h9a7T95pUOfB23dOgRUjLrvKTZvHG5ahh4j8um+gGKnx/jkUN+5Po49
0+9WKrXqIg2Q4ustB77MUy5Vgaun8bWzav6scvzSkccV4ThvRLVBuAk452CtRjZi0VZvUsiC9bAl
c4L48F2ArTqmw7dQXOexaliiRwZ70x+MTLAywXVk3BHv9d7qdtJJX6j4OVxG/C6V1SP3Nv+bvfNq
bhxLtvUvwgS8eSXoSUmkRKokviAkVRHee/z6+21Uxzld1XNq4rzcuA83Yky36GA2dmauXLlWuyH7
YU5QT24qwz90P6e9V+bPDQUlTqzNe2/Ytzb3kd3In9o+OxlcGx6RH1pmXzIkMdUhv9Q9kYUNo4bl
JzEWhoknQpFcHxvqk66BxPPmWoKvMrHC6a1PaLdYlwEFS2Ct0xwfIRHdkAhHuGJgWI7axYwwW8Te
sHB0lwlWt8VHEIgtd207BCzU/bvZcW8dmICLzIFcKTVIU4imBqtMRCimck5qwiAzeyhDaSgWJv2n
MVo1xpV0oMEWtxNegCaNp0Us+/cxA8JstWslzqaNiekO24hdfWOoAZq8b23MQkf9w3tO6/gWIp+P
1gQO5rI1LSSF8wbLfYO1/uDUXFoaB6CC8bHF4wKC83MHgiB5L7XJUFOUyndxAlII8VKn4bxofFS9
4QX1elSsaDQC8tX+vSwmfIib9oVOBxLlCVKzup6vaxy0klBVV6MxnGLI+bSnKWokMPK26x9KP3+Z
136ncmk0WppMbeLdWhzsQPmYz47e6+3Pz7tFDvbb426w4ggGioZgtzxHi79FbrmVQl8qZcXVLB7r
LGTSw2aswD5NE3uiideBrRHPKFZcZi6R0MHTaw6yOTHM50EtvGphqso1IeDnsXycX1RCom4TsTmb
+bXBmMSQrSMjCB/inW2mEAXG9ENK+AmGadWFqkOUx4ErbpOPotGvtA2vYe+ctMo65QZMdzS6TpFi
s3fGbI6txN4uDiAflWunykctICDR2OVRy6wcbzFpPfUlVHZ+qemucdmQSzH3u5Aye4/hEZ8b3QJ6
FQzrYZtpHdhouLPUjK914EtCWdv1PXxztROClnyJwv9gkip80dpVWOEaJYK+pBXL0WQWnDTGFMYj
JDu4Alz/fJOcf3eTLOYmdJFfW4qq/7onj5lUcyaV6kZmZ68kD4MgTXlslOzUWdlHbeUfhUpcaRDs
bZjHcRWd+BOqh7RG05H7RxjXkg+RiYn3K1OBlAjeB+gN4R7CbBcSxPYnEMNyQv50IVzOlxkf8GE0
ouRBK+Ub1OFnx2t5kTBs4kaDPir3QPLi97xEHZd7JRI8YFECsEFHHR3xWEGcvd56MEvE1c1DPpWb
/TV2jGsrsqVG0U+NJ8QUkJcaN2PZPIRmtVVlRFVqkUO2iKd0/VIlQQh6EgQw1Cs8sGPG8E7WR1eb
7EUxiOoIgCyzGD5zkZCjjXWPgLGEOkCCVojRu2VO4PEk7m4WdjdkJyCp+t0DYieMg4w2klZy/N7D
PaCEOIj7B2/qJBI0K59oI7TFgrnea0VuO+Skb8zq5ctG7Y6JbVwrn7Gzc9mxAP9813Xrn6EYSX2H
DRiHS91G4eDX284F9HscwdBX1fPT1OQ3uUxvSPKc9DQ/UbhcqwB+QyflxID0WHTSyiyuhj6BKGZH
r4WTERQMTTMDFqEQwl4zVLjllGVz9cIdM573Qk2LlQW+rrTNCzsdekWpPzLgM678YJ/LzUdUZkfJ
TE7k9ezbzjMt04kdMDedmsY5W13JEdh5dM8q/w6hndgr3OTwJox1gH0buWMlQEo0dBYW/iaxbVvL
JugdAgjG80mK1qoGm8ppc7hdjLR7sJlk20NvZt7N1eI1xntYRQNQspJz42M4X9ZPWkM1pO9yKZJp
f9uA+NxfjAnTZZL18Vb2kVDUaTeXY3tTjfwYMkM6xznd4SoUPUokHWK+ptHgvGDAtgYmQEiQpKCh
iHDtFnVNgtyg44Ee+1epoRklfYMiug2gFukVaqpgmTgptzLAPh0m1M45MUQY7IWaDcfMa839yND5
osQYqmc6w0XPFfxcugYtJmuCi4k4cFSGqLqaCNFxVF5HDqJlDMUVw5eEZVon+0wLYX+LLmyxsplL
cesKMQUIRy4eU/JCJ9SSuhYEi4Bvg29B0Sn4qQHzppN3sRTiWc60k4ZYwWrORoo03xqddYxHUhO6
HIhsJfmLRBtAnkBwQhXnKgpaVlIpYtOgsuZYe3aR3cyByGrDjF402FR4Rnynh0/jIVY6N6ovnW/t
o9Z/gEK3jaXimEJXwNHikNuoBXvxDUmZezOI3CVR9lUcfFPEMQ9+/Zaaxq6Nsk0zhl9SA8sDP5OF
E1I4QYCFFhfdUOZmQoDkZa60JzGoNY4kiqa1Ge/OCAtbiuE04gEPA2WFN/U7Rva7Xg+e4MffzRD2
B+AS2hjRM9kbIk6ilBeK1sgIQORhnHer4Q1CnsghMZJ7GepPM4JgyfRjv4wqzkTVe2tBAOduo9vb
m7ckTW+VaV2YUNmKnMDj/qLjTo4iYcb3HZ+Sk8lVk/TkmAT+uuSSRi2zlU57x7DkjjCljBrRW9Sk
3wLPvszrAf20tSEswlqoNJY/nVo7vfUiGwgtUiFxa7Q+fS3hY2PgGTNaiWJ10+DJmCDrtgohmun+
DW3Ze0hvxm1T47lvo29NxTn34mYD6y+SUXkTidC83kTCPkT5yyDmZ8XbRMZHFx6XHQNzwfwYxOEt
qe0LsffC6MZlMNatmj2HerRlUmPF/CYZpMdtrcrgGUTKHUKQ6cziak4i9W6KV0tGaKeHmbuQzc+u
Vu6aV2/9iA+WKVmv2F2shveLrD3QEd8cJ4bqxEk7cMNCXENrhs2yZi1p8SsTBZfcg3lJoTBvEZMF
j61OstsgTnBAW3u0GNWqCGqD1r6EFnxo30Ec3XegBI3h0VBIzecUNA7jlwZMivvqXLowuTF6RkqO
aBQGcQbT7l9FXb8qXX6SchkMyPqW+4cwq9/EzzGncOotbTXYaGyTbF986AKw07ETk3hQELu593y1
32LMmjMVvnKsYRsxJlzAAwYn4Pxsnx7KIEunyOifzEL8S8OfEZmjnPXv9ihdKgwzEO8uFkXq2QtG
vQjg0ovAgEqKhZJxaqhd1/n08aR1oQKQIWnpIYoxB2iFkBPLbCAau6W4u9UU3AUiFMvUZ9BYkECn
MzQ+YzvMdq5QaSH5UIvWqz5mN+zXT21VnoxxjyraiXGPVQKb03KyU90BOzFELVasWJZSRZ8mTO5S
wcMIure1EgaO64Jf4jtYxTGjtIqVXEXph2sSgueZjIC5ES/prlnY12inAAWfoaC3EwMZL9VOwsB9
fErEoaoawd/v6u/MxIqjgxnTIRdibWlAcHMadfV9EBpHrYeEBtTlR3PitucSOTu+ZCjvYA3VkPFN
MhfJruSv3NIe+lpWVyECeZK/xTB46ehVdmgYlDYLUWtwSz2xSYvFkZsrgD663NwYsXeESnzrW4Sj
sDTF+ZfL24bORazJkRghVkwtpLKNCaob9qBOfFM/jb6I5vJnvskq6n1QXvz1n3MG9d+BO45BlogE
o6mCx/2aMiCdXHmT3KhiUokYLsdLqAB4xqLilg+u5tCRFqF7pJCQ+/iWpsiQ0/rbMHZnL+eHss3h
DXnta+XjN+UYTbgqejSqKBIRq8JrlWUKRZ8gX25GOBj/4QQ065/1CPC+hZCnznSV8jteK2u9T3GO
j6MoBedglDCTZuvKz8oUnOh7NVg7ldg347ed3j/Ynfnoq/KT3ao/Y2nfp8KF7VDU5AaIvh7na55/
C4GgIeNZe5q720jEQL1Ds3aI7xAAjlqPFUIqLyqxusSNTDGoyz36wQg0bQdHv4kH7c83DG7Mvzlh
1ZHR93EYvXFkAa3+rQDLNRwZ/cDkl0WYiKPvXYBlr4iqBg+dJbaFGVqoAu/Scdj1qG8Z8rhFbXgX
UVg8giL5go2BqvOqV1/g3BBbSACgnZ/EhUKYZg8TdldhyEX2cCp9H/Vr0xVoC03MNQR8Ff6qr2zE
0Eo27kXEmsFiEZCMlVG2D45PXIJUeNEiQkNXoRw/8TMO47lGIX/5RnIUWSdeh1zxgEa4Uz5j6nsK
0CmJfX0JnWiDbmyxGm3vwuycBq3bcAwQ2JziX8UuLmqMJ3OMmK2JCXYiucwL/iH6hIRLtorh2Yy+
JwzqdJF6m1+UbHCSIiPj4xlkOOQoroY4LUsIOA1VwiQkJVxpdDzqA5tDlSN35WPuK7ZCPUSmvUJI
BjYxEy81xpWG9jz4IpeoChqGs6WSWEHRPoSTIx77OXD7LT9XJ4PrYIPTMjZmQ9FeQnSzgTTMZYo+
ypzTpWT3cI3rVY9v48KTwnsNiMfAJZQGK7HBKBEVLidrg8gIJR2xF4gKG0INrC33WQKM7L5YA9xY
ne2/VQjqEq1JQwr2YePvEJZgmdfIzWEhdRAPi4ihIr3AkDEYiweVnQhX7Ic8/RRPvMjTDXin8OgZ
1GEDmhOe1CfoiGNjAixeChAqAtZYMFEWn812MnnkEX0KqwTOQblNRKhgTpUPi1udW5kbmthRpZl+
KCfjHplnXA5HgEy+FVN0TPCYtQAkmoE6U0j4Q455T3WkVXVCkkiokYc5U6Buwe775VSKHxDpgYgV
Mp55OGK4vRd8eQIyMjt/A+MJl0fpMmfzc6LqPBdGcdBbDYKav7YT6TCG+dWrOcycaQsW/SO6/eJZ
qD1zK1Zv0PEzntpf027739+jpPrRNKt3tG+3PnJy8z3RJtYTjw2CsT+wSFJbBH6K7mIMR3gRF43n
8mcmze2zSPlYJW9ssZMAq2aIrCsLFMWTk7i/IosN2G9GHJWy0nzSNDToWrPH74KhSLS9etfsjV1h
SvvaZ38SMaWh4msTmLIIoiRTcAP9OiWSqMe4fiI8Bdh3reeoZVsEJdvO9XXiaI9JAiAlawNaqBYT
dRY5FjIigTCNHbMGQepyI/s8h6O45HM2JclMmGn2d5G2ip+WIq5gKC5VG5cBOM+A0TPtJJnxNAxP
4MCwTYqdojB5Yx10J5P6yc849bGq3zIZsWARRFM2qDm7mjMNlIYxuVFLkAqIN91PpHnejs2hmtZs
+Fy+EX2PMg42qajvRBESEev1snnE+GyJQudnZ306YPi2j64wyXfGffZEWXQGIuITaBAKdDAmeRXX
qB/7LVXPTeTqTU6Kh//8LSyDJ/iODwlZiq+F95gNKxuzz6xI8f6FUofoSRUaIQ+jF27nHprIvXQW
RH5gIhUeikiwlFR919tgN0eZQqmYhAqYOM+hv6Qnyc4/rDAgr+QKtYhPrIym28xnC0eUoCueU61/
gUn3Q/cqHg/OVZ7qFyd7LkOSn7nwypTkacJSbF3BHsoag1TCQph4fhqkAg9LqhNR2sy3kmFearJI
PnSjdxIbHaOp2wHHcYQX73+OX6osMopf+wWGiU2BI7OlWnhsiID+t/g1GaqO7RztJFmdjhA0YENh
Qiap8lXHgqVgWnYhJYj8xNWlHM6TAiZoTPRq/N7GtKxmnisQjUCBHuWmvIJDuRTIkQeTxZM/olZG
AAwa0KIdGA/QpuEiAKDEjKA+RzFSNACNvi+ZCxLk5YzzTApEO5LKkzbYG699nOTxIXJoESl9z9Sw
CYAzA48Z+I5AYUujORslbcMCkw6wDDIfemIKqNLcqRL9rlDltDDIQVMgLJe6xj40qNo1hi/tMb/p
9Gm1ngoQthDkzIgAI2wsbfJOFzzI8kW2gxdUHoKVWuc7Y7Dgeyq5GwPYlfaj1bBw4hCsHzxtiiCQ
J/LdLxSIrotGQjhR09p7wphSi82y2Y+U7dXb2AHwGSbqExYim4DFHH7fEL9oVusy5hhWAXos6VfR
vhu97kXSXkVXdO6pKgbKVEr7nUyaszL52RkitG20owwLDymBlmHZKPBn+zH3alAZNPoQG9s7Gc48
NbOvq7yMrkhMqc1zEg8HcZGsplkZqXkS5BejCkjaU2hfIIyNAafX2nmQHtwhQvtU74CRAhQyqSXo
6/jGVsDCDT3XUUkhDlszligN2jVEpzBsH/wxu/q5917aTzWYBLOSAspTiqUaSKRHWOSi0dI/4Np3
yWGRrHpTgqR3KbmRhpp/IKCwqS1sernjEuzcHGe+uszX4t/7wX60M5o1PT1XTN44ZxZIFz8Wxrc8
hV5rsPZAcvDxy4yTo1UvgWwuy44LXkfJMcZ0b+4rSgJd9EJWTSJzb8pCvvo+U3/g7qBTAgjX4GCK
/ucMJQ/dhbEPdkmTa80wwMLPkx90QCDNZOwbgKy40bFABOwc4gY2dvpmSNl0WHaJSbGEIPbP5yLS
jR2a++6fn2vj36WlNpWaIx5pOum/paUYHIeIMI0wYlNCYZCclIkUBJ4hdYAi0WMvv6xWcjMdt6fq
bjrpcbgIQkRl6VtTYI14s8+NuAqe8CJpmWxj3kDtSABJ02a4Q6Sgc74j/sIQ9y6UxsdCZhfT5fZg
Ju2uzKytWaZHEbjnFK9xIoYrKFVC6EHbJA6XTaY8iYgkxZDfrfIpUWmn+LZxEVFyrnORdGaNlEyg
pNpuLmTmSBRp1h72BT4VyAM6/OifL6AuMPnf9kUL/otu6aqpUJH91mYPEbJiKoto2Kj61YBiV8Dy
aHP2ENFd8bzkzUnfbcNkr4ooW8CWTdGsNtWMcc5uObdRRJO08Bu0c1iEo/qCyvxL5yMLXNHXQPuJ
/QhXg/lRlQTjQID2Qqpq3s4EUi9aLqyNKYm/Cwg+bKE81INwofK6bamM9AFi9UrzXsXoEY07PRjd
TrTJ7Zp1+ecrov0jUuhIxGkQepgzsKEhiCX390jR48ZjSZ3iet6IM5SxwWqTLETNj21ObKQbgBy4
dPHikXYzypSFNZx/QqMCZWIGkGlc/SiyKLbFFs1EVAIZ7WRMZAuz+CKPIZ1gu4AHTA+XsTd4AY/k
a3OjrvcNhLH1l6rpHpGvw95NFElBQh4Pld0rE3cS/BJ1gHpBI+Y/LIa5QfPLYtANS4YjBUvGhn/x
ewOnrcRfNYIN5G7yJDIr0xqf6yHdCLRu6jVqFF25yjhom9gMVGeEg7YaPog2smkzZjkDcKI4EMlM
lUZPnj8tBmuVlTjZ5/HdSZP/UJoq/8ASxEFzm7iI6DTI8wr/2/0K5cpQ8tFBpL2PPhWpvMB5ANjJ
l0kL/S6j2OksWi+Gc6rxVken5Dn2yfWMAK+FyQzWwjnuz0tIcf5BNOKYVJu/04RyLKDDX9dQ1JIM
24xMuGGX3pwYC2vR/xeIuo2nWIdd5lygCdoCCgx3HHHBAQVOPZj+k+M/d0XzlofwFwTMmo/mBbPA
UxiiQNnrR4GICLBzUpEZsY8ThuQ8UoBBpZSgk4Rl0c8qOAnvSoeLeza5yNPv5GFulHtilYqPjzbk
PvNzLq7m6mSmQ3SSugeJXXpIX4maqAFLcATgKHZM8Qcbjy5IKA1jpzWLZC7LTBgQCTbwi1D3Lg1j
Tq5i1w+OZD2mPVDWEIN7pgivtSg7VsRFgXckEXPwekUKxKoSpyTqqHlbDcN2B30SNGf6CbnO5Umb
if1Rq1XMnUls5n6KqK7qfO0rTCWI0hDd/NuEuWPAk7voBCotYXBg2fLHTDjAYvw05agRspj9CRRA
tFkqIzpT+jxlAnBSnP49ogceU1nRrVMOvkT62pvbSA3eGP/YFZ2HS9uwNeKatNlGdgHKN5fIFDdq
Bi8zSkbRAI/G5BQE8g51JSz9qGLHXkzV4iZqmltaoFulYRALe4bljKmqUP5ajzG6QnQ0aCcKiNdy
BTbByPFd8/O7YcTHgNoe4ZKnVurcBr7IvGgC0XhItOB1DOqDgPPjmLysRgBWTu+Z2j+rto50IWW7
KAN0GT5tUj4WYNSi3TNXLqMW/9BD/SdY3SeZi5d0BhM35ULpLnIFd71nk5Lk6IOJeuSX55pVBMHS
8x6CAqvH1C+ZciNbnoEpTK9vrQyQPwnMQxEck3LEAsnYdcFf5BmLOj8QHYOSyQ04LP+hHa3L/wDp
aEnKuqIgFsMUp6L8lvODlCa6Dijuis07itBmZVPy+HlRfQvQQZT3ovdixIAV/d6gSaLiDoWV1SUJ
suOYxCd8o4SDMJzA7Cg6WW3zUfrOmTmy2yDQe7HPlwrtv6RYVKJxJJoWAk4Wz4poTAnwC5OLJzQI
aYeKHpOu4CQ+RJU7yPjjNPI58Cp5/qJmleD6JFZOT58KsyYB3KLbdReNU3EEKKFdYHSKGDA/txkP
qrCeEC3Nn3iaGXy2Fc7IgYmlz8x2CiK6Q14Xo4oFal0jz4R9Q/MRw6tmtDu9YTyDh9CgLItm2rIm
MoPmuGA6dSSG8z/445Ok+O9jWN10sD23GATil93EKk51aD0+4JQy1vsZEhMYBENAtIcsaV7oxYxt
kUXFMBscr0TIlo1jvvOqiDNm8eLQol6UCVjT6w8QYBJO0ScQOJ54xG2tONXsnWMCpXLEikYwjPo8
uonNyQ8YuYKtNW9S4q61GYVVaK208gH1zItihttkSs6dNaorgYKg35jOK8IC9mFRvyhttwQPuMh9
8fOqzpDRvCUybgevEmnL3EluGJeS0CGjW4sdSzThJPzTugzFDZJgxhAoW4P4kfE9RmtsDEEBr8nu
5s04paMpxJhSkfeRiYNIxDs/AZZ/oV1Hp4XOhMC+1DT6sHFtFRiYQ1NrbiViDVIvrCB54cHLSINd
S0Aq4uRVZIfxF3XFqXgWCpvz+01Zf9I1djEBx1m2f4P1zEsHhP2fJIet8WczugQ15cFANxkyCBLY
XLtIEg0JtjWukwg7M+1YGZWnEP+RnzDRvO7m9oIAiKJI+qF06DSj5O+Voh/IuhDPRCd7z5WD+ENy
FAeHitvJYgKeeio6UGS+2rRnxCOiQWQyB3lZZMpX0XNugjzQ0KQrxmOl+y8zYTiuZ2U15GmSjlNK
xHnJvLfPsYrgWehUIEGkwqRncdB9Y12rqgOyNd51W76NhFl4QwRIIyTM5vqzQA9lPI5T+eu/MzfL
xn7Bk75+YpuGby2cB3H4iSOWvCBPG8lKgWWxntEUGKDHwecBGI0LVOuZZh1P0UOjS5ufHUP6KaLf
EtvJWa+6Vdh7KFSml0oiIUQo2oAUN9nSoRwQSgJEnVeUQjN9IlcSjVnRwUKe/6/OZYO2qCJHiEiQ
cok2sAC/BDvCa7UWUKBcCUrjjNWYWnNGF7+y9gIcEwFBtInE++WCnIAyZCLe9tGl8gJEuqCRRaDd
6qAj8SRCuoCyxGIW7UWbm4c8MmqrgORoIod0WAuzuAm0ccbi/Ca6iVCbiVp/DDdT9BgjNjshvSnE
HFBy4cmpsxc9bR/GbrqSLa0iRNiVilZpA8mQLxWZpvjiqOJHG1Qw2atF7BKdaxN5DljxA3INHJu4
cJ5YwjOCNEOLLSJvmsqnZu7noBZvZvli699Bhz+yPF77nXP4bhilgUgnOFU24attOUs1xVZWEUz6
Puo+h4EvbpCpiHi2UV+4FHwhhtW3oqC/ZJoA4KwN5D05yjDDsqWXEWDnyBrHy9ymZ4sVGCNzPjw7
9jmdeaSiRVt0wXcEFIuCrxSRvSY5Etcy5ulLY/2iSPZ2zj7//3TI/zQdIrLv/3k6ZBN+Vh9J81H9
fTJEfOSvyRDjX5pmmeiiqCoYgiJbVMh/TYbwEkRnmf6eqsJCZ77xvyZDNPNfVEkqLzKTb1Ap8tJf
kyHiJdm2YUIhr2FZGgXJ/2IyBCTj1wrd5Bs0WTUp51T6IySrv9YSnS5zGEV+L8eF9aJ+qKt+1aYr
pGSzr+LYlgsKnw9AhmX6kJ6VtbVNXqI3+aF/TLf6PgJDJzXcIaTzHKK6vcnWtVsu9A0WRMf2NX+0
z0Ccj7jM6y6yRJsK0Wh3WDPYv+bvW2tbvNh7ZVmf+4217naIX67ivfEZr6J3daXv21d7nz2VmxSs
8sk/JCfyUAzYwDoLaDpwqSCa3K0DYavT3OxCGaYd7b22jVfTelzh+B3u4ofoBd02Fw/uzXTw9+PV
/Eh2421EZqFcSJ/6j+YiDNze+lf97J21o/6KtLK5qzf+FhHX4tQwQn6TP2wS/qP2pr0NO154bnbq
yt7Ez+0r4tfb8RV8yliHW/altbqKLuZmXBnr/mHaySu8WZ/M13KjbI0DCrTvjFpwtrQfh4Xpynv/
mUHpfb2SXW0Zb4tLtcO3YaMs0QJw04fSnTgbqJYcerJudtNnwE7x3m+KU7WN1tlT+BC8dDvlm7rz
Tv4hEGMAIOurCe0qDOKIqWet3E7C/GVB8o8H6bnBUgxQt3CTJ/ztpdqNu6X9AzGnollR2YaTW/Ix
haGzBbZVTwOjQjrVz84K1hiGecNS39ePZKPmPQ5dOKnNy3AeH6WvwGV67qCs/bN8mi7dWlpnR2eN
rvO63aj74W06DMv0XK2UQ7DGS3vDlNu5hG/xHQB0fE1htS2Mb/1z9B06bf5cWm7zNHAtyv2w9ZGB
PDNxuY/W8a6+hFdQSsJy7KPVCVFxVdDa/1DPzlFa9jt/ma+CehlFK/8TCpV2sV7Gu/CIZLUQjtCw
NtK10u3V4NxAadSWxdrfI8C2ClY0L5mcwHsWftCyeom+dFjU4E7ItEKxlzBaWOLsXXV7g2kjpIVC
N7mYK8a637lY6ooDvVqM7J3Ga/OEDZb4mGsATCiL8lbeuCf9I0mxkkMK2rQrjN232iMaGMAIhQYG
SobjVqdAW9hXcx/utef2LL2p92Y37KrvEO84/hpVpaduoTLYhEIjbXoeOoMp0Ut5sl9KdVhqmBPF
DInW3/CGygbkVxbli/bqX4bAcR3P9X/Ib4x+DJBjlBWJOaI7GjIWGE+Y7w2S4WSOF6tZJBAE5KOx
cgLchNzp1f+qnxAdtHAOT78zvq3dUzlYWN+tlymJHmHmOFtFWQLZD4Dx9A9QtOlvjMqgatQtshUe
JkGKrsbZ/lHlD/qi27Qa2PlSQbtgw9uaReNiMeatrWwXGwsM4Fx/iciv6ryP42fT0Ji/IJKEzczK
WvFEHCgttvYPtOF24HoSduJIpS+ljblscRzPtjTE3mGior1I3wW5gI3zvm+9ZQp3yGUSfBHtfYyA
rnv6d6zv4X5uV7qzjtfvRNAIdcj7fVqnT/lLdk7O1mbYIkYduekudbU3s1uhP42t5IVwHTzxDYCS
SG34e8y8X3yai4hOvlPLWhv+GquHMtIWrX6KMKnHPLNmI8mg7rBRBu0e46CpXPNnyZ+2aIvYzqqQ
X4so3GjmzpjOOTJl+dnxdmV+bvKzCk0DCbUe02T7oTco7LaIzvmBq6K7znQ0qfKN6ZkY53rWRboA
S/9WXwBcs5RJjiVqOuqObqUVoNZFkyJwFWUNuyr80tGcn7zX1KeMXVoKzRUXm9wh+o5/pnaS+l37
JusLJDqRmtuM8UanK76B0tAHDBc9yBKPwF0/jDHkBA8PwylZDsUZ3lfWfvS2+TRAfk11ptow+VqR
pjYP0bH+UPjYuKcxUi1ajAv1L7mZltSJnr4d0Dc22Pf4P1VBSRxHnkhaevLGQx87NRfl1WBx/KgO
3iE9JUAZFV0qSpGV2a2DcI+7cPjqJBq/D4/jgsgpQm2G/dE08IaP46Z0jnRi7OTS6Nxv5Vx6FQRY
QSANWHLnlN46HB9bWU6IoSkTOeRDyT9V9Lj0hQxkjN6qHh0ZeN8O1/7oTPQ+412ICZmEoDGN54t3
DI82MPZb7MWf6kg5Rc2Ueu+eBlxPs3YByCV9t6JlYboYHycrNl7E+WlCf+uukCqeGn0RPmXnq3mA
RLDAde1ZR/GQ4YtVtdFW9SfaegwBye6nukK1AJ+K/iyX+3LZLs16N4yot30Uz03yKa2NExJc2/rQ
b6Nrvy027AlLdeutph/9rnpAf3uDddSCktDF0mGD6us2WJHdv2kn+uw/2kNwUymzF/JB+TJXLADv
oLx2++6z2zeoI/en8lN9qK4qvLwtI4bI+tHVTM7Jg3GibVJ/4h5iesvuR/ukvBYk2Fi1LyCP2uoS
WYAEvZfX/lgeu2uD/es2KCDvLRR3+NE9hqqrYuAF2xa12mfEeFGtU5SDOnx5lQmn4ufI1/+dtPb/
wZlmkef9IWtlrDqrf4y/JK184q+kVSX7ZFCYmWWGYRyd1PS/klb1X6al28D4Cg0MmeyRl/4aZ9ad
f1maRj4rk/AqJrPQ/5W08pLGmDNYtaIotsLL/5uk9R/8PtQ5LAG8yWBvTIIYv/H7OtzPHIYQByTz
fKZBooWlfjH/ugyd00QVlynoU5qvcX9stZNvR6BCJ9X47DrVLWHTauGZSnChj6cpQywvYoGiaCcj
+vUlNMf/dl1PP7sbvwwF/5pe0/j65VDN39Jr9PAbGPWI+pjdra6O9XTrjAYlWx1C0VHhYfjzz6nG
71My8w8K3Xc6Foajyr913JLRSwu0rxGC4bo0fbXVLaIV/4zbLO2dI26AKdyfbVjFCz37qgrktpVF
3B2d4Fgn3wgzY/mFfwhs68VU49NZHRHUXEio8zCD+tqH3/oenE09eiGkGL4kU1/VpnK59hLCe8Pw
OqKlNwbfrPCY9l8x71CMr776Mv1zybQD3eElI7kLfq4nxE84IolvaYtXlCuo+ssEgmIFxz5GqgPl
9a8hPUeCySRGiJfBS9ngm40/wFc3lABTXypVguGvTPWLaZV+EENN4ruRdlqUGYoVXr9uvC+OLmY0
zztxIFVau4EVIfiykaQHrkGivabtUYuPEyiMhsNAFyA90n0pVNYy35PoBZW5suAwCmbakvzVtF+J
ufTpUA2PmJ76khDj5G90ufujJT96d6N5zU2Ezo68mKByafcI8RSvQTssG/Pgjcw9hF8YL2AC8mqZ
DHuHKzk9JqD5rEuk5sHzX/0B7NPH0hUtaIsoYLKs/WODpzkwuOB9KNKrhPUrs8m9AnwEaml/Kk20
Ee9MISkl2AZkqG4covGrL47i2RDXsYMij0J0uLIAV53qtUq+iU/o3qsX4NMMk4Jh80WjKkc9XjGP
fYBWDPHefB0Rn5aWXXFM4mWOu20NcMjZZAXYUUq9dBJXTOM4CtTZe0SxFC/aoP3iDtCP6WksLP47
5zlAFvahar6M4CyeQHH88OIz5wBnn57NSeYw+UGg7wZv8dFATjM68/OGKfPFXC7tq9JP4vEveEt+
5t5X7Zf46cAskBd7DVnx4rh4Fx4mrlRyzzwiz5Gj5xxYmSycpsBS44tNQuiQJcaiZ2yHP8fo//fn
khkZdgu+nMEOdV4xPAvcNf6iwh6rD1moLXRT/Q/tvX+0ScUTjBYEzCrFgr6ssC//vUOsSaGd4JFA
IDTTZQg0OTIYfvTUmxRSxTUcQsbzxW4XHRuKJ4V2Sof2PMAmo9cLtaKYYSCHOxFprApmoOxbDF0L
AbU/7zW/d7LFccKyBtxQVDi72m/HGQAmd03H1tYR0PP6xn8GxLXY2hrLZbvTA+M//CKUgX+znTqg
HwxNaTYD2r9tp01Thn3PalrYWOmRS3sZdtZjSv6z8Qra6FG6dSBTKVS5aYEWH7LiBmrfks1M8LNi
0UYa5ytR46zt0VWCX8cQIZSEBhQReSs8Bcdn8Sn+LawPCSBFk7rzuzG/cPwMrYRnqU+WDV4VPerl
E7WGhuqo+O6yhumE+prVGvMQPjAd000Gw5K3UGtormKBm7xMJvUVc/W5ArH11lNyEhSG5WBJLlKj
y8x7Jk9VMFjnY7wh8cDXE3FYksx5ognDCDFLQyfXlt1UTRGLQJnRNxZCPDG2AVj8D3FK4nr42nOD
FKRGpedHL/yOhRxU8mEgJYMq5VYctGEcDZZGpPOl6FohloTDxK0rFJelNuXBzkNjV0HcIBqeucPi
6lbTfL+5lBGnZXOB5Baftf7YN5h7dTdeYCRhKbc38QdxWFx/hdNOy6NhPfNyJXHi6lKRn2n6cO+4
OUK1wC5QrIIZx/HIjbwWh00qsvYqf9dV3Mngu62ATrE5ysmyGDkxjkuJrd3EbQwp5YrxmW/rpvlW
Z/r/Ye+8liO30i39KvMCUMBsuNtMJNLQJ1kkizcIssiCNxseePrz7VTPaamORjO6mYgTMxEtdalo
Etjmt+tf68wuOt1erQZsJ00cqEuQk2GqReHxWFTJu/BdvnOT1ZL+abn9/cbVdIxsDnCB8JPb8NvJ
5dEa3GR1taW1f3mrhNG2AVI7taK4ApQSt7ybWndLSVkwnWfu0QvbqGfnYS4HVOdXMmeco0Sk/rtk
SKHTuDE8kPp79d8zeJe+GCBoemtmwLJg4LV3ug0bZ/0RNac22Vefk85cb/yudq0FXcPaywRaRSIe
BK7U+qk3Yb/V56gjOJEFwltmX7575bDAMLJT51Qdga7sKY1AFzVds8MthpA/sYjsWgrjgtJq8qqt
wSya+oLR7uk7qrVR4UuOT9G5bfCEbifek1PCJszOm1NAO+acuVjqcJSM6/U8Um5Y6EjywAv3Tjnz
Q3sbZSBpr6EdbZq9VbMmI98j0D65mTkj6hdfTByb+iK6N/XAY6c2Z9gkerXlQLkep49uh2BUwxBg
WqlrcDUxRuoJedieFaZ/sOWbTJ6Vv1GPHfvnyjSDhJ2tILpR24Gcls5rAudWxkudtII7rH7LPMhd
TaVQQ7LISDJ1s6qOY9Xt7bEIlOFV39WUEPNzFiETZa6AZYPgU90odXJahPN4WMixlDlqKTPy1trE
D7AdS8Hpx5ta1O2nEnq19k3z3mJ4yluMinqrCpGbGukS7rqOpWBfNBFtCu+OJ8mjZQOa3xrO6gHU
74SC6qB+n0jfIkplEBkTYSje5ugwEH8mLcufk5/FpOosW8XlG22QT+kbi8PNUC9RqIsy7ZW7yY3o
cgvUuwwcVfXlkiKR2kp+xmi3DuDTiZ6l+k3KKKlDjfYrh+dcAwCly3KxV1H8UfRhzqCHWkz1tDy+
MmStfuOZP3WKKuoLyq9xjCyqDhyotXzkqRKEWQclKdleK3enLBSHq6Mph7SL2gDOkVpKzXzzgcbg
gwa+hWZ7oO7OsJ5njIY3tuAiCb7wUhXFupw7p1Y38hkudUsm9PRQbQ2WyMQEx82jelW1X9wKH7+g
PkF5Woa5OEJqz+Es2iqDynN1NHNcU+700MnBfKsa5fXk5hA/QP+PmzbwIbbccwp4uUYI0uBu7/nv
mXYPrfSO7n2gHkr94DDtmdO7LHSWWgFJBsCtJ1tjtAVhQewwL6LWWjkwETtIEtigvdGu4CVXHKJc
yoClLUi01Worf6HOmPIfCr7Ol5RVXJ17EQWVxil119CJgWCs6Pq+SskS1HqozrE6u2qJ2AK1Fgsf
pIygj1lXK59SZG27s7KRqOTQxK0oIBfB5f4g5MXK7JX75AMv28FCKYeAl2jF73ZYua7fnYZSuVJO
2WYCSfmZi33l75SrnGd8LHdXeaOkfePeKX+N6eNHtcJk+JBFN5TrjBr0U7gTXGWM34KKBP8HEB7x
ZH6ldUbTkH9zLl0uhLoU6u8bDh2/duGWxxaPGFsIXxSBTmxKM3P7zPGx+aD6Wp0lvJf6ZBUm0KxD
LheTgotWL6LsWj4w9I0dUz6cD1O7w4aZLLcyHH8fg/1Ftufppu+4EE4Jy/J/QRPmUwGnP6xbyodx
bfmfOjxqM1gJ5VT+/uP+Kjb1dIrIwmNQXydI/XNsKlBFQl/o989Tzj0mtWE1MRNqw4gYlHnuQRJb
RRLI7mShl9yyLNwVr77DRmEtVBTFcWC3Fm7WT9bm7x/yr1JgzyF2Nj0AcuDQf0mBZxgbJl/E8wbd
3Y2wcUq4SRWc8aQ6EYOiIGKl1BOr0FXdMwIQ9UdWkVNQUh1Y4sdVIEzFscHGXewdWrIELNic30MM
H0hVxxlWP26N65syZsqeyvjdt69KiMgwXd7U7GwOAKZe3UzlAmXZQkyJIaBUr6KPAjva4ium6s0m
uJ/P6qSov5SYHG4WxL5bdXAYXQ3+fqEshRP8IyCTCN5zHODN9BJ1i7bin3fTTADI6LELFTSjbur9
cfrcJxWIIHu5H9vvdEjw5QgC45CIDVRkoWwzHJwXm6D+rBMBX+w1C4wH8sEVlhlIDNyqMlLKEaiw
i3V1VzPgIv39SxjOX90Bx0GDgUsAt92vGGNznK1hdITi+31Tu82jpsb3ytu77iWWZdfhG1ArShCm
3lJTZth9U9M/KpQj3FWREN9G9NZ8au55iAna+EaiZRUDuC2BGT5NBXnkU3yMuUCXar4pq2F3qBVi
cNcYTFwSWmOHUumb+nbm49U+TyX7zNqof5QXUdeGDwIPEbjQhStvTVSlog/1FRU1cL6Um5l4ChV7
4S7gm7uECcr3XvwSDqXI4TbYzfqH+g0VkUHtMl2PPVKB8dChXhph852zis8vb823qQCbCI9Tx58I
+Uia2p06hMoFq3hBxRWXlfrdYKnQzQTZomm4jd+DPsu5pdirHJ4KItTBVYFDX5aBirKUb1VOUflS
ynQAqz9bAyk7+43rrlIpHGfKmqscRtEOqDt4UbZD3c53EQAv4cph8ZnbJdFSvxmbq6xHBMkYXg/r
q1yZKy7Pwyw1AtJwWd+re2Khh0pigk9qcMk8LgFgnQlQndfKs/HjXYYqD8NM7bV6R0B26i+19FFF
J2ovYWY+qLdS0QQfjwlV26/8Bz/y98f2rw6tqzuQRlK6UQMGf756CbAakUfWpM6kitP7OFTBj4og
eFU++fJx/3fK23+iAf1vwulJZfgPG6I4Q/9E6nn6an8pf19+4D/r35Re8KaKcMYC+O3iQf4F2jBh
+hSKzhOWPRAdlhrN/nf9myEHph0phQCmoDr+x/q34ZgUaw0BbNsC/v9P6t//9exQ+PDA3kHlafJ4
vzj9YUh6259QVKmrLybiUnu70mzqKIZFhX8xtn9Ymv+jGrbPg1tQJVouQYbzC/ESEkhGJucIPars
ejXJPe/W8XkxP+fyaqRn9fcfZvwKq3UBy4BDMV3YuP4CcO86rdTA0YwK/wQd4DOCJc1dBpFu1MKd
6HwpOzqYx048dtEG6pxTURmho5MsxHtX+98VuQDb/OokbV23gTB7tgm5p/trs8GM22qBJRgyH2d9
bPVrEGk8Gt3MNgkbc9pG1Q/lA2QEPq27NnzSNBgKI326b/vquXSjm3z9SDXomBvHOxpIlrmLdQKD
dgLa+YAA3K2lDWQRzl3ROh9LXF2v5OaypnU8+w9k/2PePufjAqPCE2oTBtZTrnInLXNbqwYnE5AW
JX79y+povAOGqccPVX9ICNYJfKlbFyky593zQDk06u8WpkxKUmRD9EFGJ1sbR4beifcJywtUlIdh
m8SRqqh1GY6BUyXXdTMBiqhqFNvJq9Q7JPzkwmArXD+ZgzKRillqNLIJcC5xMX4kyjTE2z4dUv/G
Rh6kpQywDMEyDEFm9EGCm9CglPSQSjN5Kd+GoAuhoZnROzrVA3Sa7kFMwcicmp3cAXxwMoAZCzKX
BNZ+CtFBfXHNcNoi4/lsgy1lqzapys7tfquSR+bRbUnK0pNfLrBtkJD5n+nab2VE9kh1VD6vqKap
9YvrO6xu6i30thnk5qOstTj0TrwbpiIYKOaoPMxbjJ3Ninv5c7qC1NBDtJXJ598anGeloqP6mXeO
8nswKqpmdJHAiL/ETFf2uYjBBPLqymM7c4/sEKjPDpjRiM/Ca6ex2LQqyUQzDo+TTnj5rlBg+S2E
1bt4b0yfAMuZqwNy+dlQ9rhUBBZ9F7MV6hEEfI1TqsaCLBie0F1G4b1EVb0ChGyAQEkRAfdF2JDf
0OjYeSh7mV72oF5XxbgrSrS5GCgtI/igXPwI5af2CTCasGFimGg85/JB9xnXQCQzZ/YmsQK0E3aR
vGsGEP1Ksaf6HEnaDESUXMSyVk9NDt5Z2q0KINi9in1ayHTX7llb34yCqLPiJBpyZ8RfUHAxFkD0
+dhNHBP2pUvAY9HutsAiqMDNh4OvQOpIZfDqa5eiE9+n9iElQRwl4fhw7qo7lHFp7Z05EhHljwHK
gdmknmAZOy1Odk4J2/GKQgvHBPm9jU75EJ3pHYI0uyptd5GXX9XzfpWg1puIiQyKShN6o6VG8ELN
yz+rNzSyLxXodoJlTqJtBORY7+K9Kr+IPt4D7e0LLRQ1U8fc2dbkfUgR7MK/ePqlp3+BSEaSfbUc
4rLbo/DL/KTN0fky6r0tP2c2Vk8Q9eXwqUSVpZQKcVLQpYJotiIQj4i7ujXa1YhI9HCc6MAZQN8r
DsNnLBp0aOu3BmJKo4VLdyghfJu/WTVg1FzcwCWGPhK/2jT3dloGDBTT9g3M5rCiue3zvOqruoEs
GBcfrtmpIVJWkoa2tR3Nr3ydVFUtRcyqbYAfIRo9ymfDQMlzaMOi/oQBk7I5xEUnz0A6mBsyzw+u
eDTYLnQxwiTmoaYvs++3LuWMthy3KWWMlF1KOmp5cp9l9SZe2n2HStlM2q1CT6REtjzf4OQPJKRH
XZIiYUJGeEtKjpcKdytWSI2USgJrlZQ2st448ksFcy61WPMty98T1JKbWoZF5X1UrQDX5dyuA2YI
gxc1nooOqVbNyWtRU0aFO16dXXVRuQdMZsGeSWTIIynvZEDVK4j6LSqctoEBc/JDyxnWsmeGHbqO
JJKg3eYuFvITBbZNND/L+bnlEqXYUrP8UqUc1z1mPKyYhm2nm/D2MCyHQPE8YsFmgC/zMZlBS2vx
rs4hhCGTzqjudLAHugK3OJEeLBB6tj0drzs5xKEvzRBitYQUj26oTjUdVtuwS+OwpbfadtpE89wM
C6c4TYJY2iu6V7Q/g4GmmUuBc3bZlB5k8lIeTOrxOs+all/IjuxV62JhUywWpnQpw0X45XOrIvnp
julpiiF20EgGw+OdskE5ezwxBNLHztGcikMFt2fRyWC2IUvAAVVUdNXOKcV358SQ6CUmZ7xtU6PG
0qftcRbzQdegm2IecGn9742NvEMvrocyajYiV0c73v//wPlvyfARxfxDwPZfA+f36n/cvC9ffyLQ
v/zMv2Jn9zdiUkMNtwJAELanU3T4V+zs/wYyhFyHuNpT4A0V+v0rdnaN30CMXAiXhc7V0f8dO7v6
bx5xtYpzLcNTk7P/JHa2VOz+p6IHv154HqE7lQT48K1foudqhga1GL01sDCvmiZWhgkma+u3iJ+v
9RQMPuwsHVrErRSgY2k4U0ZKtsUyvUATGCItjJDWDGXOHD15HQNODZw+gwylZdzJfPUOabxCCecF
qDKWECGSlScYnJgktmvaRGlIXK3LbVkUt4qVIveLe8VG5iAPFWUPU5TfSuYSzHg+Z1p/UvNdrZnd
li1YO3t5NBzS8axhMCiCxUyNKiB/yOC81odD1wPpsFbm+yZz2tgtQ57yh9gbvf8UW9SitO4EewaD
ZAjxigFAtI+07xoxrZSDbbixK+IIXCeFIhhphI0lHoozc9mPc9TflMK29lnBmEg0r/lxpEuzg+gB
uK3hFPtyHjaGp5V0o137Ro+SaVePDYqOitjDS+vmpmhiCAgR8QzquMct5gzYxObyUrr+Tp8dBGC9
+dVtRB/axC6TmJ2QV73puzGikc9TTyL/SOIvJFUDx4khHJ5ecptk3a6rM2pC2xk6aG1GYUwzHQ8k
SVLu7ap8rqA2v2LWaQ8f03xkAgU8i7fo+9Sav9lztDDkoi/XTntuUMw+eG29d2RLkLeyhCAl4Sle
c8i+PNqziwemt62qqykyqoON4jEj5c3ez9ZXek6fpsPwVWOZyNfkbjAVSxIICgpZr2HzfIpjhHFy
FJ8mKxHIuXwz20EyRvyoGeu3tCWeqXv+ZUfgKOerrsdtJH52q4aoktQ+zPb4tOYamq7ooZu6n+6y
+aUAGxkkMiEyY+JPKvmDoRrOzPL+aJb6Ws1wGs3NGDsvYgSWg541iB+q2OvSbFaqtDEeMvefPciF
yvgT8teDNY0vZm7q2ziBX2WuIR5xhaQ7lNeBNe9GNQtlLCCjy7Yyg7UdcbdzcZV2cFYtaXzu594K
SjG60CYbFRKvEULrKcM6atrHWYN81gKC8SCZ0GBQ436jrt9bRqQHrji580K10CRjGHMkvuLRuHX8
cSTZIeGsOXtljZDQMogb5mD1cBKi3phaC3DZg9A6X2juJFB1RQbAlus+I+GZpPM4d+i6oiUPJkpM
beii0rN2OqzqRuYe6jkLnVinT+64x4I43ZZJe1h0/1nY0Us9Qkq0EtJBStI862bOcKf/lJkcbZn5
EMRG8qFTxEVN9WPQxzsXg0C5HnRj0pJmRVRRYURHGsx41azyLUMEe1P2lOcRtTk1cBFFyXtk8PO5
n9PrnBjP0j3YMXLVx0uHM/OJFNsMFAv5B7VTLRzW6N5KCaphk8hCE9MixgbcsLUiuVOYpwmNaLEa
J/RjpyuReQf0hqz9qA80COz4yspRQ7KN8m3o459uVO3cuL9jVuxeDPEPf+W9yohrbE/eo+Yy2CZL
wE9VO7VbRpzqYNXFfSUJJ0h5uXqO9OmZHls9oyVZrTMNxabcRc4IemdM3iXENGF6ncadv8si/300
C8IFSw3PieZpGnsmDVZw7Zqr3/dta1FL1r9JjWmoywTgIoZr7vG5kVB+2Y32VU0MdMXLNyMyrhpF
LzMzdbUwaJ9l0bsfz+mu7Fivam4fU+G+xykF0JEq4xJVqHy6JRJyOuMpJbD0y2CfnsHGAWEy2OaT
kTPT70SM/uWZInkbocgum4OIomAyv8EESXYkeI/Wqr7m6j1vGbdGXgNLqe4afEh+zYU1q/KpTqpX
rYTRKWqsb0PafE8lE2//PCx5SfO0+fpM33+V2PlvWa9TZfv/NWD1Ov36kfTwVfdf6Z9DD/Vzv4ce
/m+I7xBeuGCSXAOOQcKL3yMP/7cLpIp4xKS6pJsWFaz/WbRzfzNdyxa68B0VZrgUYv81aSXc33So
pwlkCFboaAj3nwQe/p+bLRR5HSIc3aO6xecQGVGf/COsa9An39FbSbZvli2py9JdDa4VCjNllLR6
GD2BtYr6IVwaq9vRl0HUugRSbZO29ULOuw6t54DE3EP5PYFsbvG9bcYw/UZvXP8IB7ubWz2puyHp
mC4I7dQd4G5IsMw+/kiL6uAP484rY0XEn17H1J8hDbLvfCefgpwAOutzUB/cRlos8L6tNJNT58RA
98t8iRAwyTSh5lPeuDgPGyVLiRZnqU/uIQa3VHRdmBrMJ8S5mT9kHHmncI2AIUwvrMbRO8dl/dOL
RGgYyvOM3b2AJ4BRlAK9vlVbt30kmDQYtQ9Z6E+226fn3HSPTVbQE0ChA70H9IS9ukOaeNp7XiHu
FolLSHIHZHg93/snTaPD6OkTNXtsKpYG81trlCj9gUmZiLoazYYIXJ92sOkrpBWkgkupbYuYjvM/
v6D/T4loMSX4dxf4XCMNlL7/EXB++Ynfr64JdFyHN803GJFUI5H/eXVN/TcEtUgYfNu3bJ3L+O+r
6/ElJK2YgvRtAVry3zmDsH5zTChSPO+SMagk4B8MSRqUe/+cNTBDbnJlFbCd3jfPaPxye5Nunsxo
JCWHLK0LusHLDr0V3zGHbh9BS1yXORwBMVCBCKlWYrjpypNIq685s+HLKPdezIhgSkzdeTkp75pc
DUPJMTTL72Zmr+GkLRN9J9mFbSTgccs7Yyfj9UWWkfucklMdq/mlk4OE+wSx6DI/gJGEkNd8tlzG
a6rK1ndr/GMxaV2tM2IbrYnEaKEzQVj7DaLo3c7RGeuWeYfsu5HcxNIoYO4c612x+E/m5B/XEoIm
IFfpdhKo6prFuXSluNEM3D4UnSBKM4g3ESgdy2nc9UxCjezNVclYWToyy5ODm2mBK4VVTu7e1ukp
UujpaoSyKbEAVCSu2A0xRYW1OzRz54Ru2xNRQi8YW9k+S2IImh25bgeX+FlGj7BGvBQdUqfR3DJd
NTMeZeUjIh0tdzh2uc0DcGxYjifEVAFWW5nNZCXfsCLTtPG94iOe5v6h0epDJf0MAuTsbFTpcain
FRSQgZyZIXaWBYI1cVoEqYfqZg1TavuR2+XXRirldkJNOdSik92MqGd13kujw1dcOqghl9jfyIkc
8IDLte7l6Wk6JSYxy1JDFJYiUDmCU9w41e2ctB9GyuEpbBeqaFoXQ0sHs1/cfGcv4/fe/GnXyJgl
1vCQ1+NVlIrlAJG52TNb1CpKKGeKT/o601x1F5i+5cdMx3C7GMW6832KWgybQ60MRM39PjdWRB+A
IpplD9eilR1hf1lulkZ/paPQH1JCmQrptW07Rl3Ym159RYh4jJ0JKhY9hrOuHHfGrFlH3WEwrEcL
NyRkzoSAmClfb2Al9fZe27zHwnOYlO/yAyogyHzn70scd4fcaVAlqhPoDtwcaOiniR4NFckeZJAq
cSXLeq3k4RvDv6HtslnLKgqh02fMNKWy2MlMXAE6+j5FUKSvOI6pLG7iiBlOsxjdoOv1V3SNknBM
RwaD8e4IyOrRNumDeDaHYNCp1Xs0DhKGnoO1oA64UAMsBBD3ZSxP8Uh+b3U+ZbelAsxuUjdLjP3g
NvWFoXY79mrUci6iwEjQ5pVDu7W6CJC9nIMlU4iHxZOIaqnBLThos0mJ2QzjK50T9DUGARhJfhha
XO0zXUGU7eJ9RFUk11Ck9DumRs1B7L3ZgOMqX1896NEorI5YhtZ60TsKn777LUfh6jjV/beGlU2g
u93NzejuoiK9nydJzeFVM+bvk+5xoeq7KlryrbFEW6IBtIYU2s8pIAh9qGYrDbSnIqtxcq/StLWr
iX7DkEP8ErtFeojLB+mHS1tZz1ExM5ladTuN7ud2mWEpFv50S4cfSFxMllejjtZ6713m9PsyRXcp
FcOxG5mz66biW9f4VwMi6eParMd8YLLQsKKwLkBJdBkbDo6kr6k/zIE/V9lVmh31LPO2o2ePwXrR
Ea4bEFvW06SRhBQOMBJbilfDFnfrFN8vWOZDps1j2NDRySDSZ7x1FBRpmMqrXUNpC0AePDqHBTgD
fPfNpnPtH/HqsdFVLSkXTw/TqClQEH27dGnAZlXs1wg8wUfhNJyt8WwQLh2KkWpDXzAQZHJ3kKNh
RhZ5aAAXaL/18h0dpfkwGctTmetzMPX1Cp3sIoLJSK/sjBrOQiYz2CtRFSK0AcTBQTNFaagtWhlO
Xh80cZIHTZp021EwnO5zpISbDtdSZ4aFLLik87QpUz8Qkd3SLLDzQ1k+revITN5QvBZWfjMPqxEY
XvLptA1gez8ZGA1RTY7C4dRSaafuVNDDoC84lk3Qo+n40DWGeZt4pN/d0gfeVPo7kcJGWsPOFMbT
ggZ52WHmES3dZeOR5/MozwPQSJbEDTwLZh+CJZJovySscuMlWFz9MUndlwxujOuuiQEuaO4DPVQD
FP6s7TXZfdgtZNO5EjNpxuF1XSEPiiOHtqka1pCr8Wr1OULzSf0SGTHQzuEpLvrsYDPsAzldHICm
o/qQ8kyQbDFnMiUQ8Y8DEtwOwCxP87ubXFs4d1WDEKFRDfcxlJ0CB6y38bdEWuWTrDR3p2kNDJ4+
s89Z24R5Hg9BXJri6HOq+xLXgwKLd72U65OOTPWNsRrgtiPSWwqTt5ZsX3IkbG9We564l+ujayfj
wRfAu8buBZgg8/lGEljunNw6XmpRXX8w2hyAbr+sB7EwN85EynfbXiWUVp12bzKMpXnWDbTCIkxW
8X1K4ze9XppTlib+nvq+U1o7hKm7b5bXoho1p7eDrTNjTXmwat6FBYNOwbTzYhphYmPtu2Z1wI6v
tCBQdjxASm9K6YUCavVviqtXR4BmtOgBbNGXEseqyIvT7PyIkpnRU0KUw9Lnbai1c3+cWt2lAZIl
5557ftBac9f1w3Ls18wOW1dWZ91M4D42nfnNBfEzzPEuluv4HruwvNgyzW/MIWKg1pAAAzuPflSb
DK8gAR+m3LOvami1dsQlt2MVZy8V4theNNB1SyHBElZ2k8BHFxjzCzje9d3LT228ytcOzBXUjdGh
STSEhywruacQcdM4srqbG0oJXW8Xh8t/duhLowZCya6r9ZqugKxvUKPP6CVnCKM3pFVOZIH4dTBa
/hj7V9O0KFGZ7rt/0V7WZ8Z61Z9Ebe1022L79BYM9BCxVl6EUFdVxflN4n7M1CAe815vIC9TSnqi
fUpNJoUrLdHD3gGVZWVyBFiIp2DiElpDi//UYj3etdJ7N5XC0GQuVNk0jkZUT5BWJ6m4oe2ipxDd
y1hXUVf5nbgyepBQRXRpurWa7m7tenGcVdylxbejqNG0KVskvBA8Cfs1Pjg1RE8W6qjgn+FdHynk
UjOiDqJRQdYJ845y9fdQ/ExXsLK+SErTSe/uIVk/xmIxTloNb0FUP/ZzRd/eDEEJfyuxWpvUcsB2
mpQITWj6BKLHTeZPQGDtV0Z2oGSE5MAW43fpvKKteG9KJGRo61rUaaKccopAwIdkznmCcN7ZdwqX
R9i/y7I730bARF57UiJoBHXcuARVadCIp2rIzHlLMKsBP8Cau4RmjSpbWzWGL9+hUI8c30hNZqa/
7lq1iSpZzXL3A9QgnnxJKp3LaBtfepfrYaa6uqXZh6UVQeid5qHhPk3VewKOhlryzWDQDRZoW40y
Py1ecVLkrFHsbhuHXleT3xbDdEDNfS9ld2DmPexH9yA9GE601yFxDp3vh9Wa7BGJD7uGWqkGP9AM
2GFM+htXg1RkIWvFFPFmznjPVaTKWEAJsqzrQJGz8vcDwfCa/HCUDkoFgRyzki046IW5I4NpvAmY
W5lAxCY/JIOdKQqBjX8/IUi5pKBsx2rrzHWge2NAcyNYTyX6HkzcB2CUdspwisrcATllcaAlin10
7dI6EM580HhDAwEUxMk32KPAnQCuLDXRiav6rVR1gZCXKyiRLC9CNKWYme+tQz12P+z5B8AO4Nt5
MBK1r0QaOoz+5TBCy33vlO9FhpA58VibcQIZD6xnCAnpHJQQZ40xtH/meFM446Y2UIhpVkqK5dts
QndEvhF5GfGZjuSj09/1kyP2XQ3dxhoR2CJ2VX9bqusOKKoL9iCyzN1oA9HUoMVe7svO2FDwYBJH
UQsnkpWcloOg/ai3fpg17q1EV0G2XRC5/jOUvW95Zj1kRUozHwDIhlixQwNgj9pRHZQyJz4HgNDZ
/olNNMIRwVJBDKj/kHxEqye3YpDHwfzsLSUs+YpMO71PH47X4ThRaJiltXGosWptyoABqmrADDou
5rIilRyPwUxsswI3kcY+oUvjIN0G33NC6V0p6lAdLuerRGSM+ZlMaaqIO8ZRkjJSxCRp0Pxe2xoD
k5YlYA876xAurKGN0RIocP1l3uUesZXMl2u3t3da8tIO/qMp1gdgrvTioacugVEM0rtJn2SW3Nku
WkbSKeMA+3ocHWR/7ThifHplzTrzEcWasz/l7iazl3OxNh9+lMDikDOjus5ok2oePK2pGRoNEyzJ
OutbvOWERF/zoE/L21QV8J+I4gHVq7PWwY/YJvLZWQi4BqLj0duUYwzTjNLXHTtIbLT4zgGEvnPz
AV0cqtAFJAmD+Z5BteLO6yvyUjH+ZGtBWQndsvnaMi34OjhIOFiEahY8ZjQwxpnUoXhrpP5qamUX
AlKJNV6RFtqciZgz7aH+WQOl4ZPvStg0KgX2GmPid5Gth3RIF0BaLpiA8ifJHoeNa5jNvUkbz4Kj
QDr7uoo/287ZU/bzyXVnxI583FfP8vh9TqGsjb7Fqb9e+U7z0ZcdTC9J+TOR2vu6gKAoGmmQmcFn
ZljlUWg2OrMRikKlU1+bfUmEtlTPc6dZJx/oRW408J7Y2sOS+wk8k1qyzTRHP5Ci0043EygyFts8
pMR59w4W3hzv5wGtqKKpAtFG+U6WOe0aQNY7iVbh7HbwuuaIB3ozcs9wiRJCUv1w8rMTt4HLeGpX
R+IB+aiH0sXMSJfeaOV6YVSZJBxFvEsan6Fx95ZJfm9bFf0UVLIOIkfcGRO8LFQ3tTDLpn4boVC4
JQ5ZgnKGd3SxJSASiH/q6o4uStBnr56kCQG7JHCiBJw3s0Ytdyu3XnzYdSMR34B3CpoEjeKjmUFz
uzC+zm0w3pP+dkivPOqFkFfwdb95BIe/mWCUjZN024i7PH6sm/MMmZ0DYX9O6pp+dfJ9XkCiPfji
rh3uF2qey+tYHeW3en6IPEB+yKtgCp1HgBSoVIGo/mm6dBb6AaS/CzYhDogEN752FZOtNADkzDgN
atxlCgOsc9LbO61/L5a7sVOabi4F26dsWMiC0Zze8opJfrbLt9rBEQ4HT7sNzfh1XF8SqGu1wC9e
tfSJ8gQ5f8WZAuwBTktG5wWbnQvKDWTlW90lkf9CeWaTkIXG3KeqRmjvpYweB0MELXANa+reY/81
827s+uClDD7/jLQfMR2TyXyZqN24DlRReB+uykbGx3bay3VnLehqgFSfP1BPgy0TCmH5Ys8nbXpo
sl0jYAnZ+f3J9g5T8iqql8I938zxlSa2qbiq0NONmNxjRKRi6LqZnlWYkmShfT04GxB/iXtwATjZ
HrQk0e2yMj5xVQK51KdzkZeMsb6mJuShVkRaZwGVD3UjLMRNp2FD8emoi12tGfIIz/CSAogRG/ib
QMRMMBFZ7yU9aK2Dqmr6OaKdrrr4/nF2zobsAtlQM4repXUarBD3Psv9aJ86mGa8uNtqTbprm31s
hHaLTqDtw99w74bFQP1lb5qnYXmLh/e2o/YOwdNkPHj+bS6fF/iYC+Bik3cVpzdifveG667/TM27
HuanzKCjaYY+43PgezAx1dUIoZqYySQaL1yn9x4E/OR/KL5eGq+MFPQ7qjjZt5mikrrM3xPjjBYw
+McMKTDGVJcHG0ZFIiPqItuleLbz70V8HRUfUYqWJ1AaaM8b+eHOu6raR9a1t16t5mvDoQX7tDTH
yrsyakzTGjbdB1MrjrsTyABQXoge4CQHvshElDgCnc9t8AHcosDS7uMOtRYl7G1tZ/Ok2VfoqnYT
hotmx1aXV/P4GuV77KfTB8D7rRugeX65H8gdVvfVgc6YsFfs6/iLlvxG135qy0Jz4n6wrpoqLOIr
X3wa4hNAhMpnN66/zyBwWoNiDFOI5aaTO36W+a3ZDMd48B4kiM22fcyHZbciZw16FFMxaedm+gkL
wCma4Pcc7rr4kdRcQmPWwu5D4uoRqETILIku2jrybbSOZn+nOSerw1lM3m1ZEgDa73p6guYKKwTR
9extG3/vZQoP8R8sncdy42gShJ8IEfDmSjh6K8pdEJJagvceT78fJvawMTs9apEEf1OVmZUJRQxK
iSCqLa/kU9oaopCwlHx1ePIzeXiRpqvW73tiJSXfkkIu/tceO3rtEIxAkSufGg+ewme0ahy1KKwG
8TyGL1b+ZCaF1xCtM/qwTGAsnDFHyjwJCMEsfuQaOZ0f5zcG5TaTeTXKe6s8lU7F8jlwcBuy6nRb
pBgXVW+WtWeThdhuGZ6Rv8jBayv8RdOv1R0EWOvWJbFtkpxuvgbRm8CQq3r/rw3EWCj7a63rTJ0Z
X7Xh1lTHyTqWxsUSXhFQ5MNvbdwk9dr1u3neTghqeptx2j66oRkBIn1m9alo9wK49cHQn+l8SbMt
rzfm7qqYC7YNwxAIZIFU99XyHqa3RT4H+XlM9iCoY3FYZ24qrDvqnCMMl/IPPeSa24oJvwJmuTrM
cs0cly8Xzmg6U+bxlDkAY1SvvLSpUW5P9UYxsaVSj1Jwshr+7k6bz31xEFIPUSDyTM+cXL3DzTb+
6utrrh8qHp8q3UrEJButO+EsUlgnqzrlFR6b5653+YBif8/arSn5fCKCCAuGmcerEH90sJPJT1I3
lDA3VbnO1e1NAxsKOYclb8LqW/6qwo9+uHHQzPmFyL4hec9j5EH3Guuu6iiUu7HzpN4el10SPXUG
tLnEBqCp/NcI77P14IzJc8KcT1J06IKbWn2VqzJT47TneA0tiryNlQA7HZblUQkMKfG02/ofc8br
gWwhw6YlFN/M/hsr401Y/erLjtk9hZhiYX4wNklFGmhnjM4q3ZdElJlequ6D8oC8FYzCXjp4it2c
nOX0u5C+ALx491bzCN1aO6vpNc9fyWnxeFJ6RUriJZ8wyY0zN9cTTMl+x/CtDy9q8cilnUyWtE7/
ozI2HztG5dD48RgZTtsMQB0FplwDHyqJP8zSUzkdfDG0xdKv4rsSHyXlbjH7qAgkpT4bimaBsKts
euvTfR6e9Pqnnp5L+5LFfpFeWpweQmIBkb+MDLSGEccNYQPV/C/Vmfr8UcOXOH9DPoOUnCLbmpyg
PrNHgOHLcBu0zjx51nTJAQ+TCSOW9MSlrIwe64e5c3fEX457i6eOqbrS7Kr4KdHjF9ZX390XMtXw
KIn2xnLn/uLJdGQ+5A++lWWcbVnaqtHeHE4SNiSVm8c/pLpsSAZxLLzwqmlTcj9zb87105xu6Xgx
qcb5SHwFC1G5wyPL5w1yMC7FPNyr8z7A8HL8zrlyWL/lO3dfInKI6z6K6DbbzsKbpvxKoW8Je9T7
DIQZiE6x+uz+NDpWqUNU/DIpCGALTByb9tEjjTHcsmI7jgxmzX4gXdh0Yb5VTOYeiCP/GswtFhcE
TKQmgpXVh3ESfphVN6yTqh94UaHxLVSx1VGbfyQa/+6wELBTuBFGn6hjOEQTgV/6yAIfRI2KXc7O
rFcF2K/xJtCQmUFxaS8OT47TzPpe0mei4TPM5sbgT8dQ4jRSmGQ9fzB4qG2pqcaYiD2u17R4UG8o
4vc47QnmGVkQom/KvNmIOKW8c+r4SUALbhELmu95y78i2WIp0frTRhLUzEYNyWQBdE/gUlgNFNYq
Fo7DqVF3o/IQct3WgWSbTHfRStlZAbsUoc+qjlZySZGn8XN8XwYpPsZwbVXId8GWh12K5mxyRfNL
bwTorIcRHGnN08RfKJxHOzM+Mb2qDd6WPGNP8DMIz7Fl+VW3PPIYg7FK8IvVZyC/j5PbYOADyiP5
o4iBHSy68DaPXwNfS0i3Vm3XQYzh2ldwQ5PoGfW+011I/HF8Ytejtz+I2Ltu16MgD21IkFUBN9/G
yhNFrp34VzNO2SjYmo66yGEVK8FLVm5LgsYVvCzIyqMO4UIUCm9q/xaSMCa/Y0HJNIYR51rpapEb
aa7Svg/Jk6M4LdwZLrEJTr3hsGXl0VElEjUQEaIZ3PXBtO2p3wDR+pNISRdhl+4TcRwsJ9M8wy0a
7bZhiYv3NscpfIj2sC69vwLOZAP6/K6iPlkd1KL+XhduKJ8iwc/0C5Ha4bhrwy3a+bymkaufQnHq
p9OUfjSGgRRyi+lfO5AkSluRXBPlmXhZ7TTzQdybftLs5oyD/lFp33n8hpKwXKPLtgPxUKKrmPty
2vFG9NKfjYOh3RcqBRlI+1HRFJb7khFLc3jphW2rnaEf0H6hrgCsSpKPMb0m7aOUPV6SzowxzMMg
OBlxrb2vsg/I8w7vivHV5gdpdfD3YnhJOd8xT1H0u0QBXmCcc0RtQUc/Lpdpesuxee+/sE+Kqk+G
NmkX8k2PmLGCl7s2+rFtj5nsyH/K8kj0V7GErRKBb5K/WsTpgV7rRa+vU3zPsmdQnc3uWDIszYAr
47NHnbIGW8TuHi+XQf1NYmahgVv28+Dq0kOV/iXJgxwr9GJbfKGkDQwhUdCbmvaC9IBTdwz0Q6p8
VMJ+SY6BeMpiN1j8Zrwu4187ivBNq40NOemiDfI15ThU7gY82uMvV4bEVWi9X6XKnhg7jb0KbX1/
lYl/K/ZVDcYYg0wL/FpE5+jMXif+MSpvC7l2NE22Kr6T0M5POIA90IM7PdlFyzm2ziXtWSztQ+hY
661LjlbjxIadaBcTiQnkiJNL73jyj9b7lB9b7BWjbZbdcrJajenH4ISMhdeufFcENPrWZ634rHOx
ODTFpU7eQ4FgQ/qU9E+xTpV4nWZv6PdgFXjBTtZW0S/his6HM1/jaEfoKDU+V3iMFfop3NG8bPTl
HnOoPUOkPSZhMadnYT0V8WpKJyzchGq31l+t4qvGgVYFXJ94D2STM/f6sLqGzkRkO6YBP+HpnddO
J0p37THDheAaP+GI1dBIIZGzmF9BMpT0b73wGksMhpOrWzJsNQe/OZ1Ag+F7f81HpMtsw0NFnKpN
KgVJIIxCqdXvFNAxpxxi0lWWX+ToVKovY+mH5Lyq+1A9pPtgetG443PxnS3ZZucIJi/Uz2L+ikbJ
ruN91j3M8C+H4CkSPBfGjxnwOBmvqXbusQHNW3TFMoEwyIr6BPyovKcRpv7ZJS320O3hAWh3tgXG
FD46pnU+tfiJgDqU/RBlbukK3aE2MeSnS+djKdwdTQomT0XMJKK8vHP+g2D736UNGzW7rV2m6zLh
yl7NOCP1X6CLdpIl9ijvl/okcByFeJSd+LLUcLvMmEW9CAVEKzN9+W/PuC/rDrDgEjm011j4u4Jb
9o5qlyQBKJnL+Tvb3y2AKHmUXpu8VcZWCfb6WtG228x65m3JQoT25H9B/avnr9QjZXmvkGDHh054
34CLQ7qfVuB6n4h3I7dI5qbgm//RqNrzcstHSvDoT+QSIPPNzUZcmzExFckhNI/copP5sRBr054L
8WkpO8FlNg5KVUyvWDQDx6CB9CRPdMX6JwRjgtiwVayn0+Fr6GtYaMB4IM5ueiuCkzY9tOoDe2pc
8JiDevTJNe8/wmF2c+Ffi+PbLGM/Ox8h8talg83faBwyxmEy+bp2QNh+RdGaiP5e4eBfjoRk4yVD
ZnW9V5IPMbuaoyuP31rwHZsiIHDhlPT0LYkJgw73kdyN4lOuz4PzLUNjaS4d8vReB64m+IZ+nCf8
GJ8ywEqL6/DOfIrCUZT3UeBTQlOJVupuIRVJQkT61Wi+WH4l41nQLxYPoZV2fYbw/xZSY1TokXkB
LbD2rCuh5vkyR7iXh1vV/SXtn2I8RCDlAbmMCbtqNLQbxWGJ3sr4lQG/ma+i5QYWycVhGq/5auVd
BbMw8Si2kvRqLh8LABhVBP7JIMb5h2DsrPoWZm8V66BkZstCmI1r1H8FNPQgUJhV7DXhfcXFVJVY
Q2IgolnymmVxw/mF3SEFfkfAwqKw69kiKxPF1B+IfEDK60u3eGyeiCLGuGZktcXRYzbeBGtXbr6D
xsvnrWm8aPFrnJ1SfV+qJ843TBWj9mbknxUus8VB07dmTc+DK9HHrIPn9k7D+SkFgBrAdPLDFGi+
xZuoeYW1XeRv0nGAtwjdBr2Rib5legIzxwuxGdjLbTmyCu7ROGfqshs5iq4wuzJ3wGqq5lSkuakM
G2ZbHqk47atqr1FxDM46Ecn3xChhYW6VztVxPhTORGxIy7Gp9pVw0GKd/JpxM9RrzaXLHogk+1XC
9W8zeW3mtCiiyFYs96HIZGbCfvd0SHzKSk567UVpTmMA3l/xbmXMCXZItus/Mdk3/Q6JmFz7RvY9
CL8zIkV1uocpDspwAkqCdnh4JgLoz4y5lpNXZyX0m2pL+QoUlOCOxQxc0wJBQ9QZ1Z7OoZYvgewb
2m+rfIj5o2hOWfIsZ1fquB8dffxp0u8uyNwYN+5lp7MVUHHLznQEIBSfSb2lLBUssrRvRXAb823L
oNt8CHUvSr6sathUEQOn3sWcTkF2toKXWINo2sjy+7rvLUhHjqoTjXb7p+uI721LRw9/6PMaOdpx
alxc+ZPQz2ScwSF0YK4R9vtNv5dwJFbhTJwG76FiS6+yGF7Z4/B7M/VnKR5Cv1Ud4V5DtbefSmI4
UYZslGMJJ1Ociq6ZtS+NQx2dtFDc5gaj2cpHkT1FNwVCVg/q/LJKpQRKG2k9xDOA89lpzL04ngCc
oIgOBedIWryxsNs64oMisbW2Q/aMlge5KgbWzfWhVS5/r6L5kXC1KCsm2l3VyZ2abUOjnNdA80Bf
Kdrc13om0AAZqxCASi6fmfGt4fqUSzfdunY1IOPwwPY6oZPdsTpb64hLapTAL+SyE0w3NfztEYGN
DPgoCm+ZF2Gjjil0hHIxeJzxhgRximqcZrgCmfu2G/M+LY/FWxy1/hlt0TbIPnYHb7SccUOFxFyv
Eal4dxj23HKFQ6sgnd4IMGGT8q9UACB2OXZr6rHWPVSJZvXMqMKCmsFvhmmzUHenDRgvpELsEtFN
j8w0uMc4qJ0qvmjjMcT37uJpWt8M+R9BvDipnzK7Bw9ARTS8ZOvmhlroJuhr/djPFEVeJ12r+RGK
ZEx81+I2sKgqKpD9vkEGR+8vewphwsl2VPQNhKjdFNeevn+1OHkd8lO2ggB6hhjuRSrdinRvQE8U
/GqEaH9AgkzMUM9IsDZ9xthFjesEZ/LGqK3TyJf146R0IHgWoerI9bPEuDwIoiMah1Y6teuF3lHt
Bm+adWHyyyUj6Vjm+/ZraE5V/86j0odVOr2XF2aozXtWvTM/BSe2GXp2B8PHnaf0v10PFTe/q9EB
0ZZAG8TLDyJt9UYfD6P6bxEefXMxtS8MzuP5N4xMwJ1/qiczgH3Pre9c+DKahp+n17D5xuZd3W+7
g7rT8ZmTeaIW+DXdtqsFu9HFmBfvN2sA+VL/pOmRjkTEQjwwxy+/zPKNx1BnaxRGTZs+bLUVy5e+
BJYE2mu7qx4KREzqFk7tMzda7RQvoQNptsvkkaNbtseeSKD5YcT3sD638kkM3yEBxngL2tpVe9xm
uuYQ0hsMzUEtPObdNzXd6jbYUTHSsHMxitwmYbqbksAuB6QLKnKq+TGF3yGOEmoNfyuc1YEJ0+4Z
6YBVMcOnGeOvQNJ1fh0QnzG5m+bUFsK8gTZnSl6wO8p0fXjWrur3yT7yy61a7iuMzpPFH62bMhOL
bjACh6mhxKgu8r/4n5wD/41+2h5B9yr5jCwWBGTpV3nXh/qFO5rsc99jrr9gVuVEG97wBGeaMEZD
D74NhKOpvVs94aH1a/KiVtdoHV+jOkufcnlQ/dEVcz823jNO8Sk1MTpLWQGEOjQvkwcaXt8qRwWt
8g2HOwrE1sOGfd7rAZPtIneI8aFPF8XwB4ZiAw1jBWpU1Gq70aBP3ySDDa3dXCzZLapdmoKx38vp
RRUI/H4EwasyHxV9r/dIJf/m7iSVP3r8qUgzwAEwyltGlJMOZXj+ZYTZugI5AMBZ2omekhojnMCo
PmJCvxUOu+EXGegmsmPkwD50Bu+8dGU/Tm4WCEuUy27VR04RMXde/IEcUesL6mXNLOLWo9HcLw6M
e3zqXQG1xFWEn5P8TjwTRpRptd2D6xSjq2MtF3F1L9si+AnbX3F61iL2FLcpF9yWpVJzu+MoB7OF
7+93yv/LtQMAhz2OxwZ+E7slRAuWAzwKdGdbTlht849SOM3zm5p5mYSLggnLUv01lQp16/XFe1Pc
NcJImkvQeSYyBEX6JyN2EuotkHDBwZ50WIu81C2fs7yJyAQjaB9JkA+C0ficjE4H+GdHaEoBAtAH
XbmRndUZY7qYlMirhz5z7L1I2hV8zGBR0henuNz2wWEqT9kq0GjRToTECFcPs38NvcgPaxenX2/8
Z/1O7hpnyHkJBJtAJfTvReYEqKVGXyyug/IjCvVmYcQuLq5y7nKK9l8mV9gA9N/IAWZFpUueuNMC
kC3Ct9S/d8adirehGYlckYlUwwLRuOPnHUmeZL7qdPXKQCml+QpfIJbIqe4rNlOvqKQwMdwskr6r
2/egeskKv7wyDyuLQE5lQYWxAsap3YztVgh+Y+0UxjuE8awICdlpf0Dzy2T41ULFzEodHhy1pGs7
knUx2bTBFmoGpP2aFPd+smwTYwfVLRpH4uWzRwUL30LGqR9QQEhvpvDIOVbi1lBi3MDf21XCMUXQ
MWzoV7pToex0wSf8jLFSor/kjSkUdBFFwFlC2TAJCWvtMTmYZKDMRXPmR7u82IGn+K1+6ttDRMuk
/KjN96o0E1Et9QQa4mdvixOD6TCeJsdO+KYX1DK8cQn0ZFyxXzi/SMNgYK2f894xMPjs6HVDrhoB
XWGCtkRpmn1dLK4s4tMTvuTSZ5tKHkgjOoytZHxn6m8w3tPqWKm+Wn5WjOmr07lX3SA+1tZpxKGt
vK+AiZhbuy6ntSZ6Sa6fTf6eFyuA4zWNN9As5W+98a83fqrhW5SdQT6hcrRLYd86RPVlDk8RFMcR
XIPxRT8hNKXH3XEVb+gsAZYtWSDRa97f7m9DclOZSEh9ycGafE02AgdM95nC9aatJtwLGlm7NB+d
sqYtbml68hu3ggm8V3DbdQzRKUpsTxAWufCTwvKizuLAtcgZ4kvQiATkKmhy/tAgmTJ2VdNGF+0j
bIU2Qo7A+Yulx/oNGU4QyHZ8qckomqFTJHjuSnoUMdj6Hh8IA5d76RTmZ/gOwOqBZoEXtS3qJcg6
GYBHpeQ3uvf4buACjtHBZk1cQv+9CQEdFxcjHoPiIhhGR2aAIabaE2Of7B+ZqxAdxHhc80ua7BoC
di5+hDU+1355DjwFEuQofxAuiWRctQ109Nl3n7g83jhxuA58yfoAKYA4fwmyH3GKifVDFlHcSYsF
+bLjcNcRab3hDFqvSfM2zc0GLandb2YCWv7p3Wvic/p256bGFAZZy0a1AIy8KgPH1b7r8M4PU20F
37VwWLqLZL0WODLIMoeGeAjISG2rRx3ggyZyzdf26igkeuvQOsKQZKQgiV3GQ72qwzpIec+MX6MF
DRSvHV14rHlkz4EY598Azpvksx5sxBdYXBtMQjvSuA3iS4tg21o0v0RYz0g7XRErgjeF85utg6PP
uL6EDKkj5LWUZxn8qaGC+n47Wqd+XlkxDpa8x9oFlbHpR3+j4aIASBdf1ZkPA8YcfaC1FeeJfv9/
wcivaIIIC/ez8fHfhQrZyICb8FOxzsrpR6mYiZf2ZnGorF3IIu7/IvUz3EB1XGjRsfXkhWyrPuWb
i4VMqgm/JOOJFBLNWhhy3GyWchvWRAWNi533uM7Sx8vCp5bsDSbvWEzVfnhYmD3FGRdAfI8jbJ4u
ymaAeH7Ps19wbGaA+x08ObQ+ti/qRRlu0lWkjgD9Qp+I3ZYXKn6eRChmB5sEXrrYCaJhvVBGMG27
dSUkDeyGbDjlibWpwh8s5bhfdwQjIHANEN24Qo3G7dcMtzCjPhWXhl0/fTerqWThUnQNWPHlm8/5
P64OZU0KV+sk2m4BKROyzhVUdiKzQN23AQ0e2SFZ4vtVopkhzJoMODdvckKQ1gru/VXqqkucWlhy
YFRdfo3VG+oWrJzPAiWKwTWoOT3h9i4z89W4jbhm9ArUlCkbxOmOYND+gkbirxKH7718i+fPuvwn
M77ST5+6+NIwpgSibzh6c6ZqC4p7DE86IApYwTed9MSCzk4svkLCX1uUx/FRnzxyhAfpY0ZxnONc
hdAM0PqvZQlgBmn39SdGRw5wliy+q3w8bTmgYEWeqPCEEfAD2jF5bIuMu49gMtnwpv2b6zd5iDdt
vhvxUzyP1avOaH7VmnA4/xhRaixfi2D2TyPqE77ruvegPELJUfOPyjzHPuaOxsu0NXeB+hCKdzne
Lx15b2RmmDjmlxoSqfvEuUwrVDIDAwyPbyV81a2cLisiLMfIVblztPBVHvB6jn6G/MuAgMDd1BEY
iczKF54UJ/KKuM0fhrGP55OsvSzBt1Jdsvmx/mpL+DRBGArkQJOZsggRyUZ3q0qcmaZO2iGp2mT6
nS5BneheHVk5oI7UpXcVeh2KNA3/pvjjG6ZW32GyBjcDTyrvuQB2HRIQDYQo6/dWuyViFYlwowSu
whGFwqDsPpsAgA7qqIwe8egu8rYBIljxDpLtuyn1ChAsQY2ZxHoaxSu9AL6hbsIgxjYlO8tH1A4v
RUm8EwRyW0wbSTOyVV/cF7sROp5xTz5KZHg5JEcRfeFVvPlsYagXsbMz5V+PQsyIPhc6cYJBKSLf
lnfIwzZ9k/h+GTRCoJ1FNDgHxkbh5D0GBJYuXy2yLmXX2k17HqbvmXZ69tf+SOGdulyG0akhnS+v
YaIKOEuohXl2gYhy+cDfGqYf0nPttRHKKmK0uBdCcjG4urXh/Ik8ToUhT8dvPN3C8tqKF5pvNf0X
YQEnJq/RcqfXl6KPqXlkSJZW+KLP73CSAtNGjAFtuqCFhbO8DK391nBH2Lo9PRxcthB5KZd4y5HA
3VozRN+MP1ozOOt7AWBFvyYBW/aXta4nRYUJnZUT6sNTiZi3QoKrYqIp31ooTYmTeXjCsDULIS78
UkvYfgNXalQE7MRR7UHfCVeX8A+AeYlENGeuSTQjZgWqL7RnqeJEv6kmvpoTYvjuy3SYQ1Y2vEef
nSgBPkfaEy5eNA9zRaGZnxvhpZ5Fm/UWTPuitRfl1M2XgFqxfcciQhQuBc1fgUlEtsfVwlaty0CW
VVzd5H4bLIQo17sOiAc2d5NgF8WnhP9YsSZ3cWJY0pxpI6ab/ouN+ZPzR0OywEct3FFGGTznab6n
q1Wq8aIYno58GcoBuCM2D3V91sUdg+VUn4WD5B7bQuzlqEOI0J4f6/mo5v7a25HIajmM7MSHKrka
qpPNvlH2LqOgYG8Hod7VuS+nW2ZWKITq6p5ik1egtmDfSRPwz5uhY+f4MJCspvg7BfGrYn70xIwY
QJLX0HRxfPOJYYQgWmsodGcTceCoVJzJq+Ndtm6sdyk+h46JravTM1lmx96geJZ5DKVvIfrXyY/Y
oL25JsmnwKBc3sUgCiYyogDMFzVDCLRXf0QIeDgiQuLMPrHY6IEwHM3yiG3EawNNe3ExtINUHMC4
Vw6DcYl1laHFAvNws4pdsitBSqqDkB2bwTdyL4VBTpt/dIGs+MRiucc/TIlFkddbF8wt8N+hCLWH
8m5qfrOJHfz6kWlRZjuMzlrqnly/2Yrw/HgbIZjIRUhekunYkUqhb3P9CHIEzzQhN0PqYu0Yxonv
xeLp8i3hzxccuvQ+tuN0m6p07ESntNuetMM1KLSHMfNbl2+b52nuJmsnfFdA2dO+G16p4lHcbPCo
WgvhFGcLlbPDmjMwYAr4WbZ1k1wD2tX1wIWPFTxYacZK+ApWnyqciFA70gDh8Td1CSOgdtgcWjxp
OEA0pqa+mCtjEHff56jpBGANc9yYDfpEb5JAt5e/AE3UiFTn3rC9mk6nw0EeUT3G+MxbTLxhm0y/
7U2SNIp01abbTsu/xFr1HOnkYu41GzMQIpu53i+wK3RjUEzorIgigQodTwaQvpSfqBgYNfTjwmA1
IGKF4BppL124mOQoCZ9B/T3rH3OFg0Hau0aATUkL2IaI5jWl4quilrEMqGDcAboFdIghzI0okdyE
MkKbtmpNCMPwD0M6KmYOV0Zv2LjDVt8Nml9Tn5AfO7vV9LBmOoDirMe7GfZV+sioz6CtFTqPhSqx
B2AVLhG2dELmRfmRoTFFfqY0Q8tdGf6REepr1X5t+fSMzFEJlncC4UHajvdK0gIx8/0jsovSz0YB
dbNOs7KaexKow7zWNLyFkt9QET5womTabFPGpHjDytWY1TmWqyeHliICim7tK6qF+oeChECkboDP
Fj+kdp+Tyt68rwVX9Y8jros/cMDhbKT3K9jyKww/OZzC0BrTiKdCRTsCUx4mCMtqBiHYerR3qInE
9pMwVDsy/O849bmHUHS5mrZDwtMx5zbt24AQR4rZJrgmAqTFpkD36SffavCLQIIpSgMa84wSfL3A
V8ja/jZgSURc2/9D0NojlqO4YbHyP8i/QrwD3TUOd5ZBn/nzZ9E/2vwsIk0dy3uC9ipDw99ycEJM
2QoR3LhAOlF0JO0CqPW+EkemyUQDYnPlWhqID2k/jA711bc821qGK96qxMnNY93XfptyOVKaxZWH
/GX1mrYCBd0SSPd6zLXPWoZWA+Vc559J1vYkbWuZ/2JxHxW3oPucYdsLhPzrPrFMlEG0SPVmzH5m
XP3RUcfqo7UTb+Z79EAr5g36AUVxQyzZ4yvG7gCvq7fLNKCZgFlbj9MFBKhrV2EIHfuMHyiMx2TH
y34lvMvgtWJBCDPqqQpelc/OtkFF506gPnAIRHqO1V9d8lVh2rhTjeuEukfjPY0veG+E1isbti2+
6H1q5R5XL6BUjAEZAgdYxijqtZheZI6+qHua6tfXDFQdEQ/7yjg2jvl/vTeCypJfrpzDzU9Nk9pG
ENFja8MglZrT3rJo1SKLEugfvk7dM+w/O6Qk+sQDRXxu8XGyPrWr4AcafxmuDZZ5lZu1f5h29oFK
cYvcvv82rZ1MdUv9JrWq3X2RHxruFHbFW4zknuHQXwkSqsIslFR7vnr8HfWd8M6ZU8+bpt8myjkp
vbr7TUb8iM40lcqRWoG79Z+iQ4HemvX2Owz1ZRIfK/sfb8U6hGUANRxvEJiiVds6ho4CvmBjg8hQ
26ecJCr/3WVRsYdWsQYgU0Ucc6+/a+FXDjE4soGtGECB6V8oFFtIP2ujIBQXxEZxhWHPmafqZxOn
0q65rNqGqWWpjq+W5MamSyuOQxGCvuMyMJTE67MjvNw30Ap5Mc0EWGlce0K8DlQAMirgOVuKU0Af
qTloFjKH4NOU/paCfsxHw4Fn+wkVGohLbv906pokux3nfUcqHLPWY3YeorUAKWJUke9tvUsFP+VI
0h0GxWn760fHPFt+W1kXAe8T1njfw/u8oQqoq3PNjGA9fAG4acaujd8A1MaEflP1EFOxm80K7gsr
eQ75xOL8QXav9PJGASgvduTBCsW1WHZduq/5DuXfrAv4oxmaRCfB4RqLhwy1lv4BE70ZugNVW3xr
cKCJmpSeCnoeCX+YmbSqNx7alBxrl9t03q6oTdC/igToyATDyCi72y3JxUrEOBNkQsi44Go+tmxC
gzgNCDVO57cUie740Ge4PcKCgH9pngJ0ixB266TfmUt5QcYlNC8Z6AmtWEBf5uCK3CClkW+K5Os9
simqD6qutfZDXT5i9HqEDl1PffSuTW4ihHqPB6zeDkZ6bEWaO4rD+TxUJ/QrDrCyCLsL3CRk3zhM
MLX1Zgxub3pMZOkakdnTA+0wwL/MmFDWv+t/ckGfvOtMX4RvXByda6Bi03AobxMk4AYzzuJU2Ep3
b9zFHvHCIx4gcSeWGFcfw02a8bdOSQjnVOb902208OBFjD4ngrIzr5n8HZk3luQk7/Bs8E2oMRWP
D3VjgmK8GS6WHeMxpjEUIUfT23qecnENiBXGv6jaEXm5kjD4n7GSxM0J+2G+bJ6f8k+wvszm1bK2
9H4lf6XYdhKBrN3XgMQe+Dii49XK397D6CPgvJ9soA9U+gEwImMBQ2ByvOO0N/8wf+nDLtKezC73
Wn9cdXF97ivIG4a4ObXlD3bEjbQxe2BL5XOF7Hti0nnVYEA9fufox1cE4WwJPj2CfTKosDIQ4j1q
Mi+XBy+VUc2GK/iyGDYIXHEWLRSb4GtasdO0ixKVzAYh7TFXdd0/OEbOYEPb6fzGAshQnCqUAlyy
xtNCzBX5CYV6dkji39C6ydK8+cKdQrn21lZfDkF7Cn7oL/qfUDykJWWvyWsA5i2cdYzTB2kPjIoP
d8mQloNus6HIo2IcU9FZrRYY2gPk/g/2A0uh1+r6PS3cBkOCtVltUZJa1Utb/s6vjXzFgHaEvFx9
3lw9xqb5pKH1b98bVJvyq2HT42V3UIwmQHf0lZ/m8qtwIk9TIPRTh9HMKb1pCMiDH8vqcVkxN3Bi
THlwav+awo5SWeZrSrCGZ+Kc7hhCVKCtpz5LDwnydgpm6gLzv7JKE6+I1S4NK0wQ9jLy3oFV8TSV
5mp2p/ma+qg61V3rY068HLj2GXU5UTMEEqPxkQ3BM9T4xIuv+CBgJkGcmycOp0BBb+Fp4IUlFhY0
29FX1H930ud/6LT1XA3xcBfZBGjmGBZhcdfxNfIsEoCtI74WnF83nT1dSGdJOE0OpcZUXWoEr9RM
/yPpPJZbN7Iw/ESoQg5b5pyDqA1KVEDOGU/vr6+rZuGZsa8lEug+548MCQZd9i6wZInSMb5xF0VA
Q4niUqiHlhi5UqmRZBcuJWxuQtJFyOZUMfZUUTis8vguADCQzhBEMUNPWi/MZe7NMXCwf69YBhZ2
tY1m3iwYcRP8OPlXQC85HeLqOQ4unbIqpIMAlPgrpyS6kZGz3kEpZ1SYpvo0BMgp90w3mJV3Q32p
01eWbrOVjMhh6f+qAdQvZ86Xra1aF8VN+B00Bym9g3EUxmL4GoIPgzG1eGWUTbMBC6Za6DqD7gup
BseNhjgNML94KjoF77vGHclyL6ZUojs//3Z/EPlI+gvmRKaYUFg8fCjUGarAvqv5uGjhULCRQ1Tc
B15+6RzJZynfD3RhQBIiUDu47UsyPlVCIoUi3Ldduo5+QuOTTMWr0/1kBLGHC2lOJjCPSyf9ickw
CX7k+lj9MuxCqTXs4Gl4bwGipO7acE+PxgXNsE6Qirlxg4OmHuV2GyQv4k1Q0/RL3T+o5lzG/Ty6
7G7BCfaAeyCuCfg4dtpLkCdVyhnB2G1aM1I1GIySNSblqR3tA3n5h0q6fnkLA60+sgx9H3G5FVA7
Hq9fiWiocXgFAEkTVjwhsBvtr0q+sc1YBlEcyw7ECU1gPiMnw8MxJCIo/R9VEZpw/DXPQj846VoM
P316FiIw5EZtuxn8s4k6uaayb9jGhTwhJpRAb8TL+Hja8SEx3uvVMNPBagprV7XPStqY4cWJD/Fo
AI3y5nUX4EUcAlDCK11aiCOAkdGBtSmLZf8mpjkvNlUPJEHt35/UnfrqqaHu0wmgPXkjN98qbxch
sWg0nQxzuCHakskUH6YpgrgGCmmuTVXAO6UiZB65jbsgBXKUmXB3ln1pzGvg/wXho4NKaJB3AV/y
iJSEqzusuDp/H9zyIaGjvJ/zCvGLe8VPW89h7DkwvioEik3C6VycRmnK+yaFZ1M7SfJdh9qzEMcL
xW1cXU2mc98/CE5OLENOdK9QNEba2VNWtb2yhkUx5yKBJb9GECts1HWO68A8xdq1HhgionfQ/kQN
6vITLABaJ9a2HvObURKK7f+Z0qqttgqiZ3DeYqpGayd7iTVdri6udf356E1j5s6BK4zPMgBubn7R
stHzpJ6xMfbqLuF6D6WvqP/KDrD8gca4PX3n5regkCwwnBHay0qRB5REZQOOCttiQ9hB4JC0CT42
J+kkQ4tTbtP4o8yfDSbL7N7y1WjK/ZT7Lyuz5x0Yu8qs3fw1hiWec4V0KX9psXeK7WlZMcvUOyCm
chGuA8TaaFo5nDyPp9ueO94vwRML6O0SXTTKZAyFmFvqP5/3WmcAqZ07u1PvM4K/cc1YDZC2gtBC
GOXzT4cwATtuJgUW20E9SMHZKWDuOQsE2NwhCN/U1SmP9lW6oGzDXzCdcgH0S7ANM5oP2OdyrhaB
kejdCq+DIMjRbQpkReMLUSL8/CiT6m5D0vBMyDSmfF7VlTBV4mO/ZHPeVDPYaP1UpCjL73HIbBPj
cic8Odh4/Y3gVxH5+k9b0BQMdGCD6kyMGFCFKJJLtGLMbHq2kvwV+JFRftplzyjxo7DcWu+WKuDe
+tZqSOqJlq/B8EKoKE/ihMcRNvoHbi8HjNlHSQPyFmioYlaF+R6stwZYoEY59QvHlnfGyB/ArlyO
yGmLKbNvcRfLdQs30qefXqfBzeUTib/BNPkaYYVLfQezW5GRe6p1BvUJ9kdLX+jFWgkdEvSRAQSY
Fao/NgSkKBOFlkPL9/lkeqBUopXMqVQ+bb0lvWU7vvn9BezgcKGwa8tBx3PAEVqyVkyMo+qciDBp
mp9MvrflRypt8nrlk1wBjIm8D37UJJlh4TSksDJ/9+ne9G7QB1MFmqfhaChzXipIHLkEe0ecUeJS
lOTH4J7M9NcrGXeinSFtmgLrCpIavIUL2WQZmQr4wrt63BMtN2XVLgcui3BGAEtPucSP2IEtTkGb
tA0FYtjld46bnx7YKFJmbfcpMV3COCvaGsG2py38eGovMYWDrLvHfwqL8RQwlhI0Y4NPI0aStVcF
vuPeoFJTMqIGFnx5bmU+sbCijrSeuzXEDBFhog/DsgFOyDcbbWMTj6i9S/QnqsKx/NESuclOOSMT
p+Q3roiA+zcGOOU6dJcNxLFnXkN5JySFedTBYlK/UB1dWsWGo5d8Gs40HDeRRCk17pt8ClmNjHTq
z0uS8CaYI9RNjXBJkBwzU+4mv9+liWKFgq5QHpnOwRabXnwteXSuhwvIWAai6lvnRrsGk9+W6R8X
NbIhcKNFsfLXvX6K83vhbiPngFKTj548HIy/Ud8KoEFIuUdXmvjxh+XfAv27Vm8jsj19ClgQ1Csz
XqjfMZvdDCFLgt1lZhIAUoodc5qjDO0ulrbT2qUfiY5dY1YQ41Vq1NeBh2fYd2oLuozrVguWMUtT
APBaIanFcgJhlHr1UlVGTINoXjnGN0X+4KvwHW5tzpeSmOkCWewAnNM/ChRAfNHQD3OIJgYYVkEg
/w6gT2kuDrdoVx67GYITfxZZkH2zDhoPbxa7FOTAylu27W+X3wPWD9uc5skttJCHG2fEyXh/abfh
shfnE1N1KU/0jF15zppN2gQgFkgbIkMG9w5eVvvs9Y8I4qittXlX3OzhaRLsKNMON/4m/jZl0poP
My37GeoCYR5PawqiwIgtR8ADkydhK4WaLWqyo8XzZbOKBnm2tu1xzbM2a1TqT85QIhD+DFpr+4Wy
QnDZbsEne+1Ym9TxmBPy4Qtuxs9xE+cfUXsU56uL8o84x+mvhJ5CjwmM/o1CziQf5Ue159MD5UXF
R4j5yoAR8v0jIqh62ms5VHCL2r6dx5Y1aZWLVuLn7C9WttbsM8aEEquDp5O1eEl7eD9IEOuKBJd0
MY7+cENkEpFsH0PN1YWHe0ZtSYBSSFo483+fXKqteMfnVFWBx6AmKQ/4AGGfufqAOeALBC6oc+sW
e3U5LqzhJC1kHF3zxHqp8R/svBk+iRPwkOvL+tluVyTTSzEKqmbiOB5o4VyEoeeJMh+qYuEPzAjI
KXP57ro//pAuWjyEiCt16Ud3/oLs7hGJwM3P56qFC4LfJjQtRWhulIYzs7tGbKiYiUflIaZGLfiM
p4ws1ekHbVlWsoIE06inwYINnEMw7g+AFw0CkfonG5eoc8QXURc49XSVEB3SYQpnngAcfksuhmwe
Cgc9V7sfcF5HKY59optSVMsxpulxm3EG+pwscK3lnOgXMYOl0ao7csJganLHx8uf6Oi9Jl8+yjUu
0VnO7U0CGGC/PXM44QvbmbVSwgkQT9e9sHaXU68Ai/deCqrdqCcVkJ4sjY1Gvenuhrdc+uJp8xnO
nf4nBndxALx8gFw7r77dEVi7Il6It94nZ0nYRgjVKtlDkIy+pIgzPl71+WEECWhra+J1TxTc0pTL
COpRGFagjLuVIA7q4F1bwmFqJ4/KE/lEDlAG1hhe9YrmykqIiRDGYYdcmm66bK2znpJuiD/Ncqff
BL2hthGEpXnuo49ekCWctQK+LfHHxLuBbzHrv3jWeXUBO8wtTI0Jq1dyhce+uFy1Au7iK317Fphe
/cdlxUMUzKtwYLRXpxoqlQjz5tCDdTChqtWHORzGpbeu1Kc0D5ajsRdARhEv3SW3LvyeEAkpZPo0
KDIirkRHQtjC1WXb10D8ENz1KVFwYKYuJeWfKu1jvobmksSdEuPWqfHQudh/UU1Ag/bnATlGDys8
8aXNCPRzuSwQftiTe+keSAvnHvjSjTew/UQFe4RcmyFZpoaANKkZocnzoOPH4fsj/xB/30ocGj7S
Uogsho1a++Wv8NzhBYP31KyNHWx7erfMDlRM/Ry0UyI1q8yimsCslp1aII3bVj7ynBOw4Yy9eKrY
HKU+6sRZNDXHmExplPM8HK1NkxKTt17c9a/W/BbOajN4ppj9+GRkOP1YnBS8no/c4WbPEAmxmoFx
kOLKT+oA9FbnFj1Rlm3FSVBaJCHNY6Qu9vBWOz6JCFu89ZmWEjcwiiX9LUUnxziF+kFKdrn8Z2U3
2jcmBnSn9xEVP31JvQ/Z16m/rZJTxV7P8klCSbExolua4P5d0n/AyAxAHciso3yOCVr0iFcYKIf3
/V7k+6I4N8a3zR98GMf1iIIgVgToVbKL1AgXmIAnzrTRGLK4HflXCNeUwtESYwnepmt36cXX0b8Q
5BMiVK63bnuONQGukifrj+QTwB4WBDwg6/HW48ZqMARxA1S+xtquQh9Fsw5+rIATCA8SVWQylh6v
iueWRR9IOyxtWVqJvC9KZOcmxwW/gkultdE57BXM9qRc9XD8NcM8rRv8dN+2QMm52wISxMT7Aws2
oLVF0FXEkwYKkRuPMnfUbtzjcfOy3IzsQER7sTUXSq7RSefIaksXNC9Q2EUepMIZ5YervBptk5Un
iHo9v+CYsZxXFFv8+6XFELJ4tP5Ek6cO3Ge98Ngu3bTFfEZOPwST2z1xEwIcg8h9ssmSZgXCyMR4
xD9cYHPmZ/YwNwfQwKp6M0zpn8bbGIHkDiWK2wySLlLbibPTmgoqqaEUTrg0xCbkjliFNnmM2nNK
dKmxN5G2wfFU6ioPd5G8NqQFSb8yZW8r8nophcGyxxVXnfXx00IKShnRGjeHuiN4UCxHmIxpVBfO
6tpfWG29doKLTta4XcOkr2J+xI6LE9csXPe8Ez+LzJHPcGe3IKCo4ts8xtw7a+0X656wHmR8y2Ie
Vn0WRekl5asooUPCu1XSlfip7mG7BxyaXUBE5jDtHPTeTjhxTLT+aj7XYlrARjpSQIKA+F16lTQs
DzPZW+vFVyP95eENODzNTi1aDg+g3EAqqMDEAhnMu3rvWgjLD138pdpMnMR/VmA22DWFqspisC2H
X2ZTvkb2XYhd8ytPWbi0vUTnQ1txtbcBEAtVevXF5fuIKY9FKQMS2y4aaxe3f3lxVVF7kI/Fs0XW
Z5/PTlzehDShXifYkVELFtacZUg+pKWDFxKVD98+3iDmNMJLVqqb0ylCrkr+q9v5ZMhwjH71+AUn
7y79w/QOkvBT8icN7d0aruLrKM1HF+xzeJho6ZRLXcVmtkmHXQToqwn9KVyjKdvTiOO0JOw3bLkQ
s2dJcpLEHYUxEjlgGiy0J3kT4jhVpA2cs0OOC9HZ4MiP1MAHcmhcmE4PTzy51gVmuXxNpmmuvAON
scLZSvJX2X43GuhjWiJRIrG3srhN82luISFFEen53zZ5YlyTSFOusbiO661aUEO2L9Kri5DAJfBL
ULLE8k869op0TkggWjvD/AVo9fILQIbOTR/PNedACiyyLZH1aEzk78H+YpOccuUkLoDftzl8hOqX
Idczo3xqMAcE5ABLDrvWCUgqAAhCvCpgTy//E99pID3Jnpz22DwIHsJEveZ45ouo+40M/ImjImGZ
N1Z6sKAzz40/bOkjd/5MfcupkElPF12FldOGkT75ZCRavhqWuLg9ZeHBzPnmazaaiEySZTQPFyFB
DFAyGtp5lDmBt9estWW8s/pLZ3bJ/csoATgQhzMD4AIXlxAlNqSrjheFTUMbADdDtI/hzU53/CcC
BgrRI7ZMDLb2VEON95ZGxxmJUpYPDjOz7JVSrSP2X3AZazxkrcYSE6GU/wkSlOMoOpgfYnsfIziL
6y0sA8k/KaBjKFGBFIXTWuZ/Yl5T26uQMXHAUyzidnutvlnGXwDj4NdnSBbXIxYMKaF9Crqd7569
it4QVL+A3qw5Zk7LG5Oh777IvBOKFJBFiAmugij7ctu9b+615lQCBCU/EZmmw6oqGStre6ZVwTRR
fu0ZkaXuDwLNacy6GQY5yhxCfkIBCSB3No7oJcXG21YqNirMfSnSzBrB80klOquQPrVKm5TWR2+8
xrFcU06MpHKcpzb6kPhGhDeGAEp8MLfhX0fJx0aBJjw1LpWvYjiodnEJVk2+fU5Ejs/LEI0O5Npv
Hvw5xk0tb7J7d/6GxTCDY2GIrCcwS52A/xx3y6xe4iDj2JhcWiJh3wAcxSakErNxDPiBvYjBCPA0
QKyJ+DDjp1VnprbBJRGyS090cwdRLbkfQr1utQ9tvKjGU/j5Rk4stf7GmiUWdvbhMPmU/Lc/PLoB
q9ZWQrTNy8FDqaIOruyUiQAnGdZ75xpUOJP2opNwCKdJ103vsHXBX4VGtHrEwTktA3IzvvSEsKdJ
zoh9JS4cMQimvhXx1u4fakbSSYlXNCHNhltaX+XyE2CBOWxBhUbNqIXEPpM/qKaeDndjW9vngita
Q7WHBxHlOhezdKwvqvz0qx872vnpHI3uruuWQSuQQ29uzqTy6jtn/hSZaIuCvm3uWhUBAL5GIziT
vU0zKUF6HbR5ydW0VtRNR2I5Gl1SsbBrcJ9NqeaafJGx7R/k7uCSkWLBBEKEI5BY2N1HhWeTi0rc
y6AFSLQWckpPNrm7nGcEfHo/qtUDnmPM493ozTNBgt7kpCOAlbbak6Sg0sXs9Zbdg5wf8px3B2Bd
+rbqj9G5g57WcC3Uj0z6keKzBcGdlvmIk3MHkNiV2DrG+1CspWHVqrcEM1tYTqhvYw8aSXi9MDPN
qhc6LwI3CfPKls5cqDxG5TJgqgRmV2tnqqjtzIHsTw1o4b2tbjE369F3rr4tlokC6SP/1pTsMWz+
KhE24ZwIQjncJdUaJVObb0PpQDj2pMRMq6yyGK06p6VBHQNiQPG9a4Ez1fSFEazd9FU1zmRwvJUF
iiUEv7XLV0UFO+GAjF0ZkQPCa46YQXoKzAq3w8SGetDdg/gkPPWVWNtsJGAS1n/YZ0E5q7pXZZK/
yehlOVvX3PH1Dv4J7wNa5RKlWojWu4aXsCUi7KK5htxCyg9SRO/uw0LdQkb7JHJfd6jr9DzM8qkS
rYv8mKosW0fxC4TBU5MRpM0gepU7lBjhwTAbHBkIW6z+u18FwEcs80hjT8DJ04ikxkI6VXg2UMcr
hI6P+dy34RcmqTaLxnMMm3MCg9M87myHByT5kgyCE6upnLwS/ZKQGWuQHuXp32l10PLrqH/6SNhU
NHHNnYEKLYj0Qdxb0M0YhIJ6ofOCF/t6Jk+lEYCEogSNaE2H+GaDF11Gojsqv7l2qfH1h3MaMHnu
aY2MbwoAbpVv7OYEc3UnandiGO9K3qf4ievdINp/vY+heKhoHcVdq/IwpnRBNQbSdaDqFm4dbcK/
AmOnQOod5msrOxpowgNa4VBUcViNxALC3vjbkMb7+JrIYLXTL8cOCSfiJB9KRm+2d/fTCfcSby6w
LVq7GXEHfrHR9asQrsjBh/hsnQ7zUXmrgy8nwR8IZFcSOzMj0ZWb/XPI34q1aQi+id+luuqHdRDc
KSFMqg8p/Q3rd2pwC8E3DOXa4nYKXeQOR9RUuI+2dfHMwKfpY/i3LSoqid37riC3mPmYuz0rTiQf
euWPjac1rW8jWBLL+6DTS9q+PeWYFVtDp8JT+Yz0V4u2SW7ecrYFcOACT4NXabr7FqmIv5HB40N9
x8mNZvW3sOdjgIl0YRGOqK58sf2fquwodXfbmGd0F3nZOU5W9oRlJT9G+l8jm1MbK+G3ibzvbs2p
b6NHA/LX9X+6/ozYcxQfqbVpnVuBsYXGB9CVL56zokCSbC3dgL2Rj6HaCHDIQCdBYwdLluYv0FMM
4mlHNVA8Q5TlQ3yo0o2ZC8a7HZ7iRcT6MYBjYmBWSKNiA6HbzrfeIQ+EpDwKmFY6+/hmRvnQoKjx
bFR7Kh6JhVKIG2yrZnstWYbjUdYeuXTV8DbQiOsjx4BdWiiEIxrzZGcYH1n6ise9pe0xFJbRR8IR
lttnVDdkry6ZGHR1aVoIjE5tver7E31l6FIXUX6nAiFFCcFaXpG5/b8VC4KEwz6JNwL/rzmedGMh
Gl8i2kfmTf1pZwRPWp9CBomStDEXiKU6ikuIdJKOeA8GrM5MTM4uVK5lR/DQqyp57IROVHCRHF/z
0WBdYY2ownqlZj+9+c7RNkeAb/NsnjSnPqMiZdubK+HkCz813Me4fYnSdZdCnBz5+75dSu3SaSEa
SdFAWZx7pxoJFNPPt/URbT1tKxz9Ss29IXR3a1teeeqq0ydpudTkN/UYTn2i375AtUPA7kKmXTO6
Z/AqCMsnJfoXoPJQXf0y69eYlMQhDY9ntb+ZdyV3H8gtkGFwuBuC7GpbCFJhK6pF9bCqdQjE5tHn
ebGMI06N+J0RQSKDiANAFd4/ZNOx/9cdgEPKRzJu0WlSfL80VIYUdoZFU34myG+J5e4PELWtuqGB
AIZjjUAXKQO80zRnNL3T+DPVi5VGEV+57ZtfRjiEpCC7/LBBeolDZL8dgMU9zLhouKtML1iANZGR
cQiSb64HP7lZJP9I/zJXom4H24qmKgTvVZYjOVo3T97nPMQm5LDV49J8DaAZFhnXSnlGPJXIq1QW
capStHMWLDG1tbeIaAxbm1V8nOreX9kehDiARAjk2nxO/66no8DAwvRl0b0gPE0j4bwGtrfkZXQg
UViusXyO+6S+pPnNNQi4+q5LEWB1yBGpm6B2lU72ztvOTxrSaolewlnrHwA1E0pEedoC0sWOtb5j
VkoqDiGMSbh486X8JVMQhHzDEYkPhP9QCwECeCMNIO5/cndrM4lTyFCCIslcOzWkT0+uB+w0k12K
SmVfBiQSCUyE1x+tIj5aPs/FaB574oVQnubmOmt3FjWd491hKiBlIGeKc1SuAsh+7ZDxYLuIUDYA
/Dn6vQZsTAc4E+tM3OvLILs0UYY7Mp6N1ZMoMTd5iwe6oNEj1gC2aEhd2PGpqUiJ8+mExpxu4HMD
ThNZrOWASaTaeQUwxEkzP5zqzUs/9TErwXVzQNaIQzXls2wwBSyb5s/DZM2w5MzGGsUySgdct4JN
Tb2rxqfjO6deWQ8LfeF42OUztEP13LMev98yfz+bYdz90PvKCmrPy+7HhQNDJTlrUc518rZzNqRP
hzQ5JYiqnZ/O+hM/A5WIkBTetKrOFeWq0GqMiLdihuYx+xZ7Z0NoWHsLwSol9YscZTnf4U8ni0gd
yMpxeOW05aCfe+k+EuZsaY8h3njeGY2iLe81TTipgUS8bSBaLpbUYoLb9cq9bh6x86wcxKfXTD54
7joP9hbg4bQkQm6Ngm1SZz8R1/dYXQp9rmu/VvqXasQz0NmzqOvPsLg78Vt1bvSozr3mTGPDdFho
0yh7ybAKQudoomsQXdyWk2FafTbNXiO8JthaIWvpAnedm95bsAGlNP89RhqPBpELU886aQZGjHXn
E6o5Q7Q8I/iFUxYry+jNGzApMH+/3ujMBFq9NL6hXMmsQWNIGpAwjJtzXgTrGwgINBdVDn0B5t6y
b1VyibvvYDhl6k8XqOu6utSlBqVMHBAlPLRaxt1uTA8VTG3MrTdCEeTKTb6a6B+S9b+rE2bMu4rk
q8R8GugN+xVB0jzSB0LOtPJqZ7uW9aF08gWBN4RkASOLPUVtvnUMG8NTZL/U3bJqj3V8lgkCy3Yy
EChgFqXGWD9CD0yPs9JNRfiywfDFS5ksua/D9tAOu7FCbxuTcMwrBW4mE4N14AgwmcEQVgQX3/jj
UCAzxdJXVNi43i+nAYK63xGRRg+oy6DiYofUf1tm5hH0sIN4jNQXaQMGNGRVMdl12yjaNOMac8E0
+IsrRETP1oXS+u6rtQJZhw++m+fI8/RnzB+sn4bgLSVblcOiI2Kwv7YgKIXMNEvUgo7s1kl/JPeU
G4tqRI4E+bUTXlcV006xbiXua4sz+/BPRiXdQI+maUH25qKJt6q3tqWHatATs8SqsY5wfRmoORpe
oPhMyJ/WoJgXobTnMThmQMAsCSLDA5+pcAJ0MmF9O3q00l0wECq6RB45J3EibZ8dVvcq3VrKjqi4
Mt9b+bmZkEmIFoF4mPymVhdY/xzLuYXefBYmC+5QdFJ1d+jD48D9IjcU5DA7QlSTdvfRMDFmxa2q
PuiHVaqLVV4cLlFNXZEdmADSRWh0BFBVSBdDvdMPZDWHwC+nSf9qdQ6s8RuaX4R216hlkOfbbYUT
bkN6u7kG/u7aFw0LU1wKKVAfwATuQFZCrTg7V3fAX7AKEQj37dly/2x9P6KPzjvEfZxYst9P/Pyo
VotcQ5zA3LXSw63TnJx+R7bmAPFOfjtoZtQ+I4/zrjrYLPIqHRNtcDRB6/O0Rj701LS1lG0S/SAc
2GO5VOfJHNuz0Cx4BwmtQyhEBewX0SJJl6SjC9+M1j8tYNaICIopkpgM1Jms4247mivHXJnpSSn2
IVIt6WSywdFHHT0M41MZLom0Tp2tQX5XBUCqVAvJL0iDov+S3w2mBPyLkXCamp8Kp4DlvgRfRlwv
6lQr/Qi6IyEdEy3Zj8UmwlQSo91h9Z532tn++vcBDlcstXP6/0J3LzvXrv0i6YUrRnL3SKtTBXkf
UuZ0KVYmPboKP3PIiyNj5azcp+J8BUhdKmKReSU4GbuFZeDR23r+j0icK0kGyDYpHkhH+/AqeYme
29lUNcooss8da5rPm+ToV5e8Em4hc9Ng5RjUp+5+V/YvsplZjSDQQu4tThW9PkKD2CFr7YwZmfQq
Ymy1HjQdx7JCICItTC6K402vQZRfal4Yk0LuR/7sY9JTLRxD7BcyEXt82z5ZOj59JA0CFpfHstdJ
y8BwkvJfrZ3db/z+p7ML0GkcNOysWMwgVUoyOYWFOtlW9mHskYfPmEojnip3ifYHVxL/bo0JAXYj
UK+estVZuG3jZFJuJfR8CGVIx+XnzXxiDSh2mrbmRjE3CYBDCjzWgJvlHf1kxBGaCy9ZZ7jd7J04
RikIVhbQMx/18Aybtc161N/IiowlIu0NaCUNGmAcOB73zC8J+Bta/7gksv4M0TDlfJGtXU7bwwzl
cWu9XLGokwAF/TR3SEOWyZXdahc1eKT4gyxsd7CMwYnUviE45M2ish9oaJDd8zpiaXWGixLcSJd2
wE1V3z3k6pcoa+EEahhVyBJoAEsJf0r6s9Qc5OiBXnXmgzMTMxVtkZUG5qma+gss4wYGc2M6uCuv
noHU+Yt6ZesHn7V7pdvzMDoysydEbjSIjWWUMOKWaEnXdPDQcUXoDeGJOFwRRxu2j0SY2McXpJkW
EOnANGY/kaFzRzVUURvPOONVspADR8c4viGkINNXJQLUJZTA2vmCuIig4UmlYkgmTPifXsjnlY4O
Tb0AsWLLS2LMBAvPffQaobyHoVkRAxWhaOrKlbXXs701u7Mf2pNxnhHACFeCWYb6nGUbgQVvCNXQ
GNazTevfbCTvkjPrXFqVPhEZhlMAyeAsdnk0ZSrArHooDaDyR430wVtB2uX9Tkz5OFEl3jbeeB7O
sd1Iw5aYWh5GjUw98tMMa/X4pCqQXEe5Q5x9ittlJhK2SCVy7nGyEO6//NJlcEVrbo33L58EFeQg
Q7w6RGaTa/svsA+5LqG2EJEW8plMJlJ77tOJq92xsnqGPU2x+GcE29NQPDe5GQ2tpspgwhw9YZVc
kJvH8swz2TrUzq3a6Axl8tTIB2d5RsRIXoRnPDPeEH/8jkKK9YTPgZRP3HDuLKNH19/EJduzgGRJ
UmqPlYX4Yan1BCORHUJVDdHzeOtxVyvNkl+bRJoueQ7h3o63SNBdYg4oK0foZF5wjkyrGsZt56GR
JxE80TYBAcQGJZUHiAzweFk9hBVIL5xIRqRHmpOkzC8AQhyj8u8Y7odZjRxGwJNIVLpoOSYfKYF3
TrUNho0wICvFXJiZVXubV+dA23DI5A7iTiJseFzLe4U/V98mDOky9ZUF68LGsdjTUA8MbFZQ+xxV
anumiyMfLlkTTkcPLlIEU0BGSAbnBaL5/6XRCiMR315PwihB6vlceuBSbsvleCMp0kNlmvbXUieu
xNsH9bt3lq1wzMI/eu80WSj50Uw2lMNgkcRvikT9NuYzAby4CQXLIso4ip8dpCZBBaqyVOjNZNlj
VzSIohJi/kG5NcaH8GKFnxmqb3s8i23OCg7SLJwq7d5DZuVRCvLwivWorGz33j9SQFfpKLnXstha
zk42lmGIzZlwzHpAcHGJhZrbB4MJnw+CBWD+e+07cE4mRHNkvcKlvyTpcAx+ComjLTOnvfQXk+mX
rYqGOEeEwVWOe8+5UCOtd3QHssURt3uQh7Ujz2RCIQah9VP2Tf3e8zHUzKVVeSL2MBvOBV0+vX4M
472MxFY/IX6Ji3oCEiCu31Bb8/IWxSf9NHzVEYSBRwmViBfzeVq7ufBVZtVXQu2gytDPqUkcWobA
ALS3YDD0smXNAiv0k9KxQughXcUv2JAkkMjLwX56VJkGWC/VBAkLqYjRCgF6U6JtHFZGtJDUhw4U
QAmKAF6KnYWUjEXIwufor+mTm9QsgSjP2oC7rH3qPonw7jHMlho5rr2DBQLbnoLcjYBB8MQ25oay
j+aMpLzsKUXR1OYQBZgUwQUCSeI+T7BTBsMSaoyrFARn2QQreoO18oy9uWejt8s3OXxCCW9fRzGr
tNCkxkXomHvnW6zY3bogv6P61JtunmLXfPOWuOe22bbJXtHuwjYMYutFW7PfqDrxzzN6V8b6Vy8+
GvPtoXbIENsqFQnMQB9GsRj0uWF+DJCpRN/56lKsbYFxEe4lvZhJ3r50DtDbywrlMbQOMQViTlbs
c6d8AN5baAM80vgggTlCi0dmLLr0t+juDETxlUk3rMk9FbreIPirlUvgPpLfMTy+aSLuFug20/E3
a1lrhJx1G1LekK5DPi+ZOipgN63Z5Mm0cnCByZDVG4KpSIQEicjs08ilDQ1I1Wb7YDsGszOTI1kj
EQGaaHbk9EhHySLmIe2ri+zuSfcTmi4y1pij+ccCxCsLEFi6OHjU+CrEKKepvGJ7kQ4FDJ1jljFQ
tEMpP1PpVTs3HMwGwIN6Tf1XRWireUNn0IgbOMBZjj56o9u0PNzlaN0IaMBETVuf42KTIp0htlhn
qh7eWYUI1ZnBL3m/HX0rFlGO6HmENJyIOIYei/+LmtE+5MiBoyZFC36cPC0vOIh5Q47eEP5kf6Ba
7daA/HM6HgYwrWaXaMsChFll6Pyu/I2eI5VF2xWvYH8cY0+45KQuNsKvCHstEG1WfPNcEsGhhIQW
aw+tXNeNyE024kWb8APRMfJXzmzSZ9V17H2ZIn7E2zOs8x8S242G/sh1TjBnByt7TxURqwkRYN1q
lVDdm+WpcGiQcdzHHiBymGVTlY3cJEO4c0QAFyquRbRmVXBRLbLQBydZO6g1r1tKyufOJgQC6MI3
9sIwHVWf4jGP5vzjRTdn+SEbWc0gMYhcBD8uj8S4C3BTCy4UFPzH0XksOW5sQfSLEIGCLWyHJOhN
07TbINgO3nt8vQ60mPckRUjNJomqazJP0sU2+sUBgptTBegIHCBZzZuFSP/Vmmva0+iwwka0FGyX
BXnzJ9M+Y1wkKvbhs5Wjnll0JS2XgufXplmBfl2Fr4p+ajy0iT1r9U8jWWc+y6kQIxSB1yAaFAMp
EhM5cRgtdi4Mvcrsp4ODpB0YyenhIzCvebyxtF2p3OocbcXOROkCOVLuZIrQR18xV8atyJlRR/ui
+x2pf9PolHQowTPaUftZxRzS5XYgJoi0srnD0sWzSjMwMh8JV59NiFbHwhTalhGO2Eu818oqn5pg
10kc9hY9GGuXHmdktK8skFJFxZu4zHv/XpnyVCvRX1uVnySXcFf5mbE0FXGZptl1RK2YZuqfbjiX
IJ1eUxUAVSWANDDP1yL0Y4Gyb7iIq2JL3PNJ2JvRyL/66bMnTVLy4eoDuVy+crJgyU+59Van4NGC
bi2Z5wSlv89h3EdpeqyoJEO1ZaUqHujFFy0ufjAx/VWiJAW7irQQ/1sWk7uBybKEfuFNhz7QuEyx
gZTGxmGZ0nZ84aqYQ3N0aa1d9P8LLdSPx2BoT53anmxHrP1CXnstVVm4tJy/qwJtoB4o6GYwhHbx
NRimtSIMcKPOWo0pN5XhrLGLRJIhcwcyke12jeUO9Fkza7PnrKnU5kcaEasG+8V25t0OvURC/jnC
Nwfd2JjmWzvELwrkD5l5wNTJKq6lBil2hEVnDcAXh1WUQ5Oxx3U+oXMhe9aTSK9AS3p+tS4mNsCs
ohrti8NY6fqNSMkc1MddryrHJMgORRcSHDZtEmSCLcIH4XNvskUY057sNYeHCumPlrptoa9bes4S
wGto0Bvn8WVK5aNzsHp0lnkppv4YRMXa9AH7oke2E7Ecyjk2p6Chm9AaJggflaMV7oyUbwQVVorv
jRbMSd8T3CeDP5x8TEHQNg8mDAE1LleNDVMU7uO8xsgj8VI7YNjIKCOe2I15jMKgPPR8NShMAOhp
ZFqW6yi3MZ6BJQJtD7fY7SQgLdYXkyC5fhYBVWTRCG5KgedbdgdhPBX1awKoUsxnz4+wAdjYRBDU
8LRqlp5MTD0qCoMLMKZSYmkL0vHD+5nLkgTZislef7hEAdNyVksRasPApE1CGRhLFuUmaz+ojewt
DObGRnRykveCvmp06JwJ2hhOSoP+gWDIyYJOA1qrwehsMlC1WBOPEzqxBuZzGi+jlg5nAO/KWr1I
jYVGNoUEFzZyZ2uUG87TQbtUkg4mkBL2CBTmn2PQYRXOh0ex3xbtKojFPxPDFSewr9Ib02mGk+tN
+zH5KKfa5YWuiNlcJSbyuolCt/sxGmZKjEmis7QPXrjPcH0wTKVSXiJN0mt265wfNn6FYe5Gg3tg
bmxBBhibS2LrqQg/u+lK0Z3GrwUe35YMstBGZMdsAhlaqPRLP0jXNekOknckweuRkAHwz2NQ5qky
wmNnI0QYtwYANz9d1Wg7DQYhSqo+mCi2HIvz2zvNXBuiEBQY+DbqatvgbUM7P7+4kIY2yTkf9LeO
DKN+ll/yHywsSpWIPnSWtCSkDbIYI9Fk9JG8Y/cYqalaeHsj9muu6y5f+r2y0kL0tt7gZkjwJrwC
drYpAtaPNeM1mkqE2QUShXCkKgENpKFnzwTAVEyUKRCobq7U+CpVyLXQC0AQQPPQ8Z4b2UYH6lV4
8cGoxCqtRroNGjgGg6vSulUFe7DwNwd8bDHD0PiGz3Qvs0mXE+vcfI6AdOija95ADnfwhdV4DRs6
YzoRYTN2Q2aak5zhIHUo0K7bUOxsCMYB9TL6q+bPSJ8SK/FMp6g15sEsK+eKlf29SN6qDuSsvofh
dYdcX9MJAwSiRMy+lZBJMSNy0XOJMdEuakpDGx3YMNYrH9xe82zSvQ0AbWDeVbObU7m1c16rDohE
V+1N36n/ZNSgrIgWmLFwNeU8KU2FivazE1+BD0s05W1+6SUpprSS9UobsIVMhAP02j6p3hsLVxhr
hL756r23bjg5wSNxzoX+mmvHOnwX5QfQClk9lOTIl1+nvRQDVYpJw8KYH2lCoVEP1mAG6D8aWoKB
v88Ht60NrgwkFIO3czqP9dSP0YMB7n9bRGvzBHWeiajRa8I9U9h8gfBTvmR8KGl8GUo2+tozk8we
EvEoIvCuMEewWiwjSApehtkgJ5QA2UYORXxQv2eqBctM0zoKiFKjDex45BZ9ZAWivpDP7mvqL7b1
maKGTiZvNZs/HCNEV/JlQlT5C7R72wrIFszcAoaxEJMaXI5h+AxrpvZEQhFtkP31LeJJC7WD+Kgx
GhSAQ8SviP8kU6niM0MGGtHM3dX0C5cCVwDpkC9KfBYVTK+PEFX1bMLTrmEEdh3znqjyZawBZkv/
bSccoeWzMx7WcOed6PGCsDIGLRcrBHKFi8zcDeqLX9xTgnSBH0V7ImCFRY4QTyBbbxKP8u3IeEgN
1imb2fgi4nMHUetfq72rgvZfcQMWggmfEfALmz5Ox6FW1msTPduoL9LQW0g2AQ1VaFDCj1YJEVEK
OGIYSFXeCxyVDdsCU77zjxD6YX2ynimnzJBTtci1zpf+fyl2gtYPk7nOjd3KwNV9a5/R75p2sQwY
xXmQbOOkZq8EMXL49LoZDZj8a9gDawwVaAoRDBOKyEKbP/5IEoGXb4a83MTVcs4PoRGx2bgjqzgz
qlJiwlROBjFstBnphrw3qNEglv/ZKf1DfyTnZkRC2bv5Dp/jlLqwmeeKXXvwbyr5qhwvVnTww6sC
Xg9Ne7tXcS/i6jHybe7A7Xsk1c8E7lUB+9kypjDFff6Sp8VnhS3F5yXnzsAfhWRdCCLsw4mQDZk6
JXS5UTptItRB6Co0uqdEBaUfolA3HnpULvXuYni5q4urYjwU0iV17Ut4dyv9Ev4Hq/LJyv4/euoA
J7hF2Y4UqkD31AzPwvzIqlNr+/CPTII2aA9/dU6Q/CXMiHr704KTQSLp/Fhm6a9qPzT7qx72mncu
gM/Y+wwhjNCZLv4mVeGO2mscH5RoW/L+1v5KD6Vr6WgixF/H8Nt7g3UGFLby9ryXoTwwTWBtxzKm
2avOgSgefPe13FfYLdNbOV+z4dOg7xv1uyg+0hSR7R+/szMecuPGEzJO7znXbDZ+9wj50vIT0G8S
31AYTnAx1ZMhawK6SUvWtvbwqKkDUtIPa904ShYpzPwbwYn4oXL9RDjbK+eitsyojl55tdrvrNyU
g8TgS98SYuIjND6buPbZTJXFQwtsnphHlr+NIzio/mY217lCECpaXDfHvikuWZwureCgiWtn3hpm
KAnc4mtnkW62k67mn6LuqlG8j/uopJc7kZDOv1vKbQ/aYroEzEc87abLj6oQC5M7NYnPGNrYJzoq
u8BzxelV3cbgO02fIt2w02yNa4q+m2bdnM5as8WBp2t7lbQQEe09dcRUuy7bt1BF7HhI4ovMd7Z3
DRi8QbXrvX3FqrI7FaVr1MAXdq151VtElupjsu49+gWRnaCgV7SMUjC8qc85hh3eeE+8NdmuLo6J
+AinkzrcDA6CNnzwlREcA/ifS+dXc8yDmBCzcWPOv45OL1pnXx1rXTu+MzQBwx76f0r3ylhejMcw
YnH6rwCLQEnm6weLZR3mRZYoPoZDZpd9fi/EnXghBLBnK8KChO9wuihgIeelxd2S24ZhkHFI8PpG
buGwrjAP7LbH9j1lI9/j+KGznfWu1I3x2jPP/EUVX1TnbjGKlSYjyowTHWlCcjGrh22dggrm0EtQ
7tMAFf92mJBEboDryeASIF8kMsLRz5Epl55KFb7mkmMtbqP6HaDl9/2LlXwBdkj4RPMWXR5ZLkNB
rcXp2d0Iwi6y3wS+ZvkTc/2lx8APVy2KBRnYS+G9esamq9CguCWWJeepVF+j/5yiN0viTVUOTnqh
O1iuqUAC2MYVZ2mu/xTcNRIP1oCaps7R8vTRKmS7lftPcyAfmlKPNBy0nXlyGgNy6ulAY9YPgXjG
wWvevVnWoxhZwKyqbIUZyBv3TXfQkk+D7Xx29oOryX+DlG0GClp7NLq7yr0SfXM41uZS8/EkLELW
UmD0mnNhHBmw1EyKMRAiM0WQ8ExRUErv6rBAq71rJKif4G5oN837UfkA8gffiDK9Gi0f6F/BrAwR
Ix+9jkgXzG27MxCW+3xrL3LY+97TqHeFYD6Wf47+d6OuzZ7xd3Hsh1NEXEy3jaIzPGMaeNlvyKjD
XM0BH//OT1N7qdujrx206p0eW4XoGUVvCvxNyihD/+7a10hdl6gmWWs4+yRnQ7wNtVe+q0nxXVdb
ZHmDJHM0/ZcjQSJYAicJqcYMT15DzDYCrJ14KXFOppzFHWxIcLaQ2hcWnOcUehij0CVlYSH9RSQl
s6rf+QGbhwdFw6zwGJn7TKw52lrjtSADAP2imf5VrPFDMibpABcoUUDr8MoKsSMM2Ve2qsW0C0Uq
p4nsd3X3gQ+imZhx7TxxYHjo4KqO/HeNGTcV8L+6xyrMn2kwlm2ULuioyVTdypbAUf3XmAMVqGl6
tH0x/FpVzip7TlTbfpHZ1WSwUOyC6D63abzYrvqiS/XhuUvGsHNh1KEYtSvyMjzUV4cs+dVxJHWM
f0OMhWZ478d32ruc8ie6ROkLQW2Z55blbHpIfbbaBxnfjOS3Faz31Y/B+C7M7zL/KxH0ZwvRkyq4
C/ofKx4WGFzn/rBVfubMw5Q+rKtuhvYGF6ymClEY5gdXDKuM0T91FeEmXlKypJKtJ3dps/VqUGZr
QaCPDbxqPUxkw1+b+CYlw+73wDklrxW5C1AVVRh3SOyo5LO/xLm1KH2Lb25Rfvnev+ZwcADVzIxZ
SMaXgqlIyDLxwMu1LBeoASGUFk8chd0/HpqgfOMZSPSzgjErfx2Z6yUbzdyMGeGo99A/2DChqVGq
XcVflGTprh4G1tj6yHVM/VGBG0eESzY6ZDI+nRJHAhsa9lH/2OBB39BICQrX/EVk3yMGRJwTo41y
ZWuSL4k6rSmAfShbfcRFwcGY+AVrlJoLgUdmRAof2u8boxhXxhihB3E+u3R6cyzttVArhkwsK7Xp
Kb1uZh2+SC4BDYVzm2ankT/JqXmNmbqFtnHsdGyjvQQbFO1qXeeRzRFzfHuVSQUxbs0YRpwzpNtU
lntroDYo8oOHij6VbIklMD0F0TdSgAFUZZ5UF8v2LoeiTQ+tac9urFWgZib6HesS2QbKOfKt+CPo
9yJIAU2oaZsk3uhpvR96/dArMR66f5P03GksXIUhpWNHIAxRUQYQQoL3waNFsTEDoi3A0bo2zWad
doRQVAXx1aZYFt0VAtlmsoOT8PyXWrYvzQCBwxlpuQ9NevOBSnfPxplOHcVREwASiNVVS2naFsOu
DD9VFAPpSF0L36nV1lmYHFMi2csMbYqJcJhQN6s7e5z1gmZd7W4YBAr7PPrDJmW01wRARJBajSx1
dBhAUfNU85dZvhvigolJjcti7V/JElHR7nE1wgEb3+Iow7kzHVo0HGLANNkcnOkRJv5yyohGyknk
Ic8rNsaFWjSoksdtHX91uMIY2cRkSmD12/BRunmCUcWbrXH5tw8MmXa0wL4S/5kMQ8gEhWqlIa/z
1zE/KM0JqaXRHYGoYyReGhrCLsD1Sje6DvllFpFfJq2hSTFWIHS0NVzLyCpq8ma6Eii/vSKbmfOI
D5pZrEbd6A2gJ7xyYodLAFHTdzdVwf7XJpw7tdVfMbl16VWppnUeklTW+gddjDtZtzf8iVM+HJBn
HtRk5IES5yxrXmiA1wYpdThrcI1CihjIqYefkEdXlWy/UipvydjflOZ3kOGmt80HeF1TjlfNT/Zd
4W8McrQajL1Noh9Ko7orZfSrJMRdWbO8t+4PzsMeimfZE9Nr9V9Rnd0KwXeHuhSbfy/bS68Mp16I
U2ZNpyBGYswp2QTE7LEJc6zZJqyP3zV8p5Zko1mDr64QPmSkICVl8qyrgkOEtcVAJAMFjbw5kMEG
WnQkc51zFdDESpMlOaxlOwvfm5LV0RHQ2ZMJwUoo6SdJr5j7l30Y38dA/Ut0HfBX3J1q528Q/a2T
xktumJBou6VlTJue5O/M7JeOOpxxmKGKUKGN6QZCPMqLjheddiY7BVTQORJQM4yXHt/p3lLAz9of
KB5w8qRP3TsAl2G7Zc4SGAMyZu0Q3STglShvWljeCLWBCa0fUr+8tQ7ms9TQ3vMx7vbaGeo+t2mZ
v/v9VGGj/h6U8WfoCUZBoLgtwc4duDIdpvIO48Okbf9V5VxuINJJcsLZyliGB8+bHnaYkt0whi8E
ICJsUox/Oam+QYMjrucEzUoCdnX2rQJbDpE0azg0N6PaRFQvi6lgVWOY1a6I3nVCqhyE9YAHyGsJ
N1ILNsbk7XRZbasRci+0FSSfTRHtNVraNkH1hf4klazbZbqbApN0ox5an7GxoFM46rEjbcrTcd/B
IClYj6Cu4h1ayzrc5n20nAqc9k31oo4Yx6MA8Im/wFmytfX+YPmw8lVl6QXWRwiUK/HSRdjznJF9
q/b1urJaIjNxCNcdXVh0CGnYxjDfgdW5CgLc+fKvJhtLsiGQod5Lo92MLdanVt2J6G3o+HKLSlyn
dvhQg5qcD1rtKDirQnyXiHSzvfQ8lIVAhMthVSbtdpYCMJZvedOYO5K9BkB+iJ+Wz3LdYN8RVRe/
qHZdOH1PJCTwjF8cw9oOLXfljGCzuKGNYpl1HXYlvPGoYUQ6HWuFz9ucDkag7k1f27c2dI8Quj4F
gs1234g+e2hXCYylFJlKMFJjW5B++kNbRKcyCnc9yMlBILkFjYB10CvG48CwMTCbjT62ruJDazLz
dQQhIG2cE10N/qytr5Sn+W87QKldEZEi3LPiCE9m650bdvLVMK0SqTDkG7Z1VKMRanYTK0DJ1LME
hU9kvAtUiShSYS0aUPuJLy5aBVjnHOS7JHA9/UR8Mv8bGFv4D1170XLaaOYszYks0ArsURh+FwP6
PHDno/NT62/V3Eamz1xZ2957oT5s8wVvjQjuQygYAgO08A4V8++q/AoZR/lxx5CdwZb10VTWMmF4
MF4CzrEA1mQplIUNqcMJBJxVFpiQsrABqwIHhXPBP9s6u56D3Q8/W/0yw+tNjxmKujNweXXZ6zzZ
9J2rQ7+gg9YY6kvXzC/IYDJakrxaV+DP7KfPYdswO2fDToMdtOQcwjLRw5cG9xhVUTOibz+SnoUn
nzroEBA84QPONkoQxLFbK5/8ELIXgleZ3QsungK/rU3MbrNwuCSN2kFMfkjHF7tctepmop2l8m1I
2Daq11hs+DjqZKd4Z+E/K+NP05GX323jWRo3S6d3hd6rotzVb1r4w/c99SFef6ZgLX37DaYbvqOp
RjN2cMOZJHfMgRKWQbgE0d8OTMuYzVsusnFMMCor4jg+Dai8zAD6OIOCDAODYpPG0hbk/vGAO8o/
q4VLiB+lgcLR2NDWsWb3pOpOyXtkMUH64xdhBOQojGN32qMDHalxjcmjktxzZseywxAS4ovrQTbX
sz/6vSZsVKNA4rIu51kbU2Fz+tIBYRZM1IjsMYjxUeSnHSNGY1+U+kicvGrxFQUDx3K8DHJrlRDE
U7Ges5SEjGpn5V0GnYVc7GzCscWMhyacNxddKYkLPEXsc4YmW5te4kbN7JytXIv5tezoF8Yt0g8S
0VgQk80R4+DVvXdQy6Q+gITNgBT7O7DJAxN2L9LRIjUL3yJAA9u7c+3lb5ByKapswyDvGIySTX9g
6fTg7Y/cEHFbS3xWvhHJi6I9vChlR/FMo19VexctDcXFG7Zk6zpuxFEhrVMkPwsTOJD/bYwXmZ7x
nbBCpJCfCqjE4deMdtOwtLXHob1k7GBG1lf/99t0cjL98ENglq8ZsL+JbqmDg5CUr5mP6/udMiqV
P776ZmnwRB4xR7W4tR1bmAZPv5XSIiE1718t+2DzMQRevbeUn6QhTvg1iF8m2maCMib9wdMh5T5Q
XsLp7sOmZoCSaM+YpYM/vfs59lc41Wz1OWkWkWUuuFCZmbN5Vt4Jg0KMfgtS3E0KlJD3gaWsRNjH
4+g821x1p1jg4bpX6GSq5HcgnaUTHLrhn5maLP5YfY8KRs6FYhBUxYy0SO7o4BsUL6b1GSW8tMkH
okmeFUPZ9je2Idwj7WCdid0FMf0ybJIlOzw3t5zr2CTr+avUBuVqZpA1YuVTa8yjt1oWG9NHwzhA
+BIdebCQUGPUpwhjtdWkBSumSphlAmw82P+0bOUU2tZRSB1EzztYXKmiXY6mtwuYNnm9sR/iYmWx
Ty0UgGbkoFoOI0mjdyOu4B4irhENJIHwz+rZhr8TpXrs/f5lYBuXmDwsmJ9TEjyHIN7SM5NeRJZT
J1lZ3/yI83IyTqFRbATyDcVDNU+JYYvAlWrq8qrJHM/cvKJW7st1FlmrSSYIX8RHEcI6KQeCwyHf
yfXYmye/wquVB2xAZgEEKxn/4UO1kDFCPca+PeoPyoNl4UerpryZQUwqI6l2AZqb0A0mtnzYlT0T
hR0C34QGWlUVaIOxq/ErRANPuO7ty+wcyuyABRrkSKm41uS88q/20D0JFcVzai0mFVWABhdEg4hV
xrCvibmCFGIaUOEAIaQAmSYNPfDAAYw8MmFhlPes2rDgFMkKbtGihgtmzqPnplzmlDjUZkFzGEiA
ibL+1ITTKkXlkUWQ73y2/51Y9s246ntvpzABQpsrgEtV/LyhtzchCE8zaddytIF6smLX1XPLLG3y
0pWzqMgvMTxjpchxNTrkq9NlW0AqaXBWZtFvxh7bC4qMxgndDnSkitQ1tDXESxMunKNloVxn952D
evMbuS6ZBDGyGOUjEtEuLeWGvqRV86XdEv2m2O917SxVBpPU6fwhqIKvSbQZpnoXSPI/F5NysGjo
LMqqmOXjyAzEAfyjUkv6BKf/9kyCDBQn/WxR/lPiN7Vg6hQPyx5fbGyzH8Ko6ITY4bqvEiZNcYZM
K9nB6dYin1fUcYuwmP0uEW1B/G6XBBR/hiz3R5yidns22jeLLVHubWvrGpvfhvLZ0fPHKtWMeKni
W4R3F3P+3hSxq78E/tHPY7aEU8drqk+FqdzDqNoyn8lXMUnUWR0e59awKKalg19nICQlv+oAZTo3
ic4dSIUk/NCGeyW+7OSod79mthnCN1VxI/0uSfDM1rF6qarvVG7nsfuY91uVTk5XDlG/BGHuiVcP
YnD5YrbxKiVZRZTfMTuzsEFwJ5+tOMymIx9cOgpQVX5lPYrwq8NGw0Rl6Bmz5MRfNG2+cmxC1z8C
3Vz0jPJidnO9+a3O3kwMTK6RtrtQwTcXUlC+OuqjVsSC/wN4DyvCXBsOmiVsCeZLmeFBTPeWIHsB
dRxtoAV9kpLEEjgE1ZrwIpLCKyKM2YLNPyZNMU/YI+tJhwZjnnhvwhD9ud6Rs37TncsYwdinuGyA
feNAZAOBFEu10p+W3bjQ623DEarEJqv50E3YRnZ4jZRTLdD49c3Or0hhiWAb+D4DXLj7sCJzyBiV
1iwr/HvGwDrMemTch7XTsn+v1yKb1oOjr/pBRZs6uEVR3xT90+OYthm8gikPnX6hOxHqr3rtlLrb
Wd5S90JXNMayi6XbFSWa7E99pC2Bi+M4pzp8eFrwb3IuSW4j1behfA5uhfdAlR6Hqo7vIfluWgxv
MS+fVd5QUweCVjd6wnyIpU7OeWxcGA2rY8IbPpca2D3I2OsdglNQEZfISNnkgpuEVU82CY11hs4l
DcZ16jG09z8y5E4RsgrfeNPQCqOyKkk/m8p8MzYOeBRzNcTwmVBbhBP5juNAYDvie8yuRUm2GYka
5PSmGqKtDMM6m6ucNbzD8dipTKYbVCh/AxVoT+rRfJ5EcKsHdr/43+Y1e9WN3MKvDRuiTLJmMadV
PXqLoaiJ/cNIyYtrMFu0ZEwmbJ1DFC3aXkt4lCmvlUWg8Q+46mhF13H4WkSo3zByUN41yr7rwAn9
FGzIcg3jTfqnNZTe4mNqW8KT/CVKs3mgWrhdZf8z6MCngeg6JdwU9rTiziIX6NDA7bZIGi389lD1
ci9rLBZauw4JzhhT0KFGIVhusIdJDl0ckATVdlwC0xnk3AdSkJSpszlqu1xkR82uzyEvnI64iuj1
bLO+JIbxHNPyWAAFm8TZELBhbB6Nf1qJL2K+6M1EcaeWa6ZmVFINp6Rv10VLrlIiTr4T3MpOvM7O
Iz1E5KhF4V4mPBRqgS2EiHrtND8BItI23aj+kN999HIfnJncVOrIg9bA+LLArIUnS0C9y8tdP1mX
yTh6TvA1xfnNYzCVKvUb8zomzzkk/gakhNf+gGwMmvqW5AYKCoBz/FRFjN/zYLBt2lPswFeKZl5A
dfKJr04eTgtky0G3nDxSJ1rZ2KLiaHht8xrMCdVK/54AbakVY5uM7MhRRCGrwlwYj27u12ctKBCp
J/WeB+jQCQudicGZhiTZFB8CIcZsM1CqD9Vmd2X2kG6nvSjiLYNUFFiI1p3qElr0miY32FhVx4pG
NIzIsrOS986oEGf4+k8tS9f0/TfDN1890V89dnGOeicA4JrwJo0KqC2Hedq/cK1ZnCuS5pGA1+8e
TUNjMCVLrL054gOL4rVa8arz6mSK+XtA2ZmJe+4ghhHjw1GIcxk02qYiTN7sKVpLg8rYMv56P9+q
SemKPnSr3rsOuf3Kj73Fhn/SUUT5JWLBHu2mksCqSyn2Las/Ow42vZZSno3XSxXWnDqofn0Mh1UB
eREpd6B/BzXJYRW5QbZyKBLpyuIFhv9SkgcR87BF7Dnrsj7YULHo1OetWXH1UY+PbNH0tsRLfNWn
4TJFWMWw8ykVKvIZbxoQJo+AiGF8lAA7YUXZccMJLTzm3fSOFI76fDzyzUeb+K5id04Yb7K2XI2k
yLcmzdxk32IEFKoWgXONj/ioXQlQ0cpuqZ+ucZYr/vjeIFKIAsNF48qil1x5r7pPjPFbn+hLTTuM
sXM0GyZxLVPifO9NBIb3MEyhK1pgRa0B4Y/OsVjqXxPNnMCc5fXqX6UmK9Gbm6jT92OsPxJfdc3W
3BYFW08yWgH9ozxw09C/i6Y5oYP483NjqQfNtoEbb/dux9etI0IdRnvSBNsSpUiANisiXSzWEncy
m6+gkW5vX5H4LbsyOVXUNmF+GJ2MBRELD6ayMMu3Nlau0fQZh6aXvCOboPQe45ApSwqSc28dhCOI
jA8B/wiaNqZXqtVSMpMljS5aH9KTjOqXId8QIwtHcvCUU5oBCdURpHxJOWx0nt8pxWkIfCNkayyJ
xo257LMJicskDmWPLa5VEfKae3zYb2Zr/w1/NsGmmmQeZRzZjAroF0z4FoY8V711HWf7ZmP+ztM1
Lfb2GvuFMigv5WQfVE895eqIFXNcNwMgLotk7Ly7zOKBkq6qVyaY0NlFZtD1MpBUhlRc3ao3oqgv
fg+UAXO2cJLGpRn5VwMMEL4HpNCGyqi7DWgCMXZ7cMKtPS07Q77lFVZQj/1NHtcLZhIo36aVPGUZ
smtJvepjTsC3Ehvoopri5qBUC1PUBmgL9Xezq9yBzANuK9Z9kbWIZbvr2EHDsBdjDLbGIfQcF0fs
sBFvvWtb0kVEbb8s0/EwsBIi8f1ZNuTE1XuZpRvTqQ/60G0THTozM8vOjA5VgDSzJcxdHssBj95B
BOiTMvZXvUlATrFtFKi+XDpKiOrHYo7faAvy1FN8fTmXIJkHBeuCpm1O3muCYDEav9sidYvRWYCS
04dmk065G6OdGkODqCsJW0AHM6EtuspyVbVzC/DruckHn7Lr8uq1aiB+yYdlCoE/HdY0k9ua1N2G
Gb9FzHdNR44P81ASTKXSlZUYFvL4wwadWGMAAmMqP0sJxf1diXI6KbQRAkWyHyz5iN0wsZj+pUtv
Nk6i+CvrBtzCx0A2g7cket7Br9dAqR3BjM9Vd8Fgk+SonkbUZKpgzsQFXHUhcxJ9lqwhwi6fTYUq
C/lWSFOrk86ahTg2CtiOE2MwNvMhBltBc5SSXz0FOKi7yH2zdbg6Khd248C8KbEOIl9FJEnNQGTK
d1cdMhbdMvgco696eu/mEVEKxtDC6APPj1/zmSntMqfI5erCpZezb8xdqWPrtPYqa6iwksxnGLir
JursuxYGG0W8aBZJfVXYQNOmQAx0QcpOq5H7nM5hg0Q05O2ED8GhAxMGrK9CKbptVuPoc0JkQGYL
xNqCtT/k73Ylg6WhU68Hb+lkfelR85GAhFkKNVzaE4bfRiv5+ZH/qWsRpVcmzmFFxo8tYxSlEv5J
r/BqAR9pMWKO2tBerBLIWSoZ1uSA5kp+hTw2KQNtBNmZGkOiSYuTKJtLDQnSL0NEu21mu01zUDyu
MM0Y5MJOUXkqBKp207xVSfiSBQa8lCmUhZsRP6InQtuE4E6csuBUE4i+ZYwOMzKyiH0xZedgimBj
cfmQhkoxCeHX82PiFpFWDVZvM9qOl7Xt1Yccc6FmGyR3YmVWbOOr7G1QrQNBjl5yFzaZFUrcfgPt
W3aJ5cZCW0kNszIDpoWkQchCZAPWj9XNcJAwPPAkzRRkC6Bt4W20AB4X9S/WZjLppYMYNvxs7Owc
F8o9NkxAOz49f34I+uYQmeUm6QuqaAshQT2N/zF2JstxK2mWfpVrd93IAuBwDGWVuWDMEQzOlEht
3CSKwjw6Bgeevj+osqvzVpuV9YYmGSmKjAAc/3DOd25D/FtJMZ54YZ19VlLzeOYh7IPnrFIQOlw1
gqLLnqMkeQyccpeXePUXX9Cq9zbrEsQBeP4BTSIEnCzkDE5IWJxZ0aMGrIwPPyROg1OMp9l1cGy0
fXgtc3BYPSh7m8CNyWVs7coEVeD6oaoyVqYBgILY8AyxEfXKLDx3A2vVpHl2jfwl/EcSOYAzWpLo
n/hhseGOZ/7XkRhb14fuz0+ePfduCY/JfDclkQlskutD5UFGEwkXSdy+iKzBhiLNwSu4uYSeLlYw
ikNUXdI+Ky/loA5hwBi5DOix4sKejqaMb9sG9EqaKmTj25Dn5sbEcD4zGyh+VRAIthTF3pkTQB+p
APyuxl3f4VMMmVRvxOwNh467qF0Tj2T3Ix6CfBcny6pBL4+5XOk10B+NuyzbecGj6a8qJ3K5nCGd
9n1lmV3YmJ9TW370LpEcvqNp0Zniu4zp7ey1I/X7VCwhgVyF+FRgKVufZfWg2NkKXZ7tFpFYwPyw
Ddurk7cs1QdouGkOoCsPemhhOClCFgIb8YUS+mfc1zhY8gV5g/O9mpBoT802q5i9dbH80E0z7TqQ
kLbkZRrga02QSpyFzMWSeApdFi7cmxztaMT+3c/ecSe/LMHgYlQv6Z8IQrMX1tyzo94lQoB6iT+6
EkVrLkiqyxBvR2X51oyZfxSpuq1qFmk+8Kx2BrzYBf5RsWLZjhUNnfC8ZxvCHLu+g0O2aBMA1meM
thyb3v5EubEUL+2CcGiOwS+adBHUw8tdODHT0eOEu9ahFiJSqEy/ywJG66ReRhdmbsJ606kRWY5O
vDMJoR4W973X+z8yd7xkHUkE1SKJUsQ44ba/JqV+zQ7zAENdkDaI59qcthTlQBWnsJKDO02rtQ1s
5PiR/U0x7TEGSU/multvXtXULsblVETnVoA7d6zgPYKbN0Kk0d5zHtJMCKk+OWtKHlgMKvSTxGvi
jPNPR7QWaBPiBaFmuQGoCB5ghbIXNiIFNUn0OmnujMp8y3xsxtlCLqzjBde6eckZT/nZ6CD55u3w
AsZ/1qGmKr4JA38j6hgQv020sNURsuZYlbqNsakJiHLhymJb6pKVTzG9jVG7k8CsVGnRsKGdHmKX
yqbu8d6ODZoK3VItPEV5fQk8QNeaGO4sT0HZjKhnVR2gRZr2pvJYaM4Z4IlF3JoQuoXbJPfSe08F
OAClQI6qVdcdEhsBISEDRe14vBotBIwgME+9aG6F59rbdiHMlO2WDqDYuKyAQ5r+omi/sqa9L8Ma
KLCyTi5I7WjwLjWvOCcnMyddqOeRiwfmJ1RWS+DgkLrdLsHWKCp432J/VqVX1/IWIlUe29+vROtl
O7cT53xgbqQ7wtKGHpGHtB5aZHUFZRfzUzwLQ4m9y9DbBKEc0IM+tcwYCsQzWNgGgl4k3sOpxfu+
VkJ5L79EGnFnNJ6cuMF3ivy9i5l6OV3/VDiYfbRLsVJ2C0wmcD2IrhyvfveSmC2aiTHV5SltVAf1
i9CheelPItViW1mc7C2uOjkrErEZvVgV0psp/JZpRIrGrljVS69FA3IdFwJB3DBiLG9BnEOCHI+4
EG1o3evrSAj91kcFpv3uSaP3gbPEZsmL6rdKdWzBBAO65KEL7E+WA89h1xGwGO2J9kW8H00lelBc
dL7P6R44KAdVEB9TNjm1JocsL4l2SLvhzH2JWTHBkKZXoo5xoWDABZyzCnXzGIVbFACvhd3fOr0E
W0QkCGf12UP8S7P2VnGbsh3LN0lK1kej7W5n28QM9+lPOZJaMLstPR84XrZv7aZjXtxa8sgdx6bM
cKkrA4Z8ZO9fZDFrBwxNbm3t6jzg856Dhg/dWzsTZxR1H8hqmaxqOI45pNykzr+MLlNay8djKOmf
glgh6WU2NHL7MKN58oqq2I6YXynA6800YSyKsiFmG+E8gxGtg9TeyC4qCChmrliRTYtiESV1xqC+
dRviLZ0IgMQy7vAYzqq0t/3wU1aKItAb3ySnVKvh2AzseWTnPVeI/EdRASqfR3839zUshPAxNsEa
ML5AGxjZVhdINhJtv2WCyshzphwhNMq8AUUtdfeyc6v+DeNc7mVQH/z4UTTa4yBDvpQnwcUf2P4q
VmPDkncbLlJM2eNdZjPSdqXEt+1KMFvFmRgGzIYstEZLX40rf6qF/cMoP61Z2+xbDdP/gjGZ58tj
U5zKCYJ8rz8aC4HKEq2MfTqVwX5D/LqwB5RRcbD88CsFA9S4lCvRKwnLtdJXJ58jhnvImeYmuku7
x8Ju1wwQwFDJgG9oGs1LA3vAy9l04yIndsjNls3T0ucFnk+FjdBDRivT5FWGIj76gpllOkb+IdMF
S60RD0TUeifFI/XWghpXlNm7qOTD3NnEXbc/E80j08pdvkf/I60byZW2QB1JX5vKmW+76iGuFe+G
zZxmMLDVghCiFC3rGNeYq9yYiExsEnbKQmSpUuaBoDBNHRPrC1fAmVuOA2Izw4UBW64vk+u9alUC
4vHw9qaVXa21ItcNG/hs0A3+RYMnfa6/BdkawliyZ3DxUEDcZZxux0/Cbb6yd5l9yjkrg8MzdpKB
onosQqFwDTgvrmLe2ebmLhlDYmWU8HbjlF/zrmdsFab3bm7wYlF3xSl7h6LTwDOGgSAY5tON/Y0s
inRT+27DfWlwVU3dT8yLqGMXrEa2Ers8SPqzKvzHpu+/12POpA313kEjaxgHn67M+A9BgIR4qmts
UbQhURE6BzVQwdlM2xoOda8mw7fP4nW2YRG+2ofrYxTwnYnSL3JIfgain/d2d7vkWIQGCuUbnwUz
HQ6gqV5yRzIMKAeaya6/Wktzb6wAd6vIw62bEcimoItoOsRMlcyIJkxNQjNhyCM0uPPZFz2JPU7E
vCW073ObAl7E8FYrGuiuQB2JOVClFau9eDiShrPNhQXJxaHvHVxilads0yDT3jhG/DBiYE2K0SBa
aDOtTOwaPZ7BtX93kwijdccKKq8i5sM8ULAOeYL2s1+lcB3ZA17c2MAD/Rfloe9Ok/Am1CGWwGYp
t661q4L5bUx+WG35Xlnte58xLFARTpY61W9hEmNu63n7Y+29OvIlq6B7Q3slLjDgPJr6nZO7vxZK
V25jngiZ1W0S0k57A8Mw70WElKY8FGl9LLWGdIjLAOtnbeGBsyNnP5MljeXxRifQN9S1mTq4rbA5
189PNWUiMkNCO26nNRiv95iU5wjztqClVQTNVzfWKVuVFsmqTU4Ubh251tcLU+VmNbgPWn8jcv0j
QMNkL+HFGYvtNMgOvRrFCOOV7TASYRnWVMjz5DybmAU5Ke7MDj48GTrAtfjpyuiHXxpiCWdCKZMU
CRADSbgYRNuma8nLHJElE7kDgXOvQ/ENJeWPZmmffXvYZ8yXNsX0aIlxVUdq0ID118qAMEjYa+l4
QTZQrH2gwSAtHPK6e5gpaX8YADegLtETuMkyw0niT/sohuUxpxax4QML2ADU0uDekuQ2gahsM1q/
ZKSFdhPWxTrroa05SE28k5s1AU6UqtxVFi9vkOFrzkPv6Fg8RabJNaTPxsdwCBFc2wKfVBjulwZn
HKKvN1NWP5KaedPSsSRBMvk1rDWWM+9gmYywzzBi5cHMMa3U8ffX9Wm8I+b5qS7tFxG7L2wwPjCo
XwZJZe0K2sKy+t0lHZOk4mVmFzmu+e4ujEo7+xUP/r1unzMGBQBquMjmZXxrreWzEqhibCyKKn81
E72P1/WvtcDRXVGW6YVdUP7oth7pgMW3mmTHsK230QIToGJCMJQSTUkkDz1E2ZLvfuOv/7OwoEPZ
PE1mtiGEYywMi1bSSp5vG8eiv3WnQ2gRMyAEFrwsQnNg25xW/CvmVT904n2UqFnTNHlLyghy7bOc
8HF6fuFvI4nsrk5xTzbIDHlwsfxl2clR0A1hvG0T/c3HXlYl+IdbgSwz8cePqbFedZQlh/rroDJD
9totXoDvfrLQYmogLS1rg6RmBBUnE0zFKP8kxcNdVTNuSu/DDP0LPesxRwCJxCn3KP82w4C1E4DG
xRvHeAfgFSxQ4BEQb9ck995iJ/wc++Qx9exznw+YuylgagmtwB20hxMZ0VBuonhX+jxakl3vk3oZ
YEZoVHRsIxqXZgrLnZQ8uIP1kurlC77de1dNeluOvGdR2L+KEQHZEnzYlnTZbkEc56yS87c+xksq
sett4p7/kqdPAQqqvBM5zeU8OOWlnfq3MnotY++cV9WmQKc2+xlPO1MwBsQUXrMDLap63i0tnXhh
ml9DF7w58bFT4oGf6JLHGBSNj7ANQjHz63Rfz4bSY2BEM+XOpyCNVPXs95aoPqfRvE4hwaFZY3AU
AeKofIKavlAMDiI220BRJIuRYjuJFfsos23hmnqB/9ZNHjRV4dVbnkiG9b7LHpNHF3s9zlw9zhvB
j8R8OI53RNG/SJshJrvO1xiaD1EoM3uOVckni7c+ZDjSmXpiP91Fm3JMueL72dq29OxL4yjkC9NP
1+Ks62KaIbPMR78B+dgFXG1DQ+fv+aw4h+QiC2oPk4btTWwXDb/9WoE5+yaxvtgRdWCVNLQyjjj2
clopHag6FPE0rGayDZNlnMtO/WvpEHOUpUMzL/WLnyMnQjBwrI24RhzqOCZ5ZVrFK+eLAqtfuVuI
bwEhOkHobEIG5wUYn5KJaNum4aGBgWkanFOF3BtoDiKxHyoPoXijLHhJhrDKoYeT0sCSbWx2L72c
d6YjLZZa0EmrXZA0CmHht0K/LpKyP88FjjkX6IHAsooblHtNskOtSqD6GopG1dUIFrinG68+O4aQ
5z5Ge2Tp4ERrvY1LLsfCYxYyZfCKkpiJ0dSzLWIUhydiRb7FIQLGap6+hG4QnBua/SBjPs2IPFtQ
uvpY6fVQZVc9Wk8959ghN+130bJucwK+r/SH+mJY5+tM8H7ZNRWrMz/HQV2fIhNc2qFeBdb3VW0H
55QF5kbWzmVOOKuaJO6O1IdHqyMTOq4Y8trKolUgBaqIodPK2Qv2i+b4EoV5j2y0rX7QJjdRHYYM
8LGhIfzdyYzbI3WhHdcD7I6JK5OVl30P7yDbmgrDWRcRYVFPP5eGUq9X7cNgYWrKWWvWIVmPNXEz
VY4eLx16ffYG+RjOY/1cIUZjiT+wwrqj14Gsb4NDVgkuj/7AiT/v7IpQsaV5Z7ZFmSVCZjaU6POC
zdMu8DPywCe6sLtBccM72jwzhgrpZ8N3qZw7OfOvEunQKHfBpkaksME+c2QkiaN1PyaEZhi7HZCV
MCxaGoOOS5JqmdOgmyQ5utIH0OfY7zoRFsqC4byo7rNatQvZKcjoNKsC1G+QrqDOiSpJ3KjapZqZ
FVSCZtwp7kqRn3Kfv4cuLHGYHN0OPT/nF1mibe59dVBqDha3mZ3KmX3t8It5zoKGC+wjR22FKDoq
b3uydcPJ2ZdNfexL8XOpF2IBS074yNrFefBkl6S4eGZFNSb2x9QDSqoncZ0c5L5O9aniZtoYAx9Z
YDp0AT1KJ2XxMyOGTeiIW6cuyLptDo0MkcbmmqVnlV4KMCBglHHUNEHwImXdHnLPbOGUxEdNhYxg
JPqVc6ftlvhdZF11jMd8/ZFpk2m1HptYsBqdvOxQ94J8cAIekHZZ7lYnJTm1wiqPwkfs1vam2DQA
2ELGxiT7UirP4QfGqmp0oOaExQdXFYiwZeTsr5bNHHvA5yUmuJhuz5kmFPe65KbXHC6dRsHPnU0U
0Ijfw9AwW9KgtKVZgWGNxk2VoDtypik3YUcNI6qZQIAk19i+m73K+2/2QG+UjsmXJRm7Y0osl2R2
ogOGtKlqriU+uqRFJhsvyArmeZ42U0tiTm69FIbpTahbceTZwz7QqXYx0eFdmS3X1HNwzcfLGd7L
DjcFuahV9JGFX0wLgdq30W40cf4Qp+NLOYdQrGqX9Qtq3irgXFqqVZ5ZlN8bp7uOKRsZp+Syad0M
HEr1mBRo2t1otdIn4rX3s4MR85eh8j9Kh35J5SgyPcPOHhbTQFjNlHFhsgMpF7B1kmVugmQA9dMv
W0FKLwUJLAGSjigyq9VuSLcZi7pDHL1zZPYbh9YLKw3DqaHKN1HYvUvD81tIjnrt+G9JbzuXNkCP
52oU86n7nWfV3ngAPKUHQyBPGrRUSOYKK3lvYyqvfNyLUNfbOtpOEvmkTxtbdxTahOOGPMmiifib
BPpWDFzR6tgXJCHw9vXZgiNm77HGJwn1khbDfFzowjZ89UlWiDBLzhPYHvIXMsRiBMQyVSjBTY9+
eX5tfTUcMu7Vm3BoT7lUzAIjul/ckg9V4L86hd/v5JKzc0y8XRLDjRkswlcDhOt9vGS7CD6HSRT4
R99juxcPT3mBChULhqlnqJjBTyMYweqo3ncS08YcqxeTSJKWCh403pB8Nq6WzCut8xQrYugzDDLE
Giad4mk9M/zIDdGbLpU1tHpauW5g7Bg9uSVtqeoLXv0Epc/oz+2hNbcqCiae6DYIfC8kiK0Md0O7
bvG6Qh3mhcHZXOGpCPOyPSp7N9bzdY7w9NWVd/LdYToBOrkf7S/9UpGCPlYI8WseIJixGAEE9R5U
kGy4ozqCOjXhVCAPPgwA27Zof7FgzHYito5ycmEAR8xW6Ye8I70DzmyGxWkqHwMNeaHBBIC/Hj3l
fJ94rX9GRTmelrn7zFB9wDItrO080dslzisT2A6FZc+JQC089pIsQ3ur5pTECz/ZNVOPfp0cYmEF
iq8pHpa6H/cpyu4AcFMf8XoiHiPSYqp2InG+lklT7dg6WoEfEeSnnwwRaxrCDKkYJGMHqFCXov9M
qXrOTjA+WqR0bLsiesuV+hHrLrsVPVkRcZCoU2o1EFAQyhUegWj46VDx1Zzwicvs03fi/VLUjIZG
GnRdfKBdAE/quuAbPNMe/TD6mU/+KeN25FzS9xNZNYNdgPO00NGz4gi2Q3QpPf4PN5SXJIRqIudU
sGEMgB5ZNvi3pbN2SZm/hLMLrH4GSV0nH92IrK/KR7Bj3O2FLSMg4ubkd5fEm+IHs+DOXqhmEeIV
PKfICYpz9s0xTpiyru69yS63JmFwqfADnDvT4x/kCeYyycLKNwNNQL02wUg4BCNQ777xjkE4lluJ
gqvw4D+4rgI6VDGkZjbhB1Ba/abDVMpCFEdU/u47FBHe4E5bP9BmL8r6rftIl+gQCzwsGpfuODa7
cn5aojTdhQjLty6vZpjDVIhT8uLiKt0uDfIlHsjfue+/ExyWU1Wbz9nzyG+y8Act7Jcjx2puE4si
1YIIkbMAyt3lruqCbf/RFVLspa9fvKy6XfB3LgOrdexM7AdJFvN+ONhEd6HOoXJb5mlerqGmX6zb
BfhdgZjJoLd2ADDWsSOeI7p6LyHUQWbyNh9oMFNvuvYWRFyxSrJniYyatrIn45lacUDSxggzcDcr
N8Ryf5brZBujHpid4keGGxyxAzg6Hvyr8hilaII2M+qZwlQZ8ivtC/9Ip5FEuLsi3S5nTvljFrBS
ZT7KRExWj9oV13YRlJ8TSoy1hylQYGKRo5WvW3fZJrBUPcc84L1692RQcwYmeMtlA/muQzM4wXaP
eGFqPZ5K5czc0w/FgOR9sTDQ9MqDm6qQqffATFeZmJ11Clig2be53yMgTc5oXME5q5qBuhPiGpg6
cO8ouKOYsB4PyfugeN1KJ69wyncwQzMH9CIkwVxyPKCYI4wmrfU+6zg+pkUzmQhLjgvF/hOf3V50
6Kfalolnn1CIwqZF+Ekb3ZiJ/EBUYoHTxYe56V/zFkITds9xW3b8adLua8feJNG62o1BdWcBjNt2
2a5ForZFVp0ituBxlEalvrWTPfnD8e0IXZqTq0PROEBJ6xjtWOmhiTl9Ir+cjlnS33tjwDFV+Sgn
/fBFxSUi9p7RyNCCbZk7c5u7wXL0bZa7OJGtmz//+Ld//Me/fZh/jz/rh7pg0Vjpf/wHf//ATNil
MbLDv/71H8fd0+73v/ivr/hvX3D4rO++l5/6f/yi6/P+5b9/wfpj/Nc35b/954+1/d5//8tfdjxC
+vlx+IRb9amHov/9A/ALrF/5//vJPz5/f5eXufn8+58fa1uxfrc4ras///mp08+//+m69u9X6D9f
oPX7//OT62/49z+fx+/Fj+/dz//nn3x+1/3f/xT236QIQubuYSRdbpngzz+mz/Uzjv03z/NEgM8b
SWUopfzzD550ffL3P8P1U3YofejhMhIBn9H1sH4m8P7GX4Xvu479+xP/5/f+yxv3f9/IP6oBaVta
9Zrv6vz5R/Of7+/6e/HNGWBJfjIRepHDEprfs/n4/pRWMV/t/C9bsdtWdYvOYWXOlUCjfn9wpFno
4eKSoOwwQZTuHB3S1FAbzVEk78pyqu9ztLonP2oZgdWedyjEoO/gGnx1S7C5tIbXQYVvSUIvUQqF
SXSeob0UAwCYYbYfFw1ac6SVT0WrwGQh5orHhGSVwK+36FOQhgQT4Z5R+iAnC2Powgy7DMNV8pZ2
1ongw8At6zunmoOLhdDddmT0qGBCWEOW7JwyZjHCOPalyuW5rymzwv5Ye/01HmhA0nJ0zkmck8Bm
sTwV7N8eII+RwRCxJCgT1iTKyxhDYl9BxeeekpoOui4D7kpXsrBLckEHq//5gbN5a1VDcnJUhGtW
QRsZXHS2XbaC3wRGPwsBw74N+u6SeXkH/Szn/s+E2kZuGD/9y8X3zzf5X99UsV6df3lXefpw6Xiu
J6RwHP/35//lXQ27UuLb64mrD9nlauMQWh/Qcg6h87rG6nhnNjrh2wLF4CAj2jkT2fVBmVXhyaPW
jAmgbPiNOnT1zVPGqPSxlmC6JFBT1nIj0JXEuajWi5/TyIflSNr4eRRYRGd49N4ozROySeu0VIa3
C0jjtmc4ldqhebDRPgsx/lB9s0eWT4ZADqmmSSaw6ZykWTmEpzgLG3bCAyKl3hZfKE3hJyjtExcT
oIqqViFRlN06QVfflQHD6txC8jJVg3hU+j4bBu8hX2dVqGQeRlO5u6gk2H3Sq2eC8dED6uHX0O+8
e2gOh6QJkvslyrtjNYOW2NSu963VxT2TkunWDBky/lG4BOLtHEc1hyqscSR7c3mggmB/0AkbKSMR
a74fSzJ/iZu4tDbhqv702ifBcFY9sQQNs3MToNkvvD54REjHZtSX1TO61h9NQecKmc3Z+HPd0/oG
ggwUZGkYOxF/skS3elgqTt3sUTSuuhM2ujPl6VlUSQvpmDLfaQTj0vWFhpNWPeiW2hGPDTYsJ+Qd
FUr519EYVt3MlmqE9wzTKYtE8yZKxuqJyd8Fo99tqoYMm88M6k9Oyd11BfMiiirnet9ixWZ9rqfD
sr7uJpuDTczUYNsFLdHHjjlFOiY+T+rwnCQp7jB2dxH2imC4NKyfilnfBUOGczRO3J0JXsiIF3et
5a4JMrAcory9IPem3pbj924gNcB47Fe1ZZFQZsYr1rHgwjSxHEP70rjjr6W0wsNgG8iWRo175SAJ
kVGq9vn67th9+LnkhYAl6yN+TSjA2+Z9iZAyTH1VP9pVuOPwy3aYmeq7qR8pKq1F76je6BZy8ogo
S1+KjvSZnOwEUUbLLdynEPUV6DqUEXE7mKM7CcGwKZ3fgppkvTRTj20escxcv6lrOyi4XTaxtMXD
yV7n3/ykwO6CBitkqrBNO28MqL/4Od+Lqat4DVyadKXYbrbhxbMLdTXYx29aZkijIQHg9wd22AhG
HUo5Q2znrmV18S1VwSbq87tgafRLk6whA1YyHHPmSJu4K5zDiPjxjhUmuDwVdKgyu13FVfCue3L1
mujSGEQbsjTZwQ/T9C7xwRTFkA/cafr0VwHwFHTDwaAvvJWorbgrQKbmBrddFfryK7TFZ0jyRNsk
j52FSHPRyqZy9wRZ7VmGV9pKikuIUhKYyPAq0U7UTXlrJZ65pRWmYqnX2lqB5Y+qyL71qXBWmRvi
zdPoIdmEtaCfunWv7WI9KAn/4kgoCHxoxvqK9EVvFsMiLYEXRd4GVygctzNCi+3kCf++a70SnNP0
RPLQccrd4ZlfyTm6KUuQ1KMYqxv2XEIV+r5qAjQ3QbpOxi/S6uQ1D0FJB+uf2uMYjxN8FhBco5n8
ZzfiQmfGX19tdqmd9ctKAh5UtYZy6Bledl5roCW+q5iHLdnDWC/uOSx72EjhcunWDwrbCDCb4nvS
OvLCgAD2/JDHhJswCB1a3e5/vyAGW8JQCppNMY37//mJwQSEGuSvjwzpS+FFNrWIlBFWvb8WAqKs
wnheAKR42OMdSwTXMVENvE4qZxl0Jf2w9ZpBg3oU7H8eM1995VEJoxE2KlhdaV8RohJpd9LuCu4v
Vq2r4iGH9+BXW2XhsaFdu5MSQ924hL/Hueaq8HEFCBY2WV01zAxC69olM0zgxl1uxOAzRfH7Yd/o
XJ8HCR4pI5AvRMRydq2QOWrauYAiHXNQXgMuxXWvqim4KtknbxoRkmwydG8hAYt9XsvHU1IW3bGI
uSM6kSbP3E/5wcoWRNheB28RylJeO+HZFMHJVZZ7n/WJfWvZrMiYrA17igREFW3VbcWH1eTVda5U
dOHipwkHG++FKJoE05ptX5Yp26IgfvFjXz+lE04riaZcK847kRJ9VL52QjonxmPvEbbPN6bt4Mii
DLVkLLAQtl6x46GCMTYYixd3vtd5kt2rTKMXY0SEl9bPHmJLMfrAad8nydXRpt86oQfsL2IXgNUH
AWmI35prN7vKcvpi9W12aZXA2dZCsKlK5vVa+a/4EPo7r/U0/Ha+Y+bHP/gZGLbiNbpYMb4jN8ku
lVUZIIddQyIwCPaapZHvh6AgKvGargkKVj3RIM15si/Wom30RUlYKO2In84EGkfDF/a8pyFoJchg
hp2ui+/NcTx9NKomPZ2arhqmjM3CChr2asCsHc4tXYXh1g6Qbdpn2+7FS8yE+pAQZgBR1Veknk0/
R0X6YGGN92XFTm7yGu/BK0t4d3NmXdJytsmmE9clgsIaA6d59a38EVoOT5M2/aGEOJncBgVm5LWK
4vDJCVK1y+eBQDSwPkFeWSek4uqQZPmLIKbhGvW0xPPcX7KoxY4CKAAADBysVJFT6ueUB6FzCabF
uTAZO3C9tQwLbcAlsQs7t2e9bDEYv4+dVTvvcP+E5QLELWIBLbwlv8r1w9Kesn4dVmS2fehlIl76
4cAUy0K5FJhzikid/nvC6Unpfj83TX7mrCluwuK5q5V51g0eeOVZuBA63OuAj9ObgiXvpikteTcb
wc5d+ubBpV2+WZLZnGPGHHtrdr4mdRGdMFBxGJRVDuh6SgG4FPLZXpqnpMv0OSugtIlweenqDud2
SvvrK8xAKSO8+zJdjdtBdBN4hPwwjwpf2NSVA067AOhjGXj1nc/4d1zGr/7sTt+GCGFNUbEM9qi8
Htqx36et3Add9mCk6X4WmA+62ynArQJSMbrONAM3jY+bxbdHZumjGnaWQ8NSwbe8sF8Xh1pW4d3s
LOHO8tCx+hANRRWS9OZWPN7TKjoqFMibyWvdrXRad4crUW/Bp6NVzob2vSyldWjGUl9zzfSzq2p/
2wg7v6Xey29LThC7JQOr4j/QfobikuiQ23jJU1iOyBMb7K67ZXITAlYcwqdLcC073wnLC0KPElIf
CbGTT0yRv/YwzAsw+jFD0qH/atTgnkuXNMVibE9MTa1tjbQKVC9GJGYD0UNgnZcexUkjuuBHjqjM
qgNxQdsKaqJr+DnrZbnWhdkhc9KP+BevSENInIsH62UsqXD9iJOpx2XeDsiTrSXR91bZfekjAsUZ
0veb2e4Yr+AevancVd3U2vpVQdHUY/MLg1197KLIhm49Y++xGM2riKn0oPJfmGvtTTyVBa7W8rFW
Q4JGSh0k7qNLvJxIdMCh3GYlOVtFGh3ysmBcQcV9G3EdoIyZP7JeAxNpvvmeHwCli7B4h5m4sS3c
OHj3WHv4ENSxg96FKzfs9301VV/cOnVu3YRb2J1DH5kB8XM0K5xbhf6RpHawN6JzbgdOnttVVTnm
NaxfjXWiDWP/bKNW2OeZ/ha7zaOZBwvEWQinozdcaGE67FoNEvb3BzBZhgfJg1JQTHoa9IMzSYJ1
HfABIKq+ODFrjtQwFcNuwZCwVjZJ5RU7ei+576MfdTCs5Y+9a3uiMIqxxLglTbT/fWH1bL09ecZQ
GZ7nqcBP8fvFahDgK0F6WER9dZlL/5opT51L5NqXdpT3phmC2zoan7GnRBetjXVi1zBGxXxG2+Ge
u/XDqATydLmaquaqgbyUQg4CtKAGWKHRYnvnsmv1rh68kI10hC7YWZDA/G+qzmtJbl3Jol/ECBD0
r13ed7WRe2FIR0cEvTfg188idWduzAuiWoqQuquLQCJz77XxQ4YIwW0Gpi8JHo0T/Y3gWhg4kdKB
y3/dDPLR5+ZucJt/LZV3x4QAUk2GTTPxwcPTUJgM2huFvtuoVUB0cV+Rg46wjt79bW5thFAaHAJH
2i4t5+kaL0tjMvWBEnUvaqxlORCULePkH/HIwVBxsQA6FXwLEPQH4jAqQ136zsYfnU9cFGAxSeYj
+0nzjLbCfG0MAbZ4VOat9L03I1PISBllvpaGsPfphMCORCXY71dP6pgMuoJRSGAzFTHoP59UZgE1
WRYa/9zz1PgopvgyjDVtwcI/V2hm0HMizobuEXFzTSNyT3TW4f1M86NIOoTAndtSJ/jQdqrEl9d1
GQvS9Gy3fjUaUp563JRM2yoGdiXzpmzSkhYMRG/29UPW6GDYTnF2rzyEKkWgjXMXY2Ol73SMGudF
DNlwE4OZPwqtD+GAhqKdHXrTiuQUq2FwUGi3vcn+i9uN7Q0z7Yduu+moKsb8vm9DL0QpRV+y2zGM
obGviGzHjRQO7cyBVHo3A75c1ary2Fs2Kqm5ZkJXta3eoMzEYTZOt87W6M1MYKL/rcJD+vdFWc4b
QWzH0TKs/L2o2mtjANDsuuJeekl77KpWvkUTR6yqk8+8HB9NkxqXusHRsd44oKUghOGkngftX2pd
3WcQ3Ed/+AeQaH9XB7+M3e+1+p4h/dxJtB67IUqiT1ffnSK7e5UHLF4V9c2Cs4A6ap8tx5nVBzk2
pl1kmtHGyPtiMy93MJUyDU20/plKHz0B08Qi0YqPbMrHQLq7EkH/F1qmr66vrVdxQJkw3fBhTDcJ
akOBNjy7SPWvwibu0KR0ODamSbCceUnzYSS2DrVONQ7FO8a3+ijor5F1Fe1JR9Aw0br24vsWKZle
erSREN1EkuU3obtfKYhsNBsD6nc5MyY0KnGxmsLe1Q2g7rh0QMKhAiSnJ8GgHsjmq592oEqXDY60
gPhEixxpoeNfndJwQUpxWEXEHLdUgcDhSu/ceSgA4XSh2eFaSL5P09+zpM6BBQwZQamefZ1i+uA9
U8e/G+f6j5cFqnEMFDj/JJWg3ymGDMhUzrE2hdhgDcQvLhwYYaBZIhU9DOleaQ0tKHSq3RTQ6q0L
qvRGWf7banvcRLIbqD0RGb0ACjwjfOyPQf2rbWruen1UkkMTAZZZ//kWwQZGR9d8FYKJoO6snISM
DBF+yjyxxBtCbmFeztdQeO0lQ4ztNorJHLatCtbEDXDeeAWHgfgG1NSy2IRKOhEJ2FNZwsvui2ZP
pYfN2Ei7a17BhWkKtz3YxN4O7mhc7A4fXjzBxli3NMmoeNN1aQNdiB/RYhPYKy0U9hpcJ6Yt3jNj
6redbkDaJ+bPATQLu6rDVGdZjJCMtojttTKh1Vmhp+FVpVLcDYYUAHABXdHq/NGZyXzgByFuSzNC
cPEObprSYmtZlvXVEAxwlUsPxwMqhn3W0yFJzFjdCiKWdn3LXzi+mz5IRoGVUYz46c34Zvk8o/4w
xQ/Po4RoeVjLxLvXKXnohRs/xLcMmtK3bhbiEg3BSIvjI6p5+7shEk/uTQLWqw62Ona/aqtU72El
YyjhznG2QadUgiHsIjC+tQ0MGQtNTkJV9hBtUzwoSy9tM50b2xpvhdM2T2sIx22nmOhrT7wGfmIe
MHL86lUx/Ev4ZXX23fqfuIa55WcBCajqo+gm8zUyw1eDoebWYMyJ7ksEN7uiXuQGe86I2bw1GbqA
JpPI9qi3amHIc1FP8hQ5vzD8cIMq8b1vrIynNC9rmlyD9TVLEXg4nEqMiybyoJdywwRPcJsNLOtV
hudaaeBvOvEOYzk3z6Ex09d8rM9VBrqvN2J95JNobglBMR4TlMcm7W4MDOhwlaj2s2AUe3+xY9Z8
K3IjUheJgucQENrX2I/nNFWXWuEtjHhPt31fczxXAtOLNQ/1XgIOOkT28MceLe9qjS7qRjMxNrbu
7btcFtcr/X3KyQTSDhCJEZVnCh4uZLLSl6oEn5AkhDEuCy6m4Th56k9dGksqMu0iUG0Jgl2Q7SVP
jNKtDQyd2m3OCBNGege1rhDGGXDILg3n8JLJr722OKd0TINzLL9k+Bwv62I44C2RlxDs18jDPNro
3JclDNNXTy0D7LYnW9AS/RVhcHuqkZbfUJNZN56Jo2C6aoyd2MdmW9zUbC8tTCLCR8MDGxujH0rM
yHupkf7sPcUl0heL/BuPwBKgWqTV1hHGZoq7b1MXkHEdyPy6FPwvZs8QLgixk5QzgiFcuwSrDQYW
J9V2kJIsXe/MZkweYvSx05ni3LcM4nGjw2v0tP/WNt6pqebqUszJdA5nQI+V99ZNOnrSNBvo/GRo
MkoVf/etn8tvO03JyQ1E/4Nc4XqL/4bctDYdwIhIJA1VyHXCtG6F5fwrB1d+6qKxbnJ+9et2cjYm
qpAq4vbuCtXds9qfNzTz/X2F5p4AwpYSNNHNNk7IH11/U8qV35bi72j6U7lXFTMfWcnsFg60uWVA
6yLMHNDixixPYEo/NBGf3LWFenca6+p14XzqyfG240AuVR55FLn+7k19+qOHAOQQroAI0D5wA0ov
ZfU1zOr8Vtv4rMh5sqcgOKh++lpJ0zoXy4JLyNxLW34Ysx1eDO37GK2RunFFLs5ciG6xMoa7oINM
UOHb1HBD4jJVX2O/BDNNQtdFLDRbZHWXOXWBnlnDsHNDx7lklPiq4VixKpsAvOKeGk76Gqbo4XPD
Zea7fNm1nXePg69cxoZrGJXjNetMmNt0XV+GktDSrk/hDqvoOe2dObkp8Ai/jRhn1oZmywEiGxoL
XDUfXeyPbxLhlMP25WX2ksytg2sS9nRtFSazSHTuPV4Wg0KgDmYgbg3M/5K3cL0tTUPADzM1DXe9
qtzT0IUiVybDNW6CZ5D442Wco/HiG+UJJJQiSIx8Qz7a52JyM45SlihK82u9BC41owK8uPxQGLbc
fVgDuwuCnybO1YM0lSZNC+BAOxGq0PSl9ZSgjzbzPGF7yvOzDlQDXxAkJLvg/OlE48OLsveOBu+r
JQm5DeW85DMlwXGQ9T92FyWP2iu905wIhEVR9Oo0EUxjd0ltNgQGXottibZLfysLfpNOMfW3GTBG
WKA2UchNa6AuJNszfWhGNEK9Lfc03XyUk531xejHl9aJzgz7p99WFv9M3RxERgUoNLLxmbqu9cUC
w5VLcaJmmd6cuKLJZ/JZ5sR6iLhO3jxK/xfyOQOmDNR3iYlFHsD3T/LK5KcYinBjIsZkLImQ3OWK
5sV5fWurFDUPXYYXw6qDo9BtCkPp4ZsL2VZnwVY69r9ePRVXEai9U3DN9aoIKrc7vqcGo0PXJKnN
CVKySohuskoQWonT7ZtyCC9oj7FE+HzQWicxX+tlyTx9zvL+a9l58YkPcfk+28ioeYIBQBUAJrUD
A4TL5mVdip6rlRtLd6vsubnGlQ0kk87irg5cInBxNC1C3vqyDlb+LuOipMj/HnbrsVe4knshqnqc
DJeiatLrVAzMANHHjqHxy2hLaz+CFN/IHDUUc6P4OtnpyPY+eZCUCM+chqx4jHUSXe1gOkRm8clh
7v08uYzSriD69CFSLtDu3vhme8RcYNqb9z4607oqnS8mHi3meulTu0SwBEH2ZxDOcLV7LHVttrX4
iCM8C7ILXV3Chn2IzYey8d5RDeO6sar+6tjK2NqSG6sxGu09jjHPuHjQ3D7t0ccx6nnBwvkNVKg6
z3iu3+wQ0ZSeIdk6uK8eju+1W0eiBBvopsDJrOabNixQFnVwWxcCFInW8RQSqQRJZBh1b7bQFVwy
RYZhxT5hoPa85z3vEBopirMqRSxtBHwmfP+ZhD5j8W448NT4zyBHFqe63joUnh3d2qV888LsDxGX
8iXCGPmyvqEqG/MHzU4yWuf5XCcUm03pUt3jQ/MIVfNt9I/MxSSyNn/j8/F5aVsx76KCq7XJ1ffS
skfC0EYztnzu0Jh3DWZ8diaZANN1HdANjd99dXQu8O2wtcBtGy+4obHmAl1fsB2isS/KE2yNy1ay
vgqWTTKNe1CAKPxhl1CbD2MTnP0ecfTsqHE3YNohw3JinKZrxl/Ll9JtfkZ+UR7WW69wA3ixzkCb
JgRsvG26JLhGJteShXXw95WKwdnVbnqJk61mOLPU6ajfohtv3Q+4CCE5P3526o1MEyAPojmtjSPz
XTRJ6IBhutBGukpIjhs/boObiq1/RUsrlP5P8G6Y5SMyBjIWyukSthwV0+QCbFzk+13Yx+Akg+xW
GN2lwSekDA9tFyqcjh4whdhCe9D0puJU1BvTqd7NJswIZgo+ksxxuVFReXCAoz4tsujNZTKIv4YW
X3qp0qxbAqFd2o6o7yPmxe8CHaWvwDfNpfNrlHu/1fT5wRRvMSmif+DRIjaAkW6BoHlXZkh0ZVTS
ly8D75SpkTw9RcxpgS4+82m50pMlv1GeqPnEhR9IXNZXyrV4hU0CtVZB/ELoXOZliZeRUzMkD1MB
044JEyRB1iU2WwGSmd5KH3YO2GcomHNEr0cSjwusQZr1wZ48TBVmYxN0SHt/DmipmAhsaWhTWkzK
M469TU0YjJBWuGoGT2pkfawDBKd0AbD246XNEJUe1q88eq6tSryXAE/lKc7S4hhIPb8CVrkGXp3g
gbBzBnEsgVepo42jidO6vRXL0iFycwPyzAztVTvhaOcDo5DcJ3YLPyf2k1vVOOJKu/sdpjG7xsA7
NXUpen8SD7jMlGnAjCbPvkSOm96zhTGh8F6GNl+tf0RB/oGOwoFwKUO8Lbg3rzmCaeD88d5z2+as
4jC82mRTHUVkv1m0rhhek7d4WRenRyeY9GawZ6NoW0Cr8atr9NWxOpIQWV3tJIVHvrzqVPOo1Bwf
mf+pq5956rq+ymaVHbQrf02G25x62/xgFj3d182HPnSLInsK96XMgpvRjAHHMdmjy1cmvYiNh1gZ
cjbbPVgUF01+w+lBLCeiU2bTF5FIG9ra8tJOUf/Vy36vl/ZZtlbyy+JWQXjJzf5m2+GXEf/AHr4t
tv6xGTm5zU/ZztHFbPIACgop6IJ7wzb3Kryt8VBivOrya1YHNkoOJ3dPkjBAVM/+pVgWZ3bIM46T
X0luLMOr2L5YoW1BvwXoQwzqSRkt36CHdArDJ5CKpIvoXC6Fu5EFGPMrBhvrmHRdQj2La6p/6Yam
3bpvrAuW/v6U9sRzBj21XqGfE6GeX8gB5U61GPa7Zh94qTsuKifYqcAwi7Q8rG9B4LtkWjPdhi5j
+oSIF+S9aAUw0TAj0uRd18N4ObYPp6q8axpF4HNiEcH2GaLgb/dwbSGyY3rtIC8c8CAw2CcRLPsU
CeGUbD2TDLN1odpjD18sD2pI/5RtVJOn8r9LO0w9XLvhrRZMwco8HTEzsli+8dH71mLnGc2nQ0iV
todn1i7AR8bIMNSD6lcRTse4js1tm1UIU3kmPzxHbzL6gG8+Xiof8Ket3LHY9vivd6HRQf8tOu+M
CNI7e4Fh7fMJ5Bz/4923p+Tv0kz5oTeNH6JRP2wDtWyHY4cB6PRJ4vi4kzJh9i8zzHrSd9FPAATo
Km0/a48Lj6sG4zlwnEUuYo65d8R3J0cr4bWRumbAu0TianOLGpdvzaqdM1fTrMBIlu+qvnJOetEk
rAvKMPIFGZEBYiDkzhNMrRFNdFmzFDQmJppR57tYIBdpiX790KGNTSi2n3Hn7Rl6m2dYZvK8vloX
tMQb2+ByQuxAPLHTRGab3BvJbDAYdAfXnZn3rNVdqXF8E74I94nPFLfyOnkoxwVaU3vxMzPt+DCV
DeDgTv+n+VuEETzr3M/RO4jipIEI/PdwqVHYAULCafC5FkpRVhDwkZavTtRUl753puM6IrJzjEK1
i1HLkocIMTtDpi46c0g1F1v14P6n8D54L56GPrQZ/Ubc4yIJHmlDJh6RtOAfq0juvdwlJHAZMJVO
mR9x4DKNHmrjQazMC7ZL9Z7HAAp8VTAUK5oQBEXT7ucENoTWze+4/wVmm0DMjIE/6PEcNDvkP6vk
CS7r9CuETnSEg45f19FwVYUAl35aUVi85+5Mf9159/wMH6ZYuruy93879ezf05xsUKiI+okBqYXy
Ejz7dpzPiQMbwW2pmjD3Da7nXxr8LvAYNMl6CWX59u+Uz03eTXdoz/SMuQiEDbZOMaMRjvv6PDVW
cu6AOvkaYJ8fLjcIHtQXz6NnGy8aklXllKYuE/SuqjCiU6+tixXQw6daogM++1tfSWJfGzOkW0u+
RZyLNN6GI7nArlJiV+rIOw2y+zUkfv5qD8vYOjDis8HE0zFq6Gq9WZ9wn2fPJg9/uW1Hi2NkFlX2
hIKO3CcrzJsI8hPjZzLUdLkK94HzsH+RSx8i7SP35ptf//vJ4Y3XZ4ENBEjFmOTf6DpQkU4XJWYq
u0wPX/ucqFXl8sHImOeRMNe+4TKoXhwrzDkIXbkriHpjcmiH0Fno+fBmR21+KZBsIxAv29OE22nb
SQ2ewVVyY3dte/PARlGfGuEB7xJDu6YdP0RVburZtXnWeSsmc3LeW13+0rDnjj4jt4NK4fyu5780
dXg0Gbpsc1F+b8Zp2DlGxWhZeXA0shweC2kDj0lNd/R96dO0+3+mOO0JA0nSZ9DXtKcK09ylRBTw
z/tvk9UVn0GFWEki7Em1mF+QQ0SPAFLnnbTp7DKhZ2vh8aYUpKAeJoiBQKf/mFiUt1VdRDbDeBmd
imD4d+zlVyv2o0u/NPId7EGXHO5pQEPqLOjAn9dXSHeyDZrzgMQp8lgQMa1LRB10WfIazSjIni2q
7xebeddXWh27ecZ5blPWbxsD/krkdOOl7L2BJEvub/aQjC+xIavbDKLrZi6L1xd75RfFqU6j6WKG
crygnf0SDKPr4v8Y4124nLTr4jYNSUYGVdkOBXAIQ6VpXsUgOsL2qhrsr/3W2aE+E/3W43ZfNHs1
8t9zSLPxmqTjfuhm9+5avXpve5BIwk7rQ9cILHcG+kozK9tjnQ48dAvRpc/jLN6OLjcIDDlcZ1Jc
6ESqZJ9NpobLzNb3MmMIBVfintYSev3UVhkJuIF2Z7Kg+FzMPWLeTeSDSafFcI7IWXYcMlqykVtN
h4X1rxqUOr7dtinzFsRbMMSqGWglt4cmBIwV1DwjdGAAL+YWE+AMvHuBUHERabgmOTAvZVMDE9Cl
hyEgYH+BkQkfZZvVoIqjzmq/FF8GdociNvWzNSemWlUa/5WHzSG5Y7gm6N5K7mFx1/mk1gz6FcmT
uY9qlHKyKY9WpXuqSUAhkWcRYjswSlKe6W+inFm4aCTE5yBBe1emJANUNUTRTsL20CFmZB88z1lW
XJR2fljOZ+IM7L8ftGRmctyGsEUSyRYrlyKpHmNYzLV66z0HFIfj9e9oIau3fiZ3UrtnvQh5kojG
bRstWXFs0w8LUVSWGwSyTNX3pPSNa23O5z5sqvdC4nGcliCerOi7t9D0ToEkJaVrbHVzU1scGl1R
XyJVuWs+hVuTYMXeDl5tW7qHgRLhJGaK727meElMdCxdnziHrPd7suAwFmGnw0FfduxjcfeGNR/u
iJEdEalCAxBF914NLSoiS0LqnxsTaRPtXtkInMdOskdn1C+qSkBG6/A8r5lUOKHx3keO/8hKxTYn
OT3XEaTXYbjmbLL+6gKDnjQ/gu9Dm/aFZHf0F9NEaARfmdV1r3kCiSVFafuOHbkkgXOTDU30O+RM
3DSuEATc2+OuQuUjlZCfURMdbU+Yz7Ee+jfmkQcnBmbQifFDzf4BE6557AcotYYI3demBx7tTNRh
VWHPu3m5pKSMDWwuw39/Eq7g9d1ZnjZUkU9HDd0tMDwLtGxS7PpO1nyE++JfR3a/aY+8rOMRknb8
1xbxRQ9PtIpGtCkwtP++alsD+xCzncOYWb+tviw4iULzsS4gd0AiFgPxEUL9nnVpfsSV5b5VODj5
TUN/n1vn3ZV2x/tQ+Z+xS6UmIIc1XS2PCMzbr2YNQhEV6mdXsglBt7wbFmSgumyRufXeW9bRma4B
iqY1yQRcqOQnVHiCXYkF0RhyYeeq6lMs3N0wm3+NgfFaCv/3lGt2nuUbbSxyw/h1XEUoEUbPfGYj
fjFvNEaPVkDfESWo3HHFwCc/JsVtSJuHvUg4e4EmtI7w0hvMZOZ8lNtVqIZ0qWDsoBvEFfJzKKTa
p8Lu7x4hSpNGDZgsUt7Q7N+RicIjnlC0l/QYuMEWhI3yv8IvI4hn0D9w+x08kJzoojn/qyZHr2Og
XQ+QVLk4yl2dd1+tyilOZqCGbW0lhEQZZckGSWVe4WbcYqt0yZxyvK0xjt5TCoyXQ1LvhY9aj1CP
WzbK8a1jhnb2QYFurH4/89i8Fst/BnaYC5ZHCKHfYTNN0KZGisymdqqflax+DwuTzHbVu+UZ2WYM
4e+Z0sovQdFRtCBJO9V0Yk+9m383UfZunNwI90ik/CfdhvySdcbPKrbdc5hzfSB9qfgwcnDvLZld
nbTVuaDiATaHWyIeXPvsji0pHVH9JbPT8JE06O1xoxm7pB2+eiFzY20WkM+5gmwSD+luLFzsH1qp
j8ms4+cC4tc4Px9k3R2njDeemKbGPgDuSIA/imjnSbj4+PSYfpe+RA613gn4VCJo7zO6Esocv6kC
pwOC6/7VqVtmQvVcEQfWQV/sjMO6Vzou2gzfUCc7RQ0gTGD3NXnmP0gVwIudJtCBI48DGrH0m1bz
k1ZJ9d5i9Pvv6BkfMvKILAGZhvDw72NYSsc9CI3EDhHduAH++lUjXSPZtlT+lZRKuoQkMxF4BEA+
dImkSrNkod2f4h4Iyfool5VB1q/jndQidFOq/7o8PEcgeDHFvv5TdCJ81A0ZUIylss3QZyTOLH9W
MSBEuCFvsvLdR4UrM0FdwDghCz48Zk8UtWX+yQBo3oxu5n1P6i9+/dT9K4fS/FNZfbEVcVVdqyl9
M7XxA+Ovi9Yql1/QIm/jbs7O2SDSS5QYD8CY6VEmo76KZRlUmx8xi77zn2nxouE7b9Ocu1+UzPmB
1ho7+rKhuannHXrOXvAAnvPqBGAsFgvNupCOaZ1rEBEHGwDfYkOn0GZh0mncMpV+CTjmy0lXh2R5
Z6a8MhbpEbSfDI14sCwimM4BuqezRZ99H0kBRoia814qK/3Io5KkG0YCMMz4QIzzDDdBmM7rILLv
DI7EGQ+Q87ouibZvRSb6o9uA6xsAevq0IIIui7/2gGr5CfsYhlwlD30s1SXwNFG1swpfCrYByuPF
3NODfG7TuDmtTZ2k8PIOlJt3zLLGxTA11Sfld1d7UZJ2jODrULcnbyklocMwFEvr4mjzT2RZIC8I
LeVlfWWMouPSTjctyQ9OIxpAEIHQ13Xh1Iw2E+Tc7XptZWDyn1ssrC1jG/kdN/HWp6E7ULTcJljy
N9p5Yo7QUYX2k2xO67D2qeaBSTBt4HcddBLoLsEAvY5PnSfdh4LfbNWUXVTUt0UKDpLR+icLOhyK
y5Im1n9eATCaLkVNcm1mDTvCPKS9Qe1r9yimslTu+wqPZ8eD9tqZFhK2mSRI6DayY3o0oOR4ekOi
D81MjxnxyNaoI+fKXyaPddpEs8umvhLfbVczyCmN8+BO8xXg0X+W9UtR/tOOur1U2I4AZ8Axh7up
n2Liek7b/Lfb6PEyTN54MXs1Hb2hOtYZ2ASj5QKlW9nmL+vXlfmOxKA9V75QDMijIWGuC84LB2X7
gtgkvrpTkS8DD44QbyZobirTfREFJjmbnXcZlgWVk3dJLK6g+Yw7tQKHerbk/AiSVD5CFJ+PiObx
1nURJM6RKQ9ZADBknYwJK7Xu2HA7y9eM2VuJQOPhVlrfVfwy1YX9ZYalxVBZdkeQUV8wGjpHuAbO
07Dp8gRsU2687aou/ZZ7Ijzkbfkza8wElGpUfS0CJr9d5dvXwsajEhNbv1GOLg92y3B4nUOsc57W
bp7cPy3yxWpGDmpcE9fGc4vmpkN+EILxXqiGMcHIepnki2VZu/9xWHgHPcWY84oExcj/Ls0QIqLT
BC3bID3364BhdFDXhpJKmbmDfEcTYlz0Koxzi/JbWqjwUKwqhE5G1c6uiNbsiwkeLWhgHCvivC4l
osBzL4sDSmmmil1BKtzIEMYW13WZ7F5cu0UKKieaOVZzA/tc3G0TLrt0Ex9pJl9mlW2/dCPC0MDq
bPlCfgWeLz6uwVD7Jz+hT/x/bdH1FZYR5BFw4GBU/r9Ht0e1uWFGi4p6mWGsqqN1SXT6J6oiG7F1
lr4FTMiO0uIBm0dyczO//zkSXOTTVH5Hf/UlMmgPxxDrgce5b0ZrDMdqWH6/dadp/wpuSTKwtmsB
+N96UCWkhqjSBKXJUZRZ2B1xQ8+7prF/hcqJ76uwQBruL1/AU4UKfu4L4P9NUEiyZSmK/AU3ttal
A7ewFwtez8kZm2obm9inu9xRh0kk6hyNgXVMQ89CHtXBOXI7ex+NBQo2H4ZKPDliazdyPtESedJT
6u5G7yZ7RAjRJuy1d3cdEGSGjxPvgLKrJ5GetDhMFW9Q8F28nw3mL97A13YiRUaHf0obNgHSG/UJ
d2PiGaHDzwm8HjhxhRkJvUe0VZ71OYte/lpfpLEAxRUSlegnvGnMWsftNESAPgxZcsuLCAQax8mB
0nWl5exOzOhs8hmXqtJmJCmsgJiQlCiKutAR3h2vOU6uPjMtTgmIdPCu+uzTma+hDC2KEHzyaquB
WCzhqf5bl3s72rAkAXk63rppFR3+Xt0tU+BHX1r+RTgX5xLVFwqjfrwmi2xgXfBC0s2eNEyx4GkW
7oBdfuSX1FHe4ltddDkBl9+ME8qoeIZSNHTYqLhTLv9NNtWCaVFi3MzCGD8s1ew1FMfF9bVaq+wO
o2RFK7jDd7zxHUjKL21ueZdnkszpaX1w1memaJhduwSikF1TRRdnWdZXYx1Fl4igX9z3aOCDsYk2
Ivfi41wHAv9WUt3MxMONZyl9Lst/VgHjxOacwMOmM6h/pDQKNhBS9UtgQxaLlRugAWGZIkiLdpUG
23Iq2n3pD2Saga8hjDj0P/wp/byd6sBJ3tYFQztaY+jlWdgMW1kyc6anPddna7aPzaLkXhfwpd0l
9YJ7FXLT2KStXVzA5w13/X9LZmaXMeq3Rqf+QV+Rc23k+3mELSxN0j8MtqDGedhlbpyDge5FSif1
mtJGIngV3iCI1k2CEgOtEV2qdZFwwQgARJ2cAWh/EYJs1V4JQtdrM7jVZfqb/rV7bJ06fOLDM8gz
to/Puq5QZ+KHuY29Y93SyCaGHA3aae1Hkw9sBuFN1jDwaj9F9I6JBqIaIWvu3AJLTGqMb6EtD9Y4
TYuMnv732rxYBhZp7etjJOpi72AUYbaliuDcWi9EYeDxXZQ5scn219fEypVgMXceBuC/7QeMBtxi
+LntRbC+LoIe5fSbQk28N3MNRz9t7LuuhuxYhqR+jr535c/FrenojxnFZ81n/BT29ZVhgromywOw
LuHyJZg2oLt+PCAhhqE2lsZ4HIs5g9RiLduA848VOa+VDWohAHb7URnlvbbG6s3zFmIs8gXkuwvN
S7nmrqErZ7jaO5fchl6Stetn2IpjWVnHSlg/x9pwnj7C81saJNf1q5Tv7CLM6E9hkjzbZwBcpdNZ
n3Wa86UXWAfPwi7D/CFf+sOruLJLYXOrfq+RZfIm6unXVN01/0XVLHdB/51xj3nyevYKmA57W5d0
oOOR40w0h4nh0EchwnOR2N5j/aquifsFnoF5zvV26++yQ5n22s0D3W5TH6wCl8IEwMLbNEkUn/ET
I6FaaldYFvrEFnpUyMcPYVOSP9VqUm7xuxJVhGrYGtUClyIHwW7QD4XLn2kt/f1aYaw1B6weRoXo
zaPEmS4+58wx84iQdzXbMGQYb2/YAyCWCVQQf0FbfYSjnBPjtMPXw/yETgY5AXb45BaAsVV3j8kc
oQyWlo+9a4h/+xEGzuU5gCJ4dDI35V+srI0BtrXgzkByBK8IsEKPb0bOu+GUbwCrwu8W6gve6u7F
xJX5ui60ZQOsSNFn78fHZm3uGwGAGN/GKGo3d9C4eVH/MUqgYKu6rDN+5LIz3lCULGG/Yf5uBfJb
4SGhAlIPP6bBco1HnthUf2YyWBnw7sphsrbCr6Mz7TN1mxE37VT575z07gUOR/Q2lnBq7XRofral
9xyy9IsDd/aY6nl6gwsVcUlajslFCiQt2ezHiio34zPrcO9/cpd2jqRRPDqnKI4qCQNwSJb+Jtx8
W1p/8E+43we8j3s3G8xjYuVnm1SeJ7bmf+yoK07cZOaL0Yv0VSwuvDx3ybtAvPy6/hnJJZeJouNY
FgFjD+XAQ5xAY9ZGJLZ9SupKVjUhKWRhcy1j718xQ0Va2oSEsIZMlcijg2MewZOv3Ztk3nKDcQZU
rZPT3qvb6srdu7rOs0Y1GQxwdxTTAhLsIm74zf8QdmbNcSvpEf1FiEBhx2vvezdXifcFoRX7DhSW
X+9ToDzy2A77pYLkSHMpsrtQ9WXmyfaaey9pTfaiV27hGD5qVU0mp+uQepoAnPjf8FxtWPGqLHm0
bnn91se5nq6BlU6PqDA4hkhellhe01PtGh5u6lmjLYnG1b+iuxd51qYTEkalaMm9x9Nl2WqFE6QX
4nkXTOf9Jm67Zrt8Pe3XxGr0a5+aKoiaa+tg4nzA8ThY5zHtsg6OrTO27IxYuwGMXf3+qAWWiLmo
aUqULFLBk6GffuHnvX4aIrJWqQgF8AKmr92GAuWMCDQj/xJRIXWwc5OFEtuW4fZqEZjST4s2+4kO
HXntuxleNnU1XC6JuT48o2GLnTb4D+THcu/I0q/g003N+hNh4E1NtVukgVgJClGrKBRarqL1VFBE
vILJiLWKnaO5B+AdOF25CO3muMgOucODt1bxe90E0GQBk6Exlk97Scnp0ENqjZJuIlsXTyRDMyRc
GBnUuiOWo7ZRLOTzfRg1ylJUZzm1iHTKkSjyLlx/nAttaa7B/FstS9ah7FB5ZiN5CnP+IHNghm1m
jPUlI3ROuLd7FVotr1M8i53bJckGGkjtrmMtzfZF1b3nPZMXX8Pz08wkDOSg2xxY2Z6KwYYzXLC7
QuYyrCPJmmNeMiMDJ/gWtjE984pf6LhO9pZimUf8KXGtMuXaYnRINtJLp7MV99PZjTpqKE14JZPy
xkTKJZMFsXVq2uzDTwN9t9zxggAUNdAt1VSwH/A5jKMoXmJZFS94xiEcqsqRrjOMFyrR5MZL9Hjb
9vUvrZfWs9QTnU5SpqMTgZfnSUfjMmA1CyM+ApA8lWYXw8XrfxKOcuK9UEzeitRTrXf1JZn8X4Ka
+52tXCTLkjtPGTyVk6cbuJeJBdFf62oSIwBntKzvtZORF3d7maDDjwn3SVbsxmbS35vEf+BsyY4l
L6gn1/J/NfiYd7oitHi8yY4FoLs01FCbcp6Jn2N2wZ0enxy1EO3NWB4pGAUwZA08oqqM1MJMFnyt
aZdGCmNjEi7Y1VqWvedtgFEFyk/OnvcIafainvC991BtzcHDcKoWK7PkqSY1VxmcqgNhEITCUfuI
fYahjlF/Y+NKTkUbvFH9rB0nZUnk5sriGsdOZtN5CKY3PMty7ycV/sZA688ctwHPJ6Q6lqyOVGbC
PEh+OFH/UnL7OMvCvQBLBndoVrdKnS0xNrFxVwChcNj+yKmruiRd3ZwFqWnSbtZXBG98jZIGrYK8
2UBJxDmiYgUjQ1vuxYz9sYwcjOdEno4GPI1rQ0anq3vo91RsrA2DvnKQGtj5c6A8ADz64twPpUkZ
xPQ7KKfA3lIdEICS5BSHRSgBDGFRdW65BkTbyGa2kuBJs9p8kztYfRqdVEOllqKmJDxnCA3hozXx
x6nQAzFiarRwHtP5alsnuy6ReoUuMRyDiib2Y58Yddsn7lnmNq9goIrl0uQmNrY/7xd2XuOUYWg4
LR8JLsjHaaHejM6zbKlSR+yk8aFJ5QbNV2faguN+9p0nQuO/REOEtQZBRvc23XdRBwenwhVgt+aD
qjNDYd7L3WLxWRa0UYqEE2q1GbWtk2yiHDmupIHhT6MvC5YHpLHIuNJlPtNmaNrflxg1J9aUlhAk
fxpRHtx08LHi9OP13Ia3wEm475h9duCmd0iszn0Khsk+MkVuOGXsZEXpbFs5bz4NFegwcU3dbqOD
fMZdCXa+be3vIOOq/QCBS650d3qDyY+urXyYBMqq8+dHwa4za/OiKwF3UovvJ0TMsISuIX9UztbM
Rghfgu+D75RjMg6elY8ws4OWGuIaKdlONOm9Myc4iA7JCSyKeGK4l24dx/6NygotWol3vjWk99qz
j14VPmpt6G+5epjrEQk8q9F5h+b+FhWO7a/32r3bMDn/HKWbVTMeGZDmYI7GvUsJ6Zvvrir48hUE
Ya2nK811h2dfLW1in+IZrkvonGvDje9ygJkXTeiQOdery98lcnrSsA2VHYGbW+e/S4ZjalWH2HE0
f86vyyIJ7V+iuB7vcLEUojskGZiYT5bHS0Ijh9eO2NIaNYuUDL5PeKAeY4RB3Dd07RnnIFOQAK2O
FMq1W6Y9asbTqkVrs58apvYj/qPiuXGAHErXoXiXFNbZ5GiO4m5Nxx6P+PLNV0HaIyazJPM07/Rc
/Ipmn3ASQu2Z/jybRmcicYL4xoXiO52hBYn8506mGPPbvOBVT1TNJ1S1Heq2Qap226e+My9pZ6cK
9e0fPo/eOhzaSwegnmfWfF6oIBFNoYcpi07IXjy91SPcLkj+ACXnzRJ32rHMTYjRaKVcR/mUxHF3
mkVPRVHe2ofSiOf7QgUQlnwmgKMNSXtNTOvdmWZx+rt0rSdOeaKkRLe4atj/8TyI4Q1cGVWbUr6T
rqdMr9a/YsUdMLx72SUGC3BrRCvRRqtfSEGkYgOrQcvzgp1E/PuYuCxCmXVP5C2zDS8/5rOq5yfF
0/sm/glUhHlZnH7yjkS6IZvGM9hAMGF7bPkrPbOYvklZv9d1cYlw3u2oaEBlt/qY0rHEfBm4o3JI
SaavuNFXxgx3KOtwwtutn3orLani21BFayah+yh2nXMKbeeum5SBLx+hHa6QMwOX7VRo+1SFaTOt
0k4iHz3sh2Gfr0WCLrO4BkXpo6WlUxFdgT7msdfiFOQcAMXw2cRhuKtCAku68B42dYQcOEsCiLy8
ISVP87TxUX8J49jRzVPL8pEoX9s2JEzg+1f2Ty4Nk909Sr6PA4dF2DoFvIrekJjW0uG0fFakhnFF
QyLVFGknZ8kpq4U0Pi4mDvYUngQ/BxJhryoW9grxyAlxDmlRZJ5MrSteZUfFjNfb79RCPGBk8s4u
yttERR3RL3vexLqo7rSYqDhGGPfNrSxoh+KEyyTqiAKSHhyzZqpVDEQfSzTNxWrpLrCelPGEhSzT
KHAovSH9E0lI4IZJBbnNweCZyqSCjY5nUKWPl2WkxDaVUG2MUh+2bg2lds1w3FzxSwBEn81wroEj
ffFbnLRePGvXP0KZEzUROxUkbKbfzVMbDSByzJwGqc5/KzWrfNYtGhYBmxMvI+5JXQizrDAID7Ll
ddiEePzttqipSwMiExgWI5HCng55Unxz6Ev5ZjXHaajS/WDQIMGFL+aB5PqHxrHIMjOyx3zFb/rQ
WNMtmyhj6nvzRj2qu+oZZuzIWLBlO3mdHUajzLniunQdoFR+lxNpac4OWMrUZCfpDXBR6GS84XF8
hZjBsBtgYZ80tztmgrOu0s5qAZ5vcrqHV1c/Pq+0KDGAbIXxWAzR0ooL8ER9fu2a0aCZMOUBr9mQ
zNOwuHtqKXXdvLb5z7nDf1qUOV69iug7yKX8qQGffwZFoCSFPLIhFRTkd7iHTjeUwPE2Nm3IsYRc
MeYFnkNwuKJN7ZJk99qR6cOU0hgSAiSnLI0+IIvCjyqfTVwf8XlWN76EXUZLvfE4pPWf6bcdCus8
+T+FugeYavFU8Hn0qWOy6ircdhpdvKuBneDyn+6G4aPSsCH/NTks/obPQWnr4LvuyqmlvQNg9FWD
+kIKdX6F+sV7oLMt+hN5/iwLYlXHyIP77daLO8bEjOYvwADzS6zNb3kv+71ZwbEobQSbu9HZUhmU
2pd+NuIz2zSFZ4bQzvZYvQI2+mPnXKINsySACFgQK5clwvh1jplOJvIblIKRSlp+wRkYhVuuXJnd
zGGW+kDsuvnM0aqLxPe+K/75PVN5kSug0rIkOUky1z+HAU/Jv0vTQlZ1uBulWNcWa0g0cJHyIrIZ
OTZaalcKcA+eL14YDOC64RWdOxCNRgePDHERMTYnyMvPvVLhloXXaXZpm+TGMcV52Eog1SInfYwA
UDN67pzA8ne0JMpbMdGyxLDa5SmX1cdFHB4t7d3knAhTTNx7Tus3iZHdW1zOblIwtA5L6iBUfoCA
uTiG3N4thQRrNCs9O1qh6r2i7N0JOX1EKpRaapp1cRIHO6vr0C8JEqrGW72h0ZrpUVwOXwYgtZ/3
XH4//Z4X3SM2emvlT9RW+Pr4VoNg2VmDzM6JYpLgU4nJLhUNymkA2lxmQPxHxzsAivuTmxmYKBwB
UUF+JD1oKRBP2MQDAVSO/YTEGBNnTfjCbfo4eRa+OnMkaC7p4s5r7WeYJsVJOFAtKk5eTgh1l+23
OgEGlJYkawxKyo/yW6lR6DXhRudsJGAlp/vOFdDgMmbPWNAwTo7EVaXfwmqE/tajoL7Y9thBOwyv
VlxvCcol11TLaSk3x+E+E9DedRr5j+VrIz6YTzsfgyC8/v/iVyxedBw0NG2onCWvfpo21J0tZaJ9
42rQ3pr5StsA8Usz4yCalvJDtFQBclAczjXZ9/OAC2CU4p4K2EMR8chb0KTVXs/j+trPzr20/PSV
pz4zzTlG0kg45kPpz2893SJrTiLhTkugNqziPqe4uJ+6dVMb9YvMqfvWqZFimoTVTomT3hhTeo92
0HM72xa5AJrtkno37IFKUH/ULqIiILrYGs0q4WDrDXSQ0nYO3T49izDbGTGeTNt10Rfwb3MuySH/
DP4XWoXmba/61f5e/8AWEd1JCKhJn+BcpTDFtOyqhlegQ75KhEFI2dVl7WxmvZM3Euv0QGcWGO14
hLi43IVqSWgt95KQmjAAh1ae7Row62eTueC6N/J6G6q83rJkld9cHD34AXvK3NddnNzsTAVWa9oo
5hCwpQ2kyCf4/7QsWWIfE9mP502eAhNjq5K0l4QrHM6YoFEdz9wlvXPJ0WybGGQvkxHrXz20+P/U
R8viKQrVbNJtJZSZ3lSLz+vkkKapizGtAMAfVDxzbUzox88vSnP8PAwtx6A4zMazVOMqpapPIiIj
Bonp8yMEH/qC+fXDteYbUILn3wTG7LfWykvcbH73CqTs5Z+h0949STu4LIg4ElhUXuE8OCxPrszL
6pUxBARD0zHhl2KeuyIYbstiVVI/4iB4jv2C/mgRUvSHyfeyLPrI8FumvHCUUodfJDw7Squy1NJ4
FDemxiFUorEftvrJc0EWrVysIxvmR+TfZDifx8520bSbaWOisvKNyAnXBF5Np/ISsAwNGxs7H+kj
wEwEaBjEHZPa3fjTGJ1dtYAmI7nfUuMCdzF+Nelbw+HeYsa21Yc4eYQSlA0qQ7ClUJZinLBgGxDL
EJ6pJniJHd3YgMzCw/Cv/3H5yO2cfPd5jI1G48Df6rDoEOSkpL47+216T7um2zPxYMw1jFZ2ZqLp
rqwhyDemirHZahlUR3VeM5K2KtwSXTVeeUHORwm35JaaJF1yVW1phDWYVzOC7VAThHWYn70hO9A3
iqXoBag2bboN2v/s+v32U/bPA+0suF0qI0BkWt+wIzU7g2gz/34WWoOJ98kw3TlF9CMZBK3jix06
AXNHgIB2rEWxdqAkE4rKMVPNY/plkDG3ZJUhLjgQ2wlwACqzyBZTFHL+fKiPcUS5IWHxZckI1Fwi
lRiv4Z3tyyl+mvfY+4iMaVU/n6mSnaFVhU+uVsX7Jc3oKrLU8tGScNQGJ6XOF79iZEIFB2H8udBj
ynS5C/AC8E81Tf3PgjcBmO4sXlXI8PP5tjzklsedNjdA9XHlCgpdLmPStKeSd+vyWayQCnNowGvl
AJiqycri5ClmQikOziK7qofD4s7WbdpeOOU5v0eAGwd6gyj3MphJT5zPH6AAJFPybrqH/h2jWL0G
lZ9uLZFEF2nT2byy4WWdIHqs/pshop5MXiIIW5u/OmldqhqYyPlHAj08+vb0JVqmEg1zxx1pY2tv
wEPe1g546ME1zYcZJ9YDEnCEhFIy0XShR6MAHjusCczcxbyr+JVbKu1EP1P5uUgVecILUJ15wbKD
cpbdwDeeLsvSNPN8GLvmxr6VMNPqeASW7jkvYzQTpjOb5dOh7rWtzs175VnkIM1jKnhIlH1O2R7n
8fKk4QRT4M9qZSVVd8YdyjsF0NLJSEBqhQCXsJezwrX9znleM22cMMOQMtRkESr0VIpITSvb8LmN
WwVJG66hF49wsKZqN08YHGv6UXYJUvCrtBqHc1KUn6TNwB8TPcXh6t1JYQNxtki9W9mr+403c2z5
O+NfPtIbDGXzRKboI88cpDAzHc883MbzoFxLjl2II+Fo4hfUkqVae0+AHWCzyIn5E0Z8agmI7EGo
jChptWJHgRdq4AiSliF+xs/rsHwWuubTGFYmsm1iXXulMUeV2Z4hFG6WGFppTX9SaRTa3tltOzzS
5j9h+BzGFWBmn3nggbpunHtwyzZN6hl72UrSx94J773zXCfMA7Os/MEju97UVfJPWvKD35Q1Gpjp
sblykOuf6xJTxvQCM0Bes9gcX0qZ6OuCkdGBQtJ6pwnsbUT564cQLuV77JfQq4L8mjM/XYSORfKY
1dDETwhKkHox4qAEN4lvZnLfix4BxJrFJqCE0CI7O+RiKPfgCq0j8Cfao5jpz+pqry4xJ6I7FHf2
7KB5AHpcka0z9dSlBJgCjimud4uHp7MiWuqbbehy45qNut2FrdHR9QEPCvagtiv6SVzwwUSH6Uvf
jd3W5dJ799UimNQR2raTbesGD56XyZeiqcdD6UHVqeJoF/n2fB8C2sbzHvENcnB0Z0LDUqkuMtUm
YPvtnRJsyITwsHm4gYhweUTdfIRdqmfbt8rWBP/fvR2s5mykWSI5Z05FiB6C8baqrPlCs5R9FsaX
IUULFuplsLgMFr/B2Pa/qVWuj5ruULKAgEmPEjxnmJDONR0w5rhiJ4ndooR0r+3kFs9+FAP6jHSy
GW13omwBfjxnQYB9FHr4rmZ/aiuLwCJLegsLh9wwKgDcQ7XTLbS65ViVc+vnNkwujyanP0tnmv1h
pJQDIQQeSIV4FVArQ86oIsNAW1qh+URhRMBFiwu2uNsaiib986VsrA+89O5q4LZ4w9faHTqJ1ySm
Uhid0XR+9vEHcPTXWagcOj7ohysgsaUldp9JxaV5uWmEbDA9RzXB6WQyfuD91PdVHZbw6Wb97jcW
lUocpNfLpAnbX/w5c8rssFrFrk092tjsk8jKTvPsxzhiHDYnizwr2GeFiFvMXK5uFzj15ldd/eOX
H0ilPJ0FQKHTNB3b2YMXZKXQ2qhvIvS+cOfAldbnPq12qdvdPw9uACySHVwUptNuiEUJTQ5rrEKT
LovV0yVohWOBoFXXB5oUnR3SwxP4jfFICgEYHyUkdPa4/0To5ncGufWWk5t+EBZjrSadOSdCOKFw
EOV9veh8YVnjtKm9vei033GMe10GfvNkT/S3yVwfNzZU3dAR/ZeA48hCssvUBG75KFdjuJry3FOF
JsptVR4WSIUR0a45BAOQJHU64s2xq+MhOy8Xl+UKg/RpHxs6NrPBZRIZaYJDrqeZq0hjQJzqXDmZ
NhUr4AFiXXXIKFPcYQwapTVgeXRxxQsG0m34lMNWeLgOB3/mrNSqo6yconm2TwxyXWVNg2k2B2Sa
Ya2YuT29sredPRAoa+7L3ssUWcmT1g4bIAbeS8j4gOyj665tlZ9ewEjLErsfcRij7KXyCxxg7wDl
moYxdkx5c/JjWapBfmp91B6pgkW4D7nhU8fQZqvQSQDfNtG21+Z4GwOme68c58PO2nmbuIJ/R5EO
nzQxlCvvotQks8Eq1nozZjamx4eR87pjSe2+LFZF6Ynf1MmO9Ka7GUyLl7gFzQ/uItb6wYCKgeZ2
XT4q0xrm30BPtCZ4mszufCT6BP2t14uBYTptbho8vn1PY6HXInPpXV7ddd1/dAkd0Yyi9M/nZlMV
BGTDed45lmdsdZcIls9k7fE+DAEenXKoTuMCnqzM5kNJHrd5EOImO+lvqmFlQydbu2oASQ67ZV/F
vLrgmZbFG/vhwP0pWmnUKVd0HO8+n/eRk5/+b3624/0v9GzbsIh/2IbgymD9Oz07MfH7DpPwt1PB
hZh2jexOSv81D+apJ9aMtW9Bki9iKa0a+E/wl3Bp8U4cp+2tb9Q/c1g4J1/POp520bOBGeQ2CpiZ
g+XwGnZwzPts4de2NW5T79m4wYrq1PcE8OhYSv1BrJck4tQQR0QdQTRyIUJjxCzPy6IBYd+4JR09
S/nF3OYC1jK7qrgNRSCvS0kH6lDLGY6Gi4VF0HJsQYyi1bOgLHpnlvrXVsmJM9igkwt7ck8JGGj/
xn3o1pEWIf0E1Zmk5RhryP9skcZQfzO49TJRc5xLTf72xK+KHu7S2vBLp8Fcl/lxeUMI8fJ//1bs
/8E0x9vlmtzuLWFbLr+ff/+tzJ60NANI9NasMKtnrtzi+O/Q2lmKerBVa1KyAcjw52sCMihvnSE4
LX/Eb6P+rv5WlgGqy9MwXnetZr9mXQvPVI7ZTqpPO7aZQyKpP1v+V9MdvEuYZ+FKVxEva9L0K2z7
59hEf90szuKQ6sJNj18JOrr64lJksnwRy/y/vkg0bWXYoBnNoOENx10bU3bVPi26/N+vLZtrp3bY
5WtmIxuS50j3yx/+++eWry1/ePlapDvVZy3QZ+nN/9I7YtFJ828MeXpqDMcyTTQ0Haex+G8M+TDo
cHg3dbavGJMMHOgPLnCGdU8KtZ+q9pFZ+s8ibF47h5quT2rqjIVkE3kZLM+6PpOFmk5tCRK3lw47
vMQKlumKgs45M0qt9TDiKOiYLOxs9vFVZxVAZCIO8jSEOVRQmAMJfGifMAvY3RnTE9KKx2KjeaRT
0IiZ3IcyO6XJoVQH6dTX6ZOKKN+TkAdPo6u6zriBIPC1W18HGOBDHf1/NguDfet//KAo4TMFQ1xf
6J5hqO3kv/SzWEbcc4w2w70G13ifqn/1sng1d4/I1kLa1nhnJuOIrwiuWOQRnTZJNC0pNj34ErcD
vAcVcTJDMBSeQSVKYDRQwmJ8iXFLPfRkzg+Bswr0MqzPXsfL7mb11ZnIXRd59GNWG0WDmeM4eOOf
ARY/uF/zzNnqL2ZtYJyzahzmqC2377GBQ+XYc34srOwHI/vp2dBjakcJZV54W0RAH+SzzysBlqel
PUeEaIBuLqOFUFsKwcrTcpQqlP5rxjmMm0gH8ET72qkHuWXgchhXVbW4esyvZW5xW23pl1/3toF2
r1ByoED8jT4xdxuCbrzl5YlJFUyfCR0QP5FH9cX0JQ6j7N70LmBVqKRbDlMzQ+OyhkyGHpzCIF+Q
iHpYkNInUrbS1abGyb84xg7N2urECgPI3XpDTINKbFB+ppYQWAAQOZuNlJaVgsLUst83PtgMJ5+d
U+KAlAlTp9+Q3q1A323lrLuklAkpCs2x7sIT6U1y5uM1Ju/MZmKs7Zlx4D8q7zOpzKOni99U+kV7
3g4azu54uhscQZaYSAxoB7iXPu7zmjEeU9dhX5FbQ4+OK6iBWPIqmz3Ez8EB14q35haxtgP7la5M
B3BzP2dABXvdP0KJ3uNYDM9dF20SNfs1lSk/TsXeg3SzH+tg3M2FbK7Cp4ZTiOlWu3W+L6LvhUYD
qF3a7R1KS7IKmLjc2+hKGdHaTNr+F7DHH2ZRxSvee5CFafa8Q3BCGccW21oCYK8p6kdAUS73/y9T
pSd7T41XYY0xqa1E7a9lanwry7IDfoOhoKoBAFcpbR59g0JLg7V+KqvOfg7LeZHTA+CT2jXi94V1
vi7vENzuNvDso2O22qXH+HZJ/CFjDsKtIBrx+yc5NfNgwaCgD3jnp65lWE0OAbko4CY36MW8H0QD
wy1FqmjDGBXQ7ill7oaXPlLGjcB9xyaxq90ivDCvmhE2eAP47EtLk4XmW9OGo6TY6Iqs0bR0gPZV
+XPOGbV6/0kzSn9/nnAgP0Ldjib6NYqxwe8Xo9yhGnkO3SxYBcbDNLanRmG9lmVxlxDW//Bny9k5
Y5ZcatPnHW04q0ClAs274HfzGHj60f/03tTBb1Tlh9M4M7JMxdDG4ccQjfGr4xNK1grPWNtdaO49
/ukrHo85IPHsI1U2oBzf1H4Wfv2DCdhAzzFeo86h5yQmirrFu1lS1QI0Gxd4skKmtG4O840dVVvU
jbso6q1ZX5YDxrK4jhyPJbIPxLDg9HepobBEZTkdlgFh5qZyL/BOG8qeQZMLybqEubzmfCjgX890
o8uM+g6XYtyEcTPtBXPldUAyYU1wIdpJNQsPenDUbqRywHZLH4+Rx+D6LQJBp2j4OaSl8WzJ11Li
y4a/ZlwpA32x6DZaYe2qefUgwELMzDb+QEkMnpKbWwbyWQogPzgWrzzsWUpifENudvRZJBY9Idrv
rqEG6e9SR+Kt1M1p50hBfvBfC+54E0qiV5D6CipzO3veR6KTfz9QWu5vPAMuCjE0mmzSZjAPOmL0
jBaMV3/0MgzeYG7fk6jtdwamu9OyzDYPgyHhujRWxLFjZUWKPZey60RH+27JZDdsK1z1QcCpT+VM
R5hFKnUDvKAoSWONBHXLCd9h7N0nSoaJlNSXsi39Vcso4tA7gfc80wswJbkPFiQ5sysxllfWGLR5
86zwhwXQ32MLJoW7milPvfqo9vBXEfM/6HhK2IJBhxPrv0VJ9CW3/H4vFffJUkiDHrGWa6vxMfT+
u5VDpKoiptgYNvNLwnR2D81Ef+3j6slMpq09ad+jSa+3wfQa+mG/D2n6wmcQn217Mo8G+3ejjGya
It3TrTvwOj/7gjaGJKoshjZzsBGE+qAqjV3Mg44mWQo1YsbGc7xrVA+PcAU1GVhuHFKMGVTqqpku
LnsEKNX2+pellukW1h1R7OdoXwXDaxNbhHlaHutS15qj1xjiQpUKfsuU2FMxiK+ZCH5MCH4kCKhl
0gozwcXPwEzLvCsFuhP1uwNQisbqzmUJtlBnA98WWuutOvCi8zzA5WfjpS+tgehauPeuSbqH0/cY
BpxDFkcgyUE172JErQfgaCIEGNM2EB8H1MvMI10Z20+9RdTWscTZqiH4d4I0dFh84J2b0jXtK++L
oN5YQ7Jb9HW7r79UEXahOS2aS8cPa8NM9o9SZXQxmzD6alXS8tqLj7AU/9QFpQHoFpcuZw7pp/Oe
UPSGYoPouFywx6oDFx7yhtVD/xHMjEsBbQG/awjddCInrTSwidDKtV72m2WRafcemH4VbMrydYkd
0rfr7spS/MCw5h6dvN2TjJ7udZGblzizOMbTn42eRALDiwEZTAHV3vFARUgNo25NvnjcuKgSa3RD
58SZKt7YmpPth9aYIJfY2dkCdO9TfXgfYgrcsdfWu1BBoQahJuc6eYyuhcaWGGbyCXmsVNNWmGRH
W/k5Z6wP60E9ohcMNWPBEbXY+xIXONyXmFnmGhxK2cs5Y3XefmY7WcuwblRHaXYM0LjssM0f00RG
TzdguQ1z9r3uiC0uiC6fgXo9YlQ0p8h+eIP7s+1Q6mpj+sfXzVtCfhu6jzxRW8IbQaYP8OPBoZAh
xNls3jHJqg4lQsGarvv5qcyj+ZR2xT0f5/E4G0Z4HtUScT039Lm4LJFsvfaeHd8Re0Fv5JFY4OYv
XrSV9Q/A2aSYXVIWTQp9fFSlhD0dI1yRghW9tLxHVXFiCdhhVw7eP46TUjKtxk+1UWBKEBuX1K3f
iSujvuY2Ey7YlBmxgsXzncPrOyB7KL793vLhpVR9msCAxMpNcXh6MpNBIysLXmS5OXsZYLCUau1F
+jH1+GfDsHgXdpgL+ppQZWMnlCHa9pOkkHNjw+LeYQKO1ppGetGby/Di6dM+p7Xgi2a6WM3jMn1r
o+InKE+6k+hCaQo3IFNE6ysxPaQR5SGqHIKluMq+5IyRKcENT5o9DUcDJwQ5C8AAHNvdjTOa+tMU
CG3DtH0ft5GCmVH7tfLIb+Rulz9pGSylPBwxXJXpYcF54dUAIWkYKzKbMQ78Qb9Z+gf5DPQSo7Qx
Et4SyBPK49xi+SERMgLEnVGhNElvsIOmvK4CgdSJWnBIGffsbPCodBHGkukdMlFr08AECkOxI5Dc
syr8oeFuWjeczDkhYTFKHUDrVq2TJKIdJUs8+z0WwXOUB8dWKdNxMc8NgrR59YswPfhh8RXrsblL
6M3cV+b8AjiFeoAkstcjKldWM75vFeOocMzd5HNZWWiGeunpimY0A4jIUwA4vG4sqNJgBexdpeQN
tE1Y94X2zQQDhCd0OuhOal9yp3nYuW0cdDV2HbCgn1yyiZYh5EgX81eTd+zOb+zvS/Gj3mG4jEGD
aqp2JVVVCxh/Q24dbbLiYpgB/mqeZoZwly7JE2yRFL6N9Wjv5aTvfXv0rklpQsplPLPF1r6U+7Xg
XgYjhRhHB9Qmo4Wnl8VvKHEpCN2nyJXx17buT+iK8VZLLXnoW5qti5wqaCahOo+0It7Zk7Ep3V4w
WcB2abf9NqiE2Od9fmYHc69WWf9Ch+HKgi9jnTcEZHJp/U4K07rUMmWaYcgX4tzM67jibOuhMt88
bGsTt8OLlfv6NjH7H/GohWsBnY6nFThRo2S4Spxu15Z6eQ1tHpiGBpUmDv1DqRBPpR6SBxhhuPow
q/AJxuucAcC5mIZkY2Z9cTHB6+MZhSOxLOQUN30kLN4E6MBZSseSoqqCMCINJXta6QNrhhBU3k0H
L1Zg09mI9LjvkHWeQebvpNn0uxpvz1bz2nrbV/yH/FlM6xycERJ+Li+VwgQnJoZ2PQiPtEzFED/e
CDZDNGOwzn+MgO4Mskwkcj40eqGfmB3PJ2rFMvnNxHF5GByIbXU5Ji843uQvJE66O6hvOpByodZJ
0Qtsf3yTuIFf8oHhBPG+vLC/RtYr8ckHpJLNYgOhDZFkk5lgT0GslEX1zcYogmk7nq8aE+ONJT2I
7IGcz4bbY4cPzdcYIs2ViqYJplAqD13u9GjlQbZlzosXhxxH7sgXe2JkV8Kag4Xdf28g36y9BqbF
EEfZS1ITINOnQq7XiI/JtVdL2tIpmCRtS2hAD1c8vLRD5ktoTWNtf09mi+8LLeMiW6PfL9N3V0Im
dzSoqZZKmHSq2CRKzHgXeDOGV72ct5Sm2zepmgPckdGNTyXYjvvDpqmc9tLa7LjqZbLIdxTSJWcM
FHfT/ailEfF6ArNqq7wVORVyJSGhy04tIdG8vanb31H+kTFGEsqzTNt1OMWpu5roacRoY6CrpGHK
UwqNI8URsPGIHAA3zdGmErs46S2lXnZe1y+WG/8wqAg85FKaF7uXb6lGyRLfY8df8n3Eeuf7UPrG
UxwWuybD9KxD5n0KCGhQ7fuwbT/ZDSaatm7TucEOXb6ac+ht4sp41hTdK+koims760pWR5ypC3dV
vd2+jxgj5Urh4uz+zg/Y37VKv0Z/STZzN4/rz+Swq+LDEYbDMau7Tc9fuDDnaC50clkEITelqNke
jYPmcBDWvLy9SHyXKjS7LDS0TLs6CnFcKePlsoQmLWThfzB3XruRY9m2/ZVCv7MOzaYDTp+H8EZh
5FN6IVSZSnrv+fV3bCq70nTd6gPclwskCDFCipQYDHKvteYc01hyCitdw6Bt0vur3+DDntce3K18
JqSI4aYyBTfNpmBCwt2TCA/HPQDDR8ce5sWpdNC5dHbormkrES8Uxrq3T2WQgqwzQAawLLZE9TZY
jQRDKhpJw3AiDqosTeavEvfKH1hclSzFD47jwlfifpmxMGCujUcxZUG/wL5jbFodKQN5enRtnRAp
YJbcqoQJ7CjuQDRURN9BZ/hSyl70vNJQJKa4nKajEEF5aFP1aAJjuCStS36Bqz9MNt41OTWf5+ea
IBwtKsisn8fGXYgVXzGcB9VBc1uiOFp1FtFIdhypezjiCHKxcE+W9J3b8UtsF69BPsQ3uVGFz8IJ
D+/o1Jtz4ZQUCxVUcEew0DKUcDOlHnAKs36e7ymZAoSZlZVzJ5ifTk59BPoZH8BOFHcov2xswORe
ZseuipuTYz/hwjH3QTVVKR/H4UoQN3EWCWYwbnDeQdO7bNlreOG+k2H1PG6QQVrXQJgUh+bUf2g+
4gjpnSIj1OZFJ9BNpo9zOS8ib9HKmb8XiWEP/PIyF2hNXrzEUwBTsxraLdlSp4aFRSrlaqqsPh1C
kkfonDNzz2xBbo41lopY6zoWrP7jjKyuYjSTHXhsUswIw+lrKgTaUtm6ItB4o7Wxc81zgi4t4k5X
KDmSFQIwWmUu/IOQG4InEzlNzWrhXlNibIF01utJ9hOBvLn8efWwd51HEkIZWyVMQebFABRLRDdV
cWrRQWGycHIaxpW60l0f8TJuB/x9dWaG6wLFNOGJnP6hYUmFDDTAzhDVyVNopzVFz8FuhqsD2XId
8Ivxbr2G/fBHqTUjRSEUARrKb01NEBGncET4ID9bW7p6Hhx8kL4TK+ugqbEgAowulOGTFab7Ihjs
ffiVpo13NMGaAhEFJwps7HPkkjXkODS22l7lD4LpghJlOtlu97k02n0gxUGZZi0gIBRQgoxk44uv
wCGqmyHPMmVdpkpw26jxH1XPRbTnjrSYbM0/m/ifShhbsWOFRzFFXNuMjoSE8ZIZjMuxRGlwjbKR
z1oFoUQ1g9s6k1ZF5uWbOIn3lqcQrwJZtyyINm7SLl81FoetJL6yyqZqS+XfrSYlOrSjSU5nOPzB
r6JvqE3XrhiIiumD+qRWuUOudbolaDWHatbgBVcb4jvCRiyCvSU/r0J16y1xHyyx5mYs3cFDDBMN
hVZNROYxKulShPEInluFKxLVFwdqHKujNrkZWPPcqBVtidBLQ0phfrYPACz2guEr1XZ3zHJBSbeb
3S6CcnjP4nlaliagPxwo3dr5kGwyzTuBoH40a388GXr/yXMDujTlpK8dGQKct+29ojfJTp/acF/6
3nEuggiv/uLmvbLXKlVdMRoi3J1882SMlZcApRzkfY6UQECq8nJTgO4urOmX1Q0mtswpJhS8tbMl
wOxaep23LWNktSDcHmud3gim16+jo9TPZt4+01GlGWKa02aSrUXPmC452pq9HrMWMCTjGD/adHBz
DVt3gMSBybG7DZFYnOdNxjs4AUEhXCNdBlFpXIZa1aEKQe5KVAbvvTa+gwKKDkpSGmfq8iUGqvwE
7Udb5wMftRSNxcIv+o7WN0sKtVQ3YzeG117BOuQyPF9WgZTgW+AqGdWMN7HunxxFHXZwzPObJBDG
uh8FMl5JzKoQS2wd1X2KjaY/KVO2C3VWVuTkNDskpikYCi2+S1NBoegHJPuoWMETjEYbOq0WlfSd
XcN0U4yRqIyhMu93BCHe+R6eUg4/qVUpHe4RyjTWIFJCLU0SBSIkVXyV6cfBbvvzHM+MIGAPIkFD
U9ipWwoFZg86b3TcpQ84IxE84CaNIqZOdlBI4zZCkVIr9iRAPwDD89fVhnZagMJRihuzs+emyPSy
tLgmVn5yiO2RyitSWnUbDJaqGSsv1qnw8qi/9Z300YEbsMkm3thBKmCrpn2bBXrIxbaeymBGZhPB
lidwSQHrTMujOegITJduBDxC+h/Wju4+qF0gtiEwD7w0eBtQJ2Pc8vAY5lDhyVtH33qYWcuM0ui4
kCK2VUcqEBPZ0wiNFqVevrRdIcTSV2xEtRYcDkTb3LF6REbzBuFQtYshw3xvx8xfqVZFUpWHFaCy
SZfsGWLtkmoiEDK6S1zV/DRy5kSUl6uu/ybbgztOGnjKvBPlrThEjsPggUwklUyRgyvMfYsZZdnn
LGPdBnTZvCkjUluLDo32LP/Q3YRYHt9mtKxGrNErJcYuVfWbZDjMnQxz0oYdfv5mgY18gHrUUeRa
GWYMpjQzfhXNOEkZdbQdM0ZQXFhPQ5jWF7qS5lYI7YphEoyy45wLY3DPthMqvKMvqgMF2qSFhGtB
iJOp6H8oMX6eLE09qFyKuCeFbZnBwV6hTsGSUUqOpyxsY1nidoP3YHTqaC5F4hSbUe39s0sawybL
AHG3/j2abBZWpnIbmyiQUn96ksDFreHH/CFSTxlFjzgzgHq4SnxTs/7fuKOX3TheD7NCdLdxBM2z
S/loTG4MzSRm9Z+k+WshbUBCrifmr4buqM4qDjkiAZI2cG3HXQWic1+zIrmQMZtAE53KI0E/3T1N
eY5yxpgOxVRPHC7B3oMXIslvsUDWCcgEo9H7m57P3qGI7LWJTrgTrrptbd2riAf1bCZz6qdqDNJj
8+dmwgrLZzgpMKvFWMg+nLVGhlJEGRWXhp3xRBiXcSWj1rqromRRIwGdjLw6O7VXnuevGs1ctDkm
chdMZYlWTQQLNCPmxrNEAeBkiO115dIAF9C/qOS9eksij8eHigHKn87PCZc9Sbfp1YWWvNPJeRt0
AcQGyHy7zw0iOh3NQm810psLgz7eDmH/0OOSPMybuicYJRbDUwbPZeNLE8a8CSz6tmWSIOORj7ky
HyBiaRpEEX1teeGYrx6aFEm7Znp2MnrKSE9MZGLCjzbCI5gAMz+FAAu85awgn7XkIxgrKlq8y9jq
TYQxnYNIStwrwBc5wmpLC7FN41VMOU4KkBeFu9nOWsrGPco94pCNOF+BNv7mW26axNmyRD2z4BT8
70GZnoKkeauSvsabVZqQiDP3PLrIBluzPzSqYXJC47hC1BMsORH65Uzj9EWubawenMq823IGVvXU
HbLCIad2Ln26JTAC8xBrN6KL00NYeIZARsSstQkRwOhy2fd9ow0x6KYxgbLDjGqQx7ybTaQapsze
1O2tIuyx5U2n8y5cVpFmsuvdJrgTOGcY4k0O5V3zJoii2A41wahwGe0V4xVAhZIfQIsqPVftC2/1
WiMh+xJlTXnH8PxrVsdiW3EfOTAwWOd+g1tr4K9NCPpZRW6SQcFpHDJlKHJWGFrGg1tDFGzLnuCD
UGGIMGcZVVqIAT/B3hYHw2qgo7nm7tUdtKBOtrPbJsD4z2I73g+siOgyMDHOQ5UkjM49DPPgLIkU
PoJaTdKVE97kcmO1xdoCeLk3pb7Zl4SrViMNmOU9tiZ6zWokkL8ZgJsC6TT1fOSLOSmRBRKgmlCE
E13qpRq1/fHDSJcaGh3wmPuqTDuhyOf/rtv9oCKsbjPHxXkpKoLzhulq96FxDHX1Ujuhs4LyStqe
Cmu6klK2CXTICk2xs5yRUjNJhThyJikJ0q1AT02HXCK7OMLpVPaD3nfpTo5x5oq0lZcHilvu2wEv
Q7+vP8ybKLX6gzX1dyU0rB+GYCwc3SXOOcROcn2hSGFkZNCZ0/LgU59WDREgurlELDPheFbEuXPT
YeOhil8XJrw3kJBMUzjzNn6BZ6uWVHGkFgyR5SbR7W4lcM/wsS+2tlwTThkgfsugV7cojP4Jb7K3
ATR6sLTEvzpyA84PRok/qbtsooWXYBNeETbkXKLYqpfMtjGxDoZ9aYEeGzbtAijzwTpsUD7MrnAH
Ei9Tz9kl7tv9NrbGO0vPxE2UTiYKmS5Y2AMe11TR73wqsqMb92zswWYm/DwnosyGXRNuN4Gopbs2
0fvuqB0Wge1HN2R0GdskMO5HMPzdYpRvcC833oAGCWRFuibAgo4xE7PZvKTJLkvV6z3jIqj4iAQO
8RQpey+BBi3RwR2Dh0tdei4TdTvbZAafRaYf2R2ayGCXpX2Gdsd67vTqFuh/RZTDjc687Dgb8Am6
BzPSEv7p5N6nUHG0zVSiF7V9zPs4Oj0HDipEQVPOUueNJvhds9xhvDIhs9Wlq3TmzIQGEpKPW0ql
E7VSlJgjuYI6zXr0SzKWuxBLYD952tbT+uuMpfueti2c8Usipys0zFq4eNDHTZ+PwbxBMMP1a+gx
MLfcKdaMFjAYJSTGxzbSfKwnBEYrhoG/w3CPPdPMo0EYFzPs9RxO/V0T6jsRLTZvCpfe7E9gjWWt
vJw+bsAHhBu4NUGDEMknWEtMZEwkQ9RAUo7aABn3UJ/FXvXqcW/YFNKmB2+ppymT74baIBmPqwbd
MQdjKHkqSptYa11HbWqXRXPycScRYkKQsNUJEjwcLjUAfOgC2g4JlnSVHwnWtDdpAZxkKVr8Cg1Y
p4wAyiT4nCBjgVASWuc+D/UP1V9QIv2La7zdZW/4O036QRRlGxrhXWJP3aUXJg2pXn/UKSlvOosT
I/d0/8Jp+9h45afKF9qdZeoZYCHVgtAMUqBBG7F0/NDYmlP2ZRw5WzsCiRGsl0iux1Ja3ip/qylc
G2Z/edKqhBWqfErnhUgY+MONHzj4y3tdrCa3xQHPaHo9FZi2JqhuKJntAh99NwCMUjPaQyKvpp1n
h5tC4IGYN5a8RplV9qS1KBzSOpB/ZMq3TWG9Zgrn3tRwfvZeGOznPd6k20hAZTM8EJKhLoF7dEqa
CWdIk/ChT5S2uGpK610ckrEQc6I8p11ekFC5ZAE10NbFuaNH9AVk8xZqbLojcPR2BvI0+kj0uJqv
bQgf57JFT+wXEQx2YOxVRw4A0MkAZg2Ti0muJwSqiaNdGkef/v9uJgUZsqM7aMPx78WXwv1F42ZB
PKA1a7oAzBzN/VV8GTUqqGqTmkMlgWgBC3TVSf3ZvEnN7ttX8y7rp5FcvgPXC7IIZRt+3li53vBZ
626jRjZi66C4mJ0QOzoWXLbUEK8TzW6ufIUcY2UJPG5RcJxRUzCQJp8hQi1SplDOazA/foYiKlX6
CrIUdyEmdO1pVFFfuSRyrOfSp5YGkJtIU6KXhsVApxzqOjoyhDEf4DzjvqV/y/vi0pniztvMPV3F
9pZ/f+R09Vd5oKUammrKg6dbXKZ+VRMLCifdjNJuK9Cjop0bz5bcFFRB58nis4CtQN3MT+S2/eLW
rIMsxa4P86bR4ubjq3lX/PlE4kwU7jRfVxpW749ccVSl2qEhnWV+SPyZN/59d/4KFZW5GvK0Xs67
82aSL1JHO5WZ78EkL8Vahv4QHudNIhgMAHnlXiE98YMENH/ffH9Mu9Q69tH5KS1KMAZoaCoMtb5D
+6lcIFnYK01SX+bdEAaljRg6OaQGiMb5sXnjNqmzH7TiFfrOwopoBCe1graT8ZN209bIPGjI4Hwg
raBcK27o0y+/8WqgCGaFecjA+ThHDM8PzTnD86aqIIHbsfb8y+MBtO6POGJdI+QQkidChT8fm390
/okpqlgg0Rpdz0jiAOX4QbgJ6rIWbf0gJdjzY/Oz33exY2Hbnvc/vvzl+Xl33qQTpOP5q4/XKft8
n6jJkgInOjlkgMqyvZpWKn6AJZMzJkByM+p0Vlbzl74uZS8JQ+FO/sz379Eln/z7Lq7MfWfSL/Qr
mVYj+Qgts5sbwF4MKz0VQKjctX0rq1nTJcjqPKy0ST4NNzQZhhsNGfwSnh0pK/Kx7098343kE4Gp
dzAj9eQQKU5w1pPqrOcZd5MquGSoXbhpJazatIaCyxSdbH+r5Uc2qS/XMUo47YjPDPeTZHN/ZJbK
r+ZdVsUZ4EKH1D3rC1Lm8jrSCUKgR1mUuVADUMXWyCjHCPyJ3IxNwhrba4INoMojSHmx8wFgHOfp
jemyGpWEQhGsvJ11LpHJrT0/MlYJ+YfXVOY0kBIJYUbKuOfHaPJ0l7+/Xli/yq4tzSWT3bRNzWZt
atr6z2piDX6TZqZUJVpSXVPATV+VywRY8J6Vm/8x/Mba7FHK8qGXo/B5A5sTcGSK3ZzsI91bESr3
7ZmiKzFEkZEYbRjy0qyJrWxHpcbIfVS1a18X2hUk/3RR9ft5R8eff+rzYK3Jru28qeVoxpc92P/r
bo9zeBEafMDL+GFwrOQ9MFC74cyXyjLGh0HjWmcCur5tigAJawMLcH4I5vm3xw30WrQzGVakhXWx
JLFvtpbR99Axf9BN8lksm8cEKkuam4gZJlnwuWXCl9yUh/+g7zb+4v0QAuWNYwvDQQj/y/sxiiZi
7GCa25BV1Dl1HP3W7zEOxnBUEsQkt/NDAXCgY2ZWz98finJP24UDksBY/lCt2oAnWNKiYWf+1snR
+zyO8zjj9sNUH/QsjQeyqnmiTMXQriK414tasA764Snu0PWGKIZha6Z9tC7BNTGUBk65CGQWnFu5
678/I4U0VuR4pEmQ+fLPf0ilD/9sXdcM1zJcR/vlCLgxNy7VqcQ2A9ZZJV/UDo7UvClFEsvIxPHb
/vygHQeERSA6Wjgsmzc0twPUXmryiHrP3iK4hh8374a5sgeHTiwYC0XVY4oskwlzP2RGl85bZ37A
GnrM2v5GljqohSuSC+cnfvie+cEfnvdS1wN+lznrxsjCbYkUayvSpn9J0hjjS2A8JkI3j/b1Pxwq
eSh+OVTwyjShIUxTdTE7i36wAnjmGGtuZ5lb7pDRnpImuQclQUK0mnzxg0rLQWhzYFoTC2uUVcz+
M+Zu8FVYzAIA4BZnK6zkbDiv+GnecDtgXciYPbqJgfHXKohRHvzVMBCOwGfDPDtyY4yRyaIiOusD
hVQ9oFBvzFyqe+Sz2m0QOtMP3ylfwSVR22QtesmS6DEIImsfpH1CgDIPzRuNefzi74+OIx0jPx4d
W9dUCmnddlVSZYlX/fnSVjQIcDvfQ+DcZNH6+415vtmO7C8DhU4y75s/kVfO/Xz+niAIUtro3Ysa
meipbQy//vhKeBwyjmjqHgilhSwbRvXNvGuieFqJoEi3826hVQ4wDOSp865WjNNZvhAmxe5hfqjx
3+YXwwjx1y+WRP2PLwZC7tuLEQs2nRkX3s6vM5ARLOeQXrPXGU6GTlg/hMDyt72LZ2You/pBVVtU
b6X2HJdWjwpgPOemVd3P39rWTryIq5JUbvmtfoSReNR9tJ7yhVIsW6jVpBBYPis6IONlr28/XijT
3Z2lu9l1/l6nQHYaJIO2n3enYSQ3Xm291byrKR0IB/xPH69kKLZ+z2h3fk5lmLr9+3fd/fXywZXD
tjVDqLaBlU41fnnX5X9nD4NfEseUwUV2UFLMm0iqgmslfGkoDWi+IKZFhRijWiUd/q5A33nOa/wA
nEzwlawmf+wCj5qxij45hIsdML9ay0yZdi5cYEsH7I4ql7zxeTo/f9VZNeNKEir0CJlZ7CX3CAG6
y7yB+dNfmNOJZaYlEPDlEyw7u0slN01dfA7tchXiSt2XMv6q4rQ696U4uPS1QFDzUKHnIYtvEW1t
+RgxSdkpVFyIJnZ/E6uMSoVUPn7fLdHDrdqoKJaltP9++PUULMHzria/UuuXZiq3HLEIp1VZPI2d
ie5Xq4tVU0z3BLbkN11eijOCGqqJxquesT1VqIJodiUDkV+l6J5Ry24liv2FLoazaZl7bOuKNLMu
Q49ny7RjV26cLKD74pRAjsOenMQQccoi1Emdn9ysoRIGq3Mg3efbJgtRbs8nx3/95DKr/+e/2f+c
FyOofmbkP+/+z259t/5v+RN/fscv3/AcxmHx/iV8+9vvOt1vHn79hp9elf/32++1emveftpZZ8yl
x9v2vRrv3us2aebfwH/P5Xf+b5/87X1+lYexeP/nPz7nbdbIV/PDPPvHt6fk7ZTPwg+fH/n63548
v6X83HIsqrb+7fH82/m9baq35LfXPHv/txd4f6ubf/7DMH53XVfTHLI8pEFPUHr27/Mz+u/Y92zN
xWmL5tGxWdVQ/DUBP2T+rnNrooZ3sDabjkmpX+dIX3lK8HpyleNiZeMXNcQ//nUgrh/X8Y/3jgPz
bf83aMLXPMyamoXCz5d7Gz+cZQlTmJap6houQrmy+uFmGFodi3+t15cN0oKwFauAj6jiuEsHG35l
OGsNv+ZQRp8UQl8qd9g5pr5UvBb7eZQ9+yP91omYQ8Pv6qWKBJrL845plpcdqpbTOPQ/gTFZNWZJ
ZqF2VL34pNqDv+gHJNYOfW8zQLHR7TvNIBGZ8NKoF9z3XKI7hisK+b02diviNT4VoYLcVluDZ24W
dcWnc8ipSDww4nm56itzBalt25XNExX1hqnSOiAFsFj2vrOvjc8IUwirZc3tDj4VU/oseo3LhQ4g
PTvWCmIcypc+6u5+OC/+4vAav6xM/+342r8YYusisQ3QoxNDo/pWHwQ2ACeLl67gKoPzHYN7fV+j
ni105SsjwjerZgifB6RnYAroXXU/RO4dFzj6uHF3mCx/V2ndoxHCpwgqltdqZ52EnU3oupUHAibe
nDR/KaLkpmiarzaeN0X0WK1UDm0y2ReGYGfFmQps6cYeiQJ4vNp5Y3R/SjzGidmUnepxerAi34Pa
Uu0b0BHZoN9kQWETjpd+dpxKRkymhAn0eb9oNXEF8fS5HvQn3HSnJGIxFUbDTteKQxDYuGjLnGrH
fJgUBKkauuvJWDNVWhT0BprpeSrNc1rp4KrzbQ05kpX8TV2mNwyEj6OY7gfkNHqCWEkKlmjiV065
TOqwIie8fhwLf+/X3ipKwg2AIpgD1h6nu1UwZSH/MGMqrbTdAh0LWhltFanjUouLdRK8GuLdMOpF
3DObY9y9yNFiuF1xsVlyZaLmFOxuHct56AePOxb6swVNVIIzWzJ1vesgI4AMPE9T+Wz6/Q0M32Xv
qPeGDxms99SYsL0wOxaT/YdWKqc0s8O1JlAMZvfoHkHyZhAhRmbMmRHcGLhiQfKsRt8EQI0mzyJJ
u5CZVxZyfbrdK63vdyWe5ihXUckw5UA/a+UWYkhCNULfWtQq6PdR7ByNiFmfTKjYida5p6ZLl8vS
wsfUxlpig2x4XZMenEfDI3PkBLGSu1Zx9bdRtxNjO240G9MiEnlWvzaOkgzgJ+3R+gB2AOzQdFcJ
w18w+vpU9gFRCPEEr6Z8UYT7WQG1ha6m/zxE3b4P7Y0TBFwWQIkt0XrxFgRP3YT+WBi7UKOMxGqF
UOkpFVS7NijfEqcK1t/iS4Agb4GK4KGIvJvacl47Z7ijZ/7aSOAS18MEBpr/jCTqtWqQxhDIiNn+
CvOBUyJdsY7aGFZQw5jRuLSEChI3kww4Dw4mpwojbb/dZCTwKqnsNtf0bOhjhWZ2iobgFAnrHU7m
yRbFXY5sLjb6O6W5dpF3RYD5leaDii9puA1q47kW/nvYZ3s/rf/IPfT6A5P+yAuWVqjcc7q9Nmn4
OcuK26Hz6N6rn0Dm4/zR3lHFrIH3X/WOVkZZdMyIDdLhQ7/gXTTd+8R2vqroCUDhFxHXOXujNy2e
iPEhAJmhieKmrUhjcJI4XHTwPx1fvHmpQa+fgUEVM8NTmUUOZ/x5J9bVDy0l0FKpkAf4hNhmXn3f
IrpsfOjdwxc6/stc0C/p/Y2Vh0tmNBUL3GrDNJZcGqR8aj89g7yEhr9wQHLL13G89tDXzb0WJG+8
oxdRiHVbb0HxfhoTsa5ic62q4znunbONvNAayPFmeqsM6qZP1E1RIAHLPE7OFkVS9ajF1pZ11OPo
wTJUsKmhGq88cN1ZzPwa/LCG8aXFdEouwypNpyc0uW8kv1VHJy8P40DWp2m9yciqpTIpX8GsKuvQ
Kc61SJq1bnBTA/st/kPFbfxScstLO+Uj92LNtYWwrF/ryKZsKzU0bW1pGl/81ngRATVP5T8Irbnk
+Zvfok9R/yCcfAHnmiRd+MlEZ5Yek1PwPOI+q4KvrguWDl0M/XJmoMmgW8uCVhBx1sY2T3H/qf2p
6foKLTIZFBl4nBIqnRfcanHwbI5NQ7qLecOleK3A+ZD5Wh0a/cGlQQguuCXCtICWlbGfomVZWrpC
wcv1jmH2FwOsWwAcYFla/n0CGIMGD/Q+yhX3S5jm28kWOytXjvgicFrHoF4MXAGBuB1g9eFdheNC
5MpktOepdQ95BFe8Lz6PpAxrTXg1vOJEkbmIarGqG/XJRKqVkmNg5gYuqlHb5IqB0tP96jvmKuhb
7CTTmQoBXZWBQb0iTIiRb9M2u05hIgf+G9cqkDp0YDhpXC6JQ1CuqIV2DtdMxGjaIpgUzArTKcTU
T78XdrHIt37rnOCy3hAmMS6Q0V9EbF9dPyVpILofx+yaVM6L0NWTAtfObJT3UYleqVZfw2LYQF19
LNqCeS3YA1yhYkUk4ZXu+C5waxm3vE7G3OAiXW8bLfnsQoNZ6NlInEDdfzbqaANhhFPcOdbYvGtg
QThEwzciUw84LM7etCa2ZWTlYxFUx+ppxzF4CvSJQPH8qtfozPPwOCQpiSSapWwTyzlDclyOJpEL
prbIK5Y/9filV7JbvTK4eMj0SuNQK4yJHVPGh4fJtAt6/erF0Eky8Wyr+aE3EVRiEy5RoS3MqUPf
QMoBYoDBZ7TX6bSyQc36d6lafgWT+GXMqWKpNMAoP2advaPKUxAEROQuapdi9LZcMm4IjryNM+M+
5A+mf3glOQbghHP2lPJW9biPRK15cL3mzoU90ypBtdJ7Y++zmKtGZ6HCSFrVJRLebAw2tqehERA9
gPIGGYdX7JvQ+YNih8Opkyyg3ekTksTGcctliZ1g6wTd5yLPOU0qH4mgr75auXghWoPz3ELOq7Ur
ZDN3Pakki7BIUxTvxh2YpReXW+NKN8x4X6nmZcy0h8nQ7+q0XjnmsOXIv5KsdPEYiqFH3FaVtqYM
hjFtn/0Y65Rj3ZkwPUpygZCibrCBcsDGt0BPNmU6LauG627goPcdsg1WwoO0aQWZcsGaeBWBttE9
czOJbK3mRrLuGEEtYRM8JaXKwRacw7FRjYToyC5qQRpblH1GAofV6UvH/Girp8EjeXm3JJpcdS1k
5eG6L46pb0FMnKTzPu2thVbBUTWRoo5WvzWGZ1N/DkjuMF6LAtGc9ciSiaVNDmZTp5TErZNcoKiF
wHJbJgMANeoFOvTFVKiPaqa8kjdzicAFu1ZY7zlXNs5UY7NT6mXTBRsZp7hKG23nYNDBuHElivCZ
cc3WGvtt3TfnzGB22hrQHLQJhBeAMOr+EIJ0E0LoLTauWd/FpbfTM+82a/jVwio42HkD9sU4JsS0
58UhJ+yvCe5ds784doGgtriQevv89wt33fipDcbFnd6gwzhV01SXHr8jZ60/1EW2htFaSmywhaB5
bKTD2l2XsUrd41ncrrrgFW7WUpTiLhrE8yiG0+gThagF9qNdZ4C083bn5soyM5Uv9hTsm0gsYc5v
axMGrzHpN8yEd/Mv/f9cqP9/WGFrpqZTiv7Xv0rXf6ux93Xy/lv+9bfT20+V+bef+yitFfG7obIK
p0K2JSfNEFBdPmprnmIU7spbM0o0Ae/le3Ftit8FyA/Vdai+WQBLFsy34pqnsITxovwQPE9ZrP/r
N/zfFNc/nUPwj1QIW9A3Ldrxpsqr/nwOkXCowFj3FTCy2ao3n/GTrnw/X5hEtP1wbP6izpTHrvje
tZ3/K9q2TK/lUIphtuQy/XC6trrSEHfBf9UrCewKDVBaQ8icK64+cVV6mB7DPNpWfUN8mv8UleI+
abB+Eqc4JYAI7XLX+9UXt1TfY22kWBifJ6HsSmPaQ4k52kV0LVi9JnV+sRTlPxTJtBf/4rdnoqbb
/Al0Oyw5nf/ht5+KtB/CRPVoc3UNin9w5gOtTzGlITCWbZKVyzYFS3opwuizQFlANsWS5e/VmMK7
Xj+WRfKsFsYNUoNzFAcb51W0gwKfxd8bbUx6aKPgH2MEGQBOQ8ezsPpxlygHYRSoY6J2idAcerMS
cZ3lhiTl1Dj4uC2r4xEq8Guflejg1FSs7CI49lq4sUcUpEl0LUdl4WTW60iCrlMGdyN4Br9zjkGM
lmcw9bVdAAvQSprfsdKdin7ERZBUh9Fwk2WigN7WcqTp3MiaxHgPMgZutRqQf6Xcu5X2Xgs8MHl/
QrGL57nNL8AumSTl0ipOeGrl2m/2yBiOG+ySE+2WdQR4Ni7gyBDpJteHWFW2+GlfLOzb2ANQwVhg
tlkBAYfZN1mwiZi9un6/VjuZRGRRZAf1oeu82x6GY+YJHIqTtqfdSiBrQVWoo2aKrgwjiENVdi6m
2lgPzoTUruXJkY3FTssdJAjmiIpGA20RBlu3isl26tdksr7FarFr0J6jGnjwBoOZgKev8/q1UwOb
I6i+O7m+yO1V0ER34LW3mks3xx/WPfL61IdckOr3qTudoyRZtbLloUNxTJsrGNCzBukQ7Syo4Z7f
xkJf4K/7wnpzhuC28PO7Egivou2hum4jHXd4zF/U9H6z8HL/znOhClj9JQzI00BVvcO//+oN7k1M
NEYv4IkiRSY4A1V0P42nsn/pDfOUJmR9ZXBztQiyvOUjqwqgtUKtzRYF9cGyE9rz2NHY6AhXW+Tt
9IcZBPe+Zd3FUG75xgp6Lf47VjPhIylyZ89ACZ9mnLBcXnwo0FSprjpsHRw3iwCM5BKLZricCJMz
acNtkDUQDRoV3haDZrqUmXg0yvJ8Y7ICUVLWfQ3Xzr0V5ZvKw5szlc3LWPufc/MLifFfq8KFSdLf
0+MnDH56Lkcq2ManIchK5oUckZ3mIiYKI1TkYTxsLCtxlxCN1gRQIOQJcYWXpRZsoFSlC2UwbvQk
e25o3oAOeE07UnZcv0DxD8thwMJSoq0Ot2rECTEgKVAb5TZx8rM9Wq+e764nK5cSxMFamLpDTElC
g52IuKL3PuUBR0Lti0+WKHfUZQ8573STJidBWOgy1/mYZ45zX1vBE7UjHJficzBulal+ISbnyhzj
gvGTkrpf5/DlRg0FMIklZrzLC3Pvq9nSjM23oYifqsC9dYLwyQeN2LUQOhEL+079yUWtluZjj6GO
/6/xdv+HvfNachzJtuyvzA+gDMKhXkmCKqgZDPUCy8jMgtZwqK+fhawWWVW3q63N5prdGZuXFCFB
EHAcP2fvtTFiXgkv/DWldddVk+eAOZNl9DJOzs20kwtO2C+WyB3alAcfA00KWiih2Sakh2v8aQLQ
rejRV1A3+0Zzvtd9tR1K84stkLHOjDUdnWlyUdvy21gDC7D1q5/VWy1Qd2piPyFuRTibvlbllRzz
bdolL4pjo9drk7NQPiCmkHqq7eqx3QSTwLUjj/oEacPXdg3339RVS0h+G9BPs6+fGL4u2CFrAmJa
bQFdX+R4bvu2oIHGdafo4bpqg10RBOu2iR7E767Qm2/oFD25PejOvn1jYcc5k6ygMmkIuxWO1SED
EhrEpZnwyE7JRTThzbJqMmGVQxYpEJzb5pRBswG3DSEtxuYxfSAq9UafjGdfIfMkeHRFsHdGqtuK
FasMr4obvzafqZGDVxvooKSQz1JN7u062QSGyQAAduLE1mZyKbT8ZFGNWQ8h2tpEE66dieRWJ7Ku
tXSwKEflqa7Kk+9bMLCDNbnnki2a/WXU1cP/meLsdzOVzfdiHjE0f5yR/O6L/i8ZoiCvRTb7l0Xe
DQD1lzT9eXLyj+/6W4mnGb9YhiZIgFXh6wrDpo77W4nHp2zT0GfBg2axHhj6P+Ynpv2LJSADOUhz
XJfJC/XQ30s8+xfhopMA6WaDmKUy+09KPL7694UXa69D0WK7M4nRsf+oBHL6rLBhFzpLANn10i2Z
5q/9pnC4vQfnSQn8R+O4yspNdadcKMXYPXWuFmwaGA+rmIfJJu6JxslsJT9pSVUQN8K/KqkWJ5Z6
ygMlCo99lIXnYAZRjxYbCwmt+weRus1+q8T+ow3E/1ODPAZvNDfZu/3rjcYTFK2u+PkS/Mc3/XYJ
6tov+O4M1501IzZXFT/utytQV9ktaGwzDLYKDmMC6tq/DfCE8QtqJNW2HQp/lCbuPy9A8dvP43Mq
ciVV/88GeJotfn8JotdwMHcaGlRhfiTBfPPe4Kfque1K0HZCZEsjc74bM3Ewq5uTZObzkPq1i6cK
AF4PkdklyKas94bjjlgfE3XTp9SbAi4B5rH10OKBVvE40olqjgj2lCXomJI8xGieTE+fmbDSFxv3
g5pkK+kzc7dPvd7w3C2OZppYH1lGd0YDRqs3kOUDcj0XKGSGJSEhQF47DI2a+mpmfnqIezfY2dP4
xgmSayxDhNhWfDk9IU9Ja6wKjVktmJvGpx9/gGLLFpqWbFDVE/9hKHW8bKfs0XiU9qSguBcycK1l
q9DgZqh6hcaurdyKGZse4t/WVJA5gqQaK95OKSIwRfPvAuMSaEgC3AFXnVt8pdyQ73qXPApQXgsX
pgaPEGwGc+gffGxvjGzY32kXbobah0UEUiNx4O0WnXsGaYP6Efd2qbLFAKBQL1yiRYEzlWQFxgFH
688DNG+iTqGhG+2C1ieHqg+mWUifbo1JfB/KxptlXhunAybsO9LyJiN5a4ra8jh9CwiIOq1gu9Vq
zmn0QoluLdPej8nmrHaZDkgmsvras2jujRiYMB2si658aaR1TOgGBpbdbaOo1oj/cU+T7hxGPM67
eM4yT7l8zLzdjhphqGlgDp5lzQm6dmsunTQa0EQVrD0wzJbsegnzqhlJxhQHnlMkS7JtgkWUGfXG
z2JqlwrHUAc1UhWMFCZGaGVf3I3mrmNYWpRYe1ea1n4IRoNWa3iWEdPhstPrWPhX2vVv+Y8dTmtb
qF8EKYU3X/Z7HzTyQrHFg8Yg/FDBlqwJixVNTKrvkBiEzLHfDQzSgI9xqfgJhQgDv9Hur22EGCRb
6oFPSyZF3TzBPQg94glXKSakxKg26LdWZqccmBnsxsjdRWgvq6T6yIPhnkTZPo5yaDzFRUkxo5fn
uqrProlpz4fmRlZhg9Gp8J0tIdN7EvxOTg1GTJJMhfejMMU5LLVVmj6rarXJrhOElC7KtkSaemow
rYQyrtKJaNCW/FNy0VRl5WNRzptnv/skhnsViHaDdsaT1luoVk+FcBZG4WwBBXqGPW1VNLhGKFfM
w0DyFse+Dm9dmJP5V53VKWZWqG1GN3k1BwK/CzIWY/2bk/ezsxkPv7uPYm7kng0jiTc62GYc/uQR
iVWCFSXwMy/GsNqlBBNhTE0jurX+8FBRspqFSx8UM3feraHnr8pm2E61g1Ez3qRDtBFdfGh5TRZ0
NQIH136FJjz8GDJq8MFc57wNFu7UUXUWTjZuZ6usO3ZeFG172W3nD2VBuZZSvXSAQ0GUAs4ptySa
rWppLK36BXDtGknDml+6LeXIpDE8VVp/IByE6a0JOM88E+p+HYWLH0+BofEudeaDqeIhoGVOxYaO
v7OmXKM92MdNtNGteaMcfdGw95Ytm6oBowwfE/ZKtwl+A4Ou00V2AONWOZKcqCb5QyzmLqrbeQCq
FZoUi0ob4Ce5O6X3N0E07gymbPM7XQzBug+L7Xo+HbE/rWRqb12j9JLEvFj7Mi23LsmCicqbMYan
1v/SaFx7bFjmX1YExxRvjhgK2v4oF5MPk/yc0dWeksl8m4/Scrr7xCQuFGLtjBXZtoYnCL3O251S
ud9NlSUtpIM8ZEeGzBV5j27l7mdAhvHZiXYVT8nezjPkSvYdyCVio8CD8YIrp18zCVtCQHmJcFXW
KLoMuH1dupaguByNI2oh6JMIOWTCs9ntCbg6ytARKwhEG6OVzaALwi8b+2YFO41ni/vjNOkoE5rp
CLTNo93D0ufuApiikxouE2EdqmmX8ink5Fd4Fe/zpTyfc2MwV315scVtGImj6UOPMO04X1cqMRDh
HXLQhpiTTRwbpKaV51zYW/CgJ2zXR7K9t5M4C4AuE/iOYI9nkSYLVxG0j6kD8xclV+rKs2KEm6ku
tjP+wB4/iTzCsWYspUI7Ozihkd0wttgJprlMLVYZ5KUOPUpHLFZrsfwpBGwyQk2dLTC8tVGRsDiM
Gzp1xIwqzFw95Bz4EzlUOD+biXu5iTocX7pnOdOGDoRXBtMrkOzVvBDP/4cyvTR5Wiu14XEhsBsj
0Z77cd7f5UV65IG6Bl/EFmdpm9nSjpMfn9ageFtlz62vHvWEMRLTudrv78HAickXfpfQb7cOTWoR
jmSuXDfbmYAVS8itnQpvhlm56qJhHBB/JEutiU5mr59DLXgx4uzoJiCk7bC+NQGtce6GXlk3sADn
iyocGVC5xT7U5SMt3L2fWAcXQwOumpVpRV4HJSoJcLjACuoM1unE2YvZe++bn5Cb48VguUdFtQ7Q
YjakCe3S8rWiqdKPiscI74Iq+9A0w7NajMdZmEu612zA5qid5FNhnFS25btiDxeUtZKwFWAkszIi
8W85MQ8KsUJFmFyISngPRL7pe+qONLo1UxQtQL+sWev2JGtaLmi46Qike6MO3Qs4vFuokqCD7ggL
DpOvGu0GMSvjrWbE6Ioj/yLOyUOQ7zmT4gmNty78prQssvSIBmfhZqU3qN+I2lxWhVgaLLciWauj
B4Fi5YC6V2To+RPdXHM96KVXdLwlqbpVuxqoBpFZPrIDpdz3sX6up37HnKdPiPDSYhZqR2Hwg9O9
KJ8MZ1ol4cSTp/dabD/pSuGmJt8ZfmnXEKxrrRPN8JJ6WhK67rh0C5ztzHy0Kxai1N+PYBnZKO8a
zVhHW8wXyzHo1/PKHCjjEljmQvKSCjpkqf7gpCzmM6C3ziLP8qW0h22XJcu+uxolbIO4QkzCJBnH
wYBvntA2dB65F8bBWrguCML2x8dDKyZfM9hlvgt/4GiARx4Guq/WQWu+S/zJTebARfS9+cpxDr77
rZRiOb8L2DXmWxPqcL4fLff7fDAQHp7iAJjY+yjPqrj3Yb6thvFIv2sT+/KWj0qGBCh5qz/DNLsk
Rnwdwc4sKrd5NlN+ZmkzymnvbdY+9FC5ihzHTffVtECashiEGpAX3EVq3ywHWy6C7/P1neXJJUNN
NMnw1TcvSkZcOV2NLh6vtoxuIGNuwBo/w3oDqvLklxhLOxe5UEyfLdsDLsRnhefS3tl+uCnpulUa
2SnQU+pI3TdptWfTuQ3c6gyVj0o8Wyrm9yzOVqa+0Aye8aq7sNTgQX+VnOl0Aa/nVAToPLT4kI8v
k5WykCfoZgNP08cdZp6NBBwkA9B2Ac9gKzi0TAFMAsbraB2fY2eRma9a1JErRSBD/01hGh9TBEoV
hyb9LVOSVmseQtjhsqGuOejGMj3xlEVsvW9042zQhRo55LE+YJQ8gjY8MFdY5Xl6weV/4G5cAlLZ
V2JYLVDlLecFYsqBbWVk4rTiQFjPxk3AWMlp63ADTQZwqRImGy1ReDJMl/V4MTn9Xq2GXTcWW6dK
3xTL3trERVrMgXuNDm+xNAuCWgxnYyQOeJyG6NzuWYN1MJ9nUBe3PKXp1UFpsr8jvnoZRf45RuWz
pVOXgZsfYu3bkL9VbXFBc0eaWEmMulkvA12cdQVyzWAFL2WERZgJD5l6Xxs32xomFUYfEzuc7Jjp
LN1uXKvg4/wchQ8IVeCYz0rESaDCV1hLDSXYtCgZRp3cKmhUuWGuZTeQ106VSpwCF2Rb9cuWmXJo
KLduhAGaEUXnBy924/SLvgku+oxtL5uvos4/rdgz9OqGEeLdDEJ4Nw9tdO9WvhaWspK2jeyqlg+U
VlvGASNLaMqna9QRFLXdaX4QZk3z8Fcze9Tspycp/QeUnEczWO9VAxk8VF9BCr2NQfBc9s3ddwBg
Wfs61a92m78ZRXbpzI9IdIeoCm6Akb8F/XNoweVzkbS4/otpBC96ln8KV3ithsTTTQKawPI+f2Lo
5YPdR5knlJ/7oBlufjo+cvcck/mhR+lFjbM3IxzvJKUe23K8YrFOm+wYd86Js/XAFXDRhDyJKbzl
znDHMXHO9V/HQnmMG3uqr9WrYSQffZV8ypKbLYbxUWfHTuWWSYLn+ck1H+f8KlxUfqaCDZ3D6otx
bwXfO3YWSjtbFPorFe8N/fliEMRL8225Kh/ztyWj/2hHZHVYvvGArCXcmjoV76mbXGbcgt9Z76E5
vRp9e6NifivT+k684VPeT3DKaTVX/c6v5Klu2gf5Mo8ozFHGTlSsEZc5M5++vXdJeikM7VMd27vr
X/QQhqsWnsJ8YxfyeYimV92pTkOZXqbUeW+SA87k7aj3r5nv33XKCEYDVNJfW3aACcq6kYozRKRp
mm8pMDgl0zb54Nxts9sT8f3piubipl7FxKmqzXe2zve8UR6A6VFbXeaLQqT+AxvY+/w2ws1/nobh
WusVu5jLKKILuBAObrjOh0DiwqPT02NZf0mEz7hB3jtpnbibH7ojb5Y/XMk02IdqydZe3t004akK
JCrtbk6WXew6IBOeC6vUz0Ha36o6vrTN11K3jn2b70h4uocENWVK/UFwmFzqY/DiW+lbT65oGUUH
clZfFdE/hkZ74p292QRJEmcNoOYUSYVC0LmnRgOrSntVbMCZCoyjOT5IX80HLjMF4qd/RH7xMr+o
FBZirX2EZXDonRumxguOxJe4zYCDyjtCjlLTnsrMvf/4+TWBQ+kCb8aj4Y2c3+QJbzORuheNKxu7
2am3vyoxlll+lY/BvAy0yxQFr+WgPEQuT5r7Gnbc90grbJUHixrcakDVRYt6pzePNbmudf7bZVM5
/r21mpMYlKtTI2vkFQyY1E7pKcib5Xw8ql3t8goynW/i92hOQThdFFN5qPDe8F7sW9r3ZRZeVEQh
OMwPI0GiIys9Piqvcer9EBEgquVHK3+4zYWtg+O0x9E9zy9Mq1kmL3Npaoxn9WtS1g8eEj1EvTIF
Gkczwz8n7RuZbiF3GQwKOj33+Q0YwuCBiLS02xsxUIskMzdpwPZO4xg7+wRq5Wqn7l2XDeogjssA
h8q6NYTja8IdiZvyEKaU2jl+/EC9GJY8TrHnJ+prxg3aq1wNrKC1OA0KCInWvwb59OipDEi2uzuO
feDa3LUExc4X33xFqVVwqs32Je7D23xHSeFf3KOWF+++kVAN7kvgb5Z/p3F8t9MUmWf/Oh/9OMaM
ZGtaOtp5/nw4Ofcg014HclFMZGgl7xMx7Cq2b2AKr7kzvdIUh76RnpLQfeBfv6D3uxOzuW1V28uM
4S6M+hnu9qUmfAWlgecOpldFnAWI6x+jitmyqVa2AElZZcv5Lp308XVUuxvBm8sMZKci2lv7a526
16kM31qPcINLK/pVGbYro0g+obF99K26mZ8OxvCpaT4ZsOOrTutFS3Z5zAiwYb8apA6sb+VpctSL
UrWP+ZhC234XCVtROjMAHR+W7t/n1zhf2ZhdKHrH/XyvYmNftAk5e43N6+wfzcgjExZ6USj33LFO
uKYOTrOs0opwjOwSc4kbAyOlIZtFaUdRG5humOBH8zWgvc5nN7T7i+lmb2UhH61bfzBopWmU/Pg/
TZtpQSUMR6V6jer6iLFoGyZvE40dHnoFj3D/yLhVV741ceWZ1OZRzgbbDk5OUlzgwfO8HMuvNeUP
SdVPdos9virKM43TbTnYmCDPGvh5H/znXKAOUBjaDlgnK2rOfPbHHZCE0M1oeSaw18fwoOovRcJl
TT04XzQTcUFghgFZG8vEdJ/BoSxqfXwy/Vec83orT3arYLvnsRCoUKh7YG0DQEyk7Jni5Z2BKpjl
20biIDKimPc9Vmi8dQvHsHdDUXitXqB47rfKhFORpbOAeqPEyLjAOcdPTverzLJjiacggSGHA+DQ
NvVTJM4jzD1GtiSVtzy3LLY4BHnuK43Dlj51YQNFjKwLtMlKgOejlPREghO0JTLaSLQvCb9J4Qx2
kKTz4smNKXsdOkbdTqK+z+mezT+O2w9tMiSDPjphZMZibBK3o2yGUL30KpjS8s3I6UBY2KfrleOX
G0HbySrfQ/E8qGzrCcLgPFfVVRBPnNXRRkN5amAroY1H3IrhzWerVXlb0mnfuvk2s+uDT9YaT6kk
XE59toPjtiuS2cdGwnjTHqoWDqXtPs/fyToVVMOW31/C83ZCuqDoCiygWu3I7ozt1Ggoq0aNNr1e
rUoGpgmSaMDkW+IGKDxP8znpLbhjfYG8lhxr0/caO98njeKlXb9OEn9PsjWKw4Oaspgq4J+UX/28
ugRF+j1lCO8lGkxPQRyl2nSvSjdohyKLPlLbGo6hfYgxisQt6P1Ekkcus+pTjwtMG0I+pVJgTXDa
BZjK12gYPKmXR0LY1QXXIo385CkrSzJL4iBdIC5BKFlp7O/wTMSieDZ997s2hZVnNI21ouO3TE3z
apZxtQWkdpdlcG+wjbjgov3GNIBYNRszIA7cLyA3k1SITjuBUmCYz34DpyiRv4JPiVa51zpY6RIo
MYtSsM0dwYn3Et7BVPbfCl3yD1X/jLoY/UX0MbrWPYCCUWiInN0jMINdqrVLx7XEsjO0k1rap7aP
82UJ6GWRKzhLJ/bSSu4n/NSQlEXjW9rEvwZsEYJhJ1LY3uYljJV8aWPiXzS8XDLkcKpn6qs9yTcY
7q+Rajae2b47FkS23vUpLsx7nCjqstQyBfmDvQhsJdliNKevaqjeRMiuyN323M9q6UTCKEPGQHol
a7SoPDE4CpYKO1+OrTVnkhuo82kk6IqzCgmEXbboyZ6wl66MOMUEADaz9/mipEjeoPHcowZbj6JX
44JAPQ+g2VeRQz4yQzRFepVsmKCLRRf0wRIzULbu4xrCuFItjZoOfKaMHZ9ES4KwZ1eBW1lk1vBr
3+MucvVyNQtHpxCVfix49yacALXVfumFfCROvxFAPhcW29CF9rD6olwi654fvBC1DWtauKb97JbQ
VxWgVnRp3ZUVIteKeKsRQN51yw0XRYVaB+Vya8scDWWJKjKiNDPoEZI+9o2rEnjD6K8rnl+6FWAC
SJGqaONDGUhhqd5zZqWrUDQGDhNlLwmNwBfQusASMeX06pGQjWNkmqTa+3jS/v8g/y/dkJrKYP1f
D1A3X6Yv/+ve1lH58xD1xzf9NkDFsYia1mI9moeljjmbj38boPKZeXrpOExpXTz5s9n87w5IDXPk
LAYUQtMsPOk/OSA1vsu1mOubM/YAI/9/MsHX/iT1tcgdwqApLP6yVX7bH+anYWkWOtSSZSVwvVWZ
VaysxqfPD5p6k8R+uiBDbFhoefwcJg2WrAFp9lgjBR51GnvzZKLMiUR2nWcgoXlMgms/4/OHddm4
04c/Vf3Z0iPPCEIWMJMSr27hs4UHszKulNqVVdTLcUqf0yw4IRekfxwamBxbfEsZUcCBc1cm9cUw
lXVRlZdwZHdSmQRoNcFittlBoYhXmpICZpoMHi8QjBKfnk1bD9tRBOo+6bUPS8LLRkEjcVOs/B5U
+SwWSxG2I4FfxnlprSzoy+cpMA9NRHBfnBv8iDnoS7SAMxO9+CbxkBFnsbZ4qM1dJ0srv/ioZswE
D4RCnrvi14ASVDSQA6J9tyEHw9BfZU07sqmrBkpNXMcfipIi+3ejyTySQh3CMdfyQ8sG1HUaLxiY
x8Wb3ifQxgQmls3plMMp6EYsMNaiK5koHaiMtnGFE6SvPw1D2XSuu5W6eddSag01sH/s2adtYIb0
U8htHvetn6ISK1tHTqxUE0uwXsM9r1mYZCV9mt2AYKfijOdE6jTifdBpscgRD5nDFakagzUiAMv1
f8NS8i8FGf8TZd1/rffZ1X9Qc89f/tsiYRm/GLO2gXROS6Ck0NBS/LZIiFmTzeKg4l4VuvFDrv33
RcL9xUZyo9kOq4v7Q0rxd5mPbv6isqYgy0DHjUQIafh/oOTWZ7n/P/XVtoHWkvXLdFVABhyByYr4
s8ZiGkwqdIsJXj5F16LVTRCEAW7UKUwXvtV+lwZGkraWRzMMygXVTLWaDL1cEgNXe2XXA/psDsoU
5pQ0VbGI7WkRttaCQbW2qmoFCEETLfMpEFRmyid9/me11A4d2VoLM3XclU36MzpTfK4/LdX/hXDc
mDXov3thiKEERgekIwhVqNl//8JStXaTJNNU3Jghm7JQb87tqIRem/o1d2AvtziqUGIacnoyQ+zB
QUFXfVTpgQktXQ9BUe8V207ohEtnOYYhJm+AKm3t080Eb4IFHDtb79gadUNKizp0p7VuVOmadV9l
KKrPCgZ/53R1tqOopozIVrky1BfIz+1E9OEEZCeSQATTDra00Ce6KL5DLNpfnwntT2fCFC4EDAg6
Fr1QfUYA/PwWt5ZVFJKzvurTqlpHkLyORmENCxmOcHaNhMrcgArhxEN9Frazyy0SGHlnJmc6qpnF
voKki2WXDt0aIkyCsTZCkdIQZ/7XBzoDA37/lpmmKrimDQ7Y5S37w7XYVXCD3dxH4OIem6T4qvlw
JAuM41tLbTeatEiS4uzbYLYYN5Z86MlMqlOPfXil6yOHl7F3HREtSyJyZENgSDRYYNFa5qA0rHUj
d3ctMxUCRcpz1JnvTao+HLPLn+2uPyEiiMXCUkr8AkhcUtsF/daR+P4Dtxja0cYKXblDYsN8LDZg
oTiBsmTqc/rr86D/F+eBKApMHhoQBMP+gUP8SfcU1fZs4NB0tsT9iTaY/SyG+GAr1VOnkOmkNy+V
00Klri2SxoKJ8zAFzSo0U7FltHuSA9G5xYiMieZFGTzTdhuPLuBKtsw3Nba///Xhan+QaRmzLwNu
A6UQdg2qF5a+n68vs9VwOfXc7xbJDqSE+8VKRSizmNQmgsfVFhvDN0rYZso5dGgBgGVglFUXcglF
ODsRTfKmh7kCZhTK0F8fm/7HGmg+uJn6ohq6htnpTwCtMo1bBOgWxEEbdMJQZi9dWbRenlRMWtX4
YnX9IY/DWbOS1Is87uKdPYhHwqEdox5/HG28YDt0ruM1SlnADYqRfWTFqdHHVRlN8tWZ6OL1pkMb
B0lF7qYArPO+2eQlc1QxWQcxU2X0OIWEmjdHziRy8FJzNsLt+k1QYEPpIAC4JGYReMDb6Ba7fCje
kja9pXIoThp8P+Rx2pPBXnVpEhRxrWT1q9ZZ+gOp6M5xrK0IDPFUtFW2kBZTM9bGZZIHcm+4ZwAD
wzXgit/1pZlQEAheJoiNPoFH1RZXI2GLlwyEYtelc2szvWbPrH3pW8AUNf7j9ahC3CW3/NfCAY8e
aUikuyRUt2XR51u/i8BhNikeaBzbbutGb1aJNh+C/No2ouHojBKSa2lfsyEsvVDtq7VIOoQyTmQs
C3alQVB2d7ivuHx3si5ahutZi7RHLCVuu6vWJpAmg1ruTAf871CjRuWZpq/DRq/oOYpjo8Xm1p+K
8OnHv6Ro9oaU9kVmDWLyztMyLH3VEOo0VWLu6BFNginXiTLtiqETN3qOtimHSze4S9VuiDdQ/Pa1
0rTKI12PjN81hFiC7lSy+5ygwtHipFD8/TrfcE0jqy50cSAqAjdM0Dz1kqiEXirRvu9cZZ9OUOFN
rqEvgUmAeCNUEMyZ9MJUS9Cna7q6NSqr4W1R21cz0rcwFZy3mjhd1Q2Mh8lc5mmixa/HgCsJ9s2R
7ivZHo/8mSjTajP1VbeEcFeu6bwrxcFUfFZoV39qNTozEWFUehWrh0p230a9uesCP3cQMTamp7hH
FMAxOHWKF1NB92PNKQ8MWMkIyp07dn/mewqtw751wr05SnFqqZSFHsgdiTQ7P+zSNz9C49hDDsft
Tebgj/Sy0iXwuNQxZVRBXq86B50f0gn1bLNTOlqAfHxTXnuuogPWBv0KkQDsdYUnCgVSp/fqS2q0
OQ0QYiVD+FBmISzmoVe1QvcEHwM8bfKp+9+ssiJ+b76xdbOVG6w1eI8ArmwqrExLt9eLLV4hsjf7
ObSKXsXRx870b5aYP6/W1oznY5tl/kD1/cHjlZhloYQBMqpazKFKNez/wmpvKcLUHArWs2E7h1JI
Z9+4IeGx6NMWVTa+xjQRdgzyBuyiuuEFMjI9HChkRhTI+FPyBqz0OQIqTK7yGPybR+2flkU2pq5K
mDx+wXmr+Ueibj5Oqg+uwidH4jD6qn2DypIs/ETsHLyh+8LxCgLvEWYZw7UqEyKkumsaBnPRQv7r
7NWflHlWPMbP6J/gXk+sj6U7HpoJD3s33VW7Fcc4H5t/93D849NmPnIUyLpNzWrbOB1//7Qpa588
OwqIlRZIDDs1egoz1iE6YG92w+EMtoFub+3Se5z6Yl6bIi4izV9VLcGE0Uiw6tioyyBkYzQ5ILbj
UX8Mxji3g4xs00bjSzR01UYhd2qrAJD0xk50mDgq768vHM73fKw/16go+20U/g6lGZ5c7srfvxYM
mzVc26Dw+jAzPd/tV3pRi9fQhGLpmmxrZ8Cc6Xc9SijlhSAud2tWzXNuDvp9CNgbh5jcQt9EMOPr
u6lqvscALwu2tTsEvEzqcrOY4fkq6scyXFlS69Y5rvuF0RM5kVQslKoMVkY+HmKtlic1oGFFlO2+
0KKTLG3/XCdo4WataouAbK/gp2qt7gj+PlyBsB5RPXLfExxdEJW10pz8RvxMsR/6fAO1iSthgEDP
hd5cHF9daiNIlnqKkiPnlkdlFlXExdl8rHoHZqoy/8rto5y+xD7y4kVfQV1HOeXviaLpfBWdApGk
Ys+lQRyT4S+7Hs6Q8Pvw8M8/XCdDZ+fA4Js/rslMroRuz0V5vG9UHl1DUxKcUsJRh1aqgzLYRjHA
HFMJvEmJ0o0hAXvA0ez3ULg/+9GwvDazrX2CPC4tZL00pQzRNgw7DeTMk92JB9mpyRYQAmy0qKD7
u+NuEXvfR9I4qQM9PpcnrDKmhZfpBKOHCDn18GoU+ChI01kSPEBIVNnnR+Ds+bGcntwyDI8jUZFP
LWqm0Kq/5ewImaNE4li5ERClJmnEcShE5FHzQA2GHKxIpzu6ZUZmglFOG9K+NSKV7c94nMpjqXaP
USjxLWHSnQ8YvRpr6hiFYakc7cncQtH86OrQvCniK4FVWPMm5TrOpMygd55Ij/cXfm6Vm6LTO4bE
jU48IQjrtp4IKqS/ueQqv/qDjUKqpzMZk9PspUrFeHtQSkLTuVr95qtWG1/avn9PjG0IgG7HSQ1n
nQFB9JV7g7skt4YwD2rGkKoCLFfhG9vUfvq9DQuTV6mUnhnqn1Yz0uiIQSlaQfah8VUAj9JN1Wr5
dpz1zQOGys42nvjxjRejQ0zLjmBLyg7EtqcBV+xWlPjfCRzrFF0DzRE16zLuHm1HGpPMNyZpLkuA
Ofc86oOV0K51F5qbXga7kq7UAlNCtW+T4jDgW2UjGRIzGMhXIjsofGBCqEbO5MaIz6PLGI+gzw+W
IeyYefYcSc3auIV1T1DL08mvbU92hbxyaxQAF3dtV526IqZ1PuL0DLpxfpITlB4j3Z9y9eE7Gfie
ULRPvekbS7OrksVorpOW2U0fIsuaYrl3QB6hH7AXhLxFa64xzKhilUu62EMtFcSx09WftnZtA+cl
NPUAO1UsfH3qNrqTbEEuB9v/TdR5LMfNpEv0iRABX8C2vWfTk9ogaAveFVAwT39PcybubDr0U5oR
xW6UyS/zpBybJyiX2QZD/0IFMaYeMB/UKKT4hcJkPITQHejEiBkyVxShaGvFynqvb8hwa6AzIx1q
SEY9va32V9lLb+fnQ3MVOe1otgdxhegFHJ+YEtyuD6117Ls9dzVeytj9zTrvS3MbXPq+9c+mf3bB
lYeZhEo+MqrLyqXV8nRw7eXvsjdFM/UnTpVv9di7W5LPLJlDPCY090wOgLF0OeFEIlOBT1gEzXeV
lyRt53G+WDLvdzn1k0tJF3pEcUi4cboq3lkaBaSNtPMc3XCIiXJvnJ5SgAatbLINjAkOZgWgf9Ey
E6PsefgVVHzj0UNiKw37VoYeptDjsajXbrFLilWT6pIrtB8tuAJj957bq9E1zmbWY8oQL9rkDcbz
AUisTMf83rZZGaFevbAIYTmy1Z5Z7isJRRKfHLhWUwkqK+lkeYrwKJ/8ib6FVjXpskg8tmTtFxu6
Kg2MX6umdusnQlr+U5r2d8aAuMqpgBD1OJz8shjPyrNv00B3oYR6iJK52bcdykSYYLftFf4p1dsM
Fany6nuKpjHHLAefdpD40dTN4+CP9cFOyJV6pX72gql4qGv1QSWf88L3Sy9T8lxY7nCoBZwpUXIF
yaMo3+RpmKxyV9HTOrvFgWQ6LVIMzm5zZ/NBZ5b5kJeaUE35URALZ1KPDyoND3ZDbXhdG/L49yu7
bvWygQMETSZzTkHbO6e/Xwldb/m/CvacKT/QRI1NZPSotZGdpadpGt+Ltp62g1fRak5dSL2keidx
RgTtur2xTHp6TbReUnJk0tPumjToigrOc7KmkTWgTWhi4shiki18/mEHItvGLm5msfR2rVRUuTn2
I/X23pnTidy5Q/9JVaF1lkfosvNww4PlZzbm/KwnUkfxyEPfG/o4z9VwlNnNtqrFvlNk1pUnV0qq
uxlFvTFls+1yL8KTqP/7Ms55dPr7WtYhNuc3Wr7OwN+kGQXhytQsPlm0QX8CqRI6LQOrbWAY6Uvc
SORybXJ61nkNjWAWlyn/zGV/nwwt8os9Wockn27/eya13M/w/w7Wzd4NejQtInGSFS2nuCRAxbce
aMQx6JdZK4u9Gbf67Nv1mzZnjAweVJ9wnNzFUE8GRveivyg1nUkTT+fei45M/tQpnT6pD7KIWsx6
YeZpylJs0CprgE9lLRJlVJxlmY5rk8/cUpus9q6v9VomNLwrXIBI/HeW1eprw45jyvAa34DpWa2a
czt3BwnHa1uEXKYcoTquxFhisVcy33MvynP/Way957i3LGo8Kohy5FtuZFNz67tg0xqPoWusZtDi
9Nhe7IA0fWy0X3QGDwuz9x5SwHs7twi+Wmk423FyHhDfhp2vDWMZAtRYMKdJztCafsKyNT6E1k8R
9cbfjMtdVBo38Zu3ri94rqPG3hYux9XEG/2lpNibkXM671NKCaZpeqhGoiPc4ujvqrP54jgN1ePK
rXejJyn2VMr+dqyln0XJO9sqsmdT7MeIDFsRO6/gzMUjjRp3g2r34IKTVyF490H3TU90gf9YFKSs
IBn/zr2mREcuuErwMXHjnahZdxNzELtx/LZ9QVKkpMzQaky1ZQYv6L7dhVhI/IpC9HAS0YK0J5S0
u7pVvwb9Qem0sgO8I1IyZnKc8oHhFJa9cShWqqYwlXgIWIsw3yloDsuhfiYApNeM3clpjNOj1brs
x24+4zCuAlYpGXCkZFEr7f4SpXhumhpfkwWFzU3Gm2s/eZB80ilIi/wrjDh3G3PUa2ix3ehUu2d0
zTezZ5Azjen05XrQBEYX1jstewy2dfwziuYV2r3Og/hNC4oHeLSjews4W5a3zWq0dH+vqPFe2YVV
PhVh2ixnd5zwsVbWoeMUDtgW66kvv3sPHmMVW7+i9e9dr5HvKYfspSsGTXPv/FbasLCGsQ73k1mG
Z8o+s3VcVuYzQkLOQFhlP63zbLiK20mqnYM5queu97u3mbV4WY+6ulr0YXNWKMS+MERIazP8Cpt+
a8PvvPXgDOaJzajdD0gWe2sM8pPMuB9hFcyXs1Dt3cRkaQ0FOnhIgthazl7ivWSGYqqVt+mH60cP
LZ1Ui575/CM9NqtKIfIt2uwUipQgXsFkL5F6+HIF5EQvFntdh+6qKAMsl2VVP0sTT6brp969WwmX
K081X4SfOVvCFu7R98GWGHFGL53NeFA2w6nh8L5VWdLe9ZHR8gB6+oF7HfL7TKVPHSA6eZ1XL2pZ
3qByYf7mBjQ/mxJKg+d675hDqi9fOue5kPI3594SThs7RCfFUf5SRTG4Ly/Y+9ncgqTO+5XDsPc3
cJJjZYtyVYUyOhu99ySwdn8AdJVE68eR6wpyHg7q/lWHbPpuJpGNskmRTkC4svpofGzKRq8M6sLu
cVIhHDpVeTVlkm9qOVkXQxGui5HguYskFWaYPgWFmRrH1OQCwYiFetnYxzyTgEUYBMc9a3IBfBYU
nMW5CbFmUpuR3CYOPBJ1LjpUOuR6JZQgvzB3JiEIOiiyOKiXVtdT0l7XNqS5jk4me3rhbMiB2Hmy
oqjc6V7O1N1GFLMNDFMjUJynxKy241xYC9MG8cissdfbIk1/WF2oxAkzghFlMu7NpPoZcosopWyD
5Zw0VDUyJ1+qSMWcYoo7HVjdVqSMOlo5saylGW1VsQPOzhlXKgy7iycltaYZTgea5fKt35dfIf+c
jYywidUtLUpRCc6zGgWBW33p0YDuqWW2QWpcB4s1Qib0V7aeyvmaKNeGYxIG0M2K2B01trRLt/SU
7ALbePzrpfjfC7fNaaNGh1rgW2HF34sSAwdG4KTrphvdEze3/77Qk+OetOsm3KVNe1M30jxh3JKR
c6puf/LvV38v4takFgp8pCZmMiGbta1oaBqChgcG9pxz+ntpAL52xhwd/LR5TPheyX3Zr5XHlJfz
j2Of1P+/0JrMDImisHnq+HpQZGtbDuEiM71tbxrOXpshzNUwaPa97TiXv5c4D7FyzhRjYolvRB2c
/l4kzJaNtmgts0rq7EyrOvqZLXZdk8wn2jTnU1taepHw5uGCK3Iabe+iKGXRn+Vtuv73OszgVOs6
LDZ2V5O96LzioFzuoJVfHWweQLKiGIBjFbBsG9yTSrPbB3kc3NtVjIxnaNy+xaLjX3v391+xboar
X3LCR/htNn9fi0Q7LvuU9/7W1nlhaasvVUzeMXccclBNdIGiT1AzkZBs0UP7QRQEllz/3ABfPZtD
W80Ln4TcPmXk2KXtySOecEdPRf4ciuEwddN0RTwpngun+ognS5z/fi8V7JIUCNCve/vNKMQL5XGx
3uecIA9NXtWLMJDmXR62S5CT89lP7JmyEF7yZuCu3TIAyRlXcdXgj2FjnxGSw6dMife2Nfu7gXjx
3d+vervYKJWXjEkQfzgJDumS/qmaq6dvbzsYK/dmFoj7yLeenWkMjyHPuW109YWWr2zpx1a6H6Ed
g5Kbu2U7+hzoYBvtAo30Zfb5khu4+QjA1Vo5VmFfci63+9qr291cF/m1dIjf9BxX3ix4NUJ7w695
s3KatvllMEJamG0gn1SexBgb/fZkF2F/RMdVSzm0jxBqvXcjvPPizOP54+LlNC7d7LaFPTcld9hM
ZOhV9R1xsO54/KQmc00eMl0jEDNk5EgTOeRNDVs0m2yavg3kpI3Iq/EuT/IfNo122Q/SXEcTPcj/
eWnE4C+JsMfH2ltEbeEd1EBlVcNjLmgNws1QqvUtaWNmU3oZ9TcB5vbMDNTe2WO4DmqvWDtVK18z
gZGw5Z0/9aMrX/28Pkyiqh5iN7WfbAqA//4UbZzhtvP7Z/iS5lKI+ZCHsbG1yKr5WR7v0ejpCJiO
oTUMZ2a5WJrBPN0AqneVMd3+abcYeINQs0yGhBa2dA62mp/7fYHYf58FtlzIqO8Pf1/7z280+VF2
oeKbLt/8Fos6Ruf9bJJB97NkmcEp7O2SRF37CEseUyRTEUUI2hiZA5UJs2uvSG6NN+Oh6PDlE+38
LObuxQeSBS+eHYK2aEi6MVgrJecQVx0xcaOsNgiMNsqNqlbaolzK9/cUMULTXjZD9FC4hDRLGT7U
5fDcsS4z96j8bTxy067tY+nMG05H2SquypspOP1ph/RNpXW8qNMWLy0nmKC4oOheXLeKVqiA9E1U
6WdtYWhMAr9bN3wU3La3F4R/X7wxSTZGa9oMCRkNuZ4fYwiU49b37HEhW3/r5sCW5qi4RCbnqPhb
eSnTi4STtWZAS4Uz6SeMNVlp7WydvouMMDZP8YLmk73yrLexx8tbSnz+rQffsEbl3OROxmhDKJip
/a9Vd9xwtLvpA4vunzgY13Wh3ks/3o10BYsohAbvvFuZPHtAQS+pd8fEfx+Oo/HtkMltmnLl60l8
+rIFaxbHONZp5/C98hOAuLFH95WJyRyNunZHTJw4aEJacoDsCAhH9mquq/TOVXwAcDK9DnFaPA06
+VFD8xiiEH6kc9/Bb/BvxecAETw2hJl2wDsmkMWaiYNe+YPXXCbubpPJPjOaAq038NVKZS51Wp1r
bVujouIP5urWK6yE1b2yjnkVp1skvnHdxfN9YfnWem7aS9kU6sBMASVTMBmsiGMG1Uvn9dgauHMu
5mHeVuX0acmWtJ5ph6tihpAms6UNo3rtjxOJPiaZxU3jCvbZaDjLsCQF7JRFjDud0Y+KPQa1VnXX
iKOMI/mIORgHZ39yBP5i0lzbckYumqO7uXCLO7u+Nlm+E6Gil9kVH9x1/5nwonslXpGHXgePOnTh
fLtlfp85/X70jXcfrwdYtNAjkslOV4FQZt4WF+KrM0CbiTE+kTM4C22dWum/t1qTi4lBz7oTUfXK
W9Q62eaZ/kp67CK4apaelS2r3MHTLD+8AWi7SxJ/ThOsZTnJUC36cNFyFQt0QQzDf+kKUmAEC2Pd
pYuyTH5jq/2GIF3znbDT5K78QnDrBbN0bVmrqvDu5JTCGyZgTVx3H03FprP8jyJJ2XRwcoVORId0
3+1asCYgV/mRdWV3dJzuMJQ8TmIY3/wCcyqKzjmPBYj3GfRV2YGwQP94dML+JUvyZTvpd5jQnATk
trFx7XXuS+IqkOZE5kLZfgaVZ6yZoN1rYW34BFWkApcJ3PEFZG8I2yQY7MF+oMRMMQwrxqWMuueY
bdUgTk8gbls19mMe57+mQx6eVT6G5r2I2ZykoANocKpbzTqnVMkssq8+eBhQ/japgTQpwh34wYMr
UGGNcddNCNJpT5a+nuyNoGwYG/R0oQcmWiDPGcRp2n84TUBSL5LKpe+QA3ROash133vTfuBWRTA4
8V9qsFnYuEnAowOT8nV7Ds4x6Q8ipaTvj6IU89YkLoIHeFC7shZfaSjuvYYxa05pASMDaz1KD0dU
8tp7+h/9Ze9pVt7lRbFTJnPccVJPdeSyaYEukOHWm3LFXXH+1vPNxa4pFBozad13Rp7TnAuzK38M
DIdi2hsut6mxY/am9dsDnR/FfeVLj+OHC8heevOaUlZC4aqPa3isLY2H+DllxEcnyv14zY3r0eY+
AgsRJiYQv8UgqcxCi35pR35SgNpMRTDRvNXcj1OfAMjUhFXYd0tXhxjA3pJs9rfoYxDRukWWjOap
KNpfFOSFLogH66gH36AazJSKHuHUl0cvKB68tt6iH3MCrDskUS/+qRvytHnhzVikw0exqerkSKFq
tyQFdtBspziNqGqj/2BMNjY9DEuRuU+MjrJ9AVzBkfO4CKPwNW/WcVD6h7GRx0ZmNJC1X4EBfLLv
MKGb87BRNX6tvgCZH/O1lSo12Gkxw6Lypk0SB2SSnovYuiLWGeeZRmYjSl75bJAFLuqWepAx2UUx
eLw0w88WWexL5cIe6hrMTAT5oW5W2vsBK9+vUGXWQxeDvzMsuRYcP5AM7TIhsz/XQAN6nKsaLDwP
0ApW2y/Va9hiQMsV2XTurP69WRZmoNmAujfDYIPIhmo5yIaRrzR3bmy/x1LjuvN3aEv50ncNiH0o
OixTIc+uou/OBhoXzjFrp/yRRv8POb4+gyBYWkEL2nKUW5OfwjLpyGA7RrU14wlFgBBjwximUv7T
nIQvmcouGKiahdL6xRYRs2dTk7VKn4YoXPs28EeH3p9V5qXPjYspBkDLqXUjtAs00VxcmrF5bUkr
h/Ea5fZUGtmCIDYYVv5xEdDGm3gBMck4+L7cJyH3Ijbstsb3oDl9LrKj2zjFMu7rR9kUBXlr/vYS
MIiPoW5Dr9gKrGF0bJyQ4AYRoN4w81XUpJ/DvLexi6yaxn6ISpwrhgmXPYMOhOqLH6O8Dmn6XiIX
VM2EUu9WO6u07xM4/lYDK0dHxzNdzeiVDQeVrumv9Pl+gZbZ02V4zSyUNw97x6Lx+fHJOlob7sjA
gRh6xtxi47nDkx/wF0XlPyadHbcm882Z1WOZ4nVkalAR2muGhBbI2tyn+taBgdy1iE1w6n7a9jTK
VBvWaGKKXvbpzca3W9AWPs9ds9EF/Qgc5JdzysXfStXK69y9UVpLhilHAINn0zaOLf4IWXn3gTua
a8P7HYp6xMPGXRkA9meLqoYjlWMV04s0UuYuj4+44H6ilsOoPdtqZfifpm+fbauxN9iWKraksMdw
07xWGvJlm/n5PvIetYthuo/lKyPMl2xAZ4tl/JGP5quFcwk4KfkY36Iljhmw26gOtbMjdBNMqyQk
OebNyB2zPyBG3N5XaXYwBCau9gkOS9cteAeS8X28Kb1T9J3drvVWapyFjRg/I5uZ6UB3JnA5pBYk
/Vks/JioDmMQD34rdHdOnlUSv2VtcTdQgJUk0UpM3rWzxmsYg0OF7Z6iVkEBCMap4e4x80D/779j
XTfH0baNTT3UT4PXfgwcujYmsaqG41dvHas3oej+s0wpV/ao+a7LqT/CJ+2PWsGk+vuV8A1vyU9s
XLYVn62/enpputER2WXMOY5gKBDLsSiIIXG2ZmpajzFubaM5pGTZD/rmOh0MAykKhhNqV2MdehXc
Orr41d9LKUYuAW76azi7ovjzdItwCRmp3Xad8xAXZ1s6t/GY1V6ayg9WkyOXE3GRHQmb4mma3AOl
o4tM6/gt6RlYyPLTmIt6o1orJlx7NrWi2qT00qeZ2lbY7HXCumSpjVQ+5QazHo6Wjwza0GsI8avo
zs1PJmbwG01V/Wt0x8CQrgsdZfnanBI+aqJ9zsNp3FZe82iYzm9hN/OmynJmbhIMg4VkmapqOjVI
vrsq+Y7GNr9OAQB6jRP6ZlWCS84Bto5ngMEVq0nXP4+tfxcZ/msUX6R03xjic9NwycZa2cm2fqSV
v2eZcaNhcuRQ5xFUjQHwxBfGa2y2v0GadXz3emXnFbMWtqo+oHMQBTa67YSbWiS437plOfgfyaAv
2nXOWVp9aEM8uymHxU6eeubJPun1NRWV7QaTEfM6sDpuUHyxQC27avytK8KCXj2JpU6XfmHdDk2O
AZd0vBqjVa7dYRFZ6b1ftMcuvkGAf0BQHMr+YcY1XFbjOi253ObmNlHOwSiD1yIWr/VOt+NvL7Et
zHmecjJc66x5qQwsI713rVw8q2Vso3BypsAq0P2Un8HAvZlt/teJIzRgKopq5zms7eeoS8+NMDZU
s18ZU32VBsn9W6ADGNjsBEd4YmdiTq955H0LcNrTUO+UiH/LdAYLORQPXQTWpWT6kNe4PKnI/mLI
tlNV9Oz3EwzhjoITnotF5rXX1Brv89m88CYC0lHd0TCKo87eo8696hJ9olGvnencewRGKqTm+doA
SeU9wAZIkNkdNnWFE20O2e8BK1Qc6PU4v0fW0e+bR46cZKhMhCV+Yr9ZWSxgGb00ssmW+e3HoXr1
YgTvQwDJi+2+dORHUlibIG1Onl8+kfIwn3wjYWQXbgIwYAhEJEt8jl/quzKMazvc2E2FsbXHzCZh
dqqMxNmgbTK652bOIMtjoe9e5diezQT8bNvx5VLm63hsDmMav6iJBpXxvdI9BBFF1hdHmAYEAaHw
Dl/Jpgg7foQRn3wQLU9BDOEcvO6ywXePTaTZzEW4anKII8x+Wk1axcFN5prTsBplI5bcik3XfVNw
UTjMUGNZE3xR2bflpldsLZeucK64Bh6Ccv5M/RCPkf+VEw8q2mDBQnZQXCKS2Cp2vdsszGDsFi5X
QUn9Tkm5RZV4wbq07S1ow4Xnj4hODdUY5tW33Z+wMD6tyn2i6uq9tqN1DtBkNKw3t4MXDn/t1TT6
o3Cbgwg3dj5fqkg9iLKjiRZwX/CVOqyIWQaZ0B0s7Ns5RS3w4SqMn4ukCzcSql5eh/e2IX9qZJaF
NQ0nb5vFdIElRcQVszzKob9R7SiJKruPTAJfVjjGoTnF9XhKU/9hNPPXfnpLA+PCEAyDCFyfcnKf
AofRBf1cz7YVHVpgGE5T/mPmuRvzJw78W1+09/lQHsaMS703fnr43SbrBbftrwpRduDOfET4/R0T
n6mfvSUuKwnzv4hwd/GoO8fGcxZ2S9XPb3FL3ZCIID9XxVIRUoZtUxjLOH4fUL8wIfDA3r4qnNaA
ebdpjZbuOMVctZrMceGYdAYF7C+WxyC1HoLfCcV1dlIY1CLpGOI85QE1XcBD4pU1t/AZBwrGYo6A
fQATq8hISeKOwZPiwMuBtxX5JXTX5ALwecI6xhLi2xSMhuYRI/3nWHiPpKxtzt4MdhNU/NiHLj8D
8ovMhkfYWFKaHpLAhlocUuDBhnBMOYKED13P0kfigG9a1e/mpE+5IkCdFnsRi10YmSuRgWyxN1li
X+dJY9+cTw27Ky3uK6bYO7c0F1FXbg0eRZDrp26An8dPeB63JtfWzI9PFlw2N9GnsR7+JWl59TOM
ACG14J2/j6rgruYxXAerMMp+phGFPTXUyauNg+Z6det3Movkxa7UK6j3lW8N+3Fql3TIb2M/3Pe9
ew7m4WHgsup3bb2aPaxqnOw2XZd5vG0tQ/C+OOJ4K9cijV9V9ZxJpp41Ai6K3PDQdiO311u2vMS8
0QsYt50HEBK8emLxiPplClTKDdXCQNyjJaaiPI5AFlffVkx3Res9zMK7Rg2YzjDedDbmgzBW/3Bc
Pinrpy6dkwcGk7M0AordyK85tO6C5kkGu6RsrwFrmpe1b3RFl7hqjUM8WPcxrqtejzvmUhcvGc6i
JVmAC4hg0r9aZx8UhnCx9ms+fOjcMvA/hY3r2wxdToaOe3Wbbq8nZmXdlDx2gFAq8VLW3megyhQN
TXTY9vbGpA5CG88hp7HItuirwnfDRXcz5eY6rb6DTFG30N7pqcNrXK0aiwewkhTbOcm5jNnSejt8
kL7/0k/yCfN5lL9Yan6pbh9hgEgTyfClg+1mCQsPMP3vNGJaHmxZsGCV/JCebRFSkTfJe08lRzXz
vVmGvSrbrOFHyXhjipNlxYZEvh+TS3CxfB6nG1pLZPqpmuXSLtyfIoEtIEZO7UhBV0b0KIbkIDET
xJewGl4EQP9QvNCeIxdlwnHrr0C7emq0y1zBfxkMxGGTMgGgfYBwKHZorrrXT6XwcXg7DzosfnmO
T1P7O/oBwev83xwRoir7aJd42lj0of1p2MA4Y5emcavb2QQxFg2a3VLo8q3XGkhivMnMgvg2yWIz
A5TpxWgOVffSYmdcex6biydOVRruhpFcuwunJ9IvnlMfUsM64JYEXAWGTKTyMQvWLvV1bQucT1yd
m+opG/WS+MMDq9lCTtFVTAM8gBS5YIL6ROszsxneAbuUD2lnfpqJeczkOgz4q5Fd+iV2jZwr1Akf
OiNOuh4DaIKW7rqV3jmSkDh0rxjFjDHJHO9keimtlFNxYr66Rg7k1mJI6rBC9RVPSTUZ75F4MaPg
w3DqC66oz7xjDSfGNcIhKltuani/RqyQzQOZtHvDqAj0aBQSyVsUp7pCO8zfREzAFIFwLbv8rimc
73JkqZoyPByRPT7FGJUC8IScFzyG80ByzXZQuJqNdtFHv8bsfY/x7VI4G49T2O+GpPowcUKgZPE2
JfnnmPvHEZrNokrjeoFwgkCQB9tB8tFMbPQ3gI+/jp6ewDrx3ZfaZynIHoYCm4LtI4CJ/lve/hyo
mIGBiVjiLOK20lcgQeb6UofNron6dnH7mxMTM7bVfwc9ZzZrxlenMbd0OXMZxYPrz+2PaDg/i3jP
98dSk4nfoud5rGlxK7qvucsgytP8vBg7Sn1zw6e0rP5irrdsSxe/YJgrpm3tHoclYx7mEIAdyq3l
1J9lSwdjW5L9wyrgDPwzrNYA0TiMa0UoaFFoai6y/lR5HMkIPmeLuCjfsPDxXsRsGe6dagKESFn8
lmyj3sxqAEy8mmlTQ1rMF2nena1ifihKnK2++4AWzaEWJgtZZkGquSWdH6Iz9N2N69puhogWir55
jsPu4CTtkbHpMg6bc0p4a5FQE8cI8t5pC6pKuulCj84i9oKzjsR3OqPrjcXrjHcgajP45An2P9R5
huBQH7SBgcls6l8TXAHexU/cqSsJOqCri4/IVs8281ojSze1Zr/rMOBxx5/XmQeOZRxzsv4KKGDd
3ZQEpjXe9NP5LSebwn4RCTUXRWeeWN5XY6if7AGzo5NxsjWaPfPyZTSqKymwO1/UgNiMCHzlYG61
yF/95Ji1zDlMQLlL7qvHRsRHONkPUxzeIbn86+mJsO/DxvhCvf9u6G20TVrFbPc4aXYbU9BaVbA/
NS3cE0uhGInOeIO4cmCGe0d7C+V0EfJrYeOurP75I+PHOGr+pXDKqLlbQNzEJxFd45EVoavdXRvr
j97wJU+d+mDLKALz3bfR7AV9lXxC70NctnyKjB/wbjS3jcfc5UOpaornYpqe2ce12UFN8164QtEL
Oa3Cbj73nffEw3xfhc9Tbn8PDTtWnnfvCDGj1X+EeAiA996gUNH8E7Fu8T5y62XX4vGihrKiGbCx
Ga4mcjqMih+9dQububL84oS7F1SkNc7XQH2KdnD39kG7aDnMGJb9NFwpJXrTOVOnqNbv80wAxtT3
0Y1whtkCEdVcOxbZsSi1nifT/Zcz9vChbxrG/NW1+XMzW089BfCceB6b2zIBdp2JAA1acVg/hzNM
ulwHqAbDc8BoKlUj6VFE1mWbl/9S8KAGJDujGP8pJz5iapvs6bHsmoNjIdk3+jPm1u+4rE1WoSHZ
0KuT2E8i99d+zEidv8Fw8WV2CvgYukKel/vGyh4K5hNBTJkJS2FYxf+gmv7mDZ4Z3T4GyrtoJhRO
V9xd20Y8TdQkox5cZgcwTXJhuPsaFfUdubCrCptnj3irKbNjVIkP7E+/Kdc+NclHLDVLH9zJwnfk
J3mR55FDBm4/nJCKQ3XHxrDClXUaDf3PzuEzW5Y+ZBE1G5F1ULGGU2ooFHsOEKZ+J+EKJXg4/CSD
85hTC7LIAMfOH+r2SXbBVy7sltEZ1u4sDOi5gFZF/OClYgP2nRteaVPn+UPU8EjWMAWZlWGpsc+3
dXhW2dpA5vCK7ENG2YHINs199OBVteStEtZu6qNDGiAhyuRILx9hsxiBmoCDHz9ldjgswh4wQTNd
tSeY0CdduxCeNy1Gl15VF36LEYBTTLLiM2spnKOmJskiuY69wga3OXyXjoOxQd7nffo+dCQUZJhT
r+WZ+4Kkp6l4gpKKoNVEaYx21XqaAzwvtrpkT3h934pWIPDHw3NkQorNd7LqsRQEpzAgBTrN5MD8
u7l1ca0BaifsrcO33nytVL/KjehQNFiIvUPtOdfJM0+Jkscx6Ug7wAqou2PCR6afV+MAbZLkWGcJ
QsTtNpPxJgmm/Tj3a9NtYKMHb53KL9ooNnWxCovpvcffT/MvqdNA3MHL+Q3bhkuDjQV0eBSw45Kc
T1oGRV7n1c5g7mqnPmP93GphU+9ceKRTU/62bYaTPeK6nH+bGYwKDn0K4JS5N+hJXSh1y3GHoBYK
VHuRX/+PrTNralxZs+gvUoRSs149zwYMGHhRMBSap9SQkn59L3FvdL/0C4FddSgO2JnfsPfaswLf
H9jmaYJqilxG1NuFvyzjmqOScNAlImvlXSdLbZOQTjer9J+6cFFvsNzMYdf+fVmrTtbSqT+U1vSA
bd1XvARHEcHqQcjLZj+Ld21R73xkbgsvQbHe9OyCSRnQwMXxymmRW5Z7lmLvjgJRKOoPGDYbLerv
xih+0q5/gfaA1vedVeGzSwk9GjYm5+SApGQr2NXk7Mu1qvhwhfaTa/aLR5hNE1krQm3W6NJv5nDK
Pah2k+Ft0HORUqvz1nTXfkQElOW8EGhEDGYGrd4ZnXUyDKyIhidVeP+sDmT2E0G5n6LINkFXyVWp
EhKf42fTJn+TRTuhmQ0iQlt7b21uHEuml9wbjpbdfZRoYJXeh0tfcpNLs35OWJT7gXhKrPanH6fP
WoovfDSrQgy44EHpLOw+hxRr7IGhwpJN1FdX64ccLDZTx7so9H+oxxuM1ukDphrqfXbWwnHfW6tD
Fh0QFsUwtbDf4Z3/2izZ3BfHwV4EgQSJS1M/6T+m3XfMPDJr4dUgUAdn7ePrXto1FO5ukAvgjKBY
DSr0FGhf1Thbx29+PV0+g7G8TQ7SNBvQn9n/MgybB0jJk1ai606TJ9EBNNACmi9RgA3riV6t1X50
rRfPnLfE6hdqzy8Ue6XL+6DjwIo8dbYNH3NGeUPTfyu1dj+TUfgSNHUV0AH/FbFm1zKzZJ+yYDz7
0IbJzdJ6ahf7rdCjJx3nxoIjYZkluKBwKeeCQ1jlkIKBCbFt4LzD1xAq8CheT6hEPlFI9LBWzRB1
0aBRR/HEoMU/Heq6xdRXn8Rf/SLhoFyen01Y5rrGQ6T6cuXTmusa5COO0BXpnPcMocCS0wh1rT6X
k2ghLUr1RS9Fx2boEBvjh0MgEbJhfrshSi2irgC+zaNTJ2bkI9gz1SYvr8YECq7SdN0aerhzy/EV
B02wRCfPQuFdhH1zqH5xzoaP5NpGATvFwShuXQ1R1KT2tm0yJlOQmw9RnSzSJv83qlrgU5Zbg4AK
rKfIrRrfk6uhb3TO4ejN1YnmlRJATJ1XRFNH2iVUDLASN0d3ptfX0Zqz8/yhWE2Zbu6tUjGw7ayN
BfwFPG0Kqj9nNDx51n2Q6cEMXJP/Z4sFmKveC+PTyDMk2XrvLVgiXkWoQbucddmW9WKxzGA3YTDt
zot77nprBnHfvI1DVsrBPqztvZ1q3VrK5qtL3whD3VkWI9fU0oodBp2zOzACcgHk1/5w8iVNdTFe
M5GBsLafoqE5+h1WD2QSVNj7IPVSJB0eV06P6sBhWN32j9K1PnSkJNYc5z65brcWFYtVkBgTz038
Y7EBflj+TEPMgEh2z2YgzioRr34dx0sNmeyLW7GnSuveXtu59jbwetsaar6SSrHr7OJJptqzxrzT
dRSecy17b01506PpN47KZiGjHIF/uG8mtESRcchH6ywj96UbzA87JH1ZVeuwD95VKr9cAJNdMF31
ULuThyh1sr4cpiMy5HLI5GQuImSpS9zF69Gw2LMncb/vu/pEzMJ7NI5UXgQIskaY1pXj3yF7ISDX
hnyNKgCjVXiVhvtup+mpqdub1ILv3HE2TmXvUrhJ4MQiNFJsvquB1mOeIJO8C6c7T1+Bb6LbQMti
i4rBPpu4pJK8TfCKnsP4qYuC9nFqAdrFmffm3eSY/OtIGmcOgb3OnMo1nQ5Ja0Qb4VxzfxUoN7QO
O4Lt739/xcEuwfSX89mr0ZQEUMsaxUshaUJef/Yzq62mIa3BSHMGHb1kcoSUJJoEb7jaJ+eONMca
hSISCLL2FCr4g1b9fbs7y8/vZgBVVDpsR8uAQRhBG1rike3aU16WV78orqjBhuXYk+Jc5S5npF53
2q5heG+OeknWhPzvBzE/LIXN2nzCJxLARcRDsgJ5Pgm7OskOUWw55M2mp805kQsL8q3TE/AVZnr+
+0DRFy4ZpvnbiXUh0RXGxSCeuls2HqxaNjpdH6kdxhqUGkwbt+nkwXqSKHlTUQtMouClc07c1d9z
dXRKqtY+0VG+So+slcqJ+oMhpXa0ebMfJ8vpd/j8//Po76m/D/r8N/7vr/095zOjW9gSegVoYhgU
8we7jKe1TFL63v99jvlvOBuRwtP/9xwWk2Qpc9HgtrXtYxN2iJ3GDBnP7OQTPeM4dj78yd8fk+Rh
HyMdcoJmagDkgqa5cJ3Jte/G/VIb4+by94H9+ACQtFAoBMy+XsPxx6CcMfHraSSY1qYG9atBJqFl
quU4IBBGvr+n0EMjP3/QrRxaj45can6kNVqwT/sY7/b80OQm7nq+vaSLIxKM+AZWORZhZjZTCCg/
DM8qrf/7WTd/9vcwyD1r5U/IyiPkl+G2Y7OCe8oCzy5kxMzq73HY99aWCxRRBbnZiVF6h84eH2rT
nXUzWmutG5cL+T+PK7mhUkuWWYi3VEw6AU62wT8QhjO9QZtCwRyqpQYF1srqyaNio+0nppQPOTvA
vQnyislYJzc494hHBbi4GqxYhKvYEv0+8fK1V4BtAQ5TXdxU704x3x9h2yzKale4+/88lLK6kFly
nN1tWSGMi3QC9wEIsMvca6UEG5skZMBhN2a6iQzVXGHitFCVTVJBgqy5/n0YgnA6WHpxLitfnhRy
j21VuB+9l2HCiqxJnv7zKelvG8sNw+NY+fGlndSNgiXDkcSjv6eSePrvZ77XnkrpXVtpzNEftXnF
s29e/z5ratIbfANLcc2ITGSZe4xF7W6iLlObSHeNe20zgEIc3ZyT+SFBNLkt43sb6/JCMUTI5vx0
Mejp1s9JG2n7Qrs4avguoxZinNbr2zR182erT1uCKthb/D3UMqfCO4QwIgV2anVO8RJ3mnUj+ZEx
D80eCIcX13tnc+3e/v4YYfROWUWOT1gWG2U2YkPNrFfa+CkNlqGECE2HoFDc/n7FD6ydPlEOWhSP
wrh6dInAUxJ8o703fRIoe/LbFg5tPKWXvnJ1OJmRRRzoxJpNgoc0Az88wmVlIcq8o084KL0qSveu
1to3hmb63sQdtVBmZN/G+YODql4bittkRHemPskmtcqUXCWmwYMWOaekyZHEezTvfw8NQ86tK38A
5ypE2JHGG7uSswg0/BVRSbLF/MhMADiHNqbPrkQwnGFOZHUXlUTqTE+e5ZX7yPXyoxlJpIV5jmpo
8snC7J7DxmgvJsXcRTRFvOmk0FgjyTUmcXPvFmjU3NCM0YoEHCYjfVUOJ5PIqUz4jH1L94DLxTkE
RFYSwmCem1x0e+FKyDXYZy8Pf5/GYwRfZn4Sv3N3Hgg0IJVyV82DP8HXq9e5KDddqtVnvR3kg4tl
YDWmeGQZai3MvFXvqHbzXZ/JFNkxD+l8zx7//W1k9nXoI2tjZ7a3xLFXfqZwmlAfOz9M3FDbNJV4
phohgAMk9IK3IYebhco6ndT4keosQZiAPIFLh9M7P1/QUi4ikAaH0AmbxxhKTFWQCO8idXhMR4+l
k6lYzFTQRL1KRF96FmwaotsUgIsDdNjhAfgVvqqWxPmcQjVODeaSZJefdM3F/2Fn1Zp0JYUG2tYP
Wd7AsQ3cTROm7VG3KL3+PrQoaI+Ol/KWhcfgUFmdwdOG1jSe/h74RSM5Pmt2pDJPNuP8pf++vh0S
O+WbX4Vt5Xgb5+cVkwcqy4CWNhUH3xzUlWwm1osWpmaDDcnojszwKu+35+6MNM8nAiU6ZTp5NTHv
nSzwB5KIdX2Jaj1cBmENjcxiFyLx7ZrcBfkQQp1GHhZaycBL3//EYf1ZWygPEWYy9Nb/4bAABjwM
gHTL6vvbxxqxgCXPcWx5LAMjY+mM5ZMawDOM8bmJql9yelEnDtY7a0librAl1/8cFXwYw2M68KvM
me+AzR74Qy560BT3LmfvlaXFfkqhOfeJ9TpQTqHw+Rpzhq2Y0+eYCWogbjWpQ6jtmvQBH+ND4TLY
mgoHvkf5SNguDHeT00wPi5/MyJ98kyqXoJZk7J+9WBR0Z/WLCJyfiigRGfzLqZndvPjggvgYEbGW
9nfh+J8a0jYyxAmL7vemz0BdH07FFOztBqV5PrygJbmrzn2P9eCcOfXG7rETxGeR+E9TEz/2Wb3h
gmbpU+vffoi4TTxwqjopZ6mEdUeIlnxw9OBW+2dQmw8VCzcU7PnKLbySyU56wwCyQju+a1PaUzti
qu0mN32eagwpYXDhlLz9UWLb8MvJmWwRQ01fB6PA8xliljiDVq2BZV43Pio72hZ+dbSINk+KgelE
EjyFbfvkJ6RglHKTlfITqMpBOeWm1dUubMs7WSXvRpcyFCdkiFSVbQmKj2PhKi3emdJVN3qZa2/n
z34Od9hs8XFN69LMNyxtrt50MFu58/OC3rhBqhucYzYBdkEylCweprp/sASohSk5Mpy64GxfCQet
KsZ/Gb6U5tuYbbPaXJGachQVYHqjQnaQvCojOo78ZhX77TaCfJN7nElITEohXqMIhmcmbgE6G2R+
2UvpRNe4K5hW6OgvFIvrGFHropv8fwPlVjpqD2Sd/6sZ/nFMnMI2x87IdKsoVkk3NYt4Gj8JkWkW
bdiubIXpokqfwyTZ+7CS3Mln2KCvJVIDTWsfoBzuoFEhJ2eT4JuMzFMzSpeurs5lksh9boWX2C+x
NPXGR8ntvyh721v06LRLvb5lV2ap7F7wWUzGh654oegpkjxeiD8tpoZ0ajc1/lPGAzOd3IXFrtj4
heWi15k+tV2Ahr/xt5YKN0NRfZR1PHBzefcwaB5Q+l4rZ7hb4/RMp5JV3hWg4o/hiyc4V19ujq0L
34OTUDhW9vgbBsGS4/iqhfJCukbcvY6y38dddYnV+NL1IVlq4z3PxUdrj9OCdB4aHCyVtnq0ckUf
qaC7m9ihFJJTB5iyr30YLiw+QX+Y4KBYmToEkLZ/Me3OZLeN3j2xYdJBSlqFCf1OhTZaMFZnSsyo
TIQ2stqLQy4QdV5BTzToz0nnPysflRAsD1w9Ed6VvmfWZ1SofDuDEBJmgW5trFyfSXpQNGeu14sb
SHEwcE9sK2AnSxVUJ6GzRYEETwOuavZqVnZuTPGUUmT3PmPFgc2Xo/GaSnTOBI63hSo43jLqmi4M
H7Hy/rqV8+MlmAxZkMYSqViiVT9Md41ziLPDk2LEv7yI+6I+aZ66ES1E/hfzpBbudgEunOUNbLfA
3bmivmtjwWyL+4cVU9shP2NwC6DbsjmFu5YYnz5KeWvIl2rKbmlmMk+hX8BsE6lVaVCw6iwn8Hl3
NxLBWO/G29prRvbVzbrGvDGN1rYpw33Wpt91TujGMFiMaO1bhDv1MNDgBYGmVnFTf5hZcidLsCi8
t1jP0Pokh2yI/hFA7S18g2HzPAGRlCzxHKOifU/0/1yczOmVxb4lF+k6d/KTzkQnT71g077B8npv
mvqfoRwLAntEcFsCTIeF7SKZQOMKS+5knH+pQTxUhnx3B+73MErPVti+u7IlXcDuyXxPWX64w8a0
EcDHaiq2kSQqKmjjS5nBTos7v16yDYWzZ95GfNMhioGQrbCHmI015kieqPJPBbJ0zHKEIBRAdnwW
xX+zAR2cf+Lpp0wBuIgCkI9sy9c4oZBLjrP4ctX6GAjm9GVGaLaHcJPpaU7hxdoU3W9uc5PRnpJu
hfFDw8wWZOkyN0EVQMThncC5oETZkMm66lyPX3FBVmbaok0r4Dryxji64JVMP/tEBgfUX5lPSWIR
uTW5Zz0jHC5t2ucR0hv2SP6t2r7j81qYbg17yEdjmBTi09N8do3pe+5y7rWYoKNp3P89kHGEUJ9b
BW0UQj7mPrnODZJ7ZAEFhFYlGVnxHAeM5NpFNfUZ7A0kSWXmLlmV7eK6eUcqGZWsPztHI6KzyN4a
b1z2MPodnfdJk32NPtIwyCNPtVuEy3T++iSCHVg6M7EU22D2LA2wtZYRlpSF6Kb3TvuNe4JgQc3k
JW5vuzsOGuvGSWoO0yK1zfzpBJIIlVmOUlKzEB0GGplIldrTnTp7/nnYOug7pTW8eBjNUAKCtlf+
oU/aYQfgdJeSvHXomAdVca09KO5QQ2bWxXPSbabbiKNj+ZUxyw4cBOOZEdwxA3Jcwlpe1hquqI7V
zc0zx5zMDZiF88+bvVO55iWXbfBnjadsaL/rLuQN0OvWWsQIu2ORy1Oa8W5h8otawEreNFuwe68I
HtbZ+UyYG0B2TP0u8JrhGoh/AuQsLybWEpqvvabQOI5N0F/TWC9OVkvKYKGNmMtTMn2QDi8i3xPE
ZeQpS+TAuWr2pg0uiS5HHLndboycaYVw4GwOAXAoBxOunxRQpggTQBHhZHNy60+R2o/smqaXIMsy
8h2CtyZy8WK5hMpWWuatDNmwb5G7tBuQQNvlvMLEAJb8Ymbiy2pJuvCawNo6E36PyHdAC1o+u50u
qslv05meTy62pBFX0Gj273GFUZ4hRfYKGWhRzG+z8mBn5mtVddk2VpidBqh2DLTAHg1uPheqEcYO
N90h1tZXY6e7q7yvl6HJsr6KCsQqVI/oND5zY9SfhFstpuSukdylW8Asm0T/yKap5migdTfLaSWH
5oCacsF9wo6G1h9LeHGcc57E2E37us4ZkI95vajK0kdVwZXRuemeDcQ9VmlHO0famD2udYxDI9uO
HXyvcOvjk0upljDzXwVFMkuvbFzV+vgmazxEZvMV65396MwiqmoIM5pcapnM1avliPWBXfHIqEPZ
hwCT4QoWKvXti2pMjgZYykhmYCv09DRoOMxTD3bxCbcfmrtzahvdB7iha55p5FshhPGl8tc6JHH4
ozjsi9o8mAa3M16ieyX8b8tX0xLqx8aRgIfjtv3HFUKgW3iOhI3oSUbDcsolXEQrI/JDUZbXHoxc
o3+MDYZCdvgRTl2wAq48YN8NTpz1D2GkmUeHFmSVgVdaBeP4T03pR2Z03THwxdmwbLFqR9gIZeDI
WygtVEMAdyOL15iArzmF/U+sh7cBgJevHLX2EONjW2vWBCirjSBUqRzqjZ9AFI2lvRvKGj4mooxm
4OeOqYfZ7ktgltG6rsNkm7rJW9Hob31DXHEVKk6XxH4KTWBTDMeeW5s6r+88SPZ+3S0jr//XEuq0
wZbCT9WO8dkQRejX6pD34VfXxCRw7pMM4Ubuftlmc6z7bhfr0S9m/gMohWCFCJOZdwb+WSbkUQdc
b7ZPwLOlqwQgJ1HMnf5ed5P+BOKV0Jst5NhvU3LlqyJFhO48tpYT3VBZAfjF8dc2L3bjHyOr+YjJ
SkGWf20U6ZO84kqOXHw0TWaNs4gwW401vpkEu9FJZ/nHXzbixHqQ0Ged3NX3yFGzZVOkPgnR5V2O
ExnAjvlZMeFrM/p5fDr3CaXgDgzls90mLm/X6qjLilaybmAfp7eIuvpSI6DKMu3H0KKbZWvbLqnu
nFZPUdwaqz7MH+K2v3jmbFqt7O9yYvRuNu0lK37yuj7bH3yTIQOAhWkYamX7sXnU+OHwunQzItBx
QiWSq7hnCYYRxC3QOKB/WLJyjNZTQ5GMlPcFZdwxM9x/6NxJF7Is/qIMmKCEkVxapXUPsHyzoXrN
dWgx6aD4egbImLLChlXWUb/07x63HPcvPvhBKyj94FFM+sIc6/ig2jg8Rh0CqJT6LTA0bcfWUnsC
sk9txwWW2I6xkxOhx4piIdSmYTNhTaUfccorYVzO0jEjd21ie1rEI/1oXbBybgsDZEyMKatFjrA3
rfqDCm9aeno17KMiw+STK2p5k3xDywuehjGncbISygyoSG9eydBKsFjvAHRszbym4vCPE5yZLgEO
mVbPaaH12OcutoGF6QOf0UcTjUfVVMlDOSS/iai/asvbdsOQM55E0qZ6Fm1KEyMML4so0fjaslB4
Bg/iHapKIIub3irRQbgK4LFPAxkQ3Wc9gXthCHFGEvkWOJjpJavslGBlmoaFr5iZFaBMWrKkW50l
J0t+oE86rJGw5DJBw+V0klSxuRqIWhTzpnbMHRltgVg9mbhX1zIYfpvKh8HJQkqfanuVevLSthog
Fa16osRkAaJFxyHVv9EmINIK25noAlMHN25T0op+9Fn4bqicfh1i3AJLmtuJa8CQyY69nwrMDD0D
W8KwJrx4NOpNi6x3PYqq2xlK2eyGmg+HsdZO2nu6lHFLrp946xN3O4a7Iqzrd9oskl6qLLjGrhbs
arwDOZlrAHzc+kEbjWLLucFbz8ZAHzq/cUX+rssAY0FOLb1ZTh03aqW/7fwGTI5ImNB0dDOZ88xZ
tOtL+pwwcbH6NTHAKHsPIJolDkX/eqKWY3bEzsv0U/uie9227BA+cy1xbmv6ZjIqDkEnfqQ7VSit
JGO+8ur0/rjGZ3YVMiMADNuWwxmwgUyNy5QdDbixxNjnuVlt2NDcw7KFChX25rM9sD/sopbOqTRx
IwX2c2MP4wE48/cwlqTwNu25bLZBEb7HXfIYViTI4sRNoNYmQ0JspPceTeEbnmEMsnbCP6fks2f3
avY4LpSDLsIj4zxt0CESzjOhbOos+I2goGOBchDHHqlYs2l9BNKH85bmadSTDcaxM+iWbWQKbWWE
8Vfma5cWhkgBvMkIIncFmBm2nUfChsR95zXetjWd6qEpmhP7G4zxdk/jIBEfzCv6YAKNxoCvXrRz
aWmrpW4EMZh+4qUrYV5qE/ugGz3bo/fqDZPPDqHh5tG9bZD3Z6lvK191MKt5wYbTmK6ngApFknC0
sH0fo5uHYEg432EZvBZOStg529uyhGVgt+6mm8Zqoa2cxH1IGDtiDceUZgfFijWn5G0F2KFFuRoH
3cnGoNIGdA5N5m5hgnNt50SjW2SLolpKL0OD2yr1xW6a3YCc4mBav6FF2eAM0EUS/Pva8nsNDGAD
Fm6t0FyXOmRIlDkr02hy3KDwDZm+wAfUDkYyoJ2Na4Jss/oVtRpbQ+Hn+A3gygqvw6nqePuYU5Um
qcBsMBFtlOpPeT7CGHHyZDUUurdO5uvLdqNqlwX0s3rbUhzJdaGrmdA2Il8qjoHVFg+ZZxz02eaQ
Sq5/20eTsw8R+OEwPtq6x5ygliOzRmO+R7oTjOolJm195TUVzaYTPXo5HGJTTNkSId6KCI3iVPhk
s7GoLuh/3feujlbEPcEpjfxlM4r42Oc3DhGOghAeDtotXEmzPcf3GPll4Wa+RUhEnM0JOq8gOsvK
7I5EaG8z5uH4UsMHxFE7M//GVF2FmdwYqb6RY/tQNKLGkpju28LDXVzYK+GS/y3BxC+6WN6TapPk
Pcovn/ZK84H9zMHRnpoDr2rNmOecDDUm4JyDachNz45rEbnsAky72glfKzcjg1uqqQB1S58SUqvS
fZRbjDw8Pz4ZoBIiFazMKJ61jSyPVSfOsk5uvRvxjTtT+477yQdbuA2bOFpN3ZVrhjA6zdpZpEAs
nLuXFi960twVPgEoWa9RKNYY9F6yzGmWbgDaqOjdQ56WxBIzavUs3mlUhiGrXNwPebFxCFy8evzH
1WTS7QWwoexw8DfxmArGw6YASjSC6HHG7gGHUbIfyxw0rW1DWMWznpbOe+Hrv1VdsLeOe1qj+Q7x
nnybfNzQJXnHreLvZHokS2sJlemjzCyaTUu92mYSr7wakUoweJDDq+h7sIw72UL0q22+CWZuTbGK
8IQtLDP8SMsRf7Wo7M1oxDUvXtilejPDcdp6b8X3eNqPLDNl594gZztrPYGjJcvEBRHoUG4x0+8L
P9wmHolkTDUwG2Oo5/YpxIZ5Hi8i+DexJxkVcl6amaY/GTqp0olvAH0JTUAZLGMt4trSON5bo3om
EI7Q3JEfhefnL7xC4Cr3DRlh8FioZBTblmih90I7+9gFL+VASHKk20enkE8Y+TDX6zQfo3mSIvlK
HC7VoiEMjawf8sqUKlYy7p5cnwY9EjHsdLd5SSvkfE36MdoUr5jEToX1UQUPIi7fGa0WB5E7/1w3
B7HBKpDil9dj3RPgVz0wI6hXDj8ufXK9pSfoODKPcLRAod9DLmLmDNYyFDizwJ31V61dUNgSzOeo
vacH6CwAXKyyroEzGZTWOh+LC+N1dEKt86OH9gVThDjFlTgXI77vJKyDVWSeazWxDEE4sNF5YUg1
z8PNW6NjcWlA+fnj1Bwm/9BWptqLTn0plRtkKxFkGlarIuhH5Mli3OLTE6gKxYBjCUaQ0yQCQabd
EMrY30snfzWcIiTfQTwqYzjZEu9HoOZfcTDCnhopA9GDNSb9mNO7H5lNAhOH6lC4xPaK7FEbx3Pv
+vBS7nXYI3wNCKvTOxfZxXzs3IxOUOwkmF5MI95lTX1stcjbsyhEE4hCz/O2HAOvgA7XmkSQ13eS
930ktqJm4GcBfzp4vP6ruA/WoTM8RFr6gY0U35eqv4KGjDiDs2FXpclrGiYd3zunXEx4zwS1hPSp
BtfigBMMuPl5CPu9dG1n9S4TPd3bJYmHcO8aiqzjIPxHtHjPRd2BeU3RflcrQUW0Qg6ab6jdUfZw
4A6OZPrIez7Qp0VoQsTErQr+Toz9bgoJSsdOsbAbbvYmcghvdeszmpyl5uKczAhLxE5QsO3wESAx
C/3Ktcw/ofX5nsz4NNT2ZxXT3vqEna6MDoRMFw8tNqHspQrmYQ/iSGa2AF3So8CkDIFreufo6EBU
ahTn5O71jNtEi+SmTUjd4ht8RfhFtrTt7VU9nMKwM7elD7sLFtmOEuIiSRwn6LvHd/FiVi0MZ59X
nx2I1yzSxmXFi4lRE8t+lDmla55bthq+iPK91bgMR+CfeL0b0nLZzxaqLnR96Pc4PXHwzi57P2uP
vHmZU8bRP3iOrEQ6DZKlmWyoL696REQ5y2reK3BSVIcaxuXHYrrGBg64t5PSe5zk8I4P8zaxt6Gn
RTUP3UfzquFSWoLGs1crXzG8D1P7t/XSJz/+5yXyc2qS/hZUO4XAa2VVgq2D2zwxp3vvy/I4pgzb
iWzcF9aFA6vfaqw/qMbYdSCE20DjHdZ/fQC2q9KvPzV4CxsIKse4cqOrxiaY4A90SLn1WoX2P9Sm
dJKGdx9FsplCsDUSLse+Ubb1yKqrZHD2jTgMonuA3pdwYh0e6NiXvwwxxkNkFmD4gzKhLgCgSP73
4FjVuiZUYmcP2rRyYkhNgYmHwSoE9GwhyYOVVs6h/tRmcwJsp5mr0cZJYMHFcBkThF59iKbpIYmk
tm/Fye9gJSsvv5UuOiaJ+bH2wquKA7w5jguXGKNmniDsJUn85Jd6cCIS5MpgjUGqCePL9tUaX8p9
0JS5H4iFOsd8gSVBeq9pYPsnzMRNxVBoLIISeZPH4qYeXERd3c9IHmtJtb0MuuTJj7znCu7NYlAU
JgGFaS7HpXAxUkyD+V2GxjabGGKX0tiqwrrKnCMxp4kcpjymGoZJNJF04ifZr5NxGdvuhSK7XCmn
e62YiEAnWFlhg2Q8ghTXNiXYZCjBC9n4Z83R185kuKybJq5IPfgXWHH9ROAoq1gCXKxUrIGP4rXR
oEvBFgQFVbiA1BP/qkUdXvZmTTBYvjYSpLFJSRsmgoTBCPvFpW+1bEnyYhVomlgZer3uMtGfeqg3
vErEOga0hBYWo1jVXtpAo8puAdp3GkVb3hcr0SSvPdX+0s89zJSh3eJNnm6lMmmfgprAkrp7Covu
aJYu8SFs9mHTrbyU5RY/sEWkcu6/or7TrM9jBf89NLKdwnBPL/NJSimhopjr4c0xq4/yT49Ewipj
6YrEuae4i4ElBnBQe7TxLOQ445YNobKsXQAcIy5pN1rAXIe2vwHIYn+zwXMaYzo6atqZVeVvM6dQ
y9KChlWELMcAj7/Ftd9t0+/YB1KPWe+5dVEH4iQ+GT3V1cT8QTd3YLUEZXOFQ9WyP6Ic9vs0naJ0
AisP7qRRuHIndzgFYbkH2R7tRnNCY6fDQle6nMtRj3MhPGka0A81smDKcTYuO1Q6MfuKpQG9aZG4
GMmiIefdTa4OHHgk4iWbL9p1RIr4CpORWilJOxyQhdq6mfwe4Oth/yW/gZwAWAbdzU0BhetliMY6
emmN+juCeLEqnPjA2jdB0gjhgP2utpi8bJ0qhWO59YmdLO9liD2baMwIr6Wpr5rQ/5VD+NTk0b12
G2/dT8VZlv6bEzThMmQw21QNPjLFa04YZbatbHxi0FDTVSf1dTZm55FJ6hLFPTe+z1IVAamCVLuV
tQXpzlevZVe9E3lRH1OjG9d+8pDG2jnPwNGMRZXu6z73luh6qCBLPguMKn0h5vfRQl+M9Iebd5iZ
8ZjBHmKEqZuJtpxZ04iiIA9Xso/rPVPxoNA2uRiDueNhoAp7btmL+pvd+XxoCNr3RswTeagecXoI
veRA6kfHMw8W39WylPFF9TANUtaDrt3upi6Jzqpzf8P/Yeq8lhtHomz7RYgAkAn3Su9FUpR9QUhV
Kngg4c3X3wX1xJ15UYuqLpVEgshj9l5bmi5npvzHXgCMUOiDJPbWeKnoqSrNW4cEGK2gLXOrpP+p
NBg/pXmadHwoIv3uxjnnYd112gqKzZOa1x0okp+xy92GIT53obmHjbF0vOwqs4qaF/WqUZpf2hBv
+tada4FHk+MD0zeSu11NdFI09Dtio5602obenVorCR54yYZ0l08JKzda46B966MQ1q110Bt+1UTb
tOkDJ/laC+U2BweRIXSAU3qoGa4zrTrEdr0jbGGfu0Gzhi5pJ4+hi06VWzymwL06vfNGFtArVEH6
mvaQxut4VNBPWBaSCUHtLA+u619Ss7yBpz/qo9p3Q/2d0BQSwLyjxvwDlVBuC716tlPmsiYWo/w0
/3/zT9hk4al2IPnjqUn06K+DEi50SBuleM8WXvLZ2vxD9fheKvEAjIqGA0pEK8bHgOupZs7eJpQo
+fRqecbDi8NyMeblD9keu9wYn1EY3nQveCGV4NJN74koT66RP9XaRyW8k21nd+Kw/wnTIDGq422c
LnWMXj7jZXbHcR9eNWc82gpHnNRXMepqdHi3YfLfQa00OGmjNvl9FtMZeWbVhPfYxwqTu55skhA+
qlk9zAFmYRXteFbOPv75HPOElr+hh1hxS3mCVg2K8Q4VbpdX/UHioPcLjEskAJle95045X7+OVA2
nT0sEAP5IMjUAO0X74S5Miord2Fa/BkEy3y3QBjVgJXAtTey3p2Kc5YVewKmwH2HT27BAMzGCpr3
7gNY621wxbozImjkuIt1WHd98CcN6ayluXSkdQw8G2AEx77FD1snVgJmATWCpqu7l5F8xytkEUYt
bETIiZPfssk8IZcL7fg5DbRTL22TPMGUMXZ8zUqW1xBZLl6UXgfThKCEL90Y8Q+EhzJirM1LFDb8
el1rANztn1MTV6uK5WNGQvRiOGo/3BWOoe1ee95SGEESejUPHjw4ISVcfE9uv+ry/sJB8+kM2iFT
+XlithVNIYqY5mPKxEW5V56XYxLaFyP3rrXZ/+lolvKpO/agFhqcRe5s7W7vdsWg1woY+ZI4jQwq
l1wlwYAqaVXSQSm9Ja5OvZjddJUO0WlWtCF9nLmr2hePVKSPPqh3kzReW7kXmfqXzGXFSMgsQ1NW
np7Haimx9iGahdp98vPhHIoRBIG8+EamzxvHJaU5C08FsXGeo7MQx+1LpR2NBHpTGSxL5tgLkfs5
K8iGYQAq0sSET63vyxgV57RXk48zIQ2XZc0GIPPTpVl+TCmzs9xL7H3Td9wleWvth240DnMRIoro
o1FfbduhD3MROgN5oZbW/xDF8WlF6FNYgSaJJMGP2jN09F07exszv7xbxR1G86WISdstxmulpafM
yu4BCtKGyHERs1kNujuwWasSW9UCETat8ygM1unOWyTNQ+d218HKb3AtPn0kaKhRFsRxbOlJdzDM
STpmXEqs4EKXmGbYg8U0I6hLbCJfAsqT+Z9zHfWBUT73xL6ajK0zFtdRKx/SE+dZ1oq3wdsr11uA
wxldkIB6/aeV1nOg9Wfhrh1+oUrUL1XOXFJ2y6Gtr12lWONkaIdMUkoN4y01yl2Doritb6zOVriD
Ps2Gc9nP/X9qnq8NGVD8YqIypb3MxY1B/6Kv8kuTGtdIy/cab4yxa85Si04+bzzoavQICC5S856F
SKJS2M0y2kSVcU4MlNfQVHLuJ07msfMv/oQsIBn1+9A8aXzDo9KsV9ULULjVDkrSmZ4ZadbSbXg6
/B7TCZkaHhPa+UmIO7FLAZWPLFtofZeIHjnJDcheaCF4DpIeQR0/miuOpMxTtEYTRnWHGZH9qZHs
haW7ij8QwSNjxM+OvJAtAc8zW7N5+PwS8Pvp8bDtY+eJ2+6zaRl7F1KXYdor8HmoEVfWKLjXYsdI
xJlou33WgS/Vo3OV3wvd/ee2NZ3/kCyNUKeIom6103ZLTssYm1e3Gk8N6St7hm/EqobVjTAhDNRV
km+T6CVmJbgOvc5c1jLdiGR2eJhVsbVsQdnFWqrzKmfRskJaTl757gYKOw8pZivLKN7smGW1ihE5
MSXtX1Vm34tBe4KIlyS0FQlYwkU1DiBL3xl4nDuvJ8qIb1S3P6YJb6LMeP8zsKkdoDVaeyeIVltC
suRkN5x+CZXTd/bT+JT0jb5WWoXLpzXfmsl80g2QExQvinDqtlwYPd1C0UJur+v2OTSmr1GR2qV3
mAoyn/p5yC7zf2PAXH2BPk/PNliMOBq01kKuUrtLk0m07op/tUMXwC+ngT/gfWoJz1p3kfYeJnDP
LBkeTTYMaXUiBRMRSXprbcvm+p2gHE96v0ewxOtgRuTFtBMuXpmyvk6+jBKDC7JXwAuRI7H6+N3d
NOu7Poh2SSKpA4V7I+ruh7H1nUQsbRrF2Wyfe66QlRIaE/sGabdgDB6O0QLjXnAYC8ZUgfPdg1xd
RCV8eLOEP+7UFm5yMLNFNBzbwo7fmKJtO9m8VE51BPDdL6WgAyFg3GDxSdhHEbtfIV6mhdVOs5S2
CACsVdc0w95M2C7wVSD5Zs7WHXL9Qn9zlPXZOMYHfSto2CQuD257TQnAXdiqvA5JqDaqLm7Cm/mo
LuTWzPA+XNH9nWmrN93a60S1UQcyWSV94MfENXb2m+wCc+gFNdo9Lyfab9v/NwKJjycFPk7RSw7x
X1K98A4SdIq+n9q1f5/8BvAOLVsJo2ru97a+8vItCFakg41ziuR1aGZvZAu9SgXuRhh0gWUFURWC
AAELRrUc4qg4ZVF38CPEAj3LmkWFhQqXVkVoGC/tmpwklpohCIY4eHNKyLqmDbsaehTc05XvIcyl
hC+M7J9lRD+N7QdbV+ZgkNruXlvJeCBV4V/Pd1rGDSnPtYzPwcRtQOpMwW3ySzgXgs+s4BRjsH1n
35Iv67j+GxQp+mHN/mPGWoGcrb4Q72ht+pKTt6oViSfJNaJP2TU0G8uqCeRaw4S0wX2dcUHZh9pw
EjjsyR3bw6mmiWC7KS7s2oIDXlBoxtE/S5P2wv10NbPez7U6fkcwx6Wz7qhbDyUe/MUQI/XLmV1f
9Qgyf4r0ig3Fvf0VzrX61qjhuYmDP9GeBmAWdwKF/slMjUePq4y5DB7VpuRW4rYaCQiZXFujvtE7
v1+HNU9cRv1YW/kakWZLBEBA79hVexIl6J+Lv8z1lpBjvurGDlZNlBYUkWzCsDKnm5GNRpgJsDpV
9skLP6xBPzypyYtJfPUxnWMRDJCioBdEKC4gzOFzI0aM+zel0LWs/a0DFxVM/gshzsY2ypZWatx6
A55io/oN7ALYO6iO1pzinPXZ5C4sjXteZCfXRj8PZTizKk0IgUtLFg/PrnLi4Zx6CyksgaIz4D/m
hkxzmttL0+BmI41kI9Iuv9XtV0LTsmzDqlo7Jc7swmZNJHrtFXH/QYjB2kkTbXye/CFxIfxCWXfk
BjSX4IGO+ZtYg6BlOcNUlz0r8jjURKC4LcNGBc2vChMrewIkA2InZ0zv26zUbDsa13E7LNEtrtCz
ladQcQMifPzTSu0Xt8tPRHyqV9NqX7GRca32bnzW84xQRLbx7SjNFcO0fNE6UEYiaT8J9oJb2aC8
bktyxsenMSavO05kAGe9Z+aHdghXvzfWsMUR7zHaP4m2Fps8+OLoFauOMcK7nmbvUi/II+iznQxJ
jhpNO11niflZlg2+b2+N+a07hVsRNmwZQvPdbuq3TLIhDsbsrDTAVm1XmCxxcMlHZmxudcMIV5pK
NsXI2+HXkkdqsh7/Jf/RXPaJ160d5Z/0nEiXsTG018FhMWO0qjkle8Uqepkp59pW8pHBcBzvYceR
VWsu6+BelXvsW+u2tZPdoMltYOhggiQbW1TNlpXC3hisJ77fLcDQQMf7AtLlu5wzuAiuZ6TQuKiu
7PEZMToshsDn2B3BZKUuZ1zyCDv3xgC8yZp7WbPJkdPwHusjin5qa6chAox2/Ymb9AOywM1PPbXO
Uy6ecbwlCkt4PWRXIEVvUUZcERzRGnfdIsgcjnUTjpGPRsHuUPdN8ome+DTIYqNc7SPwvHhpJinU
k2aA9mPTuNrqrDJF1hW872bWs5cy+cBR8DN3G+istg7Cy6h1Lzn6k8UwRORnVOfUdL9dY/iX6u9O
VrP76De2xwyxO/d5zpHYgS9owSYxrzq0PerFAc9GMCC2SWepf9WhpiKCMfMvFgTtSIzg/cMrMhXm
i59OJF4qGgXmINpzPofQRtkLCrQrE/9TapVPVXdqEkZGfZzuQWvJcuf29YaEt8s8vSjZJI7t3Sit
c1Zz7/ZJDkPrORXFef6GpT+sQkcjXLS6MeY8lbmN1xczRNvox6kL1iimXivP+BfZd+xX75HGTVxB
RKRqNJ873X1DeMbuR0UwAnzYbR36QkRPcLrT6ebYR+xjD0P3vtsMtqOQZ+AN51hMmE8+vRHnCBGE
nqN/6WH8VQpzI3P/xQ8RwBYQdikhb7GlvglxQn2kmh9UT89a5a5q9BJjWV0VQVglEzR0NyxYi/ZT
Ttl5GO1LNfNzEh18D76k6Af6/exGmIdVcf7dtPU989wbRpBgsULR9odpGldilv6A5c9WcfTH5Ucy
6zmIZ0AZ33vs8oe/CY4uztbynk3pDhbEwqzyE1KVPeo3WG/mqvXwDXvtjCvh+mz0JF4RLwXqIVd7
cjbuhKERYd8X2o2lLGAL+y0AuuXF0wrU6jMMiBf8VifW+yzfxocaW0YW2rLWkGLa+ptuYJ7Qk+lT
q37Q+C3HqN1JI30dGYf5n0bAkDG36HkCM2YICNLOtitOBVl9VCFssibivtNuu7nOHOyTU6VPZshw
yuEIM2oyID9H3b3mcfbjJtaftsDqGiNhz+NjF3bVFsbSn75lkpaG1t0KA9IArJcgU29OxNpPeez7
M3kvausnS5IXFBfvebl3m+StwPnD+lX/yku1TDv/gXbOJRhz+ilUfUkVcv6xCP7B0t11noSfApSi
cqcX0dikRzxSTowF7UaBBpPhKcN+l8u5rAw2Gt1tQPppNckdd2C7GqPwpc9dPJoTWoHxp4aWleUm
OGUt2gWm+VR3M84HkXZIN9JRtS+QRm7tNHwpEkpqlfkvYSJ/BKxlw/W3Lii/VkcLLTusQ0nUXj0T
aAFP9lB4LUEZBk6Qynv3gvwD1FcUq/VIMBiiprcwRGkxf68QSrFHHV243EBiaQ/LfmB1GXn+2Qr+
eiZbJusXZmcPuxHOyBqAAXlD5kzP8IxF+QZa/rm1EOwZIP4zptIN8iBcACVvONY1PiJBpdPv5Rl3
kIC2NKJDmFVdNB7FG0jn05DSxjsR6nWNcxLLKRnwhXiWQfiSoVJJI95tWeO2y8qrWa7xN4PkQfth
YN5C9NDGFEVSIhg1yuCdN8h9aJOzsFLJpcAzkNreXUOGHun4rsKqODpFstEg7XaS9yCIuEuUNuus
npWWFsC4MOZ5p3rWG6YTwFzv1bxMMaSz6ZzkE7Lx0g35F4UPx2SaxnVnQdZrY1apQfWVE8i5JDvw
X+t4WyM2P8bEfJdF+VIm4arjF1yKHjNTGm+hXJyQKBtImqKPkHEbP1vPc6aZezNgLxjr3omu8j6E
LdIILYfGZL0MwcGKo4/cyX8cPfzTpOPBqNVT4PTPq7Ke1WNUtDjJeG5yH31/WyPGaZBeAJ9a9A7+
wFoAXfP8CO1VuOMwxxOmqVsG9p0QKGthKBmynOCsBEQ62hhYHcEJ0DeMK+xX7iuvjJ6uQcBC1vNQ
8MdcbF1f77K8fPGGehk5IEnNcnYsedQlngZlRohLHOzCwnnTvOwj6jKHySi/as+zy1reKBEYtob2
ridU7A0QQ5n/eNWMreCE55B7ycsRgyJaYKfa2draMDQQ4Pm5j1qH3IWIYQFonVAf3qbcfHOG8hYz
WixJV9Bjm2FLqYyFZs1512LJqfGuEsJs7RHdS4rGyxTGP4Q2NEvw1SS7QjLUzWOHjLOLGX2OxXtE
DgzK+6sdWPjHquAO6wJDA5sgr3cOo0JWEvW0posuqq9FoH2Ho86Kxbg61nT1rOSo2WtZZE+xis9D
nTx1vQ42I98oWFGjGO+NARqkcb+nGAFcGAWHpK+eKoseu0qnkwwgM7R98RzowPHMdVDYf6eg7UG5
YZMMHXqwGrYVNAP0JndYYOcus/950rwkuXw1g+7V7bUTwso18qu1ptTDYlluyv7RSQhejHhT1Vxp
thCw9e1X7+xln91Gvb/rWrBjO82RyVVbchyRIduavGIjF3wkWY0dk4kdr4fCmVVpomXM76ZHHZd7
vajQPHU7szhwo797HQV/VbNMaKuTitVTOWO0ogiKfw0DuiCOA39W+mJ67r8mtj6rSHt4xXcSIvmV
6T0oumsY+Tt/EDfm/JtsmFYoedaWaFdhPXNya6o6cgzSH6OKfsAjBJAmrU82r1tpTmtG3Q9FoLY8
uiq7mriEFj1kJKvDDFkV44q0QbTD3U+oebNTy35XrnP0nXzjIktEhHlIrWLb0zeFKPSHWt1iNT6V
WQFxoQ85RpY+6/RSC1h3cDVP54SBv+3F7yER7Yus1tcTDjmunwaMJWuXO+/4cmGZoDgteciK8SZs
59gnTPUaYhDqyX3IUV5Sw37Etr51Q/lCNMt3LCQmou6VRROFmoQI2GnWjrJ6azblveWXHxS3Tunq
F5suzmxmy7N3rqCkwFvKSPnTkvcWgEojEOny1spUdnZaYicchx58YjHjXVH5onVrSu5Q2svYyUdZ
hC9+zILVUQJsBC/U0O0ZR6EOdm46QU4vKHowTVQSzC96RsgxjD/8hoVeWj47YbMNc2Rd3NrUyora
nwmi+U4b6tewEOZSdQh6rBIOHkyhrR1Hj6mCHthOLtlM9rSte//JdIJqT6bcrsxTpvd+mm3YqN7j
ERPVwOaKaJxYHCtEFqbqjW9ZGO5CqnDv642/YoUo+bG1clt2W6HJeBWlZfiQYRs+odI+/z5yQR88
Z1emzSdhTdZZqH99NwQPu3YaMEVkX/w+bHyc1jUYIm5fafBwGlwcuUPIIjB7PfLIMpbaM4JNnQ7C
ag5xX/OwrMdtFQIXbqYPO2jLg/z/Hzzuaesxgwyoee9+hnznf//s93/F+oparJvzomFK/M9fDcaI
L/7v498/bkPwNgPM+hiHAbPhSh0sy+UDiz8iv51Xv8o51TQF8hmlnAL3MsOf5/+v8RsahRTpRmkO
xeH3g0vg2H4gWXeemTBEDSHGHMhlqw447P/nw39fA26MjqTf/X7990v//Y3fx1QD6QrkMU/I4GLD
/79/9Pt9RYSWbiqA61ONDJIqrmc7+pzG4JUqUl8MQ/xliL5xipwshdF0dzogBHidHsvYp7arkJqX
ePY62rJl5w0d6CRsMHZTnaDIIMVKWTC7f2oar2NlxuqYou1fwjQGVf7sjLyj2VvGnHzzNJjaI4ao
xXRJ7pk0x6sm126ZG4wrP/QQ/5EfsHJaNPdxXdSblmnrnViMP5oaD6LvE0QnTKk8gtOOEbEqpyz0
WDVr2hqlbHzsySw9NrFCMsdfjsjjY95Ixstkb3h/VzjCuK+W4xs5ht1qnAdNI2vFbYQhbRu2NZbP
iftkwDCmhgSnJhoik50bGljii4yj2TFc0GenoU50XIp+dKt69rPKsct14MwS0FZEEKLQHDoBtJ/E
yjejMpHgzdxVNA7jPm2HfsWIBuWFh3ljiLLnqMad0yhGUEbtpKuSm86JilpyxVRmaV5Aw2KIMsr3
xDHUySGF4eSORBJq9BQByUJXxHrGZWDP6lij816XTMustwG875UaStt6aOroiAv3nOc2DX8Nw3QO
fCZDTdabZGCx7QojuAxN+Bd+IVtIOey4Lsn1i1j2pE2jX8F9eWuFixkzlQ5UhmHGyjbj/KG917kR
hZgeUTfB7eIViYhJ4ilY1zJ0l9ZM86hGslF7yznqTWdvNeJlD0oa/tELHHdT9lZ6YBmyA+kRHWNh
Ziu3Iuvb692A5AM2WGOMEAxJP+VtartfMWKNsTnxgp2UZ6hX8oboUMIi3tcES2hGxqUy017sjNUH
SgpfWekJ5iB6pH40MLZhjbGSKd+5lBHvtvmVsW/uiAu7V1plP2pfrca6CO9trVkPx0ED2BBBlen6
E1VZ8xL42kJXaz1hbjJEbKELGQaYbrABVExxqAvrCu0MaFbfsItdaFjZVVPFi/gLU187G4XwpkWT
CD6N5LtNVzky0rcESzlCcVS3EMq2T4OH8Nr0Emer9ykIOalc9KaDtozMJEeWwKbDL+pkk1Usna0p
oGDT3fhui98kk/hf5khSnV2wB/TrRJoYg/XsFxPnkcgMhAM8nDBsb8Nwzg0imfy5lal5nZxu/fuH
cRO9cW0FJzi2H1E+WV8Om3kuaztmM8tINDUImPNZqd6YXH8zXuGdRQTzuQ/i4IWUg3xp18rZ/z5k
Qa1hqJL2euRMpvUoyF1zk/FYuv3FnQpCabl3LfAZjZ8hhTr3jPHemfEbMn1eGncY33sF9tEmGMsM
CLh1LcQv+DmqVN38rtCPvdDPzAu6Y6LF3fH3M7bg3MmQR6soFi81uTgvsf2WUSMlkymosYgYpXT9
m3YsmSN0G5fEsQoicUqLYD3h7KueNq7yx6U00/z597vEcPR+H2mKWDCNdmit9UB4NHxXz7+f5XWR
/veZpmly5TiI6EersDejjUJUuGzNwLumHMV5/+rQp3thf9OCLP47ixZHcjDe8GRjuhD6rjMK89zN
6+CxmDJuJxoh7NZUIH5AMIMr4yFhGgOWMowPbaD7A6BpkZJhegxyvFe7MqpbK8O3qrDLo2bBZAln
MMsUJ/99SZmVteop4cE5oDZeSWc0jr8fLDHmR9lt3aCnDgjQ2Ht5Wz6hjet3WkCccK+ZakkklnjJ
zZHPAj26MoFuWS4BUWGSjQnIeAlDh1F46qQbI2ZFZA2xvu5DnEMhc+l1p6FysNIGwvkUlrPngN14
fuq9Jn74bhce2wqLUjW/eo5D89y0tG8C2c1ySCXcN2ykfzAP+Es69vLodel8AN/8ME3OutXz1mic
GDNdJXeintHDtb1uM6QTvZYjuLO7c+bU+i2do8hn+3Gn24+ChLOF1jGzSkg7tbQIoi3tQuBN9ZOJ
U2dXWLwWEQOkLIhuujTtbUVQx1509kVKbbja8T6KhqtTTeZ7m1EhBk3dLdsSQGoqvQA8CwnXEk3H
RvfZzwdWl+4iZemvusC3xRZlOpaD1Lc1GRoE61j6hoRSnTWkrmn87ppBwYBNyQV8e4vLKl1bbkJK
E5UiDMrWP9ZZC5fcMxlkBV5YbnAfYqj2fLUNqfHfvL7ZJI5onw2XyFA1YOf9/TLSamKLBUNCWaZv
VT/G2ynPgk0ZT7ztYuKC2D/ctD4d/uS1+98nwf/9Sm6bl6zzu1vbzNEOPg4QPHTfXTfYaHoRrCyy
ufiZyV/rKs+HHcrLaVd2g3YNGs79KlPjN8LZZTGhzEGH/q+pteoiM3GwolyeB5fdYEca07LEHrHq
ixIWHKFkW2zYw6rSAZBH7M9xmKJcluBi6op1ny5sAQ0mdQ9+qpVryYD6q6B86D31rQE7pp2c5042
k1qXGe3DbgZJihFj4HgGahWqYtyZf2FR2WSEYx0cISfEGxDmliyVCVHsMh3/V9PsgpZA1flRF8aE
p1YFI4HZ7jqkVb/xnQ45jyqrkxHhObXcU4vnFjavgB/O1nvqInJds16sJoMg3U7bYCcxsWy40xLa
B4KfOS9u6lgCoEVcuUXW/vWi8e/Yatl74TKzybVA3KnSBbfERDvPM2dGuv4md6W2zn2NCQkNlF0F
3Xdr9dtxVmH1Ha6uUvRHNij6OTN0PliFcf59ODoC55ERIKac4lPjs+boiurZqnG0jkzpfx/pE3qt
LNEoii2fER1iEZ1NAtG2WXJQTRgvlbAfvl0i9sRCgN8NhvPvQzgW4ZrNGHA2tkg1ST845jUFsLea
Ewe5G8jE2Q+m72/h1qdzME1PFpn+gKY6owuSChymVm+Uh6PCVGW49mMgbwPophPe02xDHaXEsAcW
RRQ1L8LS7wyXlS0lBLX1wrN8dHkkd636zsr35qTylWWX7idicYg2tf1wzLLBVKPjFfKseNfxXVE/
7KIhbn98U4D4c6V5wnX1NvRldzRzC4HmJLQ3NP9ztjuSLIaPwfsAlNfUuY5EYKsbMv9nQAnBu/Sz
cmcMLjXpHF1Xc7QDCQx1noZwR1xkeQ/Zw91z4lw2tfTD1e/Xfj9gcGHdosv0EM//S4CQYC8Nl5k/
w7lydi/TsYfPJiII9EG4qam5y2NQsw2hfaUFZguKCiVoXmxI++dYYrfqS+9YBoDc/TzjlmgyLsin
bFqlshbXNrdGppbYWniXuBx2RiBpToc3AdJ+7TAbvZrAIq6JwygPy+hC9tL9S1XWvHV6YdL8R/bZ
boeVbgERGGIl3riVMojkl7j4vda+om0cg7kb7YOvsHFZs5oUpVVUa3tL4PQaAjAZI5KSdaw16Wlk
5r3qHXJzlMfwomdXs2nINd5A5XSuAXZIflrWdRQXpZVnIAhc4+j0E9G5WVuRYA4Eml0AKtwOBXSF
DnkTm3iU/XHSITzwvHm5E20aFMXfkRkG52Yc/xm5k55lRTeLGmhjuah34iIen/0aNbE2ZjfREmg9
Zs4eBx/34MrpdO44DH7DHmVfLBiY9TBW7Ehomy4YiguLh2nPNOgZMFFzBYYgAMiwW5ha+e5RCn74
2vgU+gnonQZ7U923zd5rHMgK3Tiu6M8ITm6dfGdMQm3pnx+EcLZAjfOMHbIBfQZyUXH5/adgosHI
dkKx+S08Ta/9jlv8E5S46bEp6XqauozeTZkdW9Gpm+MzWK7x3e5K5Ex6OYqrV3OaOJk4sqthwGID
xmzC/o/ujP4OncOXyLPhjBuAxOHM3AQpAaNK6K9a0we7xPfPycB+k4zVi/qbQV7y2WXfBcUROena
NbTWkH6Tnxb0URtjKql7WJijU9VPwgv3TbjyXcIAF5Eeb7XGJUWOsJqgwOokWwolq6nc16AlQ5S1
Z721JljkY2+fWClla40U0G1vWGu6wxdHOsWzGvpijcc13w/pPBlhFT9SPJgixVUeA2vpg8zaueXQ
wb7Q5BorCf1o74sznS1ZV3DulqlHjDaY+Z0WKViJrTGe+8reTlU5XlvjAEQXnTVDHLMlTjQt0XIV
6YiLZ25MoMQwoaqGxxD2iJxCGW6qqtlMsiP6TadCtvVkdjkX42XesuS6eDFnaafqWBWGQPIhhVyV
jBg2oqzBsa7Vx6pC5lqnubuaxt7YUZ4wwHejpyqsuEXps5U3wefiVF4EAhgxpMOs9jRURPHkgsS0
qK7XhmdEKxDpjCJAvazKMXHWQx4OZ1EkYCPImOEssZybl3jnrKBMNpUiNHtCIZoPw5YleHwSfl8j
epil+uBP3gRcNFOZ6dlp6hTdGPuo0kmdQ225GAQmcfAieW+Ac5x/PziOlxxBhcvjQGvatjQQEjXj
0vbgz+vIblZ6gZ+myVzeioQXZY46KTuqniuuuW7W/RSVhswBftOKUzVep9hBvjjZuqzY9HlH29Zg
lGnyuEfTkW7wHRnr/vGXsHlx8dvXOmFEtC5kHX7AjPwwADgsQS1F674M84eYQKqYsTltR5tEO+WW
x9Fovjsf/1tRc2Bm8wfJrUPrEl4cjQSOQA+x1CZ2vWUlC6LAy/TXyGmcMytf92w7abZsss5bwSes
TjQh1UkTmbsObcLGyDrK74PH6kTnFLHmu2rR4fr4/Z6/H6QyP9kBK0JHuPUCuSYIIz2m8aQhWKc1
7YfIPpKDs5mQFqwDre5XVVvzpuv04Yh5FSqJ2mq9nZxzc0Ns0WslsleqnuihF467cAoM2T3KuNYT
TNenNrp5fWhurcjsj2NWHDBzQzcvDQcfYDqhrRNU1oY77eN48M9QRD+CTgwQlpp6zwjEeQvN8UyA
xiwCnZCIGvmpxANB5TTdfj8o2drMrsNL08voVuDHZrt0jcY2uwprlQW22Is2+OxGkZ1/PyBywpJA
phgecNTxxO4Mmzymi8Zime3sxn/lWUxOVEkgYSlRFgUy3H4q80uSFsM2hHS0nAwVXiOpT3u74qrr
7JvB1f0aIwteQrphh4ZPZ5PkWBrKAbCyzBqQ727GP4d7aYseRV6wLKItJusxGOUxCtCjmsXAehGZ
8VP5XTAIPFc18eq2AICUWCLYKsdo9u1AmgVPKZP0pFl7jf7c4mTbCH/ot4LEy43Kq/fMyUKcoBUa
yTC+WE1JXZksfJkE/4+xM1muG8uy7K+4aVyIxEWPsowYvJavJR97aQKTUxT6vsfX1zr0qIyKLLOy
miicTgZdJB+Bi3PWXvsajtarTgvRVk0a46tJ1VfYoPQYzftUmcbBKpjIwk40+yIejG3ppB+8xvKj
xZyYGfJLoFEM20+kevVh4epopUdrgY5uI9NZ0wMHouHWyZ6Eq300dCPZovjINwjcDJaX/vxuNskL
xsfhME2aeCNGYp4kF3rELxc7W94nK60408ztJnBzajA9BAaw7zVx2f7E3E7dFtf2j2NTPYYDFa/G
PDl7P/QupGjGszZp7YGiHkJzZqBhzObiWXlDeAdPkq5rMttaqY23vK1fjBhDV0a0fuea3AJmAxia
bAkxS4WSokjM4zykFYY3fXrtBn81cLvedBxqthP31AfNqup1Ffksdt3mk0TW+Bg4MyRDHFfLfTv1
u37hxFRkFk+GpCo66rW2hud+d8Bj7wmU0XbUb/sEmwnznyN6UXflNkOzi4lCh1XUHgErFj8+jJhJ
V7p2wfB+ykdOY8ZYYjS03rWA0CiQl1QyJfiKQVnWsAD6rfZz6UMM2vu4yRjvpiWmnJHyk6H0HmlH
oXSI3TduDQMIzXH9M6XsbPLYRQDGmdF5gcZt5mtRJOpmsvLEwJCdFS0/Zq2ps12X78hF433Yl3sQ
MIpUB3Wp9ZZvETrSG1m+e7u970PE+G2Hw35uh/vQuc8dANgpsUhpBFhPoCK7rYal6YSWRjsppkll
fv66qPldfxrrBZ2vnBDqQroXeF67Q3vy1OVzfnb9X2gek9PXG1Nf0UClWzt9wurKM+Ap5vV8iO3W
PWS5+TEEpMVqT217Bx46Yf2wHj0t2nNmrS8wv/4qy6H2pQo3alQHwoUAQTFgORQ5SMaYJ8sqnsz4
XbM4JmkJr3DyGcXjUIQbjtLah4XIdin8Y4ZW+a9ZneYX/sFZhouBoguwGbMuFBI/p4qNlmhvFqNz
/mywlhm9eZ5E/mSm5q0exh9OzWShjKxwyygY2sVk6JAcyp7WgUpObnSor1kaLhtvqItNDgBNNGET
JBoupWiKdtrIKzinsL4fizXLw5EYug+02R7cZI63BcnbJDnnTO5uPHtECE7ccguiwJ2NbQyV97N/
HsuKNsVOQL20O076kp90H/Lu6/5MVfZ+dE2TiUXDzTVOp303VJgZ53E8uB4LgTZwKygzp3jnznE2
2Wez/ctOutzUTbbZa8elUzk2BvMEVcSKKIUC0DIbaqYx7AODuQeVNP3V7DSSWVkV8qhGByXx53br
Ox09pjlW7cgYiBNpm5Tx27HMS7RnL+4S7tF31Q9d38WMZPPHiccqDH+UF9cpU/SgSHdzXhGHjboZ
fqvGkZoEZbjuh/Stm1KmgQ3yuBhBZVayuslIkzGjJd025tB5TIwOYcP5LuYZlKA8W0mEQfe+NtzY
P5eH2IuewxAauw0Cxn61dRiCGC3WzLxCy/KSmFLUIZuqT9DDChu6evCMyjv2kI67IfPMTZ0Uybaj
wf0ITEKsYugspJh0KfQ2PMkULVeGhMnDyPZ0MniWmkJke8h07sti6g+D3D+6aTh6VcOAPUCgXHs6
TSHyI/SSxbmjXmm3ZGF3UvnPryPM6D4vIzJpY8r3dPrc9c7s7tyxMPcs4cG/g/xXUiHrnXX/CUEH
Jju3PFQc7pQ7E01YSOizQmm5HtO/GBQixL+bYo86KdL4O7Ti0daqfVhsgJ2No0r/PuTke7bicNcM
RnQeMZcQmJxtHhB8hLQy8HZ9noZGlQUXbTg4Oo/bPRnfDaTCfJrPU1T5D/r8ye/HTAajunhu5JwY
L5JAsyk17ZBKbFn5EbpiAB0iYOkPScPq/2uOGFYsatqi/27CCjvBVFwigzqOv/5Q7rSZOnihxZ6v
eeP3B8f31CX09Z/5SDrDYjWOiapz+cmUwUE1KMIMlhP3FU/i3G8Z2ioi7whsKLn+Om5xAusOiQPQ
4oVUMschaxwWI91BY6uz0mJK6/Buw5u5PCDLbdp03/q6ms+GM90MjTZX2Phm7daVdWXxal17Ey84
Da9MPvCz7NuFch8nG+uHQixGS/4I9zadv65thOps041X3/74j3/85398TP8z/CwxPrDXKdp//Cdv
f5T0TMRh1P23N/9xt33cfv0//usj/v3j/7H/LK8/88/2//lBl6fd83//APlr/Ncn5T/7z7/W5mf3
89/e2Ba4VOdb/9nMj58tTO/XX4AvQD7y//edf3x+fZbnufr8+7ePsi94UH/8pCOj+PbPdx1+/f2b
MtTXd+ivb5B8/n++U77Cv387ND/r/+vDP+Gs//7N8v7mKN/XXdP1la2bPp9o/JT3mN7ffJakpufp
jrIN07K+/UHuu4t4l/s30/V0SzcJ4xm6q5vf/mjLXt5l+H/jw4HXSVP4vqP71rf//WX/28/tXz/H
PwqOuWXMYVk+sel8+6P66wcsXxhv+xbrZs8wXU4xylTy/o+fj3ER8vHqf2Q0Y42M8ooNaNi6s4Lg
YWinncYB67J4PeHiJiMNh5Z9JhOrTZxH3ds4ddXWaaz0mRgSvl/lndw+Ku8HLLQ73UzMQ2gbNjQH
uenM7leakQT0KOG+ctOgOLidhZHL0utHH3aLK3Bs/eLKNgNPfFoAGsTOh5eG6QMbQbfD28bWd5n7
6b4NdWedMwZ96ubyPsvn6xKE/XtnNNxrFMMOmiSv4XIfm0odQyiFO5+J0UIp27YqveRkdBYDDfQO
Vyo59io2mcGngB+FD8putyYimsDkOgVvu6PkKnnJcVZolM7+GvKevJ9uv2VNcCrxfXGh7DhN4y55
VFoUPposqraMsSkz8dsUndn8ggF+OLqF02wbAsQ/h/aQxr79Q6PAaUNY4MUJk0ayj9nN7rMnRfv4
qWeWsueoSl+xN+S3Wt7pNL9UpAy2wb11NJxS+CW8bCFuKswtDrXj9HVYI2UyBQV7ES+rbRqwOXDR
QB6qtnBYrlp3heMx89JMteWheNwWiELIkDkVYZ+hwpEFh6bs3dSE9UO02Ch7U4f+Nnpbd+AOUD5M
q3ntdsd//ZFERnccFKcD9Nb1Po6Yl8/81cHA3PaIkF1nIJCyj9Br3sQ/d8yq+vuQZL0UP3G3tHhY
ZUvk7wsurEevSH8Z8TLeFgt4l+hEfEDNwwVQ/l0QGL+1iNmqMnUTUj7hfkrKDo/kE9UgVKD1Gjkr
Ps0j6A+7A/wJd5qDW5LapXQ7uqT2Qq9vriycnlSIFpHLwELvHfedzLfONIRzspzaegsjwJpVzpew
gN56LJOW7zJw9dcfRkoWoHBoc4+ThrRHGHfPtecEhJM+vEm1zxNeu8Vx5ydFzI4xjXGzfbuh4027
gvU796Ag/c4vy5BB5OBfRpNB31wkwS6EqL/MiQuzllY7kODx5IXhP/8gNs/vy8z8J87GvRryWKJ5
C4tr9vx0QKIZfWtk/28ICdALE5AIHcBC9InLiLaH5VCcE2EI8PdDEwhXsAhhgKUMkgrowBP6oBAO
IRIioRY2oRZKgeNvA7MPuaBAGExhGULj5Ajb0AnlQDZS24OP7SoAiMrAn6sxb5rbCqrH67K9Y5UT
M1lnoHLkzfYBvOnz4BMBVyAtowQd3KIU7gIh5XkSEkMXJmMQOoNc4oYlfnQOhNzgUDYQWIfmCOv5
qIF3DMJ5pEJ8eMJ+TEKBaMKDkDifETz7tzCYOceHBiH0hMU7xHIyW2RcMmIxnjAmCbAJQ1/ab2KC
W1AonfAoMWCKk30MwqmMQqxUoCvIU4Y9xkmWGl9cixAuWcyoFeJFgb5EwsB4QsPQqrAzwGN04WSw
jmxIo+VPszA0IWpbDjlbThH1pvgCbTJWC0fKBCQQ+YXi9ELlFMLn/B/vioXw+Xo79IXpAe7517/6
+vepfMTXv/vrk83CCHmwMAcnrsrj1x/kuAf2/jWlfEIaNUIVhTW40dc/9Sm6QmA/61UZrr9VmQ6l
JB83uBXokr/cBmGZRoGebEGlSiGfSNkBPf3r7a93G194lCsf9PWerz804ah0gKoFsIptn7X91/u+
PrRfvmNm43Q1L/N+4Pz2VBsRZoAYg1/IAuQ5Cnr/yVgndDseGNWQ8xMWzGu5Z9gmqkO+teGzWebV
ftbDfvP15mL/Xuiwv0AgXwit9jDRMZ0Ez0NVXNATUDcgb8F5SQnrvkR7wgzatsiiw6jZwGqstzzw
Cvi1FpAtE6JtZmu2ToVyg2egRhvurRECLgKFy6OqIf4c3GtCyWGF9q7oWAmsxs+WkHS0+jERAq7D
C4wrbW5fdeHuHAC8Vki8WJg8DzjPFkovAdeTmQtd01RXC8mnC9OnhO6b3JvDDpeyL07j0H+tCwfI
HozdSfSyAAjmgIIjwGAv5KDbag8NKCEHgZUHWliAGJJgAzoS6nC4Qw3zLs//fBqoxBg8sRBO0S03
NtgiKC0fBMiIVO1RATaOAI5tjBLJSMMMWvc1FQaSEdif/IK/pMCROZCkDSzZAU32wJOTUJQWOGUB
VumBV4ICMXxmcl0BXsb4TVc99YzNFakWGXBaFB1KUD1bf58SJMQkzV3AMr29QiFxT353KFFYs3m6
z7rmpgb3FiKWr6IaU3mFiqhDRYT1BVw0AxuNhR+FC/905MACWOoIYTqBmqJ4T1c+8KkOhFpDIXfP
No9WLoAqitYf1HwJiUtYUShOaGt41hiw1QFwJbTKDHvh+VMmPfYtG7S7sJgeeO59zNgxBeWfLbis
fBpT8FkD05XwtCCe20QI20ZYWwL1975VndEdb6ClKe1y+kcTGBBIVwHrdkC7dqOeMyDejAfdBag3
A+6dTmzh0QDwcxHy1wUBtkCBEYMgnGFRVsd3jPAfGSjewvRIVw+d1gs35XJ4yK3nhYDOqtfmZwfk
OKyrZ+Au1nLUlYEkm6DJGYhyAKqM9PQ3bZ8caR5bQGZkQMdYyGZTGGd+y9jZgz13xhbKezsAQ9tC
RUMZoH6HBssApmPAaV0I6hKUugepXkCrXT6qa4sd1OlzN8b3wwQGBIIduvQFpCcPQHsB1MYZelcB
bo8A3A6yOXDuBaw7AO92hfNm5/RJzeSjKwS4bfFBznJHpv494caX9OpO7/VT6XSklFtYMGr+VoY/
/57ILDo8mRM8RKpnaNM7IlquK1htFMRSa34t3fTt4BvfC76DOvh6DMaugbO3wrVPQribjDNs00cs
tFVDfdfn5noZp3UPGN/O/GoFoPIlyLwDOq9A6FH+vRvC1PtC1wOZCWvPYIOKjAD8HgyfFY7FUkHY
/DDgzmQKr58IuR+A8Beg/ITH7lLQ/kAY/0ho/wzsv1iy13wE1EOYKqmARfIB2C+nlUsLjyQHSskQ
oPNZV4QKGkkXOIxlAuIGneQOJkkg0KobripJJQygCJJSaCWvMH0lFyTDANQ+PhnEGnriDR4xh5K4
A2zw9zk8spx7YYD6gppqWlXEI1JiEjTLpCuL4EQsCQoERxSlw2pZkq4wiFnkCWdXUhej5C8aghg2
gYyFYAYbk++DS1CDwAamCNoDiHAMRDlGm1e8TrjDkpSHL3kPneDHSACklCRISyTEJxqiJCNS4imU
zMgk6ZFCciRYvraES64oRApol/zDI3JCKeIpkQwKp+p1Tiglj0inWDY5lblPLxPBFYMAiy1JFk6w
xMMk3cLLjuBC+kxD3rqV/AtJgX5N83q3KgjH2IRkZsIy8CHUJEl+xiNIM0uipiRao0vERrI2taRu
DOI3JTGcWvI4RDHXxFePgSR1esnscBw4Gzb0k6R5eCp6at4gYPjJEPYBb4TUlfyPRxDIkUQQrIEc
3H8lRIUmyQylkh5iCE64FSYq5tgZEzCKJWm0GPUbyZltQgSpkXKJ4rtOMEmXhNIsWaWw4sVGeCkj
xGRLmmmQXJNPwMkg6GQReJLPVROAqiQJhWLnRSMaNUpGKiYsReke/aWkpyLDuDeJUxWSq+oIWCHb
ATpf9hPBq4UAVjiTxHKIZM0sX3OeERqiWj6RLUzaDUYy7kRkuXJJdaX9s0XIy1yml0VSXyPxr44Y
2EIcLJdcmNXX1ziaPitJjAEZPZdEyHyiZCGWxpUex29JfIiH5B3p3gsuys8hMR47Gpw8yaSNTo7s
zn5xCKvlrFMnSa8pibFJnq0h2LZ44T7o6qtP4I0pKKET56F+j6hB9STXHXHW9IjJBY51HonNKUiQ
hhgdK5JVS6zOlXwdF3p6s0nclZK9MySFF/Cbvdxx639diOiFLgd195MgwQ8PC9WKbbvek2md+GXx
rfEZUR3fBvcKgnd2I/0lJgrIjG+jNdnGWby3NEl+sYR8tLTu17JjO/boq/pQDfjB7IUSXb9hBxEx
wzUMXGmBuwk6lrwtezfs9mdKegFfsju3xyIn+cWeIGMEegokU25wMGwkfZnGH/x+5JuMCKQnWciA
UOTKlXxk7zq3nsAkyO+fmk6CEn8B5RqEKvlFzOTAwu/gTOTSJnpZ2uOPLLCrVb3E6662f9dkX3Ro
p6XxNybhTUWIs5E0Z2xXf4bprZCUpy95T558XyoCoAtBUElfohn+mJb6FnY/+Q9exzi7jKNzyQ38
LFWIb6Z6LtKznqtbb/O8b9QzfdsddxbaRPihUOmQRNpbK3MGGuVW2JAhT5P0necpmr9+B77xag7R
1oiM0zJq5Uq+1QYD5jTpbl0W3c0eEE0fsQ4lp01g1iI4W+vewajtC9VvjxPB2ja+9sRsfeK2Tdre
cW+c8sNUFvSbW2dbgTBExrkZhgdnflkm+jLkE5qlh4misV8s9cMi4mu7yQMI08Eh+mvwlDoTBW6H
u1ySwdFERngmLDxIargrj4PMQwPJE0+SLK7BvVz/uROMjeBxrr/7xJBzw/sTodZlJp5ccqtZJQSW
PYLLBQFmk+tHuMSfTH6+c48j1yhZ55rQM7qJi04IupU0tCm56EgS0jVR6ZnItJ1qZ4MItUuUuvjK
VEu6OiJm3UneGrXoKSGA7RLE7ghkZ5LMtoloQz0xNCezHSz6rWua54Iwd+GPBAlcprCFqT/aBL4b
SX73efc4p5uYQHiWPkMV86hJULyRxHjylR0nRI4jnzS55MoR63EzIGo+ETkvSaANrn4bzJymxyb5
zv2FduB5O3ZDh/rC3PfejIa1DLf2V6Jdsu2xpNyXx4LI+9BYz0H59RzYrfXjFC7dmSErUSyDXuB2
RkpUQASNaQLIuDTGeqnzX9qqkPLbSjL3YZ3uOFVHm4T73j4LSeYPAxl9OlqKbURsn1lztZvt/k0R
6GdzEa3i/RTow9kwt7OXM5RHALCICSA0E37cLNLuLC+/UKTyzmyyeW9Gw9wgWkqMzNxhSTq74hgI
kA1ESAdCv92Q2rmacURbm44nVNOWe6YAaxthgSXmAgKo94O4DGqxGgwzfgNfTAcK5UEn7oNcLAgm
OoS6NqpXH0GCgyihF2NCjDqhFYeCDFBSpArotOetJp6FWYwLsbgXFrEwKJP7JAPQay6GBl1cDaWL
tYHiU/qHC0wOSpwOjtgdBjQPmfgeyvSDeWOOEmIii4wSwgZ6fa2QRIBl024u3ohMDBKe9iOxk4IB
ZrLreR9PVdgmBrQTufgnEjFRHFqxUlB0UpwYXjxzK6bJcadqzLfQCSrOsoeObXyTMDPTwlhnjJTl
22XoKR4hsxg26bzLMDPVNbYITBnV2LxoXUS0l+BGfWM/TDRX3BqmfKk25/0xaNoVAh5wTfaCBJjS
O72p77Ogm7adW/5QlYPACQYN6S8ulYlYjI3WEUc2rtl6SH9qAXla65dqGWrFttkcWuzyVVL0u9Yp
t4bWbmOxhyjxiDgIRSIxi7jWgrxtGugx4LlptDkGGa353PTKOJdI6aCBXNCoifph+9XQlA7PYW9j
dCYUeDZ3Cpq/FNPJLM6TRuwno3hQLIQos5hRQjalut23h/Y9Iy8HoKZ9DvGwYXTGWTFQ104sK2zQ
zuAEBC3xryhELJUYWUI8WLtWLC09j+IkWTG36ChcWlQukzhdXLG7pGhekO1UG51mHIZIDJpQwWDZ
Kda0bSM+xRLDL/OPOlK4zjweNEPL4+w2ZhfNdvTNmNBUYZvBbx4WZxnBPPriounFSuOgp6nQ1Fji
q+nzo9+MFBj9pPI422lJS4NXH7/5YrqxUN5gkVi2sVhw6oYp1SBmHF8cORmynFGsOZ6i/Uw8OuTP
GGCMEzbwwt/ZYtshC5CuIuvBYhtwZqrBhetLzYOjpxJZj6+G8yz6ntEf30dvoZeshT/hGOMX+a/Q
QvmT4v5x6vZAqpFb2UyB5ogeiJ4SXnr51RRvkIFAiEgdJiFxCin7UIljyEc2VCAd0sU+ZImHqEZI
NIuZyEVRlIuryO8fYnEXOWIx6tEZUbH1Q70tBh0UuoEMekk6YsIUmVl07aR192DHQ7jrZhMDaW65
+BiCn5bBmaUTkxKhlYpHCuxKQKgnNxxf0qncow0n72/gRGSrvWqQgnDewoVZY2tiSYqaoP6ow9ha
tbRSHOl04E6N79NJojXev2Uz9fifzJ4oLsx3TYgfPVSSsSKE99VBjdDvim60ffTEKBWKW2oguU+2
jEG17ec/BdXkOUEn5uNwdUhVKqOW8eCHCHfwMjmkDopbgcyKbjC6cWhv4ijt683RHaPvcAX2NhEP
FgtObUXSsN4qJFl9Vb3CZ3sc19hvRjOd9GpwWKo69auutGMR7DJxbvG/3gTCWLcp7bWF8bNp+6dC
PF1ULTB7y3lGGH0iP4vC59Ui9kp6461ziCiglpDn1Ps+pelvzdeKtkrMYEuIIyxFFtYgDasGXIVF
v1JiE9PS6dNEL9ajGaOc6hLm7zXysdbm8poO9bzhEaIcoge/8h69YX5tzWOdUGaKw4yv7q3Lg2ST
kvXaaHX3no85ex1r4FghFjSLh3RXvGhuBUzjeSSxJxxSWkjNote/TF1T7FFGVEi3upvTK7WpdJrg
aGk6L4nB1YRUJ6YJ1GycqDAuiK3NR9tWoW9rMX4hcyuQuuElORS+deEucUdUYJdb1iYAQTTwg/kD
NCDYE4q4CVUczSP7EHWigdjLpPV21dGm03Ah6AL/95xpDEPR0LT6pSFx4no/NFx7LEo+Rm1ClTbZ
kPbdxUrHh3REY2s+LgGu0ZxmULBZ+ecc5V2K+o7A3yVAhZdVKPECGAwfSR7noykjGZA7KJDoLKNR
s0apN6LW6zl/IdrjwZgWFftP6AekBZl77VDy0a56F+Owgy3aOewSDPYQTqTLqHFV15iSTPOeg/1Z
/mou3ruYr89OzQcrq64Kq1xd2Tdmm9R84qJJRi4hJc1/MReHIJusVY9zUGsZUJk35hgsMto7J7Le
9NhhkKrKH5C8pxk/YY2nsMVX2OIt5GDNiWILNnYZLHq1sRsuWA6pB66Z6yH9PYweyxP5LlAd/Oxh
RzQ9Y7+09gGZm+9i7MWh6IpMEYilELkiCuCE+kiEiznmRRMDoyMqxpLsUgoLxxydO6zzAGlIrwF3
bRyOxECPNU5HRkO7AMcjNbVXh+PVMpO8Hx4xr48IHzYszO7lP9diiswwRlaYI7k6kb5+LPBJDiKW
jPmC8LrwgIpzkmHv1cFBqXFE0nBSViKnXERTOeCr7KufpFG/5wQb52FWrLMq89CL4rIU2aU5LPXa
sL67pFmpYUELilSPsJC2c10YoOYHQfNDQFTPxaNp4dPEVAN/ODGgCAinYAzyNrHoNycRcdISwQOh
f8hRpq8Urk5fpJ22dQ1F4okZDzLtIRuSnb44h0kll3jeDDyR53zbMkygFkbQwTro+EHDtrvjVvI8
vrIqPOgmikteUGU9HIJePWispmpco420NjibKZwuJSZSVpZbB3uShaHUxVS6+BhLx3E/Wckd3SLU
EZ+aHOdrs3xMBXW8nnvV8Z7W3oOOBdWOaQ9f4u1gcNWMqgvo6amPcrwBcMmwFcqOCjJjhBEivINW
TbiQLcE92YoHFt4niophP08GYtYSQWsq7qQaZWvfq0MoDlfx7VKXcGXEeXSXZQOlxxXVulAn+BCm
GForNIsGZmeu1vuwoJ4jRRhLAPEpRzWIRhZ462aIV1Y5w31kLqIO2C9m8whJJD5Ln9mERdAWVApA
zduhAz/laGujcHiw0uRjmN37wKZD1k6fKBsFv7FuOdpb3cF/6yLCnRDi6ohxgX14jK4vgV6Ry1AX
uxw/IrO+Kh6xufx/+DPNjL77PbXr90ypc8bfKeIFV4X9peiTByzZ6PKGPyku4kpNn5gjvp/pOLN2
a+vskQMxyaJ75LGbhruxlJd6M5fdHqdUQkwkuuMX8lkUymmz09zwFE7s6ev+aBvdjyBejjE68qjp
N4m+8yPY5YylLENpfrU2s+6+JqN+kr+Hw6XV4QypEwes8nWoxp2F1lihN3bRHLfojjuaC5EfZ0iQ
x+VdfLvKD7EoqlsJr4dn9U4CWrgKuIEgUx6QKqPQYQa0rFUXn4xxfA7d8MlxeOnXMQXywQBSjX7O
+N5PHXPJgLBw0SV7z9c++EI78TpXk3YSxa9C+BxV+Zl6mNlb9tZQPVnuaO0j5MW9iKIRRo+Io+Xj
emckxlremENefeuYi2e6yDFOp6KeTlgV98cFIXUO1eyN7puOqLr1yucZcbXLpI+pqNisI7TW0Nl3
8l1MR4I8FeWPlJA2SPCXhtIjtNhD9qyQZMvfUO/NIwPOex6s3zgqoTCPz17l3PFY3K5B3NFrdzzx
IOBOEHG3OYpTJN6GyVHEu2a9+2zZzsnt8B9by08c1hS7xtXToKUPxNHWcE0H0LyL0bg3QzlPPi1x
q07R9TIEG+Jmc4QLJk3+HNT4QIfF2RGjeCNucYV4SFzjbLP8LbkVNLeIyLPU99cliTc3MnBDcnYp
deu3Lvby0MNjntVv00DSpmpQhGX4X1Tx0Oput7aaGIu3kxyV562qvlU8oNMbK750yLiPzgUP6xUz
cvzZAUFy0vLUGottHXok3CzZ+KMYW4QXX9hBnDx0wyQTMY/InZjbg7S9kSBNXzSxunfidwf/9ngs
wvleiP2dTeElSB5orpy3pfjhK0TxtKu/tmKOJ9GF24dIW4dUHleDcVzEMx/VBVJNtZ1cDPQ1d4m1
IVb6Qvz0XSWIPMp6lyU8Cjb/neJivB1Y7Tv09u0U0kbn/17Ee+943HArceGb5VvLgXCTuswVdHT5
eY03fxz5wxaXfolUPxa7fhWVH5V6TmPKVMy2Ei1o/+Qh5A/EzD+Lo98cyw+CfXszqeHYFr4huRj9
aZ+y2EXweE6efxHrfyz+/9QNYT9LRSeAtAMM1ATA3pB9nWkOEDUQrTXnVjoFJp12gQDKb12bqDe4
GLEM6GkVKLL5nNZkCAObDfSo3kZ28Oc452mYUz/fkHO4EDVW5l1JVuHOZDLdUHqA5pBSXWoQEulD
yD6SmsD9Qk1CKX0JIa/c/VSRerKkTYFY1Z0r/QpG+sulbiGR3oWQkzid6XQxsFRFgSb9DA5nohyw
mdo/6YTjtkdgq2ww4aqA8zRrFDFZycDvRyb9Dxbk/HamEgLQ4SEC+tWoisgbbaDkoX3zbR7K6a70
eciu2LvQMFFSNeFq3tlyhpPqxsdGuiiqkVaKlHoKkYWA0tJYMUp3hUGJRSttFoRnos0sDRc9VRdI
eq6hpp+cBkp7jme1TcpmY8zI9fqlohDJ4YJacturaESlumjk8T200aWQT+P5wOGOR+vGSP1GSEg4
9enj6CnmUD4NHaCFHFCktYNXp9pqRvwupxDNotljpOKjkK4Pd6H1I3T1bdv6+Lp5Xuh5qR4XiHS2
ELSFjNIbUrNIdfpX2iHKDY98V+iXPYeD32bVHwOnMo8ZJCCO1nbN36cmjOXcl9C4ewj0c8W5QqfA
ZGIWyjJhABWftx10zSYLg2RVVcFzPmWPJc+EzBS6sxZPv+JcETOSrpTlqzWFQNgmrc/MeP1zTbFK
Ig0rs3StzBo9BCn1KwPBmy0yzEuDH4jmP+bn0tUyUNpSJPjoc+lxSSh0maTZJeAT3FOUQSai2ZdW
+hSFaU7H0zmNaIWJqYdppCcmgD/l0fVtoUAGo7i56aVTZlKPPJahytIpIx1Nm6So5cKrcF2gLibV
mVPk5V1nBBUP9sOTFyxPmuoBjxQNi2B+8zGumt9etGxCr2HJTfVNy8qmGunCqct1mmT2jSBtwC08
x6ht4zKNtbeKVjHaa+zPJrdew5nDZxj4u6SidWegfic06eGppJCH3Tjr7/cxsqZtPSc7S7NxhSrB
lqXPp7SuM/U+i/T8jBT+1IH6Hnrtoy1NQJN0ApGL1VuegHzKgoL4s6c6qAxwbfdk1XtLH/HhMYeo
9QmVQnsdWyjtHF98AFi+1lpWYYkCYI0LsJSu5hoTc0IisQdDkVCtxK19T9PYxcxdIg+Kp72hwic3
E7oy2TnWWbjRUnKiVdDfx559NuiiZVVGpr8XIYRvJVB6LJgmO3KO/RD+ciGb5nb8UIYdP3hu8mPy
CdnxE9r6Zmht0MPuWZqnnFG3WlsxcqdqbeJJjQ7U6gm8cmHfTXxLpXiZm16zHhpiUxUYxmnq1W+r
Ra5veu1x5lCY6oDlE53Doa27h9RTFCXrnNcrutJwZFbrXPdf8GxyXjRqLb/Yc3bwjPxKUd9R44Zd
aO0xjq32VauS86gjIO7r+T2vYvD6zEdgwjisQNvQWvHPCiB4W+TOT5unc59GwQbiIGAax1kYasIk
0ZPVocZ/KLhGprQVjYHaza+6bT+GE6hBPnWElJyMEGDU33Kz47xiuuG2jgwUrWUBi64z5vTG37nJ
dyxgZ5Jmb9wA0j1F3QXy8xqfae9eeY4vz1qQQtPXT/wvMFkSnpw4GDeZRtcI4+aVYne39tnaH0LL
xONSfSC2i8/41SnoNk2eEbMXcjXpplgIHxVkukK+0o1XOOUDsrfV1z/wCmLvqlfevnUVURgHcrJQ
Bdc2CrdsDrtr2PAYzt+5ulPH66TpEZCRUOVuyAnOIcte5/zKlAP5H3/pbpHZLHcUzW3yglRo2Yd/
NmWvbT0zpr3Z/7XwE1HDXaa31s0GSGJRwjmb09egmIEPUUXqdWYDF2HN5zvCp8GeFZTR3iusZsdG
MFsv0Xgk+KXW+cDLotAQK3s8R2zMsnuxvPuxyV9BYTk0lYy/KzdrWT+mHIgX55S3/ktX6SkDjvrc
5RSfMY978rT8E4J2hC6Y4xPdEi/a4q9VGitskdwHvZHe1ndnWexd6bMRdCkoO/l+cMZHHeL7DW5M
Uag8BsIL4hd76j8tq4voIstBRLTmfvFopQm6gjbQj7SvIh6X6xMeY5Ut9AHbXP/t6p179wGZhbuj
p7HHEqzYRfU4enRwpoEaer4YY+v4ebllf/aum6Z+MKqQeigPM1Rm5vu3QJ+e/LIA8eIhrQ7Ksz2P
T0q5cFc2nykYeIGWgbFlGisddvzGDVw0T5Hf3RgNkJ7WWDQXSE/2JUzo3dC276XtdHdsbWlQM0Je
VbRFzyMZD7vixsfzd1Dr6V3rFDwPsKScrfPgQ1xURr/lKVC0e/GPYogvDJDI+GTTo220ywZ/JWij
j9Wk9l91g/+UUbEE4QclTQr9uzX2xaZPS1pVKLjhG5ivhzlg8ubP94HHBqTiYbXWGzpY3Zo4TEG0
t4dw9KuawZc2nO2+YpJsV5xW65NSxLmtChu+hJY6Ff/SfOds5wEITqgdRpvHyLIl35CEHzpyrz2a
vZLyczrUIpiRoOiv+f9i77y2G1eybPtFOAMIIGBe6a0kSqJMvmBIaeB9wH59T1B1KrOq+vYd/d4P
yRRBEIQomIi915oLx+qaLD0KpUhcrcLyuTswfB2Y/soqDO5CxKJ05a5opuy1jMxHo/8OH5WLV5E8
UD3+VTfJtoiaad813Wem00dNK84qpxDDyna2kdsfrUw8BUTJk1Xs7Mjo/pbk4FTicgR+FeSAVxiO
j7kD/YGyYt3G75o2BqvY9+sVhNhGEWTK0dMvwo7QUWozujVthBdmS3NYu5C1V/EwY0IsbCaCwWNY
xoSJ6RQDunw7CIqCWFsCE95CJqhLFiL+1jfuzuhiBBtDqx2nytvaSBzWaow/JdqyVT8xMkm8Ye+/
RVyvCOSheNw3GO2l7RNhHA07RuwPmm4BfJ7CFfYMfSO90cfgTA5T7XL11fntlYx2UWdPB98Qa6ZH
7SrJw25TZbAyI+sxtIo7ssGqVRDdjflGQxG3LNuxJsGVI7tXGrJC0jxMvighTrqkr6kKvoDBHphA
mv22Go3vtRs9WbLDGdeh5xv9X32RoAxLMPDYQ/QqzeYcEdS6dGelFhGOiSCmMf8cTOksxpAyD91f
g1GU920Mj5B5xfc4qWib9iJn2NlXXCWIopiadrzv6kRyk2Gc25jos2yMU6brfPg117n00PD/a1o2
EPfMtCJ9BxO2N8U60VYtczhiZ3ALIokyQoRYhLnTiEPE2U3xeAoUGrA81oZ3Jx66hR8a4TrwDG/f
GeWrAkF7TCJlbmCi9iVCOYYCTVW/jM7YfUtNG6ojM5qnwgVlQCYFDae2pZTvUwyMHqfYc6/GjDIu
R+2QBqN9SqtsOLopjRc3JXeiMmzqF+Ps9qRI0+rmcVJ6sGuHoCDblSYlPfjuLor0q5jcfO938z2n
xFR7xFpDB5OTsOwEnqGumNZ117rR1s6leaoCprJtdnZRKlt1c3JS5aqVGafZmckRBYgMgFAhyKLI
RAIA0KNvlLv59DH1/g+8+ePj4LcR96DEp5kspg+vwiOLhGFhBr2OCSvWNj08kl08oQFoCBemkZRb
tHn+fvBq5MdgXdxFK4roHAfZs9Zlc9DuGJ1vixBkWuS4jxDmK6PgFNMqjNuWR+zBEGOMkhG9Vwy0
Iz7cPskgFJI4TIj0q2ZQXQwjPd8lRt++tin1fy/WvTsXVNIrjRMl1E8YAMl9X/RESJIgv2DOpF41
nUmMJXta6VTPy4rwVqvR1NEc5YwlKYQ63p7b88KgylnYRr67GIxyOGSZT/BU1ftrLWuL1xS/W2b4
FURAD4ek6r9Ffses3JLRlsysHnSzUV5SamsLuu2tk+nclNFKEQjCQ9FjhvZ7aZCmluWXwNv5dUVl
opDXLLFrhDU4H5qpWlnVuxXm4QmE0nRAl3B2itY7kwY/7fU+OLsiTYja84JDyahYw99BLxywwPyr
6eFYHTFo870F4usZ8Pr6eFs+ABb7+kkrZHLQZxBob2SHXsrscPsJ8XyMNl6PVp2nI8ycHzw7jQ9F
UG2VL9GLkrn7GD0Yvcp+FQ1Dak8U5tWhHCRl1Cy9JKf1Xtv+ISAyZFMXtbuuZMwtk/F+Ka9VIXJ4
3fRZ+j23q4qZQuY+14Q/UvS8OvU4gWp9RB1oXYe8omhqzHr67FvbCPMa0XbrGBMQRuu8dWH4XGYM
krgzMsuP5cp0iWzJ4y5EphRJhguYPKqifBIgHjDUIG7xha6owdnTEzZF1whNxZhSvETMkw8oA9Cj
2O2zifWS64yzrRzfXoupSp4ha+OpZVSylLkfPw9BGl1KIsxTi9FWPD8Ug3rCshTd3RYZyiUCs2KO
ZcX2Nusb+czIZzU4YlyXKsd3WYz2s5qKAd167yy8+WmqenFnm8HT7UVa4Juil/GDlb+jbHOea5G4
zx47KTKvuFA9d5/jmSJX1L1/6ntmq3EcXvyKclQYSaLSZew/e16k1vZgjRszNb3nMMu1LcL2CkS7
s20tGV7anN/dkC5EJbPUnmPZqDstdK63Zy4h3o9ZRWYfn1ugM7mMGgrrofgh4Kw8dUxDGd+FdwjS
xP3tJbMn+lt0T5nBvMrR2uhKZR+SSW7p+9ZwIoRawuWL8Jg4za9WlH0Lm1ux4TMAqVSbXAdu6gRi
QOHLzTC51p6XHesKfertqeJrzHV1lkPJdUtPrwOMhIfB7g63Z3blDU8t9eS8Drynxr3iQctgNX+X
CcdFFzH9G4epvo6avSnTTFzCKiBDupV3JJUaiDazbatn6iqM6l20GYTc+VlF/uzc0ndOgyObq8MZ
sqB9qG1sI7uCqaC7lzP9UmarDrenAGrxRcf8GTytaa91V9Dg1Dy4Shby2ixQ/VUNXPyLnHLt7ekw
jDkGUC3aplCYrkM7yXXtWA8Q+ch1LoPxamddsYkVyTtDrMarG0s48/5sLdnoWqedg3pI+Pvz0Ljy
SYbFSCRzmlz4wllOQOCiqzK1vy27rabpcQonK+i3v5eVXVitGtFDv/jn5vQ2NNelhMbwe3sIa+tt
RyFp+XtZkdYFwE46HL+3V5WNOhLXd/29iKqvPJdGyhTq7x32QxSWWvC1b1/7O/8e5ZQtp9iP7n8v
0mHMNQinT8QIBxDOugpCEvjgsr9zyyC5vz0kEBDubaCJcYQW7ushcD2yf7gEdP4/FpmMex/q9OH2
eikBaQwNjtkW7+39GCX481rC/krI82ggJE9Np0rvJ5oZhIXaantb0bExeiGlg02sBflFkU1duS2j
rPnZ7SGn6JMGuTgx3Xm1NL1YNVLgWM1aTjl4IJ/MrMlC1surCSuA/oZOLmhInNJQKY+Ur+a+Ep31
HUTW9wIU1XOShtOWIAa5y0euci4lj3nsNJ1LaonwfSzkpvPT2wOtzAlFWwDtcV5WlAiuGw24z+9l
/7aeXibvQdZkuz82Mr//tqXbspQSMwd0dPy3bWgMGc6xU9vEuN/927t/P7WIFtuXGn/Af+7V7xdv
y5I4CbfYHCk///495pVjEgQZkPSmwyVAob7/58uimkZm45lJvkmE/54xMWveXv96E6afD6REAEbz
c5XJ5lUfYUbUqr42rtU/eHZ+vS2GYzrugxI71e2p5JayYgql7W5PS3/6Rn/evI9UUb5U1r05Zuq1
VB1e7TZHvzlveTR00hGIAlrfXtVSi2RUagdHOa+sGoh5uAUftaiArCQ5h+c3FYU+HSGQpMvbmzDP
Bxvaatn29iZshkyb0fucK21Sr4LuRS2z9gqkr32IlfG177XKyRYrKSfc3uRM+DPa1gz2tzfVtvZO
PdC+J+02e1H54+1zk6Jwz15Bd+r2Hr3CuJPGpUH6EjsbzZS2QjGRvz2lvHmA7j08hkOePuV1srtt
GdTucES65S+sfIf43ypQu3y3WfOS5lr6pBKL76LJu7WqzexJEQ/7aPqPRTlDlecVbGFCtA47e3Nb
VmqluIelgZZsfvf8njiKuatpTb27rUF/uD9HuX/J5m3cFsF7BvaUhBEBlSyLiIc6pmjl0BqxkdtD
I8ofWJL94+2ZTyoOUY6IfG5Pv7aUuXeOqz1Z1eCeIAnQqwoUNPc09D5SfEtl3WTvdmgSTIQ0GkzX
1F6Bo9+Pdud9TFFFZkbmO3fZwJfq2GTZ397pedo+zDXjpcpESPsftpEOJuFVdRmIHTbdGJgcsmjS
TmmkmP2mkZyb7e5Hj6AcDlj1bLldj5nNIgFVtO03o4SCzutTT1VEhDkU1oRkFsbJVOHnFxDQUbNp
4viR4wVPoRugwptfkIpA0glNtQstw2p1fV/TA+Gun7/cXg+KzFyENgnu5hQ4pxJeM+VM9jEypnU3
JPFbbRclCnU6sQJv44vvCECrrMCgokMMUod3JmqwO9vtgQHN3wtlvLsgCY2rW0Bgg4Vlb7IGkHAL
RdgW0fgGsAszMNo3zRzjc5N0QFUcTm80UuanB8svHqbxndEvjYG4aA4uANALvd8aFTVr9LV/aaSa
rkGhO1toNsHOL/Nm/sM8VfMKoYdnx65s7TI2Rg6vcsKSLVKU6G2/ClHtfDL/oIeX1OZdotU+GB2T
i/Tt07tdPGYO/ANYGYYnUMQ4fDdovf2vD7cpbBKgIl4xwZsbQh3yfUqU9pPQq5+3TZOj8zn2rfs0
uJ23GxFhk9sn0lc98Q63FUj0lNCMQK80VdceNStP1kPrlh9R8nxbISBIaY7JpZ0e1vTQ2wFw2bxz
IwYkPLjOO5cMc914/nCA+zdcHCYyiOr4vXTuqmgi3KtuB+bWzKxkN4oiuTJs/tp25pjEYYR9/ugY
fXiw3CTeIKoK3wHArG+bKPhQmCmFf5fZhgmQs2xW0nfFJ6xWvpnks7QNuRrBOzChCuW97uK+ub1z
apIdFjzU5FU/bfJRb+YLUQp8PiXxZN49zyu/+a7H8Frg08Yan2xjvB0v/DveVugSR2BZ0/SHIOYg
p45U4JDqtG9G+OO2AgQHbVnpXn824ym+a0oq+7fvBsjOwoI89E3PbPwyRWAdIEBWF1NDJXN7azHm
ZF7QIHfSWJLAySyc1E1y224/Ys9H8hVOnnksbkvREIeHuKZE/nulP368vcl1Mut4+4kamxEgv0C1
Yla2Bx/xn5uL523eVrpt/euV2/OvzVFZS+ZpJOAgWwSr2yv/7epfr0cGcqsqVOPXr3Bb8+vTbx/0
xy5+fZLntuWOAPavXbit8+/78fX225YMzhrqmHH8qyG7cfN7P24/FdIqD//H1/if+RozlgICyf+D
r3Fs+49I/QthY37DPwkblmk4MCz+Bmn8Tdiw7L+kBAQGqdMCwmFYsDf+Jmzof4Er8izPcIQHBMP8
g7Dh/iWFZesE0And1qXl/G8IG9KW/wHYkHyQ7kqhW9zD5534E7BBUnQVVEowHqlafce1cUCx0mwY
nKc7c/D7Q1/UVAJhT/WHEB3FChg7vc0pysSxwWSk+yT0YPzrIFqMACV0pzv8flq1k78CuYGVPesR
sIa2hWF6XvvruZ/Z2zSs4OdLXsiniuYAQ6T2YHoWAJq3pKObOiZrRFfo8kbPeMwHZ6/l1JVcfH1r
T1jPHoG4KIyxnxVJMJvnhlXkejTAowzXvSyt9QTWYzlWMajbGkGb0aY/ZW4khyxo3WX3rNO3XSeV
WW2DkGqoRka4qeUrMyp+2NBbNxi26hWN6nFGtGcXmamz3jU75q4plgx2DGLUy0CD+x0V7CRr/dDl
lFHtsgYO3SBpTvDAbYk2RlJUi3zb6LAuAl09DGXSLF1dnuMcN5WYWeaoJ/bB7NyWo0B9pPsQtMDI
DYn2rBkW1bbibHBnJk8p7+6Sylpha13BNKYJoGi1dxqu16wXzoMKCmBMrb/NCsrCOXhTMMcpgipJ
wy2B9JW2PolbFQ0nGXQHO++RryPb0Bu3W6IuIyN1BoQX4T6GRvUoFPUxbv3ol+x44bf9eCfS2Fk5
CToRJzCTy3SCw46XTSsiaAnVU6G2HsDqkzOd0zE1cf1oPba8cTp0Df6eKOrOFAcrDzsZY9a1hys+
Rw08Zt/hsvG1GBVu8UpS1E+CmKaxG57dqaZcqN5z3U12ZHl7yx7uOb0qb1nVSbdSFfxqDTo3Io9z
rTRISTqoxGIDqQd3hd1umwbViBgAtQd+eg3pwlS4UJfUc4slSp+Z0jihYIX17sTJyrVtwLyOeAP+
5G78mujADva0m6pmlYSji4mteQ+KYtv0DOWKSU30SSybAyx7SUqU0r0sCYW6/SaE56y7wNXWydi0
a90/0EhoF7AAiNTB7YpvhNxeugw7K9bWglg2mmYBGnNT3xhWjyxdGvdawJwrq2HFSfk6ThyjsHhJ
WqnqoxlJsZqAH0OEJSuDmBBv2RUNtePBR1qEfGah53a4QTN9ymvSlKNCR0lRyGFtYR4hp8g6G5zU
W6IGHnKqbhu/yMHRj8aAx7XTtpNNixxbcgKBVUwvYB5O0eQ8d9ynHzDhePswKVyAYtV9Dvv84tdI
pDGzdlvu/GTJxRSwXFDE29oJfnZ2ewB9ZhwsBJQr2yhpj1ugFaHm3x5KlPWW00x3rjHRLCrpwMrM
3nW6Zzz1GI1c14q30snFMXXyFyb8HmUy0kpI2LgfxCpEbBzb3yvgBCs7Dsw905yOw4iah+bBFgkL
NHouWOIdCJgY2piecEyig+rbVF9LI4y2Sfo9mqkisW0NnE8jfkBVP/tO664481riGzLC3ObjQMVB
sAlwP3gJ93fV4bs3WvQJUnx0XelSG0VvNDmUQ4FXL4asomfooqy1bvxxm90RFa5jPdUfEJO459J1
HkuBZsLJ4A+E/kZQ0LQqLlQQzyGSNQFgwqC2KVK5+drKgdprMllbPWE9TJeVqi5agC4aOmS7bEeX
SrHuQA+ZTGfDkDtctCS7NZ3lbinBg6BMawIwCpj8kfR+jhBrfP7klL3jtTCB2QQRWBvSF36ZM+iG
EspwqWf4DTc1LELzMg8yDtk5KC5nWA7w/3CZzgAdMjvbfWnn73gNmoOugYuE7AJlnRYLpxjAnTaH
57ezW/sgcirXzg3MUyt16Gdszx8PQ6p2kV8/OnYbb4iSxVdtTPValUb5wK+yqfC5ZODb7tKZFjRN
QiJhinqOocFY1zaBPEJHh294kuSPCC1PHCL9ES1dXhT+Byqsyx7P6qa0XPluwd6PkPatRBDqu6ZP
rYNseoF483tlqfTS0vG4NJAOlvSfmfsj7zkaVfxErlZ6qRyvWqHRvdaYGCnRtfJbnew74YoPk0rW
mjMF9J3WXYGeJmc88taKPo21HiqhAVMLg0fy0Ohm+57clsI9dmkuX+O2OZPAFv9oTfEhnTJmvjnM
pDYDLdBsR6Wco18mopOxIbTeHgTQtlRmepdp+gxJnJhcIl4moxnfMVLO3Yg7+lAU903bh6RlYfYJ
jWpNo0q9lXV/FwogxFlkPSVFh/2MxsC91gCpKRpdbSFc2id0QtdiIs5qtABcazXi+NH8Ae0EiaBW
VHDhB2erBSLf906N/ULx6dI0YBtIZwslWnKvccTeCSBZ5VLk93rgHJXCxGJrdfLMG8u1WclLzSnl
ZWQMxBgqyKSeecJ2grogc2zgJPPTERPeIg2w/oy0zk4cUnRRbz/eHgwPBbk+eFtft9SSEVVJuCVI
lQ3jr+bk9+i4cgs2cRYqdYqBXp4Cs/tZmD6ejXlRlgbtKSlNe5c48hhMpqUWVjm1p479w3/G6AS8
6cnSfRT7zK43JdEF9H2gCy3026OVU/tMrOHipVABDIX+yO/MiLjifQBn/Fud+nceQSUiL8jjLR0b
VUakjmHVwnFSBABhhTGWMaXrc9yBZJkz14ZYs1/8nMtYGI0+uv2s3Sbd7OnWRHdGyPBQ8pfP6vJW
V0ruEoCtZS2sraufdL7Ak5JNs8qjdFyqOWFDb3AnqXhq8dEOOh33flhPZfGg+xY31Nwwjhk63NFW
0Ox75zJ4s4Xc1zi9H1CfGeswlc790Ae4zHLSLxitaEhSDftr4vE1rP4HH+5PHpyl/8dg1Wa0ikeD
4apjI+P+18GqnnAyTym7WTY2OjEb+J6WXQi46rlvFaeaE2jm5aMIGauVI5IONoeDTzPVxk2W+h9c
FL4XWjucRKB2WRrSi1U4rDtnOPCp/Q5x9lsYNt+0MccpNmYJPRuMMqnKDjEdT/Aw5FAoEJ6qqVBX
h+2MI8FnThkz0D3YSTVI+Rp81oRaZ3IgCSngux7K1z/mF//NF2HI/xy2265uMmY3Pfjh5jxB+HPY
Xg9SgvciMgDkmjoBJ0GCW9C7HjxtY5U+d1OcDuiZNFygrp/vepvmhiVQG/kV53OWancJozSCo8zo
XgUYRBhk7LRM195DkHDCGeGB1rG/JWehx19HiLTVtts4Mr9BHbN2aB/UIjGKj9sIBroRh5NZk446
oOt1Yjvfh1buQROOfzEQc+46333R9TZFcqr/kraJ9MtF4VxA1U9Mc9t1sJgDk9zeKineo77ZQdd6
RhwDWShq8zuDTAoHadjKinIgrOHY3aOb2NqdER1LVwHSMS0gosqKHhrvg4yAtR8q+9Oivu9qTjlr
sznUEzTwBaSHrGjlxugLd13yHc3RAki08i18DEI0dHhdNGsjM8GnBBVgZ46zBhaptBhRSWlC3jVN
sHE8naYdqVfEpoWEl9Zbl/LGxktakBehv7Nju8albH7CA2kWdpchdc8wIxo49ofKxJrjwB8srLlZ
odnL0GuXhOLEh6gtlxYzkkMsrnmNQNqmSY7BvHpCZylJqWv9NWEPJM7WXrNBt9tzOake4gLgXp0k
r8Tm5FtXIhNuWpw3qhzR/SOHWSRC1E+5M7xWWvlZ4vaps9zbIlh/qyXXpMDCW2FL6znV4qvls899
qn1q1l3sDWjDnPAxtBGOBo6JWDmITTwLRIXLJIRbwHDHj94d7OLPOaZKytloRdN3Gn+XTMNWNBn1
Hv8Q8WKO/pSMPzO40AvLr5OXMc7O//OpIf+TGOk6hmsZtjAsC53EfOb8SYy0y8TsEMeviIInb8Pn
q9Kd8MGgITFa4bPI4FdlgTshMuNwYJTQqQlB0sRsgT74EYTIC2ytxdQ41iMyMh/uiXwscb8B5vFW
Uu5lw0QgQQXUpnPIypobeEFAbPCMzPuozXcUZ8qTRSqa8TAG+YsosndvkB+pYhTodS7GBvJrQZot
bEEbZhREXyr4xegWFn3JgNiQHiUlD6dBpf8wuAQscG4ilLBxkNNwzty85jYD36B1zQ1UZmvtgy6J
A/Ao/1fo+f8Uerw/jrb/AKmefn5+IFr910oP7/iq9Jj2X7YQXJZt29JtwXH3D5Kq/MvQzbnUw3zR
9jwhftd5rL9sT4BLpfrjUO6ZX/oHSdU0/2IM7ekuylXudNJx/zd1HkMa7NefJFV2zGNQJBi1647H
z+6/nhdM7s2CeBljaaF4CkPqm1mFbtorzngjIA86OdY+/96JJBWSWEKaccLkJ/NF7weTvPxY26hj
wjZvNgxdh5OOLrnxhxcj0Zk/V5ZL8HuGqBGLo1rRV53Wyq7JqR6NbJ3HUbURmm4wvPB/1UEybCLg
GLh/MeTh5wwDPsPXHycxkWTW4uJCzPWLQYC3NolsRuw39hs5at6uMJM7JFj7vqVxrLroLTeJ2xDF
zvXUBlEobhsHmYqbxVi7ZHlwOJeAYaV1eklaW1uk5nSFFl5SUIrxt7hJu2fbzcrVAmLH4hwRDzdr
A1byQ9ciosrsdlyiGCatLJ3dy6Sz0V9xlk1iMql1cRdhGDv6AtP6LIgN73HMlS/jFKb3A3ymp8YM
0kuIrosxQj+RE6V906cGtISeHyPuUKuyl896RKKDESqxy7LBfW1CIEphJmzgWIk/l4PKB2QJP0Vd
vTlVzmdYeTpPQ8/SwPmLvYgLBZl9sq+WvT4EFw6ony70sF1uuGudfBsSQVHeZjAcGYwQ54Vyh/YF
0LK8vIhQex51uOqY9S2qBXjVwz77abTh98GMxxUpUrBv3eCiqu7Umwg79PAaV9ws4iA8RWXsYYmb
YI2hoiEkKUTfH6sn8g1QZBriV1NqdE6GclqnaVVy94Mz4wjgmJZ5wFc6V4DIGxR4EHvkx0sBnefU
8F3vcUx/76JpeMb/9AzWK9hJElBgmE2fRU4toUA+EqfRdaQ+gxlGjjDhp2oXGEW7D0T/4XYgPKYk
yPBgI+BtlI2FPuK67tfRg5JxvEarV5xHYiKBVQdMMdyO5HZP/sjHUjtl+oBg1tPcNQUnnH7A+s6I
I9WqMCYqCENU76NAvxu15kQHYd/rOpodYb3rVB2fM6CrH2mK05NYvVFf545wT603AbpJApHela0r
z23R5yt9nGgUVS69MoGvThIwTy8Xvn7qx9FGGgDZ48Jxl0FMuzEO2/LQGD3gfqbP27rtZuwnlli9
bsxtPcps1fbVsz2npaRYEyQGxq0WudbRZIK0GjrEVbTZ2oMr8XfHVfKmhTJeh5LiiFlgOHCM+04E
NB8xmfYR1CGXssGyCfxP1br4AifzZ9sAA9HxsDNS6spjNpnZ0gHhsSd/iBEC5v4pM+utOTmzqV5i
69eomZBCFBGVABnQqcXP1Bz3/C1WSnfwwUrE75NI1FNBs3thmtUc4sp2PDT1O9+CC9bTPoIEssHl
QJ+xB4KCPid7Nysl3zWzChibR4+okvJDUkTYKgwvXUqJM9fM7UfmiN+ITv/edvkxaeINpqCHDlU0
ner+rY0YH4bmfgzbTZ5P96U3XJ0e7WVtzXig0ekQb9sPep18NKG/8tB5tDrRi8K9EuOm74YenTVp
jWSI1+7Fod+Kon1ATq6YbduSkhXhteAwMC6JnIBGifF90Q4I44Pi2vaWRvJhAsszaRVu0/EikIxS
j60bOpotljyCYEj7GYs7WHS7TM0OPIh3hL8hOoeam5wa1b4OTYOyuhnjHYH0z/WUvw2DQ52lRVZf
GlqBsCFeZ7X9klT9we1JnEqIIBps/Tmeeohf2ArbCue0RSQr2CVBHA5i/iQ0C7y2GvzOvPxRIgWC
MQUVpdB2uhgZm+jJS1yrvRTRo/DEtXS8l7bBQd0UlCQWWWPdlyMBBoUAepcVJBIrk1Gfl5oBBsz6
zdWL17qz77G8eqtMbz6DvLhWVXwyEgb+bfzpDjF8X18js2Oe2fqudho5bQJ3PKkWUWxfAMjtkFMs
VaquYWeOJxvF7zbxmBF6RIHYIE6WRc31slXf8gL8QuXHUDiTLZQ3iuNZwnhrpH5c12w/UdYm7iUt
YBPik1Z9AF5kEDf05yJznqaRw7KJEYT1DYP1CEsuJg/k+1ZebougjTbunIFSdfm+xHm5psTMatJ7
LeuWEysNEbEaGLCr0TqQwwLVMrPXee27hIKRZmHHd2YScsUMqeSFfF+R/q0e9DcjqkGhI17OE+vq
Vs3nyC0KyOxuiuz1pEu+xfrVU/IjS210DeDCmNuUR7QhHLzpu4WWdKnnPorwoNxVlbogSJUrr3Me
m4Rmjx9SNxzn1O/4J/mDP8veekiD8qeFT3wRDPqBS0b2KD2xTdo8BBvQol8zxdXQvGinokE82pYW
MRlvN5nfb6ohX0dkPCSVviUP6UUnB3FVJB0eCtt9HJy6W/aBm6zGEJRVHCBoKJ9x8BzAFG1IwaCI
4jx4Yb4buhAOFH/iJuwvhh3cIVh4zp0wuEjLfbAoSGGb6LHFRaTZ6z5uhnA9NZ6zLiacpXaSLUVu
/UpSHdp1lp2TPN+SevpWEk6wRKEsln08nIm1aQhsq6l9AQeVWfiWj/7e7WGDAeUGrphsMzo+cEaW
FjSaWn9VzOwAXBB9Qm2wUPcjgSrzpKmenfj2Osz2mVE82vRQDHBwjiQlTG8I5FNV1u6iidGEVXQA
U1Dad6O3t5ia261FnX2i4R9dZqTMyOy9bZ/t+nW0qAKPS314oKFC8flHyujeJN6Hstu599OPRMUP
rQJVHTq7XDIJ7CGGQAswlAWuYlyZM/ZDQ99M1l0ufkotWOh1cKTgR8NvGYD2Q1S4TbTuGYr+klnL
UqThOpbBClhf3J+d7gMp42KgpDfkD0WMVCV7jX08ceWxp9ytVSRhkkgClwcRM4YkFxE1CVXMiFsN
biBIUQ+OnNZ8FgSMpWO58tQvt3hyMesJzFgFsblVUQGGesb+lHJjJD/PhC5rwNKcicbVgZS9vRul
6zpgSpW8T0Is0TUj172kTNA6UrDovZVz5wZvdZtJkPn1xsnrZUfu8qjFG5W6K5n91FOCarWHPj73
1ZkUJ5oCYjNU7WrSnLWsjqQvBsmVXuyyT8ZTZid7Mb7Qk1lWzQWtDUSmh5HkS4ltp1q45UT+c7Zs
cZCRzfGYyGk3s2dbc5n0pOvgUSmqk0a1suRr0N25yVJQof2BCGRVFMkRz8Ry0sNtYdQ5PUpn46Vc
jXLzvWvebmD3Bm/fsErdzwKHFlHNKy2FhUMLiOPoMNXcGYt3mWNu10qEs3LVAriCMz03CbY2MF3t
6GdwRpkfdrJhapjtBqy53C7WTvXdQFsYUvBow094M25LALfBwJ/6QA4XqB+BDJpy6TpkUIzrkqGj
jswujOCaZa/u+ElVZOGKYEE1dtmBR0hLZw0DakuwJreHlg0Q3czMNY2Dk0UOUDXQc22gAqapWOjx
d2A7wFHjOytozyaOHfxZ7JCf5KCWIZ8ngFR951Nr0VYpY2F5yAvJW5+iX4iU8C4zn8d6p6rvRYTq
krZvZhhLZ5hFZc6qzwECj9Sro4Viy3ZpPtlD+TZwS21JpKu48rnYnVKdI9qYx8TcPmeIEcq/zF4Y
FcMUJfa0D3dZ3R5E96vLX8IEw9aLGt89Lb9YXn8kf5gW5LQgMey7Qzbwgso1sryPyMGggt/Mc5sL
ZTZ8NS+jB8MJ8FxITGXQY6nXfKQz5vfYCN+UoTajgszVJwY8VUpaAeRPDIh4VTlyFxVmFgbTi96Z
+SIPotIRQfV3dfEZzYXvuekZo60ETti4sD30HjSCWtrY5aGdL5P2LYK80CdyEZQ98Cx8cCP+3PhY
ThqOlIAYzH4JjXHp4pkegTfqFV/2Lvfu45BTM3VQy2Uru6QvRWoZu1hwzdWo8xfU/gd9mVJUtXLy
GjN3g/HlmwOQvKmzn2Hx2E71Lq7me4raZuljSNxNjywcISUUD9B+/8Xcme3GjW1b9lfuD/CAm83e
JFC4QEUfoS7Uy/FCyJbEvu/59TWok/fCCmfZlfVQqAMkTqYtRbDdzVpzjkl1dlAdXA1u+/SOFtkg
jdlB7TUWD0lOm2W88qNknaQxry57rPxQ+2DhxI8YtZAv4+1c2QYSNwQhRT+17fw5o6B6cAnt6wfY
G+Fzk+pHJR7GyFzO+Eud2CzVY5bowQTcjG5HC7ajahPtK4vrBj12usQ4vtTjYRWP1ffKQvWMwLq0
vd04DuuIxVzey81gFqe8uZuU/AZAahPExzAgz0Arn8UkDqbRYIi5bDMmOZp6ktmldB6UaazM/tSU
3jIkTacCvBHoH/owXKo8v1Uk8VJMXXtN+jom0zEmTboY5a6civsG0CLpK3OH94MoEPMqG4mk0q1x
7Xc0C+xpXKpWrZtErokh2sgym/aD738MKkPtj51pArPht1z+UMmPKvEPZVuF8H3Vlv3oHc3ljuX9
IamXSqQbmU7g6Wr7zaaojTK8O8GL3LFV3ci4uawL+9uIm5xIYp2mO9uVC0Nq92YVvEhFAZBxibnl
GvfsrVs3PBFsbKqc0U5Dl4ilQPO/N7326BIHVnb1JXPq4+h06zZwWLIalAXRF6jsoXb0daQphoCO
dKUh6Lc2FM0gN45Efzcb+OrrtEvWTT5uaJ7u/Em/pwjq7di5QV5wm8u47Z91TAuuo13oZFT4RXs9
0ob3GsNYuzwOg22sU2BRbMK+m5H9DLntkJdyT5HiTWsJ3qqM15SOewYMsWlwX7XeC1SGAx8OcCCZ
dfO7rIuXWQOWsG7RlBcXrlGuooqYWA9oImi7gE1dBCaJ2vXK1ZiBUFo+DqbHVOJuQI4VNfFoscap
eLy0ZLCy5SvRFNcFxkPJZDUvtGeJaLoxEL5LWJ+Mz+Fdp/dXLm0PhH73Wnrq8PqqyGZr951JZAFB
nFUjAYmVtWGRtwzj5DDIGUEBvlfX7oyelr967xydZVqPAz7AzIMbl+IBjX56+nQHIn+J82eR6R9E
iszl44XtDqu09PZ1hauP1JbXzgLWCFRMBtWd70E6JJyO0O/guSvgapk1pXmf/0fOgAs3xZgZI5xM
RbDUcvXSO/5uCkbvppHsLcERLAXrXc3If9gt40eR05QbFia2pNHJUKk07a3X1FtreCtgylS5Ymtc
L4MmgzJl0+AmVqcK6PWw+9FfVYs73TBe+8betmK218xnVi5hIdy4ffRWUp5oKKxM+XMwfHNy/S4t
vG0Fc3+Zuz5WoxIzjgNJIiIkzLburFoe4T4sUqwyw5UYMLYjeFmJqCDtjErNsHV1SWDxR2q+zusQ
zQBO5jUN2eEYxbYFcTVptClTuvV5BjFau3FDi11DdwyjR9/zN8JnQdfRsRmw7YYHd3o0y5Mrn/Xg
bvDvSSlrpzsLlihZzE8wglatCVH0rhqQfD6Y9btjP0sPn6HGiu+FTJKFLa9JghtaEiupZ7mPZJup
IN9547MottEcv7aR1Q3fEeUmdXfvAHBvbcYMU/HR8bUd/mkDjuHQ3AVlAwoZLqCzlt4u0ZwLndmj
AKJslQUwjWgJ/gwX41YUOBfRRln1tEHHDK8XlETermotWFgWTZnMOxCcvOSdV6hHKlbnBUtVq+1v
puJSNd+t9sOxZuBNt+l1pP+V4zz7tUCv2tGWLRaGmmU19rPynSdPS5/6ueg9HX0837gqB/0b2F/a
6cUKYzz6nuCyd1KMkEZ9zebkvszsrZs9OUZPdWqtI7/F4WVdNfGeVJRFyURgUwg0jJXHPEAZxQk3
EOREDv6RVFQzvpFEwUXfXI80ARzWQfJQZ+2FM+PjIaGHCcgnb1lRMBKQeCWYV2ocdkZCyYvlz+i0
KKFEmOxL4oPZ+Akc5BPKAlz3CHcIgwuWg1cxQnoaHNA+xTweryfHRq9xAaATQyWOY2ed0ZlvjeIq
GlgE0oSKcvhcWeizDQnXtbGfymCrR0yykDgimV/hXSFnAAFAWGDWjqxncqHwlWv7JI4u0XXfuzaW
/6na2L2gCgvv/yHCjYCBbmHH7qJPwZA2L0nLEtG51E19gRNMVztyVi0XWKAmd2jYVq6TYmrrxKpl
8Cx3ioaFf1sNJAnHx4AYTzO3D7njbmoPAVg8Aou1bwAl7YZkWBjS+6Y3zg7EZTAvG1GhTNEryUM+
9nLPldi70bmA+IGkuZrSHzpq6CUtzXqRVG2yLomwmYxbI3oJ/UeXLCeaVRcWb7fWwW5nqV/W2i2y
tFuqRRCOR8ZSp0eVoev8Wy562GkCzEIWJDtgxShFaByWgpKwjo3ONO1XUVHiymzKb5l2iuUAIlYG
j7kI8dbbDlmNcfRUGvG+z0yG3W6Pf/eo4unKgQBfNTFP1tC8WTqjaWPGD5YCbVNzViRFqH2G7/bV
GaFyqBRGs6kh5qoHJGNNZRlLD/3hAfvsW+2hv1/WVVPsAsmEiHWVwEYi/byKFJeQGOwgkt5lqVkt
BftwE3v6LQJPIqcsgf00jO8IPWXgfs2DpCF8vHqxSu1RjZgEaQxckaUCvICS92YMiAeMmzs19ajP
6lyuQXyBlZTRgN5osN5pXLBDrip/30lq3F7of1MhzB81V5SJE9oD/1uDh97niY5+JtnYMUFJGaXc
Kbd8PqPyVo6VI9W32ES0UaYWlJbVyuqRcPaKYtb/w5bV/4/Rfq76XUfqlqy/6ks/av75f/ejbEE/
ikaocqWj/rsbZev/UrZwbIrvjlCmY9AH+kt1bMh/CTaMNkmAeEbpIPFLf3WjDOtflmOgu1A0tz47
Vf+oG3XWizLxavAt/M9SyKItm7bXzz1a9tFRK13mKa81QINl9IXAaVTuK/AbVmkNJcJOe2Hf0xj1
QiEZQLKK3qCnli403oO54uDlGP+H7OmzV+1k7fGn6/h3Eov5GH5OHlQ26ARHIrU2bQ5YnCks4skS
kR5b1coZ6ZCMO2JIPsjwppNrkz3i7COiLkPluyxvKAcQAVIv0tXvj2FuyZ0fgppvkiWEY6i5pfjz
ZbLimTCX6dWqhOyna/IhEs5DPUdxGYH3UPVspvOB1+r332qQ7Hj2tTwVrqFcw6JhySbj69cWEVzJ
qUA2OibVKgX+4UbppoVGhuoEK6O2iTV0x3PbOcTPp0j3LIZ9EdHotpYWwOMp19YDhXgGjOfRL9cZ
3v7B0k6OCwxUpQ2qyuBPd8vS5/vx9WI5toACYylrbprqZ/3NKRuGBlFltmKMrh6cgu3A5PqnBt0d
9RZUqhapsjsB6ISKNjgK1C8DAY3MYaMcs2deiG+dEdnvHeHGyS7IIABUcrqOKTyAKj6EabKfkm4N
BvDCrMmDABsVhf21NhIBOcJvsae7NMyP2phvCzu8lixljdA+wW7aE/S1gfEEBDAFo1xt5sJeWrAC
pMHhGnspH5tu3EygDKG64GddByqCswXb1doMhbabORhO3e4NO19PEsUuHCT2j5eir5cyyLayjHae
NhFCb15aVkskBfIRCrzBiOvnoyZQN5P+DfXEazEc8kiBowVlV8B46cXay4KtaMtN2dGxuQfHdje4
2aXn0TXy532lDSU8oUjV34ZkbNjODQunXdD2VB4oOaLdR6ScP0zMO27BqgnuidKzh4mozcJs1hFT
Bzg0ELvCpMBU3+vVcA+DdmUXcq8a79QK5lf4UdjBN1TN1jq0e4qJqLfIEmfGpPB1X8AUb4zgoJLy
mjns2k9hO4cFdv2Jqvb43fLkLjdYkUTUU9jiegn6CTjS/gEjPL54P1wUlGWbILxC8UfnJ2GfOSF9
i3EuD3vMvJtQuBsc46gRvyU10unKu0alvunDFtOWsZXKvMMfunQpY+UIfxpv3IW9/bnuZINhDMa2
qvsN6MCw20ejSSlyfExFt7bgsJeluR2C7jEoiyuipFCMqCMwLXzAcyHR51FY2GF43Q31Y2IR7GCo
5odvQBOtqlOQz9tStzRo36mV20+3PRvYVUjMLwjCsDpIDVQ0VsJ7H0yxDdWq0K4dw9vUbEBiynoq
I/yNE5QJq5pAike9ca+TYnys+aygSn60er1WtX9jjfIOMf9thTt7MV/lXk+fFfiqmNWSGdIcnuwQ
xyTXypIQ6k86udG5TnLbYFGc4IPjb33qrkx/OtK9JKzImdxVM1EJLav3pLZXPVuQun5yovHCxgsh
m34nmw+NhkzgO1u7Si96ir+pAmAXOrvCZtEuLe5d11Iqb21rXnDnl55Ede6qV98GpqXNC2ZTL9bZ
6OSbnMWX006XfmFupdse2hpsucD+YPe3Wo0ENfa3votZmPiqlpj4JNwZMtiHSAAhkh3ZHthmuXHi
aefUzgbyKbX74VCy/JVIqwMjWLcmFVKbgv9kAiFNh71EeGpDdjPRGs1D49QP+5pMsCBpb/3BvmuH
8eA1yVEP+ouysViqz2kW+tKhN+Vox0TRwqOsF4IRIT1MM3YWEU8NJoUAEOsIK8Stu4spcDclGXnp
JFdZ2d6SbrXXkuHCDvXdfH9Tv1xCVdmTGiQCROMlwocoXxaTuoandFE1+DvYTeGYfgaK0EAKghHc
ZKtIsbCWT43zZuWoOUIOPU0xubCHDNLNfI9G4QH7pnybYzGbGoS+RXpdb7uWuB6JQSIabr1h2GtW
AmR3Oyrcn7m9ZXFH7RhGJyiVJETXPqyi2NoUvLbN+NQXSzNv9sivd73r3THo3pVZ8pEA4kM6Zr31
Tn4rmmBcxFG3wrMIFiPl6fNt5xma073ZmLc6MuqlyGtn1fvx+6RjniFaEYJo2a/qqdVAroEWcUMP
4hHZHnrOV2UQ3B2W11mEoyXcqcJ+CegnQ0RiY+XKelnY2mvne/dehnyWa0ZYSA981tcU/avp2h4A
Cos4XpepeaUVAKatH9IYNzN3WoT4iyfTXFQ++6dGz+4FPunB2hI+eE+3bC0wO0Q0ukOz3mSWfyuy
ZKtUdLBCIBWpFhPeZjwS/LLXVb3u9JaGf/YEHVxbaA16AWIPfWCMvahvzRgfd1+xZ8lmyWX7Eugx
A7+/A7FzKkEitowHpYFwkwLJyinYlCL3PhAX24BJoUIdARZf6sBKliowTxUl9pJWHJQLtmaOeNHT
9KB3I86pSHjo0YDMJrXCpNDsYhkUAJicZR3UNrBX7pdm6s9aUnETob7UGk7NOMhARcOaEw9o7T+8
NDnlhpsSkrEfmhKfTv6k6uJkTu4m7LN7IlNeSkVfm14FPWXUJF0bpUtP8lF+XFAFCoxvvo/aJ5eA
GceENoAvncX8GXbUE1ao5adxSk9OlyC1fx394JDgBVgYKecQdfTnYgtQkAmzSHPrW3YcKY5ve6fp
6VFa7oOTRx9IYtf5bJEZQ+i5XoMMvaPnEx66MvhQZfleN9T+YkWHSgs/WqMZAKOOjG02/U1JQyu1
vlW0dkKR5CujD13aOa2+UEV2AmA2LEBEl2l+TZ4sLfaPOMOjUwOU40plJm2mwKOfMGdWI8Do4HIj
648yZxG5dOZTGyFURPXt87J0FedPLZGqxbCFQLNuc3TnXWhsCwV1EbPL2p9ygYKQs0SK/cgS4yap
p2rZhtoTAAa0m6n3zNvzvZyjqryGZZrNhjpkqSbmeKm6HWlhRj8ULRQ6OdEyAiK2Mew0ZR74kXVJ
sIAZ+CEDPqrRuOk2eFqYfJDlO5srWPFU0tFkM0ybsw+5n1LQ7fO7muq3kUybyCxZf1kMwP4mgDcA
KiI7qoxzhiOCe7le+IKRHq7sKRsjDMJuuQwN502EYNJj/rqt+NCoDT/m65cXbBBQ4UIryr7VaWPz
jgBwDtXWUwOgvvguMdQblTdCSbz0lHnpFRg23MUqPYJ7f2mDYGUPxs50hxe4hgbbVPlmFd2xqKN9
ht51QjKKc4A+mEU9TfbEGrn+leZ9lODMFjrQozR170H9LXyEd4s4TU8uuiYkGg7LZe22ktZH0SKe
iBTqn7Z8NA1vx4u3DC20bjoKuTyKWQS5i3bMrivUocs0w0/QgblLGOxkVe07avYWdEmsM6zJ2wCP
F8vqVQKLIRoyaA9yWgAQw7CdUsiaxv47GbqQ9Eg9SQf0Raae8zDGBtUl5zrxyT4pTIrPNMoOFrML
YJTXvkCcQNDPBiEf2ysDtrFV3Km+fxWkpeYx/Tfez4icuol+st7nF/AiuiUVgo5eMua+jv/K5o3Q
52UIgRbMcqKOJiFlLj+7C6bsMgi4MIbHdSsF2d9Dc69b+RGfz0de5fT1O4xI8M8Bmi7oW8yPEvRk
wG+pjMbtvPVp+jclXZoI1SftyL7v1O0QVcFKNMI7GOqy0yF59tFF6rg810rseCsZUUSI0M7N92WY
11vZlheIhtbgeLplqbG8xzH6IOyTFTF9SVKF4QVG5fLTvQWqbA0eCwkHmZ1LElPuXKKKGJR0Tt7w
PxoUHD0dd7RjAP7y9OgZHguSIpLEJmSHSUAqB2Np6JWDWH2kbsagKavkg7bd95zmAAjyuUrI60P3
kKyd4tUVNSRQFuilO/Nq5xcNyHZKPKQze+SPoksex4JvmSpynlzlHlHJxSxclbZoE6iW0r0XAOG3
XpeFAFbRdk5cZnceiNOW8qRHUTyjNdXxN02ELSAP9TU0CQe7IqI8OmBlrzgJgcgFEc7SEz2TLREC
ZDOmiJniE5ISRGDRHGClZ0fPST98dqgLwPr+ApdjSaFK2gmL5YGqIdRP5hyPxb5OTHmHnaIjcgcC
6sKsmU9AYR7zEGswAjrYEEdN49GpmHijQCM1abgimvHQaygtjB35U+96EX7g3/vwBbVgyQZoyMzZ
qdnxiEO+ZOV6mxcIBhoxPpCS1q8E4lom+Js24U+zUT4YkTwOrLJiSaiuYAqJfX55xnJwxU+aFl4m
vMXNoOCFpSCAEDvMuwfdGF67wtq589RUVbwOumU91sB6exJWE85/dJhoQCgdtZR5xSyOevTdMKkU
8NokBX/szi1uj6SLpF8nSj7oc6nUGrMTpmWUG5QUK9cB3hp+pC43R6ruDYAtgxDDTCR4LdIx2Az5
HEjCjmCdJuFHXbkPHUJDnXxYKPUEsdk7nemKvQAqhISjtHlUvDo68eLrtOG5ukZiP6ReA4wgfPp8
PpKazx4Z1qkj7Ui4Og0adQ0ho4/55WT5dipL72Z+WT2TCVVVj4VfXxeR82DgfSps6hDzb8PvuacL
U8voNN+lxk0u8WyccAxT3qy5q+IqdL9jdd4IEjfmC+w3HFftPMyjQzyaDzHN3Hnk9yPqzbkD0Ucv
6sXwPcxpOrQ5o39ccPVzSE5RwOUK6HvMF6ce6xs3DW4/r7CNFJrMDdB/OgLeEZxiGr8aDHC4AENY
gP4G1gXJsgnELwa7z99RhXtjR+6/n3VPZZeDkUAq5pwyLs38/ljcQ4exoWpJTPaYkEWXHxM9hwbN
rc/mAazmeYpzhFsc53xftMiZg+ooC5TXMpDfA8VkxV73VLbZSYv4qaw8ZXPLi25MSwrWomkLOvAx
la4swd+lXWRUGsKsuDK89jVN71k9GQsKdRPRvdElF5VtdWkXDD+vcKjlCpYkWiRvFUQoz+LpOTD0
zecZfJ4KNtmpL3eZTTRJTBVtfvIKyWG4rvUWUS/mscCnsyinF/LqvocTE8U8fHyOFEi6T61Ntcu0
DlM0caXe9GQ8lawvLTpQ+WSCMx/3bk5ujsm6h3L3v1+I3masmd/MPEu/o9RikKHlRl/AbjgG0xA7
J+suQbXXWXU5aeOumoifZnGQusvaadCF5JyXdQiGFChwR3BtngJy1feJZi0s7HK9ai4mSXiUltJ3
gjt21Yf0zEvSMDXavpjEMoCFZiDXTStvJ1esIWYsm/pyCnnbqpyFZIGBxvU/mB+OgmWRGI019YU1
LrTNPEX7Xnzy7eRyXisaWLgtu6b0b6drSgSfK1y0xh8Tzk47vZjf/8+FUTjPmmHA8ZVPSC4eUh2F
OopAhC2Yhor6dhhYYNdYlQqg0rjtLZbboKQzs2MMYG0TMFamFaPPPPVhujqlWvRhS3LM4pIcz+xk
p/4HZZRlL5NLmhsfvtbdhPv5YY0Ma+VPLncuOdXJPACDmUXxwjswUhdeJNeIQzFfGWRuoxr2O7Ym
Vf3Di+FaIgfY02JYxfXwkhpiDTnqtbfn7ksL45Y5euO40ytU9tuktjZo1YkSmchzWBtdTbskPebc
/onDMSsszTZPyjxm6KX3oOnaOxTz4/xuzG9tnFbG2q/57YG6Dk8AGdI3CmqyUz2T83uq0vSyDd2H
+XXJ3PYCT+rtPLhkk7mTA0uUz08Oo+w4j3pVlZy6kEkutncUbyztBU3BKdau9LjYDUDpB0d7+ny+
XY/8Bh+3bJpX6EjaXRQWtH9cbW37DMjzHZxa4iHnxWiejT+SUQJwzFHiRR8BjwnhIztMQacBpTHT
8nhjm1Soc7S6Y1F9tz2edaExBl1HkXzXTJaI2BI/3/dwhFosFXowYgLZygen+W6Bh1iNpYHlXi/w
dtb1XiRImEWANz5lP5k08lIACpwH4Pl6IGf+sCt1zdS0ImRhjQnssQ+Cj0JPTiQIOIuph53Ztref
lelpVnjKXl74efc4X6DPB2SeTQb/mbgthC7GiI9hKN+6nqm0BZ5MF5jXCQwFtXnmfOJbCI6ZgC4l
eb9qOgGPCCnCIsD7hmS+uA+EuLUQ59DMnuLN/HerPg1e2W9jfvacZQaybJdkwPFtH/LEpNii5gFX
1SEEdkiyiRMFnzs4w0VOxsC2C+Q+o4y40Fr5VKWdAx6b4yg0DRMzx2j3TbJFKLzFodlpLDPbmtEi
HVJSO5kLlq2YnmKTWbAJsvhGNTjvyXxm0+jU25lGZM6zPQnyDWMo8Kx51CYMc9yOlALndMNwZ2oN
7OQgeS1iZDeaDbxelg01RORka6OVy9Bzy0PU6rezDVhh0FpaFfoYBAur8Bv+COSLDVDeqEQpN/R9
Bfc9BttrI0kQzJdDqbrHsSwfbX+ofgSR+hZSEfOy4UWv8BM2tSEeahfkWNwdDa2Lb0vCZjcO6wP8
dna+M/MULjN9XW529t6i/L1KFTCVIKvfzCGyrvr5jwZ5iYbEv/r8k1m2owO2XXWqIKcty6hF/L5z
IOaGxFkNXuFyMk2aFUqBp/naOfA0R4U1lqLVXJlNumRT5DaRe95GD/Aek4nESM/cfpB6tEG5s1HW
tzYot1pvXNmOvvs8mrlJ57/nx39/b/1J5fmRA5EK/aA5+8//3K3v1v/jS1vv68//5/Y9v35N3+vf
/tDV/ebh/Ae+fChf+9dhzZ6xL/+xzpqwGW9xIo9373WbND9jhP5P//I/3j8/5WH8rXvN0Lkf/3tM
0f1r+xb+x/+sXr+Hrz+3DD9/7a+Wof0vOj7SdSzbdsQnXOi/TGw0AF1bKB3ztSGFmu1l/wUrMv4l
bJObTdAwHCGahP/dNhQSjpHSdaDfjiNMS/0jWJF59ngZiva7CSpJCUK9dF2et3gS8M1Wr6Hvdu2T
9NDIdHkkL0bRTHsxWZLQHndeYFD37IIwuLIttBx+bTTXTmVMdOy0N78nFCiClw0r1biAobIl9qk+
jj7O4SqHezS51qtuTPPg5tdbnPjBpQ742u0VcNhszOhhx1Auk1a/YtPxPbYHaxMPYlhToIY17AU3
Tmn3f2hvfRrbf3qxPs/cpheJm0fXTeWcGd/zakryMisyXNoQZcbWobg6acVxhBm+webvb9wsEfsM
S0iaokPwIqjISqCFDsK54eS/ZrWe7KkAR4gu/GqJfr4iJpSWU+m74zFkv0Zdu7r46QH76w382bA/
35Czw8adDqgK8qqUhjV3Gn/24rKen+LQz5elNV6Z8DoOWUiMeDuhT489sZcWK8kpYdH6+++l5332
vRZ9U7qYNt5KJY2zcaiJNOweVsjOCdIlOHRs17HTE59ptldRv2uAyf3+C89Mx9wfS5m2rjuWKXkT
zr8wFkHeqQC9W1lQ6Oy0lVHeBqJtF4XlZX+4qOLXs7MtQfucNqd0pTrvdNqDE9l15KD19QbS29Ix
v2IVAj0YJ5wV5/JoZPizujjXHy1wRXqGrarpJLQL46WNhH7DwmtXayaWgGLea5AN84fn9df7rjB6
2twEQ9mYTs9eVJybHnBV1MgNajHi30t5IdP8QIlnWGIPizeQyq9pokc3v78Nv5hc6ZXrFo4i8pUF
2DTn7Iu7mX/iAjFD2LwwrOHZ7bPsoTHb9EERnBaYrXUUzje/0Kx7ggSePeVYC3tqPxPJk7tyRCDI
xjneEFCe3LWdntyZKIn9evmH4/z1FjpMjwyarkuHHYPv1xcDr4EbsGZB4zPFoIOoDl/yZry7FY4z
FlQjWxBXBzWDUzTdhomZ3baaTo5ALYihznoXR5Un7pr3ws5BsTfOHyZy40ygYSjLAAVnGJydY88P
9dfjiy0Ej7agIuubLfmHrJ6NpHD3OZl76xr65QL7Zb716WzhsdTfcwKVHzwdhrdGGJSkT3ENTqK+
zqmpUZEh0ES5rKcEicH7tDdx5BcxhrCKepOtBeuuTzelGMcf1Nop+6ex2lgxK8Oa6M2LGp7bH67+
mVRgPjsLH7biISFDidnk69nByShcOVqUrOeW33Dfaz7B3EQN+QUhZyiW/VjU760xB4fEp9BOn7LS
A7s+1pe/PxLzb47Eljj4IVa5CC3Oxw0DlV4aCofi+sC84RKK1ujugb4GoXuEpJstMAc71y6lZoOn
cakU1cmNZYBvnsh58AKr2HqxSeaKq7Yj+p2XHvT66CTdtTWRyiUnAP4jsQMsCyfCv2B7DV5Gdrmv
pWuLtXtqIt5zkBSQTjNStUsRPYjY3yeW8YeL/nkqX+YC6mxMX0KYLkxDhElfL/oI9c4wNTulLouN
FsiUsae2v8N7O5Ht4Gn3Wt2/N25pgQ8eN3nI7r6nggxHBMqPMyC11PE67SvgRJazJy/Iu7aQJo8s
du/QMv3peOWZ/md+SJD+INAX84KD9cvX4w09M52YNCi8DtNt7hbkRqJTFwDDFnFYeNddFxNvn6po
Nw4N9oPYu6ARI7ZkBk1bndyQ0ZPf8rZzN6BsBrYc4rUyw+BeeHa5YVO0QcanZhRzwYZIwhamkrNK
E6u4qvOY+HWWzTfKr24KUm4uWFeqizoain3axMFzburhMum4g4PS00UTO9NF1Gf12sl8e1NVQbXB
Nk1qqUXco285xaUccQJQmMJnGgR0QMNxWmadl25EGlTbwJBPXd5BZ6m7H6mqBGErhY2N0nkrgLnf
Bw7hRkTf7DNO/d7pR0QQ/b2fOZLU3vAPT8r5LoIpA12pgw5tHsSZPs5m7zqz4ZGR/rpEBW7tUwiS
ln4KWbTkadd97xL2R8Lu0wufjeiSVRGLotG80Qu0u2n4nqSafZdrprn//bv6Kfj66QFGAGQLnVGb
PDHJgblno8ZYy3bm/GONnTBBDLNvqjV19jnQeZZ0X6stwlIHp429m6bxij57lfbTexfSvAzb7vvv
D+dsip2PhvUUSw5DuFyo86Mp3KgJjBb3XVoIZzOiq+SSUSuqNhHM7DHWcDzLv8ivX3ZUP6/nxHzp
v1wDyb6OWcGGdaKbrEC+vhQ2drygcLWArarwb72pG9ZQH/G7ur75aGrda94T7guJrNuXmY/OmB/4
/XmLean7yyHMB8BwwtB0vraQqc+T6hXhMnwVFLxJxtUfelWa6ODd7nIosrWQAcoc5T8oA6VSN4fa
//4YzvYhbIBMy0FmJizbYk1+Pn/Utqr6aCSGzdT6Nw9KApa89i2B2PCHdcLZNDx/EaAr12LgtFlQ
WWdvAtYGUdCMwq+JCJhArqdW95b0MIjwa9olZEWWNfUPmnnX//gEpRTQZdnIU/x157Hxp3V7r6O0
ZCzTFgMq9tXnGRLyiZ9lPtc/fNXfnKPj4o7mls7LaHH2XQm19Kg2JQGHpj8ugQAMR5tIFfAKz3ra
vVig8a5K2KU78lywz8C1vs4NUA1grcZTa2DCNoPke2AU6Z7eL+hCfFfupSzC6grNXbCyPF/tyhxJ
Cjg791Kz0q1bhS7W+NC8JdUz3tYW0TmWvvEdimw9S8DRT0Oc47smKx2okr15CEvfuY7SeF2Y2k41
Nh5CnTZ/X5vDygvMeHZrL4sc1mTcFMbCiYf2Ik7bI4L7kYyIuL0tTYZiw5jAdebatPb8MnmpZ7qk
88lfcOIfxNfo13aC1EQrkukPd/RswcmTBAxJWjbvLHAaeV6ZyZrOKaIa4Xg4uTgxawjkWJ8pNT+B
iSc2FMTBP35JLJ5YFrgW9xTB79l9DaeEBIKARYwou0co7o8dYQg6//775+fXx8eirDCv5oSQwjk/
MUIHLKiWFWJ7oDULU1gPviQRK3OQHGKwtHwatXV+jdAm/8MJ/jICc0kd5doKgbDiyp6fYKsrp4sJ
iS2ghFTubHpGIXnt2DArQtfQD30rsbE6fxoAz9aM862UBuI35kfXYMt69r3TKJO4Avm7BB2FmFEh
15O0F3cx8ecXsoHmmCm3W8LJjKColdiiKvw1MFiILAlJjRiC+g/bPfE3l4I5kUnIcXjA0HR/HS86
qIse/SyfJkKWHsqCoOrKqYB+john8f6PUUi/Ri+TqwD9FY0Iu1tNfonbMUcuFnqavfEn7yLs1e1Y
NcEhTkfCuYyw2/3+YflF2sy1U7wIMJocwHm/FChTA45wqZk+YhUZX7RpVyFT7Id3De/RaOrXIiQa
qWhi8PixTvUfC+qO4a+cE25+rIPAc5fULY1V5rUXajZ2j8rIZxAuuzSNDvXk0/4KRcuPSvcq0Vv/
D6uQX99jLjPCdKGbrsupnK2i0zQpWleVGprK8VFM3T6saYg2snnk11BZWX8YN36d6iTqd/ZJFrsH
ynhnD5uIMO11wagt4gk0Cm+xwz//N28xvgJEAXOtwNFZeH99gJoCHbu0W39J0xcZlt8+k5I949Cq
7Kr2163CMuVDfb7QFeDd3z8Uf3OKFA1wL/H8cqLnD2/fNA5Zh5TVmGUO8ymmekic3J8Gql/vHM+c
RV1cUAlT7IC+niJ5SmHdlJYGHc43D021A6KBudU70lHNLqKgefunp0Upnv3WXJllNe2cXVI70MIK
6zJxh1OFnqrQCTefBY1/PrN54ft1RcYA7Djyf3F2XruNK123fSICJIvxVjnbcrZviI7MqZj59GeQ
7m+7t/tHb+DcCJZEMUkmq9aac0yUFAb6lc9bqu0UZ35Elh51ChR9sn0fDir2cBMEnbH5+3H9H1tz
pmqiBTjfpOb26VqTwrcevAo6k07c622TrvOKElvQl84mcar2P34c+p9XW2pAmqYLxrtc2Yzp1/Pb
UIgpYhgaQe0tIrWfcDBcWOmZLq1iImJkhrxKK9c2pKZGC+BbyaUPk68Qji8WwZenSs+pGtjZjR0R
MkHf5RsttpNapzs8p8GZlv+qTwaMvlll3eU1fdK/n6s/b47sMbV8lyIorp7PBhJvqDLPHkzOVZ2U
axRPOVenscVu2GMTC8J0pfpQyCFw3iWW/Z9D9f/r3IGdY6ZCtdL84+IhCHzSAo+LFWgIb2sP6rd5
0IYZoVuCaN8WCg4DVer3aqyOe4PklEVnkFbS1AI1BaDOv5+NP3451ISJ/zWoZ6kzVe/fX2WcRkDY
LGgkIm8unIxwpVDnWrv20Q7w1P99Y3/cEpmcGBbeK13nNwqY5t8bU8ZYtgZbW9RyvKWYAC/DfCJv
G2DjPbwfEzW2818n/HObQFBYQZPgOjRdGBIxNvj3RpsiQgwoCXkaKtN4zTtyYDjq6ER0YbdOVVqd
0UgFxmnS4JuOI7cCXr4MHPeF1mZxKgHGH8PsYbDoheijf3XShdt44aboA+uc9iVim5Fg47+fqD8n
dOw0fSUuwfNP9fMkp29E5VjkN8MkmfgqRgdfOCWFWeTq0q3LYGX1hb0hvtVkxJMif72PNdQvf9+L
P24C7ISrO/jhuKkyHfl0tVSjyGGOIBjSe2lwhnNzRdpWLnrXif5jDPK5izV9SWwMHh4/QlX8MTD2
mNPnUZl7i7EJmn3zswcjTfN8C7YcqVFqAiLlonNXx92PNqgCYKWGA+KsDY7AFc4VwGbKPLG31Me6
XxgpwuxADbLbQgO6yhd1y6UFgV2KABlx3wL/0vCmKdhrqwqUS5YVN1asq5eg8NSDpERlBJm6aOo4
u0dq6G6Yp2kIfBAt/v0Ea9PI5F93CX6WdCwcZgS0L0x1ulb9diEd6lEWBvnx/DZBbTGWhzCbtque
ue8NaMl9X6QaMOAMQrFGQZIJbkAQgbhkFfGI+hDeFrX7H6xYYBL/x05N0waX7g2X+M//MKBFugwI
Hr89iSUhK6DsO9ab0xjjVjrggCnmXSh/+xiBEHRQktVOxYYxbHMLbOtqCFRjPrEpBJej6QjBn3C9
fQmxlyF1VDZt5D1jm02RReTdvVC1emVGIruhkqaDc3W/xsOgX6mmBDrjxtCM2l1ajcFCUbtdgY3p
Jex8/Su/2g4kDSKIor43Sre56xXlS03fHwCnZ9DqAF9fMNgvfKVbSZOY5pTx0gXOA4CXlg4HN+eC
sGC3uBlQQ2elph5BfS6LdnAPyugZa9MzzIWT5mIbtkx/QVE82so5set0L130tR39rUmz9OqJNrmo
cajvIts7F0F9TgMb4DdOSQqfLri8gsoyzmsUa+VicuqdRNFGh9pRbyylkN/x3nTH0SX82kXLfkyL
YGtUEao/U31qOwLHNC28tmU58bD8n3ZyaqN8PCSx22xi5DoLHJvxTT7BjUbUdRCeRn1pisjZq2bx
3KWNcSDYLeM20voHpyU6ExrCsLKElCdNax6DhNK6wl1+p+SJuaqGeHgMKoIhhka/1ln9owROf49T
rjvohcK/l8CT3uiGfwhMSGWRG4OtEZqyjqhW3EJNRLae5d8JB833eVmhEqUARcRVfhJlddRtaSxs
oMrnxMzjExdhsPaJfs6SRHlIsxdLjimifVucnSK9dTIby1YbkdMgPO/kFtZl1ATAcYHj0texXWiA
1erBd86REz9EMh92Tez8aOrI2hstPoKYIkZPh2/RZFF3ivwpGFeYN11jEFZuN+Ubwc9xWw/HllBN
JYD9goNRbIEbW7sqYC6ktm2w1wWs95zKF7VhT2xx0X9TyhAZfJDzS+3D/FiUaIiHsWhvBJ4hzw9B
kdTueGxHgdancbQbYUevwh36jY1Q8SgTAqcV1YedEJdPmcQJx30nKkPr7EgkrZrfyF2ZAG1yNA9G
5ZjEN3FSvZlplt+4sfXTIij1WlddCHnlppraecVMKQndM26tZ8M62k3rnbJaq86B1t/bOWztqsnt
PcosckPs4X50lGpN5s2SaZp39gYn3iSBfFMCNyGNsNQXfnkW4ZFmQ4vE2m9vyVlBCpnoAfJsN9gJ
U4tvCTGLIPbB9/n7xfGPkYnr0GWgskzLlBnC51sgaRJVHzW2u/AQxvsa4/UyKLU1piC4J8l/3oL+
LGWzvWleMLm5VZrz0/78di32urGAYMygthLU+NwGC79sGaFgNyD8T7XXiAKwlHHzv/Q1uNMy5vdo
hk+tiWEjUzL0Jf/oUG7fbwK/l5X/mBqxO4xREYiA7Z786v/eHcf2OLtcTBexWU3+zSQnkSDZ9zoa
vTJ28r0dqy9/3+Tn4RkXWwqOms4VaCoefW5w5rJLpO2ZAEmKlDAWD/l+pLfiwNDD2Hr6uil0IhDC
/vHvm/38RbNZRoW07ek6Iov4rGCJHCUczZrNjil2rtThgj+Nxx2q5ndZe/f3jf1RrWdrrqq7NJgZ
bdDu/DQG9ZJQb6oAQmKbNfnRRT5/IiISsXiTDqvMAfo19rUGiZ9RsC4oTSoamVp/34nP3+20D8Ki
Wj+JMSiYfSpYGDJuvEHAE5pv+3FsBmvRxEsj0BSk+YwE2hiv7d+3+ceQct4oP27LYrRCie7TDyqM
8jrXe4aUrQLc1ovQkeZRt3bytltzy4XMGW9UXwiKr36KIr04ZFWe3P/HXnweU057QWuXny4Fpz/n
xYDV/MJ0Gg7dGqP1YEt8tMxMUNxI2uYSwKSryEuXt+kpwb+0iYYuPAcewFDu+Pdd1jWbscHImDuA
U/8/9o2vw5rqERoF4U/jXfzDnjPkSI7nObssnObW6vA2yuYhd5yz6sbl0YCKVcG0fAwxWFRyP9JP
CtBgPisREmZFUbrr3/fq83R1OmGTImJCTej0Vj79XgHMaZFSSjJqHSeAc4rOYDTV4ZFsNiJUbCzd
YQ9707FuOrcR/3EN/jw+nTbOmJzqjDFV1z7XFeKoaIDUNZhoOlrPecrsDGKX8R8n3rBmrdbvA2G+
YhXBHIfKdANx1Kf/iEqSXgW+iA1lgktPVBxy272zbEwK8d5T1R8iRkia4H47uyL7ESQRfENff6U+
9g096xe3ajCKGdbGHsYVIIgXQWbBrppiYjsPBwg++MxrxYXELRmMP/0Evhc1+HLjljbFVuaemHI7
aC1B3kHSyuy9PxkbfDPv9rRmH11F/8EUmuGrF7ir2NXyHSFi0cLXt81oFGus4KRmeCiZHf7p18lI
3inTtzNf66LN/e/AAatdlf6IdDXFye1BFtXcb0Q6RVtAeat6smMGGRzbuvupZEV7wP/54oVeszOa
4qhaw2tNEvNJBu3WQzTiOyjvhOXjctfLTU498mSl4zFPqkOLDupYBx7mS4RFATpmrqvWpTEJ40hf
CtVAlFm8mGbu7mVkIKdQQmVLo/bC1XKdVGWxLhyLVOXkzuooKJFTGOOM9Xaj5uzackw2MOCrRd1G
WDRQzu0KoNo1v6ELdGic3Pa+bjtngxaLKBSrvO9V4wFfvrrcuZ2OVE/RrmExPGSNu6lH56T1dk5E
oSG2A+Yvq/TvKim+W6MDddmtLnpVPPYRwWfh4O709GJiQDBUeoxjay+lOmGlNRNMJiSNxUjy1ETJ
05Y1voWFNQZLs8HMMDra1kMCmab07pJO7E0ixZ8CExRtwEwW1Z8VoGJkbGwV6somzmbpNjW0ZhFv
xxG8ZmAEYmGXcter1PNgbzJw1LDg15V3nxSMdkmaDbdtiPBAGAMQhwljXHtkkA1Yw/RErkfsQLiR
kmhbN+mXOo1epko8dG1/m4QE1la6DRihE+0i6hX3VAb+TyYWCKWz/LVth3BJeke+Fn756ubeMxSx
dItSdTmQWbgYpBVcmnFXl92rDhDqVAXjSmrY4EaS7pASXG3nC2aPdsdAAkAFSCsNeBcpij9RjW9q
/u8AXfGDLPvCW7WwOnFxMKkgU22tZyUp0zagDTVvFmYLtThNZL8LswxYxdiBIc9hi2c3cRRWWxuR
xKoOtWc1osGT2+1Zb+1kE2TJAcWZuVAEfppB2415AJBE9IAmzAJpuegPutkUeJLL+8FSt1OhYAEv
FXIHiCQmZkv+DR8SJood9Uwy+u6VuL3iYryxOgbxOf+2YY1h3QsUby2MM2idNQcTcpJXnpq5e3eo
DyGTuTo2VyO5l5OlaGvFBY4t1CJSA9BkBo+oc+jLhb2y/Gp08AuVjIBMnSTxnVcTDBRhVXFM5Ydu
x4+EAI23BNKsHRkHd0PW39pF9cPLrO4+8Y23jusYUdjRi591mxaDpqIP7taMdHaeiLYwMiWZJzWN
krIrVrgNMP7aSUz4HKPuBpVAIFZg5H6ADLWRKoFWjj19WDXBa1tiVrfyCOH9QCCFSnijtJStNfbw
EM0gva2CIVgHUzBCoOLXEZ682kPzUg7FtwArHA4vEnxkq6Vn0CJprObb1gSKgm2oxPwY73qN8ggt
XoyDtlovEdc4INAa9aA1Nxb9w+XQSHMPcq5bRJxR/Lqw/Dr8pETYg8NqIxXKp/IiC4JZ+kJ4+zgY
YQARj0o1/ykyAzCdFRbu1qJ90ub3Guz0RQNodIwyscTG2SwozeoLc5jQRnYabog9z7msbKTNDDNv
MCLJ/qGqmq2vQ3ulKoKVtlG5D7ebslWf2wTtTdU35mm0YvMEBh1eMGj+w5BiU7Sr+mvnFxd8Azsd
0f5XbuenoHK8J5PL1iqNnGczBfvH0Ez1iFTDyeOt8sGyD/FQPoSJzKAKE7YUSgHHmJL2azyGPpxp
A9USoVAnAeSuqDT32AYjdjgssXufgv0Srq3kSyZ+E9sWw2qnIwSSTImlWQ3lQUwPpVGU0FxcuN8q
wJPSsIs7WTALF6FP+CoPvjSZCfhkrvWxe5Fw5EKGS/rPxGu8G093KTkE/nF+lqIJuBkpbCGalPHe
CpTiylW2O6etT1GZZ4YJcKMKlFHZSN0+OkI4uzCsYNWXhf+cJlwxDbKpdo4dBc9ulrew79TwTByc
/5xnBERmfnE/0s+49xFh6mn7vaqyYifgSZ606WH+q7Oq7uS2bgiswepTrDNGvvl4xw/8HtI7y8yv
vS+YYKXb0mN4+u21j2XmdeNQZo11LS9DXve7T6uZF/70Wj7WwL3T5JARJJRj99kzyKiP84ObDfUR
66JWLIgt4vHjrfmvzM5umzEifpo0QuZ6XQpJP62lhtcN26Ha6m6xGoD6n+aH9/cd0f5Mm9ojjoo3
un/e1RIAhtJXyy0W8n2sFtm3AIIt+jmzvgKGjw/cLbKNpmXuMx7tfaQZ2Tcl8nssuYjuUrQ+h447
9MbxXf1ZlMMhndbhBRXYAOkZV9vNnH3nRc2GpNbuuVJg30/rcFqtXlhD5V0HtzD2onpznBEHZ6d1
5iEp+Yf1yMM82FiPXuyK/23ICU/lwN3FqEkpnF8PQtC0Q676u/mpKJWryHzjasneupY+Aorp06hD
Qmj8KZN1EllelJqwkNY7p2XZ30WjU56roLzrShHcq3Q77uM+pAEYueE+KGUAsycczllm30o1jfOl
54XhcogSyLvTwpFZmOe4bZC28WxeCRrReCmTVjA+aa8TZeJR/0nkRP7DB06AEkZm91aqZttAsYGo
TWrRorH8lbRk8Ta26c7R4PsPqf9IgSd9tkipRPBaO6cet+epTTVjnSi9/wQG+Ou82mCAOuQDuDbL
dFw2pg31uNdheUS6s81tI74L7cpedCLPvlv6YV59RNLlwk5H895sK8g1elvjNXS0C/d/KtB9or4a
bgWiht3mEnutUMk8q57qcS9v5Vm66nBk1BdsgjCvHxHrvB+h63RLIsiKr6PbkmmG5frWY5iy02Il
28Wx5AdTloSPFm71QEwRkAYJ87pgrOjJLHsEGdGhy7BQlEZq9ujZCnFEdaVu53eVHktSFIY+HisW
TvENbA0BfH1+184MdY+KB6zs9Nleq4xjL/mqYcCmj53gbu+Fw+v8Zo195tbX0sP8SQot7f2cmD2t
dn5JOoTW9N79vPTYNLvWdqPrvCZD6E+ppbSX+b2yjRjZeHg65s9FXZIvrVHx3g8gtLVqVUVDsHvf
iZI406AXkpxitpSEldz6TOV+HYAERNokrkasCntMdDYlFk+g85wWFnHYn4tIfs+tzECfKxoiICOG
vkHtgwJz9fT9gQ5KekKDWYKdk/hLPpYhB47IkXnx91eV/BrJojrOH/lYw7wEQ8705EQ6G3h/W8mV
TRfHX35b4fuf8wd/W2uZIrpT6NMA92FXjN5lq3+sbnqr7QnIiCpjP7/7cRzz098+HApfEl/O9zd9
6uPdjx2d35gfPo4lS3AA2lTNp+Ezd9XpNL3vzMfSH+902nhpcjXfVXVwCSO93PuZL852UQoSCSx7
WLQOAhT8guGWANAAeJtAnlbLc+VWvdzWDHnwyIHUquyyG1YfnyZ1tFhWVZqtf3tnfrvRxdYtpXZ4
X0VpC2uva0B3h2rCUEybnpdTK/4NKjwVy6hrptH+P3s2L6OM/qsrJbeDAejQtk0Swk1R8Lw/VbxG
rMlsB/OhlhfEff0pNSt5Laa+OAPqGwTcDNKHkjyZkQoDKYbAgVAnX+fFgOFfM4ydp5ZGWECImHXn
wMQ4vj+tPP+hVFwynqcPzKuMIvmYGU1/fF+lB5rfDqizz2ubH/wMtn6vpr/WIbr2Ff9r8L7E+27F
1puvWc7hfStuJL/6TSEO76uUqf/dy+Xw62nZNz8Yf9W/FqZNSbBzXDJ2/ecw3UIAnbfpcfzaqYRs
npEa8/5jr3Crwreg+gsabDoXfcBsFiOdup93aV6QqkAO+yDs9u87pikDJF47lb8+Qz0LlkPjkDIy
bXt+UEya9yUTkvfX5hNllSMzH+rfu491J0lLCWF0jN37ulsx0TKyVt3R5qXD2ECfZG7AvOl9/0zY
tMz7OlxC8/5Ggo4i/Pn0fZ3v32Bd0iwlZevXOplBg/dDGL/92D/BXHRpdZG1fd+OZUpSs8dO237s
W2Pr6ZxrCFRs+hV0CSP+NK7qbTlvG8OfXIamLH5bb+/HzbLTq2T7vn+xTkUCnm2wZd7369zQGOV+
NcQuk/hpvXDytKVTF+av51XQw2HvW40h4XQOKrAkyHi7fvO+zoYMTnjjQ7352Fdf9fwVbuRi82vf
iPxcDQSIbuZjxrJr9rV629QOyUXcnLe1MfGbjyKoocwVsrmO0qwvGrP8+Vk71HI7tCjb8QZ7Z112
W8vCkLx0PeGejX8/Zc6/dUNbXuM+ra6DSTdUdYctbVwiauan0xLvn+/+9+7707g1nbOZwnycPopN
urrOL/l8Ex+rnF8KeUl1RqAEbqKtLLWVV5dS7ZlpKVFibH1ePkvt8CIygoqmdXkH2UHLrIVubJht
OOfa1N/X2yt9dY3K1jlP6523Pn9+fskLjd+2/s8H58/MS7W+bZ+npT5eSqfV//PB99c7I6Bd5Tcr
cGFbjcCrqxPK4lqZrXPRyN/9eMmVnnrpoy+uPQUhdN2Vnk53zX1lvPRKvc7NnITDJHucD1uDKHkp
yB1QMHsuu85JtqVUa9bLmZ+O0OTitkjHNNvPe+sMjnWuVe+3Y9KawTrnpfu/b6XM35f49SVNT1VP
+e1Utaln0jlVfn2r3bTE9HQ+c54vf3pGk5xb8BVeB9KFprW+AdLqbLUysK6Nmn9B6SkSgqS93g/3
UTCO6yh17NdIpud01MUlj4j75Tp6cgwFLmoPu8lzCLhIPezZRqFe+0FJjr07dtiMMAeaca28EoUl
l4zjlRMuluQe1OJdoJHza1ajfk4aktFABUSHQrfC5wAwoqgL/02Pp8wMVKjb+alibs1qqVMUe0mN
Pt2rVUyT3+m8VyRiJyQL+UPnEMkShYZYQozzbyKbBqzZZpBD+lGC68rbGwLdf+1T49ODDOveP2dO
HN9TmLgTAbG+YdRTIOoBFrQAOp8cDa6Eqhvjbeun2bav42jfpOm4Ije8PyV4pwitmf6cnzOn/PWX
0JPn2iIC4uOl+a9QltO8ffrE/DFRkbHjBMAF3tdFt7o//faZeQNxEpcnBGIfr7+vZn7+8Yn5aVlO
MPpeZUIxb+rjM/P23rdCtHK2jRIdlv//Nvd56Y9160pBsbNNDh+HOH+sdCMO/uNQUihsS8fXotVv
p+XT5uellcau9tDwdh+f/XXw0+n72KX57VLa8FsVZ/vbDn4s8v45KKPknhm9/X6G5m2+Lz6v4rd9
GAfn2HWH317557v7vNNFTxKvWxoeqKA/d+u3bWQF7Fdn6L//cTj/nNx56SyU1j6Pn2Qbwu0c8leC
PRgFqmV9m0ZpumuHYdhbZQJV2GgYoSJFfioy5WvdDO1PDjC3KuNHEEKhh5+mP4Z5l62Zo6rnLKzK
Q+FR4e0do0Z1RXxFrefd21j5RyBNHbi9aAu4z/giuunfzjXqO8NBrIPFIDq6RmGcRpEY66aU40PW
M672G1F/r2n1tdPGgyB4coI2eHEpY68iZWhuQIM4oGao5VAGaG/mN+ZFmPQ8/trjyeVpVN/NLMBj
YXrwtMLBWA+hb5zmDZPY6W7Mvmvu5t2ad7C2Agq/bDMaIoCnVvum0PBcGnVdX+dDpDlSHubDtkZI
iG3ciseUpsTCRnn0Q/NITwnbn9N5g81tPxHELlZE5wBajiMSbog+2+WGVt/OJ79ySQvPe//2/SwZ
0coCSPRNCWhOpLrd3ktRl5uwzNxj5Vvu0aZRsWntrLtvJGZpQgbCb7ALV/MeT98rPQO6DtwXsXYk
5UFinXt/GIo+J4SwJiuy7KK9Osi1amXZBXChvx9dtCSjILkb0Vb/5KhVsWraaufARblJJYF0seQa
m8UjN1HPw91qy3qpeMQzpcyRyKmODzHwRdO97zVXfknyaFxX0oSLxeAoNiAOal1YoiDlLpq1BjBy
Qms3dmsrB4sL9oEb1hvCeeQ7ihNcWg2GWZRBzyol2KyhzV5Hu3wNI6b+NXx1u1OTLaLFZB8TmUvT
V6/Ab8TdXWgUB9VCPzRGYLsjG/qaqRNk1IMd2XiVKjDPe+JcgvY/h3255p4Yrnw3UncpwcJPZD4e
ek2Qxch6+D+I79E3TdTacosle7zLyol9jF3ufMhj70HvRxSIIuwowjIdbRL5pJoSUrYN+M8lBskJ
8bg7bR1yQ4kfWz/yH6ekRj8divuir78pLUBZD6rnOQvUihutKNaNn7crOeT3tTOUNxiFho0vlGZr
uFuJf9qnJ0T19dVqk+w560sCLHSlu5RTCI+pQ5Zgx5RtW9XWbR+T+ls1rf/mYEDVGq98yCdkitbZ
7UFMDxSTtJWEqmJMwBUxgVYG60Q9VpznV9CBfc9soCzt9JIKp0WbgC3GhG7JJoiLy3k9S0Y+GzEh
XpL2tp6QL80Ef9EmDIw9AWFoSoWR/WpNoJgRYswwoWN0GDJKURIridbn3BR9dC4H+LFaiP0ocUZs
CHYYP6s6w4DOo4yrF6e0kcrJNBUiLa2iZzzw4GRU4wwYEs8xfvB1EVfAWBgO3cEiC/FmAE7HJV+m
qrLCcmfucmLmn2UcXotOUa9BhgfdQD5revmwlCKK9n05nmkTo2jQQ1LM6k4ZFhaF0HOC4L3OlOig
q0P3jdKxAxVciyCUIRvKY/trpflUI0odNPeoo8W3dWNnVZCWfTPVbrhKKKum9LSV3arBLfIpy21H
f6nqTnztoBraYDVr2/K+lqQzl3GJI8yMkb9Ztbh1CDEEJz3UFE/17NqGJKUawfdyyOJL5kbWatTi
FLGNEW/9DGTGfIqKwqebqPv5Jp1OVk1wJM0Ej2jdlr58XnD1pZ6/SbJ6vMMLuSxB077iEieAsqRZ
Bi0pJaqEsTzKJHEo4vTqp27xOrZGuQhi4oP5zWQnIUu4qEZ+iAiRGoQ8Ufcm10Z3NxGq/j18O/Pg
xyOEaEKxSa2pbzHtOXs9JxfOrK2NSIvkmfHUuOpIFmVaa9/ZQ/AcM+l98yLpEPrsFyfxr9ephL4k
de7t1QKawipr21t/kNkhU3Msc2VerdRaSTedw4iwgrWwIqa3PsSRmR2AqqIW9+Wt1VgnxRf9SVf9
4QSxUxyb4VHn3/fGLSmoFplrH8osD2/wsa+lLogE79aamaavZW/DocuLbCOmp3UxXtuREuWYDfkO
5Fa1IwYt2Y2O710VCtT5CGK4H+TD/JAMD9bIkNAZUvtYhJF4RC/BZTemylamnJN+07dlvgLa3e5q
eqkrDKv5eRz7VcPI8GB3hTjRbHIaouUcECggokXnPfPT8beDL54wvHDDyUCPIXCg3lbYzVKmhbFJ
Gt+4FQ0SXM0i51Tk/VGXencseqU7VkH86ufWS0EHqLEMtJX07O501YnuIuqW/JxvU3yk+7EogkNp
kTcYgwi7o2/DaMDCKduO0r7L9OJe98bxpmsp/QzKa0xjAEuFcPyCHpxS3+UR3E8rKjYGtnVCV51x
W7n+uIkLlVxvwfSmE+NXgcBwaRijfeNWJAzJrKRVnWUvZgV2jus+/c3ncjp3IByLlaoVnKpU19+f
KroGcRbw8uS7zwqXa58pb2XgoGmk6XIrYvUGCWGRQcEfguBhylm/pmKElK15d9w57mcucgdm+k7x
HlSb7Kkg0fsLJG3qxOUN+2rsFS5bR03WpOwkALSgVdHTck1g/STVUZq9JEEGE6vgB1/I8lR4WY6C
9RzRqkX5aLYPfRQ+tE05GTfl62A+D5FpvOEB1NYYbeqD6RUVEmqSyMrCSQ9IO8W6prEEirTpNxFX
+XVpKfZxfuijDDNY+BQG+jK1OnkzltA3QLLpt151w5Au3VZOTmYQ/Ko7pIsPZlp3r0KryaCl7LCf
nzL4MNKhWYE1UW5HoW0as85ehpwpmvDNeF9uOcaRDAnPWVOaNheZlVNh8DOd3CxHO1t5QCiFSdPF
SLXiqNViWDk0Or+QxbRrytZe247nk8+DckwhR/rQJ3q4Mt0qBFvnkcuYGRSiNMqMmScl36pnrWo0
SAfTrclBStR9PZKcVwF5OFcQau/MHiC1LXT9xgm5WGtNtyT0s3jLCrQ1McFi2OPaB04mXtggTfe4
8uNtVivGyaO9huUcJHwTCW1vVhWkL9I39sIPvyDo9h5sq9jCc1COFNiDi0P/lI6vAz3TzZRrVEQe
fXhy24YY0FLf9fSAbJlfcnGpB9M4zvJVv2mO0q04dme6vNlB9kjp+uK7jXb0ChIwOj1GKp/FKT24
bqOKeNg2RIS/kU5E8ke2VNLM34wBOGAj71CC1vWmA3ttBAFwBXlR7SL40vNPzajO31VdMJ7IWtkR
YQ3UIAb0pFemeimSo1JX9S6zGeUTi4e2VzWX0i4BhQBIX2aGTq6amZeHOMjjXWTWd0qF9Twvtfbi
JVr+EFIrpXZl9zepZeTkMysqGRxolAmDjXdk5wHD0Pv2qOiQSgfohSeFjn1ZGBdQsRu1HhHz+5BB
oggySBWZ7pb4AhJf1aDgguXUdMgUjxDYHvlCXVnYiLl2bkr5hmATCl5TkM3W1PoXI7W/JmF848fe
QGvpS6eTXmt7jBScQFZrzfDzuwiQ3YYoHo2cDxK6WiOjfKckhwoMSefE5DaQ0LDuPas7RpSCN7kb
fnGKNj+nUUyKN91eTRD+2CmtcigUWLAjSLtsYfmGSTNqsJYNahOAyXZ1U8lCrqopCipoetD0fRdR
DhAtgZ5oWyzHgyXeuup3p6XCbWUWZGWqNsaEPlEBXq2TWnFvB3cfVWN/T0QFEP4R7XBXDGLpQ+Vd
SYwYN0EbfskrYezbGk6G4bYdREfbWbZSim2OWCkfAvPkIbxb+NJozmUO6TcN+/EoPU9waR5IDghE
fevFYADjwCf5qhoYXE1XpyRSxLIm3s0CIlu5qyGgZzVqlryHen9RusynrJJM6lVaZ5rK9EDx9JuB
QeC9l5jrTk2dB6sXG2oNzUrvaGAPjFT2MMTitRaN7uvgZtdMx6tuK9ZwRrNBSqs0gwkI6t/i2Lwp
Wk2/MUbVWUbcVLEcjD+sjBqObQ+wsD2+jmokMHPj5wRU9h5+L5F74zYtbvGuHgg03LVIjF9qnQ7z
iIpzIxUjPvJF62T/5PtB7b9Gbl7f1mpO+GSZXvjmGY0DV3ujAXRFzTp8CYwGlXdxjlU/OmOuNa6N
3thk9jpovWSiHxX5Krj0vuoELVogXAEnLssOeH1h6/EbtTh2XpYXDNveWnefvM4tvpKHglPRboZN
Yg0kZWBZQZ3MfTpuSY3CVA19PmlpUDUaECsjFAedTLM7k6LeGcnjW9u45ROjEfzRoevfKnXALEMb
67XZo1ooMyc9lgck1+LRDTVJzYIGh4ZPw46NO2RwtbOKmbsB+xV70sgTsQZIYiFAMNDPGc0BW2xz
6LuAOcD0VwbuiiGJOq0a7tUqz8r2ME5vKzC8Dx9PYxo9W+78G1fG3cFjjPL/GDuPJcmRLMv+ykju
UQNORLpqYZybuTkLjw3EI8ITnEOhAL6+D+DVEZkxLT29gZgZiHFA9b17z/3L4tdj5IGQ+W0LZ5XE
rTxIOq5TGJEm6UPYCFfaemP3vmQCkqk78jLtA7wPZRXnvXIbZDCuo9RyrrHWQW+1b2boK2RAqDtF
4q8e7faSI/APCk07aoioVmoJxBhHIAWKXl2LeBQrrZE1M1iBHiUilTgMBjaDOnfy1FNV6+Y2NcND
jcftkvNfJEAHcnnT3FAOdue0Y47mkgm7jclfgWgzGXpjxX4xHAc3kqETJDDGZ7NEvRa3BaCHCkFU
BmnvGFTgfI18Kl9a6OxT/xI6g/9Vy/dKZ0QnvXX6hZ+Owzo1+wcr7+Nd5brihB3OJWRmujkv4qjq
Nha9sal5Cp96ak+X4oTPjZFGmQbiNN9PEZekpWHvKhydrDB8cLZG91FHNXcLM+M6LakhkZPW4I2L
21MzLea78wKFfblSVLNdar231T2V5CU7gys8LYJGcitsZLvIAkJiRrUckddNYyqAdUsnQXKT2INo
Px/0swq7aDusMyyJYLKTYW8kqB+NEoTbIpa9dXYyubHE6N8K1EqlxRy7rVTjCNDBOM632tTPNyS1
/znf85zM/Pfj02a/b/vzMZ0hEJkl0/3EU4++K8qdn2vYd37bhYvq/3CYOuTFx5okdXXe+X/79PPL
nw/ttfi/IiXZ//a8893fHpt3yK1pCDKvMSvbW6XBQND0z1c5r/jLu/vvjvPrsEldLnvdgD3w8wC/
HWre9i/P6aZgBKXEfl8O+ZVQJOObqcQk2Jtp9WAVAfOxzB4IHRrSr5qv0CSsjW9tifwc6mF8Qakl
mbNDo5131cMfaNUJnMxz8r9QQx6ZXqo3mVCnmjcIW++YBK33IkwHZokemjvF9ZIn3yu/zhswTg0W
/CnTx2JQGz5FOW76tlJeKbXv5i006gJQv0PrOpKrw9gXcfmYOck3p1jZvovVLMIxmgM+PiVx4V9K
1J6fry4gdCIdx/CNOlG8cTUZHvxQ5vfcMagUTG+9ylqyIYrk2czMZKfZgbG1stJ91iJxmzdwG1At
YVT3D63n9wdzyAwu+LbzNjLwnD8bXfTjUsEFfEmKpjqHCiPEedc4eeLkUxL5lCfrturEUcSUAMnH
sT6fHBTwIVAp2TO/YhpHaXQ30s5+jPLo23wEQ60+iEduHzUqUXsSDo3NyGj/1Un4uU3fS1YH6OAc
R7lO4KFjLiukz8wx333mRtMGAdHOq5Q4y5OV1MYFnlv7+dEARFhBi6/fqpAL2Nho+cHhL/WA1ITx
7rSr8MJHpcybZ5x6wS4k5WDbWu343Nf+w3xsCpqUqqPSItW0aA5KXzjrpB+HN98PV/MWMM75kJKu
vwQmunAYYMSz50h49Wj40nmEE4N0++IjpNl4Ra3tQi5fz0ObXNAKeu/OhDHjOfRL2tUhUpWK1I40
9N4VRz8Ykd295C7yt8Yuyq3sk/gL+v71vEFV4hk2+bWcIpvPJiwyA93Y4L4nFvlEhhk/WYI6hef2
qHXkqH212+u8Hpl2uA7UNj42JAPfiRugKz7vOKGXMUC6D0bIj1yVGXOBaYVePqe6EF8dwlo2ltvJ
fdrX1VOfhs/zeg+ZKe711r7m0aicWo1KGTQq712QlK0FvvNKFE+zrTM9RLSraC++p+znDVy776G4
Fe4ZH4pzUaMKOe70ufDFkEw7imcqctaOVBaDcXOTvWWMOec9vaAVK9F30cmqevfkusojkfeXvKyz
xyxX0sdqzCEReRC35rtYYP1jq5c/5nufC5tpWVyN3fFzrySMDoEH4VHVO6tYxrn/kPuMrsrpmJHS
1LskislsrY1/P4WrIKFSSgZ70xbU6BH+60a7mo8+P2b6d1HU0X3exyRTZy1IZ1nPGzg4YB5E9P3X
S7byXZoiDK61qj9yumhfi5rzQ5+njxJBwR1LEPX5rH0t2yE6xjnV+/luFsOO0QB5b+e7fsFoNC34
UGua368iv7tJm70oTmhfG1t5m4/cCZSydJPhe09HRNxSrpo2l/t5n6TVnjOlErfGAg3EdHo6e7Wv
mJvLc17nEgUfO2HYyLZWZQYbThnta6qRlV4SW3Gcj1FZ1jaIi+Kx8ofuLqhAzzuRmh4cg8wEWT/t
RNDguCYIWePnwYsNOsbaVYtOb15bm1cGIuWLJAT0Wvnj13mjXlBBBzGqrua7IezcVVuEw+dr9+38
ucWrfrPqtn6GXbmYt9LtIudCzUwjeo+kPtL3/q8Fflb1PIpmPFuRU669jPcxr51X/NpuvjXk/N+F
NMjz+nmAVOuRccz3xYB0OY2TcPuXBz9vVgr1uDLV9792nDgMlL+iSwLz6RRMB0wGT1DenF5S0xXR
MRPDOsk03DW/dguzJttpZfL265V/HolaqLXGN8dw7rddLGECFI6H9vMwuCW1hUvC2opooFUV0ErI
pilqTj6hrxXNG6VhiF5juTL1TD3Z3hCeKeHYDL5N/1JzReInQDg9LLqv0JYCdqr9ndaL4dUs4hV1
U+e514ODUZTEjpQtJHeRjIvaCtrrvPBl3V6lScJlLVDl/7YiSXRtozSW8vuKwsUtE/OalvMeFN7b
63wosyHadKwKSoLTc8yPzbc08KwkaZoM0/++IqTzsoY4BDfo7yu8OManERMd+NuKakDeFrq+WP06
/LxJXqtEq0uH1uL0tubH5sUYEnhpIXNZ/7Yi7kpSCsu2/n2FUlfaEuuBtv51lPkWVTvOPXD1Nr+t
UHsMHpXvVr+v0Fp0P1pdMXf8+8eO4RaCp6bx2U8rfn2IfopPpy3t9nPFvHZ+4QRkM6OrJ7nQ3w+F
AI1ySYP+6NfG861mMmAbozH+vkLWU1RUFO5/2yFBNUE3Rnw+HuXYpAIrRBDHCeABLW+69pQ+fZAR
xuzUbuMH6c+JUlr44MUEs3pM4G55oZdrv2m9m2wVumBMZUi8dGti3TLr5nVBu/aYWhIdlIh16lba
TYZRt/bMnGRM5gVrqVnyFlAT5dnC7iYr/n1ppTQ3qQ8j27kVEfeGyrPJ8oYSVuN4ZnaTpLmtcYIl
NznS7ZWBEvFsicXaAlaCXtrEDzj+VQkoFhIe511xu7tr2Zr2lTaHNz2bdc0pF/HeAgNfOHkKHjqQ
a0CuG/Qcf7gG5HST9+tLLHZ9vEkx2l1lzRWZf1F79ToSvr14qK95RovAT6FJSNkUGxnn+TUN2nIj
0zzl2VTsZkofX/PGqTdpNYRX3K7NxjMH5ZJWldhIu/AubNJtKBs7F5mOcpMGmnWRsdNvvACtSpDF
I2tD/RK0tbohz5HytjlqG9Lke3yTrr6RXiq5RR/ekF5EbYaaDfX0FzAJyIDCno5vXhB8l6sXf3Te
53UOIulT6nLKHqZNwdIQGai4/XJeqwkv3lHeM1fzroDNmo0UTraZ1/au560UamNb/OzaIUzrcQkF
2Zyqp91R7T37mbkyBqgmgxs/3aVRRGS8VMfPu0xVJ0ubl549UTnPeZX+Sa6sdZ63TaronVlpc5nX
xU770pZxeJ3XGUp5H8NS3WlFlGzb1Mk3ZYkiHw2UzZk8bKAk2p41LHz4Z4tC2NEm1Wh6/XUDI69X
SWF0R1Q5/7V5pITchLi1dxX3Mh9nXgQD+WLMCmhx9hXRwPN2n0/2ucR08J2ugLudNyfimOfisoub
Sqkyvo5SnCNAFstMRtk7IUD3EhDnUxERcV+marxOpscr4oLdxI6/NJMQijeFr87LnDdN3EPCsd51
zXTWEqzNXgGE/mwHYBWn/WxjjHEtNTk2BN9+UKEI41Zjh6HMTFy/Rn1NcSRcRoAxSdelK2mq3tFy
pLiRqq1hDdPLb0E8PpSuXTwXTtLtrBb5mJqHw6sXMhaeN+i0elkO43Ap8FqecdNYy77Oy2/5ACUu
7+j3SKOHVe1RHYe7/yTV4su8Z1ETNlaWQj4EeQpVIKk4n7ip/94QsTgduoSWsZKpJ+n8cMEr6wi9
ctiWZ/pe1Xm+lVDWPxmItP7+8Ofdn4+FFXM6O09w3k2PBYrOMaZb0c9bTTOi1yk8yhE8nmp1Rlrh
z7XzdhbvhSq0sv31+Ofz/Hw1TaWLjTFQD4mkwgE+V88vY15MG/q1jzUL/9NfVv48wPyYBs1lpRid
8vmufn8txWgMRxsgyufG9yZXrwNJ1w/qtEi1kfa6nZ3yPPmgSRttKsuksVW11IlSYqQN9AKBmwI9
YlayAgq5pq5FQVBtg7shlBZU78AsTwmD+/xYCSJtFYN3pD+nPoNK6SXTMB+LmBace8/4YTGHuNFc
1HdiTCyyLkf/UbeqPZlh5jZDT4HAKOqUhZ/IVYmJcgVHCneAn2z6KP/uZZ57UMewv+SRbuwLApdr
FAFqqp3QlVAOKm30fVZUSByyBMAVhPOuWmYrXzuGREkNl3M0CrkTUXWUCtz+MOmGh4CEmWDU+xt+
L8DNln0PIk2n60XSNXkWCNsquoupyIgDrtp1llQap1OQBjFBHVtfEfHW8KtiTYxdshZRSaqMqvSP
slOGCyjNsyIoqLfDIO+a8RCl2VsvzPCqeF75IloyNYc8us/3onCr/BkOtXlrtKF/GN0hvWnVRwyd
8Fyn4ZMcLIWQLqKl85Yw0CTwtLeg6w9ZP8nO7KDe6woaU7MKmpUToDFXeXtrigCLUHX727xoqXBc
cLVewt4q3pzCekFEsCgZo+txY10bRpMobR33QGqgXNMBG3ajX5pfNHvcANB8qXoUjlTBI59RpJ+Q
fgu/ZJ9U0l5zrT2EdBGPWEqKAtNO565L7CgLqZT+otCAwlKTNHeJy6UhZCzApL0eQUXgJ0srPHOt
8RZCDVqZFgXUsppa2Mgl8LvR5Sld4FEWltDvaOTPhhbFz4548kw7ucSh0x76nOpQkSUXrq1bN1HC
S+lZ8V1VyueCKM9TFV2r/jF0uugLLmJAq82htzAGtMWUUmaD954qiZocwT1Lszqp7iYP4pLArlgl
b/BKuzA4pyHvi3Sa6CVhNnV0xwLiq+fhLSV2acVsUdlafVat8qRBFUz9c1cLv8T/j29NiMFZmgIF
bcM12ZeRemoaQ5LjLPpXMrs2kCKWnhkEH2aWfmjeqAElV+ylF68ABKanbHCIoaNJvu8qAggrZGJr
QeVjPcOnMuoNGHXu9dSEzqjeZyRbPlRtu478ortPj6SCv55qibeYovxZoXS1iAahbKzE+ipLTT2l
ZWni5VooIfKSMivBbQaM2J3S4iih4nIWJJNbw9V4NWguq9FQfHMDaS86KAOH0m1ePCUpLk2LiKgp
fBzI5I2tpE7pxlCYQ/ddcNccJzs4odNsTTsIT/S13L2ft2IL3XPRTN3vWrqcPew6PihELB99xEtL
orWdBaMMsatDPdsFUdWD/aHsMWDGfVfT6mV0+w4Xu2cAmMnlRSffW+MEpyvjLpGp8+ZEyqWJ4i5a
qKO/izvt4NDnfOL3XyxzYEY0aoN0FxlCnnI1T3fBdAvzUkrvV6Z7JcgOSkB/ZIl2WZ4UWV4tNWn3
fiEkgDPD2fU1k/m0aSr87rEksq0mZlaIfNmZUXylOwMaA0kEIiie0RwZJ6qJHA+FH3hLJv0gXGlP
+dgEti0COEYIekL9JxmWDeSB55CpoSma8mhMbr8Iuj95ihSSHDd1DybMkkXVZc0u7t3vRZeTFZ3w
H1HratlO3KK8fZNhtdeKCmBe+zVP0EkOltddP8fJ4iq4GN+CqtVWGdElK68mMDBpvWYfqCUZew35
W1Ej7115Kgs7fkMIqO10ixGuhS7iK06vyU9oM1d0XMpsun4nhsZeIohot4ywXzW6A/cqdL5kDZZ6
xiot8/5MXQ+JM4CbL6wnP0VxrjXqq6YOylGaOOj1jLgFQyovds2PtEvMeonW8lUZSuvFifQ3y0H8
qXqTlkQxVha6nm1nhNZjNYn3fS8+Ow4GLVqpF6GYl15m+smzlXU0dA094EE/D+i+7VD/CgQr2WTC
F3tfynbJx5DtVJlA+S3zcOdoaoRDoTNOdWqxyOI73JXwXANYfMyaY+803ZNWF3sY98aSzg/G5NG8
zgsvq05uq3vH3o7iDRZuqPZjVN0UJhArB3/c3nGYf7rFn0oR/xAdmbW5r38DFec/2ATNp0dTaa3H
eRG12St5FyedLA98kKjAWsIqv1Za9tSqIlr3ke7sQQS3ayOMgq024+Mz9yHn1t4Yqvzgql18NzUk
4KHhGm9Rp35nKuB+q2Vy6V3DR7Zv/BmEZrYBSWqupqCce69kP1QbrXozqVlSmf9o6nDYZrJ+omar
orYKzyqW7D0D4/TQTzVJLszaHjwjLjqveTbr0NpYJf+NMEEPZKiW/uLbxhnuhfJNcSD1tYGIUBKh
7lwEZaIhgdGiG0iKlnw/lGLNuKrcRsfPSYSDPtTZ9wYlCIAz70sZ99Z6crm6NR3HXtHpA0iLbNP+
Ry20du+IuNrjid4ZoZe8mnqJXQPQxRrh56adlBhd6MVrtELQIIR+0JM6PR8su2nWOi1ShFhcStUk
uNR5Ep84bey1RHOR4PrOYv4rycB8bgaJlW+ycVBFhOXG7KBslGsmQvdgJ7FYBYNfPSZWvEtrX39w
475ZhRYDW4bKtwgX5GFo7IYWH/oghKzJuVP7pWC+geXlosBI/1IYU7pnmif3LoqAzrXB2qHcthO4
sFaeJZd94j6mo1VcPN1bzxxSlxrwk5ZLpG2JfwuRvgpRR2uRpoeI+jS5sMGbpW0iektfkrpyDoEB
hWssqJL6nUp+dZZZhPlZxr0q+nQbVH1zcNtA7kB+t4ucmuNCj6LsReta/6CpJMnKuMQOlcvvMIGY
9Ht/Cq2jsJhW24aXubaEDPZwHWjauY37WtYXI0qKc6gba3p3Eh1elROe6I0b6eiP0IeCI/78eOsG
QAOSSKPKaA71rScTZDV0CJDdSFCv7Up7l8YkalLgSVeGong7QnGgdSOPQ6jlrNBD57cmcw9tJKhy
N124U3QFkEgTp2TdMsMLVfXJReq4njCLj504WI53MF0jeGhtUb4YOuEULoUMTkaDothvmencya7O
k/Crg7pwWcOl2PRDOUl6dTzAZGLFZY2kzM0R9DRSrrAyJ2cvf6/DvHqOja4mlBku27wIzUb7YSm7
hARvPh7LYMSq5Jtx+vNyoetXsYkEZv4vz3e7ojbXYOaOqJXTt8auV7SXrMewdA6jB1+oVcpoUShR
SmkQD4ki+uy1o1rbydr6aJxoleJEWildUzKAVoFBDg7ucPnXG2h9kBr1W3IJGnxVLFJJJnBOUR/D
mjtOV2VrP9/K4YdaAeWH2AkfjUnzSudWWaGgREFTaU+2lEcmL941MaM7PzOxbn2vfsihQI66wEcb
+wSMuwg0hJLFK2q4zc4TRbUnwecHQujo7pg04Exdt/ha2ujO7Ne9kEuJvihbOd7EFonadNNqiopf
jOKFk/FdGy2yuJK+e4QazXebahcq2em9i9fkKLY3peFzbetEWwUhvuCyVg9xVIvvw7EeTLn3BfzD
sTO0YwIYYxvU/qM5CXwlhOQj6v1lp4viNPjjIi9s65H80f5qWsO+HMhECxoEEUTT6mdgUDURRIqz
p6nSRp7/Hgd6sDa46gL7q7WbRVN34QRCfmv8+JoSHrgt+QUvUxBW17Z6sjH4b8qgbDZCNRHESytf
DZH6FM7pG8xW3BUo1YnSaPtHnDzKSgaO+kY/jIKWV7wYokq3MlHOrT4m6xxf0lucFmtmrsP3oJL6
YgwI9tb9EAJNb8VbYob7RR86yQs5p/3BqRmmZFx4dR1qZstJNpOO9UWXFPQE5/MTzTX93PcdKh8U
2CPykJeuHUAAlpiUMpJ4VlpmiH1iI30DNu7wHcMbCrv2WTTynUG1vAJ2c1bUAdwtDa213irJHVSM
95j4IdWMIM++UwM0LvMCfqw4ATVHqMbFADhSuW2w1yAWSpXdqLZIwwITlzcqlTXgQonOmscsQ34l
5FqhqOdDBEudF6UzlU0s2mRHg7PyGzS108JXHNC4nWqtQ68Xj4LwjBolwYWC5zTI0s6OjF9bs6aM
MWjt2ilNwv1Cn2yiwjSODEesBUFq1dFL42CvOC6zmd6aUoI7i/61V7XRl7ioGaVVPfnLhj5sYt1r
QXdEZP+4wXleSCX/0pDQs9ajuob/WA6vgTKdKszybHp9crUS39jobeCc3ZaLGYOf8WSWbbEW0IFQ
Arr9SuZ++Mys8kvR6vnaz3JrKeuqfGkIO1x5XHQXZau/jY0fXX1zjK62CPqdHOr3aNJK53HYnEqj
9BaBRHUTFPH080PGkzWK3A35iDetLy5kO8Y7JUZkEnTwLKtQs1eV5N87NA+G9SgG7C26V1kPXOnT
VS8ic4eZhqwTiqBml99oAQ0PdkMOimsjK0ts5waWZpWKVrnnmrZWmrQ4x5zCNTXcM7pEKsdFZ226
vX60FNgu+E+Ws1RZLVNlb0Z8qK7FmDG29f5hSuoZrABCVY0cNNT88NiqBjQjI+Nq74zJSdT5vhX8
oUYEnJtkQlr5Qb8hbhKzmzGgeJfvBsnBj3XWkWlsSDzBXMLesDSE6Kje0GR9DxKciJqJ2yPHO3bO
oaquFIv/W6EhBLDKvl4XnvHMB9ovsqogaql7R8XiQ3mLnOtkrSLrtnmuemPkhRLomDkWLWvCiS7e
gPkNs4B3GYmm5/o94VfbkrSpBHYTfeLhhgBhX0zRX0LPUIFPqmgaZMsmxDZTmoH2jXkVV7BCvGEO
+RG0qKWrpGZIazKHyOL6Xqmqv6e0d+lzKaHBAKpV8EQsTIYNxwzDX6Q1qAaC/kyOiX+H8r0ZvF75
IY8iHG7Ee9cvwK3hohFTbXRB9aSE0r8ZxfhI+yJed9SGL/Gw7YtQgB+N5EOmZtabMg4lyZVofhM1
rzd5V4sTiGN71cc0yr0noiy8q0qi8SIl8/mBqw+p6FoAKS1fDIKzjtS7itB5xzk0jK4496TD3ejo
sapKBurZ15E2OqP1VJUMSsjr5iSvDMaij61+hZrM2ApVFDfH17/3qRy+xHq0d5O0Q2kWD18iIhSh
VIZgJG1mHLM6czRRhoPThNxDU7Oroo8obJMviRL7G1yhKtBDr1gWVt3Aiusw8FEwwgWVW3cuGsEN
39DWzJlw9Jp4C/0Oe1b3htCcGVKhfDOBFKw83y82lo7fJbK+ElLp7DVXtRZCM9XHmmIN4Jl+gszV
NRDDipj7AvcTsSPtFpLqj9qso1dDUqMW4rUQE/UsRswfN6F4dbXe3eZka8PeU5IlCmd71youGSG4
NraC57zn4QOnAdrOXrNVtWK8NpX51DBQIXt7+EoZ5igLZ+X4RXVULOpIWkRVUPbq6wz1rkNYCqNB
zHlvF0clKuxVqinBsR91dWEqQbxp6P5fZdKCk+2q6bTqfp8Q/U5Zeh+N6yzG9Hta9eEEYQ4fs45T
s1cPGDkC9aiLR8cpgNoOHWTu6TTLxJqCUiXeZKm2t8CI/hx1e5X1L6FDfTBzwvYhtbD4ixH3bduC
JtJSsa3ShKolnbB16SfU/9zMvWdDVq7qDoVTIZJ8A1iCXo1S4ZgYu6vlxdrOHpKeqbf3bIuKXoKw
tona64dyHF/xzmLTBiBzDIzqReGqsMxclBSFOyjXuHHNQ+Nq4xJ+9CpJbGo7Smcti8Z8SaIM8UZM
XrUpX1wwOt+UVj93tXsLymoej0aH3tR2wumD47wwnBr5kleecqs2L4YeffSyqkGOkwKOdI8eTWke
if0ub/NCo1pr6Ep5cXwkS07gbqDm+edaUautH2JSsEtTufkofbY0fgSIv5XehuKtbdOlV4NEUl4c
dbAfvWhMnvLoYCTjexuEBtdug1p0Fd2yKizW2EqaW+LIL4Ewok2rCLFE3DReGWsdq7p2VhnOpxFx
0G0Ijf4m/W+9JQQ2Fi5DmoGuiJkwSOKCT1lW5Waut0R5Tbdv6vspMadOnDPRUguAG9R2nJ1D4Tew
q+LxGNn2NQOpge0ko6Ociv08OubncU5aoz3mRguHEb8Uk6iCUnYTfbd7294VE5RvwFhkiPJbRgV5
VbeVxllJKZcJdJt6jLYKXgiGcNa2IpkZo460TrlBOdJ2snzjxLY8mXJTWowyalUHkjPE67RO/SW1
WufuhQm6CdpJSNmpX6kDAcopEYcEXmVMiXL1qMT5Ttp4qyzjDEJIA0znxEeYacznevdNVXjHSW9v
RkT5GybXyUmnEC51/oQYFvx1wDt+ELRAl9FmNGqX/3xrPcnafu11D7xAypUkG7HpB2R8Qmh4C2xe
ScokYG+3ILcYUW9wU/q7zqov+MTzx3QA1ad3eEfyYvjG4Bxnhledk6jiB0uoJD2e5rEpQvOdFgSY
GAQK0F+iD9wXPlYZNYQDNmmGhO89QQPDJcYwpFL17FvU1lcYreWfITJjvfaDBzTY8SpLyrVeK+17
Tjl5yVQsvjW+Q5xX5d706nH0ekwijWPeK4eGDj6/SrH8XaGl726GR0xBUncPHsWE9W78UJwq2JJ7
BLzmBks+kjelYPAoTPArCN2IoniROf6toROTBk/NF14CArypkx9paHyLjMg4hREoeqfhuu3UfrVz
7XBcuV6TbDyNZgejf9BABtUeM3/uJgGR4zbaniEXfHtfP+RyqL6TvPvDgMH0ljuVs8B+WixT36+3
cd1EZ39M8OZhiejM0Fln0FBgXonF1FBemqrt0TaV3skKG6QjyO8bT1mqYa1jQqz7DdAtnfRQo0e+
CMyO6BHrFnZKvY2o6iyYAbSmhZ/AdTtE3VVNQHEb1RRUAF3rQuH7Yh7giqA51FSNFqKCUbTwj00R
eYeiaYPjvLDghWzp2YXnssvpe7aDdxyi0jtq061GjGjiai3fcDrXF2X/OoIJOHRo9LhoGsFTWqBZ
VjOiNdHR93fI1/g8zJrxTCLcnVskwxFesbnStYxxs4IexozN9NS6/fegwT3jeyauWRryY8sPJEV5
T/PHa5s1GWgj/iAbvk9kXlHMhBg2kjUWjqPwerT7mXZrei/e2wOKdcRo4SWxlJTqjnPUK2+gzWgX
K9fonY1oOWvVDASWSs1JU9eFcTAZvVYK//q8gV0QOKZBh7L5qovsGDdG8GjFCNiEkyrroQ1p+fva
sEEEbkHUxmfKCBa0J0GNVHS0aB3nYmm5jAA5y7T3hLnUPuz8Z+Tf/DLL3MFLqP4YpUOkGG1VS4UB
Mqo16KisolkRF/2Wt/Rh1M6plC2X2kD7aFoggXGa9zu1WdKB4ncT6RrYHRxXqvOWBLlyhHm17wIM
FX3F35rGUbfusmD6L07T0ZAvTwAUdGtzYzfhh6m2UMyKATUCLqH/T/DD/4vhJjvToNdu6rblQLv8
O3B8UAe4ElYOmXk6F8kmo3AdmkCwPdALQ/tJFv6/f4vNbP71H9z/TjZtTQxE+9vdf+3W9/V/THv8
3OLv2/9r+1Fc3rOP5n/c6Py4efp9g78dlKf998tavbfvf7sDhzVqhwfxUQ/3j0ak7fwCgo9i2vJ/
u/L/fMxHeRrKj3/+8b0QeTsdLYiK/I9/r9r/+Ocfuk7Oxk8A/HT8f6+c3uE//3jkI4IQ/3mon9t/
vDftP/8w9X8YrqWaGHcNXTW0KbJI8vP55x+G9Q9HI0weXKwFI1r1+NLyom5DVjn/AKesGQ5oMt3U
tQl03nCNnFZxPPjW/LldwLwm2St//Nf7/jeY/vOb4nP4b0D1JFLyTv4aY6JTSJ5C5XkRwL0dx/0N
nJ3ZcROrGAYA8V7LsTL2FW0fweCai2CtUtNCw8YkBdNW2eCmTYNHODkPFHDOSG4YrNiGcorHlmSd
jtyNtnZfYs0cqEH09Yamo/vCT5NIC1Ft0JW4W8LnnBfGk9+7JHYvoSKdF6Kaicls5FOSYLi0+3ib
i+KqjE3w0OQhRvPIA/erh9aLOZZibyciXs13VSnCTdVkqKoTcWUQbbyU2shPPzOxr8W28TJk6kds
FcNlXqm03gorJq4Dsu2Y9MTNk8Nzo7DQXgoMOlerL764Qa29ZKpZHgcnIqR0WriVOg2wR0wR9Fv5
f+njSy0m+rECwIAZl/qiMlpfuhGdWyo26Eb0+gkNww9r9IZL74uB5pyNBC+07oo+js9Beyocw7u4
zvg+9bkeiN7AQtLKl1JAL4hoov8ne2eyHDfSZel36XWjDHDMi94AMU8cgkGK2sCoCfMMOAB/+vqC
+Vfbn6nqTKt9b2gMURJjANyv33vOd6DXfD5ccvyjo8K6n7jbzhHpWupq2A5RPaxHPocHM0penfvz
AtOBG+f+uv2OO58WhHmsGz2HEw1BbBLetTXy/BETpXi1/Q/DhpzXUQg/A2bcOlibXgvDCCNfpafI
7VJyQib9tVnAgzWWt4Sfr5PyIduKHjZfnw/TA7zUNxg0Oq5kNe3izFte20LnIJsIiIL3171Y4nVK
bfVQkYu0i4UhWO71UMopOtX59NUjgfg2+tfG1OtXOzbjZ5qXu89HsKARxTh+TNLp+DYscfVKS8Q7
NXYJkFUN1asjXfOgJ7QBaP0hfbK9rzp2/xXHJpLIZF+8ztRkW+pEDIFTWb7Wd1aVnebgfCe7eI3I
Ts1yNjo7VltX8cG02d06T25JE7ubJRuWmwIsvzZ9RIz64GyRai030xzjzSKM+o+/4d05hJrjPPq6
jZBUL+eb5Zc09ahb1qVjTzdrAb8Imt9cfT4skeJhq097VNz0UhvbHm9ZS3hS6hZAeJdS3hrK6UMB
g+CPh45f3yz9zjDXaz3A+zfcAGe7p2XUKC0GNdxAhjUXkQ/vn49UXW012tsn+iiEQA79rTBn8dSW
QJjRJ9y63p5WQybuYsbvn4TIvuH00fvXsskCB9fhtaqSEljlfPDLRD3+8SjrPwyk7+c7J2IY81ul
9eTA0ec6fj6EngVzLPOc3ZKBWgb9x6lCS2CsTCqQhpvehijnUqvAOJZdnd2cmaAkn7Z0+PlTUYr+
xMnq6kobVhcXRkxd/eAO2UVpNZdJPs9XZCx//Mifhyeaxpux8On1pv2z2QlC7Tsf/qM5XD4fNVNs
BmOha4cyK9KnOvG3Rlq3HJS5VVw7i16cSls2mMEZso9T9OLTMtmXzPxCQWDTU+xgq8wddEsWuEJC
pL2XCK//U8Pv1cCnvzAo9l4s472G9/goFJ1Fwg1eHDe9osQSF3SvzsuScUck3TwfPn84YHpZDT5X
1eCQtpva9ktTdLjx1EhrgZ8xUipeKOazSyzkVd4fff7RsDTrAT7rk6HaHGxA0YZm5ObITkT+sqSF
i07A32bMcIGsl/Kl4EmmOa/dZe30lENm23jve5U6fs1kfJkGH/5x6U0np++uZVu0WO4re+Wyum45
SWJDSBubbr0knL2ST12VvaRD9KWrxBimki5jnVm3Rf/a2FO79WcOtGPiW7dcPptepF60fLJusABc
qbyXsbHapwm5uZusF5oVN8sR9k2ArANKLidI9FMGIrxvMu2QJHN5HoqqD6WuHxJSg24WU4mgaf3y
V/oM5HVgNorwcKq7LVbF7DD5Ou2p+5ekYGKcTVMWzrZdUmmnFVITvnM9JkeNnR+MZGmPDL/b4+d3
Buv0H9+NTSz2utHAfuZveK0z7YVK8aQUOe3raYW8Jzl4ucxPeZ2eR3dS+2q0fFDpEcSSVD9M45Sc
LOtdx22o1W4JMzLroam4t3Ey7grZe0599VQWkRFOWmqtwP9SVN6/0OcgvsRLw4aBL1zMmMNm30/7
zoqzbUtS6C0jHjp2i2pf2kW3tYf+IUNK9pbrjM9oowCPHpb5IBl9BElbmQ3iUW042vcvCEqHo7XY
/OHn4/b+0jSptrZNglMMMWhXyhqHRD1nwQwz8FLHINpHMfyc2sDPpvwtwq19kTAjgsKYxrc01SsW
86FcA/ob38ZmA15GchZvMTynjD5Elj3IkrirLtXDIUYVoEV1g1t5tvAEFokNeHtJz6rzUob5WPSq
sn75/KMsI3fBFkQs1ZG0kGj81xdPdtA9GgO4tUq7nRAtDSvX0R+Q0FUB7qoghQrwkTqw8H2f7CON
5fu5qpOfmRTqwxzuveCoW7YxOtagzSTBZPiyAnbX8mxy9kZI1MD31OeHnPPNOWUjAM130iLDT/ER
jUiZGToFRuUWZ0r+jS+AHY2kCIhAmHkNK0vcYMNNLLg9kwK9qFfSdwG31xgzKxZ/NcX6l3ZyQxIz
9A8aVoj6JjkfZ9N1Tn6eHMFCFqFMWv+Wj885n2VAQvR4m1Qm8TvN+IazmDZtNAVLnkxfe314zTDp
0pXXfqiN5yhz07SDBa+9f5u6yGclcxI6RvhZwVYs73WN17urhuXk1T6eoGlsw6bvu4caHTL2+GyX
1gZeU+SGj07PRjoUC5alYQJz2dnTmzEcxkR9JxjM+7ANh9fRr3Vflh+KhSKsSnt5GMTk7NPcbLcG
KapX8Nwy0JvU/M4tNebxhySbFjkkZIzFtF2g4t8KxHTLlO98KI2gdYawmMazo0gFVPELxAQSHRWR
fhHhZ+gZmmAC07fWdMZPzdSka1pUw0ogso99Ww/qNhJbNYZojIJRs7OTBmoGOnZ9jJ30G3rJaiM4
CYYOcg+csH0f9JG9z6yh3Jb9BDyGTqVW9PysRUQ9UA4VxRdRzM+FJYqnHuadyzBjGCFfOW25WRrt
l4MmIbRl8WwJ82vRx79iYpYWRx6H0XlzOuYnfVFOYInKh6WzeJeKh97qNlo6nkh4qHK0LkLM1yVx
v9NomAKtWWKmYcXZU708MJEic40uZKgp722Stv7gFOHUGtZGtyd7Q5OWSk11KR4LBUQPI12yFM3O
GvIjHVwUYF2ic2zO6fHIAn/EsiojSgGZ4iWf52Xj0fcL57Fo9pOJ7qcXHyjgqccGs7uTBYFnxR7q
BY6THLJFRo2R0HK4f/n8jh6AGTgZFggJByPIEKFdTJo8F0838ksfWdNK96RJSEAHIpvhbxT3zHyt
jkpkiR7dbpmOLCEbOUcbTYuJonAQE1ikKVULmR5tlqEXnKY3dgJj1Y46zAQ6BJuE7gnDNCs7/fGl
at6a3Cw3zHnrAxKhf335fIheQHAOduNVZuf1YS5LRhxW4VWHONothrLWZpt1wUzGTaApoo2AUF8s
uBOlUiVTYl3f1JOxkgsBarP+XaGaDenWfGGMDlIO1c9zN1zmuZMBmuJxnUrSABsEiWM57XTHPk05
qXc2ySCXtnRGhjyxWHtIYFasFVCQNKM4AR/owA4QbHeeE1UgAqitXdyQ5dAtfgLiTef/VWy5GNmt
Yx6lL4zFor1bDiuPnElm3IxEs34yWInSgx+T2D1n2lkkGJIilshaiVM0NAPDRrM4WNGBRkJ7Fn1J
ym8tvcAZbH1tzeSk1GDvVWp9T0pDBBoKpEO0oPG0PxqyAw9+Pl2IXGif3bw/2vYxog+7RqGCOEhz
LLJEcjabodrjEI+CSJItMScd6QWO2M8L8kWNCxUPFEfXWG4Ws+k2gxS8x71x1xCzbVrWQsxERCJE
1nGwQ2wPLlPdh9dDyRVqsWnp47C31EQcgxdSgHRHGfmg7PoufiQgDFWlb+1Z10Vg6sM9HCINB+Hk
j14/H/h/2X5V9ZxWSX42pJqoy5Ke7Z8dIdFhq+kR8kW7MpFhuu4GPw6RQorBx9La8coU8RhIVZ9d
aVQPLSiYjW1obVgU4hArF7GmEivTleMpjd3voymNowIbv5b4IIOkFBy0yu42+DgtnIi0uqXyoYLQ
nzuwNxErGM2vdg/B11QNVMRiqdDnNDXsDIppk6raNl7yBJU0ZsB3x86xV3b2zkgFuWdo2ta6K5A3
NIKIGGjyRzO93/2L5mJDbDkvquicytk+jh5hBxFlgcjIPhi0CCRfjwKrqbuVMYzDOopGI0REG12w
B36hE5vuFuahdGvvhD+H7BRjGYadl8pLXhLi4VVoldHdECuTWMFcqDlMSVnfU3Dp5QOwEIze9y/R
DK7ErXWJsoKzb0KzJGwg06wHFXEGmybJVZQcjKZwzlHpqy1qw2+eyr94o8z3GuQhVJhq3CJ/tx90
P3lPtShFL881KRITubRhQGTN5SX1BZE5tM5Pn1+0dsJAbEZbrbNW8CKGQ1yXfUg6TRRiITIOBFto
uB7syzAKtECVGQ0HP925FqcfchvpKHiWDH0mOks3JvukGi4cB6q9w/t/thSGWDb7KszpTK8MOsEI
QKvnElhUyca89ud43iNx4NpmxGmjOAtxXCU7lvmWEdHM8JZYpKxp3Ec214vZWicYlON+NBFep533
TQIqabyIo0uipcyiy1Bv5/zZ0eZN6uQdWlr3TImoEG3DqEy1GqaDuR79IaGlshw8H4kb+yKhr5DP
VrVcJ6bVorIZvdDP8ZRQwGytFqcCV+lQtMkF8fkFpHG+a5d640wxZeQs5Ar7f8VBmzvC8CdkXkm/
HV259sRs71uKorCvrF/Tfc30SCwxGjrrPoptJ603lO8Y4FNFNSziK8eo7KraLpxMtiVm9CMHFno2
uO0r+hiNGG7ltIjA5eS2HRJCyCc41V52fwoZuQVNHMzMpTeS2DEiPOhIpPPShjX46bU12RiKn7LU
MR7sxroKTzjHXPe+zuA9yAiq5EYkSXtUen028t55LPTFP+Fh2beo6UYOvjEqqqmZ88PSdCfwBs0O
WxQKcmK+A4AMhVRM/+s4QYrHXuFdoyV3QienMtSmpNrAOsiZQ+D/JOfuqvKkWWsLRzXe/IxEEEJu
c8LH7KVJjoZJNl6WNY8u78ojgoSeoA2GEXTAWSk9cmqTbrrAQmQRbzKihaV+QtCpY0tapz35R8aQ
I363mVUlEABIgAGVnsj4jF54Y8xui1yMA5Knlh15yM0uRiU6Dn53iaFLBYPljZjfQIX1JeNB3z+4
I5oaQCFPHaFCj/04nwunEKFu0MiOYsbX9BDOrem8L4n4gFcjqI4cXGrx9MurjWltyuanp80rqUzr
2IJ2EzYuy5imV2O5CCxrNyT8eNPrRXeQi3wjxcdA4mt/N7Jxa4Jlxa+Uvpcz2rgS6B5hW0MQA3a5
uFUMkomgM7VwcQv3iZL/BaHZN5kAZ5mMOX4ap/qZdtiuNZJmNTeltp4t7aNLKTQ77qjWzlIu/cS7
ghVtdoA856AoNecIztQPbeW6YZlF2krr04vdaj/mdPEu9Vz968uzM+Rq53ROHi73EbYVN8ZTbz3C
Ne7vEWbtOnez8jIQ50J+QZztTc96rGS+TgaLZLDYoY/TJzdNFHuGQSdykPZO8wU15gfLjhEuXb+q
M/exq63hY+lWUTsUr4CY/CBlqF3B+qyMZcXY8lbV0U+CsTnGFJvZIEMZIfatHFRDxM/kbQYUiBau
U5ED0TGxWm5GkHrdOhuE9mWo1pjr0q3nZy99Om9KM9WvxsjQCpQZg0K9/5XV4lWSe7ZvDBKF2L/j
zo93LTYBvOf1Lo/cbRpDntJdWGGtmfcbu+GEgQPhxHWEhIq+lm+Dr6zcerv015qZYqiPvc6slpV1
cqiYPH+8NWIZAjnFXyHDTzsNaqCmgf6x7xgxR3xV8HIAUBslA40Jz0cWaAL0fiZxocRqOiYD5WY7
Fuu+lKTgtrCo4xbg9jAYrJ0mIiqQ4tpsb+IsuYHIJgwsYmvSWMwhHeYkw07M+Jom1BtZwCYofrpO
dUWWtfA7Fv3+PANRuvgxJUlZnP5639WCpZzey7hnYipZUP29Iawnx5/OWrYcaYmOe1+Fnkhv6p7U
iYIQ/6AaI8a49KCcwoWr4lqEgZfVoV0seJfq7vNxmYCPBrUAuUjBNPqnRlXOW6k9typ6vWflbfVi
+BL7jM86Yn1gS6hQCSPezoLGKh5+ZM/oDrPviuNX2Av9Ae1dMIFdowWcRRGO8FLHVNRhVjfF+DP2
nI1WozLWbLGzXf3aem21iX3mnWbztW/s50yrjINm+Ne2sn5OGkt9OUgSTjN/JUalrT2PQ6rHv8am
9TO7S0/M6ZQkcK+iwks3RrccHCiy+3qE9ozDHjCltp30igky130oU+MLZqN6nTqIfWzIjoYZc5J0
WSTwniwxBVs5lQmpSoUgKBpNZwJ+nVnvj3Gwx6DrIMN1wxC47fBujQ5kR4G8bUi56Wq8GwkFASES
CCqWrj0vekNtSsIPG/8YNsqMrphknxLDaA7oyfOgJzmuMnYk9TiAJaMhdI36rUqI/qbh/z2P5otO
jkiI6wxuFFPwoeyqHZmTGZoN1DEJsgE/4hyfFI9DWTBCdMqDcpsD8VL+nsVI5zQNKDDuxEY4HbsM
M+aOMYZhemrvWDu/mAM0q5SOC6JGkau1K1EdRZ06MUcPY7Mr37bZDFTPyRE4TgyW3co8dwRbA/7w
gr5iRe38doQS577NFi0k6rp4S/vyqpdC7p2udi50EZBZCdmtHW1CFFhET3kCzzk5c5WnQdKzAJfw
BenSGiOlEEmDsZmtW2k/y7bogtzIgGBRagaZlu8AyNVXoj3ECu+lCI3aPEWFNFZKk/E6EmQ0xd3H
lPkmFLLkMrbVMUWM8TRq3s+htdF7Svd7lw535llEKqnXLmAtNrMNVnWxF7Up7IZwRK8xg4EsNoS3
2I96/mb/yayoKo/f9FxUZD+Wec5t3dQEhxJvWcUYtgUtykDvx23joX7QReOGwu8/LLd7nQU/RzED
uc0EjZnEcgUEMlvpy9KvuRuTrU/SnGe7H1VUogLwG/s4md1bEjk3yF7+2qV5HlokGKpi8layr/fS
iX3kiYTEpw99heq4V3NyqRb3Ui98jgv4HreC+oefh0qq2o4J6TIaB/NA93u5hdcTAi/JyUFCnAiG
kqRsPrT1XAKP4p1Hj5PWdKJE8Zhoz4nv/6yJADk1omYhXJaT1vb9a/oj6xdusQo9m+MgPeAkxTuq
hiYUyql21pK31xQ4HiLwMI8hvS81uuCqG2wAd7DWExqALe0qugd2e6QfQ5tZ1wNAZjiIYyBxkypB
mtWwtXMPRCF4TfCT7RqKS3z0dhKz+QGvJwpmvU82GLs4vNeLuZvxImyyyGy2OOz8oKvZE+6yBn+q
VDB2EXYxpGsnRDJrA4c3CZ9OtBmvzdRd6TfrzK3y5OB7zr7PnBn2oH4ecxoN0MMePfFomByy27gF
dn+XvwxjiQdEoeMZu7HcOTNNnKVqnR2dhZ9x0jUbNp3NrGp1gatDtNvkkUdjFAh5PZouVjWvYpsI
ALFOPBetcByjrkt0qpmBA9aQz/URwvt3K8U15dEYMmOn2oBvxXlRjM/Ui90efedXtEaPbqVpN5yi
4jIJIMpDDvEMNNE6tkz70I5Bg4/8WtWTs4W2usEdYQe95pnX4s6Bo58dwg5+W+YO37Bmlqu203/C
SrhXNWMwcom4nnDXhrm2USYEFZ2Ei58iQ16MlrY9g9a6sbBtTgYXvrnpLTCS1iDmAPHbldnLW/oB
jHFBCOE6O1q4dC+t7ksNKA/qkn+qzSE5xk3JUCxaEE9HDQMztw0XDPLhoOQpQnY46OC6IsY9+EZW
5li8x/d5WZtGTy7wh3Ol+xz/4Vlh31AfmkxWWTqZa43GEEdDuXPz0dy4U4yEFz566nnBKMUzPYFl
ZUaeAVDaZvawHKgzsRrGXFRmufzApUOTI5lOA0WdZ07n1ibNDeNQBr0ifY6t3CTjsn22e7dam/m8
BE02vCWEoLRlD7EyRdib1Iyqk5bX07vNaTBJa6QnA28SaWyRD1tbiuGc52W/ySOM11XNIFnQMxWw
y+qpIZXnR9VY73W3nJjd059wqmPD2hRQg3bc2DXU0g4lqZv9Im6efLVaPC+zUvg8h5PNrwrnTLVw
xqJ+N91beyOoLA6076QeUbzKgia66MHN5CugSHno9hMNJ3kzCkzGReoFOqdCeL95GngcHqp4p6cQ
jcqu17kSuKOmqcWG5ES7yq5PWPoB0qTOAcLlrhvkvThFHYNuOwusys1W7WIiy/H7emU3xk1GUXZM
JX2fWp2KFGxqSqI3UbYVAi7gcNGYBtqwqK20NVarJCgLGrAedUfhvHcmje04wTjex/4J8bBOii2D
jmV2gOZEyF5952ihHguGCHcaJTHxfniZHAXKGD1xQ1dV/1VolLIYmzGrxYh8dPQ6VrrXPBf7MZ+8
6nqA+Q1J5y73KLNjBhCKV4VcYoUBi4BWuxtDT6/ARcV64GD4wcPebjO4kNLvq8ecVUmzGTIKjlmx
dQbmUx58krgHwhNCNid314r2QgJCs8O+GHhxHR3WunAxTVY66QOd/sywbkJSn713FJShqCg1OEUk
tD+UF5htJLltyXuqmLajg7Q4sBiATqX7bdbbnTXVzENV0tJ9VTpXui8YpbPhlnP0khtHy28dyPnp
ZWprghYtIpQsPiyviFcGayy1WPSIExDuRYHhnnAgnSHhpe3vfAYf6EXuUxADj16J+JIUSbwqmhgb
sxLyVPAwKJbipWuEeCGCdGsZNSY2u/nqd8HkV2TPcSakbw66yqfxJFPglsxoH4SnKUxnfJC2G8Mn
MX2g5lwZOVfDdjY1vLaxu3NbInhSR72UfTuu6Wc/zLqzGi2emjuW3opAgRv+HvDLLvT3zjXXdNv2
9ZDFpzSpxIZ+fbKaVXNuBu1L0rDDIhUNqzSnlW/1ZBmI0SIxVt3Kss02mqfdjHsAY9LaHyOFID5l
/8XOLW53NRylXiGa17rDhB8U70lOQd+sKgNjFhCQfYztIDAlFczgtye4LZBi5kOfuOpZLnM4kc/8
QOMCtIns7w3zCw2sF+VRYWNIflsW6jqjjfU9E6NzC2+WMb29BTKwsKeAbEohj60bwgvJrPsqDZoa
XumTcDz1Z3xA3Rpn96seyZo+dhRgw6/gKnDYhfKer/o2e8l1mCP0poaH2eUmpXb3tIagivJxfKsw
PKSDae/msfmaYDdaJzHSP7/qD8uEUDUjL+VTDUie8H2LK52DxdiaNMu5AGRbLDFnAufNHAgj0IRc
QhspJgUIxrxSbGK1gPm1EZPbmTauWjellZR4e4IN2ItjWjVaS8SeDpd+pEOaetmXzDIRwuaE7Yh5
DtxpMThXkTRf2ckjeujokdRxLMQ7/AnRN8NGIwBUmeRjmnAsIndGEimmXt54YWEZ+kYrmqPnVHtE
fsvXTKNjFX8r736PqdUf3GxKNpXjYSiBbE7O0kiZoGctlUSCBgn36w6MGR1KT3t3fBdCDwucrhwk
kI5ZByPNtwKJ8ImZ/k74GLFGKrlA9lPFz8DKpvayGdoF6r2vf0du+hrbHOm1pIa4VxH6UwmaSMx6
KYkUOHsCXWej+IXVFB5G31xnd8bRpaP7wJT4NrYNOHxPvVhaF9PK69Fs59eGJFMXh+sCRF1zFz9k
e4gC4QHp7Rz7J6KwXyYHyQmFqzFHZ4PG9mnIxpvSwfrGsKU9IzdPbjeaJ6wrhKVY5TZ2iKWujfrW
GfdGUnktjPhFWRWmv8ZiCNHmV/Ccb4kFKKGE27TvZGZsF0HkFFPabXYfFMnMT+6DNFbwVPO/aJwG
KCl3tKf1XyNBOUq140oH1KSSsV3Rx3ytezwz3VhAyX4u/ZjT57oq9YxYcCiCUGGq0O7sFQvFcYqU
fuTSYijol5u2zQ+N7X2Qum2tJsiQtPgrIjAhO9q0UmjGP/ne2TKsH4DGvmq+UdBkXFcO6FBpmjuw
Xb/6amD2lS8fnltdy3w401bd1GX7zZodBo7GRMrazcfbYRaOWAtSk8Oma7dox8mdjzh89t6vmW0O
YXZ8GaJ21ahuHzm4AyiNrZAgssCDAX5MF46kMmyaZyvqAQ445XvsTxs2LYp86UD3bsxtUYn3Bu3+
WsOUE4Kc+VoK5W1HEgUrqumghr7fZRNJNQbIag0QXThmmRG2JO7sp4nkCJEuQavUi13kx2jgJqtj
iB9wNB6bhJFnfdfItUl+LUntgYRapS9Z439JdeeBxrN8blO73igLtp/Xu2eHWQyzYS4pd7ywrCwh
TmE7JG/Ge7Q9JTFd51s/GvTDWKGyT6yrVXZ3ox0zsCkmu2Fpo+NU1oIViHjONtG/T3k2M1a1cDDH
m2TEYqspEtDcrAdSQvsXf7Z9/PySk9f0x3fDjG8ximtOrukOqjbWW64yQ+bmwdbE3u4q60qptsGC
vNeSdjj7V0RU5YNh48bhSEFTfbqSBlFyllbd5VOh+f81rP9PDatj/J2G9f1n+fPPmtf73/9Dw2pb
/2Gbjql7wuPsix7V/y8NK+pWLCO67tooSG0fwer/1bAa/n/oujD5J65Aruo4yFv/pWE1+FfQo20f
9avtWL5l/E80rMZdoVqzS9XVXWvrmqau+7Zg9my6uLKQ0v5Z/OyR9WVWDgpVcunpI9aUYy4BLFtN
M9JznHZhksGkmBGfWNHCxIkSf/1vb9V/I6M1ftdf674j0PdyVjRsUzf//BQibPZ/PAWvT3eyRV1q
xMlI+8TNn00DxwDe4oBR4HBIC/pgqCUus8t4k0FTvRVVpa2zyNv7jDLAAri7v392iIV/e3/+/cn9
RRwO4aOdZSbdwK/w2iGrLQ6+C3SDsINqBYqM5C7XJsrTnx7+/hcb95f950+GbGjTNhF1WgYYFK6b
5vsHw9W4/z//y/jfsSC10fIzutgSB4S4216dVOZbB1UaR9IJdhndk3peLp/Ol9T7sWh2+laVsGWm
nin73z+fu9b6t+dzF1QzX9KF4Gz55+cTtb2XlHKiq523LfxaYCKc8kO7KpPQ0sSw/syEUCyBeau6
M52Y7oBObLW0+i87bdq3os2CHjJTiL9YrBI+5HCU41YRv7RObOQnneua+9LVcoIJMpT4XL2PVmGd
/v6FGNyKv70QbIimydvrm8i3//xCDLfxJIW8H/A7Xyavyoi6SuW+U0hSBAGsO9/o6XD3zrjP7nXF
DEesdKzgH57GX7Tj3Hnc2g6qdsMVrAH2X+48Rqex9GhKBWwmuHxr81FEepiVgwuZjGmqaYfuDOsh
yukL9/AVMeCEVWzkq//5E2GVsVmGHNO0+HT//H4UTjeVTokrZ2gctowmP6uIaWHWJP1G8/PoTLVz
GovlTVGoBfAnli3x04xJDAzvf/9cxO/LkWXbhsu65tgWvIq/vCmjNujoMCDt5MR+qVZRUXhMM5p5
bh8qlzrQn+Qb2Yvmpuo1uJEq0zdVZ/zMoe3QPbwTjWYDlmMXl9vJgdbZApdGpOaY3xTmzSj7h7vC
/v2usBxHoB42BUspLaE/v3lj40ApGujBDJmraKYL/Uif6mFSyHmsdppPbSu/NAjbjpYtmqN89Anw
flGttrf9RnuKZ6QcYzqXj03q+FtbDPSqSwY50pLPdiL6B7hSn1LNVYpEcQsnllzMyUBYqQrvETXy
RWZzs80tpCSN7zXnWSFEIl3YWtd+6x7nYSDN9K5ZK3qFbLA01g2tjI2upp/Ulu6pL5n64NoJMtJk
t4nw0H8KeWht8YgVitam7aDmnH6qOaoOvJkAH/JUo8QqAEqNk8NJvC3+4V21fntXjftm4HIxehaZ
cb9dBgWqSrruDvJJPvJ7xW4hzdhUOT0UqlMJOKkpKC05anCA104Ml056J0ByUKadKpHcKl8cdKu0
N57jOoHXE1qHKCcLRCSx2S+XFqLYNs2Uu2c+gjJCP6Kh1H4N5ktkSH0VY0feJIv2ysD3fZQaZkUv
O+qiZLiUzEgwwA/LQR2EXfZ7BWUg/WF3Xn2z5w5KqRbjxONwebAm0qqy/vXv7xLjvun8aWsw8MKQ
eCk8SgcQDvel5d+2Bk62ghkPZD/m9aTaDD3gsvupq0J+C5TWfFk69d3vmQg4dcqbiAqAjqeFjLV1
n+hvuow4HXP/98/K/G2rNNgeHHZwwxHs6M5fNohGjG4nJ3ASEqXhgyt9+ssIEcemitBUQCWcyzTf
qOad2ZT+0UkmqimBN+Q0xGfmLO+eu1QHaXBB2/lFI0E5zHEDhC3fhqk7ybWu4c3W9M47uVaG3EXX
jxNkE69Z3AcxyffYXmjz3bkbfpRiga5ceoz4U9daSoq27NRTO3W3kj5MnDq0brrj378Dv+8svANM
aAHB0TzzHP8vn4veV107zhAk/az8kYFsOURtic489bBUppGzK1PfekidSmwnjrjbYQLmUdLl/Yei
5b+5QFiTuHnYpdmrXfGXqiXl/blbNPgoEji0pPj4EYwA2x9Pi2RMmEIf3af4PkMO2SRE6vnOScxf
yl7sFxvjEjJz8Q+3tLCs3+o8NjqPStPFwMOz+rzp/+2qjexC6h0ivmDxGSJ6CJXTpl/2eAPVYTZ9
N8R1i7e5IJFpIZhl27pds00ZW66W3iy3CGk9nPLyi5105hlKK4GHQHpcDvOFFRIw5T5TA25kodUP
g6ZcQImDdkqnZgUN6Sz8YrwUqtmVmWSYkWhPTiJnwCPjk5va2ZqsreYZvUOwLN6I+7AGanp3TahM
2y2t/5+Enddy48qWbb8IETAJ90rvRYryL4gqSQXvgYT5+h6Auk/t3nHj9gtDFCnQiEysXGvOMTPs
1Ja+AhnXrDQwLKFXfBERg2vJDvoFlitz5SCxOUW+rC+OyUJtenRQg856GzvxOIg2+hPpK0LGhlo4
n1YdhnSOKtwFpnJuyyB7GvR6bbaZd4iVGFnUYB341+CBjohOSFXCGF2aYEvO4vBGFf3n9bZgFYSx
xz8HKCgWpBemw7BMZA7ArjLqc2W/6ZX0N34JgYGWPDjlSjJELSYEv5tec5CNhHuJZa1owUNZghQv
kPutTKOOmN09lEXy3QZAIcWIANvS1JccSfvUMAPFKd8CnKOJCC9+j+Iut+Jkz4zxpSDNaUHyKiF3
sXb36Ki6+kroaXUOBF0Rl3nJqio8ULzAYQ7RSIugjrInC4zKutOeSCGKroz4qh3RI+HCbzXrZNcB
wSIhcnPDHfEmSITYRm1+IQGBFsp3cVFJ53fh9eLo5StD2gxHhzS4RppCPzdN0IvghW947p7V8d4x
D1jl/Q7c4Gfu9DXGsGwtki4iwa7MNzlQ01viDiEGWdQAUSC3REUw2jSK/AUgMb1UsEMH1TX2TLHS
K0seM+depRsrkaKMCAwwSOGuC9VOhdPnfzdRpYD3Qug56L58TMOifYzqlkSuSZCYB+guJ55Tn4vq
ghZEF+F5vgAHkiJNcb9yN1KWsFXyvefV1hpy1LXShP9dgkiw+SaCYayzh0mU0NGbf4f09QK8c2Ek
ofcSZ1p4Ctg+IUUid0azg/dESUmcxpCS4urj47N3DVo+FIjtoVO97GTTId0UhpkhPXTenRTvi8rf
/SZfa9U1J8U1Je0tjC2xFJ96H+RHWxGkyE+D4KIIT6WeD2R8xhOsam9EZAFGagwHGxfderQY/btw
KG6OjqXbc1w6ObVJk10VByaQGH6C7ojX015aKp6FkU7HwdbHm8K24YgR6GCqlbWpG/ScPgLhI541
hxwqSAWyKAlASuWma0BDiVxrD5LKbx9lHXon4D/g3dg/CbwLrBL1Ou3o3Fs49jZDT7aoUwYKrx8R
ptP5qGB6a+2aZEbOz8yIEwrSuOrwVJf6gSHGY22XzNAVFWWH70QX0QPhrJzh4Oq0vZgS4ZJsHfNQ
uF96w7cU+fy4sCdddzhODxQ4G+jw7hHVc0dOC1LdZnQ+OhEqO+o7RuA2RH67h6dnT28NVmRjoftJ
t8bwQFe2g3NIdBlJbGQVZSXGpiFs9cegvI2h9RphPT3xCQnv9EjzvVbtqtIRCwuPxBPMz+YYhdnZ
65tnggPHT9ssSRR2/ed4XHaal187Fue6UfpH6qxmQSAuNLHMN85uUXLBPkQNxqk56yckPzoQfimV
zknpEGcaJ1fc2vTvWqdGosDwjunOAAtH6pf5QjVyvCMR4mktAEoK0I1ZDFUxn/RxtHeuIfpTX7SX
AnHVogpZI0OhBvfYznGlRdTItliOeeCcUhkdYkGShWl8F2ZUH2J2p2uGlek7E8A1TA3nt85oeglx
qDgRK7drBk/f6W1VHvmeq/sYzfe+02+h3Qan0ksapOK9+4g7xIeZbrApzeRvDDs7x707VUmMubMT
iYLwZpTetmT4BfCUx7UqQoijxr1bQWsdzdE5FXH1u4LedfNBo418NXqyU9fsLRsWO6jbbqKeRv07
JVRtzzwIa03qD4hFqt86HKFTp3LSa33sOKkmXmqPSEfd8Axs6SW6d07ep9FkeFdk5niM+tZdQsO7
Fk0cXmxRxYxn+mRBMh3KEd1EWNiFNfNkuFSeGOqd7ltfkNrGIzlF8cINyC4eBtdetZaaPOpuuOY8
S1M6EfCgCic6D5537mTcnzWFKB6YZYuMjxzRa0qzQRO8pn43jzRGCVnn64hIEx+HGuR3taahJEOn
X5sQ35bCs2DnZUGLeMrakLQ82dW0K8iJcZ1PX78MV9kya+vPwfE/xkQai4ooXfspT5GU5s69gLC5
6qd1pEPlzWjx7gCkXWWlsnNaj7F/+AtX6LjXM6UnSce5OUY0rAF/qfd4fGhVwcynyKON5cRw1lRH
bICF017ukugpMCr0PPGqVU17b/JJXyj4ezd9gEYvJTCA8xlgEr+LGGTIbFxycmFt7DEVFcbYbmo9
rB+diFzpZFNZRvaVmNEHksulzofgsTbwXGNxf43qEDSF0D5Zsr79UoTb3ivjrVOOr9jXvY2dhSSr
k2JW9kS1K23iPTWK+pR698qMbBBEoXtqXJLnQ0ZiuVUXWyNE0s98AiOK2earXKiIb0d9z0nNX/FF
aJY9rsEFcVMeM6o+Y1E20z9tW7tbqeUn25H5zmwUF31t0y8UrdCfKnIjFFOcWj99Ciu2YBL66Rpp
ZbzjHNOvVXjbizppiO51tWZVKEBQ8laR6EOj8tUO3A8C86pFhYzrYqo+Y0gsFAu0TfYCaQWn8aHD
6h4Qi2OMsbcc3cZedhI3CUCQnTBkuFaxP7HiIDbCAr9Ii28+4ua2DodgJ+yoQoFcx6skJrM3MIa3
Clg+8L+sPFdmDUtErx5T1d0DgUtvAvDfloRFLG2YRfMA/1cU5+gVRr3exrGigQxJox2wGbh8pOvA
yX6a6CbNkEBsjHcCiOFDLpHqYoIJlsj1/WVBS+c9KlGXdk25a6jdiFNjfVI6yhPmm1O/CHw7BgD1
cb6wIWeRvGEtG0rWpQb5TEerZJIFDtFjPfvhGCCJlaaIly7hg0H0a7gcW5btCreuTJBtJG5/xy7f
3xGdbYMRs0YEMzgmVpOiqnYAwJAqHePGW8FF0M9dnO5rz8fxPm1uNbNDKqmDIhoFhm9ytBbAxpxV
mdRnlfXrxtj7lrd6hfuCc7Nut+MjJEGPlQZbQjOlyZsGIuaRofkmxTV6IBvEYfabHRX8Jw9WjGpf
7cMSYBsyU7WrVzrFw0YobfhcDQqAgkLDUNL7zPsb3bkNB/rJxt6zkTrgLGK35nz4fiHvgLvsdaDn
wVaOENcI+XpsPPnYjr7xpgXjDdEjEXpjJpfsgJU7wd05utJB34NLeVYUnDlRiFuLdWhRaBUByMI2
twKsfqSM/T7RTfVMbJLYWq340hTDPhvTRUdnd1uo9lsc7TyEE+DCfJQE2FL6kQJnoVGerGsTDjwo
ShTslWNzei+VB/RaAU40MO81LrqwCCRx1v9zgdRgWGluXtB0wjVbRQ//uEg8AjFz7GGlKstF36je
Zmir+pw1Wn0OEOIY/FssxXrGau1As6njIyzej6FO9Ov0gzOQPJIVcTtNC4MnJfOKPQPvdClHl6hm
x7A42RTDEQMRK6Qt8D/xaUULFYsTMKk6UI2bNTnEMNA567403RutgRfEed16jOJsmQOd5uUSyras
Avohnm2la5WsninxjVN1HFofpQe23RggCrfRGwBN/VRGurn3Qm0LVCzATQhVJg+/CJAJXjxyWjfA
qBZxObQnmSCt4Y0Mnxm4L6i56ktr4HCSyHUfy2FB9yN85M13sHCqzpYPUXFFhbXkRB1f5ms9qL2V
jQiafxk6+DBnQ9GgacRGuqhJizVKuXPQ9zjGr6joi0VgYAVWvLJc94i5SG5P93GTmPd61FltnLCc
Mg+HY2pTnKg+b4+p+XcLqvGp6bM/jmn2h7Aehpvapmu7NcWlbciqR3wHq08UPT0fd525o5Uvqdfl
0mp8cq4c+dAkfvqg1Cb+DjTm+8Cytxlj0YeqV4HtGaoFUVuhC5cRS2672YPHJ7i1zPaM/VKeC3fQ
j5AGMdLkIfa8JiPO2ZEnEpvOo46LopKVdu4BwhndRukNdcOM3Ia/yVTYdVt/ST8qOqJN8fA8my8p
hNwOL+va98ET5tiSl6yc0cqNaahK4FtbpQt/Fa2aXyqBJSpryitF3gGNhflAoZzfOuEx+nA/KfXU
ZzZUq8gyvYmqFx2dxImYHePW74cRAsFIKoZdme5KKHm26+m4L1OtgPuc+v5Jk6a+wFowHqqQ8i+1
qdyaUaYnFgln7Y2YNipOTsx2q/Kejaa1UFoz/61Q3Otaa2+MPAfPEXpYWXvjU+djsRC+578O+Xcu
O6xvtu2fvFbJr5RqBJ67UQCHw65WpFgTV6AOCQR3a7wnukaQoSA8O/2jSkdeSwPOmZ43w74JMZNE
cYKgyEsWUhF4pZ1G3zklfYMSuPENkMSwHx1Sbgi1w4QJv2V62d09hmJiS45cTpTvXliXecMT0D88
KGGx6y0DkZvf7A2m2Zw42fthIdrYbmPeEss0joUWvTkK6e1pnjScCyo2+VVFUdfAMXWIh0UdX6dr
sHRIrhXiTcowTR+rMveuSv+tIgd9QqVqPbnE6PqI0ecrQHwfVSZkF00LrKfapC+qF9ZwmK/ajU5m
tTpE2/lqq6HIiUevXs0Hs1SzPZJGKckk57CFbTkPxBad6ORbT/MfVPzDmO38XNEb7wJsleb1/Exs
ustjXPvHn6fR5tqKRbrdzlfnn0w/0lbzwX7uN/2FT/DAYUz0juYBSXUsSAFybP3UZcDSBzdG4iMx
3w503xH30wFEZ/aBLAS+TYXErXUdkPXFKdUS5ckoBuWpgZ0eB2V3m3/Ve8qvIpbjeb5GHyVAmpJk
h/mqTZgotZKotvNV6IAwHXRo4PPV0NEsVg8DhcZ03FbP4jNfpj/zjaqTKtdwiHfzbfOviDig64Gy
a3oq/aQoQqd2/bl3UaNzthEjz1ftgN62bqvVfr6aSkR5HUFYGEV4oNLlpF8HuVzNtxYRIhfOpJgh
plvRUSYXKx1e5xcLoiN+TMxmJdFo4X+PInofJaCK6Tl4yGyRRmcP8zWL/Q+VizeCfuU4XjO196HC
7eZbY8ZOmzBslPV8K/I1btCFx5eZI+l1jzQlV9uf58AmKHswCHGcbzTxl9zRUf3c9nP/oVt1JcjX
+WCkDb2qDaEu822BqvBSbEs7/LyeBBtBKVOydaZHsisV5ZUBanG+tc2gefL/kz/PI8HbetLyCOn9
9Bp8b6yueqf9/DfT0lOfbLZeOuJEPBfGOp8ir/5eKCl7Ww8pP1UrbKH/3Dj/fr7aG1GxG8FJB9M2
+O/v5xvnqxj+9aXzk5Bl2cPiX/fxlOxUttLaz7+fj/L3cfo+1A5erUNL+Z/n5Uw77b9Xa/g9SJe8
fCnL6eh/DzAfD347yedVOfwc4R/3SYyoOiNT+/tE55/iDl/Ggv5EsEX5QtrQfx747/O23KZEm0J/
Uq1z8I/9xXX19KQge2E/2TbpyZkvkgjN3HxT4MfcHlqCLO8CSeF/7jP/NF/Md5nv/Pfq/BNsr4uF
gn4332P+1b8fDlYJj2QYkdhX7SSo/d9P4e+h//EUI6s0VmGagICcn/f/66H/Pvf5kGQi/yIjQNn8
4+X9PfZ8l78PLRnXH0f3Ov/m773+8Qz+8Sq6MmF3hcAT+fH03P++cz/315y+XftxJJZanX9RrHVn
D6Lmc11QY4Yh/bgAfPxz2hMtqeQqs+Hp1pxqaRV4MWbF6WqDbXHjJwhl5zvHIzuUcirK3SrLni2s
vHuwHvlyvrPRQXkoU0Sm8616o8lL3qgv859G3RDdlLDZzbcNeeLdpXye/26+6EeKuDiX9/laFycH
gBza9edIo3wXmEsv85EaFzWwVkfi+HMog/OWAbP8v19ADVcBGDQ8wekFGIatrKukjTbzcTkFq9u0
tbSfF1Bqg9wrHmvafKsM3eE4Tu36VJbn3urqJ48AX2bBynALeiPb6WPt7LLaUq9GX9VLiq/8d8/e
XKFv+W0OyndS4ALsOo1aXq+GY2Yk1VktpbeiqWG9eoVxm+8q6uqADG18t+g9ACsfNGDiWXPQxsTd
SC8179LvAR1Hff4dtoe8NdMvC5ANdrImfnQp5LcWc4V9anbx1RUBmN22HH5pg7Waj69J71fhJ/4L
ERlineiFT2x85JwsopHXCMDSV4SFT/PhaUbustHNP9zJ2RAwT3vAWOuT2gEmscKTfs8pCAEQ8Aq9
z2iq1caiuYEvNnZxasZIvtM4X9ZD/UCVIs51Mfr3MHGdned4AQLTNsqxUZjXPBb0feAF3zGehfuY
XtBivjMTheDueGR+Q605p1DrHyv1bCv8m60+yd7wcKi0KJgfI8FI30qlvQ2CUqrSVONm5+5t/rUl
ap+IiE5fz1c7n/ldWXXBxXd05Vkagn4/f60brQ0TAiV2bmUmtXBneE+4RUbwa3t7qL2by1kOm5XI
PomROALB6F57L2o3jps5e7wy4qYEFC8ZDtNPUdKi9V39tXesEjUsKtTE78ebDzH85xhotfdksLmv
amESrAiz6EDcdHMLVTEwLOMYEP72tQ+auHcLYoNqTGqrtk89fA/1H2wx2LTxn6H6LhKN6Y2ZM7nC
3rDL7exqRgWW8P9ccGIBJiBzOmDzLxW2M//9I53DfJ9TQetjmsBvbiYnSneCDBG2ZLWU06VVT/ZB
vz+NOXlsbVNd5vvMF2y24f5OF/Pd9FTT4Verxks6RuN2/qv5hp9D/b0+/0mEr38TWD3m5X883t9D
NjWeaCOVXwF+ahUp7l3N/OJeZCgv2Zq8SkcFIZtB8HbtKHg1VTLFs8QN1k1Z+K94rHug+oazq3X7
GGuDPQIRUMYlWc7FzQvo6RkNHpXpWt9F8V7NSGluwM7aCwYE/hFL6zX1Wu+BQf8fUyvjkBgI+xIa
DAl8uGKLcOoQzBeAkBeWIovHppF0+RM33FSiKA+D3ZTJogrAiMROJ7dpI9yFtOk2AmBD0h+M5jKw
GJhFJWkhSVC7x0omJH35HSlaApnOCNBUSyz1PaognnZ9hmomoRKeuD8gXO1DSODYSuNLtdQRTolU
2YG7ek2InFu5kfReUFGcUqexfndWtMvT7AIlov5Nm2MnmWUe4HZ2wFJKlGcwzEJ4LsOrCt1jQLi9
LzA45glxgQ12Pb3qn4q2hiUrFSB6kb3RvKOQfrixBkIHRtPDqCTBaGctcnVpQU5ppuwL9U7ugMIw
TZDJZ0KxjYOXrCG0ESRhTeeD/rTs+eLZufLWSfaLbkqINysY6in251Mja5K9dgv2KObezsi80Vs6
Qq16iPvCITdMhZuWgWIBYALaACE7WIfyqTNjdZfFar41ETdJLT0rHocL28DfYS74dIb2zRdedTPY
NK1Z+L4bCkmk9UF6tccenmJlKQAl1XaLeTP0FdYrFdlxLd8TTx9WxgAmOy4Te68XzXcVsBkvWrnv
8wMxfPE27UsfeRGzYTMDPYl8E2tVBQABHR5QoMpFldZ8dYHcBLKKMBB7i0BqHy2Uu7vRF99DLq+1
LvxHX03AhYvh6o3hs2sq34abNpt0cC8pr3NXMSAk/VQvV89q2CtLzWGbQe/v2TBTssmwCVpO+txC
UjR6vAw1/eyAd9QZQGiombsn3pnmRfhmmMiwxdkNSOsNGoM+eYc1tmM5KkGNRTFrUzTcBf/2mJ6s
IvInOgTgvHsDjLDNf8EhSMBScfKUd80EH9yn3QHqJjtKo4+hKjnpykvUHZ2aS9dGYLr06KAHWoK/
rD1rUQO8Xmdn4dMkJF612mrOhR63iU+SBCT6nSu9jnqWcmxAeGtawDAA/6jdp2TENdThySHjUCUW
Hn0rxUQ2aHn+Kh4jgOf2H6FN1BXM7QU605Gv3E4oH4kQALXZamsDw+sI6X0j61NhN+96tRtizhJk
QWGO4XUagnAJJ/dedb98j/mkASHCVaJo5ftY1BlGWOtbCo3u+X8umB8+B4WVrCNf2SDeBVeTEjzb
QuMikGQ7FCatPj0B524CFoyYOzGJt9aIqIZV1KKkCllxYvBli7omZseAReMHlNR0erGvl9WOhj5W
MJHki8SIt4ikQPcIS2HLqK6KTPqHqqNd5SOoAqZOgpbfvWgPvSL2XkIGuctCOZCrI9jGcjjIduCd
Fig9tGVga/h/4DMsMsTey1JFXG7XKr4QQCgiLNZaSkTV4O4S31nrMSVfWF1kxrA1VdUvs/Qfe8f5
nWGXxQXPW1U41qnKHPyH3ZNJvqQHeH+JTdVSmQqIJwroexMwuDLHwtnEKtZ0fbL0CxXCA+PcIIh2
NRq0RYtRBVA3TmIjt3eq5uxMadP7HXAUR9at5Gy7oPQlLFvo6xgchdnZ3jZLnGBpmQABaqJMSlV8
u+mbNKstXO5LIshlht+Plifw3vlc1ke2fQczHY+NQX3Ed2MTjpjY4bMg7qP/hMgJTnTpn+qqe+/s
7KhXersDHfDmZYU8pGrzh7yyc08DYxFoOM8TUKMo/j8rgw+ldOjuOfpXKLN61+b+lxVyN1txz+Sr
XPq0dNbCU3RIVXzsdQOipGi3VW9Hi7gA8DBWoDlru1M2RaZ+Z/3wzDcReb6tFgvNz+x909Gnj0O+
u2EJV9z0RhOKYD7RfaEsyKz7I3U4Iolx0XV+VP1znYz7yM9HImftN4n/xFDB7BdDfelljOGj/Ux9
/T1MIqKejew7zYbobLdxsG6d/lt3diEh0r6iPIaYpBIm0hSn8brWmv4pJXOFYD532zITN0nn3rOg
P9UV+TdJFJADaiYYx9PROLWG/mUZZnfUnbx+rirKMiuyfo++6iyUsjjGGWFWetaRYYW+/uj9Noxj
3an6ORoGnHlpjZE8wLjbAFp4Uph0eHEaXvC/XjSyuulbT3PC1hw4KfzBc2QkF2R+4VEHPaeMhk/9
2ZmLTCLDtVL94sQBg0mz9jhj6N7ZCJnmhIIedjGeixSmvDkS5BZT2o6wLHzKiIsd68nS1C2scWX+
Y5t32r4kLwEAT4sff6HGzlslGDLmrvjjENBE8oaxDuE0HJ1AsCY3+cPgcnpFQXsu/bzeGz7gVCU3
zKOZ3ksK0te1AXxxr5b5yqo0sF1u/xEAulliwTRIHMLZo9sDcoVauRcaAWdZQhKqoGU46vZr53ZM
fJvmksdJc5dtBtbOGh6k0JsryTPsRRLKdM00mVipCZEcCV5jMZBQwZDkwoBSBHnykoWtu7bc+L0S
yKkDXTMhcuThtkw1hYw+kxUzMk51l3yPGgmFrMYFzm/oyPywssPQ3iJY+mj9JmGLqKprXYXJJGRE
ak4F3LIMHXEA+Z4zrm+3XkmCl8suq/Exu7RA1PaCuD9mv+ExhGxbxGzjhBdkK+B9FZwBfTjUrmTK
D83Tcqr+mnXQJcc+X6l+SW1LvHMbojatAiAbZuw/gxn4o3fRk6nrEidr5y16UTzYhNo9jE1N+wJM
9j0HkLdhMrGucukdVZT067LUypXBW75XknZYO01TUtdFW6GC8lLS7FN9NSiBLjmietTsjYYaAgia
T797H4TMqvUyHM4VnEmktsWafFodq1ITLGa9BTrT5AwLK/GHja27w0NvtB6D89rbOkn6x5bOA73d
4hW6V7kZazedAvVQKA12jJCJbB9jZBEV5BQ5LWuJ2yLaHO30VNA/XvW9TuYasoAjkND3Iv7uq6Rf
y/izVvvxU4j0CJ1ro8hMe3caIEuxduqcUnvq3LI7xxLdq3GcA2mqSlkoxMeQ+yaNVW34nOXNKU9y
1B8VGcYkMi4DTPWxt/HNPnvAaEKAAv+RY4nuJmtXhNaNgHie8rZZALIbD6Owv0bZZSeihX0kYlNJ
UUefSSsdTK3jFcfZOnJ0bcF6UK4gczIiabxTBY2Psmzollpr+K+xoK4skHtwt5HiZBTpgsRNddua
fburANJ1ee/SmPysqjQ+arITvMuS7oGnplutHIaV7brqfsxCwoUVv2S+DHth6DpGLYO6J9Tu1Aml
vvj2WdR18ZhbySKusMz6pulvaCMg6s+ta1BAqhmYYOxjX5N4sbV6W2uxv+zcEFZYGTcbzTaNwyB8
WGPOxYj69Cmeth8iDR861K/rpAl7SnLC1m0JAYn0525DM55cFOJmFr4ypcehetlUXSSvEhTPwSgR
HZn1vaJy+WBAaa0cUxL54cinUQbBvqnym0s45gVnC4sSGr5doEXL1IusB9k3D47W1vehjAGqyOJs
aMqLkubGYez7nrEW4sVw1ElC65qHHGxl5ruEZehuhA87g0qudd2+nyIObOEQIsF5O4yZW0axzhjI
IblGaZi+pwVfGeR0n2WvhjtftlNjvsJd2kXhmhQT8hFHGCSWuasN83Ms9X4Hk69+REaIaUKmS9Ex
R6qt/VjFyr2BgLE2XfOMyImcjAFFwmgRed6o4yd4aJXJKMMX8o/SVRXWLQBtwpT8Zhlnor3PF5YF
g4Q4QY280ygt60PSsPBain7SiIKUudB3mAg9xFuLuu0MFOzBtQHWsIit+AHlkU5LGTEwVvLyOl8Q
y8pOsjMQIHDLsh2mjbXR6tZhymxPW63aJANxFEOhZctOyYt122q8X4ZxiyKGQouBoPJlv8xJPdux
74BtFUKK7reyx6vZTBdDnBrLMHb8dZWa3q20Hno9Dok8iQGNDFr77JklkAVqp7WJZjEqDR9AuYBl
k+Tqc2Xnj02Urodw1F4ITj2WFU5BrOHBdo6yna/6SAKpQ0h6shThv1MJgTEon9l0mOfGUKxrBvFV
VdiZQWLwj1ks8ydFSdKNNF2PXsVL1lX+V7iKgaZuyjzySFSp3xDUY3d0652E2d+7AdvISrs2uRk8
QPCOTEbpIe3RSzfUwUKzu5zgIeNFKs0nZLtw2zA0CulxHszwd9N5vH09UpwuQTox0CZt0APYqGbY
XFr2ue8J0KMrRuqmLglTzYd+B8yuWAWgZAn2Uraqwomf6E+YtIhagJm5aAWIIr/09YOH0W46fYLY
s4rfEaE4u170ypY4IG/BWuaj1fXAo494WEbhHV2TComGyt2KHBuAfqvvLbdIT1mF2Mn1Q30HXC3H
1A42xoUCuCm1TFnaPRVMU4BbrXtl38chIpEEaE5rtMW2ShIXW27+fyilJ6vgP9X9RJHoTDlUSyCk
V4Ut/uXHIVICla1LQKsJcuqk6snWiIELR1YBwHRmlqhfUmndY6IkW7JWwl0H4jW0g2Mg9hLl8NGI
AGSzmW5xdUSGvxOl6K/5oAdnL9ZMqGfGuSltnwYdIBI7hBKkGY2+MbXiEqTeg5e5yNMCIoSnvxtE
9qGlwjlEtfphZeG1iULtyHDlG5+utu1aPdiTooo5Tq1fTJzfK9pMLubyETe+O3qHqgE2kRn1UUqG
XZHPFrEVxAKWSKrGyH8sUyEPCYaCRTFVNGXSMo4qi/aYDhmk6UzdFf6IZNNM6KJJ5e3/L9r/t69t
ertdOIamZqGVJsbjX293SNEvFC1HKlVNAopc/5VitVl6IRWKbKN0mbRC3YJWZelXnBR8Tcgwv54M
55opjqHrXqq8CrcaBKY9RTtWyi6Llg2YoYWwC7K5OgzdVVrb27L3blE6+qshvoES6YL/w1OmY/78
92fHmvg1uq1inBGa9S/hf+aXRtYgpVnO+tg4a15SIgk3iXD9s54KjOWUjuv5G+FAOR0M2M4ovbSL
Lt7KaRCU9iBs3bEtjrrbIt8t8/N8Ac+7tMcQ5kxpnIawB32vew+NU/ENnaS4JFC5OyTc1naUyArZ
L9lnLaWhNAR0pDR4mo8Sx1AN+nkohv63RMRNyQczi/TObdYBGsszU70hdNt0hfmrU/z+jQ1wD2XM
q4PoAStIxr+HyKIVLf/u6gNtdlXjAziHR7IX24owhH+Q+OD1C9bFxdC744LFQZKyhXAumU4FE/2Y
OiiNVx7fGwS3o4s4Ayyl8IxzPQX+pX9G0s068YaHfPLit+HWNGJA8bn98x/uQOsvOSOSzV72T0Qo
RHspRbjRE3rFdtL0JOJRrvqx+kF8ofiVI9fQIAQasGtq/Q28OoJ1wJtNRQSAI4r3ulAWfSXCR3pP
1aaD+LJENmgflBLmIvksWAnwOKAN3BPpRF6FSjHZmlHzAR2EnEf2qfUXYwlnOabpsSSWbt80XbYc
BhT7rtqsI9ciN7xxdeSvzW/iPwh2q/NtSzP1BDLiGIMUz0HO74Af49vvqdXbMSHEA3raMuCLi2jl
Q6aUAdMHPDEQG7CyHqCw6qsINcPCxvm0wI5i0BIfr5lwf/MCi5UYygCxhjTXpUMqWC9SD2Oj8cL+
4Jt+ZHUo9GzYlHVhrUE1f8qQGkDUxFLmSYcGC4Ux+4LkjfW/fwzJ+JRq+jTYZvdWV9Wes9tELQzA
0iJR0n2ek8ITJaItS4ajSx+6auhS5PJip3F596ULCAAJaH1NWoZAVVxt52ecYvk4OVG0rPgsTd0s
76aaMjqFinkHxo3kGKziMpBlurWC/mvecpVJk60aBVmPfO452mb++gfsuAwixJamCcJXjKRaqH2L
kxUjSQ7LKayREfvlidkbGyWVTncVvFaJHD5kxOfF64d91Vvi0Kp6+KaXyqQAPClB1V7r0NPIG1fW
zM+eUOIFd5vw4lUu0Ll2CobBrko27C+LW7JNyFNiOGwbz5zKP9VjNHY8QEdpaExLUVzVxfvAgPaY
DW546XFwhJnx6ChGhuPqv9g7r93KlSxNv8q8AAv05nbTbqstb24IKQ2993z6+XaeQrdSqU6he4CZ
m0FVHeBUpkQyGIxYsda/vh+ADMB2wU0kK8cIEwEI2OO9nAuvoSWM/6xV/58h8F8xBDCeotXXYsXG
DOudL5f7f8+Ky4AxoNMyiCLbpM9XQ838brP8w5rrbijf/te2y1/L7917h65Pf82/aQfav2iBo8/L
lEUTtIHJ4/7j2KVp0A44/hmWTP+XplwG4t+OXbL+LzZgxKWSJgJEwLrkP2gHlz9iW7boAdUId2T5
v+XYpRsf+4svzy9JbPYaQwHQ5sP+2LDS9CH1VSc69Vvt0B3DZzIHW9YnGqeWa82huOKT+/sZ3/WO
wW4QPaQpUvyNdgWx2s28+Wr14Aldg430xIfyfrFRTDr6jszBsXJFt+0d8DYH/Bx87dvgKl4RcJw6
dK8kFq8xOdnlTwBZpe/xrgvyLckOByNT3/RrT3HG/eCUjukoTr+NbtBpkp5BDqi+AOMTHT0I7XYr
usYzygQfKOnslGcEuS44K5cMselXu8iydW6ofG632r4IOHN7oksJc6v75i67oTfMS4LybvZKpzgt
6da0YdSQkuUECKi7rmj18JZjiMZmxsl6I5b4efjqZA/3za4+GwFnETffjlscS4LhZK52dFPste/W
gSoAzkciQ1HXL0mMn/E51ckJk9ie9/Hb8r18o0zshy/mDp37deipO+XUPQ+OsAUI+pAFuZPe1l7m
5wEMz+vssFzJCqJiH8SxDa/ZJ1dA4/cVOEl44c84WozdHkCTtl+DyY1egL7ZMJ6vkZ88wLNdyKCj
S6VtYt7AgwxkLwysMqiOVJody5299Yp4xl/3sZffgqj2ooAl1OmD3qVXbAfqxsOR2ibhsI/uaYVx
Mn/yh3tgmC44MFtlyuRedH+BA8O98taAVgtbfhbPaA1rdySlf7/uTYSVpxm8vK2fB4+MCr/PsFHo
O9FzseWWbrUX4ZT/LAOxdeXvAwl9JNzZbjxkO3qHXMUdXfD73Z6k61kIjCfKxm5ynN+S68xVH4YH
FJB24s7XMKwcaOaudUURPNko10Bfndq1GJXJaZzBiw6AgPyZQ6u+oekAE9bxVfFT7rvfjUH9MLup
O2zJnO/CE06Xtu5kXv9g2XWweJlDgtzn3OqttmIj8K58fvQkbRcn8hQ/+k5lhB9qDoNPRsll+77C
pXGrHoeD4fTO6tABHPQObXWORK/yJrXpJnBJ2fnhUcduYzufje/Cd2NiJ9rQYemat8bOcHAK3uId
58YucjBbdoxteGOe6LN2cHS/oorsVw6Y29LmcJL7eDi43CKPK+0sn0Ou292tDKDgK7s0kNz22+J1
juDTleaIweLA5XEtP+bd7ESez7R1d+KZFbf2jVsaDN1fPxyEN9Zh9RibQNnER40fgmp5j0J4CeS9
dA+G8sbymaueeU4OsNQC4kq7ccGkOOlJs+lY5m4FRz/Fp8TJffJbTu2DfnQ7N302bWUTntLr8V73
dO6cFKcvb3oflJuTeJlXHmeX8ThqW1izjGx2JXq9HTmDbTm6T6O3w8vi1iOyI5mzeoOr7iMPr/Cj
6spudWW6NDrYkaexIFX8ptTnXQREkDodsQKyuU3ytP4w9w0G9MH0vDhY7LnkIxnGeK/uhWv4i/fW
duAVYGNmo2l2Mgd6NRn2Z8zovdktg/pEY7mPKDEw3Wq/2Dg33UElJKLVbkkSIlkMRi98aFkwwM9v
c1iTCJO31W13m183X3U9y/LHFuPL8o5A0JJUjnLsPh/wEbOqhKI4U1oZvX57kQPtyHuvoN73NKod
Fzd+ntxhX/LxSt8QPRY/40N6BFyGU42Leom2lRt6v1JX4wy7Kb+LfO0GC73u0h7FrB0C2U8P8XYJ
KLF5Pa+i28suRSwHfbWXs5yyrQA82xqs6hBs3NTnC+A1szEgXGYXcfgB33CArHvDTtjrbrePSCal
jnqiy+K55VfqbhPgrVDe13xg1IP9kf1i2kQeaVYb7y179LAecGB8OuFOPFHUTJ3ujT7F4VE/pduW
GRufsR/+2TrdZZ7DcLyXnot9yDMKnvTdbLyFhN9V9ADA8edyI3gAs8BrOya7ReSo/ugpHrayN9Gp
feLL8MuDhBqXLCrwSS96NW6nn9XD+CSznY2Sg9lbD8SXBH9Jn4pNDXA909YxeFV6l/vYNvumW/pN
IDzn/FO+jt3wJrQnO7QrF1mAfrOeo8cC3tYuckamMX1Z2U8rSN7SrRVUe6JbhP0U9u76bxHr7MH0
s9ekZW9QPUoAwi0gAFrKu9eVpeVZftVphmtoInzLZpf/yrRHmU51ndcbeu5dWMh4BLGb7HFhdqqD
7FjXmV8d86uKYybh9C68p5Nj3wE3PxZPRoDSUXtBr2e8WctDEm87WwuUg3aIAu1JdCfeekYjNwzo
88qkmoP4SvFST/MW3jc056Pux9uJt1+y42Yn9h3HZDUleD+NsducKOM5DHqwPlIn8kIndyQHoqWv
OOZ1eabXxcOZRnoaeWrE4oQI9Vl0621zGq9UN3Pl3XJanWTH73cil6AhaO8MrsFOtpXdNbC8yW1e
uqOxX0YnjO+o4k4760ryIFMGmC14fcCxeVsd8OdI2CAdELiP/LjXnKhP7wtXe2v8xA239RWEAD86
hf7iF/thh/OMtMFdghoZZs7beSv8gHnYnmufUKnZ4ZZReytKMsHhWwLQbxOlbOXrygUr2jwCUYuu
klvxMX3p743Kpv5pN1tcaKKzdBa2NBsfBt3tr1dSoBvJ5d+D5KrbM1Hd9E7x2vNcHDr9eXoFVhWq
m0VlwSEXSDnCJucIo5Iu0Cd52w3XyCZzzANgadIyEEgOQF8/CegNdfGJCRI3IwDIdhoBUudG+3U7
3iK19pB1BaAziQ6joHRIXp7gYQeYhVNOd7RgdQgYzy0xlXCVuZbN1dzL574GrHKPKSEcfixbLuPn
fM6Mqxf6nJ4ZcJW/eXkz8yOUU6dwofHZzTXAIY/oAvqWjfcgwVzlWwQfmWtw9eg6dGKnJMyzbAxx
cLx4KrhSeFiOCtert/gvBdHOPJtnw9Z8gsdA5geVvREIjwVrU3OdEaeASI3cibVg5HeVTu4N9+1j
Yrf7xi/c6X6lBzTbq260E7hFMHyqvBfq3bp+0zA0g85a0dei2zOOEqyIN7N8T8lXu8nfxO/kJRLC
mu4b9mWUJ5Nkox3zvXm4TB+VLSI7FkfLDZmT677a8ra8jM1a83lL9iUmSj3Jjw5Uku3MH/ftPruX
t6lnbtRtv9OvLG4JDpItuLFnbvM9eG4is5FYrzrWe76wA73tfHWCa7g9/6ED8NQ5qoMrpSPYk3eJ
uyiwbKNd5i+e6jUHwkGX0belnWRLbLamp56z7byr2ERrX7sGampjFv5AlOSkN8l2Ygobfk9j9MJb
o2HPF71HddNsZ5vZeemhtAU/OgN4d5TSp4+WtoMR4PNTQzhp2OFTdhfdGUckxU/qUwbYGbEWxd0c
ppRd6ht6cVCnOVwt5ubLfXRsvoFnJRyRGFV5C9zsFk4Wg1U+Yln7TSUwJEi1pRsCPFtkFSOG+iF6
5reecLEa7MUb7cgvjuteChqnc8KDuI9f2weJ1jwCAiLzayLubfuYuVogulCy3zJf4BWVeyiW/Mb2
pO1w09quJ8wxvd5tA/mNWrnLvdoM+XV6S9TuFGwVIytD4tPRY5duesU/A8SJZ3zoDunlJe07Lm/5
EBFsXqEvOsRoDopyAg0iMQ+zTSIx2Mk/m8O8gzGxJYXMk66+SrhNoOwRzfr9HpUhUeXizP7gic74
0N9I/K3FSXRXoi2oAf7vVh0jaLjlfUjdJ6FhZEP47KPuJCQ9IQTigXo389MHxcejZdu6DTdFMtQ3
t4q7OOJ+4dHZJ/hitaCyJVcK5jfBNTmMsbIQ9+S7ksOfZvdHcd/CHN1UabFJFdh0ZCOB3rvWbn0l
3a49WCuVaHcG1cGg3Iyv1nUf6IfsbvDk7eyiQ7mSg2Vb75Zb3UOydVBWly7G4ZCflOv41mL24vFC
QKhuNBevJbqqvfAm9bUtbeO70s+JKS9RrolL3764Krkf0ekO6qbacjde6Uou/0/AXzzmhH8hWwmG
PAEUYOmixXUzwCeX0O1EzWyTn9DZOC178Xy1uMqmejQD+p85ybnxdj30h/Ca8Ndfn1trA0bhnuB0
Y9rjQfuGdb0/DpuEWrlPR+oRsFZW8/3UP1q6qDMwnk76EvGLQzdDf/WjfFGaDZ0i5Sai1XD01mXX
RrcV8FjTHSsipsjRQXrWTu7mfunydXiEKXs8dK7lx8JJd/kud+V9RHxdHq3nZYdckR46W97P9xki
PT7S+sSDH4SzdQcE76kJUuKsLAj9zm321eO0T+34uj7GPoKcwxCkgeWIJ+k5eawdi3CxYm5xniGI
o/JqEKz3/nA1H8f75XF6o/mPB0z996md8z/Apg/W7x/+9VMn+Etu6Fv1n9bx73JF/68SRxeA0H9t
4b75kSfrj/cZosvf/ychBFz8X0CIMFiD8Wj+O7nzT0ZIMK1/yZdSlyWqsgXIirTPvzNCkskP8WMU
ZkDBwTBS/iMjJGn/gooJ2MgkwLckEZzkf8PD/XfQmKbxy0mEWbKMI7xhcWKgnvKOSTTISURdSATF
JMTbcJpcvR52UbN678bj32/6f5UDxJyk7MEzXtBX/wns+vdlqOZZVMFxLPnFenx3mWXFIAp/Yyy/
BAF/eJSOKiBmqdg1RoDKFacJ+pjVL4Bc8qdX1chqc0mF4WQQ3z8cwgZdCml/gOxCV3A+pm7cDU8W
yCyNbJdgJTudPlV0i81uMJ0Li9cytRN2s2feALB0nEUs0MkA1q7kQn5NRsJTK3kZBuEqXMSbsf4m
Sdmj1Ud3ldLQk5HahtHt0BU//H30fmXl/hg+gFBk7XhTkvEhaychr5Jna+58IGw/6E93NIsHwpXB
6zke0WkN6SaL0NLyj2rRnHBQrqUMAl9sJRxF8Drtem+lcTEyWtqLbxtZ9WqDE4q6XyvS/gLKhQQz
WjJ1MxFAeqOQ3WEY5La7FIlS0NI4lmYcfntLc754uMtb+PhwFkdWQxMp+sKI/f0tofet1kxvOl/P
jVNfTVdhtZeG1lP0FGtr5dqs0u+ZaVCJaLZVnrtwJY5jb/ijjgmUWm8LPIlaw0IkXQdyTs9DpkNq
Lw7wq4/QeLaTuZN0/TTqOfx6rXlOZtU3s3k/Ldopmaer2ErxXC7/QQSzNEU/qk9m/Aeq6z9T3oLa
xUcsKga5798fS6DIbOQG70wuSa6m2Gho4NFQZQCO6aXhJGikHTW5RHoRbYxcoTypnHvSNUiQFVUk
o6Ng7zJh5/L38b7MlT+Gm7o6Uh2VRPVHSp04mLWehcDX8jbxSz3cmrHw/PdLXBaN95fQRNqc5ctX
p18Yox9JqTTRWlVGBz/Ac5o/zP1woa7Ud12DiiYn/uVU8vcLKh+XsV9XhL6niHzpdMR/+ED0XiqW
tIw7X5u4pHy3ruKzoWW3bZHe0MfgSYv4HEnXAy30dDRgJ3utoF1QVgVjyByBcHIbtn1QkS+oouKG
xusritxnDZ0LaAoHY4sbq9C2VnXIFtXXGjBRZuTRRLOXhOUh64kYVC1zRm14CpPm298fDnDeJ+Mp
seKwJaCK4D+/TyWtwB4R3kfrjyYi6K4wgcXI68uiqI+0HxlbzFwPSdheXA773J1Ua5tf7NxiHW0J
kqrDVNwKM93ionKmv5aWDcyIsDSLsUZutou4xs6YqS8o+Alc4fgQ27W5syxRCoIsxtm0pGYsYcna
t7WB6Lr93kdkoSW+R/odCJbK4caczWd9xF6jbEPTbdvytBoSduq0jIXWXWxpxGxYfGxQUgMv7veV
Tjd3ijRzlcyXcTF/5GGFJYxcbFqt8WLFvK81TpZjclOVq7FBvBwinsZ6RtFcXTRIKaP4XcShBMKk
P2jodWvAsKpeHCbgOn3yc2gBN+AqOYQUN8dCf8kEHRcPqKmOuEAjT8fXrIjpwutvJoMm9Ny4dLUr
VNsjLD5gqhYvouBnRXYs4d5pVccJbZjP5oRZUJcYnAtNOgFWWpwqDLUFtJLOim/ASAkhuqji+JO4
6zq6DzBYgg/RJwdxnC4uLDRAXBg2jfSAye4LxlDHTq92pYU4ob2saflc30+xK+vTdwwR8CO/1aET
IHi1GyW/HzQ6P1PcoLOzHqPNSmquRLsO5+W6FhHyamDPUD+k5O6FW7XRV0cVZyZDRjfRnMobCQ9t
W05Qlwy9hrHIuIkXmqOVLr4O8/JBF0yHBkLyXjNs0R6uJHUWVUCePdO9SS6xh8Fa73t4+/ZkVFt6
pxo7U3TTG+v7Uni00otXGRNMb2E4QKe2UwoPy8iRoRCztyiaO6cJBSbahq6iYFkMr6iq13m0vmWF
dazEfmuFODrJlJpkEub6ir2b4SrJo6LPN2sVtgTyFac2phcqNWQ0cnMjCdLx7x/dpRr3xxqmAQTX
VEOSdOKk37+5qhjMfCy61s+bMHarqfyRTZgiJuS6QBLwPxWdw009iyieqXwbS3JT5tR9zDDFd8eo
gfNEQVXixjNkOAIs1ZMEIw7vcnpGBcj+aXkschZ4hM7KXKJ9NsXbdR7OoXBx5FbN566jG6sf0sNF
Jog2hDYIJX+eaerTigi3NHGsnGjkvYhJuC97+X4aFGuDId2rHE/Y03RsK+JIX8mMUmBSKnRO6XMJ
s0oXmm8ydPMNHlJHI8p+DOkUbQYMNHpBfm5hEW2WfL2VkhV9ZPLTAn2xTHOQ0aGi3gy6HuDMkGTh
lTQH3GsgoP/J9PHYTuGzVtAGssSePhgRciI4iHUbNRsrz7+tSXqTJXx4SXQzAMQCcTncpxtDwKZR
zclNsk2vHSqOWmc4i3a4//sLlS5hxMdNCTqkQmqc3QJY8e8vdInA561d3vqNWj8W03KTgRRsgMt0
JZnTTBA32rQGwmBiGICcwwIiRMeICZbOmLRdRMPepjG1AN/IH3+/s19X/uPOLAD4F3yyiBH273c2
SabVojJu/cHs71q6hKoWz8WtNmQKWl+t3ahdSBIKShTK93mVwMBY26SNmZola35bLkiqEbWo9HWU
fTAqGLJm+lOodBXvOHOk0kRhHeWCLY5Pg4qTTJchNhPNbCfSuLfJO+krIZb02YasU16+4GkUgy35
92eCcddKNcJBH/9rcvi1GFSpiQp1yjA4znMfTb/XQwkOCZI2uVHR21BlmHU8NWEYgZBhDgIS+vtA
fzIDVFmkwm6qRCV/3FO4dlqfizQ3rKVx1gBXbepcvY04/ODCfL4QTf9+vQ/eAsQ/IrV8ERWthBhA
sn4p796deugGE4reWlsfM6pvlYrgqlOMHQ0Q1xe1LW1R92EtHVW8b6AY+X+/+CcPy7UNJAgSUoQ/
uNxC1aX5nGDgOwj49+rjvcA7sPT0oF6AaLI6l1/EYJ+9cl1GkUegomFK9VFaoE2cd2Fw8cqN+kcH
FRY81Lm99KKs/YUkScIG1hUBA7WWeT2taDeVleqQ9qOX+IEi+yJu+nQEFFAiAPhQBH78rPTGHI3W
YgqO3U5E3lMQGZaGrXYWjvTLFwdcSf5zeQE5jEkKh3yVif8hArWGXO/DsGz9WhOfM4tM/VQdFFaS
1RS+gzG9oSv6cZqKR7OI3zA3QdMZmvbf37ny8Sj1a8Jh8SPrumYaunb5Kt9POOzD17mlyQNOJ5mm
GaLHOIzfMetUQZDZit5j4ZhjI6qrt6mRB0OXPhhp+VoKY+aYcmNsxjRFmzdzkqWXoJZqGNajdJuZ
+aMqQbzXrHSnjpONrzJ2BctRX1uSlnl/puHO8GEX4UeosFDmAowpgW0FLN8XD/n5PMOOTdQ12fjz
VK8PQm2WWDL6EQbdRsxGNpfSLcbSTjcepiHLQRpiiKPW8TdVHM7EBnc6bXRySIUIh/RKasovbulj
nuHXsFvIZwGoSRRdL3Pj3bAboZJqLR0onD7Sm96iKmZ15yYkj59VzxPNNzNqZLyT+y+u+/Eod7mu
YpgImUyWWP1jfmPRhUikJarx89XayU312KTjF5f45CinK6xcfEPgvKWPp0U0oFAY16nxxUw4mRW0
BfViBNjEWNp1erkdEj7nvPiKpf5LdPxhT3x/3V86pndDGllxObOxNWBXs9dI1RW81MjOjljsaiRm
xwVttSjGm4tRe5IO31pdO3WJpCHGRDKiyIqnV9PgTnFyNSqdZdMFxL6KGa2rmZlX1PS8FYNw3ZKT
wueYOkFBnYwd9IKneemM9FsCImyjqn0HF+0KlMWD3BP61bZZLbjT0+YtzR0eH+xrYUVhJc6/OEN/
soHqKph75GrSJTv3IX2wdFIpluPApyzwjebzcVKak5bG139fMj6buu8v82HqZsMQY/o6Nj6pmZui
xAqtSm7n9WEYc+D0patjv7S5SNy/2C0+m1fvr6v8/slUeWslhLt8MuN4Lkk8zaE7Lkij6nQblrMX
m+0XA/rpuvFr/zc00mPSr9363ZSaDFGO1bxrMJLCTkbrdlUf300LJ1wTmVMZDZx2y6uuHY+RXj3N
tNJkWR2MZoZdpBbd/H3c5U/OFzivqJxV8flQ+O/vAzDNCW2wNRO8MGp7oLuOAzfR8HRsyfNBMFz8
oQj3go6xKDXSBm8Y+sZg0TWbRZnR17Ky9RnH334tf9RAQTMZ8TOff91193+/1c9Wmfd3+mFnq+jy
kuMI1sdijpAGJHcB2vD3S/yRqb2sZKYKTVpl+9Skj14/pT7IWDcatT8CQaVRGU29SMYga05ojS8g
yJu+DQODLh1lUn7EGseaZcIuOeOEYR6bNEJCfQGc0goN4Ry8tuootPrD7btdOj7kNlZPa6M+Fg2M
hYXTOx8SjeP7Vj3//Un+SPv9ehKDZVfEC4HTxodcTTovZDHolPaLWnphwXnUhIt3MGKDSDoUaxMM
QvwNHC0Yz9bOtOVlsVrcmBUSO40hHhS9JW8gfzG+/2SIP6yn5CAtFbsfbk3XP8TjFZ2rmKSWqK9q
Bgu/m6uYnmvO9BjSC51x1RbLwTQqmYb89SwoNWsA6AFT4jBqmtPPtE2QdlIl18aJ4PEXcXsc8S3H
a7CAKjdCcjBGukljlXSAVJEpno36Ier01MZf8cK6HG0trF4EGvjKtIUf1PL/RioNi7LoiCN5k7mf
4cTh5t5n6iti7VdTUr+lMn1ichhMMmmNfte00ouGgp9zDX+5NiCIlixQKcwIUCJuDl7IyPD5HYV6
0yyCV7V6D1IFdWakbfURp8QirU96Ssora70iX490scqwacx92qNRYhtwOqGi0hkWjiGV+xL3bGcK
LSQJPX2nQ/EM6Mqvh/IuTiH3ZxodWr3OSNJCNgVFI57XuT6KOtm5Md/O4wTwpLmtVdiCC6KRRI2d
fMZEGFCypvV0fsoHRTD91mBIqwY8qKDIdl53PyNNczU6jeO2+U7XUFamJ3nITmmpvxlS7YnxyLtC
zibENzStcoJgkabj6alYdXpFYx4w0fl1Ax3PNh0pE4M1bFmH6O3ggfOUlM84YdcqTmG6WUP6cxtr
qyf8mQKlzSlvprz6Ga7KFZsC3FT5zaDZFC8r5Gx5rd2bOA2V3YO0WhRojeY5Skpep148jCHeJaKx
7yc0RIYaW+40y5tVMfYKjrlYAiFipLoA0/stGvW3ecKVNlSjzRIxKSpzeM54+Kwtf0ZddJIxB066
7KRghk5u007lp7zB/ZxQTHSLbHxutNGyE72COhBvjPi7pKaNbcbIMwXz34L9/zqj/8lCaGJXpV2q
crjViR/2ytkKm7Br8CNPVHNTV7K7pALhHsah83oD3OssFuNRGR7IC99i2nR+7bOCSg2f0N/XmF/l
ng8fM5ngi4TdxHkJL7zf946MadppZVz7NM0/cABC1FqjFxbF8whRlXSB9kZJ717vbq3oKYL/0NWo
WNDhLRpZ3Jn2Z3KZ10s9Q3o2vkEGy2xYyLIzKvnDFDa5Ozdo2PRJs5HYxJbsdbDKNqmkbZtaRjEy
ds+GyseoIiAtNeMtJtuy4XBRQHCCaK3LdlJLj/QrMSu/1+36MIdWUPeUl7PxFUfSWyPT3qysf65F
AB69ufy8lQ3hqdCulGxAQjN12qYugOc6q8UsqhYyWPJYgkPIzN043EcGnAEoIjOyFJoCmxFSApUB
hJ4LN1TOlqMMwyO2ld/R27vJomPDnjS3f38Ln534TJHjLq4ukkgQ/mFfhFgB60Zcar+SMDMBuLrn
ML6v2uu61fbhEO+k8bmqOkzFqx3tqdDInr64g8ui/WEesAaqpqVz8rhkNX6fB4ZpzAKoitqXJ+06
NtOXCjvSulfvpBEf1BIaV2LeKEn9ferLL8676iena/PStIBBH4cwrNN+vzYOR/mSkbj2K1qgnTkj
iUGqj9apUTyLw/wcKfXPqoZhL3c/E5ygpYZ+TQCGKBUXMSs2S2Orz3LX40cxZvSSx9pINW9qN3iy
3OCN+jMVMSmZtfamugDDSSh5YSfd53JzkBZQrVo+/MTV+FZcc2Uf6spNKI7tTu10hNOp7sh6BCSY
BDe88S2fs5+ISI/k0AWBtfhNqoK+XgpPA5hpXnLTX7yZz0ZHkQkBCGUoLv6aO+9izcXEctiyotrv
aLFd6vR7Kwr2qGik6rvqBTwOk725lTUqssv6tEbodKMaZxlUbvUeUyjQJHn8ljNoX5znPrsxTeRA
YZClAQZx+fN3N6ZOjWL0g1H5hVxgXsPZtB5OuCJvZvFqipTli4H45BRjwsYlDLIYDQQAv19O6ep6
gGdAm3RkYhOWu22jg/lVviq2XqLlj18CgQ0ZGMxudPnjCbyPrWZI27HyRQXQwZDsKym7z9L0Fsj9
rujoRljH44ChyyZb1WPRbo1W3qvZl3HWZ18kfGKOGXTrmHi4/f68ZQapXpmhetWthJ4TO4N2bs+J
utO64rzESForlLFtz+YJ3fqLSff5xamgXxIjum58eLeZ2ZqUZ6TKp1E538DE28t6dWq0wh0l6apS
QYdadFsIxa0aTl9c/JNzpImCRKGmjM7ljxz2sFC/m02r9nMNoneKAkoFG0VdaF8b1V5QjVul0W/T
WHz5Hzw0uhXdxCzU4Cz1YYZpQKQqQZXoW4hSG4fXhyQP3XSIN3qigL4Hv1c3kqstMqS7LHv8+9WV
Tx77ku27KO0tRcbd9vf3jfuTXltzyOcEsZnUWv/QNbhjxR1S+tHEV6/OawevFw+rB7+aWhywcixC
6mLECKF77knYbdDM7MW6b22zxRSxr6msitobru7+KvR07FDJjXpWMnEYOBtM1lWitYFuZFecl17n
+hLK1nLvmZR4EvUtWsDMCUjmsWla8gW1Gqxj6JCGPRhYCv39+T877Vjku0wT40xVQdvz+/P3kZbE
wEVoiUmKtyGR8aNBj96091SeMgdxDf0/yQls5Ett4to66/pNLYaHuKW2C+Sp1Re7AxT3xW19UlGh
2RAVADsjIBJOY7/fVp5jsAqynS8BRoUddQo0boKdkPB86UiERpL61kwRfcwaPTQyEUk5VQggKRC5
xRL+XDPlqBWI/Ccq2stdzF9f5+42VSXcU/TCqQaGEmaSL3fTM+ZE+W4c+2cJtuxmfoDvX9tqPljO
F4P952J6iTOwbSXDS/vgx6mOhidqDMgBZHd7v9AGBNlVhbR8hQ/SJqmXTemjnlewfhhzKecUHY/M
JsQmj32uPCRqgby0+MoX95MqhySpxD8Wo42O5+OaB+G86S1zKn1cVexcRuuN2e1G0gguQShcKERR
hVBgsQnWv0oj/RmEKSJ9ljAiLvou1v1LnundfoaWC+fcMal8c5cPNQWWZXEl2gxFVA4x545e33aN
dig05b6/JAbMr2yK/0hkfbiBDyt+Q9IxLkQIPG027BIMxuoYesPMslPAwYu17cWW7u8T4Y958Psl
P1YyzVHOY6PJCL2s8ZiiZsI1HVpY90WIdzHm/n1TvVxHUuVLsyzL20eWQgSBblDApPs43G9NwOzS
DARFEocduDS3UKH3hPOjOWl3ab88FEn62o9qoJqGkzY+5u/ummMImif0WN6MavH891GQPh152RQl
NFYyoeiHCFRezUE3pZQ9Pxd2pqCDvIOxhmViB8YiDwVXTAR3tKzz2m4SKQ1YCpxWuRS3o32cVZ7a
HYqy86zu7Ysb+/T9sPvLhoHbjPVLrPRuTtb52KO2iCq/qYVdOSjXdU9TCo6bQBBBhNEe1u6WUoNx
ndw1IMatLn2uuutZz+5bMqJf3M0fp9bLW3x3Nx+GKRUw/4yp1/hRgnTAIgTT5yMJdOjYuwr2sqIr
92QKzsgWYQy3XpxUQZNAgPvCHPTT2aRKBpIwSlPUun//UsH/zSvY1BIR09sFRTF0StBL9Fqccgkq
LZaO2OF+8aVcnu23sPDy7O+ueQkb372JXiox1hgN2q/AZY+mvNHHwZk0MKnC8H94qY+nQRH+hxKZ
pd+JJQUootAQ47jxRv6yAHbR/n7yVJqEWb0uqX/4dyvqUDdYQ1b+OrN74cnhpLgCtj3y1uZVSaQr
tVqPtE6r2Kan8UEomm9Js+wzId4MoU7Wq3gWx+j7bGgeNG/COtvAGEoYl33XN18dhWhQ/+RuL7Vw
lhHZ+tUQ//4dFC2HfUSHtIasGJDJtY/14VbAV6zuxP1lEZkaOkV1mjQEH47Yto5Dd8G5VSowqsTv
5fLZ5nF4TsvxMRpshW9q0VCSrXz1+UTXtSbQLxKGrjKQaBuGL3bdT1eZd7f/YdoaUwYqqWAK6Rq1
Q9LNna1nEiifMijFzI369X/ynbDiqooGqeCPMnq6UIbL07D0q0XYXfTItame2rDb1YpyQCHsFNQH
qiz9arX/oyBx+VYoG1MwFMkpfHSF79BqoeniQZOFk4KO3dEFixQNhxVX9gqObn5JuWhPJLhtMMXb
vy9Tn6yZ1BhV0aCnVabmdfnzd18qBmINIk4W80nTt6ZEC0+Gevd/83Ymy3EjWZd+lbbeowyzA4vu
BQIxMhicKVEbmEiJGB3z/PT9gZmWkkIs0ap+s94okyJFBACHw/3ec76jfCQ2fuduLqoMtHTUbAzj
fGEYJbEK+4VHp2+6A1q5daNvUrHAsumrjA0EqI+kqb+3nZbKE6oeXlTL3lQs8+LPZ1bYQ9IKDgkW
buOO8MgCXB9d4cHu20aNvSpne0OM2LVDxuvQD7BenCOUsHXdP8/GtP7zdX5vwfTzxzkX5hSyDvK4
5UKzObgoKwp8FcX+ND+1RGh1utA8d9lGq8KHwA2QeOuWze7Pn+H9m/DPFXHOVueNAiJODhFXZKiu
jOAqwgtOqq021ptKp8w9toc/H3ApBPw+C9FectgVsFHR+IFf70JPrTNXEjZqYyMLz9FRn+YFuGHa
Lq3VsW5E04KyVtsa0vTIMze9XoBE4/1YVtYuNKt7xbgL+joGUNR/0koL+lVD56HUjAscBvA0CEL0
FQ3YolbtB1u/aivnSp8DXwWJ7/EjBNRl9BoBwflmByhLRA9KhodstC5Jwyl2kIWXZCkQUWjU2uku
T8VaNbJ8Uxj6QbPqK4RED1E0stxxfFJNTmWHk7oFwGUEN4W8p+jGXFhqh6aS8TrsMnKSUgekgnmg
FkEHgdBYWcf3pkQmGpXRSZrqV6nrj4QkRFtdMykKh8beHtXnEoQjTQbyiWoUSx2Y07I5EZD3GEwo
prvJuZvQZ65LNT8O8JpWgzAAIeBVSvLpMm2iy3loy4sIy3TXZYA+JFkeQ4JeOrqTRjF7ygSzLets
9TKbx+/2Ftj2F0Oxopu+usmstF5N1Xdht+6GeabAZVhvIyV7cax42VZES1eeVUxOogdBrgC0cFkG
8qtIh3WrUN8WIyGXdW1cl5GJJzGrn6tR033CEivivh3CvCCfNIRTSaX4FAfjvMrB5TsN2gZ71HJW
Zz4scizM6adqMJ9dW70ztDDbVUbyNI7kZvTUOhs2PJ47Na84UkkCALXtJ5o7eX1mjquAb67QG7se
q9AW5viajNLvbYfTr7sVirMGUEyhemwJi+jAv86jiQkMXEhVxJbfBrBF5nHXm/Zzqz0GFZ+7TbNt
MLJ96hz3FAe06eO5B1gyELmYoStjDDznwwo52mugjONlY6jPrrQfEpbE+QRUSSm+lym8hD75mgXV
s7IjReS6bhU/LuwvkG+fooEQ0AaTQs7hwphnX4iJawCLAoxgJ1LGCoc1G/5IxgYstnUfF3yhphHW
9/YuVoKTFYMhK8v+SStpkXRxDWmiQ+Q6pcRFKypKXzrURkktfAkidQOUaIYBYhwwJO1uQq2nlLav
nJe8MZNl2jzQFArN6HaqzLs0OLY2iG8n1Aa/dbX9OKiNJ4vWPKgURtBMelbRXqd1+sKmJdlIjfFS
SdQ4aq9RT42fCCc6qk2MbpKYajfNkMM29CmxoHbRzH4RIajqRC8EfM7cSGulVOaVLZEFhLA5BtgO
lWl4Fo1Aj53+XRdE6aqv14aLugc9A5IQJf9kK0kN+nd4bPPuetKmtTql93msglCYgZKNDP/BbaCJ
y2zYV3FwLFrnbjDG29zQ7ibTfnJPXT+GXs2Aslw8qwWmkUFYVwOxG7lgU6+I4Bmumdc66UueFwe7
IvxtYsfrz3nzUNjGtoW8k+GupuStVZJWbDdcvonBjIC+aJizPe+aRVSfvkR13rExR4SptcNnFJlo
NKElr+z6pg8/l+ieoYyNOyt0DhThHoh5JQgVXT+u34jAWrAIDIFRpneK22/tFsEZe+ATy0xauVnW
rcg+vio05yCE2JW9msOrzi+0sM59fVIJkw26664+1YSQAK2DGtgJ1WcW35VyYlii8nGk4WzmbOBS
Jw50+XC6rBTqLK4a0GZCA6A6oOs1aPBDfa0nZrvq742d3VXGSnbAJZxmLdJjJ7OvGTkN/uhIEDPz
lghRFdm81EDWyZtwCXHQiPTEguUV+j5y0mMx8BBrbn+tJjoRjYVyGiyGUPV97LVLnr7cGyteAFjb
+r8mDz1MvxZMoEGIoXYuP/HfTwrTp0eqDjy80XimX7DT4Gd6Rv2ED93WnmmHXtmTsrbN0t3rgfZo
tGN6ObhrUan3hdNkm5I9o3Dhs7sOuekIdcvGYIaZuDFYaUSMdSG1XXZU5log5CGHgCiDEo2e1zT9
dRk37iadYpJ/9XndCozd8QLo0FyPyMCndMFWllbdb/oGclFns7Z23GOfxvSSl1lmHM3Ks4t8ZNiz
LgejVkZgToXz0FQkmTmazruth3PTWuEKZ4lSJdEqLPi5qiwuZtFNu3IYTzHEft2YBp729CUMQ8tP
mpo4r3DYDpLYS8s18VR32JYHQ8ICIjmTEcoWpmg1XOqNqxIbaA4e7jPwPtIEdTu16eUkCcFNM+Ey
b4TOVedWgTfMPOBkuQEdSSN9MThVG5vq7ypL4nFdGYNOzzO51HirEONqrJJqgnhYD6BlaeXLyQJL
rdNKJ2TiW61kvH4ETxblT/qq/WMSmF+A2X0qUvSzhgWfUw70mvRm3TL8Qq5fFOYg6buH0uYnMuYi
XfLwGeV34foOtLxVrY5XxWAT/zRelrkGuiOsH8pARXKZx5nvTLG7aaCNsgLrRvuSjO7rRpsukyI5
6inaTC2/ca0JsoHLdFXrRLEW06XQbGdtK9Hawe3nASjzQ+T5CNdjZG4NLpjmK2T3aJ1TiacOfquk
5mP5BlU1AOv05XfV5Y3Ua0zIWrcmebxbtbq+z3g59QEB4R2DPORduYrM+FUoKB8io2SGKeBNpAAT
izb9il+CpLvZ0DaakVza5E14rkNQE0p1byiVZDe42pfRGJ2LuG0Y0y8IpyMMIC5gvyZD8+Q20xZZ
w3Mvxn41ZHXvl3Ng7Id4vsAMMR1tQnfbQKXg6qgbWlyIW+v6JonajZHgIc0kH8ZJxZF89z2L+odp
aimy1M73SMZ7gyAVquceRsTlDbsOlQnE/2PhKNf20Kwch0jJduLAqQ7nx6aKXRvqk8zh9RB5PvoC
mrJd8Uh0WXmjNknqTwYQw3loPtVt/diacheH+ZEcrEclZhZpCnmhDc19SHIiNM5qPQGxzwZrJyXw
UGvuCeEJlHhFONC96IrXgYdlpVpTfexpn2ylCowsnuM1MVf9Fm3JMVCyoyDa9zB3F1oe4R93zH1O
8wOjvfvdhjHscCPwlxSwPdFK1FN/H4XkG1j9FmshL2pT2hs1G+EWQ/ZFx2iuzLxEp2vAURRR8erK
8S6bA7BAk4xXI+9zs5Q7tn/GKio0G2rtuIEdrWH6T9N1LcrjrC2vEXuCQzHX3yWbxtVgtCRAv4oS
lj++KhRBQUqQdMxzJ6rsgIVmjrjXXbxXJl5iQpttBEhQf+bsqS5fsiZVQM8Whqfr44WW9Sh2qG8X
fXZtOph0mXM/60NG7jZ4fW8Gqmw5QMXdiKV1pPesMuwbO5ZQRObsm1v1JSWP6NUiyH7TqQCYKybH
EJx/QipKJjLdTzEk04eNV6Y9dofASl7HBuBboL5apR2dslxetmSLSHREKs7T/dxB/KRqB+un1IjA
tjsEUhjoCSFBjABqo4SrTQWQZVd3ot/T2UuAKeo94PIZ+e3ug0gMtgFOfyiSsTzFEhHOTFrHCl3N
dVcE7c5hwdvOqcvkBVYNSZLnpvmlHQV0KsSr4QZ3ZU8kmp18I9UOKkVIvTOMxgkp1MGt08Mg+4Nu
kbcUhsoDne4EJxAKOzad38P4ut6p5nXZvypQ6CAoQM6afSvE/+XpxGkV11V5nwefJuZU45vBYxm4
0MGLxwkm/XAXEnuRNsRiTF5Svugj8TO6hccOdMgY+hpOuDBBCjJ8CeIjBjfCdfx8xso7i7UWykun
y/cTIQOwmvchScCZuk+aJfU59g06ZnnjXPCWP40DJit2MoUrLhpdPyrw+Uf9IZ3Lq0yHihIoxBRA
l7E7kKHWVZgx1bW0zmlpjzdjOtAvizaJmVCn1i81I7rUMm0HVfqoaADRGGx0hmnf6HtNue7gEE1A
bgW7Loo9fqyKAzHPeyCzc6IeSs29aIrpAGwUk+Qrr1OPKWNj1sJXeKM67cCqEKxFDKE9L3zFWugX
WO6C8EIa8D1MsL6mfRf3+G3z1pesc9h+EzM3snkxNx1xEG4DJdbapVN0DMLmvnXvRFe9Kn2AV8e4
Cq3wriWlVStcdn7ByhD9hTNnB7OK7lKRnIQKUkfp1lMwrCZ6fsTbXbrTdEtF+NjqzF6KHFazopMq
CF6x1r+5bfuUu4B+aB5g3Cz75tKIgr2MgFWZKRyk7ta0qwvkRZvI1E8x+Ncy3Lc8ZERS3PQWqDOD
HbHt3KZGdUng9ee8lXvhlAfyqp7mWn4mYOZak+GD4hifVFyo+oNsLlODKjxmECjnhyXeLOOdGejq
I7aYg6oO92gSYFOxinGTfTaLVzdQ97UFwySdb4JC2bUNEau8d+wJHC0R9ikAEINSdRDrL6Xq+GVi
rDvdOU3u7E9xeDl10cUcRzeUEnmVkdYKA6lguz2oAOOVjSFHL5lhaRE2HpggCyXODWP2KubC0Ubn
momLStI/aFvSo4C3EHZb41rTSUxR3WxVW8yZFYR587ulHwoLCott71EZ0Y5LCEZTtlrNT7H6NFtz
45rKg9qtTKdcI9VHi7JYnJisHWM9AFoL9OqC4PSJJXN+FznmdV+K0wygEa1CFyn7YSjRmolNls3E
YkHAmaZ706WHMG4Dl3yODnqYQHqD/y8gG9Wxn8Mq36ojVBk+uuwgainpPsJW2SKlSQsTZQKeMaEQ
jZ4DRxC+pfAhB7BHvc002oGI7rdZAQNLiE3gNPuWF0JNbdiMSFcHeBPngPGXIOXkYIMX0A1ghYV+
Uad7fGwHN9I2jVLvaMJsA5HfGoa4n9lZ15a7Hxqi7SaOyGqsJQgbpSbZBMl6wMFq5ETkxdOVXbKU
5GWL/MvyMk2lSof+n1ks4B1ZEaw6xe2ejLWdXScrUgqglBmbCadrOVH50CK/IzrO3XUdZD8cOAEd
OUf5qs7fO0kJgE0FSvNVPQAc68BDz8S5CMKUR91H3ucPE2/SWt/ZSbVR02StHp1o2caC6R9IwkmH
rUTmsLIiortrNjZmeaBOjxdV8TEzkgDxErE4SDkuFxo8GKo0FAGEkvoS1vVAXY1YhLkN11YMZNF2
rvktG93otmOg+zawVWWQx8R8anjYA256rOosscOdEMQ5U6iASbwu+EQy9pXoMsqGFTt2Tw+fJkfz
pdiJxt7W5bBZsm0CI/CcdmEdEpmj32ZdRkmmUfZOLNaTLh+DPth2QbbqWxrc/XSQ2YTMgMA6AN0K
5UgzBT3pgOVyCANLsLKyQJ0J6k4rB469Te8+pFYQ+xjSiTayinBhZCbzocdbp0BDrbp1gH2DUM4k
dX0NID7JK35eEgwmqoWgvlYCKkcT2DrLXudOR15ExTUTW7Q8T1LW1+ommaiyqycmGmo+rV/LGXWf
te5yfc8vhhSR+vjsWO4AwSgaNmos0SKqiaHc4iUwyKtQHOQ2AcJeVfMxhfmdm184+BtcjlXy0lMq
m+JvugSYsDRs2HJru7gsNo4CJoxBMVc+5hqvJt+YPDdD+l3wMhntMh543VHXw/YbTLda/tUZAQXi
pg/xbAYKPvuLHuRQl4PaeWMT3GLyzdiq9iS0p99kB2V1snZ1zoKooOpC/IYay01Env0SoKEKNqCc
GkI7L48GFMimX+FDz9JyzSjYEsS5eK9IXxl2s9n6oQGFvVJXzmgeykZZL6nUwVjfZk3OUrk3kcsT
+CVxcqPFS6v4mIbzTVzpWx2wSWf2WyuN7zU57wxd27c2u4ZyfJod+2pAQxe3hVcOyTIMNgo66sZk
aRsj/FO3Fdh5VS1pLuIl7Xjh0YkK2nhba2S/TmB5AetpE2skzs8u5mM2Zzvb0LwKdoCo1t0sVxq6
68xMWVjhn3eD1TKBsso8aj3AM43Z0gU8R7AFtSA/Q9kbpMe5Ctf5NG1GAYky2hCwc1CD76PT3TI6
WVk4mykgwWEs1ywVfTnwaHax3wtrHTKvr0uHNJfevrGUJ/xBB00mu1IX+6aej00aX0gK9mHHfG8u
lv1p1cG0zZUYeJydUMmYq40eVeiRodXWxd0wsutKU9CEvBLmyXnNBAXjZDxRRL6oChIhXHaKyrgz
zBgN9Zcycsj4gjOKDyAMgn2i5ruMCLogRqw4LOG3N8TjOlSgYaOs3SEjCDS6IAPkgj3OddJoe8eR
u759lahByh4Se2rdsNDdx5Sje0JsypSnost35Ne3WbkJWGOkorrI0mlfJurJfkmq4aRy2chG2wwl
rXqK74GIrthkqy45JAkAuSsYGYSfkhB4iejruamG+7kdVy2+qrwB2Gdma6Op1qYDBjgzEVUSScyb
SktAdRq3Clm2Azv6rmu2vQE6sC02bVtuEpx7RjGckol9ezJ0t01d1ptmqMvDjz/qVC0Pjpre9Rrp
cPjAmkPsRvTAlv/78WUUyZFC/r/79ts3zv7J26+Z8vnvXzjp6oDE55+v377949998O23HxR43eHi
23sKZP2FG6bDxdv//fjj7O/KIMbG8/ZtlIB0OpN69n/8DBB+qnQ/vv63v+fsR0x93hPz0ezO/v6n
w539qr+O9PaXb/8mzip1P6EZ+/FXb//3189RB2+LsEXVkPG2s6NjZVqP2mB1WytT2qPe1TeNgf23
KgmfKIP2+6T09/pAhf7P3Zx3mvp0sGgkI/gEsX7u64XLT7JqjqBByScyqIJ1QPOXiuIK98AHjvF3
D7Xg0rEz0707F9qHOtveOaFTVTU2tA/iPjsSqRr4mYr4yKLzXgcUKxiMfAzUunpu5jRRCINmp0/O
boQyS0TDps1WeIx87Pt7o0KGU8l1R0RwnsN9NeWxipaYrWyifi7usr7+QFT70Qc6UzR0ZmkO6ohg
o4pt1sM2yh7oks5w++fb+X5H0kK5i8kRM6t+puDMQJTYMe25bZ82JI7EsN4LK2Ejlp5iwYsH7Qpx
8fLJ0YvPszzpJEcROfpRX/Sd9veCaIO0Txgs9KazpqQmFFsGE0rGsCezDa5f5kxs9Z5qloNj1R5S
AFUTyKbQHHY5UVz/+UVwQF8tgDi0dFyKX/uTKsQMvczaYhvUco3227PVHmxV9imxCFXL58e4Y/jN
NXq+SCCrbxzeKLb4yMT/jkiHoyPpd8gc4OOcqR1yFt2E2RY0gHXAtkNLeaGq3K9qnR2TLr/rrMwz
nPkzGYfFB0/174ZIQ3XQyiMM0nFVqO5Zn3wqmz4eidvZZmO27ixQi4q7sNm0dOXYWsjbyU/JZKS4
QvJaumiLB7jWqUPDbinH9FN5N88tS3hqR9JMrjtCh8osR0Ur08QL2ugDncY7uqqfPq+mng3bUsmR
GAgulWic/SJ2DhzzA+3WO9PPogNhVLguZIHzQRHOdkXENr16a2ovcpuN98lQiE2lxfPn4feORgfb
JbZA4p90U7wZjn7SKEjbraNgYMnjpDVNHxhSqXlT0KisiE5jQ/GB2OPdwwEDtNEOQ+M4FwDMbCfq
lGTgLXCt1ZhdTkXuu9MDW7YQNeOfT+2da0jMBY4tpOkmMvFllvvp1Oo4m8n9YgovZtaJMzxgAAFW
9722zJs/H+mdAeHqqCXRI4LwQvTx65HGLJ/VkgdjOxKeaUv6THrr3P/PjrGc7U9nE+ojRC6Xd1+C
My6j/YDF7IOpaPmYZ5o5ToN3q4VnA53M2RSA1Yj1YK/k29ZVH50i/taX5i5SJ/WDB/7dG4MmY/HH
2IAczi5XTyduVG2Ok4v5sZfJM7qX08L3AyTyX53Sj0OdXTVhhn1llbzJyswh8z3t/cFx7isZ/udT
Apfsx3GWcf/T3VGGyRhFxSmppnWjCuNGkdFHksZ3R5kFA86AYeNa+tll6ya7tt1gWf2IYN0F+g5v
5n9zZ/CTuQhmBJPPmWqydCYHTQinUQ1wfs3JD3Jg+9MLW8gPlEDvvG4QbeNUAWxpcUpnc6jau3nG
BIHWbc5eIxjtS5a1GV1A6ZTCvqsaeZzdj4x77w48gZzZYMmh/SZr1uogsxkPOQyi8q6a6S4vtiCD
JPS+/8AV896hMAMZts6gYLu23MyfBsSU6UB4UpuBN7snV6E0EWooHKE7JYX9wXLtHVWVu4jMgC4K
wD/i/Lkll81yCzXfDtkjIZ4XnhPeijm8TsMPVqrvTRAmAjBhWosX9jcFmVYXdmj1i0CR+MhReSnY
jUsRf+Dsee8wOFyB3+Kv5F6djQ2aM9IJ6QRtDQFdsRhXVR2ubCLZ/jyjvqdyhwaBeUi1WHxh5/z1
HlX5yGSXc5ymWSw4FDQ5lh3ckcJ2whkCIiy7CNV4E1C0tZuKApz9nUJBT3y83smdU2FY18TFYPU+
HJQPHsU3/8L5bOyaAsUiclCgv2dTyty0sxOQrLftqGXPsBbDcq1A1hSltVEoFqLYBPFoIWiCBh6C
UWueUlQJSmIhB0C3lK3SFpZ8RQqITlRLUfooAA9dQliAEZJhN68Vke5qVApLjZU4vs0Hl3e5TX86
gbOFbRM1ltMseKuwx6rCwpZWqb419W+jgVHI0BeawNrU6w9e+8t1+e2w5HsZqoG7E13rr3dV0WVn
FxVPnkFIkjNT5AOvodDjHotXgTr7z2f53lhl/fTP0c5eMHIC7lQmHM3sdB5tjJwd2fH23Z+P8v45
GVSTWSRjvT0bqXmUto0zcilHslwXetSoRtvQPMJ1WBW2+GDovTd3AeT452hn80mPCCkpC45mWa8T
3WVhTFtLeYz0D87q/WuHg0dfTItgZn69U0FPG0WW1LEcZVor+Y3qFrAZqv/qbH4c5ew5ynrCWYWt
5wgdn3DBe+bUA9q01pr5Pzyds/FeYvfvJ4MD9UimHfmS6U9WpX8w3t4dCRjcyJOzVPz9Z3slXtpO
zxy/LGga4lVfDRuqjUJLUhsRrbkfTPjvjoQfRztnMWEeibtm4Gih2azH0EVnBnvV0Rnlzge36f0T
Yz2Aq4dqwPlgsCu1NFR7YroznroIxsan6HF5lqTzkXXx3WG3rDz+PtLZgICO6ag9jeXtJHQ/Hg5O
0fkoRD84n3cvHQBR1tO8lAGw/Dq4m9yIg7xjNLTFzfJ+gYWyNqrHiEC7P88N7x/IxGKh8cdv/tuQ
dN7cFrz9s3DwS3IF3JB+cMRqSn6wBfn9FsF21qgRLLZPlBFnM2uTsKGDK5BvA4VMGRjADWzxFqtk
4Nci/48XiBwM+pjKdPcGyPz1+vV6GWmdzsS6HAyJzmOfldtIi05KGm2lcdSbixxg8Z+v5e9Dg4Ni
RrBV1dKBKJzNSOnsZhii8N8W6bxWxSdovSfZDB88w+/UvTiMxduJOEh2QObZ4tDVEJ0KyS0T3mi1
a1mg6QJAHX9Rj0hMAndPmtc2pa0lsuYDQfy7Z0iZAESBqjI29V8vawVTzAorHrNWWfCguLZx68lh
XP8XF9LmIJgzHZwsZ3PhYBZKGKL52IYBgi46bTPNJwW68p8P8+6VtIBguAaFIwiqZ1cyTfXADfqM
l72+5FbTXVTAnMy3RX2ZG1u1j/yZupl4VT8V1X9+ihrmDqYqXCW4c88OnehFlkbJJFkMgxYvlCN3
GrBx/sEU/FYE/XU9g2mBTrxp8U7G77jc0Z92EupsKk2cOnJbhZLwMkjCWV/SKx6LK0VF+oD56dKc
Z1KaaphIqUVFzIzJqC9K9Oh6oiMxxkfexvNLbMBpSZ0rw20/ZQ3XpTE/sjD9PhnxYZfIUlS9UBrP
XTZh3mdx65py2yX6rXljWqVPn+BaD+IP9jzL1T2/Kjg6dAQE5uJZOpteaShnRiYMCZIa14BjccJL
cPGfh9fvm1TN0tC00AAAt8Ny8tdL3zoJ7pF2llvdnXhKP02VhVzki1QRyk7VWkc9kpv5858PuvzS
szP75aBnZ0a5BRUj2h724ADzwaYY1oAwFa0I2xCXZOy6aJ7+fMh3JnY8hTyrjGf4/eesDqSEqt7b
PYcs6xVxIdvAmrdRTk83pts/Nx/Nf8ty9fwUdZP3iA0ZhKrJ2XJ2cptoqFUpt8MsvUYTG2Qtngru
25qrNabVlSCfYSLfeyLKK/xo3/fe2f589LMpsLPLdKbuCCXdGFZljPy/J7gJpUiIiyOV9l/zxN/R
NNd/nddZuM3Zl//38m5z/xZ8/E+4zVtwy4+vduvb9R9/YPu9OH2V35vzH1o+xj+/hsP+/bGWQONf
vvj/GbXMBf33iTnr7H/dfc36r9+K+ufYnKVo8SM2h1wciqlEVeDs1xyekL9jc1z1X7TkIA9hSl9W
BT/n5pj/WvDefEPjPcCfTE0N7Ozo//xvzfjXEtCOa/bN1A6m4D+IzQHB+dvcQ2YPE4PJLwXF9dvM
L8x5nIzZtjZJH9y3ZvZcRFAym0840U/w8+PVZNXsqIV+asdg3wfmSfYgSoJYaCvsAR6oGALQJDKU
CreZOhprHCmkhQ1ilUW0NjqlasDxlgQCROEmt1kEiRqNWDSk3SqroQvUc0IWakwYhS2ISYtJSA+w
Mmrks9rJ6KWZ9c3SBNRIV5xQ88ar0nDvFSd4yu1vM0Yer6kbZPK9uF9OwSi0l0WOHsf5SobElxXp
wdEqfgCXII0WsQ8jRKJzbryCDMIy0GnR89v39Cp8GAexh6BNhFYgYqQQ6aZDgYrUvvNENyR+lthr
2cw9oDGiwcKc35SUmt8XCMwz994ZIZYkhpw3bc1nHLqDbqdfl481tsTYpKDH5tm5z3qASLZercZo
2gNXvteL9DnRsOsItUS5EJbfujn6Qi6DS3x8g6EjlF6VkpNphMM6iRDtodR8jpCshTPFmsbVGk+p
J+IX5RcbNZlXi+hZli1nbSRXetXfSy5+rTbVqrDmF8ikxxKNOGwPdEStWd9XZfjJHmTs1RlUtVwm
XzAqvL79TeXGL0rxVPXQrgpD/VwxVmTY34YzsZUVVsSOxKNaYWEJU/409TlWxOhkdehZ8BCZqzaB
FlC3LT4Je/KGIN3YkfpZujLbmS5UrJwgDWooUUdk4+JmaTAMVq4NOq0Ovk1ELIRNnq5VNbgWxQsD
ePZqad5TC/msyWqvZ7L1kmR4qNPBWdXJU+UQJybBzkIJGp4Fs+CARcQbHIS5ugwA11D7mtzxNszQ
UG5aPatPDtfOUwYEvdNOqxxEj8awNxR93KdBts/7dL4IBGmKVhkTYVDBcJzSmuBtNPBY48zrer7Q
45oVrqLVq1gJbwfT8gZr5jVXNAd3UjFkNeVztox7kPWGN8SmsylAjngivUUsJ9ALI4VzYWzMFkqD
qoPzEzWYUMxQ8IyF7l6zwk2clK9qolUemkYIwMJ8QsdKfrOrPWWatnDBIV8mGVWHkiL3ddEYd+qU
72t2816ZzAmqTe3aUsfrdopYZ1BNXHW1e0S5Z6+iJkQCBm+ECvCN1bA4kDyiK3v4xMr/00iOjD+q
6U1SfkuUeLyKlDV5GLoafWMnl/uFOe9b+A9j5KBf68gTtJFXK6nca2ZwO07uixQZ0RqATo2YhEER
cMdluQfuj6mUHL8IDbuaJcW+JBtZi0h0CJ7UfLgRuhPd2dowXTalSeVyCMsj971G52gp2yaExdi4
Iy4fUrD6uZIXeW/s47gwD0EQR5e1FfvcdSJJ8ixdyX68z5mJxlL9rEH12LEFzFdBL78N8QAWsykI
+cGPGYVu+DC0lld3kelLU4S7Hq6bFqCoB74141ftm90b59KwUhSnZCFFSfHU9hOqOsTPo50NB1kx
GlJ7VS83xIp1cZerJT5GYV2UoTFuqv7OBvnnk6fyqUmDL8IAyJlcxUbG0khh0m3J3fDEXDzl6aWb
jF8mK3typzD0qxCB3YjKj/SBAWG0P4xzRiJQ7jlDcK+PxQbnJzXVDTaK2psejAoSYWb2z3FY9Ihk
mcScJNQ2bheRpUD2qKNGHlpu7E7VyF47hq/plsi8nPqW5oNcGT0yQCUitMZJEKQaeEsGZSaZOlDJ
XhmrmxzkgU/92DN1+U3tWZrnWnXfOuTGmxGxuk1vHMwgf2ANSpi909448XWoWi1CNiq/hSH7fRd+
7+0494JsY07ZureMU6PDGpe6+ao0UIM1iWB96GLWkfO+bAwkdpKjI0AOtRZNryD1JdKDox0jF0MX
+NTkZP62Vo7df8R7WnaZ3xbaIk+Ob0orkr4d5YSju323KzOVZNRJRtfxxKZLnXC3TVHH4OQNtSEV
V2JY/prycRQ9VYjVIC6XBhM2Mpfc4NIl/Ba2od9ljNHQi+X4SAxSeBgmMs2L5ef0DseorV1HVgxx
XO9MPOnhdU38mZEYh6FC3znbzqvom9Y3Myc/WNImA9fpyTJlFKnq1WQSeFblL/YARVavPKVll+Tg
lcBwTzpjvNhy2vlkzg6IMLdoTrND8ofmpldW7U4ovM1ugznsGJY5Ka4l8JhyQgY44G2UgjMqwFB8
K/XbdlAwFkfpIhhO9uGQTndF435ORhJ1ANVG2w7/TAok63aehmCV9FWxAq9d3KYh+kkkgehKSSDN
2hOL/wdbq0IvypTNCPcB7PISLd0qLAasZt9jHn0EO7Z2yBXlheY5dXVnxrDOYpVcWkNQFsF3+4UG
X76r1fq1Dstib/NStySRQs3MZqbryIDq3WhXOWOyTUmhpIGN1rt6qpPmwq1XfaDeWaWyUaCoHAYT
TaDCJNd1zra3eFHadny8r+341BTp9SSTSzUOiaiR0RPuwGo966gWBk07dFG8b0rlRo/Rzyj2t1Jt
09XbIgHTvDLO3Wosh3hdBFrquUC2vPi+X5tJYfl4I8NTjlG/VYnAjhXeRSO4MA2vdEB4rVZdqU3h
T4pvRtdT7lylGsmtsmXlYsUks44GUtsJA7trHdv/x9x5bDeyZFn2izyXazEFHA4NkKCOiS0yhGut
/et7GyKzXtTL6q6uHvWEQRIgAnBh4txz9+FG9qc+3CP9niyhEQTVRN/SaFyIqg2GhAhTgiICSiSb
uYzow4gQ0nT4Iw5tbybuvu8TAuiWxCq1ugx5ddPtumI6tumFSrp9SeNJKdn4TdDnrRLEMU23go7K
cQiPoT28pSYsjUbz3pfGwBt3a9qaSXiKfTpNzoXAqRKO7Uid1fNerJRF3MBU7JKU5IyEFgzDsdZn
hcReV21k2JNFcpdRdvtK0P+qkMUVOIpe+4NejmunpVOFEDOaUvMPvZuiVdYp2H4rIK8q7Ifd3Ncp
FQSU3DkOcBw5vwp1Z7dEYXljWz+MtgDIy7LRj9OQ4L8BQH6Ol/tk4XvtxYurjNMxx5PuwKYbk2jc
a45snTMCvXd/JAmnKewZVazLVM3PYWES22xZx3hQfxFU5JI8Re9zkYiDKCLrmk/apU+WPTfara/E
r6Qc3pS8/FimdNUm1m0ax2aVDMR2xJlOjIa2U1ic+YS17aHg/XSJPqKnsg16OhXR8k3gPnQqkPuI
2Ze+0i5NMPeb802HP4U6rqxiJqcRVp3nDozsRjxua3PYpB0RqU78NmbSmNkSYiQq99aUxO00fH7M
s6Y5+qFifDOJMmrU58YbdkIff2guy3VXlCSAjXSgqdqTM1sP2FKfk5wged2mlyDmHEQZrfWhlu9G
8yWk8X9t5LR1aTn9C+RlrccEHhHt8lwQDXm8gxdU3XJOQ/2nl74O5bGcHL+Cm4KwxZWfmu7GM3lB
4YzrBJSDH+YlZmidpkWlRau069c8wxvOs9GB3bf+WvXxh6PIrKnMJWYq+TLpcB6Fs/OyC/1wV4JG
4330zbKbC+Dka587lwEVeZ+4MKncjI6ccpUpkAXbsDd34BYyClC/HNHdGpXcvIqlVdkK4qfqKKeL
QD07vT1cJg3cSchUfdC6mp5fbThp0dCz9q5PJDWmmOrsTy2L8jMnU3bKPQ752DwLgwYL1WJwtezq
3XsonEYcQteRF8408xLKdmja16qN7PNk4FgWdqnSyfPRhq3wDXNQGMdxZitDc7Sj/hETdqBosnmQ
cwxPmhVWFTv7LHWfhckuAP2OvHH2HV7Lqop7LAGgeB7FGAwZ8oOXH/OZ/Rw3WrI2R+OtzLeO3Cvo
Y5ysXWP+boY0iAuGGCtil+WGE2v2UP3SwojTlnMzAP5gqTG6fgpIkqmRfklBTkXuKMM6V4xnAtHc
revavggndZ13ubfhpnmB/EFJsewuJrHOjPHkUSXGsDbl4o8LnpzvzmEeHJ2gGTt43pWpbGL7oGZR
5AML/yqFTlqaPVyJPSU9zqTxVBnIgjHBLzYACjlMjK588ET2cZsRSycVy1Lq0X6tQetbqzQKsEr9
6V5alkNKaErC8ucUvd6fm088734khrqjrbQIYiX+WkTzMZbjkUZx0t7Y1tkVU7gjaENge3j/myGj
8VU+N7ctQubmnLmttldVmE4XlQasmNjbQz1a36vilmEPemw0cbBSwwCwt+7cgfQ3BXqN1ilEdFB3
2dha+mXFJn1L89BvoqHVgm4052PfQX6XWwJRh92t5+UHdTY2QjVJtKbzN5vMfJNVONKV/tzkqb5u
2zTj5C0vZuG6j2NunnKPk6DqFK875dNU8uEqsUS61RkvAA1WXlfRSpjN577oNpCoeamu0Pyela0a
Kt/ZL9T0FWdf9/1m7xIrLjdVnv7rP447bc2vYwQxtdNoh+5UdQ9cGwBF35A9TqfvyvGipwqURkXL
/aGd61NVFCn70G0f9dNltg6xGi37pC9vELdpuGjOBO9EReedrKw5GyNb96TI2e4IYa/NWS9p69L3
Tc99MmuCtrK6sX0JUfTn0ZgvJcgrgmPtdLvYYbgLBSB8gu+jJHy3Z1UcHPtkLQKccTkPxDAuh2lh
wKQHb+/FHJxwfsSp2pMyVrD7Mkx7nzVJv6J5bhNluLzaibs3umVIFuBunnH3nku9/TEmP7RutDeV
lE4GXb/C+PpWEtRC12DV+rNzijradEq27szb5FyoXDqtzVsQo5qvaxuUyRIGidKBNMG7OnCo85Bb
XR5nV+2hPtQ4EFrOhR+JKT2FqckznU3pRnCA3GdDcFeEkfKcsftAdrksBcqDOSKANiHvCc8fX+hO
1emnXXevRf8pNFrbvah/IC2A+DglMZirxLPVy5lbjhCJxk+67oEVsQKOWb+SokUS2xeQIY2Yzvfb
Aa8t4Is2+5JOSx26xSquk31cMDT1U8WbmvkYLIGMXIWUxueSx9rluXlkf1cGE/JFjbdjQj1xczCN
mRt9j6Zy38tmQEfT39Skb/3RNC/zAlkrwlSdF/tsTt4yFi7y4pTXparzSbuwe0jSXREWgRwQlWS5
hKDG4NIsAWYc0ALsAq0Q7cgaUJbkS4mwOys595hKvKPKAuf32xGLzTZEjkrIO9WgkMrKIokRFsGC
IhAWMz8DF7nuLZipDruwxEQdquSA0CxrhZYogu1I7uwZsqF3fM2OwpzTQmeo2XMXeCzKyCWvL2Qs
rOZ3KBLO/dgoBkOdbr7XoF/XasaYez8dpnzPBfSj3visXd6WPBG4+p+1UQHoFm7qUiMlSMuM1QAP
rHOc97tkluS83P34zlIxW0bYaIlJglDXXyZruiUyVDjPD2YKhSh5IwDt01iaxyyeMh8uxLLLXBqj
S48GaGsksmI0lYwhjNWKmtJrqSrtsFmU+eRMXMT21CxB6ynPOak79wHyPnBPYc2SbPhuO4hBzaTS
zBXI03+fAiabUo8XWjCHeadgv5nB3PaB5ejOpF18PxvgSBQxppKNjk9ETQSevrT2U7MIdwznLfMy
uqS8TaaInMGyoc0hQjIzHd829jVD7Yp20NZvJu9ZFcNnVbUvacU89IcA/E+B/M+IcEMq7v+pHkAZ
TcN8DCVclRKufPyPEpfdOC2ZaCa+JpOrZoYX0edHB+RFCniEtFG76L7LhgCTFLko4e66i4ZZJZ7l
O1MK6K9p+C4HAXluTS/74XYQLg9TUT/UCdkFXIRxz1VZKRspZ3qVSlWSO98KzUti6Df9vwO1/lvl
SH4ielSk/9i2HO9vlSMTApTXYRuik9C+5GPO+h1lzIq/OkfbllP/bqeSdIGb7P98KP89Tof/GGcI
plrM9Br0rf98KEldpa8wHjiUTR2UBCpmcASlDNwlykbp7IvJsCxHEelL1OSU3/cQo5f4C0coG37v
w2D5MKtHO27xX3QrEIg/Tbm46bmbI1I/XcBMPW+c1v0vuWaYayaZ/9bTaPxbJZEPQta9bcEvAUX7
99x4I8GIGM2xFYw6N55853L8G9Ppkf5G202+qqG5cs1DUuL2dVKGsJp1hz3HCHssPUxGBwhXF+JB
vhxa3JLyIof4lBG4N9B+5SA3a98XizmzpHHAmfkDUAS/F0LUHBmSeL3WAHlWLEiyykaey4i1y/2U
/Y/qQ//P5Z8/qz//ZZXp/8P6kOzv+N/Xh7b9Z/cz/8w+/6wOyT/5V3XI/QfyKE4TB74rJSKP6sy/
qkP6P3R5tznwRu/9NFz8RdncS0DOP9BmbR3OJMVpmQT6Z3WICD2eb+GeofgJyfx/UB7SHVXeYn+M
ZgQeYCcDtHOvX+GU+VvBPh2JpzGWIt2a9QTFRe6QarZKRjTeFO9XLndQsk61A0KXc+eVdPQQPpcU
L6Pcd4nauiRhf6UmcYm/FYoX7wkSvYrsMrFpk8ZbJOIv9K4nV+7qarZ3w1Ww1Su0RPIE6DZNu1d6
eS5JCiaodOg3V+iB8XscYhH011VEr9nGmYxDKfeVJvPkMh1F+pqx6cxy7TzrIoh6U4rZsV9OMekc
GRyYmj7YpqwQ2eUudmI3G5a7LOQFPbnPbUwRIXpawC7KZ5ut8KI9JT3LwxQH2crSNCDs3fID7Awz
94tpF99BIX1Dgxt9ddvpshrD/Kh34obKBwSEGggrn+xNBfRS2yPM4mrcgrKyVvTmfc2xDTolXIvJ
y32Xbb5VAXeEx17ieEVSdWoULwN1MTRQB8K5pS9VOdZT/7MHHSKkkjAjKdSu+YMFB3U34ixXDbID
3eAsnOoPJLU3kUTUFaQ+Mav7HpS8J4ULU0oYGlrGIkWNSKobqBxw86h5jeqzeVE6uYZPiQ9m5/mj
Rx6RMskkBRMX5aRAQXEzezr2DT2U7o5sbO0EEYzsTCLYfeESCBcOsbaqFoPpywIik7i0HprOL2iJ
QQa0zu6ndNuCqNpp8PNYOqVsO+gTZgf7UfYVkDopBfVSFCoytwa5VURBV7G61TxKNqS1ImIXw7Kq
ICsZyrpKpqNC8LiIDVaLeKClEKVISYo86dEH9WSucvSqKdNjv0XB6p4HF2hhi66VSYErQumaULwQ
nf1ESmDkZysB/dYN4LURzECCVmY3ULlEPVXBiI4Wo6cRoEXZdjsWP0x37fUjKDZjDX1gu0gpTkWT
E2hzoxTpxhoAkaQuOck3LUOjsofx5AGTiYRcoKD0pVLy89D+eikCmlIOTNAFJ/RBI3pYFF9DM6zm
9tqMxqE1rU3JarOmBdgycCFICXgEqnwJ1c7yl6B+tYQKbVehNb0L9RhVEcGyMf1CVjnJKk/XseH9
yOHxt+xpRJ8ASkGcNAgZhpRFeUZLPlQBuK4W6blBKa1RTJ/ADZ16KaJ2qKm0SEmG5bQTUmg1UVx7
lFcXYU/vjghdH2EenwezkebBkW1xvksL9t0dAMvYVQhx6bp9ghptt1jC0wRZSzNSD8U4yk5Dcou7
hFAxvctJC4tJnU2aDyHTweiLOOOH1rb63NW+WS1vlD39iIsXuodMIet2dshuoVSrW66BELMbSVxp
2oTdeEisRGbG6zG2jg1huvjlrfBowxGgrJI4hNyEeRCPdkLYVD5y0XFfQVVDMoECvltSyBJs51eO
O4nTOe0IhVrKpzab9jgYafTDNVstAJeHaqc78QHP848h01Zc6h0FxKhHdAmLI5Xvjd57n8vcsUJN
zXivDSPOXnKmN3ozDdsQrjg06WQddXN9Ja1lG+sRzrpJCL9tnH6X5MPW7eGNhOGrsKmG6dxsMDgq
akBCGwOVGN+6BSc0RzfLUsq10Sv7Bm7PoUmp9sZEkcHcCU+lZyA4R6W1Ncx5TyIqe4IM233hpT/n
yf3OOESMXggZougY6d1U6336Sg3u0P6W0M7sTxnyfwrGxzQXypGkbbmLYJAD+rgqevUQ8xH70l0g
yUXnrlXTsxVpwyWCcK/Z5vhYxaCp56KmGoSfApZQFa5nIahA0e3WMZz3ppg+hgayYwUV6gE12NjO
lcS4uOFTn3gE4eWsf8LJvil1bL3G6cKgq1Q/u3EKcBZwVWCYpCRc/2oskR4bT1KMnZ0Im+RdlN58
LKF84WBYK5PenpUwtTgnsVg7nW0cR1leq5sGDsKMmryYPwtHu0x2YV/VFIZpGM3KyrKy4o15Uqc1
QU13U5NlYFeETx+UvVF6ixCoSQfUZvfBUtnNieO84+4k76nX05Od06hLMFp8Cw0VYhoFKiuxmt2g
NnPAIhnyIbw+sHid99ZO2XMbT95PXAu+p5ff5tGtbmkErku0qXlSWss5x7HJYKAAvbXU+MTu9dRg
NzuQPfwcV78il3C9UiFbbxoywpP6zocTKelVXKbAudi3b2bSBfp4flyGKlzpNkMr7Ed073Fr5/UB
aKa2mjJzMypEY6jnwk73hgDOqOsJxM+8Lvw4Mpi7Ir9sOEZ1VwMe06xrnHtPIYF4VqPnkEuNV4C8
i38lj+wQKfmjMg+3dtApvyaEy0QGLJLFhW+TiupQpdaTJqtDNNG7QZXkKcwd3TjOShTuDCeaTnXB
iRAi8hM7dV+hHLowg9S32o4SX3PC+RsVcaCM5bdSqMuqVacWFqXb+7oXGi+6Oxe7qTZ6UJL6N3Mx
vNsQpU8dVUbivsdPw22NTephA1xab96RIzquM3qaVnntzk+ZG74C7H8YuM/PVm24uywNe9/0wH54
DakOTOvKoojDpIxxEC3hJdbDUzUP3TnpmvPssGX0ZvBjgLiAvXjevGXOIoxCcQAUNq5YD7ELtgI8
Vx2J7VBG7G7L/HUyMGVnEVeIYk8fDWyWTdEvjIvVdTENQgi9UduhS3xGqZMf3ZgQL1eLVbIlGVnq
MH0GAEvRox1awkqxODRNM+y7EJgUNk7WEaWyHJXe+K7E1fTAQowPQRCU7cyXaYl/Lbb25jRLv4/d
JlAGlwTBjlzSGUTSgDD03ugC9KlWdCs6hCrJzE0e9U6tVta0TJ8Fpe0VPvbxUdQ0emnMKozz1q1R
0u6M+mE99PFr184j9UotWhdVA7y1ZcLJmjA+coM+c++0+zCfy12Y1N9YNZqnMvSMnbtoP7yMOmZK
5l6XgMHUyIRIjtbABMuxXhuSGD1S9N06c3QpgEnHQKWbHutSOqXPGbjpVnKnVS95wIYEeVFgK5Bs
6sxcDk4MIm/Ou62JzNzF9tFLtW3lRVwnrg/MjuJt9aJCva4k/fqOwcbeUnjYrcJ31iTtuipYU028
7xGCdgUmZ7brr7KWGFSxriRqu0/xBBG8BMNu8VgaudcJLndMQ1CSmF+5xl2j6JWxURfD1wdkFb0C
613WNUOmnkcbp4Hx2z5rHI10oXwxaLt8XuAAzhc2Fz7JT9zAThMD8OCuaNHjl7L8yApqTrqs3iad
+hz35c+RsgUFMtAY/dA9puQDnXSJzfA68bpIkIYt8tPUFd02jp5dyQ+5f/GoKAJJ6vqMWwyk1B+/
vH8blSZl5L9/+/uvmoX3qBv69o8n/X7k788v7zASYJr9YXF/3B/9/SsKF+Pxjz//47f3ZzUQyfYa
g26JhnSo5ZdEIlruP96/WyRV5a/f/e0p8Z3dcn/4b8+5v8JyB7P87W/+etn/q4dHCY8BKoEQaFn5
YWjj4pAuJeNtJ7+9//zXI/ffUeJRllDsGygdlCCVujj89Yz7d/ff4VfwEFHXHqEGhEl7aP+elXy/
v+L9S6kPMcVl+d/Y+chzGJJJKYVBDJxAkJlOx8OPuqnqTeoaxaEbwvLgWn2YsVb7FmLW2Q/z8s+3
iBPwn98JHEVDPeBhmLn5ylHLD0A788P9OyUWfCdCa52WcL80xaBWKL+YhQe2fmje7v8VAQCAxdBB
V438T5Vy4KDI9wCNnrq40pEJOwHjiXCPcSM4Fcwwy4vB+9V2ebh/d39cX0wev//y/rOD4W8Hnnz9
11N+v8T95z9e56/Hy3aZ9m1CYFttD8xOIEcO9DnWh6QZD/oS0pxjQ7lepfIAdC6ptuuschzw8Lhn
RnlKm1Dh8UIe5vvP9+8aJRx8b8kQzeVz7l9MSZYyGOVBMMrTYZbQ0gz6j2EO6sOOAsj9GNy/xPJo
/PXj/TBB9dQzilx9k2KGkQfu/uX+2F8/3v/IhB32+1HUNWaG+8/3R+5PTEBhrYV2ETZ17BCoMnRZ
e50bhEM0siboUhBbiDQejSeva092mp/HWlxN7ZOy2K5YhlNtc4oKbU/vyjZsZ3JI9B1wmk2ZKgFx
RH7B/DoDDE3dC5UShgDtpvUtmLHyQbV0Io1fHUBgqeptHYVo0ijcV2b5mTyqCgS/eN5hoN3arthE
TbfrLFKLTUgNGlQ5dQwg/NZp0NAQnlbDhmHw2pi17+i/wuJXu8RBbkqThe5bFp9uHCku4xcJM3ki
t/iCgjqFuM16rugx1XlX3Zj9TOY3b7JmXkMVFUm3UaYtNV0RbqI+xNmhvHdN/YGB/HGY3rG/BzFb
3jQrTkbvBEXZbhEY/GKo17aZH0vyM0H3dccJbnLXsxA0mm2qmnsnT/gQ7GCKtzE0Dw5s8BGO5UKw
imrru9J0T3Y77UCY70SifZ/y+bkX5scYR6el+TR6hNswOhF7gI6aUCBf2BFMx6E1ub+RPiuTisK4
KRzz1M/djojSXVNOLFSnoO9AskJ0z7LLMDCVKOtJS2/qiLWmLVkHODexuC9DXj66uIGriIhw9o+r
Lh6eWAef03y5yg9gTq9duintbLfQedBPzr7Mx59ppj3R5/PSeOoVyjw9Fjq+JHZgKe7OiJpnATnE
MH5MYbhXgXlkac+/xbVy+3MVg92lQioc7aF3A7WM9lNXb+k82GRIro6x6RBjyo2Ru7tEp7h0nnCj
WV12gve0zxR9Wzk1oXqY/GCZkcVwcDoyv/vpWGKZtFUsPFq81em/nadLbSfHONF3QIjXHWjo2pse
hV5dUnU5aG52WJTi7E3873SjuG8uubAlqwB62g6K9QZqnsqeDmpMUGuygo6gXQOTZmq3+7Kstqlg
jxvOR3Y859l4IaFhF7v6sQvVB/ih1z5J6Fu0+bD6pou1oPiMMH4kM0RBlQiYHorm4tsTJ0Zt1ywb
PU8BqCcOveWcLLc4N0Z2Klx9b/fxOXUtrCLPmMquAhyeHTpbQ4YBtPE7WRdvZHA4KkMNVbV9b+rH
1NQPVdmcatcIXIfAAcPnHqQUZdYjllYYkiNagLLuBFZW2F2wKm4lunrav5rTlz7jyWy7kxOH22jS
g6hi8Gl7P5yBBYp1XbcPahEyZsbfy9i4DAXTnWvvO/GCzXavji63AUvNaT5aUt0busNooFCYR3V0
bknfb1J72C9J+G3SB8IbjAvywYFX/rCm7MaOemVMgKdRAVm8UHZdHpXWlRGPkJ1BcSfgYGs1AKqx
qxoa4jH90VFrafXFbbpXtSLWsnZuS2UeEkh/FdbSzmkeFXypfdjvlhH3aw10L97YFaNVEW4ZodiU
9g/RnF7SYvx0ol9Lpx2TunzU8ANTIufQ7hQuPnsJH6Oe/O+0PepO5oNJ9KtO5xUIADX1j0yfdmqs
nsdlAcKKqKeVt0wVL3U0P5aJ9eblxUeSdWz4xa4r5zd1SLfIlusB+0XVlfvGmY4p9bFMRaGbkBxx
bLjdVWlKakzjyhEUWIdXN+9e2DfstEpsaYk8FNoJHDLpAeWpw3g7OOFNdNa+RQsxm1NBMZ1ifADy
giIQJNeK0T0xn1Ole9Bz1qTLaRIcYrV4qdgcpCgwnrU8KBziUudKUrQHJ0m2Qgt3RWWDH+8OmRHt
stw7x0r32MfFJsUYbRiJH9XppZ3sqz04N5avD0JzCWYXzya0JCcsduXS7UJF2wlFnIdUebbSdIUr
91wLb2vqtMv1kqGs7FOMKDTkBgI0IOMbxH2xtm+OGu3KLjqUyvRQRwPCqLaPivAWF+7FLvTdksV+
D+8yh7/YW7uIJb+aYLFfJiieA2EALgER8TkZU6qj1nb0+lVpxedxTI6zaV8VpXgxogRVPDMD+Iml
BTJUr/zoRudsPNZ+a7PRw1Krqjhe9XAnRLZTl3JHHvcpmz6UZtiN+WMtlkOlu1sxLMxPanC/xI30
dY6ja0aHU5vh48dd5zR7vewZZdqNPdCooHXBos5njatADPNeTcBjtx/CjZ5jirizNe0R0lfZUtzK
eNgbOI+IrMIb3O67pwQ2FVYL+jsYNyGz52GxEZsy745j+5T3gAEt51ZH5tm2R7CY3S4tCXEhX6uz
2oOWsS8f8lNWhEGaxgesB5ukE++EI/www/TdjpyDaIs9XN8jpnCuaQCvTn5b4vIlQVFMXTNQ3fpc
ZFsP6mTyrFrbGFKnNz66X07zMqbXWlCKXFvjxoLdHhobrftWe4EzbpHTdOdiEhtMO+e18G7EayPs
khrc27fUKx/rNnuOp3BPsh1bEt3Xkgt9U55RkY0E/jSRiusQvVRu+VZWAp5ntBaRfoJxe7BcCOtz
cnYZT+YZazCy8NksrXVZOBvZ4jYqET1f9JgsjAhiCSKr5EqGwRzrG94xhN1v7lJcwzoOtCzeFikS
ohLo9rQXrCbE1urKU2xZm25fOPamDs8Zbg/T7m+a4zAtscQ0h4NtxFfLvDU6NGy3pUU63WSpuTUn
fTPq2SZSCn9qpz37sZ2tUlmw/NpEuYwY9bv8RBNFllrbOT3Ek70vh+pm6Bj6ckmlf/KIGEi8q9lZ
V6VVD6aaBkQx+3W11qtpI7L3ecIZTfyAB2TajUa/zacjwvSczwzAy3q0DxPRBZ3Q90U/n6vGxPwE
K1jUn+yaM/MwEfth0UHhbmvwtH0tx/B5MzOjAWcP7CE8REVxnGum+Fr5ZDe5iZ3HNGuDGnRzXxXo
4FMAJD3TSBGKTfR05Ep3Wpc0Udf0HFlmEhQmy69w30cMdn3pa3q18+j5K4ovNyywCMSbHPXcxqtN
hsdZFQ2hAqPvuSIos+VBDwxs7JX1aBPq51CjKS2xLwreqGDjHJYBNF7htA/Yo48TzlVlnr7j+7zZ
Skks+Cvdm4c50rZpPz/H9nKyXYRZdEw7IScjkdGA6aGBeK0Z1h6L5gaePBVhUOu6lJkvYjFPZvdW
dNXJMULGo5S9xLgBx7I22SLNqNykIu1LpsbGYUxpHp1CXRU1KnYjABhbVHFobuiu40J4hVkGSjTv
qGJgFBPbWKRb3c59U2H4Tp8mMsJCRezVsDhnNYvvqPERnF56s9lapPYVI5D6krs/elnK7jqZ1TuY
jidX0INlRwHVPR/oEqnr31p98AeT0Co2PDXzYjMSYzgfAEtvBgmnVVkpM3JoGrRXS3tpErzoIYae
peI/FrvyXdP7PaD5nW46W9v4hZrnGypx80l0NJL5FgFbXcLpxAtSSgkPasitIsnUKdOnzDuhJNhs
QxpnlaENojLcTk7pj97odxM1M7qVokhfI+EQNdL5C028rbds8sTzZ7cK6v4hQ8vP03pd4L2yjOmo
uu0xdcegTy3f6hR8MVCOK3VjaBZLeVLIzZgqXP1SMhlNyyZuB2Lh7ZXdQTQpYGEnk185KVeSfUqm
+KiDp+WhYZQMmzYYVFzyCz6lNnoihgvLI3NUS1PcmGzjslqRvfegvGQJexQXp3SuIlv3296iAmWw
xm/3DN+IvQKXtYHx/NCVygpr9XYxVMjTRDlMNYEr0DZlbwi5KXr5kerVxqAxz3GPVkvGk6Ju0qLa
CItoBgLiIouG/eKAUhlM1NdMsMw2bzDK8LuO5T7EfkKckueJwMgAohvaKTaXQH5sfIcUHsp9pnaH
/Gc85oFor8Kj10I3tm23rZR6azrNLlKGJ2gH72WJzFqp19pl2cDitqwYxdk1VuTf1NLQOLBWb6dg
0roNDQJ8jgxg1/MEvb3WqQXh3hxa6miJQhISG5yGD0HfiUKRsXeyzVxnW9M7z7iqTdaLGuOzMJer
oyYwOaH1Zs5JzAQYWPi5py/CdV7T3juoTfNW5Q+93B6pmO1ZwPcdurZHjIY6X0dPkvQbdEqT7Pnk
Gsb2gx2BnK9l6wY3UJKcy6Hjc1R+3kYM7e3RNIxvRAjtoU6inzea8bsHmQYFxTO2VJxXE/1PxsAi
KrK36SiHMcCszbxLXPUsA9caUNa2wiqpY2xnBCwS20+gD89zFLBGOTXmEX7VhoTss1VR8dUGPJAa
ZQF7U9bDtvVaMKvbKNZ3A0yiyux2VZsetLnZTp7uL3PlwyPdhlm4dfWJjYt9QwvYmaRFDBjPC4Zm
IwLOX5uBBhUb3nrQ4/8pWo+goG+CTqVU3/apveqpGui2cRkZfgvl3C8m/WffXJ24GyaspTdpsJvX
cVGvGxtVRjd2Jv12cVEGSYWC2kwbefKwpOItG9fWAO+dVn6PV3akvDOQRU0+nKE8hJW+NyOPCbXb
VL0aWHDdNFb6YhRiexd/6LKCot9SQiw7AwGKglR5wH2YqJv7t/cvkfwleSSu7zZGCkUpLSnDEmeB
E0A+hBVBlh+Esmzs3K6Yu1VQ+2ZZUpoLY307j872Ln/8TQ3563f/lYoSD9Fn2/NGFOCvq5RivS+m
Fq58m35rdD3dWyPq0H8IaDW6/JquhZkDgpSkzXRoEXgD2csMBqV3tr8VNrMlDuG3+kUjF8lKpcu2
6V+az13SGSw27+BVG18tifCzqomyknXp5pz7uqGxtOry8T0keZ4UmWo5j0Niv4S0p3hKPbxHpefu
xzIbfLpC80fD6l7zUigIOyyJjEpt35KKcIpSnJbRISdPiWk/EBHOb3to3uNc4cIkL/lw/zGieJTS
afJa91N+ljwtbgCveY8AsfhWnWX7+9O60Nzak9iaVVnRHtv3dK1e2Vhr12XsPoAxuL6Saem+FW6y
zVlDBRNVqHdnsbdz4+4jdoNXBwboi2KEvlMRg+W0ernJNIxd7bDglmNv0RiKcUvbjPWKHftdONLY
DKV7bWvkvVTJsMd+PT6pRZE9ZGH1RWge9ZvF46Yg71NGa05McRfLKtMAtTHdaqgUWQymvuYTPmp1
/pSOlrFpkAh0WwvSaVKejbn7qY9ze440mjRzK4crL8QHCXT/i70z2Y2cSbPsu/SeBc40Lnrj8yjJ
XbM2hBQKcZ6NNBqfvo6ruoBEZiEbve+NUhEZ8YfcnTR+w73njuQeZy+qEOauLqz5OJUjDlgrR+hM
uyqtZkXwx2lwXepU/Ks+r5uDz2PAmWBMsvI/OTwZTK9xyK7qRF6WER9qEyz9CdhlCrU83Y/E4apt
Rb9zm5QieV5HFsvTeyHQIqylRW6csdHq5FVozOlx6rRaKYYfDaqCGrS653JghPYW79hW1fbj7OuN
GZikeEj2l7zu0dub9fwAwuvmw9jr7jyiyEAxfZwJM6tuspxsXrsDfpcSfjrqg8pj6xdgSuK4atr2
UGSXIqpZHGf439R+KKpVMXIthMamHgkrLgZiblwWdADl+2Rtdru+sfFn9cTeUK5YuxAf0lBV6OCR
nMzJJg/w1fXJzmBykwZiPZvdZmSnwrCWUaDelSP4ub8+3Ti7FdTiLxBXqMH7B+ES4TPX64Acqojl
bZ2HGz8lZquLV5lZLlDN7ac8WQ7ouev4w5UYJVvM6m7f7XLke33FJrjcEJjFf7v6gFknOwQLH47z
wJDDey+jd3SrPkZEmR40T1Vz7xPzN+hjbDEFTMuVwgVlNM+WfWycc4SJLQ4PUMUm9rEpp1OycUuG
bJtaZBvzCeNwljx1/gM/C29Dnz9P4ZvdPfFAxMSbKIZoZJPo4VFWnOzWW5beFCw4OeFRF36wkbom
9uGbDeuyMDBcuJ98Zz1TSxeEkREX6D7b3iFA6NXFrx731SGtE6ID8OaZ4lTZeuUQeWMNPrZI4mtI
iQoDKnWXLAq5nxr3axKamB/5Q0OFr15YJ3Smz8WdcsTJc41t3tyrKVv3lnyjRmK+woixRdKIuqKP
nqV13/CMkaFYBN2DRhYkBbKo8uNGZy92nqqXbv326+qkzE/ylDfVufnI6ALdm2neQRJs7WRGtgTb
K5RmXcC/UjOqNQp3JbLhklszG1YH1u1bbFfc2caDG3yY1Cr1eMz7ns5ALXSTLwe60FsQR5UGT0Lb
6PI7Moymg/Dbi67S7ZwEO0x4uA70sK6Zygp3X7N9N+HqoA8/h3795NYODTd0WLPdFrN5iW21M/tj
7YbbOTf3M5c/xrZ9WIavWWcxdJ2OOH3PSa13HRkmcuXHIfHL4yJQ9cKnM25WHDO5u8so+fAaJ7sU
jQw79HKmuyYQeH4ch6/G3s72lny3kcM0vtxubcveFk6Fv0BhuPlJzCfUHjF5is1dYNxF7gTk6K7w
CcZYpH/8fKkeG5hsau02O49UDedoEJARY3h9TsW7yN7H/G/G/dGb9rqBRgIF8r4S3DP6ZnmMd/hp
b3aRHM9ns9LW+KSp0TPA8MXw7IzqkPbcuGa0Qci1GaXNlsRdJPF9N81n0pBOBa4aKozRiDZ9mm5v
owbD9d7KitxEsmSqHEFtM6w9GHULC29hlCFMMqDO++fYludIkf0b1Pdh2n7iATWfraD7QI3JfrS/
a4L5zsHtWrvmkWlNxdNiHLrHDsemo4wt7QfurGrVTtR2sUIy43E1Z3cDWoYRPQJ7/1WTWrsgbTaD
uBbZeSg5yAmtJDTCGIPnRpPOBrFi8GV8C237jnQXXoWj+kMQAGuZUUB/wgb1e7IwXGPQNHm2wkFX
eicyjxp8cLNLJRAUf8LghK0k/QoboXho8AeURfU01e7RKPFmcQwzbC3O4ezbfyyD0kWFhsWquIuP
UY3rO0dk9iby8PD7J/wWOU4Xus1jjYEIQ7KZLJVLYlQ5IMYK7Lg5FGMQrCVbOlr0CDdiHwVPLez7
OyfUj75K7wqosdew68kWIASI9XzTvtcy2usshCrhZ8U5Nk3OndFp3/NiaJYwCqzT3NvxczCb21EH
zXsi20fh+wPhZeIP4ZHxNZaecWFwC2yj2tc6MbmijeKxy6riMe2P5pS019/f8UxHridLmOvf/68Y
fXFqivjB5ImC+7M96GAMz5Vd0BbcvqNRC8+9j19NG94nG6ivIZkyuSnmrLmd+revJpKlY6+DdJuJ
9EkYiMAWEXiJg7h9+f0uNvI7x2vD3WBUauJpPv5A32A7mfnOwbeSfuliK7/Fzf9tyJK2tEmyDza4
EyRK+/T7ncbVtijiot54gGjp/T1EgbIzOOawCU5peOa6YLLgkmdEkctRNsuxxKTZU+UW5cRmgGVB
P+lrMMTuPmfxv/y1HVZRPPKgMbaUdt3T729RAO7HbOrus+zYZA18AicoGBhAH/n9pU2Q6qaccOL/
/pJs1af/Lwtv/v7v//UHn5bs9JXAwbr6R4030ut/pwvf1dX30H32//JX/lsXDuTHcQPHA73vAg26
oYH+jy5chP/hYIkQLnArQGrw6P5RF+5agQ8K0heuh5YbFNV/U4Ps/wgFSCxk3P9FG3L/X3ThLgLz
f1SFe57NzNHH2+IJnG+e+U9QY5gQLIkgmWxIetuyGFy7oLxs0lQVXcoUYrwKKc/SNeYlbOn1KYq6
4xhGbM2OpEjdSzO7NEN+P1jpfZrql6Tsl5ocv5FM2Fas0T554BhskT2UuV7Hc/o6qPEdKc3VgXER
FcNalNFHY82sU6d1mXdfZKaAFZrX84DjCxOoVb2kSFPyhqzYwNsAGriEKbM/Ul1l8reb/i+AbPEv
b4jj8Xkh1cdx4gfOP/ON06BXtnTHeJvqDnl5FxSnmUfdAl1wGpv2dxxRQ3jKvWKMjM8oRyt22PSr
6MnvjMwKiGyO00eP8nE/jfV9UnUvE17598z03jEte0v+ixZnlkwIsUWcpz22RGYyzhRhFg3PVOw6
Lw4Wudt2VyvfoJpVByepT47145R63AvLeigyRvd26i61xb4XKAucEtaDXc5es6oBOrgHYriSpDH2
kT+my7l3sm3n8ZNXY3XbyyuW8qE2eCqQOJah6SR7I1lpN3Jvoy0M0WOVHc1uoAgbfOta+uhFvcwI
WciY4dmpsNs1hJHys5x6NrhLJ5bhoTWdmYUApvEOGAEThO4uILpwTx+SoNACbOCTuotjJy7vZ2tm
59mLk+3rZt2FpGfG+Wjd02x8e5Px4fiR9Vlr+Ra/hRVCdqM9GdiE9/9wr/4PFq/fEJV/MEWw9Pew
X8DlukEBbfefTRF90jnwlKaItqCnS80/6iSlH4hYWDcm9sXJKle6bqclrSd5L3j/86z8COFmyEI1
15BSY8/GfzmbKj6GlfFYFsFzXwz9A8p4NNGyChZtN/8db9/UqZB3Fjpdbffho1Cmu7bKsGUBBltq
EfvXNOKwH3TIRslmOJIkpG3PVOOtwHjYE8QGKhv/Bmk0AGPgIvmYaBf//h35H/jeUB2xvXEs3P7n
n5nOiWhRnoVpsjWwe6yFQoIDGyveso7aGELo5RSm1G+hpl/swRrgbfnjmEF6hy9iA/+o2NYDYcPY
Fxi1alQDk5eAgLH7VzeRFs0vQpOye+4Mi5yksiR/UfwRNxevx5aB8Vyz+vcv6F9x6rwGcK2g20wv
tM1/jkwCnu5jecy8jVPjRM2xFGB331NIzuvcQZQaamc3O7BcbCOzl8PE+ox9zlRkzTLOwJDYGRQe
Heq3HlT7yZI2WrsBhFDLx/7vf1Qe+/+DvQxrnosRiJ8X/88/HcdVTyi238UOXC4SbJnuyzwpt2na
3vvcMds5sMcj0nTiuH6/xaYDwSqYJtrJyD2WGbqFpPEQl0p5MKYpXisvIwqxMvo1q8BqY1sawwOs
jFjem1IBE9FOgT8jWKd1eHEN++adMXdDouuVV91TOT4qv7xxX5oe7v14zaKf2MxoEIviyZzHbWgh
9u9SBgzAXqrevEoIWbX9jI5mU7V9fMiK50i3RBZZN2/MRIAtKg8gkhmMr7iYSZ5via3LCAnL7Ld4
Fl+mHzw2RKUvm6n2SfebHpMbFCzFj4+g7Gn0vxtgQdLq3/B/rJJBn4BucKQVT1kQnEG7YYrIpuf+
78wKFBs/MOXAAxslHZhqWDWyUlW7VH05brtko47RFYlEMrvzshmTr1gAwekDI16FXNOTOX4lPcGL
Ny5GXXmXXvU5objyYUiis0hdaydkGoGoY8BguJ8mEYDTmIIgcQqCCssMG3iTLuWEJSorm4x9+UJn
01ubDvYXw298DbnzxbjzZ6wD9mThOjHxNLbzPeM8pBhkfOrAGe/zvr13W/OT9c+qqiHqYHtJ8UjF
eHbGKV06uTg5Xk3nG0pzaTrTUwPnCXt7/9FkSHcQhS6FEfobA3UDkIYvz5XVvhSzZOqIyh6hRHbL
aUUXvXa79NEtm9XIaXRUc8cSwiYw0ETNsGBwTU+VxeLUmj2r2wSplJPES3seS0BAhTrmdnd0Z/NT
shQhqrw75JXlPMxdLDdIGc6QLS5mzJSKvuYQScUgOWExDvZmso23frSuqBIldDoXWYm3dcEbXLWP
7T0y78vkgrq734SyuhMt6LMSSasrzZzX2RZ7PThnke9V5cVE3Jo0+tNE2LxHnh1+3dqMMU0J+S1T
aDPCbNdTZirM3hAIGt8Ijp4flpuB4SFub4O/LGW2Gv300uLrI54nRu+TZs80ut+VwwBcxjTPkWx/
ojLeaBhWy2Zfd+zGTeUsqumtaZoROFp68G02W05VrvvIMVcEX3oLr/gaO4S9WjOgMzOpiQ3XGMBF
GywrmjN8S+UqZKw6TUG8KXW4HULMr6Ox6RyAWLMMP8mUvhDxcUSej8QteLdu8rNG6rVbo3qJqtrc
kaS7bJOaZzGy0DkxL3lqT7CVN9CbaxreJDx7tzPdK+jUKrBEHR2v52U4uXF5qb7T69SiNZ4i3HJt
fhtWh83S6QmtLuaLO0CZ9cMeoUjzYBkFbmjPfRwD1G96MjEODnz0gQYFyRaACyjemKp7bK0+POrG
Yt3RHeJ8V1oyPWq7ZP1QtO6CJ/V3ynIS+6D1NjILAL9fMnnOXul7HizF/C+xSWzI6zxYdUn34Ktn
M7IFyAD90UX6ktd06WVyLwKsKIyZl0HXvHtR8Tmp5FC0YcddbQabrJdYq0hDrgiK70Zr2KWhAagF
CiACWuNsRO5+yDuYLzmevy6OzwFF4yZq0k3dQjgaPLvdBEQRIUeK31HPPuZO+hHbhr0ox3zfOgC9
6tl8lnZm3OXSeXChZS5IRWaappeuUAkK7fgSOFAc/aCsz6lmhBFV8fDghiZYJyc6NOAg12EUlZC4
GrmxKQoXYyWKlXB6cxcyhGkFfXwVxOfWxx5RDYAQGIR9ACrz2T3bAz96mw3fiYcy0DbipTLjD0tN
j6VjYjrwpgpagrVIUkYl9CmSs6HyFxSilJuNvdJVlKwnZG02gjEbASgT0gaHO7p/xD7EQRoVHjqB
ZorN/+ymFyMJviWujEVboj0mPrJnTjQi5lNo4Zi2wuLp+aDJ9TyAslTryCgHCiTzHKU+6MyxW41d
U60Gmf2EAomkV/8pyEJZDoOkGp7Nx3ySD8Zwy/acSV42IXUimjVzdErDWkUI98GjLqsswH8TJS+m
8t4Sh+GTpVuFUjT4jCsyIevwa54g9CQGi7a8TAAXFeO4Ilf+qZi4CUPeQWXhEnL8b8bSx9yMTlkI
I7MiVt66jXo5EQNQGenFc9n1xHO2ZzexiQrLORv5R4UXhaBEr1hPK9JZFfFYLG5x9GFzjWK0gkzE
SVD4MYaJmXuxGi0IrDPHLRrKT9xnZBDLc2H6X+wS7QV1036ExRHZHLSx17jLTuUeG9sbRGJ879L1
GMf2wU+SS1zjjwuSbe9VCnOr8zz5J+Vw89UugTDxCB9VNs6X6xRPtyCI8hbSEPRPmV+fRs/AQ1ip
e2KIeCAwMYyCKueuNR9G+xsRN5G3Xnzy7eGzi/Va9fFPlx5bBZBzWvXclkvPF8liyv124ciBDzqV
u5ZdF+3bpM3nNgB/QqjNI3wNDkV//M7KOruM+ADdEi6qKsErWOZzWLYRlFSb2VX9g6lTLUTKbDTD
X8UsHWcQ6a8u8uOF1VQNDj9UCn7+fdt0IM56RHfsBO1XgM7IKtNDZYNEHByoj1i3jMB/jX7CmQRY
LUW5mgXmitCsfkyj2+uaabDkj659FS2MOjlNBetsYXtwQOtsPbIUOnTcT4yM46vB5mglwe0FPnUZ
OK1+6lnCmNuWnm4z9h16lLw7h/EfJyzeJ3wbuOfKctmZrjxUrPRbO1NbYml//Cr7ZGKAZQcnkAdo
zm4gULaBu+A4QA0SV9deZIgz+BEC/afWm8YI15KdhDFOzaL01buY69c+Hx/zskbWraMzSrjXtqso
+V5DprhLHoT1QjXmA7ouKgjs3k6t1qmHKZOFC7YQDypekOO+RES8iv3hNbX0S9BajJBTKLShPFiu
kjj2zPHBGtKDqSNys00enbjg3aXb+x9S8CsxGt3GTOcnk420HdO0AM5+nQzmkqMbHtkdJ+uuPRjm
HVv6kEqx3gQV5+WQsTBRBtN+z7WWNRs7HkNX35//ZnmabrJ22CkDrZ/bHdHLAS+TBX5vEhiQMalP
A8vdkrSmpzYn7Tzu433vofUaSph2nfmMpFnzyB1eE2fm+GKt3hiBfa+L12Ho+ClbhLbIcwLFnkjr
iUu9vgqWf1Y1IFbHH+yHFDcyxMpI/4c/u9rlqf4KA+8hbGd4uYWHDsoOzjbDeR3i8LErHKpVG4cL
uqzVGHC0dIKnSms0u9sHNonq3q/tn94398w68dqVnbWMuj8AOtE0S7Bt9TRtPDO7VpECJQdtJIX9
ibFVLW1TbpMeeVIXICPS6HdzbD6WQDfjVfFZuunTXCKJmu0rqLqHWvbONnOdlWqGdtXh0t6x50Dj
a5+xfxZUdMGLH88o2pb5GK2NHPkRD4tby1atEWMenSqh72gjSjH5IeJ+M/dZtRwRhHMnOF/gPGMo
w5FEtlV9NMF6xniepfO4wSeLP8v0Pz0Tu54I3J3jZiabP3zYtfEUKeNUGuOrqbjVxcQ+Jgqmx1xG
xwgfcJJC3rXaQxoUz0bdf9MuPbcxwGESvNcV1ndcX135mgMZFInmfCPiXAY87OzWfmh6G26G2/Dk
6eH8OXm1ckvkgMMk4cgxUm944eVkUEGn3V+UuMCK5jT4wId7QBIjmvbv2Hs7RBo8DxWaQRnmoKL6
7sHrjZ/Ctz7mJDtYMHdjVb0Nsx4RTbQMKsABW+1b7uY/QjMl6PL+JKmb0p6Hn4zSv1HYvBS0fdzt
CnZ98o1QgQae7Cxn4PlbiDM0Q1Elb1XWH9wscW9Kyk0u5R9Sd+Hvwij2wa+i7AOSOgzt0nPnbU5E
OGoXdmpETHij+HQCfcqq9L4q5YVx3GOdfcSFky3LQT9mGuPNeFe66UcwOB9zOLCSHb79xProEXWm
gg4Humcp0EmB959697MIqr8TL7Fsu3vNcGhdmhRthJYdqhZyda7Br4yxtxiNPtv20Y0oUXgX0bgm
7rz5Lk/sHJmWdJdEOxw14WkbCXJ8YyVEuefloRfkgyHkPZvBbUXTdg9l2e8tapVFI6yvokLTV4gX
qrUADlaMEhugp1L8ZRnNX1MOQiFnxzIlXJQ8lZcGvblOeT6MyNJ/zxNFC7wU1MBzjd+7zrm+Lbm0
kvKE2YttbsLHP1bDOswkhEVmUC6wCmHNPmp2DBRTg6PfkOkP7d9nJcuecys/tZZSS/Yvd4FbwW9w
E3SK+UMOqWBV9BnFZbaRAU0VOIFnFMl7x6bKtG395IGtXLW5+qmD6WUok1f67tNo3TKTLfOKy3Ih
fbsGisuuIq8fJ8fbihLhV+2oQwZcajmzXCR5eFq7noaW3LUM6jJEigU1f9tOGtxdu+gHENge6I2V
4X+VKeQNa6zfWp1fQnIw1qsRXsHCS9jwDphqZbCqTPX5+6aPQXfK4DWuxvy+seWw8gTp6l3h/0ld
H1PvSF7KLcyWzgwqrzhmwUDsl83hSS4w2I4GWXjxMtUdSmnDu7N9uTDZbdCFpJcyG5+kVboIUGx4
E+5jItDZd4TI1xW1Q9lwF5Sl+5z2POdj564cJgYbcMmZItLksd+0yuxp9v0HQIr3kW08mwE3HVgh
2vFsE2lWHv2IjUSBjgqtF+SO13IO//S1a611Inc9Ki5u03vm7V+54VkLPV8D0d/HbrkXfATeEB1L
HIabIYSeHIMSs9uztB5z1jtLJ7K+WDTv5kzEBCHTseFgK5ZIly5iprhBMrbWeX6pHgNgYLOlmNK6
NyAdK2X+vZHLCGnCVVXxV5ekuyb2sH8g3yho8ow4/RntrFrpaGBMKodXbeOpYf1mLdvqu+8czpim
q5e5SHchzXQpcnq57xi6L0dLuR+bajxw0p7KbP4aizpd8lh6rD2LUEe/vJSzfBlaAA0WWgTH8h/t
wPuyXHCq8598JpQJ16exDHT6Y8CBHmagCOlU/8nAV9pqfsrUVO9Kj8dFNi/BcCJux8zBpGyqyjvP
Es9KO3dF+SmdKV+GIvlp4wRyJLbVJN8HGE+8mAYj1e5rMuOWmp4JolULfDyXeeipeaS5CQjYxkOj
8JVMwj/kKuYRLLxiaf6tbTbaENfoCNWJYfs7D3ycG5kbcN8SaFtFkpJNbn2NK72o+W0yM082us5a
cc0kfQfPO4/+jl4uFlK1j8gHLllpPzpTOq2GHrG17W163/3yU7DwSW2fkpRHbRv0Fz0zBda0LLhL
Eb45X3XVoEMxkeyNL+Qz/ImEybFfIcF+/f2njWI6FLpBP+XoQ5ip97wbIT9TD0xfY2VxI8NOzNjp
EeLuraJBv0gBSrmlxh2K8U3K6YAqEPya7HdZr4EEj6j2Uf5OuujwBnLyF+VJdX68HJSL9jb4K0z+
SOnkl0RA1MOmUlO3vmWB+d5J8eWMYusytuRpuLG1+mG0ny4GpiUMSATvF2Z2JR3o940iCZEMNbvk
NgzC8RK+6xozVm6jW6o6JvRV7TPAdbyFHoGCVig3NCYE9LmnOKMwaPTJyTmdUWbClwGKszLjS91Z
F3x0gpkRQebMwPGa6kwHGx8cpk5580gJ6NdenJwjB2g3eq48GjCzKNzk6P/ixQxcvUtTCFhYCUIA
+BrXEqpdsbKj41hbMTWHvhPSCXeZqR+iCUil7NZNbL12KRSZaPp0GxmubOE+Fw4B9Ygd+wqLAyDo
bTeYehmE92Bq0dogNY/Vh2k6xMqb9ks1UXlZgbEJa8PctT5Yk6pAyZCF+coOWI45bvqS9lzBnYzL
9VDkIZUVEBk5A42pXOuB/s05zB0WHI9URHMS7mUIfHIa5uAYBjVLEm8wEItZtBpz8Mhx6Gy6uB6e
ZhRduaU/hRTilMaDvJaogafpB+FE8liWs+amfCjcgk8lynkO9EmyG0Mo6uNkZa+165LJUYUZaGwr
A0fAy43yal4xqRl2wAiLnS+cW4+V0nsWg/E9V7dZQI0PYDQZ8S8SExxAjMQVEdiKgp86pHXap5ZV
/ErIxNxWom2fmroydmHSwGwiNBs3ufHJcxdyRpl9E7K1stC57YMiiMnrpkqemnMXo+YoUshFZWT4
p1Fkj2IVFSzGSs8L1xMLUcYmnnfKoGgugqa8i6MJR6EetxGJUTF6S+jEQuqdiq3soLsBuGzYfIU0
6UwYpHllwoD0mbPsmKTFLQ1JM88sVPIsbCaw0A2ckwPQf53ctxmLJmWpkBZPzZd2tNCRhUOLoj4z
LgWalEXQ2/53xPPG0P/1J63OUw/WfIUGUO6ZUxm/BM2XVJj3HC3lH1MYO3Nqo4PfaUY0gYUut4Wm
npjF0YwUx3lLToOnq+bk5l546JmVM2opztbty+93SYtugB7Qp+Vjyxg3d0qYDF57EDl3LtKsjekE
YC7Kq1MP5V1equL+90vgjiUt+QAovS93o2EPoM+VdQXb3B37PvshMMC+5o7xPsRedRonWI9izvp9
hw7qseR8PFuJ9fj7q98v2kvuwzH+cRSD5Jl3kvtkaI9MFtgLmshM2/j2pW8egZHmO1OJ/qnS+aet
mmbjWQb8VykRtQZFdCkGneyC/HZp81oi5JaPzCDZrJlJtg5LGyuOBm2tqxAHgKjmxSAV5wLy/W5R
aP6KIvICJljH3ZPl9n2XY6aA2NkgbxTjIY+vvrFFzNhVuborc4UeN3e6ZRJTpFHNdSuhAvTJbkrA
hl0+GIIOaTaNK65QzAKlHW4KdMFvQeZ/pyR7bFyDinP2uIz6FqwfYQhpNPfX1uicY9DZH+xeluwu
rDPPRqSXjLMds5/vxmQi98Wesp3QYGDnAMiXX0C9jYgUQYE/wwPEg+glKtznIZYE5udbJlIYkKo2
uRtg5wvZnnTP+LUJmbMhLFmJmgE1N/aVrA4sOqLUKOrTmj0CR6Y0ZHQgCWwJzgI5fM3ZnLQMoiev
f4DuSpAAoh/XSvIDUFhxh4aWQOa3RsT+wY9d7zAApeNiSsKV43Ne0laLXdfqfctg9Ij8QMBlb56s
rnKeqTpw3ffTnT0bwQJkT7QsAtu4Gz19zEhl3SlF9ndme1wsptjNIpzvSCr4wYQFI39K0k0APWs7
IpLC5TbVkPHbn4RPbJHaAWgk26DEy1q9dcL0ZDZ5epzIHFGOZDTfyrsoj9u7ojLKVRCDqCmpkxus
29fYe/i95dppGs5tB5SeIZqPtq4Abtm2AOzKap2yxlg4ZXGl/EdL3w7zMUhauLwq67jqkulchO0W
aI3e1cIND/FN2N8po9kYdpWdJ7asmgnmMe6Gg0DC+84w6xCm9KSNobDgVYEBp4e8E+Y2411YyxfR
AXXsVfeX97o+zqp+kb5/I4XOwQO5I8XeETz1m4kMh8j8CovhfQ66mvwcAhdwneHB6x3j0KPG4iph
Bi5q5pDR7YsN2hkKRrcYtIu+3iiNnU6z/PL7JffKPxZP8NlE+47v8hI23AJA7ojdC7sT/Kt1PLnm
osiRTrOZPWBSBwc4LsdYvJdqllsG6BnGAsQIxj1iZrW2UizHkXJOfWYPy0iIZJd1bElGJw+2qm+s
h8TMwOZ3d9wVHOqqFmcbNfGyIQSHApQjd2LmgukWKmzqDA9cHeCHS8xovuvT0Wdzft876qQQOKFa
sNwjIG6wRsCP1TymG2+SJ6NkQWxaxnq0XX1JNfNc907ZZfqDpdTFgphjRl3TrtXLyYsPbVRFh7Ab
Vxb919a3rKfEnbE8g8tBUBhhyVNJCdaosbbsa+gX0WztDGn9DFb7p2FotHEdiM500j7kB/cRXnLa
lfbVhNi6pc/f94WB48y+z+sugWWbrRO0WCsLQ/Km3rPA9bdhzf5Y9jdlF3kZB5d/byjYgLpcbnhI
y/rOTe1N24fpteZh7GqHWxBDjiMICcE9hJaTnQLdg9Ntch9DeQOJTxntcHBqbqIQMlnMeCfoPE6q
PoUuXsTH2bceuO86tlODvZkSpzg3ffpRM6/YJmNmb2sYBJGHGto0FP4OJa9WlF+GuTgc5I3ZpDLr
pdAKPXfEARMHNyf/fXfjPMUZVN+RIjsDATXdWFC2ZJjk3vhQjIX2bXsewZioGz7qxpGSQ3MojWGb
AZhybqQpjGAsMFLgU0CoNGaarA9KSt0AEIl5VDdelTP28Dtq+jeH0XDr/S1shtWJyA92XJCs2qUn
GuUX38AV2tUjYzcMK6d8JnAodVVzncryo5gAZ3RJ+Lfvsic3i8PXsDM1QSYTS+8o15timLpd3Iul
UhKvFYEI17ZgVJzFMj+VIwaL1s12o6u6U9+YBK041nJ2YTFBN/TXPmQHSDr4uwuZ7ySY6QXa9vIV
XLoBMLMn0CkS3n0Wm3dlk7t/iZxYpEzf6jqPnqpico5ZA5Exq5madHOP7dSNCzZC24FymG1emL7N
826MMWEYrpWjI69+mgyZRdr4JuYKtemHsfnLy32dc8t9UdK9NlwpC+qD+eyR0OSzUNpYDRJ/y74l
bTkJ80VHTYyiCXCgkSoqIGxiIpqojHp3lxIPvQ/JhoGjIdVFsoOWVsv6bGrzszKMUwRi6OzDnplv
6u8OyhhyMY+WdCRiQFbrPpRrOWNsNQZDrdK2vzpBCBpNjDDlKk45cDfxyr8R5ybQcyUIuvzGoktu
VDpu531pxzfP9TSusaUeodBhayhpVMZsdA8BsbMFbQbzNuPil3CmAU02LfYiDu9oNQy6XUUN0EeN
FF1M6n4M5bbrYOmFN6oeCXjNInDMbXwj7tU39p5Bc2HdaHzOjctn3gh95Y3Vp2/Uvv9k70ya4za7
LP1XHLWHA/MQ0dWLTOTETCaZHERKG4QoUpjnGb++nkt/rk+i3VZXRC97I8uSyASBF+9w7znP0cD3
VVG3UXWD7ZThkt4qjL8e2B9o0leNhq5FdXOfggP0wALa4AEbMIG4vRG+tl83SoKJJuQlgYjDZNMv
094RzmArxMFR2IORUAhj4REOQiaMqyrb1uEUHgcQ5OuQ/RUvUbxuhWloCt3QEc5hMLBBMqfiLp6Z
mZpo6PaUQnkFVV9vyF3wxie9KynzmrGGfB2zQUJ5h+r/55G69D7R2G7FVYjb3rjYkwGt31PctVs1
FvVl2BrE0bGbaA61hhJ6MjymNkRedrBbhPHYm9Aexz68xsdXbBN3U6Go2WmDF+3p92waye/B0jtx
2KfWHZLtUxPyA9sW+hqxP7oQ3qL3JKAYmYjT1Pe2pAQ5lqzWmx5R36eUGCE8mmD9JVlolIyhkHIk
C3YIzW587Ikhyp2CdgjGoTTXtszI1V1h9OW66GnYuXWv3+XqTESGHu1iyTjC5PasDKQeOcQfmZKD
1EoikuyDCUohJqmWvCRrXIeSn8TdOSoliUoN0UqLZCxltoncKUpuZspx8EFIYjIEyJlKOlNCTJMj
eU2BJDc5MbiyfiEdbNxXRDtNJgVXWDQmhWJ3qLg5oM6p8gJfklyomYAoHH/0C4iMqomOciRCSrKk
QkmVwmp0W0rOlCqJU4N0dFUyqOBTffreSTBVZWJ7NiWsqpTYqlECrMiZhLObMg1V7Tr9XA7zjr5J
j4SbZYbu0oJyHz8DmViYxiLEcwgzyYzs9xaHxXVpkaLlEqfVigOjrUjYKiVrq+lI3YKu8yUhhsuS
PC5Kh8HJIKJLUQHK0reQ4g1hK5w/U6IiTFprW5WAL+KG2lU/Ot8bnbAtxFnnceGgTLEgoPLdhW/M
Q8OBHajjm+S2+E58qxInFg8UIwwCxkJJGjOoecMhpjZICBmVdUrlxJK1bGiSDq0lLqyLI8llg9Su
OlwCvkOsWUChYuMMNKFKnc1xYld38Fj3kFUtCjmUODxXany431ZqVB5cpn9HUtRMyVOLJFktNQf6
xCUSjMc54s11vS32XF9DCuZAjgwRr+IYztYDb7Qv/d+01ju/znxryEh1g7rmJhPwumsjbj5XQU00
vTGAAjfAYJZEw9nGriEojhrmU6x2GCmce03zJqQcFllGFdBQdsX3teTN4TjvNTYF2tSjWc/7h2ky
kIdMNUwUHBMJKWsjlvoVYQ8gleJh2U09DkzpJdFljfaGR9U15PiUaVX0GHQ4p43JPY66TmJmXr26
yD8p5sEx4f49Ny4GOML1aknZ0yRvryZ4D0JidB3FAFMWpBEUkHPyk/LkqgFRijyCCLTJUnZs6hpY
DuT6NRWD1NJAjpDZHt0vxP/ZwWdFjcbrEluRpAPWA8osOK6boOYT1frAAKMzEgBNt6USpbCKleHr
BA1UwQhziDvgKMQRjpJLGDnZZ3OghSaJhRrRhW6x7zKQAd10M5ivnppfRsk5BBX4VAdPeoYl0Gwx
UWlKcAHYSn0XaIqSRLDliU10aOyv25mujqlOt+mi3dLbTDZFhm6VCM9D0Rr3peQwxvJAIEnjA5GU
RsXVPveS22gS4JhKkuOS0ARhM/hdJeSR3cfBkNRHoh6Qs0nsC2pfTFEe6ZCsGr5tWfYRVVnYI25j
/gR5FBvkUQj5la08LQ7sQUw7V4O1IAagJhERSWlAN1v3aYEbrz5Ckr6NqyRe2U5IvSSR9p0eQHqU
lEvEKMuRAXJIBBcVVQM4BhcjzLxf4vbQ9vQ1rcapzwR6NLRs7OHOo5xJpT3wB0nZHHu2gQZbGKfq
XzJJ4sTdM63rBMwNGZ2G3T2iDKbKT3ynQ4wnubEPjuR6KsY3lQKgwvFuQ2vtGj3pW2zAj4UEhcCM
bNCQkNCsdtAMEhsKljOTFFErUp9LGwVSYswIAwmXaJMa+TDZowTwGFs8dDaSHLjlyblVyCkdCCy1
C3bE0aJfFeFwh8FmO1bz89xGAGyc57kMv9ULt8cpte+UkL6MvaZvnDnLjt6tihjNgjb+PLlK4o9O
VqO80tUVjDpoqyoMwdYiqHIx262a9vQsC+hQKf3Q1k63hKxTFzGsvRyfT5q5PLYjFt2sx1cYZ/Sf
0/YrDk8s8o7CS+JOVM8BC3O6CxBpVPmrW6nepRV1Hq8j0muKQUg0g51qKN96le257eCY1HUVwR4Z
c2tG3Ksz6neQJKlqmCWFlLKcTxMbLV+vWSwSNSKyJ1nG6yhVboYmsA5z3LO7xWzieKiyNQ03voL4
BoY3fNKwp+QVeRemf2MfmzAhLI9MSUCcB3oTXJaJmi5WFe5RWzHfTslN1XRvJRjy1NDAAaFnUSdz
o1acKpTW/KbNNi5XUEt+/NnQg+mBDnrA+WrnFrGHVZ1kj0q1iMlotWnj0Zi8KkbV8Fni4WZV8W1f
6M+tPRLYOtSogeLUuVm89K6xyvomi6EtZfFaze0S6HprrzrQNX5TdcQcN9j+Ru9pdlTtVOnVsh31
idMmWqRF7epNbwJDKOBuJJ3xEkf0yEKlMQlspXgy9OUxrgocZrP3jFN72aIWv4fjqm8Xoj62tHJH
1wWyi5PBHeYn1FzriCjBd+Xv/w9b+D+5apDa/6CNlljw395I5uhmSRP/z/+47377FBff+KPfvhav
v2Hk+G3XvBVfX+Pi7Serzfv3+ZfVxtZ+1zSKgp5J+4RWuoir/2W14a9MW0XFRvne1rX3dIY/IxiM
3w1Xd3XPtuE2U4DHoPNvqw02EL6TRH0wv1j6/8Rqo3v4eaofzQYoFeivEcSAr0SDES0B3j/kycTe
SJSS1qd+CVQpxu+nVzAjLOhMs72z5t5H6nnAXLMZBcTCfzv2x4rue4pJs8I9VJIXM8JiArIuKdBp
VJzkSykC7IzWuKiDvdPHgh6ic2jIbIiMO/ky3el9ydAmR+ciX7IsOo0DWm9Z+pLa1mWI6DyPerzX
UTmMkItm0NHE0eSTdcF6QSvWukhWkrWUp34hT3tGPs3qxi5k6Ha5k5+sydolLXm10eDLRZKzPen5
nu7fqW7zk1wfteYXlVpU0ZufrPqqUgnnUgHOT8xeHUlTnOEO4wLBG+v1jLSqdI2dV8UsA3xfh6C5
xTQu3sxmlzt7kQ9UVP2imAWSPvKzW/0CjxEAx82YVoDkzF00FqfJi3bImGgk27uJPPDIYZvJRRUF
cCNIm4tVgPYONnI1ckOH2HuQry3M5nlyzLNc/FwPPsapnW1xZrII9hUgFmUdDkLryXUfEiUhxjiE
P0YD17jUoXVAb34ApE4R0rhkfHrj3NgCBE/kEZHZxMp1drPtPGUnMMxnBuWhIkBDLbOTxrMK2pEd
B0s8wTIORI7C5A5rNrZ8oH+ZuQvdfWnUR9GeVazm+mBccknTmY1LUzXPDV03m7M3LYYdznzJOytb
Lqi3dprJd3fN3cjPJv8lzf6MqFmju2V7NxJH5CbDXg/eYJpD7OQf9TwicC9ale/KymIE8jQHm2oP
AWfuBNB+y5lggxngREYbbKEzaZ2bZGaJtN7kC8AL7jiORWnuGzyfWTPPGiNUbf74UZiUT4OiXiT8
UX50+Wqzzf26pn7ICKCtupM/1yIHbFT2Ui/Rd47m/tJqm3y2DqFh7hyuNZ7i75ncmqFEHo5aXH64
FGUjtxDQx0HuiXwPGW3xZO4UssDk8pZi8Hs+k40pQVjXI5xDg1sn7568n0KRlJH/nh1HlKE8kUb1
IEBwSdzLagbFMRq7sCkIgU9PZmb4ID82TU4cCpfgLOlJ3j67dM6A4zf0hs/yctIxpNRkEVTa+3IJ
peJubF6SiQFEAO+hi92Dwku/fB44R4YqqRR38nnyPWVuiBhgIz9W6ClfZzio8hkaGYALwRqYycrp
KDcmRnqEl+0Xfhr9o0WFWcw0OYEaWBox9nxMxepBbmSk2Ke+4iA5oG22GM1GbrLkJ8qVRxrpcA0I
D5dIMHkz67I79ZLdxSzRmLsW7BHwk03VNs8Wo5MAQIzS5o5+VHryJuPs5kxYPKUfVpDbP+bZH+O8
JN/mw+z703XL7PzD7Isef9CXlOvWs/pZXs+Q2DfqBCT+/Hcs0N98jOv83eeYBqYjz5EC5IfUsBGz
21BPRep7hn6Zkq+xU29kNk5rjAKk5rAHm2JEmQw7ef5yx3LecD1h0mMWsAPloeoguxTeue/MS5oY
55u6AvZPJ6qaObUsIEDIFFM8P3XhdxkZ3cTwERvHOlSH+zZvnkeb+bLHuJj1z1kewAkMEa/bDHfn
IOO0s4KvLuEQ8noNdv2sK4xTO3wh4fKcehy10mOXNM8wwfchG2pvcB4SKWX/+RrJdbtj8mJnDqo6
c0cSEFlbZDWbuyA9xViyR5pxzEWpXj7LfEEAwUkdwzcVdazNU5bpToPjIlOOTncSwHP60jjRyxSZ
l0pTbmtzp1bmWeWC40JDDxj9YjRI0tlfRsMPT+nDaCgN51+jWG6t3J+J/pPMssh4N6VunSPT+oXZ
8O9eHItB7piqxclO/Ri+RmPTxryTvK/nstxI8JfMcjX5b/88CM2//SzORLbmmo5usnP5abA3uN+N
1tYTv2SGlYX8zz1CmLLYsNzJUJOlTZZvmWrSMfCp3bFlkN2GLJKyYOqGc06YCJGbXGQZmmqMVh4V
NOssF95yBJL7lfCyRqq5k2WoZpjKfXxfE4CPubwFHigKlZpGblxkQRv540Km09J70AOmW4ZwzHIa
sJr/8314j2P7+JjBUfIqumz7wBn8fB80VQkLWGqJj28II89XMg59xAcbWclJgKYT+War1k4uFqAA
CpDiNDMQ/vkq/mZGsOV8apr4v1X348NQmOSAC9uJP/PpHocVfXyQRZ/8401W/GL+sf66y2SM2aal
eoaMtHfH9w/zXBoRfeQE/Mgla6+XO5ewsq7aqKIvedOFvG9sOmlYblrLxIHMdMxiJZmFsqfrY3Dk
JUQb1qDUOy+5S2RmBgDV2PRa9CLPuULhmQ0UkRbU+zXOjqJ9djIkNiE83uIkeaQyqcOpXdO7XckU
I5O+7IuIOQc9mJ0CrThljH+LZdFTDVRk7P2CbOW19o6u5daFZZd22kGxAL4aKNfU0D3/8yPR//Yu
MSgsaoIegh4M9j+uBoR8YejouEvv+9eZqg4qtRRL6EjQNMu8FzMqZMfAWI05SedjLNF+z5QGgJQo
J0lGrdlc/7FBU4jrCLdtrmzen2tXPf/z5f7d64xQ0ICnwyEdJsDPV6sZPZ6i3kpAHHMEYLaSvaNs
aPA1/2Ji1OQn//jKuBx5GEUMV1398FmpoSaRq6qJr6vOWc4NQVPvuj3iE78cczrA7EHYM8saQL/m
FxOXIy/kx0/3LNfhvIULn2PZzz9pqsEtQ4WXUC5gWcghz8oCA1KYeDBOQYa9HtuCZJZuY4wKWTT5
qdSaZ5mv5OCR1MXpPYuOrYlstGQHIoeq3jT2U2fD6R9Y9u2zw+Jn6eUpyggdL8yLbEEMUjxlgVtY
lxYV2DwTmmwT5DOWkUMAi2Rk08qRYUBvdZcAh56u3xc9iy1lojzIvlr2ip7mPFSAE2WbHDJ4Yrd8
bjRrK44srhLwn1I/tA0HED5LDhxGGeC1YhbkTVGS27k/K/S+MiYqmZUmHvY/jydNHuKH24zIS+M4
Sj3ONdwPa1GqFErH3MAkwY5e1xLaPCo+pHSTEk/J+JLLlJ1CA8St7TYy98sGVOaLf76Sv3kRTa7E
1UhOZLASEvrzAzfrIFapvyZ+XXhEGmB+624aejNeNNMiJtPePsseUiZtuSC5uJR0EsIdxHGzaTii
WYl5li23bKsNrlK2w0lZnxrcvf98tX/dNdgG64FjsrKqIDg+XOzQ8N65eDXZv3IgCUHjNR69cqKk
EuvwfhJQwu37R/6/LQ09xWlcvb3GX/+XfN9vZTU3xKl174GR//6/6/vtw8d/8NO/b//3+1+Hb6VU
ZH76n817debSvwkjpaXZ9mcYpfzL/9u//FeN5wGx5z8RV1x2K/+95f5Lbegcf/vafA171sU/SkaH
1//8D02+5k/kiv67YxgQVVTNUzH92cwhfyJXnN9t5jRTnp7lWgiY/o1csX5XdQuuiqlLPeh9IP5Z
B1J/xxVqcUClHMST/x9Gccre68d3j6I+NAIbiz8XoNuObBd+WKCdTIWZABgNY6cNHZFKp9dsSNFc
12Cniec6BvlLGMZ+hGVySOtbTZtOo0tnVHVdQt3Gz7FTHIbFIlpFPxKSdqb1XeIuzR8CWNY/3Nrb
P67qx0OTTLcfrtVjD0HgLW+pbqkfl0nbqCxyDkk7dGjZ4CpJKrj0Bfvz8GasMWgvt52j7P/5Q7WP
r5klzw4ch26bquex8P18h0D00uqLCfrQybtTtNLPMCiWximEIIp0CeEkQXvtF+IJ/QpxSH+dZsa9
e7ANFOhLvOlUzj+aXfxqH6d9XJzer4sBRf6G47EMf7iuoWmtZu65LvCS2xlWex4q54LQqRY7OSSV
BSkFu73V6Jq/wNK8D4qfH4Sj6i6kHjhCllQqf74lFpENCRi2Ztvif8YQfCBfZWUP8U3vqigng8hE
bJBTYQg2djlnxDsSohibyc4iPRLievRG5oUFwznBndpeXNQQyTjeadNMpsfyuYSW0D8OdnudQMk1
wvg2R+OEWEB/QNq4amaXGL1gU9jq2msRbaka4YqM4CShIg+uDaSD6j3GGvYyN1rb1DoCNODD4jy6
s7XriMhxB21V2GAMiNOgrLAjUVyown5bWo98+V3lsv7Ux7ahGWuV1qvVVgcI3AD+3HEPsg05Zcl3
UMcTXQbQd/0dF/fJBG9m6wHKgZkQNHv+FrY6IvCqxsYxp8ARaPBXcDpX3ZdfjFH7L4OBgrFOyZJR
CkEJGNPPTyTR2VRmdDG2g303pxxxfS28a4Yj+AFCRpTGdwIfi1KmY1JZkSjQPkbRev5kE5nibYhK
wCQVdoQ3rOZHbcEe8iC8W6qyXxtvRVcYSiK2AEh95arRNgRcw0tJSl/vfc+88a5SyVm45ITALLss
AStOj2ug4R7W9Qa2Grv87ZQ/ByY7OLzS46apVvZ8I9B0e63EEBvi+zS+zvT1YN2o+Tf2OR2xZ5V8
ItjvTgF4s82KQwUks9mySzGdQwBsrtvOVFyTzaxus3ynQeomqD3f2eGmGH2Er1F5y6Z4Qm4BUFW9
NDFp1Ye+vCkKDM47EE9Bs/HabQBNuvJNlAkqjcuV7j5U8VVGqbC5UivS9+ZjA/PSw21/VQFVRUDq
gnLoN068n/h5KjCE5jEZ10oAUh+C/GXCHdmuITHW8Q2DLq7OIPQn765ZnhFNTNF9GB8W7hKxwLFG
dCrijaU6TaW+VrCKDfTsUPZo40X1tulwnpujPWwNEznLun2NqnXv/GJeZTb7OLPK8PFo3yHdYIlS
5e9/WAWmMIKKkLnpVrWOqffkjPcePm1iBUjhXcWGsrIXguZdTOrzNfoYiED6OtbReIXtHSqOm0VP
dwMhI/bMvIPLrTYNZNOPNo0qZbovlMGfan1LsQmD0qZrh7U2PtmaTqTwW02uiG6gUO9v6zz0SVMi
oEv159bYl+gioB+AqOMow3idsjfqMHQU0Glnbw6t+hyBwJKmfqDRYBup6CIL5OyedpjftkqKQnOX
Nw8W8QSzr5p7BctLEV6S7gW/rKqe9eIy5feKc+tlMMr36N7TdEuYSd9AZ/FdwJ703PvsBq0Liisf
BDGn6nU5W75e6BS7FurIt4Z3HoJbt92X1h4e2FI/qt29OT+Z6U1DOKGFc9yxnoz4Wwe5acLYPDpg
dosFjxpEc9ThMSEgSruz2MgDIaiC8BeP1/i4v2aKdjxXR9UCR4mNw4c1PnajJLKcPN/WyvJ1yttm
41Q6kJ3C0OA8wLMKqjq7MmOF8ZerNyrTnj8FYvElm0Sb55MelRe1m6693ntxAgLWGnyDgaX3e9vo
r6w2+JYNwYkzTEMEbi4YiW9jPLgbogyTXRe12G4hdI+4g4pkDnd9ob0orgLXXIl+dZS2vI/rNXsq
Qwc3wv7IMFi2P4zlhKnZjGMy3XBn1ywQ+QBC2kOkCeXMb81xod3/muvkn1FzQU0wQc4Ygh6nho20
xq6uhinBlF8y9VfWK1FLKTBh80WJtGu1JU85cF6mEYatky/TSqm7fl33eN+U9BCFzq1ijlBrNSCy
hXLwErtfecayI4BW24aoGdvU3c765yIklMCyyw5iPtlPRc4bRR8tS2gEZ/m+TrSNVZN/c87IkgKT
hkg2CxV8NeUe4drD0kax71r1ZqgWYpmMBEmCeaom3ihcVcDtkVog12LOVonKhhqcn6Jx5nnkDYnn
/Qp20oOap5tETwO0AaJhwdtU1PyTrqAjX6BZRqQ9xoe2BsTakFiFxpzkSNI5rSbwNcNTzg1BuklU
vZQ6DQilrVw/zypv5SE8hnE9XnR6YldulYOJ8JTs2ImUy40162EmKYVnoBRHR3/JJQZdV93kDqKb
X85NdHI9d41pTr8NMku/tXT30Q7tdF9j7yH9ZRggKBeIuUyAzF2CDapVGpZrE8twoljcVms8dKpi
XzEJbdFLuJcEuMftiMOt14xTsYxQFqzGWJFnjnsBe/ymMtSb0IALRVogGq6mfTJyDvyT0Z85R1WI
+8vuzlnoA+lR53GSjohZSdKbSFcfQyPTXuD/Wyee0Cp0wv7KJIJAMxos+uqwfhdjv/9u6nUFONMY
nZSkZV/SxW/FlPRbhbDYly5N5kMW9EL8seKtjp72lLjvAp/wbUh6mH5V3GyjkPaYo4/1iSDtT8iz
g23StywYZfR1dmfyvdD2ofvgvNpZtrIFeFuvXS9dg30gBc1xEc2OCTFvTb4rGu81qAfKS00JVSrd
tlXi7TTitclKvzJzFBJ51OIVae/ZxCER0xvecQNz9xRdhXYLpnrOWH2tlyUzca7nyd7ookdTnWc/
IuJmVczFnTVQZsRghpvOabydMSIpKq3wYBXWtH7XgOTk51Dyg5qbedBPwxdsIN0mRBK2wu5J3wta
y06JC9TsbCWHiODfjI1HEYCdmIKLOUFVgWC8is3+qUWgW6j4Q8GkfhrBZ21cxSjWjYWFSemORF+c
xoz1EwvaOkmBBUQz4o7AulFKp1oXYYsba/G8bV9i01eSN8ftRxKIEhQbo0G2wFvd54jgDPxbetrs
Yy2u6eBo32d10HbJ0J/6XLYVGfkdeJO1TcZgg2ttNVfZpN8SkRizRvX5URNFr9UavBuuyWRTpeHN
5ABSiUje8QPdYiev5i8Nz+noYVW9ytKhxY+o5PdlCSq9787ewPSDuJxX0syttR3Pr5OZpDTK0TEx
LVyVKNmJIdA2aecpdPWdS1Aqn3J9BBSEEBVmi7keEhbPAjnvLgiGu6qZHSCAfu2w7bHhzBkxOP9l
2QVw6bZhz5IBqH4fGToQ76DttjFhKitS0qXDluJCTM1N08MBKHOsHHlYP7kWgcS40o/M19qGsotY
+XO/CDOWTeMhgXWCHvFpSFV2xiFZA29mSm6IDsG+ySELlaN5RCAOiTYneLRH/9QYn4ISipY7TBHI
/HbeWmmf7MbuLo1Te4dbxeDNKpHSLUQbOPxK0SslwXhikhzbuUVkxg4wqSqalFtr6aqrGgzlVg8y
P1FATFZdZa2zgBobPG8lJ9M6ohrVULbfThVhAyZnCj+pKQoAxllV9QyYQ+dTRsYzisplZ7awgCLA
IhT4OlKN+g4/d3tcArg6ej0PvuoipJs9HS5KYwKRt1tkjyywYffgke6M0ROpRdqxG03s5gBgbW96
ymeCnFOfTh6Ui7FllwzOIa4OSfz+HRbCujC6DyNGS9bxxyJ6nCqoMso4uRvHGZ+YtsE8wf/0Ywpx
Pke7rT7gXVSIpoIjX++gDx1ixIi7cOof2ZKQ4zsRAYZNjQZ2RyyPbSwFqot+E5Y1SXAm5PCxcI4G
xuZQx2e7LC1eqpn+CpgYBTgAqVdMySAlD3glmNZ0VPm2qd9P/ficzbO1R1G2qcY2OChpuKFhwcaq
KQ6tUaEjLdp2nXfaQzDoW1UZIsbmqzWHit86y0W1A8qaDmMCVsrnGf/JtqtN8J53ShR9w25ELgpb
x8geOVEoHCHRsHPb82jfdLazTgZIr1njcHKMc8R/qUMbpgTn1ebESeLlhTy0xVaIsdlRY/y7wOUc
Fg0PT5mEBwh/sFjjrssNSoTE8WCoCze1W58tQC6KErfrjPcVz1FqbXr9kUTV7oA4sNkabrUrwg5R
DFa5QzQMNjrWVdCqxrUZBsZ6SjTLd6a2X42hARGD9ZeDJ8YRG1VHuRCYgtY4Ulx155rBlwbXk0ja
vL0RQ7+P3lQtU+7J8+b0wm2Fo65cpZwXbzJrQPSBEug4Z/ExcY2Vq9TTgeqhBnd60a7w6mtC0CZv
fNCiY+e+erOZnsJ0CY7dq80e5KQYZX96/x37bJAhym1rQWaL1M5h1t9AQ1KvA9h4V1aF22lQq80w
27C4POUOj35zBAL3EKW6esjKxjm//5KyXT2H9dAQBtMqqzlDscg8IUOly687+eX9d++/1AmBPSre
ZWP5VJstOTY4p79jzdXUddKo9qaD5XAcm3DxYf0iCEkJP+tUUHLsg/ZqFbgHYqLjU9HgQUAaoset
7pvFTGJL6ZDeUJGBhx6L6Wwu8qto4vCbDkuAxLheNnqdw843zY0dpyUJZI63tajW0xEgE2SVsORe
R/JLprY7PQ0p5edgLYc6HHb2WOOrsKtjqQ6cSL3SXYdh0tzwg5JJ7w3YazpvrcCcXbemxIrMigC3
Sa0w+wYOpuPdFzTKrp0qOibKjPugTL/2noR4t5GzmihM7ZNRw8DN60mAe/ZQpO0CE78ePrthddGM
agMnTSfGoUBn7WVHNxSNtFrjLwfEdQkjC65xNWrXaBy7M7MRaCl6wOkMTblkzwO9kdQFQihBsfXO
S8Y9IFCcxsKkMFV740JLKgmv8mLGQDhYr1MbjTg7m+XGyXs4B+D2VnobQ+JMHSy7BHN6c5iyW8pY
vy2M0WSuMNMqOAAmp0h8C4E2eh/lxIluOTmViXEmI0E6bZZzPpug+iJ9Ok5ditRMay54l0+wCtl+
jcpLDiZ338+he51XrXOdOmqxTxLjSz9/thYXx2paMkiq6shNIu1OSay7QptayCMskS0ZL6llNg99
NzPGidqLrVp0cNVwT8vroSUEzs7gFTgdFZM+CM1twlIQR3g64W6cC6O5m+slPBSUxNj2A3NMWjz5
JuZ8Q1z6sfj1vYHq2Bzja+k59U6EEzhBiJCtVj/RtcXvH31B1hsStRfvlflGQecJrlTbdUIKYA+2
s4Ae6oB9QwRofj2pX1vMspk6Py1T0Wz6fqWo460nFAIVHMEoXAIjOI7CKVgAFkRZfmh0A3l60HA4
H7faSOA9/N8Ktxi8gwHwAS/72gaE0AoRYRE2ggMkYRFawijchMDO3wCAlBvQTPVyabFdepRQmoRU
Cqd0aUou4ykCxTCDZJjr+rNOaOEKQQfWswUvu2M8LUNbUY5Co78I2yH47HrDJagmkhKE/QCEjgLU
rJ0nHCjjYEREQijVph0q5kuz+z7BdRKWhAlUohW4RDN/dkC2CnMiFPpEoMcXT3gUGmCKAUCFWdMU
VlIaTANacmFYFEjPW6FaGNp4UsFcLMK7iPBwdwAwKjGLccJc6+n4qdJscjCi7jbkXjUVuFP8MS9s
UIWpAa7wM1u+KwaKi8Z3uCKDCUvIUwaMg7ka+wB4jqLvPoX6jNqP7HDwHeiU0ftAsDBDuB52LXJC
al6TSigkYnnWIQ4V27xsYIIIHUQJ1fs+GS892JBFK9k2ABKJhShSCVsEAMQmBTby/tGO8EecnPzq
KlgtxCfBEJMrElqJKtgSsz9pA3mT5IZ+X94iQ4NukuDx7mrramSXvwBAsSHbgUOZe0ZwCyCFhEg8
HNljCDglAaBiC0nFBalSgVbxQKzEFvupRHnrhb2S51/Z/wIJAMkCmiUB0QI+8lG3SC+pZhjsJO3h
VyfxdXkwNAE+Zd86ob0Q9rwxLOUNlIqyzoQIkyzfdAAx9FhemtG8xwPu9w12sLxqPhlWeqno2K9z
IDOj0GbyYXwx1eKECWW4agHSKGz8V0n8GjjxJQBYAwFkbwjBBmvAwKHhm6mBQI8xbu7tqH2KY/gQ
ow4BxymUN0s3eZHtEhsZScjAciagOarAc4DoeMB0EoNPsTiEK9iHbHA7+f0EeoeAu42rB+7KBspT
Cp3HUeH0qELsoWKxX+rlJROWT6/de15J3ifYLLYsmTB/6EgfW/BtkcCAgAIty10mjCD5vEqgQS5b
Nb3Zq+mM8NCzv5W5yOI/1UIb6sAOKcIfUgAROc14cquBEdh5j5Yd3yi2eQvh5MEShtEiNCN80lcF
eCMTzFEC7qgAe9S3vIaVkJBakEhZNpFQC9CgYPWOchiGRTI8QA66aMJTMmysMJgAtAYrE+iITxXo
Jd1m2ywspoEzxarV7GPVmb6h4Q3tM7Y3EQinGpSTKUynUuhOYPtjoT0tWX1SBbqVA4IyOtvvZvya
AKJGIUWtAqFGxTM11jh/pqqO5KN90Vq2lq7LtDHjeZ3VesalTKOA9XTH3rZfW0KogpPOj2FCRhF6
VQXGyhOe1YwQEHXmfQboimWtxBGWgKnU70ZhYQHGPg3AsULyjNnOf+800myDYeTn7+BZYw8gQ+Nx
ouWDGyXZpoLcemdvAeFyhMZlg+VSI/sMbg6sDcCuXMhdJFh9dVTlTYv11g8Bpa5Ur4fzRVtCAfxF
zDuDEBRYL0ywJIIOpgsmTHhhHuCwVghiXumHU0emEqk16MfIplXCnLqKjqRJ+GNCItNBkjElbqZZ
p06DAwLbnbsCR7VLhWOWu5/yd65Zuby83/TAwPrUVreuRTJdn4bX7WxpNFMIbWaOsLDxbOPQ9iAh
tkfOUIL9mVJ/Duezqi8w9RAVuyBOQcRlyU4HdMOpn2aJhf7Giq2rQohtSHnp3bxD3IC5AXWbgbvl
TE0FsLcKl6WdUuxQnGd7nL84QOGw9sFhUL8UwOKs4cyoJ4VIvTdRr63H6UtcqPdJMVxSUHMmyDkb
9JxVKNpKS2Hf0dzRMB+GKWDvQHh1i5DrDNLmUzhlrlF/642MeQvGHX50KMHBU7Hsm5aEH1PwQ2Bt
hI2XAsnrdA7W1sxuzas+EdH8hsq8WPXsGdu0xZ/dUT4Mou9uUT7zmq4MUHyDMPkQfz/r2LngiwAS
ML/YwPuMrkLeHvUrZwDx3wA7IFzK2Hsg/3CTJgAAlcX70ro8/m0BHLAQSqAhvMDQm14GAIKWkAR1
YQpOA3RBwnoqACj6tVFTM5MGTIgdXA3gF2fACRsghfWupFpAbugGdypUHo4mYdW+Qsl/xCh2BTYc
Yy+ZpHEIxUy9d4SF2AL6W1O/f1LAJFbKA7jmxSdMjc4bIEUMxxKAZn+1hbGYCm2RgiO8qk0FhLEV
GmOhw2U0ATSCXobUmFHl9IA3Wk79BbmC30x6JTDx44TPPxbeY5hBfqScvCF7dg6mjRuYn6AuYZ+j
AKvj+1cSNtII66nJWEwLMZ0aLFq386jezQAnW8CT3RicJuiMm7SC2xR6jcHRK3fWXnL4L/bOtLdx
K+vWv4gFzof88gJXombJsi3PXwgPZc7zzF9/n1OddFc5neQ23k8XaAQJ4irblMTh7LP3Ws/Kmgbx
eA8GzmV861B51VV/0KZQ9vfGdW/1Cx4AztZ33swp09Agku/e1DOS9flzAJiZAs4sAWjmpFAssRH1
WKOoayRl06fFvZwCSBgaCE5TF6dWMjkdSecki+U6jsB1gu2swXeGDWJ828VtGwG9BqrSnFQuhxDo
5wj802Zny8oT3JIk2G0ySWo1H8gL0M8mWx703swzRP2YpPbkadF0r0vKqIOZ3/T9rd2niocE8S5g
yV8qoEkbYCorV9JKJ8ktteCXSo5p7zfABUS4rqLxex6Ht6ba7uTzpJcM1FbSUG3JRZ1z4k9IWEEi
dFVV+0byUztAqhiYiSEr/AcfYspCZTbuiOEu8dnqWs0wLAdhvMAqNpfEhkApVEyXuUKwL6OyB2GJ
h7JM99wEwbLvJ1B21fBQdM2jUEkrQ24UePqYb5ShJJFMqWHEUoGsCoU0vBpnPRhZQ/JknRiybPBY
Ss6sDXC2sJyTw/6bGUV/ESBp5Qnze5qFMkDPjZRVYK3jUXsXoGxrehWkkJN1MZAfLWm3GthbE4Ny
IDm4GkBcCzCuCyB36p1+E6vMkf2eWFqDCt4FFrzianz2g3cTzC6YcnKxFRNAdrtpJYm3CoCKMrBl
5LGmhzV4JtDeXNQBT0iBk7KgajM1TNBE1S7FrBzw80LKgv47Sw5wM1a7USSfvT8i1qrxuFhZDyHg
Y+7Nx8TdZBhTPKHKQAM92CtJeEda55tabcFoX2xQxDVIYgGaGOwdARImNkQ9BR8i+cURIOPEhbo7
SLaxaX5X8JwuHUk9Fs10b4wxPhwa64JaQLEdoImgkvEM9kswLpfKp7hxy+keY2aV4FqmHqmHiva/
0Ck3XS57lek3M2SvBs3cANAB1AxFFjJh82oBcI4lyTnOPzJjutYFBPGe5L2ya1r2zd25rgXAN3DQ
JljoLu0+USt75hjfdWCjwx5+NB8n7mVBH2yyj2ln3OMNZ9IGdHpwako55VoQy7M3YH8pzfPUCM9A
6UJ6OqtWZ8F/qJkHDyCt06Gnpa0Yb0rWnuA0LNBavSqSgj1IHDZY7Nnt91ipPmM2Y7vMONoCkHjH
tmyEpx3EnrZMpjkFPFACZtCfASwZp1bmJKfRLjXhTpGddaPWFfZ+yWYd+tECPN3eIoY7Jpp6QOb1
0UMNQPHyYo19zKiqvAtdhs2pZIJHkg6Ot5HyW7XfgrE+kq38asHD2bQ+jXdsuk8UE/exq9U8Dy1t
GejEcwKOCApy9mbJJq9onqLJgFfeTPU1QeKXbC7pJdkR5NQke3ecekPIwGcnqee65J9DFNo1rXoC
6tMtfMPtV0bArT/RyVd0KJOKJKmPPZ+EZKtLUEG76iRxfa7Mj94MbqoGMmide75ksxdUhQtX8trL
ADPnBMHdAOU+gXSfJdvdBPKOWxy0aFKDZW8EzWUu4kUEFL6XdPhccuKtur8Mif9sUyBiwh1vp6b+
6DBWwVdtH8d0g5LnZY4yeEmSQk/r9FRLLr3P5eVKUv0gmfVGbQEqZo++pjPFUHSGbZ8BuUePpW14
sd11LAn4QrLwHQMqvg4e35KcfAtgvj5oqyHil6qNdW0VnXIVOPq9XWssCeD2Q8ndTwHwW4D469h/
ImAOzGExVGseXaywKaRgC34/U59jk/PSuzApN3Nv7MrAJ8KJVcUubJI1zLbbKtw1Kx7YSkHcp0UH
fh0mJieZAAGTIAG7Lp+DWSYLEDHQVuD9FfM+d4ebMaS7k6CTiZJ7IyqvVR0MlWtFbCrUyVnQoLgO
teCxJjy8k8kGUzA/VcTf0ZjUPrpWpmw6nGhfg3w1OJvZKok8ZlRdxS7RleXFR/G3ZoyzcBIgQNiG
93bXpDuhhyQuqPqlTEN3mRX5NQzY64Bc6JVIxhtMekc1LZelzG9oQxYgu2FBD+p0WjWmj9dZg9Yw
iOgUW3G9YLv6rpGuSrfCOeVwPABar1OZG6ESINHIJImaSImCaAm/JSeGtALIs8ROQKXKj7l4ziJA
X8zDD1OCmIKgiuZHYgXRFb2bvOUTw65Mw2yBtqJ1Uw9XgiQ2UCfk8Ingf8ksDJmKMdTkY9jpG/EW
ZL3I5Ay2T9mKMRyEqmhf4eZZFuOTrQ4GxYZ4cjeRmhvLDHl0B9Yd9IC2qweNPawefSR43GyZ4DFJ
9Tb4THTvBZYAmfPR9wgmaNRyUdqkgPQyD8SducfUuVyVgLU29C0+TMv9dIxVLsNEppmRReEPwyKY
5mDlONtJ007UUEC9ZBjJiOx04dQst3N6pSqoIuA5ZtV5EmDui1DNbq3I3BRwuRGAcNuQeTKQfVLK
EBTY9zcuqSgT6SizjEkhOvqmIzcFyUCzBoFmXNdlXe/HAnhdOL3GpK0kMnZFkwEsOrByISNZShnO
0smYlkgGtsxlq8umoIogS8a5yGAXg4etUUcXISNf9BG/PQx+k81iBhcJVATan0B5jWuieIUMjhlI
kCmkWT0gU6aQ4TJQJO4sl7gZGPLGSSeBhgzMiPUBWGVmknI1N9ShmeZ6hTm+EtdwjuK2P/ed76HC
nPZTcQbWBC5GJvpq5iuA3k884W8IqVkpIgJyZpJyGF8lMjinkxE6kYkDvLcIRAjL+FkjSQCgAaKG
Vn+dkEg4PSPNpBi0rZ/Tjozq64YTKF15N2pMglZLTTWQ6OOQ7IMCPvACNYPB6/ivWkAwkC2DgJLJ
P9RBRbH6ZkwFQUFqPy+VSV9OEY0JC2bFJGOF6u8uGUOtDBuKSB0q/OiuwcSnwTFzSSVqcDoUUFHi
+mMW4i4voMhq0BIS0owKGWtUyICj2RYXKIZvTqw/GUa1FSFCDiQT8wJJm1hqsWg3ijLtNYHWT0fH
xwwIBDKdXx9GvKPM92GziMvp1sVcAwAlWo05eHhSmXQlugPLpjC//BRme9sGpEebJHpBJfJhLYAq
JOCJB9PWJP9nW+ESUaFbgdRI6Tw1Pcjb9gzpcGGQF5XI4KhIRkiNMkxqdmq24TITQZsRHQ5zum9J
tDggyxtXPJLKRa+3/aEsda6WH/8b1d3MbVScy9hOKejQmDdN0j6X6qnP/I+gD6Nz6fTNJo/rz3Ks
iY2O3I0eBKg4JwRoApSJyzudScGLc/ESz3Wz+4GemxqKZjSA9I6L6BogAexMY7xy59be+V1AzgK4
vlVbZZ/saserLjHJgC77LXoVzUtymgW+MzbHiTX0B7GvZZFjIx0cnNx/ACSkeUMH/NdwomDfQq5a
mpAV3KAYyARxXx3sQtsgRK3gQgUeauaScDQfTCPWb++jDEgKUWn5ShRptQGG+b2RkNBOS+/nsbQP
XZmQpxIF5t6HmepVNlgNe8imhTuPESRvx0EHl7h3DZKVKc/RmtOGSOccDFhqZbcO+dSznrcext55
5SJr9ixz26vhnoRlTmVRzQtTs0h56uN4W5k7Rs4UHIPFMy/6jG3kfk5669qeYk37IFMPPpRsgqLU
LdlVOy1UF0aLqmIgMnZdRoD6zIm7wLZqbdtl1mMb6+O2cGWuVKkRK+hU2rVSsCMJqnWVleb93LTg
qse7YaxGzK2xL1mwJVOf+npSAmMxDsaHlVEl6FkIWZJh1sqIVaAiAFe2fQWMrqLD8tBnIyKTrL2D
p2dtgWaLOwShl6Juqk1eGc5+okjIUbTdMxKksi70J8eK1Sse0Cc858nSsQ7085HT+QU7+bx6y9OJ
Aoyhz8oyhZQ3Vi8MWm+hPZc00UmeLsVj0dnmQesYDTZ5yadmz1elT3SxHtHMMmVcIs3+I+RC7O7m
cODiotfLcHGpJgfdooCyB3AehdM/OFGm78iDYexnk5WO0mfstxO7uzsaZzH66Vx4cw8NL1PHtaHW
IX7mRD9mAYh1ZJGT1isvZknX2omd+KygsrM0qhg52dZmt3xDQMdYfnyom+TUz8awClrd3gRz2T+2
ikuJ33SOlzLg9eYGzEqjtDca2QvPXRUY0HDcYNMEAquPqt9PPSxCh114T2zUosP2NxfDhD5kHK4q
BfY73nVPD5V0G7KC3cW+byG1s27T0slXldCq+7zr6m3INMEzAqRCJmf94ETVTWPA1/InnSxtJVKP
aYws1AC9ahhjfTahonnTYHwKuzfhLrOLjIONqAy6XCGcJTFwL8YK/AKr614ENSptVBtAkZPeK5GQ
QSiVdlaqKFkqSndRDbc+V7QbFcrtc9Gb1FtFdoX6Q273pmI92iBIKjPXV41TFttZ8ISg2RFt2Qjb
XOBtcBzjh3AEpZnA2zVm42MCtPQSRfO5mbjW55H8K1ypyWJUmujW4BpuLOQPM6vJrRi7T+DG0b4H
g9SmER7zAjRAo6X1toPbyI3pJWrUPNnh+DRUneG5MQ+k0E/phtUjV3Ceqwcl+yGntVbkEcOVbHhv
U8G9ijONLtMYGscZrdpAZ2NJ2ku0K0dclIphne0qTdcNL03JCtKGA8zoAzXwIrLK91KDQvs5tM5q
itp5C+x+3kYBWlGofIqJ6kjtKC97gYDO6epzAhnjMPlqvETSAZPCZMXIkOJdcUWhB+NNub3RX3dq
PC5U0tMLwsZ7RLjIfwKvbjGP5cEuinyk6pbjb/JMCsAr1FM508K1YioqEqD8wzWdN1Ih+rsSSuSO
+fgiGWxtofYqgKBQ8qEQxAkClBcZHL171SrhLmV0ITQS8hZpWfuXCV/aYe6ea8aHrjrILJt05xZg
TfWywWoIsgXUBF4qjXYJqT7rtmk7NIA0LPMw0p4HH/0ASq0Np8slUnV6bpyOFkwXfBhqd8N47ay4
c3ZClt4y6nThSc1bq5iPhmHFSzph5RUtsy2YM9UL6dSxCzVoMxJu2AHL7IcovjWzLr6d/AJBrMZu
68efQVz3t7mffldKu9ibblTu0Ts8aqKAZ+9Ud2PiKvezJpKroU4+nNvZn/O7Huznhf2So+HFSzqn
2VX9dzExosJB4vmDeaXYGCLMKThatt9ven36njeYGdFplEss++5NNczuzWyrFSIoWuVtkk/gOfxm
aSWKe+NkiGfc3O/2lVWBbnbRXQhzvEq5xJq87WlqIAhb2ohXfCNZ+2qio/nV/MeWgDuaaUCBfnwZ
XGmp/RjUdns9RW550sfyEbYcmTmO8WTHyuyF7WDj2TDMJzcFzh3kpwY4PrFaGaK3GK5fTw6NURjb
2o8jj7FhACu6dh7hhRbL2vcNQNSO7RVZrpI2r6c3qX50OyRG4VSnyxl8ZdWTWZAqir4Mk7De6NM4
X6vOXUGLaDFWqQSChO+GQ1LVoJXmUdV0ew1cN+cPQJktch5WdG/KV4XQ84W+D6aILYaaHTttNJcp
aE4XP22pxeaefLeALhJUT5oklMxlt2+0eW/Kew/G4rpzUW65nCzDuBmq4Ta3uMA0m8ZNFmYPBTQy
MjDhYCRC2czYQGjbtuhWZKeFdnbVETCsKnTv9HjehpFOhV1pDA/TiShhQT6gWj0U8Zk26o0WS25+
Q0RyVz4OI40WZwR45iRUrWoXbK3oEM5khscQXZfRgKDGbLrrKDFPpfBRdiEdGs5+Np8xgtyFKemg
vgpDy79PyWbJ+vES2eK1UtnJlVpBgs2tOgWvmBwZwWIWqKbqEckumU24hNX4MTHJO0fL9DCA5W+Z
LsuoyifhuHdKihYfFOZ7a9H0VpRxbU6Dw2Yw2aYG3Bgh7vuMAQ1BZTep8X2CwshrKZsXGlfawdfb
cqlZLRqWwn8lP+o0xTAaY0PPl27ffLCgfWAnR8c2uruAOUiKJjEf6V/Rf9ChziQXpXFvZ8XZxhig
FlUEY7AOWDBVp1mCokOqGTIQqseFQYecfcQWTPJdSU/CK8P+MybGyDJTpGLCXxhJhU2lMj67Xn2r
KtBTKldTq9VXCg3xthF01CmV4xgoHieRdAm9hrCTw4umY0F/b9GY6YPV6qeZ2mVpqyiRo+wfknTp
38Ov95uVCwPfz/6/L1/+z3Z1u/pqAPz5+/9n872QAKbmL7/p/xcb4U+Gnj+YCP9P3b39aiD8p33Q
dr85NgZ6WoC6oWJ7Q+3+m31QqN/w7ZHcJQgH16WJ71/2Qf2bjQTewbcmQFb+MPn/bh/Uv5maZiEv
MjWVYSUW19/Nk7+ctn+dxr9y5OH9wpwIkAoTGr/K+GI78odpzLKyJO2mCW5NsiaywL5v1JLcXgn8
/PAt93HQ3cefPp3fXsXPR/3qZ/hyVPMLRwEdSSNgfgovFGKrETtV9Pv/3RG+OA1RuUJsBpTjEefI
PvvQ01L86yNId97PFrof7wGfgmnj/lQBC/zquJlgHKsNOdzePFSE1E+rcaw3Do6Svz7MV6/+18PI
j/InYw9PsbbvDA5DDuqiHu+15UOBFe2vDyL9I398L5b0ZGIvAcv/60Hgl9puihiUEKetlm0RbEyk
6qBjjv/GeGiIf38ouAMO+yGBI/PXQ2HxG5lypWwS4hgjPiuiaiLDy2ljsg/K66PUccY+qbPmusEf
mKEYnyqW3XcleFeTig3eSFcJqeI6pOvWYnwd9CcFOHNnZGtzbu9a4MeVOLao+aaLFo0bZfwusC70
MmIAN0dBVwfhkUimVZ4J2rtkwTNuhze0C2eon2jFte2YWl5dEqvjfk7A/TQESQpJll03XJtO8TqU
84VGGYJTn4au5YVNt1blDACc7/w04HX0j1XbomIIt9bUI47FAFY+ofgjNxX91BSiZqUeRxcQCQN6
2PWYga367LNsGRFdazSn2qcJ0Dt0oIwlY74F2PVthlyj9JcjKq1xSDZJSw9pyPf5jDK6csBCFp5p
QPAP7WXdXQwEC1Ea72MbuGPzUeSobSiK4MYC2RyYosSW4B2Bz5/o1dbvurbO61NnX7fTS5AcZoZN
So/kQlE83WgWlNH8UuTUshmHhMe6ILfcuGpAeWFHXoQuwWwtPiaG7KaGBlVQ/F6IrVsSEiGVrkaV
sxQdBuvdKkdkmjEqYSITreVklttRvJjYCKz7MX5STWuD+m+RRNshoKkydYcMoIfTntkDLpKq3mla
cMQnQwbTk500aIHfy63Rw9tAIhYp73bcLhpQvUlcLBU6G5ATFj71RFNNJIblbI+fek3IKMhrupBX
Vlq/DuMNKQ9L4hA2Qhj3SDaZ7KucrhgFi26wL7PJQscvhpJaoQGljDCj2TL06kI1Ykb45lK+IJ4z
B3tojjPt+kz/Xmv3DWPqLNiPNFOiqyBBbRREK0O5q2l+kTmD72hZovYCVqOwSy/hpdC7AKdMOWp8
N8LRq0NmlEZ3gMhLY0RfdwCgSZYJFQhsYbXVZGB3boEMjtd1Ph30UaohoP7ryZ4tojfI4XTT3mq1
fmjVjqAd/ZBRydcPeoZeye4vatAdIjbJiLOu7bJfK/hnk645j1qx4ercKy1QbAfUS1/tTQd5U9Nv
Hekf7ePlyM1hkokxtY8IWb08+cBvsKErFGhvVjyeVd/kjj0lppS1r+XE0HWOcEmhcWN6IVNikZgp
tDuS3ApMmQkihTDqV/7A1L8Ld4ILXutOpcW4qnQ4MwCjUfcb0KONXniqFl3VaQa3XTmaA8ZYzIar
jIuL2ThTfVQf7rC3wakJr6CuVCFSVDmcauT7JblJJpL+BZQzgU1CgyBUw7FRhMumeboZlU8Rdjst
YRA6OmRJ2sGD2NEFQL5A4qUzvuhj1x6LRFnTsF8xn39hr32Mut5zMkRAKWmJZEodytD2HPswJzcO
kz6jP9iWfs4ik7cYbkxDXRB0t9Dm2eurdCVmLDl0bQX7IkTkywEyDu9rP6DIVHFLDhlRbdxm/rp0
56X8LaGT7o3xIk9DHl9ZyVvXuxiNZug57UG0wa07qvhetUVMRoe6xpRDkirxRtGp942/War+7aou
kTK/Pdq/rLmDg7ZSNTLmtIgSdBRH/8Bl/Lfm/FOs6U+r+B9rThAaYCt+EE0Xr/Vb9/FLBYpp8l8g
UwpQ0lIcQ2iWo8tK5XeQqf7NMIUOxdQwDFVllvKvClR8E6aqYdWiQmR8IQmrv1eg9jdQF3SEHepS
Skbq1v+kAv162Ti2gGBmWxavTDU140sh1cEHykhfnjyUbhvmx8dpD87xKM7l0T0r5+QqvM6usquC
f6or9PzH4DDuooPYZttiX+ytA0k9SxzNp/RcnapTeC5OyhWPnFN7iE71oT6Yu3Lrr/lnG+zGfbQD
wLNH4X9VHZtjfIXl65hfDUdj6S+mo7JHELhLt+OGieg235sH5hEngrvP5ak8EYV6Cs7+VXeIT+HJ
2lUHY1ccps1P5/H/oTrmAwFXRDddx0IlwDT8WiKlo9JBjWdKOg8zbVsaQMSt/e8O8aXg0wzCyY2J
Q6BZWwwWSb1E8P31IbSvBbJ8Gz/ehKCw1MBN/Po2fDbPzAuz0bMi7E450pNsr2umRWoqUsfhBAn+
NUuo5txq3evDdetKfGG2s9r30P07jtkfLjJHY/fCXkvnFuCK/lJ2FpOvN7mTzF4w2Ii6kp01W4e/
fsN/eL8cwtZIa7Y0kC/QtX59v0rn20Pt65OXMVqbyfSWAzJTd/5B8Pll4/3z3kn7Aa36uVqXtx7B
PTDZHNN16Gj+eiC/AraVJtwwxiw+cru5EPN1scComLNsG18F6GfI2zahi1sfNgEmk4satUBROJsZ
gBX3IRXRvT8hccqNveUbiCaRTEmZUFCD5p74T56ba/R3MBxxI4d2BhkmXhsM89CTkXPi4mkElhLS
fKYtGjPG9BEFi8B9ADhKXkTsoLx0u2WrjS+8nEWhzk9jxO/VquYy2cOOy/+qMv2D69zUJuqQeCxO
7E/pmvgs4yIx12oqEBaj4CUm7dMnp2OB+f0FX+xba6OAEKTmLWJz3KbMtSt12DFBNO3gmQn5JRT1
JcpphFR+cg5iLERVvxhdTCCd/hEkfBAw9/dVeAiyPF3qCjiNsT2HSv08F6IBX58YqDcYzWMtsGjY
6zw4Vz7zQ8fEzzskI1vKHgtBI7orTebYVg5Zvp1JRCv6hxgbKVk2HAW/cAQ2fr6NKX9wksqOKT+r
yMQFZ+kqyKtKhwaOYIFYGDld6KRX3ynSvCLtyqVvmzeVtlIdmlNJhTqn59pe2OxMqp4CwajzTTOY
lzzsLm4W3Rc99i9RmwcTzl42dxgf5u5vHk1/vMZ1gHFQIEENGTywv1x6+hiKArXY6I1K9WxNCXuw
dJ2I8vmvb6UfFv9fL/Ffj/OlLVEHSR44jTwO4wg3i18zPFZozq+LLtrSvtw1eNqbLtx24XzEPrLE
L+/R9/VkxuRoPZNDr/XlbeFb18SRst9KXl0U7YYV7f76lX7dnjuoMDXBQ0ViMVm/vnwgBTT8DJnG
6MVqtJkD5guzej8CUAqE+je0sD9Q1uSxTIOVnBWbTtJXjhG636jLXGPwipikaKU60z9/RMXOLZB8
rycT+EO77FFq95m1F0NwZcf+pW7UezTGf3OC/vg4lc9RqEUUDa7uGPJj+akrMaqhU7LrHEgLcpdI
gA7poP/N2wWzzi/5ehFA2wTbp+qA1MWXwqCYgzhqFGv4sYAYTn1u3fo2Aoikdu5lVNtDr7WngG70
WCIOlR/+MMS7aMDflVS3iJLWIsi/owNc8ES9H/0adToi3qZ/sUS3blP/Il+9j9jZHhsm78rtnL3Y
qLKsUSNl1UAUVzKl6k3PQT/KhnculmY3r/q2YNvuMr420zs9r8509w/qPIMvLg+iaM52n6zbutjP
nXYvkMXrw+No8orceJ8JhjoMaUoLNfsUbslFefXTcq/iP6jremVNaCiRVftZcyh4YCAf26loyJUu
XavshXlIYKTSkV33sJ47/OEXmb6q58go5fcaWfJaGtANyFldiEcMUTQOyF1Miue2JKhkUrxRRO9+
NMO1I4m1Z5fdohC31XJJWOVtEdA1iXaRHW/kJ64a8H9K7X5uo50aDBieK8zMurJhUqGyTXQHFcyT
TciHgiioRtTMdXhdJ/b1yNyPvcJ2Jqs9sAh2st1T5kYbyy9vkyHbR1N99jUUJzlwAL1tzlUAJ5Bh
BzmNaBPOIlqX/ciIsnqeFWxFZm2uuoqEmh4dSD4x74is7IXOgZcpYDQUeRmqwOZx67rVSzpdlQr7
JtVidunkzzN5vPQb3JlPpqnOIwWVrUVbHtfv8uptsvI8J6CMhqNtcC4Td8nT77ooSowSw2MjJg8t
LBQLei269j408ylCJi/7AVH8kGG2KkflomPjQevYPfojXQ4Hn2jlnMauOaRjeZuq6bocwlukUYqq
Hp1cOblaQNKgdCNz3ont6iK6UHVwx+36Kp+vaudcDxUmvhtoVpBbzk3XHpQS40YbPzt1c3YKmdiD
yvReg/SRE83KB7l2kYxXMF96Sz2GMg7AaA94DbaZFu0MDZx9RG5mnGJ9LO7aZPBsGl9qH+CO5LcV
ebrPy+CKtMCNBQSl14293fcWvh2yHaPusaoZb722U7jTWV4WWq1gmgAl2nfkXUFHCHxxbRfGPeSY
Y86ZVMqXqcUFmpj3caAvulh8JEmOEoKNKWZCxkEhq6BGItHMa1B6Y9WGdJAmjDJFKtMDEtIOFUZe
QHYYAcJ9qqLlRL8OQfqjhk19Mbtk4ACK6JEf9cFFPu/VRrzoTv/d6etVEbU/VoqE6qPOikvi9zdq
OeqLrIXL5DDtdtzLPEybPhnW8uwrSQrpJd1nGnrmRCTfo5I1CF8f8xh8Fv1+qHbV0F/P/THElaRy
MS7sDvxOVq/CoTnUhAm3TvZOKumHaJ5MM30FVHGrwOVbyntpqi4ufKKo9f0FI8kxsa7thpWM67Dk
tQZq/Vi33WPBOKzt2YlwV1sTCYZyoD2ExbPh5hAZti2hyOVMxGNoXs9jcyiJNI9v064lyKV8LkwM
2aYMhNem8jZo8g26tMq8b8tbJzJPeWgQVo0vjGCnjOzR9tGmcIVdQMsI6ZuPtQEFarQgR+fZTPK1
/A5Rq0ef/EUKNE/o3bXfxhv5E/YwHYG0X2Ne2sMh2U+8GDeaaYUQSuBUB4vPVMfYhAB8qyT5Rhj2
m4YbIE5ZmZQaYVj67vYt1u+3ssi2OAx/rPL4w/ZOhKBD+Kc+bx+VQBArUHoNLkaSKfxQf2gVDcB5
SFs2da/lSzRB6wRUJJBmNmYMLcCszkKPv/dFc0iScom/ft018WYa+L2+T+AuXumOx7qBV0Xeoajl
jhb3QwnQzuXiSYPfVs7/NjH+rIkhcYx/jt+UnYvXj6L5lb75z96F5X4zGa7CRtUMlfaFSiH4W++C
vyKXxWYj5KiMYXSb8uGnEBbDkh0N+Js2W2l+6vfehfFNfk1WID/H+AHm6n/Qu0CB8aVGcYF88i9W
IOYULmXgr4WQrdhlOKsWlX/hemnw2hfOtsME3tXGUeVhlsqCv0DzmfGoQ6NU28ScJOpGt+K3QtP6
5Zhp73lJSiLxx1seSR5GEQN9x7qbSThNCmddsuKM46Gf0YAh7TiX1kOQ2d8VDgheZ50RG7EIybxJ
LPXJBmqB1RpdW7wsOvVVovwd3JRKO258ACJzqiAVxzvS0D6sjBM8cw/CCoywzEPhsunwzk7muJy6
jkil1gORsstYmBPr0UXpg/lLpv8BaQTVhxtsCFOvpZnb0z8VqQep43rGUGRaxXpI0kNm6ysMbCty
EihgmMZDRGlTscavu6pHPBhlUO009bYfb4thYROs0h2nlDuxIecLqbymJ89Kcxhi5WAhukJ6Ci8q
2VglL9ax16Ym1iWOJAQ66B1ZCSvNU/CdBQYsO9ZSID8Xvl7Ypli3RPGlNFuj8DSzLy1G8ZjU/UZz
/beqIDbbUs8NYWI1hOD0XBra98npnsxMvUnYvYKKWg9hclP1L8XQs9gI0CfxOUqSlc1fx6BpFlXW
8KTsYECgMIwgLRHpYhrLMtcWJPSJxVAtWvEZN9HORsRPWOixKLXbpgj2BPd2fbZsXLEml/k6wDWu
1ybuW/ShQmUKUVzkO3XMdwWLc5aQt4yc0lfClUaJa+J7IARsJersim2o57cT2NJSImtIVK6SdIk4
9TnGldRWKIZ5z11uPzb+uHbrbNcp861hNiun3tk20M1+hJwk1qo6vuZle8yH2qu1HaCZbonR91D5
DIG0PN7nOdLuKTlUPSo2J9ukU4zza6KH47Bp97eNyFBDNCuNa4ft2xm7yIMypF6mrgnVXGo905x4
XI9ArGz1waquK+YJ8P4vCNH2cJRWln2xuNBK5cr075ugAxtVw3fIrsyWdFdFSBXIKZ39l2pk3uXc
mnAiGZows0gxzg3bMRtYIVMqO9frNEpyxyawt/Hk5SmPgU+OfEqX4rFdFWQMTIXGrlpZhipxoPVO
HlsP30qgTkSiJj6Xe6Xv0Zx5McnCgCP20plfg7cs8mQ55CM9ursSqXTMm/aDdEFf/jwrhHvFCGSm
GyssToa8mqD5RBr07zjbmsJe+4FPQ4XzNDd7ipNTF6UHAd9jEbXRTU2kEtJ1/wW5Ps0IdzO1n2pa
XApXPZJDsCSfek2LYV+H5bq1nidD8zqs8jWMxBB3eI7IkXsLCrAKyMqH15mwW9BmmqHKE/LTE9sX
j/ZfHewnEd6Y+cjEo9/CID1oYoQL5B+SGZd+Gy4TFwNcmS4zrd/OqbO1O0zVavnSBx84VW8ikW7b
oluVCaRN/OCmCzcuUrAZzQv0m4epVMZ/dBf/u4z+2TIqWyR/vozeEWm2eA1fs9dfVlL5Q79NAQSK
EgDRGgYqBAvoRthN/7aSOuo3k2Ay03YNmWrG3/1zJdXFN7beYJMZBNg4XP+5jurqNwY9Kt8PotHC
Dmj8J+uoJpfJn7f6KjoKw3GBEqMs/2NKgFmSY2tGuGx1oycblv5FmPcdTCutuUqyZgYZg8cnsPp1
2EEEroIu82ynUHbmzIh8KNBDTYQqBy24J0vHD1tnnbL86RP9N235P/Qj5ItkPiEQLli0I772kNv/
y9mZLLeNbF33iTICiS6BKUkQFNU3tmVNEFLJRt/3ePpvwf/Eohxi3H9SUbfi2iCARDbn7L02fM5m
JtLMbywKLZmjKTIna5r/iC1vOE5ednWCslUjpdLpWO4K3Z4AqGQeJAvoyWFFi6ErH3J4LEBNpH6m
FPUH2nzyEC2494r3ZEAFPw0GKZN85ooSxy3uny2PCEpwknt64ho/RaoXXhNl7Xa0gf5AxB42TULD
udPN5Sbum5pknP5MCecfbxXRE7VwZlciS05jAQiB7ee4Tgo/wjCNsnV+yzPtLtBqJMF6fYwC5O9f
v6PTkhGvyAZ/5piO7koDPMHH7dgcxrmYyiD3F1pbPrlWWRYQEBl5ulMaZ573P6/FNlIyGAg/PxXN
FEFd1U1h52yaspUt0t4ELs0hG18D7JNziN9PJVE+DU5G3JaFXGvNWfh4a6NeL7KjzuM70Mw3GOHE
dUGtUatyDXDhoB2qIUL93VOT1eDSFlKEl3plYIDD5UQqeMymL+woKKn+clmWDPs5rr5UUFMYG93d
EHtA3m9YID4W8xnZz6cUkD8/nqYFzUIaI+jWPv74iaNmb9lh7oeWc9d2gg1fhk8DPtdm0VkxOru6
nkWU3+vxN4vy2g79Te59PTbWB/Th8zA0uksUa2lKmeycTh4gD7V0REF+6BLN1Q5z82aa87so7Q6l
Gi6mAbJLZ7X6/zoi16tSI5USuguQIWbkvyulpolXshNl7rsFyhFKPAaEZPY4Gf45mYFy+PomPw1K
jklgOSTfge5wbDr5AIrODBPphBhpJ3amWvkNtYjatIFfQ9P6+lKfmNOUuxV0vDV+ivYtC8THWzMs
xy1S9up+b88k3FXgb0RwuST1nRBoumVIB1N2v6zOvsm79gVCGsXGoDsnO/hUF19/B98fakli0liU
Tl6sQZZz65hZipve2Ms68Sjrenb+OsYQP8Po+2wjZ4Q2ls7xTw4A70Y93onFvNWD+PnrR/L56bO4
ghRijNGbo3/+8YkUvd60Y8jTB0sSkwWNq7MWRn43gZA76ln46+vLcYw9GdGceqmOk59j8LJPO+fw
ZcxeqSnxa+syCihA5d5oXMYmcIgYlE3iPpVpfWbW+/wVcU2XWV2RN8Hyf/LSzbFpXLlQ+kli8Ngx
Nnw2lAoSUNqHPwF4vhm58fa/36bi/L/eJMPaPBnT/YxLH4MWjFBVfJ/Qpbm/6zS/7VT2ILWegGxU
VOEizrzLT4vXGqbBx0tzQ9EvPl1KlkingIfP0weRjJ94IyE/YJaBTU5WhFt/+5/vkS4SL5GtFGqM
05EjKrwfcKRi9HSV14iMwRumuzAxLopBAbmNqUIimMoWNvhfX/nPG/s4L65JEDSi13tlljoZtHJJ
omS2FCYpxKaYqJZsU1yaemNfUXbvxoLGbDmLy0m+YQHOCGeQ2DqaFyNOMebYor5p00u3hb8NSlt/
ngnTmIY7JGUO+EdzqtsbNZPgmZcVVY/CRkffArAYQ/02yewrYQUBNfXc2fMIfLee7Zdutm/6MjjI
NHeuFgcp39c3/OmrWVHqMPJRJyKiZhx//EitYYGARjo7yadVs6G0KjbjmN1qXSL8qSquSKFHXJfV
d/wdZy79aUx9vPTpDrLSW5FHgrgCqqGIP7Z1IrY1FrMtqKngzHb101zEtQy5zoyOTrv2VCUQt1ha
aZTXACydI1acbTPPfLTDkbCCrx+osa7eH0YQl7It0yA2R0NccXopEc+E0oqx5v2SuO4sz2aZBusm
aEsU5T4PFGHb1aMYF7IWFHIFAV8uprmVzAK061K85YW+K9tnlmeMD22zIRwLF0MWOTtr7t7rlVjI
xHqQotqYyOoiSSRwag2vJOVCMI1KoEFJxHpqLfdf39rnPf96a+t+S1FJZNycrC0JQP+868raJ6YJ
CyaEtk01uT5BIA8TqouEfHm4RgDHhiq4pSmXYZA7BqCd93MiX40AvplJWLsXZnxWX/+2ddo7feqO
yRylKxMV13pq+3tnQSb9IrJUVH5bpNq+TnJccJb+v+4nuP/1WGg7lFp1aPwfL9I7NCSXwIB6G1SA
aNCW2gWw1Qy+vTmda/t/PsEoF0QH9Az63PzjtJo6NNbcanHF1RzUjzYNWxcxt23ngTcE8P4LR4Uk
ohQZXI3pLR9xpdEPZner46k5t2n9xzzh0tQ3COjSUNucLjuWUY2zpJXnt8pCirlKUu1uRmgml1so
Ny+FTl8WbOiFdPvHr1/tn8d68m5dVD6ETxvo8V3tZE7OrUoCwNcrX1tXnqGx/dYm2inIVLPrImcP
P/K6cyyAHoH4aer0WpMKKlRs/gwNcKFLXUc7K4gp+iUS6fPQfy/RCbSpjsu7MKpjGmbmYSTKzoCr
C7TyzGfz50V9+P1sSSgc6FTH2fh+2pKppW85Tq5YlBk2FUyJ+3E0nrRSy4EussUPBfCKNAMcTMBH
XTk0lp0UK/SSIn2P1xCE6gd1Mq/O0VC1PSEcGQpzeGwcXA+aO2wkFboNKrYLW2S3PIlqCxB7yMon
ZXU3BcuJJYsDpJdrs+D/PNsU9SA6Wo3VXaRSbgc9mHbuRLgPfnVCJfjXjbuCpgfznuGGnKQaN1Yv
fjg9vygKfhskxIwUHQhmOPRC+7Ys2rjp63z2qDBfV71m7EWP2zi3zmUYfp5dWZipjawNjTUCRJ18
53ljjW1nmaVvVtIvdVyJjUEwesJsyjdxBfYw27kpGHhrcHiqUEpyNTMXj1Cd02R5Tro+9tzE/QYw
7QZjOJS5wb5VvUh2iaVnUGnCTTk62z4Pjm3/fbChaq36oqmfnuNKU3Cd0qd8hF8ZZ422PzPS15F8
MlI4rnCm1dk3u58OEeAoiypTqvAndwIyQ/N2TCFW9JjzEzoAHVb4riRAImisY55Juokx2GdUZ9JK
G4qT8YM5AhfFWw5MTwM8UMa6AuKErnA0mjNr6qf1mw0oCbO4tQwXvcrp5tcIBg26o1X4QATNrZGb
N+UCBCTPLszauAqioD8zx38+OK9XVH92vxYlOv1kIsB2lOTT3BX+HDxnYwXOqEy2C/o0vJMOxmqx
o7JD1iIsv8RRu9QNqv+Pe0biw6YfKxJynJOjuxXpQdRIfoEo8fhXDS8kHMVdokX/FSqzmJPhEn89
KD6vA9y1axv8g1g7l1ysj6vOpLVoLamU+lHNYOhTWhqzSC51mzEsn5cyuqg6umNrn6iR6sjQSSHQ
Fd/LKjic+Sn65/FpcLZk/qe2Rq7SyW4RRbXZR/1c+GFBT01AowSLCvB+3jrB79kRF3bZvRYIsrpI
Hszs1uyCuzM/4dNCxMEWg5mkk8n+XDfWUfmX2KqMs571cix8ciw2JgZteMLGBkxhsNH75jKLu8fe
mS5HxLa4CYZw574E1vyczryqWi0wxkNCC1z3txuxXTIKqFwZOI+vf+U/Po21sGNyfsFoTD3s448c
XBl0SwruTw+G1XeBwzeiwhNZxs36ikRpnwkK+rS/Xdu+f13wZFzCGpsWiFfoCar7OuoOBEsccuzl
5rz4X9/av69Eo9kCQKVRKv94a5mZ1JMVcaWevIoMj/VcPWLQ/p2dOQN+Lqj86WSvE8vq8KR88vFC
qHobRcjROr2M70PjXtpgoLwH7FqAHmINeo+403TaPI3jvC6kJcP+Ofcb1vd0Mh9TN6VDQOscT+if
3/jXYAtVvBSmFLmfBnq+NaPI1yB5iVC/mRlxm16/dEEm+UHriWZ+//pBG/+6OOcI9lt4XklxXT/G
vy4+oNJOi4qCMcLGIMThBtO62tKBv3Pz8j1vIi90pvde2scUYRB+Z+25im8dvUWBY2xwaxkTR4ip
c39oLp3sflnhJuP9mIrdEgqA6+ob0SvVtpHLsw0xTY9cyBrOvLOL6Af9yf5/lIRTmaESr9h2E2mF
kv9k5HRlJCkSuzzMSoiDZUYcIZrm0a3EfObz++fYwWbM4rSqRLXT729xKsZpADN8kEyZeXo9ZUim
7RE+aj4AmtDbYDua7re+dRv8Wcuzg2VyzpBef/0OP1fjuGdaEBQxmAQ4NZ1MBOwJE9V0pPiFKZif
CJPE6IEqR8ugQJJpjhPs2rotV06fB6tTo/n9K4GpdtVYBjxI+HVnFrD1IZ+OaOo3iLRZUlg3To5w
UW8Rdylj4pL0HLzb3L6mMP7P3fb6t5xcBT82fledxZre0MltB5aK4pB2i88h7GYqxF5I/bYM0Jhz
im3d5X0anm0Iv2PvIAKNHimy67vJXVIS5SKDGDawnYvYGO5wbywI6868lX98WR9+3slsGUQGSkrg
EH5nPdjNcv3nEYgMW2s93le6683qetLJ7zm3ff18lHFYFKRiVbCpbn3yFjcaejBhc+VawIPrtJbF
Cga/lUIhA97eOGpGTd9d0jbb5ATBbubAOcbO8m4Bo8ZNuzzPUgeBV0JOG/UQkKbIM9QIwWGgsODq
XX9UbsOBgDZInZ/Znv5j6TVJjsXtREONl3ryASeWNBtCazK/FFgQK4Umo0pTMCPz9xkoDOgnoQ/X
CWy1M+fuT+GwTB30KSQfEmd785PJQ4zznHUCwJkoKYiUsB4qBXyzJHmgjoM7rVPPOSLB5WEpUnXm
i/nX/outJqsQrS1ga6dhpE1o9RyLVMZ61z0abnAXmB2heKUVHQlXoTtD6Kdj7q0hx8aYyT3Au32z
jBciac5tPz8prDRHGpjDKMBQ4Nc+Sc0hdUotHavMb4HwE+BDcMuAxmIaXod5xWYvu36coJMDNwNp
KlG+W+B7ReCJsrwr+ttieoUL/J/scxSvD1EzPmHCeGf24bw5JsRtMwo5N8keDwYqXvIwFMGZNkwx
fWhfhQkKB9IRmoboXqMouynz6Ns4/P76+9Q/b5+4S8pMzCDAIOSqWPt75VvmHlKSCuilJPywDO/M
RkSMsKwB3EOQXqOQqWDFGdLsp7ZYL7wFAyy/czRydnmFrr4pXYhNTVRhxuYP82y9mbSQCbVhzNI8
LLyUP2zedK1eAUXwahFMG9hnz1/fyD+mf6Y/KvW8KP4Fi+DHG7G5etaXduq7Ceb2ckYptrj8hDDV
nyZnIWy4OgbDcNvLwitBKcHV2yzT9JQ4Jiu47iZnxjJ6v08zM51nNF5sq5iD8EF+/EWOFWTuOOSV
b3ZX66i/KOMGTVgDfwhUWCXVZVBb5Ewx9x3R2RRRQ2WkIV1wtCyvGPBkWyXY0jAdD0HZA7BOfkgn
IsQvM0c/5nC21yLSkSOgTThunQfZzGRv2VZ2IIs+esrD6wSiZEfD/3JOjkZjWrBWYRNXsXYn4h1E
1v4iDxzMWMF4kyv1M+tca4dq9ilKyPkgkflltZjsjUjdJ00fIkmf2q05qICGl/sfNGvYBLEwKZpo
wS24QLEdJ332qq6tySZTzsVgeqapr5Uz8nURjrXejPuIg0LK4ZPDfq7d8Gt2gfm8GDeR7hK/Nbtv
ZTj+lmX4DiY42o265RzLZXL3i+W8spDQPc0fZKek7xKtsC+jJt8lGaxdq5WgoOq28xIcVWjSVsgx
Dmn2GslqjSZEI+q67+2Q32VjWO3rqCcQMoWjRQPxjTWUxKGuCS5GB/Ro2MTWvXI7634BgyDSPfOf
X4+B+0q8cdZe9xja9SIqjvFk4jYbg4sFkcbNZEyjt0a36eP15Aw/4YcSoDx2w17lXUDCb/dDJtEd
1qyUOvIU+gWtd9hJZNGq4VcQiB9DZth+YbDcLDaZL1mI/Qierh3NyBDFA7Db1DN1MoB1Z3xQHS0N
QJoXmt40N2QmEaudGNcjNqCqJvajFgpToIEizdYvkVVPh3ZIJaNswZEhZ1p2Sv3OtV7ulSKqYHZI
f+6C5iKJFgPg+YhxoamfbKHVW0xkUPWHn+Ock7xHwc9LLZqv+XAdRzlRB/GynSS8YVNWN6ie/cUt
kW1ZBNeSohV69mEOqBgbZvEYhzEdtXYma9mefqLmYgNWv7RJmfqlqZKLRLuOqmNevraKjJomMYGj
Os2VsvBjMCBacBQ1U0giZLcPB8vZuSG8K4FS95CgozeHA14/oquIhioaJ78roSHHg157uaZuIUz5
eT8K1jOTcTd8XzIqkxqBScRIm6k9720qwZ7ohT9aCDkYvTfQGoUHoJgoye5Q6eZ756LhW5ZHoJuH
tO5+2aWJhSMxfoSRfJORBIkVhzNWRqomOvLSuHCb72qQ8jgWMBX40HMCOCLrwLPcQRmDwNebfpqq
/Inu0UR2JlOlkU7Ps6EQydNe3SYmaahUbGHrFzpe4g7jl22CqQWKTk06V8duAe7aZI43fUfUN+51
x/JJ9oM7otsvwPVTyBzTFfEk0OVGyJzGMKy5RAqGa/IyD2lIfPFIchstB17aEGIxUrYk9TrGHjiq
LPDSKmeDVGQvWbfstBU5Urg1XooocXc2mNOLpMZCWdqhOsYuKuB+uROA6xcrwJ1SO44PeUBtgwS+
mtFVr4WMxn1A/dEj6kXfah0s/dK6bIGWEzWOcTHWNUk2UPASRD2NQfjWt2MaXdL/xiFKIk5tewaN
OwIop+a4wF8j2WuDH7jEUzr4cdQzATSyOUyuibFRQ/3ayqK7GakrwaXvt72j9NupzCjXQjNus29R
BvQly6I1CcQybwaKkWDlZqJGHEIvynTwCHDODk1uhB5BsiQnoqa4qE2XMZKOjxE0CZLpdX0TQsiv
uqDbpS2MZBxay83YS1Iketf1+lwnDCuFqwF5fYzT2E9DB27KAs8LbRda7N6j/jAQ5Q3JHjDgBs2l
uh6aXwIEOTSJ0q2Ax0OC3AVLTADR3DxLyumbsA2vSftwL4aePzfVg1fV/wUVma4EoZEUBmOp91I7
pHzXAmXoSHLeLGQubkJXj7zkzQnqdAfdYvTatA72WZM/mBXJoqwgBIBB0cax893liICJ63cDu4Lm
92T5UeyW28rqjJ9jhYqFHVVPFhzMeYk8HdRiXF1CqLS9Xhr1jzSUt5kz5e9lqd1jvtjEFcjHhACo
omZSM4ZuX2ty9FOkZkQ+AzvX+TibLkjAHJG6UlKCT8xyfMlyuVPQX0QqFp6dCHYJ/q3BluWmHFB9
JkpRyYds2vfJpWsU7YuTLcie2/1EZ/lBNGxezTp+msC0X9OibvYuNb9d2TBZtY05+FZWp1sUY4J8
dzMkRL72bFJHyT4UyfeFeLqWI+W11kMGchRJ5EUMNnYu4aTMJsny+cQ8JY3gqQXqaJGt5GfODORG
kOurZcs+12e1O7MF+lwv0tEw2lAkIU9jkz3ZcLhOkxh1CMzemix9Y/bFSLqDAbIbFPBmMsjES2P7
Ruc0sTNUZ1Onzvh8AYdA7CTgQomd5RJ8yV6ayJlG2ud+3+cDMY08vOr0ZtYaz2mVJdYSy6krqisx
FXISwY76wMk8Ve2DYL1c5ARJr6dC4Y7js7DAouuLx3HtV98C3elwG379vMx/PC/alwbOeYQz+D1P
nldR26gMeivxC2G/QmcW15aWrPnAYjiEdXVR8RHtl7KwPbuUd4PZ/ohUflA1YYdNAs89dsHJJGWC
uWz6Dst2OugO+TYEQx90rdWIk+vSvdaxYTYt3JUdhTMnJVnA7INi56ArUQWfrZlbfjKZb1aOndid
6Y9Jd9x1Y/6I65BQtZKtzUjHzy0c6LOtB7FAEoCclfD8ymY+dpH7nuh1831J63OHoH/sqhHZsujQ
fVg7+pr1cQ+rx0Nbkc5CJNMUoboYlUMQYvWrMfD3FQZW7wUhFmGFbEYjeTGb9YWBCn1nFCg8Y5vv
MOLUdKamYH0ueVCWRgjEj8IJzEn144+imjGqdpaxLxyQRmQFeTmu5WOsdeymcZH7IqDG48YECIem
441DREx5BEwoDmbE+yQlXwNh9GFo/Z5i4sh7u/K7HH192lhMza31Ap5bO0Rjv7eyzt5KMzJATufu
k911OAKm4cLp5/ZmsJlPzab/ruBt2zAnxcxaqULLvWtkqhOkNf1KktWA404Ayafle28P+lUzVC37
hzZ5VG31u7NuegKHX2bSGQHm1HfpJN1NrxwE9Xq/riNQweHv74YY1QidVJ+uZ/Kgd/yPOqp8qXM8
/frD+McxHC0rBbNVqUJtD431h0NhaqUVitCAQJQ+odbv9O6B4OyHYLQXgLRYOgGD/K4i565bTIxt
kW1umnkSfuNqD0GF6O/r3/OPoziNeeRfhm0DbkNf+/H3GG1TaQ3ZNn5ix+VD6g7lSozIaYRlDfv+
UF62mUEaymgezLnqboYafKZo2nu8A9phHBSGjriaOUtjV62awXxSZpx6eXJV14G2Mds0pAYmtO3i
uM2hcBPnkX022wy3vwR4AeBsdPOnQLXxfV5q28mamyt93ZSS2Pfmjk19RaiduTdGShRf3/pn9S1a
Go6Q+O5RQTjuH53IX5Vpxw4SzudW5Od6+VZbYvSLpQNJ4dYQ6SqxJY1N5ygnORDk7aVtRtX3IVzu
2cBaJMmoK5ZVlk1HxMz9cPQTjXOkbmLkDOVDpEXF3RDI+6xxkqevf/g/6sKrPt9C38+xnBro6Xnc
TK28lT3qx5rdbGFF9yha2INy/HbITZv6gezOikTIRh1bl9pk7nzjvHKmrbDOTx+ro/wKgyFMR4GU
nlOpaJdaulBjTjAexRXZusmmddMLZ3HOXOdPL+z0QgjpqBVRLDKd08qVuYS09lvWEi55E1q146OG
fnZK+Q2QwPNiZeQhSSK6dXYOlVM6u9lFM4OUAfTYNO5SnPs252BlrFoly6KiQqZYIZWnqeFJrM4t
aVE3IiY6QHsJVEUjicYVdyZBUD27DkDnFLAtWT7Uf7ZPaJQMnjAl0GRXZcOhloTX1bN79/Vr/tfz
VdgQqRUiBgLo9PHLzAEbLrzBhOozjn45ud8oYx3ntXD19YX+0ZBGb8T3zwywqj9P9cxMMp2bFEvi
h9XckT6B+LP06LbcWuGF6nvs2EYJ5RyxTFyvqMKwbM6sO59rsjSoLKCbkjI7QueTSrvAYR9LHQUq
EcWv1lJfcYp/A6V7Vy3BVoSU8ZzEpWKKcuPMvX8u0nFlxhQWZIp06DFOnnIN5MZZUmzPo8kJjepa
DVlka9nC9fBWeRbxIA3nLK8INF8abKF0fhFJXoC4X6LWfZWCXnEYh76twnOyxk+8JWqjbOtWpRqN
UVRrJyX+NBJpa2r05lqtecwiFDZB2qA4V0+S8K9Sn/1VfLfMuKWJUqRePuySttiME/TH2aG13Clx
Zlh+3mmiX2InjIwWwwwa048PjAN9H2nVEPtdN772uLVJeb3/+qX84518uMTJO6nqYgmieoxpFfqO
krRc2vfQWhu0CFLNMyPg80714/2s9/vXKkAFZY5V0a9Hxeqe3eodG2efrSviWPHr6/v616XgozrY
oQC3wQb8eKmJY3tkVQAzanu5Rod8ZDPwfc0v6bT68etL/fm7TibNVWCEdN1hgYBI/PFac0t3LJDr
bU0h4XoJ7aj4d2u15j4sy/Qu5OyrOcRmExYBnVKncGoMV6z7XQvpkAX+MBCrcVV17u/BeFMDiquI
kwcCCQZVnTaItiJ+N/lWwFD+pAL11U+WpWIjTEaqFtw4q0vTiLS9PeI0jc36OjaSG5OspM0KJ96Y
qxGxW6aGsssyMGeX2wQklOdGkiyyJCL2Z7YH78xjWT+Yk8fChEobBEE/NZbTRavJGpRrHVUyN9e8
hPSWpMHQCbFYsEhuAsXM1groA7nh3gKACLZaG4MSsKEQTRTxddG/9gNnAfK0L2mePxj5xNycr9WU
JvbBsNCwyHWqGS36iCncQy3dJ1LB9dEiCmFklsABek5UR3BS8jhNdUgRj76EoSM8XVfzucweWyW2
qyBBDcxEyZgN+wBRztdP4l+TvkVzE1A0MiCGysl3vDrLojLMGYw9tZCyG9jbVc3PwiSEO2oqsr0H
UpZ6s7xNZoMbMruBevhwVn712SeIg4hjkLZayji9rjiAvz/AurQocsd55OOj8QaDzrqeJ2BrsbB3
KnmxlpARE0SRhxnqbdaS8XLhdbjNJK/JioAkLK2HaLzLjT44KhuNuUIamFTu0wC87ZJmIj4oMxwP
bql8ze7qW0n2FdQOd7UBzLMH8gi6fGReagm9i866UmQ/+Hl9MyVY7joItBU6EjoGSBHKGiI7R/pt
FKx7w7bZh5PRXXQCB/ui92ij3aveHlufvLOmecbTN+8LhxvQU0k4aNbbu0qMlxDuUw8/dUiCzNxf
0CYhrEkafj4Lex/WRO+x738uetr7VRtvVZiakEGDtUJZuFtH4/xCMXzgjrcdfqPdmDUvab68hUZ+
NIYqh3BbBxvVhmSc2NGbSfjhrpM6bbGxmfbB+CrNhPD1USOYOacHu/Qa5eBcvbSGCXJqdKrdSy/d
esPej8ioOr6iqz/smy67yOL+MSTYkm3SWGz0kkClsoGVveC1TvjPbqMIPrDC+2j6D0IywZnFrO0J
54jZn/Ve0PTvuhuSIRHdq3B67lL1y/5J/+xnuoy7fFZYQ0d1iRC0k+SUEFMKZobAqKYA3EI3qNo3
mf3TjDHI5Sg+KFVTXoH2JnfBZLf7MkVk7pDGyH3h7a7gRgHX8atasHucYfuHGPy3Dh0pwppvpmZg
ugr/62yN7uLRMSfIcYVL0EapgEGhlyz68s2djR9/qimxOb3HC9Ewqziw0ZILvply41rNEYPQu4jb
i7F1HrCQIifrDhNoL+Y38Y42NfYbI3e9X+kEDJb80JgsWvazadIcZ5xfmy5tH+M1woLMrGtsCqSW
lONCmmbyA13JHhk+AAV2CfuS5szGLqwBVUyGAn0mnR5OEpKMBo4UDbCNsdacEJQGBDwgrk+9ygnU
BRFN/sJ+asu40ikcUltsBfKyLHuuswBTiqVu6hTilkB4sxnNMfaWTPtO8IfvRC0EgqRedpbNf0bw
cUTEb6Cbp1ic1+61tSbe2Gh4M127VKaiDKhakkASghDoAv5WfZd6xBxuGe/qul7oCXYIRioneZyR
26dN95pSdbuYbHLvTDEd+1o1+6QSV1N2j9UtehcggRVCmM3o2MnDWJaXzWy2l20LhGOh+uz1elpd
9y4t46lb1gJbafiTCcO9zTXTr0FRY3m7yVsyJafShUlKfqsfB+maM/ks7fgNzI/o23t24W91Skk9
dAhiGpdpF/AycYoexqR954nHXhNz74HRkGBd9t9IO0PlgBmV6KOm9mcLiJHNrOVNdvWtYmxRgsJN
rFmDfQjF+Nr0sM0tgYCHUrW7kYa1L6xAbnOQxqamSOl5UIGsiNF8EmTcErfcXBgk1EFAK7aRDKjX
Gqu0N9QfOSiRTGGMVK9EozacH44Otn4CP3zCmfgygvpdt7V7DWXKdWwvV5qbGofB3QxG1V3bTeyV
aTHsu8YZNr1o+p3tCjLkMD3+v5NNoeiST/kWVEm+keHA8rxQ/NZ7TlGTgxe5cn7SDURwrFGo6Cqx
SWzJT1My3aJ4vHEG+1IjGBI+CeV32vXgkUqxnXVZHobQIgX93aohDDndsWufM8c9slcd4IroOv4Z
ag8CkoMbpNvAIiw+LvFaEGG4bRL6iNJYbKrhw11cP4pwIGqnQC2Qp5a3xI3umWOZPBdtWe8AP+eE
lMuhaDcps8cOqS14r+Q9xc24qaLMyygYSf4MsTWKZ3pPnOI2brL+CKtwOejuT2UAOnPy/rIu2P8E
bQcyC4ecPkvayUl/O2F8NYzxuU66Amkmr0IryoOMRzpITneA1tEfJbSTPgcS7zZ3RZs6u7gH4WCV
NS3LWfmkDGyTPKXY6ZB4ohAXxdJioYH6CL9frf0fQ0u/V7LapV3g9XNDkiOxpsaorUFBaPn0vmgh
rln9RqueEphvrjtSvZsArUfkcqG4pkxDTlPW9ReJOZsXtXUhhTeMwbsbG9dF2f3K9Kmj60T9wJzc
O6cgIplgu41pQ7FLG9chny7a51Zae6PZUYkH/0IjF0cQDAmtx51fYkcazMvAxCfqMg9sVJJdzJ1A
Qz0t7AKdI+S9aovonwMgsoCx2XZdcDPoLeKFjP59nZhQRWeLqDeK6lZhPLqYC1a5q8MXCfFzMNH5
sYHWofLMxzovk5tIqoFg8hiYWOBZrqAZv/T3RlTK/ZJTIq5y/Ucf9j8XSeM0J+Bhu1QsUHG/7Ie6
vFnSltxQrCBCdXdKuodWD4g4ZkoiogpyWvCuzdVLGIb3hH5YxzZ76yPrpaQAvzOFddPm+lW9xk8n
TjzuZOJsneWmnoF+10m1b3sW/lhNC6dJ9c3Qod/3hdlfkiOFED9zdr1WPTZpt2wd0FllwELAYC42
YclXZYn6tcdXa2v9vW3rJKeD7NJkfExJUNjRi16QbIf3WAx3fUQTTgsF3RJOZ14Y6/Z2ckCQxx3q
biA94S4ThnunCfNHOSpgBWm0r9qaTolQuG3k7aLSwiO1nMGX1Fd2H0Dct1McmLgwgLKR5U18yHNQ
0jpXuXs3y3o/I2/ZFFZJtxN9TSjuxMh+YK5jrAgxm4/KNr+1DlJEhcFnJxbafcQYJlF/UEbjOWl3
N5JTuctt1fiFxOxCyBo6Meo3VG1s2m8XCB7Yi1MMd5IwQGpAPiWUOQwSUXxtxdoLzDR7GwkAd3ZQ
UXxChQas/DDCvttMyVDtyoVCTlC42rY2Qk7OJVmSdrIvWf4JT2cOLvVuBfi5+daOENMwkch9V0S6
j+2kQXitperaRCSyTTWypuZ0/GVGpD24jUa6D1s5DMG7aNZN1rLlvc0hBRqMOz5DRBxaeKXETa+y
R7Iruo1yclKr6Tx2xK9te5MognSEtyuLsN5pmn6LGZacBTaBW2mMd5pdEs5g8T0HBRI+nU2vYHb1
usS6DJBFMBXSssNDN1znC2wnfMg37HrKXUyK8NYwetbAMfWGfCGDbaJpEFLy6iNBN7Gq9pa1DHtn
7qOdQdJSBNpG0IPwSfa7y3MgjU4Tz8SbhmwHrMUlq95EXWv2zDcc77DRHEWt7VskBnsqhH6EmXYz
WOVPhxBINgIje9+QedUeAdSAw2vsO5OeZ9hLx4NhSHRyZeZb3azMfVbFALLa4IAlLX5MjPZBLkqg
sUnfC9mx83SSYbsQWuvbAaBBLTPD/yPszJrcRNIo+ouIAJL1VUJoLdXqctkvhNt2s++QSfLr58hP
46oO+2VmomfGWBIkmfe799zz5ML6p2lMUOoMbMpzYgC2tLJPklKkBBP9SAnDZOx4Ka096Z+QfTZz
S6eMlsCQe7yL7O24h0A82fqQVo06VxYnrNKmMRyCY76MzWHOV+svBy77plr8fvR0bGQNuE7UAOH8
v+l9/yc08Cc2LVvuJLbL4kdiQYQqbseG2Qm384RvFtU20tpq6RS2jxzN7bhXPZQxrENRfXuddGW/
laEuOBjbNERqzjOdDyR1zsenrEHurL6CfJkig5vtL+fm/zikcWLG/4UAi5P7g5yQ01mfVYgGMZv4
b1PffrWxQbUObVgdKYcjis3bor7TWk1TQCFhTLIxAekyoOiH1RJ5+bQLKoJ+BAzPZRb+bT77QZRC
HwOTQjd7iCs4eG/KTvTCo3DbZ1Pueq8GNN1FGONffkHxQaUMb7ZX3k6M61Bw3jtHb5aA2e8yzvlu
pjc0RHfPEw8e45nuhdjLt9TCgmLPIaOreghPhja2hA1hPLe6OIR1P+N0mMQ9frVmu5AC3IHp+RpI
5R7CAobV1KgO39kMXK2qmkc/GOBKhMsxpW80YjtDM7dbgZ7F8rKZJ+ViPLYo2xiDanoOZXghU5i/
ugpEtFtdiV9zdyfmNzus5quftX+xwX8YFPJdMHAmR+PwfXzQsuiHs5syGJEBuzDblGVOexkavGeW
E/+B/tMpfRst2kT+LFv8x2WZKsPBYGhlY41/J2uNS+fLoNHZfq1aen272SUv5gV7ZXfZPpM++es2
vRc5/Xh/vvDHxxfMiQM1ibzILddmv5NiF79YlynpM6KjNZybgUlRM1XLRUjNSMgpKMKEOtxljBLq
4HsyFq8cF+ZtKipo+HNjbwd6Tmk/1KcM5PrGg0S+C0cQZqt4rAWeHNOHbTMQnuMB/qu+/kH34m9N
xQ6LD9i7wHrPELGDvjX4gEksGKhvjJ7+4jQ3DgFTdxh6+E+7kDeS1NlOU4rjiJSdJK9e2b14FscP
31Q017JFjYYi8A6CBReb3k+nSZLj2JsU4NR6U81DdVR2+Yg9jyOMDdRTJJ+YbJrs1XlgFms5Nbee
ccfInno6zNmfGlsHH/ldlha7sum/GksDZ80Zvo1ewtVXCiuz2vg2z2556aGtbkABgVX3Vh9mwQCB
YGE8bFpWdSB7Ig9etyJ+r8t8lMXbBC0aQujoR7mE30cn5UXYrUEPu3EvZ05ghdOcUz+gTtENF2qf
lNoom95Hj5fhhu3U95wD+Lat/R95514ZlstDN1vmprO9erea87FL+F/TvPjdUz0DzlK+tQuKK6Nq
4Hn253oN8VL7Wp5WHx3Wo7bKyo3+UFTXMn8pTOKFadFznB+W6M8368enxPKJlVnAvAQ1IOG7p8TH
EKhNilXjGWtqxDuFnuchvBsHwvY5Lu/Nbekya5hKf77uR+4EUDEHIQ/nKM9I8N7TYJShSIDzJnAc
1zwGrP0t6aYAOV1Twgva8GarGHdjMcgr07jnLuy7e5gS2IVD2r+W/jASmd2Hs/FsJGtK3XkZKXbg
e5+84IZzy7wpZ7rltEieDQ5S13Xy04vUTGm675ahRbzOA6KlJyPiLBMbhpn5IFtqBCn6lhQGUobb
+8KGA/7nT377Rn97ufPBb8EgKBQO6f33L6BlTma0vjCMq3o6mrcqblPo3RRMoGeLnzRHzH95I398
40Hsx0DAG504AaDS33cTU9jPVMk4QZxlJvvuKW+iPBje/vypbluSd5+KPx0ABB+Npf79wCIdrBzh
4QbykIDVeeMLam83upz/cr/+x4chHIa5PAS9RdTw3fgPD1tfWlMVxMnimhvoBM1GdvNfPsyHjg2M
W4QN4Msyt3LIDb17KhJ/BqaHuhhX1iRiYE2UeUv/qkvcaMpnvx+WnAJ8M+X0dTM+hOUTonVx1/Qh
QO+AiB5DBXgYgD1rYZEZzDk5lGn9nbPiskdPH17DJaw3bo65LscrfzCn7GAuTniqQ2ubulbsmLq9
H2iw+tuD9wuc//tPRYjU4qRAWwnv4/fGHcSHPulM26GqYh7BpmbPXrdkEajJ+TqUX8J6dI/cTl/0
KE+GEWT3RVdDqdcH7cvHWtocuYAcxbU/3PHIVqDzcfbMC7gBXhwIQIG1RVHEp9z6+TZozG/5wuQk
p6+ra5zDUkL/ND3ctH0VrLtpwZljdaZ4GsLEjaSsnpdRe5uiZY7kpjywnl8+FYVbIns7QECVwrHQ
cECgJHqO/ArnKtOp6sihG9J/UlITnXYrbl/5U86de8oL3UROho1GpmH7RUIbiJBJ0KhspneluCuZ
AuwxB9vRPBSvU1vdmjPcH3OBRm9WabxY3gqkoD0OTtrSGSiGfc80bPEouMscfcpzlqHKcN56tzs4
dvikCtFe7aG8pp6RHoDczjvXp6PPdzhj+2W361cwwHVLgX0nreSUj+N3Lz1hJWteVG+djZDTrpsi
qBF/4osbBv+5zoNbu/wAMN0wnuxZXnxA+OBRpr0zhG7shP0/QcCWgylBezOnaA6xmXzw+/zrUo9v
61r655XRyS4cRrETjVVsqYvn8L5Uxa7qfRi7uLdoCkYtQHjrbwyer3Ixf6BFGucgA49G9111zJ3P
xTAMd7wR32aXYhks5sbBKYYopAHsbi7pzU7NKjvkOTssVu2Wl/gN1DHOe5+D4tX0sy/9sJrM6ikC
WpIxZbC2FrtC1dBdsoD9KiNDO0g2pTuOHCuTl7ocmoiyQPy2tWccOaYH96pvrqjFZySkBAfXikPD
k+c0KeIpaNyd3QZ13BZW+m3wz1kQbCzoh49eV//j1Sz5RrfIO9dW86WcBeY16QxH2xuNLX5i2sUN
o96uaWsdylq2nyARPCTzTDXv5A0bSA1mlLd0pWJcJ6ZD4bvvt+JhaZBC5BCOL2otvwnufxFqMLj4
0Pioe0WA/OS0Bp0mc/5pzss+8lx/B/VPHvir026A73rvJ05BhwjvQT9M2m2Sdg+9WcsTAuIk/fTe
71pMhwvkVuUn60laTDDoohzaXm458cSk0dtr7THZGD9jZ8s+S7xZJ6naI7MHJoWN3xxWf6x35ETu
OXbXdGoHOzRiiMtNPu6M2sgexQwp2Qo/W2ZXHBKnw4jvANoPsrA6yyaWjWu/hlhtA4RObDOvMk93
7Loonx8QbgfapavRGuPVo6GwVHo7DbbeGmuD7VZ8QUC1qMdxxYFJVLEzDUq1Z6zdsZ+mX0fM5qfZ
zOLFFOyZsf9tlBnQ3e34RIfoY6bauWpjTrZpNPddui9GLJlkBbwtT4HY1ypnf+jxFPiN5BOZ9s5b
ki6aOv6kYi3ql65crzIY9MFYE3XMQFypMakuHZGljaht96A6mhsKNrzI5PI23bcIh3msX86sKKqC
DHUzSlu7olxPo4mW3Ia4uvCjL3WuHyhR4CvohnnXp+rYW6K6hK0KAXSI26CR9Dj5bQevvPnTW0JU
1XaFJBCyGg1r7hxQ5F8SNT/SKzPuMlIPmzBI4lB03YatqNjgIxoPABdEZPfmp7oLsgN48khPxNha
Pb2JMbGObAU0o2DSCq09RqmNnuVWoXyY+7vCflxz2X7Bibvh3IkaWzpZzJqjD4gomkNj7t9r1ZRX
IVtUqLQDRN342PwZYxe3XnUCNJcWvH6XZcVxaFiQE3A9Vq1PmK3ujanI7tqpF1fT6S+9cwwbUleJ
Lm/zWfJpmpYapxXNl8WOPXP8KqRZ7vD6cHN5U/3sZ/8uVa83o+8woaCHiKerRBZY2m+BqQ724Jvb
LvA5GjXc1WyIP/15D+N93Jrh7YGaRSEM4Xf2ab/vlBacWZYOMi92F9Fttda0QXnd17DAXcCJ+aVC
7DlZAUVLWUKypxkhfxu2oZ/YFe00o7d9Us32ttFWucfyOuXOyTSoXiH7sPHkS2Mij/ouWSu3wKfF
blwfCG5vBnOJ+PrDs1gWvimLlX9ZhLhIdCrLFvV57S25kZaaItkT6KrmQJ9sK9V7Q1GwGZYMD/wm
TSOHc8N4G0+3Nqd6AcysbJyj6Jej16f21qIH1VsN7nvFjM3JMf6j+FIoHuSfBuV+nYjS7MQ8jYdB
0Ms6rFSRYn6b49xbqCQZhwtu+pRd+ksP+p16Lf8WQpzms1JJEv/5t/iF1nq3S8GbjnrC748K9t6m
rqaOIYrDb9EbujjOw6rvRlfSPTFVFia+aQKsnTzXLIuc6Ht9sljWG0u552Bo3PM6h6+m050Uo01d
0ezK/YylL/Ea1qXFP+eZHdvSGI+jxWyMefxxyafsErLER3K1qXQuCu9KC21w/PPn+igMwTAUvEvB
duGcfm+2mXCsmWvXU188OQ3Hm/UfxpDYQoJhC8ibxngZAu8xcaurVJt/kUQ+3t+A4GA/E1wJb4af
22Hw/3RFgTW3WlaCL7ritFSp/VyaR0XjcGQt3eX2fv/Lbv0/L0jwMuRE4JsQbH6/YNIzGtQVF5wr
n0a8Ju+ujDxBOriMedjgn/4G0fjPC/q8goGfEtp+DwMtm0A4k2LjTsThGAgsELV09EbAG+xl7+B7
Y8L451/044kEaDYCO+4pbIEfLLY9/40SLpecZYiojT634Wf/m6j0X1fhZ7spWYgzrm///k0GS2q4
0q1p6rPSt6EukB08hgV//igfb056jTA80bmFYPeBlUAakDBlQQMAQCvgUSGyIVVfwISt+7Sc8q0K
U+TS4loZ6vXPV/6P3w0y8C00jPBkEdZ9//FgByYVlhan7S+YvZdNohyHAUwa7ifT3HUrhsY/X/KD
xe7G1CJugpOTDhH7vauJkGim5wkKv2JfoxyKn1kstr5yKP6iiuvPF+M24xP8vp4JFw7wLeNyo3S/
51C0uWtPdSK8uPLsDIvQKunPmB51XwaHsZDelaiVut1Bq7/eM5CknYJ1aBd06WcTz+gWHOZ3VmQS
n54OCWVV67lCd91kJjE/IuHIJl5R9hd37f6xOoO0oGl3l3ISLiaPpiFu2n2ebOeuYsLyUNpme0qA
qCedRUi1J4dL3JnTlwyvAVOsekhlRGU1LHPFDR6Zdk2TVjMRQyCptVVW8wO1qowTx6Dw2M/zbcVk
dctgcthUJp0niSNiQRvfxmYJ39iT89jMHKzagMmUV/c72+ifJU8lZ5LZpMqMsWTJwDn3ausuWNhj
dHPLrspXD+L2L21CgKDpbCyrZHj8dq4ihDYsDN5xsBV/8dwgb2003aar0ntdpuXewF3uF/Xw4nfD
N+zMiEJ2xqZ7HO292yMLm86PNBHWMzk6fIoyNA7FoRnt+9FqL53tzvsqo9G75XR1p2UYm4vGicCX
d78sHVuQ0so24Az98y9RWRa0VqUrRR2/ZG21imSXtTM1IOxcKHaWLY1zMi5T+sSdob4ECw1XhY/A
OrbdhYSpR80ITMypw8raKe+QqNaMg+zRnnGGGGJyKMhiTzIO6sEWc9SX3RmrmY5+ScztmH8xbIy8
3aiSHUYBPFwUV5OeupiL/2CM2mGHZRanPCUnxeSVN46ujR2GNIj1ZF93sjJfTDd908hkO7yZ9+S1
v7fiX9+Xy8Uqe2+71mQdYEelvcB56eDmyVMfEqzdxAVQeZaFnqqJ0npxG5yKPLPiENK1tBb8gVNT
MuslBbd3G2+frV55IEh68Si5j42Rpy7DJbwVPiD9wLlb1sE7UAT6MM+Ovusrbo8Rgyhz89044yGF
iIDeUIZWrKQw4iyvVCwShyCki6Qr4cIxCHtLUqs9MrGlab21jknN79Pb+6r0ehI7Ij3r+dPsj1VE
MZSMaEQ1L0MSvGoYhOdcN0lk57hnhp4BcN0v2XOjldjbefOPmZUP1rgkL+ULQ9RRbb1Eufu1x3UT
oHXb/VhsAqiI597AThFkzWMOHGtbNQ3lq8GWyJ2RVw51beuyzTPqDf00cyKzyfeyRdVvq7q+c9Vw
yUMCwDkBvhM5KgXJka7WTPzknyR3hqVYLIJth+IGI7MK9wTo8QVQGht1kklK3bXz3STWqBLyU75g
BpJN8JP+U/8J7sDemM3z0i/qkDUvlm10Z6oLt78epGACNUGPgYUIEE5xK1Zj3xYCCXzu0i0cihd6
EL3D1BqkKD1tRiJvFzKv2HUqBlOcaTmllw6HnVpi5aqyc8mFro5DYz2GTf4YlBttG+1uueUzW0pR
Wrakke+W1V1ejyeEJ/PV8Pyv/goYviULFokl9TZiIF4e1pn1KfP23c0t0OjWgzjOJqKtHYz2OZcX
EJJ3Uz+JXT+lD50pvR3QmKdKcxoLDDiyfGNveb6wW6+pTcGORl1MVkQUI11KppE05uz8GvpwRvvk
rnGtYz4yIUzy1Nqna3mwZ9/YDBYBd6Pa5mb1hEax00XSnBtJ504WJgjIap12OieKL5xjUlhOlNZm
S+tRyPOR07nmLrQ1GgX6YEqOtrRmArMceDQ+CoJ6ubkTJU31g+PctTcLJzBHBiNEDFrP3nfKyHe2
XN98itq2zFKZDEmmhXPqPbmNyjBduCmIMtZsu6fcBXNIZwK3WJjwK13FtjMxILSdW7Wf70Yq185b
jrpiAUTAkFUDilupbfHCMupz9wXQVLBdnPGZTDEuEpoHmoCeW8bwNZaV49Dnzf72fMEeJXgxFZzN
nIU7KHeNo1gsh/pdsQcRADalXB40EMnR6+U5YeHj82w5KDsPfd9mj7otqa9/swrbPq5LvW8XyoCX
MeTM20pStJCk8bbOsRlbmmQjflXG3Z3+kXSEwsmYFVG1oJA9N2xfXnGn9bswwPNZY+3IkufWGYxv
rrcZnQ4eKf67aOwGNBA3fzUtggIJuPZUOUiao79DvI+q3JS7jGgD/1jw+7vpM8d1VIyqHyNz7n+s
DK92PXbgXdEXF6m4b1DS4HIa+htvJvO1SvS2KjszBriht0o7PoazpbkpaZA01yrbVMPANfL+IiyG
fBm/Uxys1ievGr+MJR7b4UHbax85jQEBvJ/27kTykAan+jKu2UV27iP5zGAvMWwS4Gh2HFhM1qr0
n9o2m9heVBoFXl9vs/lr64j+MACl2Kwm4fV1egtqCbiST1RaPTIId+WvUaOueRF1QRlstCywRIFa
sJzph927AEpqbmnPX2CU0whWhrENVDbGAEdhoFFuewM7aEG07c7xm5DWriDCJc3hUvMFaoj0NIky
whwTDCFrZT0ZCiZ/UjYUNiWmGyVUTyI/Ia2+eLzIY52xQaqgE3Oa3oHocQ+dEaxbWgOfnbJ6dlYw
97lVgIcFyLnJmbjyfmfBbWuGqOu/1U+Vpfm197037ZX/aFyf33mtvIZNW3+Cjb3BvJ7vVRF+LvLW
2nsr+5uwHkghaqt+HLiPyT6Z3OAdrw2mZpE3D8ORWtUB5/H39pazb5vxDSNN8ogEOV8B2UCEDeIU
h/+jzrwTAzQnki3lnvR1Yb0QuIhnMgMBK+M+CFc3qhGF0JZw6IZZPT+goU6Rb8w5i5pBuWQ/XMqU
YjaQgFEF/WnvSYHDSY74UdZ5useEHZ6LBZuz4Y7HDMMBOlcPPfuNe9o9jsOiCRl6z8oBDpO1Qj+o
4TGc/rHozTpZvn+ds/S+qDvv2+OidPa1yR+GDjUz9Fb3bOrih3TDtx5LTmspiYm5Q3ic6VRUxQX3
8BHTdQ5NGAM7z0NJ/06iNsh0K3l2z9gTcX/wTOVeprT7HASngeBcxD074c+ndHuRfN+jKsV57OfL
iHSyxcDXxkBMnoqELEnrPTSJvNgedNu0cYuvwKhmOmADBYO2hgazKfu+AN1jQTKhpXdCsyQyc2Id
sw9uj4/HvRGbB1k+CF+dqQ9aIAhMiJdLGVGlupBTyHGSnnVeYj1EGzCyrNmxEEyRAIHbkNN8KnBm
0DS3YB1kw9n03YE11N4QFolm9TLPIn2eh2bzaz3H0dzEHa0sdRnuw27mcWc7Fcz+EwP1F5/HDhmf
anT47xt7EVtfGPsQBX6P3UruGpMeuaHwIxgiOUo6/WgUwW2wGek6vzNE8UXUbEa5nSlcQMu0SZ9e
TNRfxhyR3/Pmm1bFu8QLMFKxXliqstHyoZyMQXmpuL02BRThzeJZr6UalrPnNiza4Y3g0vh04xXN
G3ZafG5pyGgblG1ULAL2bpIclnzsrqMth0M5tv84dfXC6/55bRoVDSUvoaFk+cIf+0mP3SFlvg2m
q2EZLcUz/663cnQ2jTdbmyp3IEXYVCMVvVLbWYjTqD/fttxFwy6vVclLss7jzl9wr1ID+7PtwldH
dXtlQXrNCOA+1DOTkRJ/V2cnBV2pdJxuu75q9lZdnyd7vCOa90/jc69Noq+2Fe6byBFzziSlvs2i
Rhn9WjQzwVfjtF9qlf1cVtffFpnUcWmF21AofPq2y7ZMvIQV7b0zt2qlENwUe1T2HGcOsEfI1/LI
lLMKaLmrx6PfhajeM2aTdP3sFgR8sDgzxZrTN6t9VmMKvrXCryYECG+RFDJeU2ZLRmHhsW/IacLz
ZLdFoGqYrAmaCY7hKrvqDmagrjSq+5DxaLutf1oz76Wc3X7frl53SZW+IUq+eM2Y0fid5Sc5C45B
LVtbd+z/TT3vQSezu5sQaDZLV3psy3/e/Nd7PSquMqcmJ5JJHtdCGptfv3OuJsjaxD7K25Yurfl/
z/NpTPCvNwNi9yAniDDjg0hgPcle/SXT9zFvhDblIpORtg4cE3HldzHAkwUnuMy9SX/5c1iJN29w
m9gpKCpMFD70MH1jYBXS9rits6Bh5tD95biOj+rDcd01aUu7zc0D4sTv59ljbactfgkz5njNpsbJ
aB5ZsVgrV6gdkHV5mGxmW9KhAcq6pXqVdvu3hNurN3fmFFLCUlVYSbJa4DO2X2u7ElEisvRQzOCI
huwriL87cL3541Dpx6xzhwiTXxbPxbUf2uDJTCgNS2BiGlYhHoG5/7T8NHb6W6e3l+abHErOECj7
X903FHXWxatXL69mM5OAsYV6ora4PSI2p3v29EdzquYndzS+VyIcj4Uc37okKZ+EPX9p0kshB/nZ
TohCVIwcd2SXROyYVRn3NlXZoZVWB1CV4SdcwmX0kma9R7i64hW1TJRNNuZmnSiyThz3bggyeS6V
izs76A7jSMeiKmhFVlW6bBnOEqtZyFmkbgLMK4GrhFn5ko29f7WDW3KTfhO/bXm5mUsXSaX0uXU2
aJbGpWqKFRTAC8OB/lzjJCbYnuxVWPLVe8W/YuT+zw19tTGbRfbILmDqvNdqbD8Dj7iOnJUfy1Uf
17B4NJ11fJib7BiKjKUjmJ/tzNbxpDjP2MZ0tdy8PmItSDFa0f1Z+UkajwvhMNnV634cqIR3ebez
OQAw4yGReGiNpLN3zerHBj4iOsGXq0rS3VDLJqKia9lp5incylmcdMbbzBFhu2Dw3K+O9xIWDju8
YfwCxVwcIQF8gYIKm0pqZ6dabHt2o8DsmB1ZsvwgnCrZQ6Wetm6PSF/MuPk4QDqLiaSfefrRs2vj
iBV5V33KeVJfXO1bW/ufdkjzzwsOmfvMWL7PqcB2ddMgVhorMMW328y1P9O6V10s2PExHvL+7N3y
Ou7KVm7gxXBgUWnOq+XpI9wlaiFva2puuxyZUvWoV++epsr+zUtYThXW2dUZR04HBBNDw3D3xMeg
zHM/iYnhnDHK5uouj5a6Gxqp9jLw6jicDH0o0rrZegGjkq4V6aXR9oVyIOu+DyxG7LPxag1LdyIE
YW/9hlHVn4U662Yg+V2ng5dwQ8XedHL8STejy/9p5KkDThgc2RoXgZlQ011Aw2u/uWIFOwUn1fSB
bCiaC1brvmg5p/358h9FSZY7CtJs3jEEjd4bTwKTrU9eoY63JuNVVU8/SiYk20m1FH4m+uXPV/u1
iv3+YaG6o5PTcuGwmL3XQDtzLEavsrG4GAvrlJD0DbMFwkp+HYyWDIxivDiIJw+M0dnSyecpNI0t
vsBls7hdt1sHM9uVKqdzvZbFprPIoLQj8o9hwiFPpbmt6RPGucyLdNL5vXBLdaoCa78umdx5DtNu
dBAsjuQA4iVPz2Wg2diEK32k/s7rOFRWYQcKb5kJbs7Hah14PRu9i5DgfaOyoCNrwg3G95Nzl6kv
f/5+MMR8uBtImoa4ePEaYZ96D+asMOWm0EiIJS6JeQ4Wf9u0OZkMeieuMrJyiOOAAcNtLoxvzDpJ
vOCV20L57cCIGV5UJ3OkdLBs4Yn9Gsje9/XPJM0pYqwxosxzDhpuqG/uu6jukqepxOTvaPsHqIF/
6X1iJov6RmKYqneOnC+DNS0vjpsNcUAuMppd985eXOfLCGx623SSP76wT7ojt9MQOdrgv/s6tsX8
ebzzcxhdWei2x4S5dTQa/nno19cUNsXDcksZ4IViUlIbyUUzlo+Uk+nYLTFiLH7Xf7YV9HhQmBUs
fns5LE6gToPzbQUICfGutN4cl1nkYM3zXSpHj+1yY+1H2T6oJSyv0NfQPPo+PzEijnTZtgSIWFxm
ac1Hd6qfdJcOUVc66b5SFCdbVT/sJWXKG3dg0k53b41vH7KrCvqHtZ2srSXHr24lu8e6qZ8db5mv
RACSTQ/jZH+r0F39DAXXPrs9L0tV+TRd5Cs2jZrNKmeui22nHUxbypqVuyUZ+GbVjjqGJJZ2Ygn2
BCqi3HDT2M684eTk7jlHht8DA+W3nMsTpmn3oeiskyGW9iixIRR+0pwEKVz8DC6yfLA8+JQFkQ+3
w6Oek4TTcWJHE+A6uHC4i1rhGBEbPCiJ/HBFUI5HL/ODXRk1DMkOCO9GFE7tt6QIg03VmOo0VdwG
lDQCeK2yV4kgfs6MKTlpeJAcCvtnbmX9yjmHg34tvjdwCc/AL1GMhXly1/KBNN19OnXBgTdVvVGu
Rc+3bcSBrPTWa1t/i+Mz0p7bvqxiOLONbqepuPjB/AZKjDhw405RqyUGXzG5h6WfAiq8iNLO7rXx
ciIr7rkkRRj3uQl0dAFxRuUixq3GvWuN8jmtWkF2Q1r0FaXPCgnWXdtwY3vZo2o1roVa/Mhv3Rp+
azGCPWsq6OBnoiQaDEhqxrv7vzzgH6cyuLR9RnS3XkqW/HervWMP6Ww63RL72CQj6Ag9o2Y2fJNj
NuAerfCYpvhsOhyiHPO8u9suPK1bpgG1fS+1YjPq/RXm/tGBDcTdxIbMz8Lg9P3U1BnTLJ+6FPJM
py+jnDrQC01zxgmROfk98PxdpltMRVX6apagAf0kqf/i2Wey+GHlw5cbgNL5hZ+Cofv7e7BwC08k
dQ0c0skMul/sNMrDZT/fMO6B3RCTqx3ykUO7BfSLxLEyUuBGb8SCtsJWyWrY1PZ7BZKsdf9FyHAp
L1cH2qSWOyxC9kI4GP9WCT+A9NlCf3syksYJlhEcP87vKnA3nkGHxEISGgxr2+9a01+uAtW9nfML
Sbt0a3uIfAkiwbYfHtLcuy9SyzxKNN6hVDAaAkjHRd/hmnMe29BFIq2esOlRQS6kj803uMds6Bwd
Q9zJ1WdalfbEuNyXxdencWifeCUhqytkpmb6lyj7ehIEOOqUkgYCrU+QNLPDCi97Yw/qJyptrPsM
dQOSu15dsizzOBABBzZEH0Gxtaz+OZH2Y5g29qVygs8g0QcipbM+Mn+8sAG/z8KQlFKaPZq3YLnP
EDvDrBzB0hlI+rpvwaIQTpra3Xq2ZPwA3hgChv2sLMPcZalJaFaRs5VAI8w+O1EgUceZ8dfZ6cdB
MfEZj0wwvnH/dkb6/eZofadhdMH7oZF7e1hgC6xdE/nDxFss2XuEA1ku6Br59ufH1XY/PhpkhGyT
siBqsehkeWf/NRuJ/lXbS9yuHQv5JAh9NQnHY2fd2JD0CWcRmffnpN+Jnvx6w9ISoPXFDvjciDlo
lCuHk7aHMNAvw/QEPPR+dn1zN7QUdTrhPrB6ItLUCB2sUMqDLHzFLhDhbuqwMS0kNzf2uOxbI3sN
ddtE9mBSK2CvgkjlxL0fuKdZTe1xJXyycQXYOYCVh3IpKzIoDTurqbl6XhsfheGZ2+ZmbWwnOih0
udRHJlvtzh/WT7wD5dGpWla+Envd8E0PyyHR89uykNHvneriW3Z3LRLgDkVh+MdibmEu2XC/jQpn
aOCNLYgaXGCj1y7HdChoxs7kU2itj7IPp9tIkR2agTMSsqKIx3r0oEAQ60+E4b8At7wMnY9lyNNd
XPKGq8gj3YOcPZi2OOGdUnhwbvRWZONj40+PrRuOBDObehcSc94ivmKZKgxmz0LcV22GLmg2iFwB
h4mGwHFNnVNyqgB1oAjedv0kD3o6H089oAJy3OadUICPdefuU0L9HJgdJhhOcaTnBhkvG77JUf7I
RFVtCBTdGckwHZKnoJkIjthZR2Dkkplp/SAA5lxlKbfq5u9xkeYjK8Oj9T/mzmw5biy7or9SUe8o
Yx4crn7IATknyeQovSCSIol5vJi/3gvsaltKyaTLT46OrgqVJCIH4N5zz9l77arkDdsNfXjFJztN
Q4blDJTzfpZmi4QYQsp8pQclaj5HceatIr/bd5PlxAlzdWFiIxE6lrxywnSYAVMF8VTFsF0QF+kr
hpTKmBEBG/EP1R8A6Gg6GIzga+DZOA+G1o3C6yYpg6ND5t3CHJ16SWVR35Iut81SeGOUD7s6Y7LS
N3FwcPIzX4TOwb031lHWb5BDcZcWDCH4HvV9p41EKg4MfAqrWY5m92A6C8/T9K1aIOakC6xDuHCV
xmnnhT6Eew0zVBz1LrcOYYytGW5kXXJ7ZGILSSpiGsfedacqiSs5JYdTL5IhuwJJDBv1ISbndjOA
JLflUNuoiXkIvDghIlB/yD2FMVBTcwIIoSRbdrhigow40WZSUlpewhEP7d8Av2rO9BCgK9pwihxu
AM/UJ9CJcp07fCxihMhgWOEmgRHpiiF/ZnKYzJ3OKddY4mIfj0oB2JKcOROXFDrONA3eOlm+duz+
yTfGx6GzNl0zkC+Xji84wCiAVf+2cs6DGh5qJcjuDa25tSI13eoJvvi0qtRthwNbobLimLPvEaoK
SYPN182F2rAhcAj5eD37+XSBQIC+JYc9ByfIpR4rkY1eVgWY6KBVO45QbLSZCXKy1ALAngltcxr9
n2jAfmFNBJwDwgwALNf8CSaK2aWRBc+om0ZYpFPPQ4WN8AuIouFiflknMe7kpmSLievoVcoQOofj
gvkBXmTapu1j6QNXUAwGSTnMHdC/swro0NykHp3JgbQyWqy3EQpyJ72vYFj0EcnXOoGDXvsqq7Ex
8z3/1obrEBeq2wiBWL8JjZncS8+doJqYSn0tucd0639yup5qlh+Pu7x1ZNUWp3vCtC7VYdi94woi
SQ84h5McwsIVxfS8dCTMAAe/s0Azyf3+4+/4F6JSGJ6EmSmwz3E7XWLjKs30vMqpOne0a3Wd+AXx
EoM983dIvAnsM+J7SWIuCEB0KRx5VsMYmAXWEM0qB5ElzZcVDqlHfkbCVsd6NYwRgwr8dMgZ9YVw
/C+yYOQjrQPPXNWiPlDa1LMirefpiAwImQ7zgtuUROwpBpYU9nneZ+cysWR36L1r+ogj8BP+JEKM
e4OhsV1R++PdPvfj4IrYallVUlqWMu7vggkxIYecXDP/So286xqh6ipLYxvJvQ4KtlMIPyBYUTUh
TwxxXTPSANldUDC4POaYLES+KJtbzkKy64cjy6ImjUR3POMGDz6ReP3i+QKhCn/OmSxu0NR+LFPi
nioe0WvnRqlYj05y8HondBVLvLR6lC2qvv3ky/7FBfUJkUU7hagJfMY/XjCRR5k2OscJlpWF3rUl
U+7hEbZ7u6DhlqnN48c31y+6VZjI6AAR8Ts56d7TL77rVilZIHNET3u3A/M9s2sb3crwxctHzcUR
h6ZmCKHmt6BaJ8w32r9PVrCfC0Gyafgf9ZjNMPayP1I6VczaX/fgtotmo7eyB86eVEzPXPQiPKkB
JX6YgypBY/7JmOAXD7NuW1O0MZ82XNqpVPzurZdyWdFGaHpXjtJwZgZzpcmlDW//0VE7eUN27nIo
tKePP/BfnxfpBr1f95/9ou8u6vtKZWAW6V38FFPtR1VXmKWy+NtXQYc5MVPRDDInujiVstsIoYug
d3uD5l/fR0xauWk/voj68wmPny0TnyZbiD3Ny16jhJULjUfSu2bR7fXK+4Z/lzGLKgilKhVxq5bH
dMxuFd8zGNRHV6NZ+ysl0TQ31imEvKLzWUG6GY6Ledt6wUEZ50Wd9XdeZShz9EIQtTzvkyPAL56w
qWMpK2ioACS8H1u/+wL03iu7upI6t+KG6rGnzUIC4llzQBghkMGCln6GffzFPW6inGKXnsZSln5x
owVtTNxR1HeuBEoIfMtXPQ0JnG3M2zBx5ezJjgggRlfwmVFUtS7fLCY94pcmcyxOdnaPi9MOFRHe
0I6EjR5lGdJH9CwSkqvUzt1qyg0Z8aE1KuVl2zKJwQ9+LhsxbkrTeWIcjxio7cmHNoLuEFGQu4NG
zYspLdsVY/Igxn46s8jd/ZCw/2PcohQnoYLgAj3ciMiplr3wd6T1eNdgTyHSc56RFPmJm2PuK4Lb
PySCuIYgQqMg3pHCaJGQqfRLvez7RUAiyqKw1WgGXCj/kkAepcTYSJkyXBWYp0/DPZAfayF8kugI
wKlmoxfzyDIwcA2T7a/WR4OWYWC4nmepM0m2aVQ1MlgkELSzXPQGbRCdnCPPVu+89BkKT8T26tsu
nJx2DkAj30kg2ghOUl+yRn4sB22dWFF3LfmFtWYCyrDV1E41ufZ7uVKtva45y5AAI1epNNIy1WxZ
55F/LIjRxVUTrLMYoAPaom5b6IQReNl49Dmmbvpy9Faa/lIonEKZ5iiLuOnyuRwp47rvkPIrzTWa
wvyUYblfAoOQNjnDeIlWIqwGb+aY8b3e4oPMsAbPIqO9Aa5dbGQ5XTtxNSwdBthGYV876EJpicdL
yAnJu3q4jIdTQ6P1KBvdTa8Sneg749KuCvmYdH07czxy0yfbPINyTqhmifcnSMc50p0vqs1Jxylk
qj5hPtRyMxcIgZaVvUvBcin+uCQRuV+UqVC3VkDkCJ2Roj35irfxkW4sI8GyZKF9n6kcLBWUZJsC
LY4b47GIRVrM457zg6wyINNHE+kZ5zIUDE2/zjrZDctwXHuK7fD8Whs0iEBLKm0VVimIZkPK15Zn
zjVClY5yPCyVQNLQHjX5hgULpaGMxrIA+CIIszYYGcxbNch5OgbpPm2DDTtvvLU7C1oP9DbJP1gQ
9khhMOk7BXsxndOCwfE2WtK9RYan7uyoCa+ZQDnIIRDZxCny5fFeijC2xgIhkjoSzONXwUNAC/ZG
Ug9tbCbLgi7eUgpL6VG9LTlf7bwINUzMIVJI4zUMtnbRmUqJsR/5CO2kpygpJWTm5Jfr3bCBD+V2
neltzFu0NGzTfdiuSAWag13V90RXlKsMyZaqF9DAlP5bT/24HXwlPGhJtvDMKX/AAskWtZkyK1Oz
ZJrYVUs11Lm7vYIi0Z/VcuB9wTe6UTunvWocDxhaQhyTbTFqJoZIzCsjMdwYARstlQBPUyrIEi79
E88wmi+27nmfxIepV5+FWrAjEuraacz8OoznTc7ouaFNsK4reQG5wkON1pPnFzoN9IeIjWKkmEfF
NN6klektawXIELFbFaxJ0+E16XsSAcIDDmk9MoJNOAXLe1iuJ0a2vqo+270vSwYGaxx96Fsx3zMB
JE074nebR6jFYCONpnSzu6Fh2QzSnnuIfhNp5IRuhZ1UzME2Vp9s5z+xDqbrTuATCyYI7ebL61bJ
2PZOZ5Vu1DRrjKCANJAt+lEW3TZRMG+MypUw833zGH5ZI1K5oKNLinV7JUvLMBTS7SAb4hgrJjjP
pMtdAhmInImfzU6QDV8YZBz1EMQsH7H4OLbj1gPu5GrImti96oeStpBKtiym3KYCbFCbyyp8glx4
1CNaX5zBz6Vff/24vlC0aWP8/rjF28bvYPAvsu0QU1xsnHEKAyDRipI0p/apqzhD4CZPWW6GJ8XG
CJt4aKB6M1u1BHGVQi1XyZTbmnctmszRPjmed+uzcyFbArYui4yyKw1PoR97dH5rOgE+Ytc4QzsN
VcN260K4mvnVQV66pUUMx08e9nqj1dD3AvxVXacvs0wFl2f4ziwLEmunKQi4zI5pQyxZEL5M0kHC
2gr2hXaPBB13PDkbwH1fY03dO4ivH2Dsbq3WPIPPb4+56fR7o9NXdcX60cCbTxoCen1I0a4kWdZc
9M6pSE3tYLXpqfHkfs3UfSVQVLCF4iPkmYm3YTGu5KqE7Ie6dyM86K3sJDFLXLeU+oAYIc95jmQO
jRDWowUCPXgVOtILh8Z3pnFMDtX0Wq28x9bMT4NBinpRqhzbgJJXfAEnvc1VBL8qQ6qp8cMNsvdo
3qB62mZkGoZWLTaNITVuXgQ5aqBtTmqSVVgzZ6zomtL3jALSCghX6NExrgaU0nNDLxDt9UW3CiD1
LpWheUSxZM49p2ZErndXWgqv1kF6AsmxMRA82W8D4jjadQAHpXzgnFrc9DFvr0qa6oB6GcKlHKhs
dYcpxmcTkzixaCX9nhxfmbRAas4OgrmX2ZvP7tSfb1R4DzRi4GPI2Lgu6qySJOGowVjqJlE+wA2p
QDbpur3wZWkT6jEG+SJS5iadDqNU+c7qeecH4zbyI3rA8vrjV2Nc1uU8L1OHWyM3mNIcNsqPq1RQ
GpWjG23pIqMpZ20IRmZUXx1PebGicCtlwCrNkjBVrVAC1kjTh0htX/mt0yBvF+d2+mZx61fSU+xV
32JcknXRAekJjBOIxqWfVMGKnuR1lhaPdJPR6SoSMit2gCQqX+1gfKoDFS29le/iGr6NpbGqWDoh
OVX8JIf5OQ4ybS4/mmWg45Mk3VEW4ZNBnw9SBNafEht92hDFXW9StX6Rbf0lENGdPQZiTsLZNlZ4
aj/+zC5lE5cf2VTCf7ewp61Xo/ZhYe8nsBzySkE7LfavkZZ/+fhKP5243y9lm5Zs4BmbvqgfL0X2
DsezLCvdwLe+QR2d157FxzP1MVvTpt1L4xNiqbRsWrCtHdbcj1/A5Wlkuj58tYmozywIo+OP1xfA
hp0x9EsXITHHDir2qbA5p5J2g22C+wVlX+35dyaJOB9feXpnF8s5kngMjnRUGMC837fffciEgZds
IlXuQtzn9CfkDcgCbCigMT6+kPKL96gDkZE1h6OezVHvx/cIl6AiFavM3TQtr8pquFfz6EtuAIuT
QxPKglbPy6JsVhgKpRkKuno6H3ljDhjNOXJEWZQDyVAJ/NhdJoxrC53htNwOn7RS1V98IlhM8bdy
HLXxaFw8qQWUN+47nK2mJa5VItt0zBALJ6rWdjbVQbpc7eH4zxRMGwx1Sd9MUAEaKdUwgcZfeske
NqSCLWWOXryVZ3RnI/L8uAN8Bx5IU28qH7udiPx+A49J15Xl3/ykmaDJ/B+6O41oCBEXd3OVJYVf
O8wjgC0py9pMXvxsWvtzc9v7Ybog0wRlQJDq1yPBQNd2FNDWnXJog5VqnNMYspqfluZatQL1Csms
AqMJwW7ffnpPXJ6Fp1c65ePi24AtqFy2UQmVLWWadi1IHrQMwshn8mDoroLffR4uezvurvu4grfR
PCIY2FBRmyuw7liwOJiiGWKPSjNTmZHC15ve9uPP8bIt9M8XR8ePjgRgosuHsgB/UXuU7yQmQJuh
wAZx3refNfsu66n3L4oCdopCxkB6+WXhnYxi8Eps01MRY/fNy+AFpC2k3rWIg9fakFYFIiufjbzT
J51L2Z8+fp8/rX7TS1AMVnzTtFXq2Ys7XgnBg7ImNi62WgbZDadtxwa1W3iQHHSRUHRY12GNBCyz
OaT0HgOwT17C5fY4vQRaITrtTpQbP0myotT0i6obG9catBt9EOQG5xNGovN3lUAPPiL2ZYAwhotk
iKwZck1jZaSPljZ8Jtb7qYP2/lIcRQMRZXLWu+zPyB0xtmpRNW4WotCExkP8Y4wfjt52uupr6Vl1
SMMRZM7KCoL8INSqPegdpMP+TaSb4VIp8lfAjKssIG80T9DfTx2AhrTGVVWWy3qUWipa69N48V99
hhpNTBOLvMGnOS3A3y3ljI3TsDQi7iRyPjcBcwWiZdtlGeApyMb8UCqMiDuH01ET7CL0bIZ2kHzu
tY+/y188NnyTzPENmuaOerl+opKWIEXptYuEYg0tCs6I5P5fLkFohWK+l3dT5fDdO20sKFGZTAst
StrnWPdmtdCvPr7EdM9/vy9yF3ArIhOUmSypxqWzu5Os0lCEXbmGnh7sMBIYPNR95qWbqhfL1mz3
RtB/shdPL/vimhA/oRzIps5qcLkXx5bls/VQBTQxGOQ8f4nI89FChr4Wlq+P398vviX2Bop4oLQO
yqTpZvruIywqKUazTWRC1GdvUok4wUr/rhmfXR5mLDfBVNGYlIQ/XsPopCBMqUFdk4xqJCCRm4JX
nlGJ+wu5GZzDx2/p56+My7GbKLZqGrDkLu6KQEkEoCeJVNbYPtNJ3IUV/g1Jw2lGWCkIXVKTFSIf
P74qirKfvjbFYPZIv51kGQaw0yb33UdZypGT0hIpXGKdQfh60bDvMr1c9MSQKmaCdH7s9qnPnLyz
wOS3jr3UkOQz8kfPjv4sWEeDJa/GmJYWNtVtjhV01jYWpuqyOzH2ofIPk3hX+eoRczNYJJyrS4F6
cu3nzPd1VbpTaAZko2xB9MmchezV8lXlJOOm9asXjADVVWN58wpQCV1ZJz9G5FWh3z6E6A9WRtf4
8xQN5U3uK0R5SPdS7Jk3Y59jnpS8Uw9AcsEgt1vkJh093ye4pskDUKLFbdwOg9soNUhcxGx9E9kb
Sa5mquSrC92XvBvPCpptPWBJNuS7xFeXOd/gQuo0kFiVF+wbrAVOqssHOw+Vg9PQdR+D3nweDelF
w/wDnoLC0LOTVRXAqRCeBeG8lDS3rblOqARPqOkZSnb2VZzKRLg5FYYlYRPfJwc+xlIc2T4aNN/v
+rnE65tVnYzdpAbHpiZSuUjGYAJCG3COJvvNdCAVk6tUxa2Rtt02ciRlxUk7Ixpx4UwzOHtCSwPn
OoL/Zg58bnV9YVKzxmmG0aHiuzEDdodUEFejYaBL6OW5BVY0wkYRdFXjLBBgoqZgTcx94L76vIEE
APRrwYAW9T3hpHNKN/gLoqy3WRfNQVrwAUQllmk1eOh1+raj5sCZj9tgXalunFk5Hx4B5qpd33CW
cSsgDq6Xo4CRcIPOgOxgETb53IauHW+1iVEwxdvQz+jWtexsmAPH6wHvQKfY2VEpSumqkXRs36b6
hB6Dj83GJatlLWRtHN9DswqCOJkrD0rIWKBvcB1KE4UdbvXSUtP8mNjeMfZJVhJGou1BpKVytgKr
QDM6UheWjiJIru2cYFN+OCqDaxia9dp3dGJgYNgewDhUa81u16Uw7saxlk4awAXm5/EjflFlThSP
ulCM7CYPDM0tOI9mreZfy4lbYrqewwCRry32XbMD+u8gK1lmncf0g0MlItaonPM0dxiz1HIDKa25
xtL5NXawzehBuqFdpyB5mVJl/RpQEQSMsWHY0Y3qzgr114+XkMsTB+skriMkoe+7t3IpvMsCZt1Z
axSubRbecmwMZSaX7bPdcGd+fKVfLFUEFUyiBXgl1N4XKzLPU5XHNlfyk/KtsTWJWTLdYzMrutkX
Ge5fI32mOf15o5k4OtMeoOuG8hMEJra8tozoXrlanSSLxO9OZT09JwLJhDNB3UnArnDIzlEWAxdA
soCfmyHjALGerscmUz+bkf68zaogwjmJEvoHGsy62Prg1TglnJ3UVWxMtM7gPRfi2JBDUg359cef
9y8uRc+HspmjDa2oyx2989JMCzx6kKzrT9ZA7lCrrXUiC3jGnz6+lPre0PqxfOCwyjZqAIaVVcu+
qP8KyywEe0DoigndEebFfeQPOC+N1J8CfJBvKdUs861iLZvdIjBq2e2yjr4O0PzKM591LUMDTYwK
KdEJvqfia461dA1fFqJkN0DubMtq5+jxV6NL6i1pMN0imcBdsTwxJkPbTUr0goGZjUTRT4q7kI6o
3JbSgg3ra8GUxtYE9L8AKCL8bkGLq37DDvgyDCSexybYUSm4hkwxeTyByvm8JuTdCwUYA4aV8osa
owjogmJcdB16vVhivpJJspvV+kyujOe4yH0XF/I1/MRkhq8WeKL8BfLyy8C5grVZ6dxUFlsJQwew
CO+msPKIRtcsMc3arftIncUYbHGIB69NZF6hCdaIFCqc/agZ6xLtb9cGrtGaJrEROEbsODVduSTl
xQ8atwwifRkUkHacIK7mE8glaUS8qe0OS0BSrEmZKA5dmBmb0rf2ZJSQokNbZGm0NuFa3I34wB7U
GAKUbCYEKwapzEkntRZpkJgIq7svZWGqrkDVtyMD0tykFUMi1v5Hqy/pZ8Zkldn+crKb3xdokznR
Fy+D4qvrLPCSuRnRt0ghI+fyKer8aI3lSpk1BSYWJ86jLRUKmh5aXlBwsrWk6N9q1t69XuK9+6LU
pXRn5azkSqseDbPAOy23h0wzeYRKTToGzXBn+7ioPctUF4G1GFTDZ6yNG8E44UwXmzDXXhBnNrvC
tFBoEgy/1vr0lPi4USLR23u1GrAiKzZPi3qnFjCb/ArpkmZZ5Qph+BYUDNjNALN3O0Q6Cvkc0+Qz
sUy1a6XFTU39s1NFtxESw8PS9kKqmhiRTn5lMwFbUEQM9L1L3Y1VxN8ohqqbcHBTtHJd7C8yzFQb
LZNOUEUn5uwepVGw73Q4L2KkNo4tujXsWMTgcezjAzThxo48GkqTQtWGE6GNziqHdrSUm+wurIlO
A+ZEQaQ15Ry3H09hq1AEhOUbKyJ61wQWKaA21ydCaxGE2YbTVLMSlboeFb/EiYFTSpLIWCCpiX08
AvknVdQZfDWHshvfvEZ5dPIyPeaVzDELHjSIEqJkjOQ1TstxGTJrIM1NW2dUTpmaGnueT2lWY82Z
i7IvSVkBTqfbkrNqBumbGMr7RGjGFdJXnBE+sKGPl6h/9nN+WKLI+WN8RJsDOx70fu3HUtnToPdj
+Y3dmnP1PDZ4kkuooFCxzHk+hLsAzsq6r+QGubwPt1gXhEiAH87knH+kxkkEBuFFcbCRc5ES5kFm
OIuZ5CplcI3uOZwNlaIdTGOGDOErTzifspDccLS/0RwHTiyqtS4pTFtsa4+2oJhFiEw2hRZHc4mP
jNIPG6OaOod+aMudlYdPVm2/IQ57M6NySVmJVV0DzMCw9JDLOsAPtWbMVYEliAZBHHTwQEqetfNL
1tqu8NNDkW5awIqrHtH5buxxM6Tti0FfYDNq451kA0JJ7QxNukAh6ztvci3mkpbku97L87Xow5s0
spSZNoxi7WibQJOCY958odvwYIhC3HSWBO1Kag+hiKw5yiAmC72MW1by3bRv8AWT0dMrsXPsewJ+
UAypC9Q1w1KXBMSrJMyuQue5d54yrfoaUZVZTjFuTF89GXJQH+VIhRWnmXjT0sS+UeGeIMKS53lh
R1cehfeopiuds/hCb6xj4gXxVTY4A1Yljsl5VAlqL8T4hWSvBtM/d4jUc4QfLGv1omhtKD0NbkNT
JLXLwIgpnmOIPUAWBwROYOOzaokWkuOpKd5uh6wZDz4AlFWmyqvBqsptKtveSlqI3Co3ehqonzhH
jZ/KF8DkCBZQNJiWATz08o5Ng8wYrQqdzVgK0rTKljATIny6lrempdWzXgf9rMTpO9eLyKBSN8Gd
gPv2UulJ4/lakRuc6DFuwkwQi4MCys0whpOv4zjLiv2sRiBMy7XZJpg7iM1owOD2+YmsYXEKRLa1
OvwQit47W9QVzjGaTMdZeAeO9Clweh9EcDjLE/1qbEG4jqYt5mOThguhEQzZDn0z72IdIKSUQe9h
WBhYujIj27VZZHl/5YnAJMdlhNRR7GudQ4IVY+QBbMzqMHAufF8B/u1b/+/+a379z0dd/OM/+PW3
vBiq0A/qi1/+Y/WaH8/pq/iP6W/915/68e/843Dr3n34B9bL0/LyD/zwA7nsXy9rca7PP/ximdVh
Pdw0r9VwehVNUr9fnDcw/cn/7W/+9vr+U+6G4vXP37/Rb6qnn+aHefb7X7+1efnz92l8/m/f//i/
fm/6BP78/Xhuz0Kcf9uI5Jy9XP6917Oo//xdsow/UIxhx0EWyIAI7evvv3Wv//VbqkV6Ks1zynrM
zb//luVVHfz5u2L/oSvQnrh9Id9q79WgyJu/fovW2SRbsGiUoDD9/V8v8Icv8L+/0N+yJr3Ow6wW
/NyfwA4AEFEccnRh4KLxQi7OFCIHJKR0ireUOsJz6+fCXOfF0cGpUswyAw7AVcrBsJW2zYAJdjnS
uVXIFmugp7SYimTSMNpn6kwn3pPlpiHgyLEDy+SJZDfQUhlxvtTdMcB0xd+UvYwzK6hB6yxFN3pJ
dqZ/iMVXS9+2w8KOiVPckgBZIQp7K9IDoPRa5yx8lfiHQl5pChhPDbbNTLUfLNoG03+rjyOYNark
Wd7vbMRN+ZVvrrt+JylPnbEm23OWVfemfgVBn66Fnd609ZWsMFK25zGzQav6ao/ffHvrUXmb2izr
1sLE5nPQqvtK3XX9Uva/dukBQHfev2rZsyCPR1m38pNW3I/mdamDe1sIc2sZ16W6JoZxRthiBp8x
pNS8HanOC4eo6Oe//yg+hnFYvL6E58sn6Ycn81fP4v/DR00xOFf/z88aXLVavFbVuf7+OXv/S389
aKb6B6UJ8kzWe1Wm+cud/NeDxm+hS1V1IPQIfqan5r8fNPMPm+gFRsf4AfBnTceufz1o5h8mIx3y
Jqbh6gSU/VtP2vQ0/9Af5qFFoqyyRSM34vm9OLhi6ufoQxDuovWqK5VsFGq4ZZEjX0QIpxWcYCCh
9ZiEylFeeM1DrUhzydZxTPOYICoprvAX5AkRdcOwtloSlYdH3XHWVcczmnfohiBvJcWuK8Wu8Afq
WYRl6vOIj7ilfs8jEvQymncJ5qsqx5Nmbywd5BpWgNBGSjbYy8glneklMaqVQCkGUvFxEMY2qVCK
1Ok6NL/UdkAricMAdiNGFHvPa3aSHGzFKA2zBhQ1B5tZoq9jo8Q8ghE+7a4D2oaJZM1sdefZ/inD
ZlxY/lthHaBeYBEc/KcCt4cRAluxqJh3qtHuBgTMUks2M2uMARmymiu4kodR35ISdCwR70HLH2gB
9QKqpwr4vcTfp67lrtoF+gH0zkIla81Igq0sBRsFfEZSQkADQqV2x5acNo1zAiJ82rsvqRTjGJs8
Fc181Fo3zIOlIqcsft2xF9Y97pvHsJN3WVPP8JvdoGW7xVJ316nOPSkMqwLEFgq/q5CPU8QFSeFE
WLTdtyqqb2oifAipmFmds9etNzvtlqbPuyijG7rCXyGmzDyMGXQGnzSUsziqZn1Ihy2urySEShXr
ZFmjsk2rs5qlQPn6Y2aHW5MkU+rvmXAcIGThqa8qWNopzFHJWCileLAC6U4vgfamuFjt7vbvLz+/
2sN/WHn+z6XC/8PlSWcs8D+vTvPzkJ6zvwoB8f0KNf29f1UCzh8wK5gNKSaefwKnWPD+WqBshe1+
6uhp6A+QWMjfLVD8LbpcFts0vT8A5Swb/1qgnD/eiUw2P5a6Qker/jdKAdX6qd3FLMmcfDkqKifz
p3F+17XRKPeYIZ0paGXovB7RI97mBjGqZ+7LenzR9KJal3LFNBecBum48oxsYTKa2xnR7+dGHgDd
994sU3CP+/WwG3P5gUpm5ThInoLsnJQMZK1Y3pFGPUsdUjHKuCqhc7ccZdXiplHIldX69QA7I9G6
uRZUWzmyjmVbvOjFbR0Trs1/VoepDcQJKCHqZC5dTaainWaUhyTBsRRPE2hISLx02vXEpVEqDOND
CXQIcNcuDvvTmEMLRTdE/GiHGbKCtaFUKOGUZHgoEHjTtapPPDccIouSnItxl2X45pR20WYvRpmc
EDfE+I+bmGq83TupNO9qp6ZByM8F2LvOYfCrWvsQmsEZ8h6SaenKscg4TQEE07cGx5u5nZRsoe4Q
rtifGquKWYTHnScoovrkrCHTJOZMuGxox+nqImkgHY67zqj2g3c/RF8FLp8gG3f+SFPfak6qVuwN
5SElEcbOkeh0Hvry8UF2vgy1s2vN/gHuME2W8CyV+rpV2lPO52KM8oMSNBBXO3vBnMAtW8onNT6T
eeiiFl2begH7PgjPFfM/S83W0wcD43KN+3Ad5fSE+Xzi3Dj6QK5ylSQ2K8OTGqDMbMGGZueISez7
rVRO+eb8dLQ4O1Xtdw2pO6W9mX5pimbh9+YxiOFZjMaxRNA+0+NcmxndSxiMR1MLz5akrX3e4fQX
Rm6Lngo9c46Nbh7p8D9kEkwauTlVGY/r2J0gS5MkGpHwbpLtAF4jjIO5lDtf4zA5t01EFFQif1WN
cNMIatVKFKuYkB1s69HbUJAM7RtHKCnLWLC7cW9Xg3CbZtzpsX2UImzO2fiFmeYSKcIeFcqXABG8
ISfnwe8fLD746WtkQnI07TfDJDJYJhZ5BnX7bghOmdf/821Iw85SDrLZH6YvZ1D0YxTIO5mk9oEg
7elyfQGKvIne1Jxbw0Ob37dEN08ZlUWxTxXsg5IdnbOUR6Zh/9fDN9GF54T3KKfEc4hu1Wv1ZPrk
1+3JkswjmpWHBEll11Ks9+Nh+nKnL0kaBj70nvtCex4lBzidecyi64bjzWwwd5bPTt0HGbR5020c
cy2P2vH9OaQf7c10uaf9xtuSknNf8HTK4diupCh6UNoNLMU3O8SskOdz35ZvepubSpT6J0f+d9zA
D00qCAWslMRUOLTSlUthd9AlRp6EwZTW1Z/iPD77orkPmFcQG/fmxPIDh8sHU1UfSglIjJOvA8lY
D2ny5hEFblbxWepImYjtZ59ZLWEJfFbxW+q06lwIHsiIdmcScGs6yfBkeMR1tGM3CzvnSg7VrZyg
EcZ39TZdnLSdTeVUWzqXb5WQH5DnPQB5XbRtd7Kq9E2bWqFOusmnxXJaI/q55dkmUXvKvgbTsxh6
cBIj3dAabAeOlfpFykkRnhYdY1q68tK8tTEDR2ZNhOy4mxavKpFeqxZycDWYi2HqLYTnLK5ZpsLw
bXpuO2O8KtWHuuW/TQtULREe3/DMKkjTBSBfEXenNNTWU+sRE9b6u43xrxPo9ydO+7IMZmjDVodF
Ef8thrpLI50VADwXUwTxtD3U6Njmjt2ePFO+sc1qg9Q1nnUsVDkYn8S5z21tYw8Wc82WgGzu3GlD
6aThOWn0ZTQt/kYIHhJMG1SS6qkMvXOiLyu1euz0/gQ9qZ91degmfU+GIzfDf7J3JstxI1mXfiKk
YR62EUAAMXGmSHEDI0UR8zzj6f/PmZV/SpRatFq2dS+qlJkiIxwO9zuee04KOM6U7sT7N0dA/7Li
fEOey6tJ8p2CmJnPsSr8FFNXmz4r3gyp3YHO3eaL8l28I5DwX1I+CE6P3SpnD1U5Q6JifBH2EqLy
Z9Nh4svhmsfFG8y74+b9zuuRAVHWeJb6+3UYb99/IDSYm6ElCXkINI6S5UBf3UHf1meT//enbFYa
3dAQM3FC2RXSOW66XCdvdp68hfzv/b1WsupHJYJtFhT0zXjz/wO9P5Z8nD+WfPz2e/n8+vxjhCd+
4Z8UVPmLVBKiBDDiGJ+fUlDlL5uunlD1FLA0Ss7/pqDqX5C9UdoFb6NTIBKQ1n8iPOUvhzgRHBaI
NgqZTLH8FxHeL7UeYkhwcQY8nvw/qxEB4A9QF3uys7xU2hQWaNj629ZdrWA2kCiIjQDCwgBKiW1B
Gch07iw9df988UWh66f8V3w70DZbI0s3gdx8QEkrFUwxq1Gmrql3nvjaCRr0ECcD8Y8bZe1ON7pd
lc++PdLNBxY2qTLtmb8LJyQev694feyhi1WYlLmEtImjgNf6eQ+WUjEYtphTd7E7DxHaTSGRfKG7
UxspYI0W7hVl++cnf3c5P7ok8Z3WOxzZYtjolwnlulZQj6WP7uaiIgWfRWLLELZ3ninJW6qHWzTM
BHrbK6Nv4YTgPUJdabV1EibHBsa2dF5LyZgBFGdGG1BS18Zno1+3MxMQAj9nr6NLc2SX3WrAkUoG
+CCD3IktFBHgnx9GsT4iwcXTOLxFkXAArP2I+oW6p69mp0+hTl0vxI6NdQDd6qHrv5kMqom3G2md
pyqLTyXBy5TO6yHqhBca6pqXFvCHCKNgM9ksYiZtAXQlT76K+XKYUc6YyyfZ3XQ8tFKVZ5VXoy/F
wWpmn0LfqrZeIUh6+F7xoOJ/nUwAz0eu8DiHjgw2mgBaJYxtWs+crzpaGYoGU2/7MlHIX8bi/aen
nI1LYF2bbvIaQIo80Ptcvtj5t2hoGujbeQyph5EDhnfWJHbzPW9ZzIuUiS3NmH09AXTLKxR/LxZE
0QeNHJkE5sqAnQiKgOA9bucRM0i39CI9mHDYjVb5LNa6DjOQ0hYitasOqfUEasY4//taMGsD2bCz
0Xh/M1NxE2+6TYebkSvBMSCE3Ih4WelfZIsHr3tXnIMk4ROc9CAP3U7cZfHTYp/FRqQc9RE2c8BR
5tJwyvEWGnsJP1VitUhQrttmQIOk7yAlEvyCjSc+2gQFF9vvP5rryzHJSM2oRS2NV/IW5IifXlpm
AsRZ5sP5Z0cb3Ni50sglYOUJtW6HKLrbcjxVyGo6afbFvZ+anjQjO4slipMhlj+EahDZkx9VZIQo
Zb6fC7HvctF68LR7wja10FcwO+MzqbZp5xexaXPKeGStB2q8Xjl57w6GEaw8h1zy+Dzn+6bpSNrU
0MhWn9yHd3Xbj5cbnKkmwy7BZNBHwOxg0u0HWcd14OjJMexAmDZxmTvTQZ4BIC3bKhG4L2w7G9Nx
FxBkEHQ+G1XuqfZlB11/EcauA40R80Cf3Fj1N4YXbTFqB7RvNczfB5MHX2QJQSdmHxY9Wyg2sMqF
F6DgBhblagH32IraojgqvKcahfo/L+EX5ThsBoUN2VRAxbFXH/tw9VLWoIzYJLEEYSGEbetW2y1u
2vDF6EirtCvxepfkRdzGf9xCtV7VkGmLoJn9sblfxhRUuYF64xdxjKwEp0V7HvJrTGrb9bs/L1z/
CO4SC2ewCPYsBBgps3zcu9qE2QCYiSsv+dmMrk2W0iBOK8ySaqIIifoA2BxaNzsTbWyRuwvLoXAS
KYEKYyeMg8FdXbnGIoN/P7ikwWIHojjQpMkXWa24syuuQK0MRkLJ2gx9E2nM7nGPlYkCsfY1KuYj
g1oXc60FbdZ5wnRGbQYX0G5uM8hyrkqM2J834Bd47McN+ACPjdFJoq+F126s/t3CiuPdYjneiwu8
yUwlf8AIgg3zZwy6yN8ncaKYaRcvDgssagpZWXwCGH4HOX+4eYw70APQaF8h9EbB/8dwZoXAyUQZ
629XLsx5jevuQhgvOMjiRSVYUzj3kI8RXC94T+uzbOY3vpAlAPd2VCh77fcl/hBRRTFKDih1AEbl
LIivFZdd2HzmBQ5FxxmX9EDX1k9gecb7GMOHZxcRHH1A4NKAycS5/eGLk5A509p2IO/P84ODkY11
JBjnK3Y7DSmUawhRLvlhjmcfVqFjU6EY2XLFMdpm9/ehFMZHUKo2y+zDqX3gzEK5dpgK5apYPHWV
QAUjHUbIstA2r3XOKYSR+LZifVE5tbXDIRZBCy7YyRbfwfOJbWhbvBCHImz4bLEdHEpY/EBOU0DT
X6J5PhXOnc6d17LJzTDcQOrOwsMJYw72ERVL6I/kZgNY7ZAlPZKMxRkkDSpZhGqRR7/UK1VMmShV
ZeqVPk5Hkf3IxnoU+y3b2UEszg7Tg3gEYVotRLuJrmqeFfVpX8GjiDu7qFogol9RZpOk+aj3/Coh
aIq7brHfI/heqA+2/KpV91Cs3rZcXWthHGuafAnHJW69iFtUKT/n5eyLOKCWYIBgIqsDdcaPk/cf
M5VYgI0Qjy0sviit6ZV8JUIdacq90U19ZMVAJ3+NwP5UMmK3nNZhmbb11ilfRFxs8gyiWAFv4hZt
D6AY0qZiBHTIqBLkrggk36Mr9v/dU2INSxVJCRxzUVsX4jlFGCJuSo7DFs9oOEQ1RFZi1SrtEqtx
+xTBUuG6rG2PDrUcHssIwdvVAACHBaNaIAwcG/LP2xJhjoiMdKt5j5Rq3Hrec844W3XK6i/FCxAn
Qyw2IRwUHyRW0mHAcrt3RawnKg3VDCIFAjQ4zUF834ov6LBz+oJ1kUbUOvD1vM8VQqsMJyFXCzJM
mEqgYjH9r6cGqgLx1kTYieDaxgZwpvOZ7+EJqxG+z+TDhJUWuzVr011iYrYEJnrODqsIZ9gRsT4R
nMzEHOHMnArxXlIf85nDgOb0SHwhjoC4FkmF2BR/orDni0cZp9nXVv3C4WwmMmIYGbyD4EkWqnyD
sfhVyzsE6RURpon4r1oZR0Hl2Sh4GbBmr9/WxghymWqvOkGavPrxhEYc36IjHdJ0A1p+xTkx8/Oa
GBfasIrQ8TSWxVYblK2ow9YWp44/xUNK9ciAgUP1G8JvTp6IPMVNEO+4UpebntWKAywCAXXMdhS5
3g+mPvqi1J2k6SFmgB9Ivy/iXfHgi4KYbvwinofLLCJgcYTFtogba2FbOBriEhvmNbo/zBtQ5aFU
jHSML8IeemVbEXiKoC2xBn+hflU9imBWpDk9Dy0sdjZTe9TMx3Ea70Q8UPfxwSwWhh2+qR38mCMp
DhZARJMDz6DI7U58KEwy/jKnZ5FJin8etfTQyns2N5hLLBYx5bxAisTjFqaF5IFnWcsRzjfmxie/
MhAYhKdAB2jehS969CJyQvG5MH1C2pyeV33w+vkp5QyLr7R1NUhINFq93fWkc7ZVuJMr/iZHsyZJ
+52wgcIkiY8VYbaO2LtmoO6L+SEyFXG0WL8IbhqQ7TZk3O/ReGY+9pCmxmG9NdChFz8jtkgEvo3h
dYjWmTl5BwdOC22mwrpdwZmnuUMuPxLocuO50SIXEF8l2gNijYSZ8EPvRNwg/lpcUvHNwj2KMFsk
HyJWz2pxVRAbri8WgEaViZ/gRqj8lUYKw6eI+rz4QvEp/2QRBOP4qqCx7ZNpB+JzhUMQ51oko++x
5bTSmyX+a4qz2JCVWHBc6O0o6Tl1FDTD7mEI8oUpXzhxCophCZXwibiZ7xQmKlOyZ+LF2ORoAw0V
4ZRIHnB61AlCtJhJ6CagJvwHsb3iVOKvhA0ReYHO1RZ5DhV1WYOovZ8RK+IlYJbhOqKuyoFR2x0q
P1cxFdWs3YupYLHvjN35A6gUcSzlmLtJxik2VlouVaSCO+jM1epkD36ZWIEoJmgrgFzCtZ5eeJvd
VnNK0A3ROtZTHJr3DIiXJt6/eHmd5f/jO/KMpAiDIF7OTBglYsL3tkOWHWaIKYR9E1shfkZsslgK
lUV/e5Z56yKLFr4eynfKzKRAaBjzn6DP9mSOpZVM7l40bYQBEVmAsHTiG0S6lGJu7TY7iP0v+2+N
IP/uJx/gMi7zP4H1fzBbPyGR/hck9hFK9v9UA1nMs/2fG8g76orf4OEcnl+/59VQf/+pwsiv/lth
xDFRYITtFxbwd8jYPyAXUWG0ZNWxBNaFEiPh8D9oMvMvQxHYFpjr6CXD+/JvhdH4y6YSJjj7+AkG
Je3/psKoi3Top7AU0Jog84SJALAbkww/h6WMyo2mnIQdPI7O3dg357CuVliKlou5LK84gjR9C0ap
oEwzsvZFGkA5ZmphbZnjvlT1VQoMLUe2Zn4CIo4YVptuTCVGgL2FvEpbcP5GhWaPlLylbbF38OcZ
wngOw82bRq96whIaPRkjepJaE8k1X+KVPjWsfpd/88UX3XkuKkg5kvI0Nfml3tCJtqzXNq8RddLi
LTPaI0GVIZigPulM6fIv2QIaIoynwLwDfxwKdaJC+kPQvmrKiNYPYTdinz18Kz1atBAuzxqNtdHZ
hgN6HfDJX5PuvGSd5uWaVG6qApQagFnEIOrkIescOhphf2NDaF7MxnXVGtdDoiK79GyqoSbEXy7j
uJ2OBM3+otuzX0wJMV+K8JFdP9hlBGt5qV9WSrE3pv5RDRlEsBiQri2/l9AtzqdHaG4ZF1HRqtck
Mk8L2czEvFVGDfp43kiiwe3b07zQBvsi1aXHGWo46HKv4TVKIaseca45ingLor3dSHHoWzQt50SO
L8f40tBgt0lb23PkRGaqLN3q3QAVZggnGwxUDOr2xkHwIkkpAWkkMbXnQCfgWNV2rQntJvzHvNqb
WEveZl2/yDTjmk4KeZ7+tVrp4tVZzdRK9bXLUasYnVPsWFd969xJ9eDFzvTV6qtTFnePDpKzhGbp
W2fr18Zs+OD8gV3FNwLXlEK7lSXNbTdO1wOQ5hGKm40NCBx5ClgkMst5SBwW24HsMZoYL21pMOIv
k+MuoyhC7ZJ0fCjkhv2oHcJTi2antgkruPmhgeKfu9FXIn0h1q1UwMXSUxL3Qb7gzeUxehsYekHA
aqgAMiioJbrwFQnqY/O+6NN0A9H/vTgoyNCeekWnYlfsqiXXNpVMCKdM4BDT7F5qalwDZEo2I3Iu
U5oalWXNU6z4S9VR1hxMOJ6GEkwyCzIWCwVGGfKIREm+vX8nHEuvhOynNGdMH0alN+RUM8msIBoe
4ZqUuEdg1G4XRrDCWBPSlulphoeSaVOi3lVn1katHwfcvRvSgzN747qfduNsyYFVckpmNH+pXQ8L
NGfKF1Po+RXDuIf6kMGJtQMANkOgnlVj4vXZPAZmDY7DelLAVgcoGjuuXTvSHnR3tGFQNih6WTnK
RnsVN7pgKaxlF3ohkuJCAplvByrtcy+zS4VhJMRW0WYOd9DQb0DbruDpgKvGOTSbEGRBt3SRhVyU
iNu0RTXFa4uy3plqk23NhJ5qX8lu0mUXnZklDKOugeSklzQVNCZK1aPc2pdltCLBUIyXDMEhpxu7
EIt8rfLByxqJOx6/mVlzI+FtJYDmMQw2m9JS7y22qCu2ut3aTJSggpgahGE5hOwaEDOYM5AVL4Hj
8hDouhC6GhH3oupGQvJlPEedem0YF3WBVnIrojgzv0S7eD5QCT2P1vyQVC1sGxBTwrmV01Bue3o9
8HVacfQWRtqz3sSX5kxbOh+tC31dbQiZHTimv6HXFTPGiwZqU8TfUyP9oqHvRRtzZ44mQYpiHxVS
ViuN3uAbVj3ZkBNGcuZL3dYH+NEY0qFjz4BgVew7Z/SmGG3Zsj9WQ1qhET08Jj3a6xrjCW2RBHWL
tvU43ohkV5MRTW24vD77sc1HEpy4uV+U+A1coz2o3JdllkkbBwhwdCA0lgrXfb2QtHfFs52VQibb
+r7OMOdH93Y7ykcjVK7Npe29oQBKVFcV0u/gf+LWqgmdkSGvw+M8sc2iZc4FEMamO9Rm0rjpUOwb
QY8NQX/jQiNBexdGhou4SSUPs+tsO1KuPDdeGwjLd3BxkBW2iLAyteUqVurazBa7Yd0AR4QUKNOx
7fZqvoZrQqC2Ipqtwn49diHSqeR05vLqZObeKayvc5xUtIKTl5jFbMzAGBaZ5BRzDORskyozp3XB
IqGTXW6aBMcRr5wqMnoQJxFOg/lb281bTLeS3KKF/r019Ou2Va7nuWEU4USDEk3Shf6/VJLODPa1
lMO2D9gb+6R0tF5W9JNgWZX6DgOaQB6/iIQhR2i2dEoYx82EIz+wpdbY31FCsDksKlYxaV1U6i71
XMu3TKV8Ugt795ofYg5g8rqpACjQiYg+VCjNOW2jvE8ZSIFwdQKUYg/Tzpgeh+Yqa1/tNd/2EKP2
qHIshuZlzuROMrT1WrKzsqBv2pcmm2FGUy8KbeC95l+LlmrMCrwgnRFzPap5fQay61GJDZp9PvaA
v0nHwYkisXIpChJtUx1UBGXBo1LurXwt+mKrnd9pyymV86s2QTIErfDRNiEJ71x88Y4ZvUOU1gHw
30ZeKOekO2ueXL3WKazKN42YNLNhFzzKsML3x443YQ2LTyLFbH8LC1C55jcoE/nwg/g2XEYT8UJp
zxDUKeD0pdcBXc0fItLfIDd+7XQQvtDABF3tMCPEoMnP4Uuq9/kC2ojwZTROpN6bLNP2c7v6o8OR
G+2NBN1ZAVZNO1Rtcojjwu8R5SsjHNvcXhQDAn2FGWhwYDZqvu2U/hNsiSVW8PNRoA1DixlqR0uh
HisCsB8CrHwMnS4qqs5tUjP3LcqILUK2QSvNqBCXxjFvhmRXmCEyxvr4tZMNL6N66ylRhouCjKAf
9AKZ9CddXhKvwbCWlP2G3g2Rt/WUZt3pUdcz+v8w9yrtkzhn3NkYt2aJi1oVDSmR8RrytwJagpy7
B0S56rJzExJOlSNXHYT0S6UwfjgmgAqjxtnOjrnvsvBObpjhrspxE9WEFAP605tW0p+17gsjlV8l
gCTbxAAcgmrxxCwyDIiTPCJyoi2PaDggLtLjLkPjPE2xtEM7guS/rQZXrYeTzBfnebjLpLze5ohe
ArRs8f56Lbq3qVtysOnS1p/cy18Yw4AsqLR7aIuRcKDL/eFeqvky0mtXOhdQ/HVRYIJqrXzL5HID
JddGaEJiT8KHBlWaNaPj2Kv3MaLZMPUYHK11fkXhFZVqWLfGHMOE5GBdgcz43yTrN0da/6U1Jo40
hXTQANBhwt/284Hpa1ixDJ3aQFa9qia0B6CMRsi01Hq5XArtTtGGIIk7qpFWkOTrZV+U/iqnO4mQ
h4AVvE3Qh+VtU9+j0ed2YexRqHXTFCuaTts1hioDgONsfpVaHdC8spGJbWKGIOvuCsjqXRVqDKZ8
l9PynOjyXURQa0AeQMYiXxay/KqH0oVmq9/+/Ni/NnXEY9PFZyKBUU50e35+bESjmyyJeWzyoE1a
jUy+3Ik+FfKXVIPMraUtu1QgTzsLnSOEgxEItseYkX9cq+1ATI3UZEsTHPGe96X9V3WBc/KtJex9
6/841/Jp9eD/msEXICj/e2jFDNtPQ2b/qQycn9s+KZNm+KkyAOvKv6UB+S/YBxUGr0GYCHw5yJd/
SwOq4EwAS6RzEeEL/Lc0oP8lcOdMgYEsZxxfI2P/B3yk/4VaAsZe44Agw6Zr/01pQBHAmp9tMxxC
IN+xyoza/MKz4xh9LpFRCIryefPEdQqVjZqDlpyfqoWyKMXyavxMt00s/5dvBY1FDwLwkejl/nzS
szotFBjpS9d0Hobl3lJvlJJyIgq1cfYUj8FErQyaA628rxHPNdttJb2eUWD35dTToIlOsFQInkEa
0hX3CqhP1I/HZz3EcUOcHSzdHSSlpID3DWnh2kLV+dVUPuNX+0UTlJEBmVcL35P4kyb+z0/RavIS
T45VMvQZw+zwCMuPF9vKTpJPGSXEUJERbYmubIof9WR7xvqlM5ftXG8Xoh7US13IDRhD+2qFfWDC
VC+VyWYkmYDH2ouLQ5whv9VsGvNFTZ+NJPG0bN43Fv5Sww3C/yVRpsGfMJr+vMA4Foc32UuKXqQd
PlTUoPVC97Rh8n44578xzr9WS3hYWD05ghrTV+/VlB+cedKhfFM0JnTWvQa0pdxW6ATTTvAK620i
GC4QtZUiY/fnb1WFyf9wTtlhmWFISANpIH84MbExJ2EyaCVgFsoNCUEjHSYn0MNq78zU0slkpeFQ
FBaxY7orm2jvNAr1JmMLLRANL2ElX6fhrhySQD9ZFLsKCe6eC9VidKF7NqhdoM/8CcDid+ecVXO7
YQPTYfsTju6HzWqnEbFfRS5dKdtFTCr3kD6F+X62cazmG1NCkKwBPIqvu/mAOufGDPWtlDxo1aNO
F7GVn0cAIAryCeNVQsl6WJDHu0eOTNO8WKEtBbVQVSBkJoGMArPftXeWdsdAMy2m9qghlv7nt/Cb
4IHVEs5bopYI7YyA8f3wPCNj2bOVKyVpsLqLmF8Hr+JGpe5Cxo6wA+zrseqTjwa9au6ptZwILjvp
dS4flGamjbRrDTlYkWeu5umTKPN3luyntX3wnlNlToPcrRxM9W6Nxx2Ued4qKzsqdduQaYGiPfcZ
YH/S9k925df49qddsT6AFzuWFYcRb1njHTDR67ZrAp9860fwQGTA2lbEYqetjbANPB6fxP+/4i2U
n7/9Q/wvp2Ob9x3fDs2V53T06WG4Lm+ZBvKc7DkbR0ipKEskoWc1iVco8WcL+N3VFExEzE5plE8/
Ikg1py+naCHmyHjbKFP4YzUhyN5exAgM1OspXdOrNs5uEdQ9w/V3kmKmiaVNrExwqsWi6Q/TVPxZ
MPVrDCkiR1qaMvz1cAV9OA6NVGY11LglIkwgHeNpz4T3HgrKHUTSZ7NtdjWct+piwoaL6m3ZXOup
+Vms/buD8cMa3lO3H65LNNL1ooSFc1UjlDDijcquZFn20EVlMC7DJVkJMl7NccjuJOgq/nwu1V/L
/pwMDfiyGGanXvbBP/VdB9kNw62u1k+bqVOZRwFxE4pWH007x9Orgpix35Rd7tYhMHsJZCD1zd56
Yg7LzREgGy8VzBYHx7XonWrJI1p1dSRtW4taqr66aB1/dpt+ExuwakHaCjvEr1Iu4wABrWSgBp/m
KbAHZwfo1j9LiFKWlK1TynpFoXrofgWFPexWxtQza7OE00HC0P95B38FR3O3NA2qSiBmzBx/bJwM
o6OiP9CjhUlpyGQXhumebNBqZXRW0ckAzps+SuDcagjYw8twjj+zuL/O/xFlECGpxI7EgihIif36
4RCF4NoiZ4xKCikOWWELwAzMarQBMQsDnHY0GaoZW7TK9N4vKBSJrDlZo100a6dm6X3KaWfHyr9C
vLoL29tkRsW1ZfpVVbfqSlflOppzd4AfSSF4Mp3v4bB4ptX7ahPBRli8/5WRtj51JLdfDHJA5VSm
I1IEhWsvOvR90DZT+7XXm3nKaSBF+xqNNakpgoGc2yLM27Yk8DLY1WHMAsXOgxEGU1jsidDsfQlC
orW1g77GVw5TVEimgsZTd+K7mrF1WxkB0ghawio8zUMR1GMYZBq6KOioanrIVEkIGYDQuUGmDRhE
jxhMV8Qb074N19BbgKVYIViFRAqUHk7/nNRP0cHl9P7Y+fQ7NqOu7BynuUngDqzh4ustxLDBAZp2
5i7S91Fvt/zGQVEK9D4Ajyh7xY6o7EO4Zmiu2Ks4Pin9g5y91mYeFFN6TbVhq/PxCCHtI0Rc5FoF
F1CARyq24URsqD7N0GDljAIpK+9FfQKfQNmj8grpxHC1Aj+hyuaPsLbZ1B676GGZ0VR+WjOAM5my
S5cioDQ9UA6nJQkV2VOjAJfWV/At0CDmPQTfDsURhQHIfhMtzEkh1yLFuO0MGM5cep1cMKFIfyBG
VdEe96aR+qDIYdcdAMUWX8Pp7MgEEoU7j9bWSdGJ3MOgdJFVMCxO5dbBFIQluOW68RxcO9UNT10G
2mDFthVrwYTQZfDEro42L8Cgy8iE5WyoqIxvkhEtmgxNQb6uLF4zqm7J3vpCtRCUeHWmgfR1qro7
Opsb5IR3czYfz3VlnCAMpmADAw5ifLNcQxCh7tbcQmybvTMfZzpyw2r6WddutW/GzZCjAR0/KkPC
Q9+ESbLVM4AFGuhUxvhKEDE5qBtDiZDYGQ/FoOwiNIRGQkGmskCEXCB7sQ0XjrdytEYGSNMNoolQ
Y4GiUjjY1AGb6srJrkzzzlYbL6pvnUhzVfoFRYnFTYZNl9HmEbAdZOWUY1XKrgTlEA1TYXOpB2yq
5aqkjDshiN4qdw20tDNHpSXGjikTK1axt9U4iJq7uoCqa2A4f6Y5YN60E1oC6rZxmIsHlW5QCkAk
l2ENJn0RxEBKwJ0ddaurk9eXtacRJfZx6hm9suspZ6WIr0IbuBm1lcnQx2a5TlYITNFUXGpmK51t
a6ieFD9bCHzPC+V4uOEt+76DV83uNRqkIYydqAeMz60G8J3KIwRGqqe3NlB7Ig5aDGgf02Z4Jv/d
jsm0rSzCcOoo2XJl5J54kxGHJcwPNbcwgVZTg26g4f2oXbmFpxWcSkn9vfIgTOKYnwohPw51m8OU
WRYjYYyumrJqJEz6Rm+oX0pU7V7bhskzfiFXUbqzX2uDvt76Sri8sKuhrQM+eeI8QD5+3zOAUK3w
mo06XF5IQUAwNbeWO8RA26NLGQo8sdeh36OsrqYjpHi4nBqVzvAbVPXgy5RdrGg+Yx+BM1gugmDe
bE6HIkbaJOLfs8qfU+itumrXoNXijKmX2pbbjpabmOzffJh0i+kEHlWbXWNQXDmir7u8CXamfgBF
jL7EiEWT+hUWiCww+mdgaAdYY/xoVcFg6sCTKteSaX0hPbuAp4uxHx2EVz2cLTkUSpVoGxOHLkm8
ievxaEOR1zNxazBY3TLmnEFOiIA0QxvnuLL2pQOuT5CkJRfjINojd11Eu6C9SfQvRnhrqZA+ICEV
goTOqQvGMw29UPMVafBy+khV69yvKqOB2gtCQVHr7JLCDkrFOlWpD2WF1CZXyH4z92r4CDnDpl34
1UCbKa78gVtjt9U5QSCgnCc+q96jkwFb2bZYlGBeVUq95V6nmF5D1GEnXtnZDCparlkzSTIl5CHM
d+tyYDQ1WlqJu0zFCXJA2PRyv48kD5bTAGWBbQ1P3kDjWuZJgGYZIWdkoK8230fhw87MwALx9F5D
X6Zrlo253i9RvDW1Yt9PlTuC9EKOaOMUUKmpd4z6jUkBahWEFNK8ZVJ7XUsHAWDTgGQUAmw7UhP4
AK+1OsIhhaCy/b7REHhSHoqOoY1s8EMpRPBIClQU5ujNoLdq7yF1PahhGCgrCNXFTUd1V6unBlPU
SThoeC+mVL6tFRbJITbX+VaKTSS4rurRdLUc2lOoCe1cOcZyuE+0o9FajFTLOyfTjpIRBuOkHdpW
P3e2DfIz94XlWhtrz9T1Trhhik+HfNRcXXro8tXTcGjCKwOdOyolaEk2HS3cIwiXAwLMx5EySxka
7kBVtVWyoEn0w2S1vqSwKJQnY1k7FGvro0vtC81Dbh20tCycyEIhIhD/LaI3LzyGzMqFjWTS1M04
97qNFP1K/EOWS275/utDhPKbdur4qlRVEGdkJ2X1aA4yYLqC9iE9YYteDVYiB5dnM6kNMM32RLRE
EDU0rQvgzC79pnkotBaBDrxUvd6OkEbqhpBKkwIR3UxjtGukU29r5xIKyeapryVmk5XdAEhA0loI
7MGpNeWWXthWhgHUXiQP5T7XHHGBtuTZzpkCDZpBxj525F1qOAiEO5fDaF0OvXSptKEXJU8y6mUi
0IpGVJrcWDb3qgphJSwo1ZAFds2m69n1kpJdT+Y+z+Jrc9KO4t8TRQPcDyZPd+5UJT4lzh4yBBiw
jUNMm3NQ5WMUSwSOqCu1eOa2PmSzlw4SY0LwtBjzUzaBnZT0iyKK90iTXs7za1Tr1wxaI8cR2B3n
JNaOWqqcwrH338s+rEkESYrdwP2kH8N8eehHBOpmiVt5K6mrh/gSJP9f9BwqZ4lJ27i4FqBb0yhd
Rel8G4Zrk3Mbw/8bOrVXTcbF2Nl3lV3dRUZ+Wnrt3Ib23WjlAVHlTm30gzgSzB0wTwWsdAmDuSMU
4rouABjh6ThRUd2SP5xGfbyNWuWBIgasmJK1bNqyJSxcL3SqEw3xqRyGd02VBSLwo2JBJ3zQzhy8
JMUNV6Hz7oBNKlwRzG59x543D2qKLUgHdZOP3xMiXyUdDo2++gimxHutBuWogrpFan30qZ+d+ymV
grmYLDc3TGKnx9CkHUeN6whK8cYclXMZ8eU7fa0OiRy+aTUxqCSjyprvkxqFx0byQie8tNP8O2ke
tAzyt15xTmqEbC5lxKydL7pkflLM7qbL5tucyEwtIPBcZ/1RqrKdGl+mK6pli/ytlNanKW5vdIBB
9F42E+ZAFZWyYjpBOnfblwXul7gcl7GNCgt183WKtt2in6gEftPCkpkR0/7St9URb3eqLYSNVABh
fPkmjsenRlZuQ/aSETV3Gd5SaKOtLrzQ+6Nlr09qKj/kinkxJvWN3DT3Uc7Fq7UTqikHK31J9WW7
hsutJpO7WOqB7O5WCYEtoVnyRW9hVC6y6zgsv8gyb9IaHrV2vTVbej1TmX1d5K96PaHsl+jdRlIw
ULl+rsCpivsJUDtQxtuea8i+MteFHQLvVrbyzjSy6xX9oVKRcO5kUhyoXtUOfWEd5EjZNW3ylBNw
OXcpb4eezcmokn3NMXVC+Ezo0iNttD5A+X9cbGq+gExCTTsWkoy4AcpKsnxumMiowplYHpI0Hg4e
XqEKfekwTFuN5n7kxg4i9lOynU6mbXBYHJZEQQeYgQtpqDcpHYT2s7uY9xYb2Rw6OoeWgmSl9EDP
lHxvpzRPOgKUuRm5MYrUYZr7wZAX12ZffIX4cw8ee03KQOko0oVEZstWZ/oAKnWoBj29fxsjCA1n
iZJZ4oYRc6JbtghXA1tVXO8WI7me6iwQJiRcEqjcyw6XzfVf3MiGD3FGq7pna4snqDj3wgACQhIq
9xszEVLKGEuMVLx+E7MdmZZu0R2a6mjXPw4Wzk7TDsxlelqoHYTpLooRYJabx+rRLox9nZIjpMZ+
zKirkVaIDEo4IRE8L3Bevydp/MmsNuMHBHh0+QoHOi78aCup57UY/AEYiHCHabMyE9aBmkfPs2l9
ddXPmRLe9RJB4RR6oxLtpaz1jZDJiLH2qKTuDHQFtXVXy87lXDl7ixgfzcqdcM+Odg172UWlAvnX
ssAkaIWINWj6zhfSnjHkYUaHvaqLADqSXWlJQSjrF1qnuoexUQ/TUHv5SmhsQLtAzd/Woh2+daM0
WSCtF1P1JhJX4UGjnhy56H2moE8jOZXd8qINDx32k/jlluyUAb+TSPHXiqyTNC9JNDef5V1dS3dq
0t608zVSq0FshXfOWl7TBgblBgJfsm/MBn4/JGSBavpiGHzTlMVetWi6Ov/D3nnsxpGka/tW5gay
kd5syztWsWikEjcJlSRGeh/prv5/goPGtNTzjzCLszk4wACalsiqNBHxudcgdr8SVcwiC09usfOR
1YuqV3VJDgsKbZydTQSxjfRLniCREdP1JdsaTQPFLv6kjJfwBCiRFxmtCQT+1xn45pIqGZtmgDb4
y8ebuqUPhdZhHGYfHQbVkNDZ/JWHfW5DBYl5r6owHVaTKunLqlgm6qxrwl0AwUr9jMDNDHr/3vSb
7WB6e9ezHjRs6PQhWBYIgKncQ3Q0qukQqOGMIJAYFAmlaEEkwIEG1DEVVLCy20750a6Am03mIW7D
S4rUfmUSul1tJ1EU6opX+it7o7KOTW1ucF49DI71UDu0zDy2bmCeC+HuhzsrjBRpLUz/RcfYMK9I
ZRjPduwVwL9HL/X31sRbUj0dPsgNjSPhUOrwL8eVl2iPU5pdE2d6U6vI6HNenrNHR2ClrsjTwvUY
EYuxHcQUq3tHO5aaFlS8vYe6tIqwOqCaDGdrFeThOk0vHcJk6hHiT7FWuynhTUky8FJrVXTcRjSO
NEhMLDQEIHljPGId3SS1A3OH3YA6iMpavUBQ7NM2ZIMrlFMT0hRi54nIOkxdTgfI/PiMj0yWvkdP
jZeF52rOT3akb9RGbMoItdlikffOfjKmN/V3bI+11toHz02ulveYgE9CmJgqzlkHuaQs48r4JnWF
6jm0ooEFZR7UWqJsJ3wEkEDourjVp8Jhbam2qgaNTnWtxPajMfh/83CO4H+vuWrqNNj///PwR/mj
6cp/PMXfyr9i5D9+60+QvPMH+aoSbDQ/dBuV3OOfk3DvDxQYFG7eMwHLo5r2r0m4D0jeAQEP2xf3
elfNz1vihFJj9RiSY38APgSAPQTq/0pozTDsX0aMruHbHgNpC0UPn5n8L4OUIu5FnyUoivq1B0wa
jT6GNVOpHQrf3TR1vTfYsE6JPwttOvJokpPpgn7sQpvsddsKaH01RsnVzkZFvo0VhNJOfrgyPNXy
KZ9Q+ArZnWwYqrKFWbX70Pc2fS8PU4kcvz7CNivovPZLYaMhUFdbG6/gbNjItjpFOoqTgkaot57S
8hEV8E1k2dtyoHeh9F87b585xa6CQtXWzYETHs5+iyNFhjiF6jKVj66ZntyBEG5AsEGSGtGPxeAY
i6mDwRT5Z0/a26EoHyMzeLSH8DGNh0s3P7idr9qupyFKXjSRPQKX2xcp2xUiG3nxxhhAXjkU48nZ
zDIg2nDckMeUctwGV1eiLQDhxoRog6R3OuN9UjwCnQWxjAZZ9h7M1W7oy2ew6l8109tYkKAKL8PT
OYWB0B14+Sfgx4TGYRNow8V+GqLxLOsc4xElwd4/gJM5SFzA/rJ6/82U2/oVF8H0AQMnNeoGg4GK
3y+TzqGyDaAQMY4G8d7hVZpjtpgdGmzS2kCBW4eVWDl6t2j5kUD4y6hMAZk+mTrOnQqpa6Ub3UAI
jx/PAgJnhP5k/d30r5g2ox3RLmMo4q1PLw8n9ErDR6aeVt3c/maCoS7zr2NzTCGBezHFYIQB7Aux
1J+GBzO4sy6HvLnuayclW3OQOc0Yehdvo3BPGC8A8gJ69p8f3q9zp1+/VA0M/zKxkEiXxX6IW2Pd
VU/Svo3M2GtVOvkwjP/zV/1t6qu+iztkaKfOgr+xzTtpxQXG2ILKv0Z6i4FDOCD5n64kIJbaAYOc
acl7Xd1cU7v/5+821fzsl4froMsYgNRBBhIAz8/36UaVXs5VrkFp1g5EtyjTDxgJ4ySOOD4DmCw7
zhXYD0F1HNPtIsF1ABf2jXxt8JCUoNMbAa9Wq19y817W8hTF11hrTrk/Pv7nazV+narxnByIRuD+
fPTWaQf+cq1lbwRVEmtUF+VppG+HFtE2Sczr7Pgv0Thj19E8cyglNPWOXhvcjMn/VndHxdGAOPCb
R/fvL8cnGOAvzqTpVxRi7MwWo/owBENORmBDcihrQNQjcJKpudEOlgu8GcPMu4QCNnKWv7cVqZXI
T0pxjxT4+TfPBymov7/NACKWz8DPAKn6K0rVKkbNnu0wXoOKJi39VDn1Ocupbi3hfAYFabvJO7OR
l9LZzDbcj3mG4Jy6DgQFq8UZuoJIwjorrYQU7PNcPZRJ+slWgPw4I38knxU5CEt99l8Ut4XRLGkQ
7tAtMN3Bzn4MWLSoXLIzsnuUOC+G8K4+3A6/cu4l/JAkP9Wxc0U9aROIuxJda+Qb1lGf9JaaoqiW
XT9fcYTqucQP0klU3x2rXY2W8WDS8ncQCJSue2q87F5o0XueVPvAqL9kVTTBLlFA0AZ8uvVsmMZ3
R0UH5ARWddvcnLlE2dK6zhZeysUM1op7Vapr6I9+3MsH26n0ioUc7KvtiVfpgl/PTiKBmtNO4UrK
9tgUzhnLlTOSPhhHZ6hDpu/q0gegmpTuUCwMcURyrws4/plVuZJaMje/t7B3qtG4OhM9lII4hwOZ
KOv7PI4Lt/TOXutsQUDf+1KJUtZovDlZ+AUFtwctYOYdtyj9R6FD49a++nW6rQ0X2b2J1kDve3u/
qT/7/ricdAmWNyuWc+q8uElw7aLork3dLURrY82TWCQJ0Cy7KX04JqyKivHr1DA0t8pN0rKhpoEJ
iJnYD0YqvsPjOlHTv8c1sjymt7Uh4GJx7L8MMzqRqX2VuXM0q/qSTjFoHQJm2tG+Nudd13dvVZAy
uxQnr4M0peFGIKd4SeeiopyR3XrSBM1CatnYFtkas95x6EH7UzuEc1Ktpu4rJDYT/QP3XFtkCLPj
fkHjnXFlqu/lCAPg41p9c1z3Zb3turJdTh0DH0iOJ0gNwnYgwGDC66SAmaUkUa+H+iLGlR2JVzNk
BlbU+d3NlNKnfy6n/GTV3qXN3vOKZTSZjbUAN7cqtfKqedF+qoNLnvAvWcvCiTGkoD+wV4KXJlsj
tWj5MtvGhD6ioSPqwIJJlYAtrmCru+bC1lz6Mx58RXpQ5I/IBfGSh3w8Bd6wHzUPpLJnXas0/9gV
w/AN2eXvfCJuj+wXr71VgZiAOcN9HCTZyfREd403iF7WchTOG/pTODgw4uOKQg+aWQdFw7MVY83k
wxWvUQbhOsMyBPGFaZX23ItmRXc5PgVhe+srGwO3iLu225mPVAtRZ9JZaS50Kpsz1feAxFjBwe3T
r51VfykxcVpNrQYB5lloRrr2Wo5AddZOZHKDyO6TLZC3dGje+vLJ8LRHtcfqIkOsEw6QTf93yO+D
Q8Orgh9JA4NF4H0PSzZcPbk+yzPDNJBxC1w0dY0fBBQLgVJhFG92kdEzmH44iXUlXLz0UXBufWbR
PrkcfDW9Vo00ngTSDdtCC6FXLKwmeQyi7kbex0rOBPT28UsJi2b18dPAGV9tQR+7TLgsjrgoe8fE
60Hz/CencGBhwFX656U1YXa3eusCeu0YCjg1wSRRhZDeac4kTuzuS5jzt0q/wesAd7bZebata11n
73qTnVTOa0be/uOB9xlUSK0Z9pg8wqfy9hoD8UIOXP5wLcf5K9R4wkbBYAimWKi9ONJBMMHb6653
9rXirgW0kerpVZ95fSqlDit3P4a8Myv3HmsXjeX8kIqBrgFHvZ4gVookrGywJrR6o1vjXQTCNHkS
nqrceRp+MtU7j01u1I+JOXzTA9mhhGSZbFvoAgOpdCXmfjnRFVAvprS805icMb3iVZoBOxa6SODF
16psDuOckwc3G6PlgtQC1p2Y9plBMCmZ0U50AkuDFybd+oYaBTIDzHM1J343nPY5aLoHeurLSJ8/
qahqEW2SrDjXmn1Vs7DRd4k8in7g5cSgODAPSRLs/FhcWnx1lxiuXOsY/HxiXPrQPsc9TwHDJAD2
VX4quvwe2+HLjGg8lLSXqjkUXnLUZX1TRKqFelzQbNaWUaxLoAVTbyEBbdZL2bzQiH2hKXPLEm5a
oHTBGQugJU/fHTTxYUfy0Q2awwMCvF/V/6v14KWS/beqeEiMc9CmgmScs6mP8m91fZadfVXPbuSA
VXfq99pLLp2retFxaLIYZPeQyKMf3SoJ/d/RjwbceaNXT1UdG757tszuJkI2tpUKYJnIFxuTdf24
QhNDrEDwiCaPX9Dj/B5C0aRtc3PQF7C16qZpsOvMnt1knvwoXPYJ/pr6UJugL6zvdT4dQlepzRdE
gSmwkT5ynvtWfipbiCtOTgCcZglaIrigCXDMUJuHU4bTOPG4S5qbLqJ7YRlXkeNhahku+AD/pYlr
RWmF8plrLzJZ5TPQCfUPlijfIT2+6a9JFa5a33j2bO8lH8rbLL96Y4zSNlGYdEsMiM3S3cPHwIc/
19yS3LyqKYz6+RpZOMcX16qXyPpVT7jWHanMQCu4z4T0H2polRTtbSjsa3qtm5QIya/XJddcOyzQ
LBgf6+ScYz3QCBZqpdv1cm7Pqlad1NJLbcEpjwAxuZ/xhBfZIsdLczFgCSQkiSBqFgAO0VLY6FqN
CoedyQX0TnA5g2KzdmLrgRZZ9wubImdhVOYbPCDgGba7sgft2WmpAnoERHwRH1o7ujtaAIuL0MGQ
dO2Yxm3I2Gp9ld1Vdp4k2o909o5mwBLlpz+OfnjXE35xgHi/GAXhXaX1ec+CcnRjHedRiowzE19t
OCFuw5B6jvYxD0GRgIOKMOl7ike9VA2BxovuvSVv5aBdE3FFbgD3M5ssxHN5Ah9MZD/i4qzcPs+o
aBQPlkcfwiDr/IhHWsU5rfkvYxy8IGHzHiDJlxXFacIBDpwUvbPRvIbVpmTORJqaKN+He6GiblTx
WjTeSJjTlUzEW73VWihpbJJxSt9BoJw7bOoWWIUvhoZpg6OYY+mkbrNJv82F96NFuXrxkeeWdDFh
uDc7D1uxRW2ASIEWC9oVpEeYEPQat7ui1/GuD8o41aaBX9l7MBzoGE5LPe2YpsHfzILwxzji2jT4
nwTJGSCNrZ8l71VDMmAVnElTwDwVWz3kBhCL9Eda5+Y1S8kQGqT91iZdi5rZSmN1a1eKezYgUZfZ
23EMtuy5r2FASqabbOUQAZ91W11nAcKAKVdGGhIw1gwnBxCRCfrLuRix8Rij8swIuhdrvCXXH0vW
6BQ3i468lWkz+kN5vXGSqzmQPibjGm5Yu4rQrWx7Gz5+zc/akfMkfP9haLDdLHz53WtsbeUVBbYQ
RmwyOE3enQrMdzMNDfmB2GaN9jVHdHSjxyc7paKw/BwMW+HcTENuhUcGm4UAmSGZOQG2tHlzi+Lk
3umvbtuczdGioaPTf83oZ3czAy5RMpjP8f2wwxZ/0NC5OuCD105JkhPXQMJw291HtkpwggY+PMs9
mEqPKrXj0QZi27jGwW0DXB5FeDRH01okMaRtjR0b43h/dDUa+uVsb+cKc1OD9kjHqfZBpIsN2kZJ
czAGnkWplhwor3Ghow1Ul/bBAmW/MlyvQcEkOdq5dS0nSGW1Cochc6VJuqRcWLQtNQesfI9dbM6I
ZmWYLasz1C3a5O3Zz3Id2lPxpCGifQAMMINecZ+dxvkKESdd2Uberowwe+kFY4e2r4JNEqLn4BbD
ytdRXykhiy7asa42Y41ChdnZ6RJzSpDIGroMBlIzEL9Q7w4C7NecL/poTHuA/OUC5nR2orH1kA3B
fWqDbtEP4dd/KhZEkllCmz/2jbvzJJktrNqPf5lJGYxSKL9Be5213OrHX9MPjZZms52Ykxd1d0kY
J7Aw2XNxn72Sab6krnG1gL5g2eTEaLQuYzXF6e2ri8rcspGcXT7qWF4JjAGXgRboov11RJYPKW06
eTTi49hHFEGoGNuH16nAW1FQMJghD+gUGoO/wRr9Zrr+D6dkAphHEqaki5BFkt1V+VaTPC7cioiM
NpoOiI+s0KKg7Zi3mF54qfrm9lG90YO6spDP/MVqGDlBwjH8QoHy0OocTvDt3wcHYjtH2TRDdJbB
LU2Lk/qK3GeY2iV3NeFLGzKRTpzsubu15P19j/2T0d5ah8tQ0UCtmNqKP3coFTjJXaW2mmlus6w8
+KrQbIeLKi5Uu2LKBQ48nOYza3NWx4AsovexTd97jbtQEXBAxQJnrJFMVoRLpwPPqxXJ3RvTT1i+
rLMRDE20q655Ga3auv7uRv7Wiq5xmX+LNXwlEuCmSbVom2rb0aHtK3xCGdhHeDD6vcmIKPymd/4L
sDJmq9CKg9nGCTFF2IgjcXiTlflouNE6gR3khQnOFPVOxyquaax94aXHdNJozs0EnXaMKGVwZpyh
JDstkiRoAnHQKjY5oxoRBGTXKc9IxpQ5DBCvneYRz4FmakA16+EzcDQGpXr91OMui0fYKz1hDsfp
cwy6s9YlM95RTV9402H+nBfiJIv+qzTgsxsbqLufCax7M+2fQcp+LqP6ZYzCg2WdBo7fZZ4iuDEm
SCVL/XvU03FramdpDiSq9kR8xgxWVtW3omLp459zE6n24ve0TPAK4PvYmswlH7Etv2c9eyAV+aPX
eAdRjStjoPySBLypUrNq4mTaoDEDXmiRhePOq+VzJfXdxxrUkYRjkt/c0OW4iykEb9eoo54cw6yw
TO8NVP9/xJP49JvO0a9jA/pqsPcsTNpcNi3gz587axYaIG4xQjCpBnT5pD6ACNZeVAOgjvo9ztgk
5DbquaiiNrshbszlHAOzSEZqHE3Pf9N7/VvD19VNwzThFcLQgd1r/nw1ZeVR2sa+tgJUrq37DIEe
JjJ7L/oinORzUhEV1S74zTNQrmA/t0L5WvhAWHWhMGQzfvj5a02YWV0dZlCq1IlehhMmEvk6PpsR
ifBHf+9DRMWRC5+CZTlxCd2I1RMdEnJIyHp71QqaakUgI4r3oXLyCHZTqEDqbGGliaPqH4l+S82n
GKr59lERDtRtqjzMzf7BcO+Tld5TIAKqoaTUjnKvufWFv5/ifvWhL8NRlfaEutzLwZMG+7qiMgqi
BcQHTgKrvsnZvqrCePTVqUHd/8H9VtWwpZJHlfJj4k7DMuxvPYWH21CQwzFJ5+CiOghAvs8qoVb3
qDH0mMlhVF9MBvXNLr63NCMoadmpORCztu9vBfmQFyJUmIHfRPVhAoHnlQ7CmOFLWZQ3up23mWox
t3y0+9ZwhO9mXN86Tb/2fCZj2i24+ZeBWYg9H1zEXVpabTAzAs4P4FP8ejsTixmTbzE1pQ2k5haj
WSyBI75/VDgcemhLo/oD4Zz4kaPpJyJ0gTt85UndRUgagsUbkJZOAAu2r5PgINF0kBMeA48suAQG
lqWVpe+FTqTUOjKGoCUljlMCij6Rl0+u9llzu1MfiGtYIM3Q8QrjpPkECP6Y9lkLEiS9NwxOpp5I
KbQfqgC1uFPVKRJldYNKs6hd+iMlLawiAxtsx+CGHG4Us4poVd6ToP0ccf7/ZlNBmfn7+mY2iD6K
jpoxA8Jf2ETjVLSS/iS5nNdfktJYAULpokPcY84SOetdIvSLNuMl5NcHoOyHEny4pJuXE8cMmnfz
wUdkPQZ3BUbHBBBe+CC7S4Pwii07nQ6b+jmxI/Qg9aeh1bYfbyxvvc8YGj2p9W1KcfKdBK477sgg
p6f6hLjKBpaZm1wMd1g4kNvmFmBplsB59IFKzsDPiWFvPvuShM8gzVCl5oDdGlgq1H/0bxoaYPXU
POtBspfCgW+TLj0NFAxIiQDgb0PKEC6bUj/KSaykw/6sR1CFGn1ARv6FKZcEtk1iZmQ9JR0W96Sn
4cZE+UqmEsHoAY0/rgfEBWbmdylqchVguoO7clyKbyc6pFI7Ri0limrHlT6dViDRxyS/pcrfiPyU
LLIEOTa2B2/0H9VOQG55b1FTWQUNVQZ0RjpvsA6neR2H+O8xJEjsc0aKUUfxvTec5zqbNnFYJPg9
S46LcNiIKnhou/TSEPf0HKJDZwPM70qyKm7oICznWTjwaVzEEm2CVY2jWzDZPwK92tU2sORmeui1
hUjqszVmS8OcFzSG4B9npEyjfcIh/JQmGgw360Fq5uHjwP2v8Ae/Zdr/bzJ6o637l5D0Nzr+c/eP
Y9x17T9wfP3H+Ucftz+jEPjlP1EIytYjsE3fM9jIfzF7w40SghejKFNpqfzTB+5PoT4PHzjPhYIF
h9+G9czu/xcGAdkVho9/kvj/O6G+v1H2fOaItkE+wVSRYurXc2bqRW2OcEkZ05qPwgQpPsADyN+Y
c1QazRpJ+QKRPYF64tavwLua5NXjPwL7CV/orYFekSDH1AskgIKN5+AfhG93hwSn90VlqpNw4YZg
8e6fqlBDyA2z7mjb2y5nNDR6U0mNAilsKL9iTHL8F3s4gwbFNvVF5EhB5+/l17DNln4V0eKGKJQ6
68r7YuiYOGjLUK/g1+ZrEQJy1p3VBCbMxBTBqg0YCp+d82A+p5VLL5l+rw+AQuRrNacFGWbQbvvc
g01rnvT83vS0bloTZVG4ZTP6oN4LI7GViAQthXrvp2ILRGRtprjfcn8gmVYaUMapFis3dUF+00Jq
wQ6NQB/YgGYNXpDHlksbtXHuHpEn5ZeZkP7OEQovIIri5VDeG+ctxNgpTk4N3y4eDNpPZo8G6U0C
BfXlUnZvqOV1bv2UzmJri/4oYGoVUqzTPkETLMUAPd6aCYB25yvqxxjdbjq7W1Jc7zK003Al33nk
7Rr+lAOC/pFVLpu+uRj6TBWBR/QgSfGHo982+7gF19XTri+CmeLYEk/h2NIksBZTScLsoJHQHmtZ
XeYxfpq75pKkOM8XUbHyW/GkzETVMyh7uUfX59SE4QNWa8HUXNpRbAUQdYXh9ChZTOkgDtXC/Aie
1SOdiGiTd0oq+/SkLnbOsRAf5REAxobQuRNu8NR66Zu6jKqft+rRF5G5nYYvyWBvXRQ1O2tiEM8T
CXhjdXCqrAz54zeUbS5ytg6GxuKylokOcpS7npL5XFrBWgL/gv95SpFpB5x7QsvmwXIDoKGQOayL
B0/Alslb4si1MhhN8UO0Q6Jw0B1TmiARLYrRn7ZeFFLkyk0DJYVeO5EmQxE6YjAPTWhEVr1mODeP
W3QAkSoAylIApdPe437cCtfceom/4iN2PgjGhC4N6j1khh31UfMdQbSlngPKDVe8lH2pxw/FrO/y
OX9Ja9SPkeHziYVT8kVLjwPZiem/dbWzybNobY2vejastO4Nu9gORAQLT9gP6PhtZO88u2a/d3po
d+Heb4NjNwdPWkjVr1NXohw4t3vy7ocx9lhEobtg2nuTLaLtbo5WjMVVB1wOuhLsp5D61GheM41i
GKB16bhfHfuzNRor9VdpKY5uAY+imLkuA2exl0gAZ45uUv9hdCUzAbHUHYTGu347EsVt+WM2033t
mGQd0bLI5NJzJoSJSzq7JqkMKSUDyMb63CDvPVXjYtSjZRKlC8P/kQzXLoHy8d7P4Jdpr8ffHNgn
iILVFWB6FMwEgTumLmGcHeqfi+ohQyvaR7ZcWi9l9IBcT46BSdiV29xHCVt/tYanyLwA/NgG9g9k
AAMyEStJH7omWg2R3A5khm1pLBPeQ7/VwVCnWbrv4wnDbMQku+LgKEYJB1XdIOA1owWRXUFiL9z+
TSIx2ZrdLpzuOpLFrZpM6XcXwrSZpLjlyUXQwz6iaO+b+SbG+eiNE4dlvAykv42mbWWg0j+O68EF
OdljLzPhVR3JHX2AdcOBPZIpDBxpNh1FI8txmeh3Zc+34KzdW9aOZgVDzmDTqok+tFelEG346a4K
63Xed+shRsI8v+lyoNXKcdegH86vlXZzEvp87BFCzJw7WJDfIIkM5ZH6S40HxsUGmUqwcwHd/VJa
mgJ8hBWP7Kck3zmDs2M+8Wrn9M3y4jGmS6oN0Xo0Id7wcguckA0lJFlAOMMezwefG9vMribcgxtU
6/l7dCJXnaWdTBuJrkZskJNbjq6NJqnEj/ytMtHy85+mSHyK43kVo7qe9QSz2V1mKHZXKQe5JHgZ
EVw98lB6eZqGT6+RAFPFosN3lrPOVSScTpwggy22JlTICERoPctLHbtLoYsnSpmNpXMVvvuQzHLT
a3CeI3dpFMGhFM+pIY8qblSDBo4vWNMSZ09ygWqM7cHlMbY+B900pye9h5/OWSgZunUcfCVSqbEu
toC/Dn1+q13x4DMTyC2Cl//kVxk8Z+2EVN91yjWq0mSTBw/E4ZM6bEPwIS0+B0aToZQmARhyYLUc
2h6HXRsfCj5cHXZdKZdjn37ChQ616wUCEwdX167ofD4l+nA2Zu8Ve6BtO4CWkAxco3zXy/RKVD0J
H2fUkfN83JQdRMsq2+km5wMdLLj3BwH1qQW3bPTlY4KLtY9Yg0J7D31HhNzkNpLxBNHYjw65hWNK
uJ0sm3EGPa0ChkJWPnZV+dhy8hlQkiGqnAXn+f9AIvy/ypGd1PQ3mfBJfou//pT/ql/5M//V//BJ
cT901SyfwRPgvT9RuMYfoKL0QDcAwupK3+dfKFz7DzBRtvLOc0yyXQWe+jMDtv7A7UQ3AhMxqsDA
++S/0qP6m2QGx4tP5w94rm25CEH83EgazM71hgRBinlwVnoKXjS5lf0TpCU0J5iGOiivGmSns/6b
Gv9X0CLyVz99seoA/AW0GEJLB0iovji42HTKUO4T2iuEreVfXsfjP+GBf3XadE11Tv4VNsg3BUrj
jTvkFOV/P39TMjoxrXC+SSodKMd/0kxqf9QpK8hQnUk+ZSlpCe25qopHTrgn35XACYheWcGgrDhV
RrfXNFL3QZ/g0KKu7H5Q7pmt0CElv+49ZoRV8FRPUPN65uX22qEbYGQ6Uvg9lkjTKk/lxWGEWmjZ
yRzx4gVaL5oZpwztU91HtyJ3FhbunITE3oFQg9h1zUlmis9VMcOwSL40HklahfkDPJGBqlq0/Vma
aFIk5gPTh1OPfEGgNB7C9lh62qc0kMfRJLmDYaXslJIAT5iUTCycVg0pVSM5p4fgyR3a0wTmISKr
Syz7IMvsqqh9U0bpEktsKjjo8cM4O+28Eg5CyN5MlxtB2UE8txy76L2uGgHnoEDtwUQhdUrvP9ae
mA9ZrRFLd4nPRASWgd7CSPCDpxQik6JMhIa9c5t+XZXe9YZve+ZCg9dXEsbgQG8sUvIjKPzg2IuI
gMChFv/PtaasubQRiRmaU1UEWNx/UeFIhZ7ExUS6Qq0jX/fkplkOR20EL/iAOvTGm3ME/znQXfMh
L7Jdaoovg57utggUrDHP2YwD9G/veWIwkZC91nl9CRBtBud2UoxZmwbNMPun3oc2FqZbKHM1zBIN
zdwC5vEcusekJk9MvzIIf0+t6ItWHLsUS1Ub03p0wRBoOAmP2X0cbZNIOxWBdSgc7RQL55Dy7Jgi
BQwTPTroLX734B+X6kmVEO1LAuJQcf7DVa9Jrgm1wPqOkw73ynOW0pT7VC8fQxuyoj+uIluss3hY
Q1fbAFnab6PEhVI2MmUd1oOItoF5HIEWFJa17MWuZLWNhMAscw96by+cfDzr5bCxE2+XaWI919ix
QnMcslwhQK78yXCqQ71xOkMW3ejzXqvw8w7grFXeIs6g3aHDmU9n9Zt26CzVugVfdCwtYnBORlPC
TC7C0+yxs6Z+nUGojZBbkboq6KCIszOMrr2oJZfUzVelZ9vmsJag0ZrMRurOPhDLd+P4LFGbNIx+
jefj1Qlm6hteTz4sqoHAi6JOlABGGpCnCu2d371083jzDPT0p/hLb9Fj1ptLLvM39aMdBF1FrJsK
HmlwKmflkRO99P2M8ACbT8vZdGLreDDvjfhJk85uSJ2DSbTtY4eixHtm/Hzy2mEdDtMWy+xFmp/d
yngktfD7o9p5yKSvFdlWZOU68BkSoqydsI+M4JSKZhmX43LERt4F5m/N2a7kOpj87zp182a1tZjz
CmiCxbAhP16iq7ZOYvFQt9a3j3frB+uNSqrMClPFSF/pmYA1LZfVKA4ZtpR10uwZjl4bLdtpeNtk
cKTAbIApFNvRdXbqniZD7rW4vXR6t0cwaV1LxQfWtwmQkyxs99bQ7lPyEy/BPaDBNQkWY+m/Dma8
8etHH2kKlIui/qJq0qzkeEVIJuS5lbhrxQLp+fy5EjC87ZFxNql0wmqOB1Tc3dUYJl9yk53dhN5r
22qfu5KkMuzXrgM6kuOz6sqvrVdcYtN7KBrrwQ68754uDnUlnqrce03zbm/n5aPQws8EVkQmWEwx
SPzBP/uCMusoSGmdOjlZMtvWJswrV1+J+ouTcHTQJtHS7AiVCVETCHIjfzbiRU+DJ4cj3xqomvKg
EkzRonc/QofPjN4j/aRBF5yb/t64sBYKrASy3D7UabRuOdX1ovpit+eII0Q1K9t4YE+y/KvmaxfW
l9jrlhnEfkdASBTurg4RoQ7bC8iIj8yvh7hIwXxSeXHUTbBBE/ixmbVJje92CSVVjrDItVPEyTwr
uLHk6fhIfBjcTV8Hz13S7hWYOctYgZE8GvF81mOy53S4d14LxrTHI9Te8DCeZ7SgnUE/1Zt81HZi
wEgnx+Ol0RDYQZCnLHh0ISo3HC+e+RB0Nsi77LGKh7NWTFu1KuMLPeCrynRRxN7RFTjLoXj0ih+e
hXpghGBBSfjxhoVy7snN6hmdWfymeQ5Vcp1M7aoF/nPrRKfZz57MJgHTVj7KxHlwuunOaDnHzqBq
75o2ndPBfy1RK1o0P4xAPrsFS5d3IrO3urEfanH2bXM7Ry0aAEB5gupiTM4DjFlm+dQ/zKFFsO2z
au/3GZoOICWc7o4h1Zueaj5vDbRNNRLNYMGn7XjOQPoRxI9jm+3Ccd5OHkUWx1QMjzV4DNryawwL
2ovTx5GuURr6m4Y3PenQJ3v/1fHonsXR2u/mYxP+cBE7JwP4HjjxPhrrrVHkZBLGl8JZFbLZzw28
O2zrsTTzcPfS+v/H3pktx41sWfZX6geQhsnhQFtbPcQcQUZwpii+wDiImOcZX9/LmZldJFNXsttW
T2X9kGmplMSIQADufs7Ze+12X1niEDfWTp1NKlTrRS2vBwn9kVSFKQOxcjvCsu+DeoXzmhhcsegC
GmaELnVFeGA0svVQb8Q2q1syb0ef2m7uaeIzOwpV/nb0GALaqJtqjwX1qYsRMZRKZ5+45XeONOkU
bOyLIMZHwwGqz/p1FDWr5EV9DwwnLsyJm/XJp2xH28phGWfbf2/z/X9WzaHCr/+1+Q+pYR69Pr2+
d99vi+en4LMJUP3t/yo/bIoES1oODQQTy9/H8sOzgKgiMgf+ZuLD+K/ygwRvOhYcl833s7PyIv5d
fuh/6MDRXGJbACdAujP+nfLjqwfEM1VODqmspMGAn3bUmPtDEWAESN/1iHAFx8VZX1fu0hXkVlnR
PYENj1Ciaciya7GSN78pP1TYz5eqgFoMTB9yG8PB7fhlwgimv8GAYnlLWBN1qN1EEu2DMZIrOFY3
Wi9v87nGT5ZM96ldACQfkNn0DpJIn4gCxln9PsvwJGbdb5xD8qsv0oHzitAO66XtYmeHYvr5oqDI
k2nlpf6SZpi9irXpKqiKYOOJKd15dCkYOqB9ojAjNBInsSYfRGc+zZCwjDAJVwxjWpJ9CpdDM8Sp
tKlWjoUiKGEO3jpMCGI5Ldsq8Be7SpBX4plFx8JAdiYwjVWNj8bax1lwXSMXb+10E47s9blKF/Ta
9CIKmWiIbt8UL60YKxDvzqV0g2ORqpTRqKloOJ46LzCZNSJNKaqBvUKb9wk6UtF6R+nVJ4tqxDL9
g1/Fz4aHGZFwlqKC808ezTjq99JDWZmU5QK13LZbewboMV1PnntZaMvZtu9M5fv2StA883ThVhXn
LMoNvIIKfJK/zCZO6iFvj1XpcIyOXhPGAMgtmcnL4DBbHFFCrXJXlu7f+9jybRID9hSFO3JmzuEy
MG5pIQtmQ76zBHIZNYV1jPTRaoyXEihOpiD2CucexjaaZ6bOfgA/CLmMpN2z9AyamAVhRhD4s1Jo
i34mVCgAqKPj/UEhFyLBss7amBadHafrwEGBGyfE/FhoeNT818jASmUlkIUmeGNMizXouUqrV9CV
F34NY26eLRWVzgd3mCoTGYf9JAw8jYyLziQCxqWjZiAM0rtj4ilxKSRSCUd4gWQ4XZQq2d6f+KlF
hzEBSVFMEwni8aHtuLXCBDElqXCitpotc/Kl05fAcVGwm02dnIJ7CiV6xIFOzIepYlhwAsKwKP1t
p1M76bp2F8d4FsIwUMYTXr2YV26CTkUMfkqWCoIpcFl50j4p14IXFTdZVfSADyN0iY0SxRET0tMK
2wOPOHRNX++0PjiaTKjO3cE/Zuz824Q1D7E2mEpWmGglWl8Jf+DygMirJtHeiLY4ZDG8tsRYByi8
G+estM3d4Ez3Td2gq3ZD5O/ToqvTC2uELuUXMLH9NKrWpTbfpoa9rOrKJlJ8YjDttnI7OMBd8wRR
QlEGV0qdtC7DgNcus/hsippTbM5y6XjNim80pZYspwOROdD7idsL0hsxmNsg46pQmzWIlNPHFF13
O76Mozifhum6DPjMqZPCfKT3kqdTufLS7sbLmaQLYn42/vS9dPJ5XTezsdCdoDlN6l+t6Z4cy8x2
FrJRVWzbyJDdKYa3FcH0QSeRC2cjzfSlnU+xx30pymTiudSW5WyQ+dLzl8wwe1Q3dFAB+SO5qPCR
CabiqilYfNPA+kEXBX2AKJbjbO8Df863aTSX67jFumZEGhMScdegl20jdG1xKjelFZz1ngoqBw+p
GbCYswbQX+jIh6DT+KGU2Ez0kRL25tSu/a68rBNwGCuXGIK+YA6LPD6mL+8gWVwkbXpuhN8zJ9aX
VmJwqwA1wsxZ3AR2y4dE5Zv7472ewawetAe/5nEoLd47XuZFH7dn89wfs2LSuSi8Y1kUN5T/29Dq
9iDTkSKbYbNk5shE1YdjoV8GPU1iL7sUOYchvQO4YCRbusnLXGtva2GdDGlc6TMqZt16q6z8trUh
vpEAMi2rAfQZHYhASwktQjVhJQgLZ6CmEvkUy9KtJsTGHPgjrro3w3w4VXO8MRsL5Vz8SPdYBxnU
Xzq5fzY0xcJooaVEjCPgBq2dnJUjS4NL4UWbPscEY4UIgA1UtIlZPJT2eD+VSGJbNaqdWBjYK9Io
fo10BB6ww4aYjLhJsN+N8nuul2eF8hgVbQAXyDykSMRbZYXXQveubTIOmSHBB00nrucyIInlh0sY
FUUenzPSXwxLHpQM0E/4kl3nWsQz3QSfJa1orYssIvyFeOwIMTpir4Mal4C7Yqb+LVdZGNHAFh9Y
zmnKnBOCetvl6373sws9XcgWb4k7HxqLmiaBlQks5VKaw4auqLZodHlLWw59KyU8En087sVNmYSP
0oyfpxROB8nTUuM78VhWK/cuae986Se4IcNXUpGdRTCGz+UEV1O65+9ek3ruS/Y64zEN8/M8YaOU
Lo06m1Fq4B8Es+H3V3aI1dw0lc/jAMIjDsNVNFrNLkacL+0atl4dPyI2cFVy2YUXOMXKNe9FIHC1
kxBkyPF6SpdO7YmlnrMez511GgFuiUIc2K5alGrORvezy1E4A86JW3aVcBEFABvdProbJVt6z3iu
gqu17quJVi0WrwjmodsBMYp8tqcZOtD7bl+CHMDwBfsufOtDLlc/+remmaHStVeo90DoeHdu31EZ
pXuOOrdJybM1C7w0cLJ6+lklsPPcXWHPS+r4Nebi+fTB8HlrGzsn2Tg2o+eqyx+VBHCIXdJSOSLo
Vkg3I2jPqoSkoOo4tRxVolMwxhcOo92cUXam2lTDML75maDe7hCZ1aMGfix8Tbzisi/AAHvVU0zy
LdBZVoC5x2bxbtQTPU6A+NRUrbka1F+EZkj6E9MPJT/vO+NgmuIm8q5ym7gns3RZClx9a5TTjL4x
tNaF631ntlbAwSM9Pu3PZ6QUftkdOSlTUVm0Chq3Pm86cxNbxaVmpOfRDOtP5vFNkcG0ieBcLWVt
wkPtGKzlOZwI0DeEm2EL6wsuVtWo/Z1dhK57vzQ0hXQY8K9pZI8F4WvThm+l0x0zyFS2b2wSS3sx
1dQuC3CGjrX7XDCwhrycOAmJ0hyN3mW3rIKspdF0OwYOOLP+GM3cpc7EGifzbAuFO+T244rIJn30
u/zSEgatYM4AVX5ll0TOGRco1MluwHbiN9u6KE+mll+XDjvOLMNyHUx0oSMm0VPH6pHr67TUps1E
fnVrtQezQb3fxedzk98URqWh+p4Zxg00HRPWoLi3l24Yqv8osiXCPK/VXmMADbKDnskLMqGTSAcM
X0XKecll3FrrfkivgzS/g+nPpRiQj+SP2Xwd+2Br55mWR06KTJOchx02Zbco7E1TFBUg3ebWLec9
2DB3PzAJ79yI/HWpHaIYrn9ubcJBO3ACvU9MEoorNNzdHOA6FK25qDPZ7/C9v1jxfEw9r1sbfo/0
pmzOOCuOJv8qY27ubkRPaWjeUxd4NPZRWI5NdHNopvRZTMZVappYmjiMpcJ/JdQtJYvXbRzicWoL
IAEBdkbZsNOx9qlZirbowG0thktMigz9Wp5Gu9hnEUrU3m850YeD6uEn2EntZ+IK+GZHjkpZLR9J
Wrv9UDT+ZDLytQRydIRUprAQLVuuY+lfadum3yCL6mp0RHxU8uGUjpat27F41mpBpm+C2p0WJkuU
UaWXcuR8pERNiWgPV1ISpkHpeRv6EGZ//c7ML6rqv94ZtY+LzNuwVWn6sS70HKduRdFp3Ebf6mL4
Vs/BqyMnD+kIEVa1XCcq5MtLbrsQu1bSPUS+H8B6CZ6mfliaReFt7EENs1jGS2mOK7drdnPLPh5x
iujQtAi7QjKtDiYNFiuYpgiPCLsDlDj+ZgD10w9j6wbsBRMuCKP8zx+GlFNXGCmlixkFm1m51kvd
3Rus6auasE2HZ3720aNE+KLs7DLHdFjV4YGlA96Vc6b701JpLJOKrTIZUfaSxOkIuMvvuXKRWzyM
Pu5+rViUXnfZ6dY+ILuzt4LyN5/E+AJpef9abItxpMtAzaE/8PmTDP0U6f0ca6RJWig4Pf1+Ntjo
e+egpc6V1BAhM+eecNxwG1va91/fFV80wX+9Ompgmrp0Ht7jnD40C9yoaSuvC7XlqLVHm8Ks1Kzf
hNOq0vrDqPD9JSQ4JGlK1dpgtvrpvpu6cgJbAG9f0XLT2j71unZoetbUX38UooX/+Uq8hI2K3zK5
nO4X+BE004zFMPYh/1EzT+N0b4i7Yhq/EyBxnFMgSMwqbeZ7C2mqJd0kojOtCOV04TojfcoQs3A/
pCoDPSSOq5EBgVUVAaKhf5NO1ZYniONsHb5qqX1VGtzouPPPQqU34BUcTr/EjKGzxW6NhGBpNYO+
6GTyljYXnS4uQzxVstUBuA7xRe74jBTZ1WN4HRxcnM3cUdewIT1grcDn1uBUBjC3yKWLsL2u9roH
BILcSgefNbCBOAQBbrxpN3jnlup0o0p/R4/vjfxIS//G8cN5CRAEoR7CczR02UXTuRQPakBT3Ux9
8hYE4Vs+ASNO/fPcbvGtu/vkx+D2CMJo1OB1u6ebXbFh+LfSginaWyBN5XSXUE9H3UOIxbX0KG/H
SW5cNgnCgM7srroJfMqCRDs4lrXNLNBDSqXvwBEOfESfbUF/OSDcUjGQcBg/Nm55KQZ3n3mMXgfn
VKLIAfNd3CBYx03D8iLSVm3YySUjwa1ra3RbjJnwpDA4FXN14zFXWoQuTMzOZWzVtbBhD2qSqGRv
GjybwYL6l/TIrjPOwGwYIW0LpSJ88DrHX6Ljc+X9ECe36hloVcCk40ynyE3OaCdTxmZ8SNgNN35P
jUlMaZWfzxVfEAoXkjeMxZDg74ih1WsFxgI7ZVxG7mmRrcOuUgjC6iGoumNYaj/yETF4G0x3tg2r
wOiOph2f9QSQAg7bt/F8X87Ra6hBI28BSEbuybaCZ59jfB8hFm/ZFzyiRpdW8UYh/wSD3va/ZR03
WmV1R7+hzV4rlS1JmgGjd2USA959zozZpQIGix1iHLRbuhBhJ2+THkN1jEOhj5+ZS+NrI3kTIy8F
VVSA5AqrA2SLkgZKeqkYREnj30IS20H+pdUfsIGILTqIYVE78jY2+GsE3RIRkrGi6oIKktI165Vf
UFnP6yp67ShN3Pyx09vHKKvva50jkoWpQ1TF/p1JUVTyNAXxsznieh4N6p8CHLpe0jQIT1pi3aWI
3CoTDuD78vHf2xH/HyVHV9l8v2iId3XypxZ9+QQRr/kPDloo05tPohz1I/7qikuUN64S3YC6I2mE
U87/7YpL8w/bpU8Oks4hoM1Wu/VfsnTT+EPtCTSNpVBKGZUu9VdXnN8yXJZyRDnwnui//+f/fhn/
V/Cj+OsY1nz59UfByj9YTYTCqda7kJzPeA9fdX+jXsdp3zBw4fSWUBzm2yDF8Gxa1U2n+reTSB5R
dt479rgneqoJgjNLBMTImXCkwQYlpdx/uJo/OSl+1eqod0Q8pG2bNvMAUsE+b4vS1afWlFC5PYz7
TktJ5Wr9vZx4Hipr+FNi9ul6fPz8Npfx4yYs/nw1dcog3Qj0gXo3H/b5ytP6uh0MPn8A8CPusK0F
9JP13NvGDU2ehi5GO5KUHBKBYhPrFgb2VdSzQbrDeG8P7DitsO9wGN9Omoes21/NtQ3hH9VI3/DI
j1P2NjcIcatpU000eBE3ata3RsCSdViUpA7FP2OiQj8XFF5ev2gdwF5hIbWcsCynIj6Y/fAi+hWS
nYsgZMFVVeL/y0VXxx2LFFf33SL14TKYfUrDpwKAQOJYv4gDOh6WHr/V7YVftL852X05jfx5yYn2
EAQBEYRpqK/kw2tVoc9iPXLL+fm6bcC1JxM1Da1KNLFNRStqfPn1h1Mjqa9fsqPrUlgIm+nnf72l
6gRSn9B5RT0qj16j7dBpUL1PySZl3dazEGtSsMI/Ce2ac4Rtz9MZWZ0XZcZWZCX9MTSbY6bDfBER
cU7DdVUfw6DYjMG4c9N1s0MgWy3Vs/HrN/51OqMu1ac3zvrw8VINjcdpRHEpINucQne4z7ToFckF
/UifA1neRkB2zH0xIGyopEtvVbXIMwXOQJduDMWfe8G/fFx+/obUouQaOGIZ5H1+Q36VEXdfo/Po
g+KWhYIwjn4RVdqBVuFrzlA8lXSi6mm8Rya9ybrpHML2FmnWdd1pvykp3wd2Hw7Q71fHUhBHh5uJ
6OEvb4YDbARNE4azQxgsGeSY9MJzLzeOU5Xqa2n338bIxtOGwZH5csR4B0I1SjU6+e0DiXLHTvrX
fntOQlDbVfWyz9Jn5pcPLS0ts+XB92ETt+kw7C0vuykkMSnwa9mWl4ZHJVhN98iHKqSztIY7OqPL
OQWGIOrXsXFOeBKejQE4sNY+GCa9LT9LHl2LCUznnt7Pvj4w47y9LjrzUcude5MWsqYz+sfxA6Ge
75xzdzzR1wuwPFjxoOBP+beSmGj62OFbJ/t7pxbbNhQPtOJo3bFug0YIV7++Cb+Ux39eZaQxlmna
zE7VUPfjPVj5XTTrKSiKaMoe6aTjOucwRsuLXoSayCgeSqtz8Pz1y36t//58XShSVLMMTHVmv59e
V3ad1cSsDJjoV/Fc33UKisCIGdeo3KHROvRw5alGiAGJf3ObWz/ZgyTrIFJ8IW1u9S+v3TNqqHIa
7FjnRXrWJO2qi2HMK2qVqOeKuUx3FGmX7g3R7WRzK0n4PPfHp6nzmqUPMRtCOZ3MOS7Oywanelkn
08Ii/TmLzVVMeIQ1XhBaPDJaW9Qxe0ga0wPSmqxauol+gdyhUhF67bqbz+KgSdZTWxcrr5/uhUFf
Hszv7z6yYf1zkVSoS8mhg44H686XSXDY1IOJQgzphcEZu2qyW90+dnZvI1w3GG6A3aZDLg32Qioe
EDS6/9xr24ryhlQSsbdpWGtOhyu4rm8Mzg+WfC4ZjGy6sQTjk2SXtS1IXk8f33kGuFc3M7+i0CQP
W9Y7i+N8lchTNrTj3nKZYrbjrg29eGuq8EkCYHYhVlGvTeBnF+ZmqrWDZuv3WgP8DumiI7ujPpu0
lKLkStOrQzVEr7X08If4/qJuSbah/eq/eMTbrZOW6tZifqUQGCvDi76LEMMWAsOtyOVbSrVD6cJc
xAOTh683PCsHvtBedZtHncQJFI3XOM1PKYUbVA9o2Wlp3zbzRNy8GPcc2/DA5EUCiGs+xLr2xNTP
WQMC773Jp3wFUxhO/NXMtHamNrubvAsPuoEpRXCyz/pL1VLtMp+sAv/SHDiVJALKlXlANeaXxcbC
9tf2HoXsddhYyWosU28zjmwKoYdkMyf9Z+R5UeVHXSK9myw6iyEbnAbTNqYoDytccQLJjgR8srCB
RywEdMuMNbyLEbE5CEctx3lpk+RsEpBFmkR/Thyf1rwb4q3IrrM2eVaSOpHYqNgw0vVuClnFuvr1
QuBYPOifl3n85RyR4UAL6mJL/f6H80LuW7PQjNpDTDri13c3Y65fp4l+XyS81zl9aglYeklNRT8P
5dYxnpLJH/eZlN84mdFQfOMWndQWHy1maHGGQwkfu2Dv0tB94shwH1ZM0jWHjt074GRAF54kPb8i
RSHNiNXRCU7BndznNxpurEILXk1R46hqHubK+ZEaEHY8Wnw9gFaOjrQws5K2h+r6CYsCPLXmczvv
v0chsA/ZMpdmfHaTew4/uVpOPUPeqD2NU02xPT5C1FtPig2iRlPFQO/EVeZm/1pO5eOvr606P3y+
tBQQGFJZ5FTv0/uyttu67afIYXHJOXRNmoAuplPRULeK5Jnl9yH13/x4JOGUs+C/+8os6RaOBGlw
EKTL9vlLVZKfMZ7w+YmGkWSdX1ldd15XPGONJCvLhmUp7a0xsAv/+oXNL31F9hXwlOxj0H2FwAr8
pe3G/8XuZzZ0JAYms6ZGuFbf+W8Y+0+ypt0vjBCnZsp5DkGDLaqrjg7Le2PECWnN2DOjSK25Q/ax
LtsZ9GR1OQAFNc35/tfv9J9fDm/UUYWZQUIX84jPl6gkhaLw+tnDWWY+s2qdKW5ESq+l1pK14jQ4
nDjGwf/NBfrnPvD5Zb/sA/qc5n0d0/4OPUbTKcOHBRPfS9dg1vjrDyiUz/vL/cdrUcmSsq2+ja9n
C1iHY1PXhrcOQkx1dftdE9diahDJTJu6c/cRsI8uVmcMJAhRH3/3yI8Tw7gBFJCsQ4P1zK94rCta
R6NGuzDIje9RmpGZWXwLmRkwqbmhwZku0x6QhC7Yap0atxSi6N5k+Z3gqWytwLgPugRwgiW+z1rT
w40bS9gHsljOsQ4DvJ4vzCpCVyHhcDjFhD/QuKk8F2dAytB/DOxdwqPa0kxHpBuUCBtChpyBu5Gd
tR/DIt13bc6Qv2J6Vl2ZKTPuQiPSz4vkVnZviWOKM5DJ+cKzt7FoOk483ne98nRirA1z4aake6rz
YXLpT4mNsxImnBo+aQJgZhHipO7t7BXWUlTTmqV+HpaRAXJBGEuiRPTQ3pYBs0rXhsiV40BBZh1y
IfMLfVI6uLBJuDhqODM3ziqPqn2qD5jy05zYSkQMqgSJ7AUmCZSfSI/qmqGZUqpNFjmRQf5NSdfe
G3hVUMYkoE1XnQ1L39ebhTfEz32YvNrOWmsdyNhKGhUd6VaV29BU2EC7W0J18Q+qYVrEBFhAdCiX
WVBxDKltkP3ecN2H/uXksz/2JUNXJsZUqQ2KNBjzZ3UBSAjhrzP4JXtnvCGUppzJzGHU+9wE0wCL
LyZuUTvrp5QL00VvibvWo/Qhgq3JBYmRkcc42jztIGbOBP5gH8OWj1YrWmMzTjs/xf0wuvrBa6xL
BZ9wy+FIINRj5jGDi5qbqnNgiM3mRVmuvQJz733UoC6kvXiJbZo4JO82VITo0vH5Cho9IUZHIx+0
33QVxwwJrZH8uuoy9yDq2dlzM6DF9UKyLyz30dSMbBGNfBFooAgLz+iNjFuvHQM4wLjuC+06KEuy
6PVkNXjdc4eQXibJtkU8s+xDevPETE5pc8cfeMxGJDn2yJWxTknrOScy1MEmjswLTbtjBOBVO00D
EpAbXYecLLtoQ5Zlb5CnCq+yOju0MVtYLcjKinL9osFTSQQgM6RgYB/k1NHJ7s6BQtjVHC2illF2
GLJ6uBXjyKxM9ugmjor6TO4cTVUje4w1+z4VHlIgzleKaUOn5pZD8JEMZ6oq7dBr6DcMiFuB4Igz
5hbR73nyGjjRW4k5eltC4QwGWFUucMYQDxlEWpaRmHOq0//IjfElCNsVp2zi1Jgcj4KOQx22PyrQ
w7KBbCgbNkC7EntzYjDQh87GLV3i/Fwd9go26AyiG9om+hQB23s6VE9OewyH6uFdhtjNHIK1YcT0
PWnXZjtj9Le5EKGPkVR03wVuhqE3DTrNtKCn2D/68XD0tfi1sW4bw4XxRWe3yANeeWo23ZBO6yzV
SZGpSGtzV3EgXtvGb3cK+/yOxR1TDtXaQJ0wdAyN/eE1Tsk5s0udvt20deRATEF/X9oAgwKJc3gm
KgVjO8/FommgO9o6so+K6X9NMWzO7bHzLh1rvnlvmRsoX5w+WDoaTgT7ImbUAodPx/Nt1XQJzbrc
hDK4DCeVAgX6ub7VhXh4HxLJsD1AY9lrgsNSI28xmjIrKY6WCY5Rl0dw4+RfNev341ZQKU0pkL/Y
s67yYo62SLLONKYcy6JCzGAjZqAuOUKSS9iFhnXaI9lJ42FVojbINDxwbjJb6CHx8bgXbTy8Udo0
KMTM+9b0nxTw2UpluoyeaI/wpkEcrWnHXlrpdOA67qrE/V4YuKp04w7flbcZghYxUhvd0HeHPcmj
I+b4JEskD3blVYdORS2QKL7SS+++zIJjL4dvWYvCRh3r3JaOH4AlFg3FtWORfbbndM2cMiCbm4iP
xkQe5fXrHrDqNKN96Rycb4lUAYr1hQCTKmvCJ5DmI9p1F6bLQoF76Gb0/B3DNsbOY3qaCt7ClJ6N
hXxyOs6XRhSeuRrzlBY7XRNucSsFfAgqJtonf87AJgspR6ZlTw3nXkPGS8dEL9DVPJa2wVOoCfy+
1DW1FdiLEV1aciPTMNl49gvc1hkiqJqTtMa2KT3M/fOuYKhHQsLKFqokijhg87A/hiNKPC87lFl5
0stRWwg4fMEA9ykQ1cNo5DdNgA5NT7vv5uTddIP95jH7idKG5ylmMki4j5kUyGANH4F09JzXwzMy
02Uzd7t+nF8xFrxaANIWjkB5LLR6T7Yln6xLSYBzqK/9W1j45DJ4LD2ON+zi9q7qmaupJrYXx9de
aD51CRfNbVFVlD2DeT1POPVZTBRdWp4TyR4+/v1fn3X+AX/h2Ek723IYv+p09L9Oe+3CAtyaF946
Q322aFDacvDMLT4EM6OVDnB7YY5Uv+xvyxGwvB/UlzK2QV7GzLB6YL+2Lh9i2EUM5Yb7MY9pNkNR
Hwz7VM/WZTznV74bXpkRKMK+A8yrTfr61x/C+snZ2eRlwOQQMqHaBJ+PpPEcu22fhd660p192Bfn
dcaDl+FWZVJ/2UAzLuvqMm1RCWXwS8z60gwcsm04pzk5xwWEx7sxH558iPWLuU0vVZ8gGea9GQZb
1dWWcOaWHYRDUy9uRFHdwPY9RBkSNEvDxcTR7NefSA1fvp5AqSgRT+oOqhTna5epCj2wUvQX1/Pk
EY2e6zdYUE+FQOeYULbvOoO06fBhZtRczaOJlgsNrm6G95MSreFW5unNCmuJcyuOE2OLnYBMCASN
v36f9k+uvGITQQ6yEdGgHfh85X34Hj3tCdC2BQ0glfPRlKqOVLUsVQmYXUKVoRWuJZluIcumDNjH
/E47pULc0hUHJu4yQvF1EKZkE6ZIqlQvUxo8J3pGd4kvaIFg7Ic5VFet5S/NcDzqCOb7oj/S840X
QMoUJx196Lx0m8RfaZRBDYdpOVHoDpl30GLQe2pA7mXpbyrVn1QKUBhNx2IuJGmLm58/f0M1WOm+
kGvBuZKQZpxp9ONMla4Mzyw9//Xl/uld4VomcyiiqQxXfRsfWg5y4Dv1Cu4KdJCX1cxqMdPRQ7mg
m9kTK5lcTjV6KdUE+PdfmAfM0hlScMb5ah+3W7OOIm+W1BVABL08sVd2Ft/HfXKwR/cuyMnwzWCZ
AQDMftNw/dkVFkwa8ebQaEFa+vkzzyLWUEe3ct2PTPkV4b0mpGPu6DmO6GsBUf1mNTFUF/Vz94H1
kEwW7ECSKed7pf7hKhdhXBFI0Mh1WrGE5x7/1eMQjpAv0e4Lv882DDYVQfreV+lSj+yO7PL9gv//
6TabSVtP1z+CqMg/jaYFN/O/nm6ji22jJvyPewrFKP/pbFv9gL8dX/YfPCBsBvSPLJYmi+HB38AJ
+w+Xx4cRtbQEuk9V2/+NXHP/QI5kubpBf0Mx1/itvx1f7h+swhBO6Q2BoUEd9W9Nt7/eYQQjYbdS
P4i1A7rNl1XTdvqWtJTYXyGBemzS4gc5GvvEsQ8xAZrRaLxYhXkc8xzLR0nBVl1/uHSXf97KH6fL
Xx+p95d3eaSwfrF2eV8WLc8XnuZ1rJQQBe4UoL0Bj5Bjm/ZrRKSFf/Hrl3vXcX18oNTrMcMFAMJV
dc2vSsaw5QwlB8dbidS+boxDF6fIhr1D3tTXJgG1uZ3/qAi2pfGFftw4V1mvklxcd8ar2ltnumGS
c+WdStO/jdz2OiUePJjNM4+gy8ExjmkR7ttvU+LsXQIEaiTLtb2OaGWPWFdkSuAO4xjgrTvy1Bc9
iJ3AAFzk7lLIjQN52x3CI4w/XnJBatgLRNmFq+17EVw15/SeD4AndjHhH+qPmwlhkeSqlgSjegOh
qGYK2Al5HIG/ZrCP0xYDUHVNRurQBnuws1ctzhMFL6pKn5z1eu33fwaPml27rSS+2vCBHOW1p+ln
6oc20jwjEuqkT+7bFNa/Wdt+9s3jfWN85TrcfO9q2A9Lm+GKrslD21uZOaKtcdWrSM7m3KfSdmrj
31y53792BQSmS+7hL/xyl2t9nhROL7yVyj71vHoLBR642VmUAMRC+Pnru8z82UPF2Y9DtkrRI0Lv
80Yh40iIbjC8VazL7ez2ez7/cnCKu9I/aJY3kPXhb3pzPQfH1Hd2mdTP2ggCgD9/C7C6QXk1iPKe
XobZOk42Seye98Yw6TcPA2vIp83l/aIwxeKd6mDkvra2Qz8sRO5NHiGPLiS0FoUlNksRnsScff/N
FRFfZ6TvL8b4jBMDOxmb2udLYlutTa4AL5Y62aUzAgprxE7xUTI6AYq6Vzn9JvCGdR5HKnDm1Olb
K2kuLB7KaRq2sduToQiGgohGK+Svl/A0BsAtzbmSYQpb7JJ+2vo9SEL+6XVrZRc/kirYjKT0qhh7
x4DSMY5LBsdL+mUMDvlj8NcUKTB3o4ObhltpOUsFvJi7eWVmQLUMNHNwn9wO7zi9h2LogY3gOgui
tdFMQDIAk1Awa7VYujGsQ7Na6MlDR3S0GKyDNY0blGsHxXbRx6fK/u6DJCwdlOVkUpf8sET59IFn
m9O0zQ2x6w3oeUAoGqIMUnhiTgkMEdgCXLFdzRVKJXQAae9mwmqtst0naONCRJwyCIh0gGETffO0
q7F8FBAr4vaRipoDOYdYgA8+7AvQVVDIFPUiBuAIqAQJzrhJ4HDH0VqbMQbCqywixPuWfw0RaOtD
i2BuuI9NAYAAoiEfJ6ijNbGKq6F0kPV7a9iMm6GKVtm8M42zzgx3TRs8BBMwG35qGGsbuPdLsw/5
yNk70yLgWsWjtjaIA0U9sp7JSY8k0VIDaBaDxBHir08GctBdRIjQqXGGc9+Mt0XQVpi5ijMCUeR+
hHUwT6B2xwHnpTHphGUIhLiZxiyykPVyRNy/1cgFJhz6NqX3XVZUXBnlIfaUtOPXXA+sjGt7pOgi
MWDOtE0WiaX6BmL+v0LoUM3AWe72UY4jtOvOqJRpw+bnhjbA2B1PimOWxgWS9WaFlW9BlrIZHNjn
L1qksS1Ix6Dipimnbe3ZWAFb+tywjwpuQCc6MEl4VrG+TgfqUPUOudxYM9edv1HoRsUqKFvQLmG3
7IHjTIHFPI9vwn3zgnSnoBRhSVNlIMUC905XDmghIBwBoagCUhe7M2gf69GmdeHFu4bvLpmdmxl7
Wxbll259YRpkSJTyZoDZNvElNK1YTFG7V0hP9clcrBCNNoLk8MmJDpY8E1M4/R/2zqQ3bmzdsn/l
oeZMsG+AejUIMhidQgp1VjMhJFli3/f89bWO7jWuJTutd1E1KBTeIJHptK1gkIfnfM3+1j63wGdG
crRV4lMJD0kgc1S8zBOwM4xFeXGv7ZtY3+Jh7+u8TlHzTwfiv5fZCHXfx93rXYtnMS2BKk8RIr8P
CQjOnklutDmQmmY4CIxnvYy+XCX7Av4ySrIu1o/z4pwV47Lh2s5gPK6rOdqrOW4TJAoa86lJftlW
3YUDBXKy+1XDeUiB95DAkBBLwMDURTBU8U33Ssu6fifL8Grb4bwR/2+qHPzafKj+rkCMChhNlppu
36Zbxpb2qE32dBGYKoDfaTxnOizlur5QDW2fVd22o3AaFBNu5dJZrtquQ6d/biC0phL1w+2MAWQD
rmgt5cNBLBcjYBo3PU7dson06NIkp83TZpep46YBCSOemJPp2ypD/FpFawHRE3BRw+EZoGw2wbVo
zbLpQbjYEQbZjKZFEYwqAemc8TwDb6RzBjXQcoSvdBCuZaPdTXZ2ZlGDD7Vmow1rZ4T8M0V7Sw2v
JRX1Q6SzX/FrPMvFVl3oqFEs3V2cZaMzhi3ITaNglfKjixkattApMFu3FABhsX1d1ASr0qNhJZcx
98FOqWWk0ZVTTpTDRr7oOwNA4DqyeUHUkG4T2JXipwp6CDX4jR4lPkkhYygTcmVz26mwmjTnrgyb
pwivYOQgrrTThv5gDQ9loeAQwyWAVEqwh8tL6SxpGDTKzC8ijvdpnQ+RJuE05SzmCUSk/gvmbNBn
k1leCldVXZ4J2JUthkbUZM+4hCtTXhzzeG2nPba5/DNBVHSHxNqIbUZ3OuSlAwgw7VgZgY/I5zx1
0kfmDqEPAVhMYn8ZzuscF8FuPBfIGov1NjoAiiCJGfECSEVbq9WuBENphhwfybxpFYreOXXccGKK
cDlPdWJImQ1kZF+RYR/a2fbPp775y6Ev7gHQePJ1G2mh+alIoHajPBZF5XhDhE+O9s6odGxepmT0
LblzBcerDgQlku0N4lPmRBvxFqUauDFiA7H/DpaxbQZE+929eMtTeYDNYxyn2dguSFdmrP/6OIE6
z4+ADFXO/JupAeby1nMGvqtgUFrxgnTw3zm/Nom6xk4wjXS3EfkPkl/p7FphuhW3XuzFgGG97lZM
eEic0viRUs2C6Kn3a2iWFGYXXFsBWTU5kh8QPp7c2gj8ez+cCafbkYILDxcQkxp1Oz3sdvkEUSv5
qt6l/hJAv99cDUEu1R4FCMjHDTDDNUWurdJh4rU4VR2UMoEy4i3vFJOZfc+xe27y4gFN25p2emnN
yyaZ8jPMsdhr1GNmX49BiKED7LoeiFLIWhQ334aX1YeGK2A0JhO2vNnie/95aYjd+fPbodHSVgxL
YQzrs790tZQR5JqE6B/v4rwe14KTNnXO1Z8/RsT1v36MRYZNjEs4/inub/BWmlBPOJ4yselmxjYA
KPTnj1B+CaN5DvAiaRNQqAGeIpKBnxIZyambdCpSx8sbmKMsQxlfq3rWCO2JSdOYkUd2XA5MQfmT
625XFtIaRDXHT7jSdf3Y1cUXd/d3S+PnSxJn50+XVFRcbB9wSX3Q7xoZLlpYngSNSoVhZi/DF6nc
e9b8+TZTO4CZS4kDqM2n22yY4Es6OXS8sYyuBLsvDVN3gFDep+F6Uvp1zTyJxkEkELFFbxL4J24+
61/suX9zHRA8HU0Y2cuf9htSPwUWUmB7DnH5QNN1agErqsE6Bt6IC3eXZVuBcyvg3qWQ9JyxWnXS
7s8L4hf5DJMKPDZVx2uKARZyzo93v5SaIQoHLCi6ttsNeb6Ngum8JGNwHMhuLIa5EIuEfzN1rSuc
BkkPWkMMxXMKYA1btI/tMICRh8fI5q2D3P3zJX4u3n6+Qu3jFTZtVdlKzBUGKN309ALu/qbEJBXG
S9mTksFFE0Hrnz/0XbX+eZWQhxlo2hnW+AXxE821ZJnETMyegRvJK5iAw1qvD4IXPFvpmXgiAbt+
0EFCqAnojS9GGX636aD9pe4jm9TUtF8ezKTX+cJuEKiPsz74TAuIROuLU0/YIfyy6ZhiTgCiqiJ0
Ox/vLjO8ySiZMZsOHESJYGg0wH6BVMYPFzpneGXkoF34XMFFFIR8rM8BG3TuIhWneQIlSCjt0Guo
ODTGXncFvs0O4eSNEAFD8zaMmJ2b3ywEiQk84w7sZoUWUVckH6MjPfnW68G3OQZrzE6jTykjXNnZ
lAYc9RjbjPqe4x6HDoj5XEyPLrGF9KLwoSLYyHt2KDijE6g08Wczi91shLJDXiQyGux9T0oTrSV6
/pJUf7Eyf7dzmbpBtduiMkEB9OO9Uy0G31uJeydXw6FBivgeWKeGq6mc+yRRf16T1u82b/qgMjOs
hCoorT5+3mLTwiWst/nq8kvSqmhfmyfEBcLhx48FYYDETOwgi1xfCECCOUGAxNOrRXY9QZssJFJg
/dwx66dSFOIL3u+IFFvseoJMKYHuHmZ1H9npg049o8KHwSbPDuS3GFydLWQP8W1XLkcJ/GojtzvJ
5kbLOuJagLCsDK3NtwLNKhL2wdLw1jmIPGsg1xM7BFOaALBleN2PnZGCnZ8OwPwj7OI5uc/YJ8ly
w03LjErGk02ryE27ky3ruA/gORsZ2yhtVjljdlQRgnF4RhCzD2zlRYSDEyGAOP/FAlWwMfjzzVfF
+/Z5Q6C7gd0IM182EeLHmx+1c5RlMTdf3OgKg1oJkB+y/jLobh2LdBz4jCBndpJog1o3kKKO7OMi
aASoRz3Ha1CvxLg+pMw/N1AG5RaYHk4Rf77Q373QiDDFjqHCLf48HFOmYThB77G9sQ6+K9QOVDgj
NnBI8XgqE5UsJT3B8vvzx6rvut3PN4ipe8rzKs1k/bMQczTUQV8Q0UFfokiD7YOAvbdyshcv4Iwo
LErCKxFukPhTsoYCgwijDGGSaus+2tYdI+087/VSqiexoJ08fxDMV7PnZMEArHE4oDgmew1kRxV7
YRddvedZNlHxeOhAFhZ29qBI0V4ajKM97/RZ3mWEa3YngsUee3nscSmeicUksea6tNuBcVmnrFBB
khXbXooPHG6TpISMa0prQcgVdGBxNifUzUYAtGIxT8MW9pmf6DxakeSQ1ov6mU5htCOgF4+cjvlO
pFAahybylt3cnGmktgFJadNNfleRMxEMB510OzGVV+fG/r1+qAZXIgEU+65EsqQLXxa2O9JeQSVI
4DniSI5Gx7ohm0RXMGzOm0h38zYnCj4P+kcRt5SJJ8WKN2Onq/L5iUNzM/HRXUPRaXehOXk1SYWo
kwlAJKqmMYLi1PNlFTxFqK0IsLzcW96I4TM7BE39jZxkECbP5nYXKNQA8X6t9L3YJsybaMGzsEq3
5mhD2aJ8ZlLXl7QtRIW10ZMYqvNmYNnbDQQ6ylTdDfQE7vdEFYhCWwPBH5cRMKTMZGDsYQ1rkcEI
axGVwqWZfs8mCZNS5MXLsmmBjgpbkQ6ubU9lj9PIrxFQztqbbEreuyEJYeNSNrtcvxDbQg+PVSv0
rdilwmSEJYLvqp5sg0bymyLGD4Z3d5ZoK41gjkElY57RwXQlR9JsKMqcTAW1TEZEfAlwkGCayra9
TRVfsG9hdSLoQDKaDH4DnVQUNgAx4S9FnsJGVXcIwnFUZW30i3PT99VD2FwPZn8QVE9B1p1K7Zh0
ox8spG7KQ52z6hF48aLgQA0dZQbMc8Ld+H1/MwhZo4GNmavL5KNVxAgVK+aRWv+LV/p3IYhFAEQH
mZksrJY+bnlKoIVa7ljEhkO+LWx9K0jFGe6m4YSfND4+kc6CJAOWtW03AtJttb050kZqp71mkqhH
7SvJcvAUK8OreIsizhIHkwURKIpSnIgh/nzNv0viIVZyrbIlK9hrf7zk1sY8GZ47u7T6KHCto3FT
z6ws6o+iMtiF/RcxgPa7rM1GaWLaDK7baO8/faJS1k4Usu01SI8R07oTpj6cFY86NfWWTDeztaNY
5b2s72VmyuG8bEUtFsexbxrV7pSSf6alOHRgORTYZxJpr6iQhCVLqHVnufMaqz+YKVRnGTZDfplZ
V2MAUhiadxdE/iS9hs1/N9IxHn39z//x8reNdJH6/KGRXha4179+aL2Lv/Gjc27/hd0Y/TrOPYNa
gZh6+dE5t//SORZl2pvoXQgeeI1+dM7VvzQqCmgYmYCg28fP+9E4V/9iZloxaPwqumFRUP40Bf6n
qfBfWnxoocRIOtGLblsGTJyPa3SaVFTJi6Z4Zad+M83u+ywNe3Uxj2JeNmvaNwp26gqPyxdVyZ6L
ZUJoPlznqhjnEgMDkoM0O5gzv8oaF4erq64i5pM5riEtG6uf7uvpHxHDz112RQgQPoRaXK7OlsON
4X1Qf+Gb9Hj8YiKQKxihpezRQEIkJbDcfnDi9RzFR0xunQJOZTguZ6XCGWhkuAxonIahUgoDcEoX
KaObHWpFYSm+sYUNWiX3zAM7y0Wj1ipNTfxrdIKAIEsuavUoT+S4drCoCKeC2oXnjA223fjFwtmZ
J2AYUhU6fxt6WTRtDGU+Yzh0W1jao8wICRy59q7Odo6yfKulfljVhj2g7hYHRkMTyME7CwN5otpX
1VEQomtIKE1uZIRF5Io1BUZZmwlUjEer7zAGHtU7Cqo3y4i9eVimp7CErc8Q9jZthHI5aSf2mIZX
H4lzmHU4ok7WtuXPpFrnZynWciYI1K7sNvkA47Oj58IwzHUuR7VbRZMXIPrTiUiWKY+92EI26WRU
duolegOtcpIV7CbRpgsHrwpDm7GWgF9OFYMzpkKbQQdxprGVLy99Fr7mjDGv8rFM4aSupkYlVOfB
EmIBIXOaGIPM1N738kNRJxzq5uNsO9fzEl5WxikMwZ8Po3wTy6a9rtr2RY3leB3guRUuSXNWNcOW
wp+f1dqLbCBRjRYGCNLwNcVd1W7Q00dynSNZVELXSXeznMSrgeh7mKMr0Km346j1iI/eKM6WNPXw
noQnZkq9xswPnLVJz84j5umcFke9KRpg9aoyfjigb7E6cFOrZirWrho8xsbwHyfHf0uV/n6HZVP8
+x3W7Zunl6ePNGph0PyvHdZ8L8JCb6L/r/7E3TCdvxRTobH2T5fIn3ZXKNW0NWT0OlSd2fZ+bK/g
OCi0CvtjQWuS1X9Ll6Q6n5MuscFSp3kvoaGofe8t/FzDBPSWmIGlek7U3Wcp/CJzuaJXhpvwvI47
ZngSovoQJl1YkBqy4+OKshEwpeTBgpnXVIj2R+bU5wl0RaLHVwyRZCBpVv3SkqJrJg7sS+OOaeVF
dvhU9UFzpJiX8domQG8zPEzEhMScAnQM9BG9aAFpI0QmwMw5s4ezCfnJNk8TjidyAqzNFH9mSr+r
7fhoWx52KVkvv5XNnW5M3ybUx8zFJn6jMJ1jaWm17u6G9pApku7HzFhtY9z5wAD59hTcZg0T23RU
JiJw6MV4rR1yGMPrHJ/keGoqLxEzGv2SPi6gjuh9OG44i+1JMSEdApHy44ntodom/UBbrIrYnQGG
UHnEQDOhEBu3tLVjp6w2hrkv4qxag1lVPQ6Dqn0II+5kntb3VS3lYM0yNoDMrv3AoHXUO0CTdQ1g
ANqFbqUcSmMaIPkAFh6dBdjvmLzBPdphcdeS0kiJV49RvW6tim0vuQ7xDV51FhPrE7XwQxmqN4b6
1ChHxo+HHVq4QdAEvRlfZqCAeuklw0ixToGdJRhDRfCyAI51rbnx2oQ6zCIxjJlG8jcTz+q8QQhu
AWvcJGq10smgMrM4b9Vk8TXcPlxJN445kGNmjBhcHJdvLSIqvzN46FO26afwojLLXR8k34XGwrar
62oI9jkKIfC9zAEABAavae+NjJOtKhiQSIzHMqXM0pKbx9QiNMM/uhWu0V7oTDnQ3snNouggWWDC
bPVS0ouzbECJ0BrKqZE56OO6vRda9HWcgPOrcA1DauJ06o1jMNyFlFenLYK6P2SzjS08kOPiDSlP
6krMWDBS05XSDS2W8wDAnIen9LZwikcZ/ZziPI08+NUoptEMvT/OVHIQqb7kSniohuaeEat42xSI
SyJdF8+EhdZhnybH/XNCEDOl/Hg1og3GSv9WNuWplrG6iPr7qjVvkkLQNVTjXAwJLDp1mFrAChkL
xJcC8rFm+kosf1Pr4Ti3FpVIE6Jtd6m1aK61FDdvIBPJgBu3AMo3Y/rdkmi9RSpvl21Bi2gLltFs
7kTpMmEOo1iOXYzYxcBYPi6XS2dilIhc/MbplgZJRfwYB4AFAyzAndDeNZJSrY2utjd5V8sIGaWn
MtZoOAIqEIzztGlbt0vCQ9Lmj4uuXWLjdj3HFBmLmBoKHT0SdeHsNFmvklk+1oo5u1OlvpQRg4bq
cohH/SxKh8uBevnC/CWeIP6cwn7Xna2N3KesMAit0CELvFpcs5rLesEDpoZyYI+U+837RKqvtZHl
a8X1ddzlGjWwdaMXizvezVmqfBUE/iYG1ET8S/RrvtdYP4as2qAD4+kK1etqzZUV0OuzjRN3Er5O
MzxbK2DOKj3DHhepgTL9A9Tyf/do/v/LNcIir/37s/n66fnpY+rDH/9xMGt/0UwjTFeBXwF4Ejn3
j9SH36LPyEFEesyh9rNLnfUXnEmaDtQqTSoMJnnzj8OZ3+IHMkZua4pMVu38O8nPb6wwDWZ0CA4o
WYKe/Jz8dGFbMoBGBG71lPTG58VWT402XAV6u5cKmhfDvZEzC1Eo6Z65tC3bFLhbC5WGjjlu1uFe
Cn1Pk0bc2tMtJuV6cdeExtZuYBvJzRXVdN50Joy0JdkTh55lc7cXLqBxRRIvm80qwCEtZV42Ue9l
ycGovNsBIr+ISPrlqXl2AvNcjuxNle1iEAi61l9NJn6rjT7a/3it/nth/21azwjEnxd2XHT/sXpq
uug1e83nnxf5+1/9scjVvyAdOWTvaEJNm9Gdfy1yzMjBjcFQArnAMJXoHPyIQK2/HJa9wyondP28
yCFgmPye6DHyevw7a/zXqpdI7WFe8QaSOH+mm/ZLZ2VLpKuevMnPg12xLc9SL/qiIcnsyKe8nG45
425UA2XRE0WJ+3FPNotCGzpVIUWGKhthmY30cRU7tEf90vai4KLH91Ch5rmCiYJnIqenqWwGFWsu
ZhpX+uXw0KNDiVeGh7TxGbj49IC0wCH6IYk/9rWLy4QNfHHFRA5nK6c5Tojdd/sk3cY3HREKNKwL
K9/UZNDAKsGtXxOgDReADeRq1Z4tT2Hua2/0CgJPXVcP1R3lR+wIHKbSa/Ef0VN9KZ8YReW/w25t
PQbdHjMT/Tq+xK4L0rlc+qHu0XVwmFhnRgrGfrvt3uirZd+yRwNbctLfwkNdm1Ijlr0MrsK8ie9+
WoO/K4H89oHaKBTYIzHO/sxvkxjlSpeGYsTk9xvpXF+ne+ocduLNfrWpNjL/Bjy0J+YJ77Tqq7P3
15KmeM7/+nRRF/4pm8nKcSFv1lTPWPEsTFckwW7r4RK+gubsglk7EmT+H37lT4vLoDVIlRQmOwl7
8R15LP3m4ZlpZGZ29VPJorlcSPTP5t10jJiQxqWr3P/5Gkze1A+FJ5uKkwLWkRodDBNarB+/+Ky2
E6cCRufBoz6vxPz1Gx1xJus204103j/iYHBpbvLLZte+dt/TTfItY5B6Z+xxWZC/Y1i5yC7VGwP5
0kr1m43zoBwhA/jFMVkra2sdPBTP+km7lDbWXrtlhth3TsZ3+1E75dfOBZUcZuEvRvQMaP28uvT+
/PV+o2n4+PXE1//puSJrxyJQfL34G9kAL466zu7ae5yBXvVt+7x8CaECjPnFHRVbyk8faYcceE0G
Iat40Z/yc+Nm+D7gEqMjGwRA5sm221BcAUHF9nAMr1VqeysnPM3ZLhyuqtN8TJ+MByYQg6sIwx5c
JDe0SaiWKZpb529dgOPEYQJfmbpRvWpSgNeoOj1pWEPxdkqUbttGx66D2qE/X3YvJpI4e1Xbq5xX
6KZO/BGJT+oltxU/bwGr4E83+bN1jxiOEhodM90+JBFDJWuEywMOQfpOA7AOPlxjSHozYl76MlN5
sr8r3Y2jnTEvM+wsCXH5OjOu9FzZdNbt4FfmmVT4xrDN9S3w+aHy6x7nCnEt9lWJ+UQCcdi1Ljpr
qye7QHYrwwvilZvJ9OshFZ7NzWa5Lp/y5wkbwlAMdHfIWE/t29itxsv5GWR9fAE/pkbxvconrzib
n+d9lrvYokcBAQgdU7fp3abdqlfBI4MCWMczkVifoyzWx1Vx0Tk7mJU28rnF7ccdViZKu7nAjsbo
dpN61QU7tnuGJZ+d0LMxkQHhfVedAsuzTUB7x1m77GyUmccslfAEPXfiM039bo0FRra+REVwtK/x
7VSZ3Ga4nrqyaa76+qVZTrPpZff64AnM80yb9oo8WQnJssAWqQequNZbyzlyx2SJ9dQ/a9w1PO9O
yn35XNKSU1Z2dKS7I+nrIfeVAsHuumv2EyIQPb7Gp1E41qluFpC8unO+YW4iXNZKyDyAq7a+YsHb
Og7SUQvPU6D/7XVTb4vwRHu6Hz2yaKd3e3WTKN/r1KvUNeOyvDhGs0kWz3wo1RWc3x6ZebDJnuqA
XvBaaxvany8O9r2rQtlQNM8soBigo/GUXRGFXBrzipS4Mbwx9jpgSQzfSzQ093TNivmst8/we2Xr
d4zvwWZobpz2SIMzyS6q8l4bzi3F7R/iSwzR6TWlZ3rIYjtp6Z4DThrXlebbiT/nPlgOS8FJIOWZ
8o6tInhzDlyqiya5SKcbp9rrvafeGvGqa44tdinlan50nh1R/OC1gZDhLg9K500s1DvSX+b3TcMz
k02jAO7y9J5SsGvcqj1gl00f7GmsKRuiaLNwqWZIEdxst408PAUVZWMVvAc0+g9h6su5C/YFwy+u
SJJdTlur8MwRiSpOxYcemUTF+t7IkLwTQNmubfpauJmHW65Iw3MIhdLspgtSoRXieES06LM4te0I
uvdWDt1KWclvM3YLdM5XasbfWTuvsorAxFO4ReC+Om+k7Us3NcENmP594mn1pnTw+nQJLNJ0TUl+
wuXhe5W6GYk3/Cj0bemG7790u7n27XLTGRd0fGXFqzIm0XoGL56IS+hfowQx4RXRBn7few5qsFms
+9rAn9OrGNoe8NpoXhbbzbJ9j3daT8vlVNTfWpy0MG9cthTok7fwLLimCIHDlJOtm+ZAU94o17Oy
6ma311bZoU88amEAzHe6vWbVj08pXybz1RmC0sopEeCwwldG/dwkO8e5DiCYyDuQt9zob/DQRu0b
jp94Qvk6UjprZ6H6b7fvvrJrq3xioii9qPZ4UZ7yxc9Vr2KwwDw0/VPCuqZSBdh8l+3UfbhtQ8wP
XF1ZJU9JA1NlJxVeFRza4sq0zrLxlaH7cHLp/+fFczeeCtlvunu5YR2sbXnrUB209mG+MzUf+0tT
PW+Kw7SvlGOteHgqOTX8CLyxwOu1d4V0k5RHRXXN1tfKVfktvYOhoz4K9FvuwpkaSzedtjgJyNOO
02K6G5O1jbaZcn7u4VhL9VKyrwubpbUaoKHrd5jHyBd0pXUkH7LnLAfV8NTslEibWPNNzmP8qoW4
nUEZQlMFgTdCn22KYQxzWv0thtYXU3vFczIw3gIltM1PyxshwLDsdAFz0V5S+ZBq5050ATYofuye
Hd3VOO/uQjbwcgdPUR6OOpyja2delQPqcr+4LR7Lh/BpOGJAa2aYa1DEZYTljodHKJZ4g84tzTwF
LwV0ZgS6hZ8xWonKAHGK7c9skYxeW/gJbSKbvT25UM7MvXYR3y3XlKAzzWP3NV7C83FZzUcS1PbK
Cjx46eNrVq2yF4QauS4+yq6QNK3qI97MJkeei7tYyFFyKp4cQvOd85zWhMiuQVFT8bp8zSpoqPTG
IlDnf/YNwlVybvhfKzs5Yw1VVwjR+UryCeMa36KHSA59AbwnZweCEkHa7Vav1Wui+MGlih106pIu
2ExHMYXGF83WeSVCCQYUURJMbmcjno+Pen8vL+dxg4vHGWx6Kz2mNuUrt3nkplb52pIhZLkBc1eB
y5GEPx/C/NSmPOznd/Zd8TawK6x0li/pAkzFA64hPnFoosNJcnmXxUIgXIMYhhgU3BiNsMBFSMI5
DbvEmCD6EH14tOsDjkvrXNApBUsHN92VDtZN8YsXJaFe7eImY+NN5zC76DV7+x7Iu4RTTYoj8gpv
EnvwcLgZXssUJqNnfVNY+CqOB5tKPRCfWV71Yt3wp6PX5VQ+WCY1fMa3mFBxm/Pxpr4D0TJq6wQK
Vuyb+Ks9RkiFXqUDVfGwWHmHeR9BXgNLuqyye40IBiNd/AB26nl1Xyp7TWWD9RbrjO+GnsXXuLdw
KCs/GS9T28/Ca6Nn9sKXwu1SXtmK24Ucj66y5ibbEm4ScDdcA7eSi0Rho3F43ve5sSvxLWPrxovd
Gnaorad0XbkxSBtMnp+itT6cppdkQF1VUqeHK3W5bGAQ29Rsr+sr1ahXvO0ZId7THL4p8qlQVlZO
j5TxoWMZoi9zLRa7dNZOB3PxZ3MdtNcy4WaFd/FprPZwMKt5D4gTJlZcIp+ixrm2kD+x1QtEDvoq
zgztpb00991Dg5HLtG9KPw+8usbBCAHYVr4vL6TL8qZk82Gk4oLlF585++HWuMkVd94R8t11G/u+
SOFLrcMLGqG0JdNmA/Q0XM4cRGXaEwaSlbRd4kN1nO9KALGxG7zQNLDOoktnj0wvvMju626VPskH
dn/nJjjMB4wR9h3DQyvlm7Oz3eQKNdwtiV91rj3Vhy531SOHPF8uSU9yj2s66LhDZfkGUU6NV8Mq
v0C9nBzZIa2H8kk9D+8LrroCgniD5mveVrhBPgW3A3CfBwK/Q3tQsFXChvvaxOjrq+Tys6MNI+0f
kxCRfP6UESiJsjhpQRLC+MtTcIRid50ezJNyV/jVRX401mwcrIN6V+zDExYia5NZUNsPzotX4zRu
4+cvkqLPheb361ER1WqYlSnUHT9eDyzxoGh14q3BH3bDXfiq76Y1MrHULb/Af79Ltj8qJPnqqqFT
9FFVIAbiUn766nacmKClSHGduzp9QR2mOJcYspsGvD1xJKm8vIWHT1V/2z+EglhDTXGFdEGmFonG
oPKN/kICXgxQSTo0l3a71r7REXSGm5KCy1djL7+ZDfh4vZ/S4aHTSqnlG3mC30VgYXn6LUYVzrBS
Vd/B5PlpujIeiyv7TlkrWO9RlbmcpYOer754Rr8WJD5eyKdnVEozzMyJZ8SFRDfQU5ctHJ9Netkd
gm0Gu98PE7/94nGJuvWv1YCfHten3DVL6ykfB3JXiltkRXF0DHAD83PgQuEqPunPEu/ovFLStfaU
P8xf3f4vl8unN2WOwyWoVcow+RPoS+Jd86k6ac/Djb5GZVn6zFhGz8aRFGJ4Q75D1NE92Vvmrtla
8mf9YCDGYC70npPimcj6Ttn9+bG8zz39sp4prguKOFo75/N6lvvKyIBQe8VpvGoubM7w5+R6uSnO
jPv6PPIJQOV152s36jrfBJv2GN7qF82aft8FrnxblJu7bDOslcvwNBISvZkUeYh49+j1txCz7qRd
pjNbwHksH+ovnq7z2zWFRlC3KJrSuPh0d4H10LGYVO4uk4XBmnEOyJpoaxhx71dO5JXfJPlbOq/L
GkfKi+6mf+OFtY/0OcNyHT9hrgT3i1S7Nm4SaMPOhr+uIXKO1xohv7mubCh4DHuSnzAp6ynkts5m
albGuj5mL5TyumrNq63ra5UMmWMIP1IH9CiKT5FGYkSUrsgvRQCzJSVKj+U9lcrpdqHDbrsx+emp
pQb6IvfQ0lyQboCvgxu2BHmg++DN1oUKPPq8OkRXKcWKCT9RRsJXUe33dzMjGKtJoSJx2Uf+n1eF
YMT8+trAd6ZuicKCWbaPu1y21JGSitem37eQ0L+HLIuCArFPzNFGYOl4hWumnarjCJWKOETjlNmi
vMVQVZNoIIsYs3gGoWeSEx3zW0JQw8IPcjMlO7vZoR+Vg5Ulb0mfe8mrbv98/b8gxN4PBAr2WLIw
awFa+OP1D3Ws9k7Aa2cfzf14xDU2dsdz/Wa+CC7kM/UQXyTbZt3t0eReU9j44tN/uyz/9env4LCf
zgg4XCOdWt6p6YW2ZncaqFVRDKde8CZ6reqqKNeEUzJw7Of3j/63ekP/tZ7mdn21/p/i576U1dzE
YdT9r4+/RJz4z4/1nrqnD79YY2LRgYt9bYAZtX3GX/3HHL34k//V3/yP1/ef8oWik06I6Cr+oavZ
/ceRzs/rB6DSP//Wj76P9hdNHeYZaFIioPxX00f7S+gyEREJXTTYFN6CH00f+y+hPUb9oTMmwoA8
C+hHZ5PfkvHyo1eDN48m06v88fX/2RX4o6zzsxEcsZRB1xXOsgySiLnOT4X6IApiW5+h+mjWc0yB
rGFEdqLYd2/Yt8IkTFUe5Kj3Y3tetw2GogB4Zpr7DqIS4QbWsr9Uw0kNroEYIiJ6BYa6WuyRWOSQ
GwY5xFsJsSIqbhc2IzkPcMyiKDHqNP5RPrThOjQSdM/TRslv0SivEsJpTHFQTxpeVhLEyTAx+OlP
jbX4g/w6TzuHOTBKj9Q1LtPwghpboS1eFpKIpinJ5m0ykI52gLwJgCPYw+CtXKuaUG/DqYT30JXN
asakg+hawq4xjUyPHxzjgwgQViYRtyRSMUvhrQlcu7kb5bsselWBVDrQam3EfYBE18vgHJwgvB3m
qza4suHu405IDtWbF81kPMeD8q3NDGphTlCuXpSlHbYIQoZNokNNVpwMx02mqoXwwBGzU6NaCLLJ
A0QZJrZhJ654+ICU1UtHtw4621VVvdb5rdmfDHbulO6xQbPJaQI3rindoalMcPDUlG/gMBZC3qT2
SvO5m6G1Gqi+eO1188ZJyPYZnpqxFw3vWvNqVHVX/E9LfhUOrODrqBWMAEP4okh4ioWJsEiCT9us
4uS1GrJ1nW8cKdg2yuLX3etsBJ7TzWstAQ4cbRNM76YJFtS+mXKGZVgcWUxR8bmhpDlTzcD0Ab/G
uyK7q2jJAYzoJIn5SNwTJAcvtFeMwlepQVnQSfdz94pLLQaZ0U7FaKofkHmmjcuQSzvma3XgP1GX
SKOoTzc00ybQNAOk6EtYS57csb0pxxakCmMDrp5nFPNv5+U55k7UlZc1p56hy3iCrsNTo9uiZ+O2
ae/keK9TnookjvCihSTQI5dj6K1Emo+0hYEEvwuavTouh356XRxsZhvdXQuCyMoEu1hj1K1dFeVd
Ur/GtX5mJySlY3sXF69d+Prv77fH+KUp2/Kt+7h/vm8K/9pcf7fffth9j9f+zeef8GF//n9kQ8b5
hWjgyw05/rgh/+Nv/diQVZSbjMVa7L6QI5mS/rAnCzKc4+CvZuoM7v68J5N4cZYLAxqEJQ475U97
MtgA4SCg0cWXGZj7N/ZkseN+DIkh5OGoIsbrTcf8vCMrsjEBebY0r8OgIzOAjBeoTvovYFjvMcgv
H4PeQBVEBRFrfYxR4oouw0gD31MwTxwLepXLJVPtvoLZgUx5qDIzfyAN6MpiY9OhF0ieNMfFdodZ
5P/m7myW20aSPP4qjL7s7oEcAgT4cZiJkGhJliV5bEnu6e2LAxLRJCSSoAGCEnna19jznvawt32D
fpN9kv1lgbBRINu0VTVjxMxhYnrsTgKJqvz85z+HXqd5lsxh581uJs8Pxw9zqDfuNw+XXUDpj8un
VzDws2N72POZIJ0x2TuLh7DcT1bZcbrxTiCBe+12mN597g2fiM7dT+3X/RVs/Exvlj7+1uGVJwH2
KLPvyGCEz3gExDmV/KKZ9B6f12u3w1Zkqo6dK2aVjj8+59cwDyr2/MjOOlXlRRlCYIGEB1VhT7x8
OS0fOx+Zqo18lOkyrbnCyXib9oqptPbqNe2Th2gBcTzOYIJX+IR3gBv+rxiH+bDfaeNyr7P1dR9f
0idOw3E9d8Ms/u2h/+HJH1M6njGe9swySjaid/72acynoH80iaAf9U+nSZep/g4QzI8X2fJu8+l2
hZ/9iCONvLvN0/tl1zvNBp3zZ7T7RDF16XrHswR+f3h6xvgMn3C6zWRzisuLHptnWTR7k35037bb
T2ocdba4X9FXnHubYRemkcHiypVUgVGKNY4XavE2bRjneXDchxbcX9Nqn1CDHnRffUwcILXnkHfj
LYddyE/a7hhiqd8eIxysBPSQCXVm2evU9aH8ef+JYcH1ajFcuen5E4wxKa5mzm6UJpDObjtkAHQ4
pwE07kzfCBdYFyRl3zv5uF4P5wtAK7P3TxT4U2rxUPw8Mq7IzpDjRyio5xOapdmHTbo8bjfZUzsI
U4alEiqOU7dz+jAeM/fnU/W/mk5kaUQTv37lbcLuc/NVRPgxfQDDOVlc+JSmnfefJpRLYPcZrD6e
P/Gwc6f9akFVd8m3WVEVfXxwSf0YxPiEtnuzk+eH3vuFR1Gv2zyFreYUKv+L2A2Fu6W/dOCUvtus
WDNLUbjnpTCdbtgJetzsUKfB38az+Ul3/TOL2DcrJpJP8MGvOw8R5oBJ+n6bwUQIZZ4/XU2iXzZS
+06Y+yBJ3LCtIe0wuniWJgBMUzbNcsHdAZDNDbSptIv744tNBAv6+hoK4VOfAvzDZnXuNZ+uP07W
FwxvgyJm3rMzGXafJDO8jzgocZrxHX6dsRPp0eF09f/2mL332Vbt8/M0YJ94xc2crrqXnIJ+AnTe
efMs60jaH/xnYUp233aS+S/z2Lt8iLun6SfQyRvnr6x4evXcAQi8ZvJ6vjkZQPQoO2+f6FY8zNLz
6CNQjjPUcf7M1sVocLVKneO5hEf9MdQ20+jXlQRObD/NTgbEUpkEVV83IWomvmIpSUL7IBNcgSz1
KjWshzGkYVD/diC+GZ+40U07PX2Ynfaph7M1kRoyF/bhl2jMErnl6tWSqlo0IS4eHHugh59OJt1D
G73FMn/teSqlLLLL6NmdY7kf11fPTzTi4t9mA8q4k+PmjL0HA+BT2QELt9eMUtwUho9216tyTW9m
yWLhPK2Z12FxSsqGBRxETKNFafq70seDgcqP2CtbykR38svP6ZZkn4CI5svb+GV/qYgZ9gv6toQV
oFfpdH+WpJLlr0lgJVa0zEZMN3a6LcZ1IectxmFIS6fsmdj+MQNirX6XIrcKgRg95KgQjZU09Ec6
+Prr7Wbyu3K+9gJ5On8++vNPQH4NVdD0OoAue11CQJ+JHP4XIWdZB712yyemECZXwqdOr3Y6oGRg
qAOP8SZmnoQrVcXBwj1UVgF7in3GTRk9zRHWeZWkTsdA6l5anqAO1HfcBL8LXzUET+DRZTqbmSxN
Ba7XGjD5BfM86PQBpNK1OwVQ8hiqwIOXGzxyn4IT+9e8rnD7lE/BgG3VzAMzuwaXNf0v9XM1OgSd
/Jt8KQ9+7xnwAG37PZj3UQNKgH5cU4Drt1y1hpB9eZTiqNXVTQOCMje6BR2OucPb0XEc5DZf00CH
ZBqorwPrMzPmoqG6aUAguEYa8NutrscL+rJkgzkQSq7lS+C1sJE+w6EwX7G9kGHRumlAdkYYacDx
WVgPXz3+zqP1PNBDgqbbaUEBR2DM8gbqJorYn9+rkR0QIkQjDXhdXtGhLAOrgHIFujsUbyiTwA7h
Ef/JT1yN3t+VpMZMAe0Whk4tYJCQr+QEmp2W78twCksGiAboS+QFujq9vmv6/TnispiUF6TEQ0VJ
6G9LOvC9FmxZTOHILiTXpdFTNxugqN6MTkDF9W1da42+siIqM3pFz6clR4LLPi6PFpsiCCh9ZYfU
iJYuYTEYH/plW6tSJxUIgMJIBe6g1fF5O6qYbbazMqqlHfRuv8WSlj5ztV/SAn6vTiowtXRuF2c3
EH+Gs2cNlq4AggG6uIR70jdt1zL/FeoIozPQdHos8QGNM6DmlZ907RB0/BYINLIC5evrVwHYadl/
b9TPEZAeDHVKJjIVKYj2/twR2Drxhh4VMapisiKubpfANPEZtHzYyCT9hU3B4axrGgCEwHZmGVmF
XQkQgqz9q5kGTKP+Jqfcgc+WY+7CBcp9IIYoOYNml6B40OlzSKiWSRkov3Z1MoXbSOzl6W/HaTGS
7zAO3OlwzuHk1HRArZCRZuoj7IlnwxS1stodgzwhf7kGmqT4HPQBRb4OuBuKAXryQ8EVh0kNqE1k
yP+o4SmQ6qWRP5Dgl+oXAGdZX8WCB+5W+SbAi9ACpeRAxQDdR54g18waSM5upAMvt/kuFp9Q2lHV
vpIOiBkABnhcEFnkysR1/YyBaQrk9XAJlMIATWwzQe0UOB6xM4sbKQaxNpU8uG6mABi24Rloum4L
AIhw3QvUX/B8ugoIm8i0qQJBuah8Qt10YFwTd6iHwlDRo8ZDHQTGCD0PdtpSLewSNVELEg3VLg82
jYs86iBskJMMqU9LGHZN7QhwSegJkUOCMPIUBULdjoDMCBhZwqbTlvCXYw5ulSYhYClNBU0fwOuX
FLqOfRFhNzHSAQ1CiQphLBJ7T82gYgiwE1IuZGMp/FPck9odAtOuQBePT7EXg0/ss8U1l9xhc9Cl
XAjHDZUyoga6Y7VTAesPDA8B5xxDL3XxPENq65WCJioCEkbfkCZyTzxGbnvqlCCYd4eclmAVmUYD
RklGKEotn4Nui2hR+IRcADTchi1Dco104JsmilIZlkoAHTJCYAmAdRX0MIdEhLSKtyWj+iVJOwRX
31sw6eL2uQgwrlExrPYHnD4ZFOtvWEfFGhqAmLULDRWvq5FD8H0aAJTMOASkw/mcR+kekEGJNeSU
4BXqBxQQ8K/R60NSRjzIpqE2pRLYj2TMpPT6TcoIcvuZphFyc8KmPBSvkRnYJmwvLxR0KJxTFPXc
Lj0icAKVW0DqIKvfyBxJj6RmVjtnQG5veApokrLx2OUMePRP5Bpop6BPdkSXnLoqyPaclFFOXY0O
gZenKy8/BFI0ZJyWFhJtQPrkVaxAs8dNYNKLQzIgkeSY1M8ZbDEsL1cCORDZEZEfUHhYM6uFU5dl
BoIjIDrGYYKdyOOwOh0D0ySRuqjPRjTcCt0DCZD1i8BURYvJUIwlvXIpJtUuODYulQwYseEL0z/g
rpMmCSaz7BD6VIukeA6GMJ+zqV0LZeulDa4BFUOCYloH9BK3tPIlFYCpoY/MsliYMEkRmE2pW5Lo
yNJ6o7AADKmDq2NrCRURIgAxLSUVEBkzlUPhlK036iLUrotkXDon8sHYgQ6TagnOz6t2kXr9FtsF
8JlUzTz8Rf06aVLhMjoFvtMiQSb9IwWgKKAWhJZOAeUkwVywV8bLuyi1iw23/d2XmwKQxHh8Zg2J
DImQyJG0e0DkSFsFAgwK5zQYZJVEzQIjY0gBtRLQcyzL/Tw5oGmgye4jjACxscyjgzGsX/vA3BgC
nWE9OplBB1QJNbFK2ZShAg9ycSYxu1yFGg4VgAIwtASUTeEjJvehjchwa7Vs2gNeJdgqumg+hnIL
W61RYIiZNtRAE+wIrpDYkDlmcFbVU0C3ud1vs3dTMIT1Q9bQ3zFUAHkwSEnekVRQOTy9UoB5IDB0
yEUFY1lPeFVevnq5NwAtLdkvn3lbL9hVgfTYii5r/VLEninI0O+3GBvq9tqMjBRZcCki4BIQKECA
ItiTbZOxXoUCZ/tRXn4IuAfeADMAcRTEV1Ik1xxij+QBBCbjVWCKe6TQtQuKzCHlZMnUy3XoTOkU
NEmQPOBlhI3belJenamRP6CgaWgOqZWQZmHxmDQEQq9MfkkHDgNWDrgbZu1opUlcoH6vRipgw6Sp
CmT1Gu6A7lFeO9dvgkDQpKlA7gRRkRTP6qYCxzFVQbNNVZDLDnWIjJjj+lw9OMTetCSFlNCJ1bOU
zWqnBHliozQRYHWHSgHwcjJmKkZ0zjWT2GHw2Gc5LmNGjnTXt3evRncBpjpDHfhER4DshDfw877B
kjkAioinEAAW4wl0EgR9UzPHKKtrjI4BXqHLy9MnpF2yxZSWVEBriVZjHhXUMjw07icLyEwWZpMa
YO4AWFfDQ6pmAC2ZuyVbFPqe2p2BvmmE3MQl8PWJfFADU2WUTjRT0OwJ6JZ6AaMoshpJIVJrdhG2
WOiXR4i0kjj+1A65C6pxrJtDEiWCZwHhgMKixFi/igmRm6EtkOnrPmBan27StiRSNgUDAaeDtuQk
FDN5NTsEssrdyBoCrCAPpFr0edxGuwgSFghFBYWJrcOonTEYmDoE0CPgKoR3DcghfdUqxKjfJo3g
goDF/IzFq9cxgALW8BjQLCL8BW43oAhHpOzj+Ms3waXNQNhAiEgzpZYAfCHZM7oJhEY0EjkHMnYl
mELdJZApdRjSAHTARahlAZl+p6EKgJgAu2Uoj0Yas+bV8mlTUDjMq/mUz7gNcGrXL1XiihoXkR3q
ZzTKJDLamcPgIlBVopHAqAK0f3WsmwhM1OgmdHlHyOwJjCgTymCSZgsGA3ZJ4hDBHwhzEeGD+rka
pUmMExpqwCH6E1oWsmGSRUkHNRUIvgKEETX0Lfo4T01rpQLTOrpQVHWoGsICnRPzIFDzCPSdoW/q
uJQOAN1tkU11UoFxosQ4Pk3zrkAqPeBECtBdVkGbggE1NaC30m2rIewS3LjhRQBxx+wlOQKpUls4
afXaGTlCnzotxoKBDSkv1a5ewLyUoQqYRJB3HLjUEIEbqRnU8ilgRBUYkoylCfRUkf3WLDrcZm4v
zxSJDsHYA7/1QNZC1CPhZlkFbQcG+p6QCjs5Y13tPII5ayFtQ0EcgkBm5Cb3+yUVMM1O2RB/yTqG
wXaOuWanwJiqjOgQ7DWrBtijAvIO76CdAuHxEuoS2b4MRFXtmK6bCkxLyE3B2fSgLaB/DMSgLe2S
0ilABYQFhIZb0oL6tRII6w3NIaeAEWVpIfgD4LeqU1BSQXPQp3wKMhlzqUa164c3I6Qz1ME2NqJ4
uC9FYIQVOwG3DYOa1BaxCd9uDr8hfvrMB8uenulIMcFGYVraVnLwLxREqbsCtgSownKKv4eTQ/ur
ssskF56Toco//0Xbaq+w9qU/LLD36pe2//r2FXd/XPut4r2K//N1FCZBcj9Zqz9Ybx/0bTCDUfY4
nEab8Kfyw/OFvzzGn3/SHrL08b8mdRiny6BxHd0HhSxRiwCXTSWfTBs3wXQVjOKkECaiZXTNVPRZ
FizDWTDVnlnmZ00Fv47noywJ0kKSIsKVqVRTwW9RcBKMM+2JQS2YS34XzIOZLlZqhV9/4H2n8/MI
ye6Z1VmFv//Pt0+jLhyAfcf4whHkfXlB/XKmP+Z2DvkMI+0zCIHll4d82e08S8JwPg3mo0KUqFAK
YKaCr8Ln6D4u5KhjLiBtU7E3AcTdjXdYsSRs8NiNq+hTFuI4C9HqCNi4UB/m0TIcNW6WWALtuirf
b/oeQwQkwbRxNAuTimnMPcYfa4qH+VyW+qrhDZLo7i4MNNWw4IrIsk/D5w/fIJf/4y4wuSENqcJh
lV1e9VKyGWzOa+zcR/3vxffo4MDf0RzbD7rgJ+IXIu2GAy49+KHydPRrB+Hot+oRU70Z/QBsdfmN
Z+toviSKWFZOLmtwdkzSd8qtKoBWQlUD3ycRrcYLLaiRkUbHTOjbOFlO9t5d5Xwqd+v7HvgoS8Uy
VA4CUaShIm7ibP8zU38e7Fjm8jP/OFNAXRzM1reYggxzypbBcRTvXvXy8//9gudgkuCbinOlHB6d
L/2SlZ7yGy/acL1IMs39CNrKVOpZsAnwbEm0KGSp55UJT1PR50nF4UjN31homgThtJCjnlWIko3F
JsGnQooSKkVOU6Fv4mRUUYHQ+5mKvciegmhZyFFP27Eg9jK8C+Z69IQ5KH5GbsvL4sq/zio66FpI
+N6zuSUpnk2pQJrLppq9CbJR1DhKgruKzZUqvLFwlqbqLl2Ad6ZSt7GpPHPjZBYlOyGq8Gib/sjf
2NrYOA7mj4Uo0bgriAZTyf8esiCyEKOkyuSeqdSzmDym8TqUJbWaxYQDzIbRvM3md43zVJIlTTyM
kkwJCW7C9A2O7rLGVZZq52Ur3cKh+aPnZ8Ei+3MY32ANNkwIUCEdvFRlj3pCqLCkcvaPye7z4M00
ItAThDoE/0dT7LBuKSxY96M5tbFEO080G4yPqUSo+rNKKdhULOXHcZTNCkHKLli4VGy8Q7GqVvA6
TDbhOF5Fc00lMr5n4eGDSqC2m7lkX4LUbwz/jrPpmDRee1xpQJk+7qtwziZmzbLbMMHnSVitJclE
sunTnqQsL9WVIJBVU7HDTXg/aVyHi+xuGt0X8uTcCVTHVPpptFNXE5SpsdggicN9bkhm1Y2FE7zf
h4Uc0YR05kylnkV3JLSV0E0WIBgLZrX8PA3XhSR54MOl6cMFk7MwIXzVxdrQA7VWXbsC/DNVwjCJ
2QmoWQi1YMNU7utsjunRlKBGeUzlnt/v2AhHeO2M5S6Dqf60gmA0lfomTCoHDHiOBbFEqlfBWo+C
FRWZ6QNfBstV5TQImbCx2Gg5yaoRiqLjM5V8M41XwWP1kS3o+DLCvC/DeboMK3UZGccyfexLlsbP
7uIsGReyxPo4wploKvoqno7QSSFIyRVGHnO586DSkhGmCGOxYtsLMephBcpqKvVtuJyEyW6yJaN7
xrLj5CnQbYUN18wG8kojjTEA86d9R7E5Gwd6+ctGi+46xsvpFw9GPPMHlhsdVgULhNL0u90oq5lE
c62vqHAoxqIXleKtGps3lroKyOuSUfHqcjtc2W1vLPgpHOnOQwE0zcVGy01+64pnzB/ZwoX+8Cj1
cS24VDPpps+8rYVdRPPxKNazR5lAMhX/M8HVPeduGC01i6E295oKv4rnOKhwnOgH2kZycxMm1Xqm
rDs0feK8H9H48LbxNsxUB/vXuPJRbZhSymxhI/6NGEmrE8JYa6OWnrfvroL7cFTNK1mQYyNsvI7v
H4OpZrLhGOzAHGb+CS7iNF5pBwbCOmhqBodE/7iqHQD6gXEbr4ZFu9/GEzwo+DbtlFowlkdY4bsg
etAFWwhbjxJK77rPtxCx0iUYT4NRmE6KM6jchgVFXK0DqVRpYm088CSrfjQLCf5xks3DqPyswq9t
bHID8oyR/s1spHQ3SdS4pL2jxe42XCaQHb3AaiPfAjg5blzIf90cXRdKVdmGUJ2Z6vicQvk8rIBP
FF+MBcn6p1OUVKZS3wQL3TQwSmquhYt1Ml5vquaMkRVz0bnLvYiTUDtujECYy86RLXtkWzgYFyAl
Hie7KrFwry+DOC1eXh1kGQQxPRgENUG8c0VkhM9YMncvrsCSHBsw7qtgOopWOsZSURobPzH47XX1
TgtLi6ngt+Giko7LskFTqe+ChIh0uq+2r8i0zOU/7oQqjo0y/DsGKKLFguROO8+KTcH0oW9I64IF
ZqPQrwosZBTEVPLtJIiq9RrFX2MsOHiIdjXNCIuFZw6iJ93uQ7ZhQWyWPEpYWDVzMJqYC/+wuQv3
qMNGofTnKFwym1A8ozoaNkzd+TJLssX2Ipaly1iiBX1fZPMgnUTJvl9gAtxC2HyzABM0Xe+zJR1H
MJXG1+cqGo3I0U+CdFkIE/3niM0/lo6F+Cbw+s0keowJ0feoSDjaSaaLX305Rg3HE6yDxkWWRNP/
+4//TB/ln66j0VgzNiBv4fa0kLffRrM4aV6CqtLlwzfPvKf569yExPKP2b5vDrQHllILv/EqfhzF
jT81boNHkr1IHwsSxhffBtLqIsiiJNLQCTIvC6eKhYjuXdCcRs37SRQ00zQr1K4CsPw3LHxqCtXj
PZItmI7LYLGcVIKP/LEPmuofWP5hjMEUslV++r8biPssjJOxnq7J7LFpRHCdpZUw1LVx4W9x2zr4
wT2MDSrr8eQfCt2ToRPTU1DDGuB0zASXltRaMFJHkmtpQi34u+N4mRI+amIdG3IJHbUCqI1Q95gQ
bD7Si2kWruJwEoyKC63iFQuhUIEgk4YFTevGUDJl7UcseF4ltPGvr66H/6aJtnDYhkx/J7E+BOBZ
OBfDmIBHr3H4FkpJn0cn1VjbfC+AzwZKfRgswsbPYTLSwrXD4OjD+LJXDxHIkaV2uGWtlKmfORmv
F8tCjJxuG8WOk0/MwseYuGnjLCPH18yHsFIYP3USLStlQRudypPlJIoXumW2EQLfcsPPKMnrkvsW
osaz4E6/hMLPa6rdMzpU2ic73Cc8fIB3DwJzxebPOvz9f5dhY/Qv56s40is+kGeZi78I52tNFXuG
S7PvhmhfRnfVAMCx0UUhUYyXE82P0OU11wLPW9GCZ8GvXsFNMA5SOCiKJ1QZlQ03Ak4yXuo5syP8
aaY3Q9L/J80Gq0WoFsRWhFq4xVc40vsqds/ClbgKKH5QZtGNGaz9FtQbb8RKws5QyFInwsY8wNuI
mFuTasOwK6kVRdgYBMiNZfM4StNArzfsjl1/v/m5JqLXaUFYQ1Lo5uW1se20+A5zgNqsZXpFqFSF
FUAjayIsPLTQggSNy7AKSZKlPcYPDVqy0v5ybcB5brJRpaRvw9fdxnoKAs+aBRX8/l9x4zae/f7f
apzqXfL7/8zvI51dgcVw5j/EqGJUrZgI9aDpN7wN5puqsYOX1Vzwh/HOLbQB0SAJfgRL0TgNUi0Q
cG0gKiD9iipRrGujn3vzFGx2O2tdC/f7152wm7Vb5h/v12h2F9w9aX4KSmJzwbkR3b3ghzHsP65K
pzhc/gnLdHsJa1jJcOgr/8AvUVA1mX6N8iv83UrnR0l2pydXhzR7OM2EZSiC0U45m+MgucNTFkIl
lrTg0aizZtFUr7TaABfI08JLmJYf1wauWIoPx8EEPj5NtA3w19tgFRCh7mm42sBoDYM1wyb7epM2
gADDytnzD17rw4fvVTyL5hWCKxveppC7v3D5VcKvb+ydw+lXpQq0MYd0itj7SRNqzBGEe5ke9tlI
ZV5DcKOnzja6ZG+4LJXPyMaq4mK+PEPaquMqSGCh20lzbRS6ZToklYxmWTytyqBt1LbfMTm9jIWV
VY8rbTBA3SwbF9FymSqz/TZcRbqpsgGg4Scus3s9V2e7QKGml3/UW4bLolEwUs9+G98FlSzKBlWE
tG1z5Qw5mHG6zyiyGMb8ZdDSzxHz/BBmkp2o1lRuGnaQejYqgMcUkqJ0wk/SQt9r6V0bl+LDzVd/
wUJMcBzPg0r52bXBKTyE3xFwbvFdVQRjo251E+iBl9uzYN1yntUTmF6Yf8v0G2yjKJbLJ0yiYToN
Z+uyViDHL/7x5TeZwy+mWR+S7LQHNlpiW9l607sjm+IPPXc5FD/5h6IvhFX2n3IGS8iIqoW5w8PG
P+5D5HSbpjkd8euXYlgt+KmPkrE8kd5stIE0PWbqoEJpYWMI9DiRMlVxYcUa2yiRDsHCa4UkGy27
YTyNqw1nGzjnk3tieZ083wZHdx4ZC1qg0no+XPc6nJadBtNHge3vi5p6FoKms4yJQ63MAPS0OCUG
7og+G1B17Wg4NiibZGqEGonmQJ2+b/7E78IkK6SovMMGGuFDklUf1rVxQ36mo7SBB177cO7h7vML
3cC+f03fHCJ/434aBslf/h8AAP//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1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10431</xdr:colOff>
      <xdr:row>7</xdr:row>
      <xdr:rowOff>104775</xdr:rowOff>
    </xdr:from>
    <xdr:to>
      <xdr:col>3</xdr:col>
      <xdr:colOff>471232</xdr:colOff>
      <xdr:row>11</xdr:row>
      <xdr:rowOff>16726</xdr:rowOff>
    </xdr:to>
    <xdr:graphicFrame macro="">
      <xdr:nvGraphicFramePr>
        <xdr:cNvPr id="3" name="Graphique 27">
          <a:extLst>
            <a:ext uri="{FF2B5EF4-FFF2-40B4-BE49-F238E27FC236}">
              <a16:creationId xmlns:a16="http://schemas.microsoft.com/office/drawing/2014/main" id="{D4BC292A-2F1A-406C-99AE-73C708D607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209550</xdr:colOff>
      <xdr:row>10</xdr:row>
      <xdr:rowOff>93573</xdr:rowOff>
    </xdr:from>
    <xdr:ext cx="769620" cy="217560"/>
    <xdr:sp macro="" textlink="#REF!">
      <xdr:nvSpPr>
        <xdr:cNvPr id="4" name="ZoneTexte 10">
          <a:extLst>
            <a:ext uri="{FF2B5EF4-FFF2-40B4-BE49-F238E27FC236}">
              <a16:creationId xmlns:a16="http://schemas.microsoft.com/office/drawing/2014/main" id="{FFAF28AD-E051-412A-A34B-2A18EE93A99A}"/>
            </a:ext>
          </a:extLst>
        </xdr:cNvPr>
        <xdr:cNvSpPr txBox="1"/>
      </xdr:nvSpPr>
      <xdr:spPr>
        <a:xfrm>
          <a:off x="209550" y="1588998"/>
          <a:ext cx="769620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1BFD1EF-EA58-4307-95FB-C099A75B743F}" type="TxLink">
            <a:rPr lang="en-US" sz="800" b="0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CALIBRI"/>
            </a:rPr>
            <a:pPr/>
            <a:t>vs last month:</a:t>
          </a:fld>
          <a:endParaRPr lang="fr-CA" sz="8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oneCellAnchor>
  <xdr:twoCellAnchor>
    <xdr:from>
      <xdr:col>1</xdr:col>
      <xdr:colOff>10431</xdr:colOff>
      <xdr:row>19</xdr:row>
      <xdr:rowOff>0</xdr:rowOff>
    </xdr:from>
    <xdr:to>
      <xdr:col>3</xdr:col>
      <xdr:colOff>471232</xdr:colOff>
      <xdr:row>23</xdr:row>
      <xdr:rowOff>16726</xdr:rowOff>
    </xdr:to>
    <xdr:graphicFrame macro="">
      <xdr:nvGraphicFramePr>
        <xdr:cNvPr id="5" name="Graphique 27">
          <a:extLst>
            <a:ext uri="{FF2B5EF4-FFF2-40B4-BE49-F238E27FC236}">
              <a16:creationId xmlns:a16="http://schemas.microsoft.com/office/drawing/2014/main" id="{FFD52A20-0176-455E-88E3-4E940C5D9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209550</xdr:colOff>
      <xdr:row>22</xdr:row>
      <xdr:rowOff>93574</xdr:rowOff>
    </xdr:from>
    <xdr:ext cx="769620" cy="217560"/>
    <xdr:sp macro="" textlink="#REF!">
      <xdr:nvSpPr>
        <xdr:cNvPr id="6" name="ZoneTexte 10">
          <a:extLst>
            <a:ext uri="{FF2B5EF4-FFF2-40B4-BE49-F238E27FC236}">
              <a16:creationId xmlns:a16="http://schemas.microsoft.com/office/drawing/2014/main" id="{BF229B37-5BCA-497E-82B6-7CEB14F16D3F}"/>
            </a:ext>
          </a:extLst>
        </xdr:cNvPr>
        <xdr:cNvSpPr txBox="1"/>
      </xdr:nvSpPr>
      <xdr:spPr>
        <a:xfrm>
          <a:off x="209550" y="2989174"/>
          <a:ext cx="769620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1BFD1EF-EA58-4307-95FB-C099A75B743F}" type="TxLink">
            <a:rPr lang="en-US" sz="800" b="0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CALIBRI"/>
            </a:rPr>
            <a:pPr/>
            <a:t>vs last month:</a:t>
          </a:fld>
          <a:endParaRPr lang="fr-CA" sz="8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oneCellAnchor>
  <xdr:oneCellAnchor>
    <xdr:from>
      <xdr:col>0</xdr:col>
      <xdr:colOff>212726</xdr:colOff>
      <xdr:row>33</xdr:row>
      <xdr:rowOff>99017</xdr:rowOff>
    </xdr:from>
    <xdr:ext cx="769620" cy="217560"/>
    <xdr:sp macro="" textlink="#REF!">
      <xdr:nvSpPr>
        <xdr:cNvPr id="8" name="ZoneTexte 10">
          <a:extLst>
            <a:ext uri="{FF2B5EF4-FFF2-40B4-BE49-F238E27FC236}">
              <a16:creationId xmlns:a16="http://schemas.microsoft.com/office/drawing/2014/main" id="{8F1662C8-5957-485D-9176-83AB12EC2773}"/>
            </a:ext>
          </a:extLst>
        </xdr:cNvPr>
        <xdr:cNvSpPr txBox="1"/>
      </xdr:nvSpPr>
      <xdr:spPr>
        <a:xfrm>
          <a:off x="212726" y="4394792"/>
          <a:ext cx="769620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1BFD1EF-EA58-4307-95FB-C099A75B743F}" type="TxLink">
            <a:rPr lang="en-US" sz="800" b="0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CALIBRI"/>
            </a:rPr>
            <a:pPr/>
            <a:t>vs last month:</a:t>
          </a:fld>
          <a:endParaRPr lang="fr-CA" sz="8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oneCellAnchor>
  <xdr:twoCellAnchor>
    <xdr:from>
      <xdr:col>5</xdr:col>
      <xdr:colOff>762000</xdr:colOff>
      <xdr:row>3</xdr:row>
      <xdr:rowOff>9525</xdr:rowOff>
    </xdr:from>
    <xdr:to>
      <xdr:col>5</xdr:col>
      <xdr:colOff>3718213</xdr:colOff>
      <xdr:row>4</xdr:row>
      <xdr:rowOff>111007</xdr:rowOff>
    </xdr:to>
    <xdr:sp macro="" textlink="">
      <xdr:nvSpPr>
        <xdr:cNvPr id="9" name="TextBox 17">
          <a:extLst>
            <a:ext uri="{FF2B5EF4-FFF2-40B4-BE49-F238E27FC236}">
              <a16:creationId xmlns:a16="http://schemas.microsoft.com/office/drawing/2014/main" id="{0D40B7ED-BF5E-4948-8F9D-995F6133E4D6}"/>
            </a:ext>
          </a:extLst>
        </xdr:cNvPr>
        <xdr:cNvSpPr txBox="1"/>
      </xdr:nvSpPr>
      <xdr:spPr>
        <a:xfrm>
          <a:off x="2638425" y="561975"/>
          <a:ext cx="2956213" cy="23483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800" b="1">
              <a:solidFill>
                <a:schemeClr val="tx1">
                  <a:lumMod val="50000"/>
                  <a:lumOff val="50000"/>
                </a:schemeClr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Nº</a:t>
          </a:r>
          <a:r>
            <a:rPr lang="en-US" sz="800" b="1" baseline="0">
              <a:solidFill>
                <a:schemeClr val="tx1">
                  <a:lumMod val="50000"/>
                  <a:lumOff val="50000"/>
                </a:schemeClr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 de Transações/Montante por mês</a:t>
          </a:r>
          <a:endParaRPr lang="en-US" sz="800" b="1">
            <a:solidFill>
              <a:schemeClr val="tx1">
                <a:lumMod val="50000"/>
                <a:lumOff val="50000"/>
              </a:schemeClr>
            </a:solidFill>
            <a:latin typeface="Segoe UI" panose="020B0502040204020203" pitchFamily="34" charset="0"/>
            <a:ea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5</xdr:col>
      <xdr:colOff>695325</xdr:colOff>
      <xdr:row>20</xdr:row>
      <xdr:rowOff>28575</xdr:rowOff>
    </xdr:from>
    <xdr:to>
      <xdr:col>5</xdr:col>
      <xdr:colOff>3651538</xdr:colOff>
      <xdr:row>21</xdr:row>
      <xdr:rowOff>128591</xdr:rowOff>
    </xdr:to>
    <xdr:sp macro="" textlink="">
      <xdr:nvSpPr>
        <xdr:cNvPr id="10" name="TextBox 24">
          <a:extLst>
            <a:ext uri="{FF2B5EF4-FFF2-40B4-BE49-F238E27FC236}">
              <a16:creationId xmlns:a16="http://schemas.microsoft.com/office/drawing/2014/main" id="{971D306C-BBE9-414F-B3F0-5480D4583C07}"/>
            </a:ext>
          </a:extLst>
        </xdr:cNvPr>
        <xdr:cNvSpPr txBox="1"/>
      </xdr:nvSpPr>
      <xdr:spPr>
        <a:xfrm>
          <a:off x="2571750" y="2657475"/>
          <a:ext cx="2956213" cy="23336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800" b="1">
              <a:solidFill>
                <a:schemeClr val="tx1">
                  <a:lumMod val="50000"/>
                  <a:lumOff val="50000"/>
                </a:schemeClr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Nº</a:t>
          </a:r>
          <a:r>
            <a:rPr lang="en-US" sz="800" b="1" baseline="0">
              <a:solidFill>
                <a:schemeClr val="tx1">
                  <a:lumMod val="50000"/>
                  <a:lumOff val="50000"/>
                </a:schemeClr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 de Transações por País</a:t>
          </a:r>
          <a:endParaRPr lang="en-US" sz="800" b="1">
            <a:solidFill>
              <a:schemeClr val="tx1">
                <a:lumMod val="50000"/>
                <a:lumOff val="50000"/>
              </a:schemeClr>
            </a:solidFill>
            <a:latin typeface="Segoe UI" panose="020B0502040204020203" pitchFamily="34" charset="0"/>
            <a:ea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8</xdr:col>
      <xdr:colOff>419100</xdr:colOff>
      <xdr:row>3</xdr:row>
      <xdr:rowOff>9525</xdr:rowOff>
    </xdr:from>
    <xdr:to>
      <xdr:col>10</xdr:col>
      <xdr:colOff>584488</xdr:colOff>
      <xdr:row>4</xdr:row>
      <xdr:rowOff>96039</xdr:rowOff>
    </xdr:to>
    <xdr:sp macro="" textlink="">
      <xdr:nvSpPr>
        <xdr:cNvPr id="11" name="TextBox 18">
          <a:extLst>
            <a:ext uri="{FF2B5EF4-FFF2-40B4-BE49-F238E27FC236}">
              <a16:creationId xmlns:a16="http://schemas.microsoft.com/office/drawing/2014/main" id="{15A7DF3A-C315-4B77-96A1-4CC27EDAA775}"/>
            </a:ext>
          </a:extLst>
        </xdr:cNvPr>
        <xdr:cNvSpPr txBox="1"/>
      </xdr:nvSpPr>
      <xdr:spPr>
        <a:xfrm>
          <a:off x="7219950" y="561975"/>
          <a:ext cx="2070388" cy="2198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800" b="1">
              <a:solidFill>
                <a:schemeClr val="tx1">
                  <a:lumMod val="50000"/>
                  <a:lumOff val="50000"/>
                </a:schemeClr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Área</a:t>
          </a:r>
        </a:p>
      </xdr:txBody>
    </xdr:sp>
    <xdr:clientData/>
  </xdr:twoCellAnchor>
  <xdr:twoCellAnchor>
    <xdr:from>
      <xdr:col>12</xdr:col>
      <xdr:colOff>67581</xdr:colOff>
      <xdr:row>19</xdr:row>
      <xdr:rowOff>47625</xdr:rowOff>
    </xdr:from>
    <xdr:to>
      <xdr:col>15</xdr:col>
      <xdr:colOff>442657</xdr:colOff>
      <xdr:row>22</xdr:row>
      <xdr:rowOff>65817</xdr:rowOff>
    </xdr:to>
    <xdr:graphicFrame macro="">
      <xdr:nvGraphicFramePr>
        <xdr:cNvPr id="14" name="Graphique 27">
          <a:extLst>
            <a:ext uri="{FF2B5EF4-FFF2-40B4-BE49-F238E27FC236}">
              <a16:creationId xmlns:a16="http://schemas.microsoft.com/office/drawing/2014/main" id="{58570D4A-9A52-48E4-ACD8-C73DBFE46F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13</xdr:col>
      <xdr:colOff>82364</xdr:colOff>
      <xdr:row>22</xdr:row>
      <xdr:rowOff>87569</xdr:rowOff>
    </xdr:from>
    <xdr:ext cx="769620" cy="217560"/>
    <xdr:sp macro="" textlink="#REF!">
      <xdr:nvSpPr>
        <xdr:cNvPr id="15" name="ZoneTexte 10">
          <a:extLst>
            <a:ext uri="{FF2B5EF4-FFF2-40B4-BE49-F238E27FC236}">
              <a16:creationId xmlns:a16="http://schemas.microsoft.com/office/drawing/2014/main" id="{B6205DF0-FF8D-49C2-8180-16A9D93D7460}"/>
            </a:ext>
          </a:extLst>
        </xdr:cNvPr>
        <xdr:cNvSpPr txBox="1"/>
      </xdr:nvSpPr>
      <xdr:spPr>
        <a:xfrm>
          <a:off x="10324540" y="3008569"/>
          <a:ext cx="769620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1BFD1EF-EA58-4307-95FB-C099A75B743F}" type="TxLink">
            <a:rPr lang="en-US" sz="800" b="0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CALIBRI"/>
            </a:rPr>
            <a:pPr/>
            <a:t>vs last month:</a:t>
          </a:fld>
          <a:endParaRPr lang="fr-CA" sz="8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oneCellAnchor>
  <xdr:twoCellAnchor>
    <xdr:from>
      <xdr:col>4</xdr:col>
      <xdr:colOff>47625</xdr:colOff>
      <xdr:row>4</xdr:row>
      <xdr:rowOff>0</xdr:rowOff>
    </xdr:from>
    <xdr:to>
      <xdr:col>5</xdr:col>
      <xdr:colOff>4670107</xdr:colOff>
      <xdr:row>17</xdr:row>
      <xdr:rowOff>105431</xdr:rowOff>
    </xdr:to>
    <xdr:graphicFrame macro="">
      <xdr:nvGraphicFramePr>
        <xdr:cNvPr id="13" name="Graphique 2">
          <a:extLst>
            <a:ext uri="{FF2B5EF4-FFF2-40B4-BE49-F238E27FC236}">
              <a16:creationId xmlns:a16="http://schemas.microsoft.com/office/drawing/2014/main" id="{D30FD217-0C83-466D-A7A4-C9EECD3C60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19050</xdr:colOff>
      <xdr:row>18</xdr:row>
      <xdr:rowOff>44450</xdr:rowOff>
    </xdr:from>
    <xdr:to>
      <xdr:col>3</xdr:col>
      <xdr:colOff>479851</xdr:colOff>
      <xdr:row>22</xdr:row>
      <xdr:rowOff>96101</xdr:rowOff>
    </xdr:to>
    <xdr:graphicFrame macro="">
      <xdr:nvGraphicFramePr>
        <xdr:cNvPr id="16" name="Graphique 27">
          <a:extLst>
            <a:ext uri="{FF2B5EF4-FFF2-40B4-BE49-F238E27FC236}">
              <a16:creationId xmlns:a16="http://schemas.microsoft.com/office/drawing/2014/main" id="{A46839CF-7987-4858-B66B-571B748D5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254000</xdr:colOff>
      <xdr:row>30</xdr:row>
      <xdr:rowOff>50800</xdr:rowOff>
    </xdr:from>
    <xdr:to>
      <xdr:col>3</xdr:col>
      <xdr:colOff>454451</xdr:colOff>
      <xdr:row>33</xdr:row>
      <xdr:rowOff>96101</xdr:rowOff>
    </xdr:to>
    <xdr:graphicFrame macro="">
      <xdr:nvGraphicFramePr>
        <xdr:cNvPr id="17" name="Graphique 27">
          <a:extLst>
            <a:ext uri="{FF2B5EF4-FFF2-40B4-BE49-F238E27FC236}">
              <a16:creationId xmlns:a16="http://schemas.microsoft.com/office/drawing/2014/main" id="{975E8597-02FB-4DB6-8B60-DD25AB34C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5</xdr:row>
      <xdr:rowOff>0</xdr:rowOff>
    </xdr:from>
    <xdr:to>
      <xdr:col>15</xdr:col>
      <xdr:colOff>469179</xdr:colOff>
      <xdr:row>11</xdr:row>
      <xdr:rowOff>111715</xdr:rowOff>
    </xdr:to>
    <xdr:graphicFrame macro="">
      <xdr:nvGraphicFramePr>
        <xdr:cNvPr id="18" name="Graphique 9">
          <a:extLst>
            <a:ext uri="{FF2B5EF4-FFF2-40B4-BE49-F238E27FC236}">
              <a16:creationId xmlns:a16="http://schemas.microsoft.com/office/drawing/2014/main" id="{EA2E10A8-2D23-40FB-999B-F1A6159EE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13</xdr:col>
      <xdr:colOff>195327</xdr:colOff>
      <xdr:row>7</xdr:row>
      <xdr:rowOff>46790</xdr:rowOff>
    </xdr:from>
    <xdr:ext cx="1243476" cy="311496"/>
    <xdr:sp macro="" textlink="Graf2!C4">
      <xdr:nvSpPr>
        <xdr:cNvPr id="19" name="ZoneTexte 5">
          <a:extLst>
            <a:ext uri="{FF2B5EF4-FFF2-40B4-BE49-F238E27FC236}">
              <a16:creationId xmlns:a16="http://schemas.microsoft.com/office/drawing/2014/main" id="{49F964D2-05DB-4453-B004-96D45FDAFED9}"/>
            </a:ext>
          </a:extLst>
        </xdr:cNvPr>
        <xdr:cNvSpPr txBox="1"/>
      </xdr:nvSpPr>
      <xdr:spPr>
        <a:xfrm>
          <a:off x="10473256" y="1144433"/>
          <a:ext cx="1243476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549F1AAA-76EB-43C0-9A5D-2148D55CB22C}" type="TxLink">
            <a:rPr lang="en-US" sz="1400" b="1" i="1" u="none" strike="noStrike">
              <a:solidFill>
                <a:sysClr val="windowText" lastClr="000000"/>
              </a:solidFill>
              <a:latin typeface="Calibri"/>
              <a:cs typeface="Calibri"/>
            </a:rPr>
            <a:t>42%</a:t>
          </a:fld>
          <a:endParaRPr lang="fr-CA" sz="3200" b="1" i="0">
            <a:solidFill>
              <a:sysClr val="windowText" lastClr="000000"/>
            </a:solidFill>
          </a:endParaRPr>
        </a:p>
      </xdr:txBody>
    </xdr:sp>
    <xdr:clientData/>
  </xdr:oneCellAnchor>
  <xdr:twoCellAnchor>
    <xdr:from>
      <xdr:col>5</xdr:col>
      <xdr:colOff>7471</xdr:colOff>
      <xdr:row>21</xdr:row>
      <xdr:rowOff>112060</xdr:rowOff>
    </xdr:from>
    <xdr:to>
      <xdr:col>5</xdr:col>
      <xdr:colOff>4609353</xdr:colOff>
      <xdr:row>36</xdr:row>
      <xdr:rowOff>14942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0" name="Chart 19">
              <a:extLst>
                <a:ext uri="{FF2B5EF4-FFF2-40B4-BE49-F238E27FC236}">
                  <a16:creationId xmlns:a16="http://schemas.microsoft.com/office/drawing/2014/main" id="{5D3F1299-A8FA-47CD-874A-742411EE70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72236" y="2898589"/>
              <a:ext cx="4601882" cy="18527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4840940</xdr:colOff>
      <xdr:row>28</xdr:row>
      <xdr:rowOff>7471</xdr:rowOff>
    </xdr:from>
    <xdr:to>
      <xdr:col>16</xdr:col>
      <xdr:colOff>201705</xdr:colOff>
      <xdr:row>35</xdr:row>
      <xdr:rowOff>99171</xdr:rowOff>
    </xdr:to>
    <xdr:graphicFrame macro="">
      <xdr:nvGraphicFramePr>
        <xdr:cNvPr id="21" name="Graphique 2">
          <a:extLst>
            <a:ext uri="{FF2B5EF4-FFF2-40B4-BE49-F238E27FC236}">
              <a16:creationId xmlns:a16="http://schemas.microsoft.com/office/drawing/2014/main" id="{51543037-3148-4B17-A026-5124761B6D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iela%20Laginhas/Desktop/Nova%20pasta/Dashboard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x81252/Downloads/Dashboard2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ashboard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DataSheet"/>
      <sheetName val="Dashboard (2)"/>
      <sheetName val="KPI'S"/>
      <sheetName val="Transacções"/>
      <sheetName val="Pagamento"/>
      <sheetName val="Clientes"/>
      <sheetName val="Graf"/>
      <sheetName val="Dashboard 2"/>
      <sheetName val="Tabela_1"/>
      <sheetName val="Tabela_2"/>
      <sheetName val="País"/>
      <sheetName val="Segmento Baby"/>
      <sheetName val="Ecossistema"/>
      <sheetName val="calc21"/>
    </sheetNames>
    <sheetDataSet>
      <sheetData sheetId="0"/>
      <sheetData sheetId="1"/>
      <sheetData sheetId="2"/>
      <sheetData sheetId="3">
        <row r="13">
          <cell r="B13">
            <v>39492</v>
          </cell>
        </row>
      </sheetData>
      <sheetData sheetId="4">
        <row r="13">
          <cell r="B13">
            <v>2103296.4700000011</v>
          </cell>
        </row>
        <row r="15">
          <cell r="B15">
            <v>53.258798490833613</v>
          </cell>
          <cell r="C15">
            <v>60.018926465487311</v>
          </cell>
          <cell r="D15">
            <v>54.120058332228581</v>
          </cell>
          <cell r="E15" t="e">
            <v>#DIV/0!</v>
          </cell>
          <cell r="F15" t="e">
            <v>#DIV/0!</v>
          </cell>
          <cell r="G15" t="e">
            <v>#DIV/0!</v>
          </cell>
          <cell r="H15" t="e">
            <v>#DIV/0!</v>
          </cell>
          <cell r="I15" t="e">
            <v>#DIV/0!</v>
          </cell>
          <cell r="J15" t="e">
            <v>#DIV/0!</v>
          </cell>
          <cell r="K15" t="e">
            <v>#DIV/0!</v>
          </cell>
          <cell r="L15" t="e">
            <v>#DIV/0!</v>
          </cell>
          <cell r="M15" t="e">
            <v>#DIV/0!</v>
          </cell>
        </row>
      </sheetData>
      <sheetData sheetId="5">
        <row r="13">
          <cell r="B13">
            <v>9068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DataSheet"/>
      <sheetName val="Dashboard (2)"/>
      <sheetName val="KPI'S"/>
      <sheetName val="Transacções"/>
      <sheetName val="Pagamento"/>
      <sheetName val="Clientes"/>
      <sheetName val="Graf"/>
      <sheetName val="Dashboard 2"/>
      <sheetName val="Tabela_1"/>
      <sheetName val="Tabela_2"/>
      <sheetName val="País"/>
      <sheetName val="Segmento Baby"/>
      <sheetName val="Ecossistema"/>
      <sheetName val="calc21"/>
    </sheetNames>
    <sheetDataSet>
      <sheetData sheetId="0"/>
      <sheetData sheetId="1">
        <row r="7">
          <cell r="I7" t="str">
            <v>Automóvel</v>
          </cell>
        </row>
      </sheetData>
      <sheetData sheetId="2"/>
      <sheetData sheetId="3">
        <row r="12">
          <cell r="B12" t="str">
            <v>Jan</v>
          </cell>
          <cell r="C12" t="str">
            <v>Fev</v>
          </cell>
          <cell r="D12" t="str">
            <v>Mar</v>
          </cell>
          <cell r="E12" t="str">
            <v>Abr</v>
          </cell>
          <cell r="F12" t="str">
            <v>Mai</v>
          </cell>
          <cell r="G12" t="str">
            <v>Jun</v>
          </cell>
          <cell r="H12" t="str">
            <v>Jul</v>
          </cell>
          <cell r="I12" t="str">
            <v>Ago</v>
          </cell>
          <cell r="J12" t="str">
            <v>Set</v>
          </cell>
          <cell r="K12" t="str">
            <v>Out</v>
          </cell>
          <cell r="L12" t="str">
            <v>Nov</v>
          </cell>
          <cell r="M12" t="str">
            <v>Dez</v>
          </cell>
        </row>
      </sheetData>
      <sheetData sheetId="4"/>
      <sheetData sheetId="5"/>
      <sheetData sheetId="6">
        <row r="4">
          <cell r="B4" t="str">
            <v>Jan</v>
          </cell>
        </row>
      </sheetData>
      <sheetData sheetId="7"/>
      <sheetData sheetId="8"/>
      <sheetData sheetId="9"/>
      <sheetData sheetId="10">
        <row r="3">
          <cell r="A3" t="str">
            <v>Nº Transações</v>
          </cell>
        </row>
      </sheetData>
      <sheetData sheetId="11">
        <row r="14">
          <cell r="B14" t="str">
            <v>Jan</v>
          </cell>
        </row>
      </sheetData>
      <sheetData sheetId="12"/>
      <sheetData sheetId="13">
        <row r="1">
          <cell r="B1" t="str">
            <v>Jan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DataSheet"/>
      <sheetName val="Dashboard (2)"/>
      <sheetName val="KPI'S"/>
      <sheetName val="Transacções"/>
      <sheetName val="Pagamento"/>
      <sheetName val="Clientes"/>
      <sheetName val="Graf"/>
      <sheetName val="Dashboard 2"/>
      <sheetName val="Tabela_1"/>
      <sheetName val="Tabela_2"/>
      <sheetName val="País"/>
      <sheetName val="Segmento Baby"/>
      <sheetName val="Ecossistema"/>
      <sheetName val="calc2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4">
          <cell r="C4">
            <v>0.12430593571596152</v>
          </cell>
        </row>
        <row r="5">
          <cell r="C5">
            <v>0.87569406428403851</v>
          </cell>
        </row>
        <row r="11">
          <cell r="H11" t="str">
            <v>Segmento Junior</v>
          </cell>
        </row>
        <row r="12">
          <cell r="G12" t="str">
            <v>HIGH BABY</v>
          </cell>
          <cell r="H12" t="e">
            <v>#REF!</v>
          </cell>
        </row>
        <row r="13">
          <cell r="G13" t="str">
            <v>LOW BABY</v>
          </cell>
          <cell r="H13" t="e">
            <v>#REF!</v>
          </cell>
        </row>
        <row r="14">
          <cell r="G14" t="str">
            <v>MEDIUM BABY</v>
          </cell>
          <cell r="H14" t="e">
            <v>#REF!</v>
          </cell>
        </row>
        <row r="15">
          <cell r="G15" t="str">
            <v>NO VALUE</v>
          </cell>
          <cell r="H15" t="e">
            <v>#REF!</v>
          </cell>
        </row>
      </sheetData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iago Neves" refreshedDate="43673.043620949073" backgroundQuery="1" createdVersion="6" refreshedVersion="6" minRefreshableVersion="3" recordCount="0" xr:uid="{798BEA05-4FA1-4336-8E2F-070B8AF58256}">
  <cacheSource type="external" connectionId="1"/>
  <cacheFields count="5">
    <cacheField name="[Time].[Year]" caption="Year" numFmtId="0" hierarchy="8" level="1">
      <sharedItems count="1">
        <s v="[Time].[2018]" c="2018"/>
      </sharedItems>
    </cacheField>
    <cacheField name="[Time].[Month]" caption="Month" numFmtId="0" hierarchy="8" level="2">
      <sharedItems count="12">
        <s v="[Time].[2018].[Jan]" c="Jan"/>
        <s v="[Time].[2018].[Fev]" c="Fev"/>
        <s v="[Time].[2018].[Mar]" c="Mar"/>
        <s v="[Time].[2018].[Abr]" c="Abr"/>
        <s v="[Time].[2018].[Mai]" c="Mai"/>
        <s v="[Time].[2018].[Jun]" c="Jun"/>
        <s v="[Time].[2018].[Jul]" c="Jul"/>
        <s v="[Time].[2018].[Ago]" c="Ago"/>
        <s v="[Time].[2018].[Set]" c="Set"/>
        <s v="[Time].[2018].[Out]" c="Out"/>
        <s v="[Time].[2018].[Nov]" c="Nov"/>
        <s v="[Time].[2018].[Dez]" c="Dez"/>
      </sharedItems>
    </cacheField>
    <cacheField name="[Time].[Day]" caption="Day" numFmtId="0" hierarchy="8" level="3">
      <sharedItems containsSemiMixedTypes="0" containsString="0"/>
    </cacheField>
    <cacheField name="[Measures].[Nº Transações]" caption="Nº Transações" numFmtId="0" hierarchy="10" level="32767"/>
    <cacheField name="[Customer.Segmento Baby].[Segmento Baby]" caption="Segmento Baby" numFmtId="0" hierarchy="1" level="1">
      <sharedItems count="5">
        <s v="[Customer.Segmento Baby].[HIGH BABY]" c="HIGH BABY"/>
        <s v="[Customer.Segmento Baby].[LOW BABY]" c="LOW BABY"/>
        <s v="[Customer.Segmento Baby].[MEDIUM BABY]" c="MEDIUM BABY"/>
        <s v="[Customer.Segmento Baby].[NO VALUE]" c="NO VALUE"/>
        <s v="[Customer.Segmento Baby].[UNKNOWN]" c="UNKNOWN"/>
      </sharedItems>
    </cacheField>
  </cacheFields>
  <cacheHierarchies count="13">
    <cacheHierarchy uniqueName="[Customer.Clientes]" caption="Clientes" defaultMemberUniqueName="[Customer.Clientes].[All Customer.Clientess]" allUniqueName="[Customer.Clientes].[All Customer.Clientess]" dimensionUniqueName="[Customer]" count="0" unbalanced="0"/>
    <cacheHierarchy uniqueName="[Customer.Segmento Baby]" caption="Segmento Baby" defaultMemberUniqueName="[Customer.Segmento Baby].[All Customer.Segmento Babys]" allUniqueName="[Customer.Segmento Baby].[All Customer.Segmento Babys]" dimensionUniqueName="[Customer]" count="2" unbalanced="0">
      <fieldsUsage count="2">
        <fieldUsage x="-1"/>
        <fieldUsage x="4"/>
      </fieldsUsage>
    </cacheHierarchy>
    <cacheHierarchy uniqueName="[Customer.Segmento Junior]" caption="Segmento Junior" defaultMemberUniqueName="[Customer.Segmento Junior].[All Customer.Segmento Juniors]" allUniqueName="[Customer.Segmento Junior].[All Customer.Segmento Juniors]" dimensionUniqueName="[Customer]" count="0" unbalanced="0"/>
    <cacheHierarchy uniqueName="[Customer.Segmento Lifestage]" caption="Segmento Lifestage" defaultMemberUniqueName="[Customer.Segmento Lifestage].[All Customer.Segmento Lifestages]" allUniqueName="[Customer.Segmento Lifestage].[All Customer.Segmento Lifestages]" dimensionUniqueName="[Customer]" count="0" unbalanced="0"/>
    <cacheHierarchy uniqueName="[Geo.Geo Customer]" caption="Geo Customer" defaultMemberUniqueName="[Geo.Geo Customer].[All Geo.Geo Customers]" allUniqueName="[Geo.Geo Customer].[All Geo.Geo Customers]" dimensionUniqueName="[Geo]" count="0" unbalanced="0"/>
    <cacheHierarchy uniqueName="[Geo.Geo Merchant]" caption="Geo Merchant" defaultMemberUniqueName="[Geo.Geo Merchant].[All Geo.Geo Merchants]" allUniqueName="[Geo.Geo Merchant].[All Geo.Geo Merchants]" dimensionUniqueName="[Geo]" count="0" unbalanced="0"/>
    <cacheHierarchy uniqueName="[Merchant.Ecossistema]" caption="Ecossistema" defaultMemberUniqueName="[Merchant.Ecossistema].[All Merchant.Ecossistemas]" allUniqueName="[Merchant.Ecossistema].[All Merchant.Ecossistemas]" dimensionUniqueName="[Merchant]" count="0" unbalanced="0"/>
    <cacheHierarchy uniqueName="[Merchant]" caption="Merchant" defaultMemberUniqueName="[Merchant].[All Merchants]" allUniqueName="[Merchant].[All Merchants]" dimensionUniqueName="[Merchant]" count="0" unbalanced="0"/>
    <cacheHierarchy uniqueName="[Time]" caption="Time" defaultMemberUniqueName="[Time].[All Times]" allUniqueName="[Time].[All Times]" dimensionUniqueName="[Time]" count="4" unbalanced="0">
      <fieldsUsage count="4">
        <fieldUsage x="-1"/>
        <fieldUsage x="0"/>
        <fieldUsage x="1"/>
        <fieldUsage x="2"/>
      </fieldsUsage>
    </cacheHierarchy>
    <cacheHierarchy uniqueName="[Measures].[Nº Clientes]" caption="Nº Clientes" measure="1" displayFolder="" measureGroup="" count="0"/>
    <cacheHierarchy uniqueName="[Measures].[Nº Transações]" caption="Nº Transações" measure="1" displayFolder="" measureGroup="" count="0" oneField="1">
      <fieldsUsage count="1">
        <fieldUsage x="3"/>
      </fieldsUsage>
    </cacheHierarchy>
    <cacheHierarchy uniqueName="[Measures].[Valor Médio por Transação]" caption="Valor Médio por Transação" measure="1" displayFolder="" measureGroup="" count="0"/>
    <cacheHierarchy uniqueName="[Measures].[Valor Pagamentos]" caption="Valor Pagamentos" measure="1" displayFolder="" measureGroup="" count="0"/>
  </cacheHierarchies>
  <kpis count="0"/>
  <dimensions count="5">
    <dimension name="Customer" uniqueName="[Customer]" caption="Customer"/>
    <dimension name="Geo" uniqueName="[Geo]" caption="Geo"/>
    <dimension measure="1" name="Measures" uniqueName="[Measures]" caption="Measures"/>
    <dimension name="Merchant" uniqueName="[Merchant]" caption="Merchant"/>
    <dimension name="Time" uniqueName="[Time]" caption="Time"/>
  </dimensions>
  <extLst>
    <ext xmlns:x14="http://schemas.microsoft.com/office/spreadsheetml/2009/9/main" uri="{725AE2AE-9491-48be-B2B4-4EB974FC3084}">
      <x14:pivotCacheDefinition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iago Neves" refreshedDate="43673.045697453701" backgroundQuery="1" createdVersion="6" refreshedVersion="6" minRefreshableVersion="3" recordCount="0" xr:uid="{4AB203BC-EC41-467F-A10B-1B8F9447116F}">
  <cacheSource type="external" connectionId="1"/>
  <cacheFields count="5">
    <cacheField name="[Time].[Year]" caption="Year" numFmtId="0" hierarchy="8" level="1">
      <sharedItems count="1">
        <s v="[Time].[2018]" c="2018"/>
      </sharedItems>
    </cacheField>
    <cacheField name="[Time].[Month]" caption="Month" numFmtId="0" hierarchy="8" level="2">
      <sharedItems count="12">
        <s v="[Time].[2018].[Jan]" c="Jan"/>
        <s v="[Time].[2018].[Fev]" c="Fev"/>
        <s v="[Time].[2018].[Mar]" c="Mar"/>
        <s v="[Time].[2018].[Abr]" c="Abr"/>
        <s v="[Time].[2018].[Mai]" c="Mai"/>
        <s v="[Time].[2018].[Jun]" c="Jun"/>
        <s v="[Time].[2018].[Jul]" c="Jul"/>
        <s v="[Time].[2018].[Ago]" c="Ago"/>
        <s v="[Time].[2018].[Set]" c="Set"/>
        <s v="[Time].[2018].[Out]" c="Out"/>
        <s v="[Time].[2018].[Nov]" c="Nov"/>
        <s v="[Time].[2018].[Dez]" c="Dez"/>
      </sharedItems>
    </cacheField>
    <cacheField name="[Time].[Day]" caption="Day" numFmtId="0" hierarchy="8" level="3">
      <sharedItems containsSemiMixedTypes="0" containsString="0"/>
    </cacheField>
    <cacheField name="[Measures].[Nº Transações]" caption="Nº Transações" numFmtId="0" hierarchy="10" level="32767"/>
    <cacheField name="[Customer.Segmento Junior].[Segmento Junior]" caption="Segmento Junior" numFmtId="0" hierarchy="2" level="1">
      <sharedItems count="5">
        <s v="[Customer.Segmento Junior].[HIGH JUNIOR]" c="HIGH JUNIOR"/>
        <s v="[Customer.Segmento Junior].[LOW JUNIOR]" c="LOW JUNIOR"/>
        <s v="[Customer.Segmento Junior].[MEDIUM JUNIOR]" c="MEDIUM JUNIOR"/>
        <s v="[Customer.Segmento Junior].[NO VALUE]" c="NO VALUE"/>
        <s v="[Customer.Segmento Junior].[UNKNOWN]" c="UNKNOWN"/>
      </sharedItems>
    </cacheField>
  </cacheFields>
  <cacheHierarchies count="13">
    <cacheHierarchy uniqueName="[Customer.Clientes]" caption="Clientes" defaultMemberUniqueName="[Customer.Clientes].[All Customer.Clientess]" allUniqueName="[Customer.Clientes].[All Customer.Clientess]" dimensionUniqueName="[Customer]" count="0" unbalanced="0"/>
    <cacheHierarchy uniqueName="[Customer.Segmento Baby]" caption="Segmento Baby" defaultMemberUniqueName="[Customer.Segmento Baby].[All Customer.Segmento Babys]" allUniqueName="[Customer.Segmento Baby].[All Customer.Segmento Babys]" dimensionUniqueName="[Customer]" count="0" unbalanced="0"/>
    <cacheHierarchy uniqueName="[Customer.Segmento Junior]" caption="Segmento Junior" defaultMemberUniqueName="[Customer.Segmento Junior].[All Customer.Segmento Juniors]" allUniqueName="[Customer.Segmento Junior].[All Customer.Segmento Juniors]" dimensionUniqueName="[Customer]" count="2" unbalanced="0">
      <fieldsUsage count="2">
        <fieldUsage x="-1"/>
        <fieldUsage x="4"/>
      </fieldsUsage>
    </cacheHierarchy>
    <cacheHierarchy uniqueName="[Customer.Segmento Lifestage]" caption="Segmento Lifestage" defaultMemberUniqueName="[Customer.Segmento Lifestage].[All Customer.Segmento Lifestages]" allUniqueName="[Customer.Segmento Lifestage].[All Customer.Segmento Lifestages]" dimensionUniqueName="[Customer]" count="0" unbalanced="0"/>
    <cacheHierarchy uniqueName="[Geo.Geo Customer]" caption="Geo Customer" defaultMemberUniqueName="[Geo.Geo Customer].[All Geo.Geo Customers]" allUniqueName="[Geo.Geo Customer].[All Geo.Geo Customers]" dimensionUniqueName="[Geo]" count="0" unbalanced="0"/>
    <cacheHierarchy uniqueName="[Geo.Geo Merchant]" caption="Geo Merchant" defaultMemberUniqueName="[Geo.Geo Merchant].[All Geo.Geo Merchants]" allUniqueName="[Geo.Geo Merchant].[All Geo.Geo Merchants]" dimensionUniqueName="[Geo]" count="0" unbalanced="0"/>
    <cacheHierarchy uniqueName="[Merchant.Ecossistema]" caption="Ecossistema" defaultMemberUniqueName="[Merchant.Ecossistema].[All Merchant.Ecossistemas]" allUniqueName="[Merchant.Ecossistema].[All Merchant.Ecossistemas]" dimensionUniqueName="[Merchant]" count="0" unbalanced="0"/>
    <cacheHierarchy uniqueName="[Merchant]" caption="Merchant" defaultMemberUniqueName="[Merchant].[All Merchants]" allUniqueName="[Merchant].[All Merchants]" dimensionUniqueName="[Merchant]" count="0" unbalanced="0"/>
    <cacheHierarchy uniqueName="[Time]" caption="Time" defaultMemberUniqueName="[Time].[All Times]" allUniqueName="[Time].[All Times]" dimensionUniqueName="[Time]" count="4" unbalanced="0">
      <fieldsUsage count="4">
        <fieldUsage x="-1"/>
        <fieldUsage x="0"/>
        <fieldUsage x="1"/>
        <fieldUsage x="2"/>
      </fieldsUsage>
    </cacheHierarchy>
    <cacheHierarchy uniqueName="[Measures].[Nº Clientes]" caption="Nº Clientes" measure="1" displayFolder="" measureGroup="" count="0"/>
    <cacheHierarchy uniqueName="[Measures].[Nº Transações]" caption="Nº Transações" measure="1" displayFolder="" measureGroup="" count="0" oneField="1">
      <fieldsUsage count="1">
        <fieldUsage x="3"/>
      </fieldsUsage>
    </cacheHierarchy>
    <cacheHierarchy uniqueName="[Measures].[Valor Médio por Transação]" caption="Valor Médio por Transação" measure="1" displayFolder="" measureGroup="" count="0"/>
    <cacheHierarchy uniqueName="[Measures].[Valor Pagamentos]" caption="Valor Pagamentos" measure="1" displayFolder="" measureGroup="" count="0"/>
  </cacheHierarchies>
  <kpis count="0"/>
  <dimensions count="5">
    <dimension name="Customer" uniqueName="[Customer]" caption="Customer"/>
    <dimension name="Geo" uniqueName="[Geo]" caption="Geo"/>
    <dimension measure="1" name="Measures" uniqueName="[Measures]" caption="Measures"/>
    <dimension name="Merchant" uniqueName="[Merchant]" caption="Merchant"/>
    <dimension name="Time" uniqueName="[Time]" caption="Time"/>
  </dimensions>
  <extLst>
    <ext xmlns:x14="http://schemas.microsoft.com/office/spreadsheetml/2009/9/main" uri="{725AE2AE-9491-48be-B2B4-4EB974FC3084}">
      <x14:pivotCacheDefinition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iago Neves" refreshedDate="43673.072004166665" backgroundQuery="1" createdVersion="6" refreshedVersion="6" minRefreshableVersion="3" recordCount="0" xr:uid="{3C6BD15A-6CBB-43C7-A213-DE3959DA2F4E}">
  <cacheSource type="external" connectionId="1"/>
  <cacheFields count="5">
    <cacheField name="[Time].[Year]" caption="Year" numFmtId="0" hierarchy="8" level="1">
      <sharedItems count="1">
        <s v="[Time].[2018]" c="2018"/>
      </sharedItems>
    </cacheField>
    <cacheField name="[Time].[Month]" caption="Month" numFmtId="0" hierarchy="8" level="2">
      <sharedItems count="12">
        <s v="[Time].[2018].[Jan]" c="Jan"/>
        <s v="[Time].[2018].[Fev]" c="Fev"/>
        <s v="[Time].[2018].[Mar]" c="Mar"/>
        <s v="[Time].[2018].[Abr]" c="Abr"/>
        <s v="[Time].[2018].[Mai]" c="Mai"/>
        <s v="[Time].[2018].[Jun]" c="Jun"/>
        <s v="[Time].[2018].[Jul]" c="Jul"/>
        <s v="[Time].[2018].[Ago]" c="Ago"/>
        <s v="[Time].[2018].[Set]" c="Set"/>
        <s v="[Time].[2018].[Out]" c="Out"/>
        <s v="[Time].[2018].[Nov]" c="Nov"/>
        <s v="[Time].[2018].[Dez]" c="Dez"/>
      </sharedItems>
    </cacheField>
    <cacheField name="[Time].[Day]" caption="Day" numFmtId="0" hierarchy="8" level="3">
      <sharedItems containsSemiMixedTypes="0" containsString="0"/>
    </cacheField>
    <cacheField name="[Measures].[Nº Transações]" caption="Nº Transações" numFmtId="0" hierarchy="10" level="32767"/>
    <cacheField name="[Customer.Segmento Lifestage].[Segmento Lifestage]" caption="Segmento Lifestage" numFmtId="0" hierarchy="3" level="1">
      <sharedItems count="6">
        <s v="[Customer.Segmento Lifestage].[Active Adults]" c="Active Adults"/>
        <s v="[Customer.Segmento Lifestage].[Family Supporters]" c="Family Supporters"/>
        <s v="[Customer.Segmento Lifestage].[Family w/ Young Adul]" c="Family w/ Young Adul"/>
        <s v="[Customer.Segmento Lifestage].[Family with Kids]" c="Family with Kids"/>
        <s v="[Customer.Segmento Lifestage].[Senior]" c="Senior"/>
        <s v="[Customer.Segmento Lifestage].[UNKNOWN]" c="UNKNOWN"/>
      </sharedItems>
    </cacheField>
  </cacheFields>
  <cacheHierarchies count="13">
    <cacheHierarchy uniqueName="[Customer.Clientes]" caption="Clientes" defaultMemberUniqueName="[Customer.Clientes].[All Customer.Clientess]" allUniqueName="[Customer.Clientes].[All Customer.Clientess]" dimensionUniqueName="[Customer]" count="0" unbalanced="0"/>
    <cacheHierarchy uniqueName="[Customer.Segmento Baby]" caption="Segmento Baby" defaultMemberUniqueName="[Customer.Segmento Baby].[All Customer.Segmento Babys]" allUniqueName="[Customer.Segmento Baby].[All Customer.Segmento Babys]" dimensionUniqueName="[Customer]" count="0" unbalanced="0"/>
    <cacheHierarchy uniqueName="[Customer.Segmento Junior]" caption="Segmento Junior" defaultMemberUniqueName="[Customer.Segmento Junior].[All Customer.Segmento Juniors]" allUniqueName="[Customer.Segmento Junior].[All Customer.Segmento Juniors]" dimensionUniqueName="[Customer]" count="2" unbalanced="0"/>
    <cacheHierarchy uniqueName="[Customer.Segmento Lifestage]" caption="Segmento Lifestage" defaultMemberUniqueName="[Customer.Segmento Lifestage].[All Customer.Segmento Lifestages]" allUniqueName="[Customer.Segmento Lifestage].[All Customer.Segmento Lifestages]" dimensionUniqueName="[Customer]" count="2" unbalanced="0">
      <fieldsUsage count="2">
        <fieldUsage x="-1"/>
        <fieldUsage x="4"/>
      </fieldsUsage>
    </cacheHierarchy>
    <cacheHierarchy uniqueName="[Geo.Geo Customer]" caption="Geo Customer" defaultMemberUniqueName="[Geo.Geo Customer].[All Geo.Geo Customers]" allUniqueName="[Geo.Geo Customer].[All Geo.Geo Customers]" dimensionUniqueName="[Geo]" count="0" unbalanced="0"/>
    <cacheHierarchy uniqueName="[Geo.Geo Merchant]" caption="Geo Merchant" defaultMemberUniqueName="[Geo.Geo Merchant].[All Geo.Geo Merchants]" allUniqueName="[Geo.Geo Merchant].[All Geo.Geo Merchants]" dimensionUniqueName="[Geo]" count="0" unbalanced="0"/>
    <cacheHierarchy uniqueName="[Merchant.Ecossistema]" caption="Ecossistema" defaultMemberUniqueName="[Merchant.Ecossistema].[All Merchant.Ecossistemas]" allUniqueName="[Merchant.Ecossistema].[All Merchant.Ecossistemas]" dimensionUniqueName="[Merchant]" count="0" unbalanced="0"/>
    <cacheHierarchy uniqueName="[Merchant]" caption="Merchant" defaultMemberUniqueName="[Merchant].[All Merchants]" allUniqueName="[Merchant].[All Merchants]" dimensionUniqueName="[Merchant]" count="0" unbalanced="0"/>
    <cacheHierarchy uniqueName="[Time]" caption="Time" defaultMemberUniqueName="[Time].[All Times]" allUniqueName="[Time].[All Times]" dimensionUniqueName="[Time]" count="4" unbalanced="0">
      <fieldsUsage count="4">
        <fieldUsage x="-1"/>
        <fieldUsage x="0"/>
        <fieldUsage x="1"/>
        <fieldUsage x="2"/>
      </fieldsUsage>
    </cacheHierarchy>
    <cacheHierarchy uniqueName="[Measures].[Nº Clientes]" caption="Nº Clientes" measure="1" displayFolder="" measureGroup="" count="0"/>
    <cacheHierarchy uniqueName="[Measures].[Nº Transações]" caption="Nº Transações" measure="1" displayFolder="" measureGroup="" count="0" oneField="1">
      <fieldsUsage count="1">
        <fieldUsage x="3"/>
      </fieldsUsage>
    </cacheHierarchy>
    <cacheHierarchy uniqueName="[Measures].[Valor Médio por Transação]" caption="Valor Médio por Transação" measure="1" displayFolder="" measureGroup="" count="0"/>
    <cacheHierarchy uniqueName="[Measures].[Valor Pagamentos]" caption="Valor Pagamentos" measure="1" displayFolder="" measureGroup="" count="0"/>
  </cacheHierarchies>
  <kpis count="0"/>
  <dimensions count="5">
    <dimension name="Customer" uniqueName="[Customer]" caption="Customer"/>
    <dimension name="Geo" uniqueName="[Geo]" caption="Geo"/>
    <dimension measure="1" name="Measures" uniqueName="[Measures]" caption="Measures"/>
    <dimension name="Merchant" uniqueName="[Merchant]" caption="Merchant"/>
    <dimension name="Time" uniqueName="[Time]" caption="Time"/>
  </dimensions>
  <extLst>
    <ext xmlns:x14="http://schemas.microsoft.com/office/spreadsheetml/2009/9/main" uri="{725AE2AE-9491-48be-B2B4-4EB974FC3084}">
      <x14:pivotCacheDefinition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iago Neves" refreshedDate="43673.043786921298" backgroundQuery="1" createdVersion="6" refreshedVersion="6" minRefreshableVersion="3" recordCount="0" xr:uid="{13E7F6DA-3FFC-464B-A6CD-2649069471BC}">
  <cacheSource type="external" connectionId="1"/>
  <cacheFields count="4">
    <cacheField name="[Time].[Year]" caption="Year" numFmtId="0" hierarchy="8" level="1">
      <sharedItems count="1">
        <s v="[Time].[2018]" c="2018"/>
      </sharedItems>
    </cacheField>
    <cacheField name="[Time].[Month]" caption="Month" numFmtId="0" hierarchy="8" level="2">
      <sharedItems count="12">
        <s v="[Time].[2018].[Jan]" c="Jan"/>
        <s v="[Time].[2018].[Fev]" c="Fev"/>
        <s v="[Time].[2018].[Mar]" c="Mar"/>
        <s v="[Time].[2018].[Abr]" c="Abr"/>
        <s v="[Time].[2018].[Mai]" c="Mai"/>
        <s v="[Time].[2018].[Jun]" c="Jun"/>
        <s v="[Time].[2018].[Jul]" c="Jul"/>
        <s v="[Time].[2018].[Ago]" c="Ago"/>
        <s v="[Time].[2018].[Set]" c="Set"/>
        <s v="[Time].[2018].[Out]" c="Out"/>
        <s v="[Time].[2018].[Nov]" c="Nov"/>
        <s v="[Time].[2018].[Dez]" c="Dez"/>
      </sharedItems>
    </cacheField>
    <cacheField name="[Time].[Day]" caption="Day" numFmtId="0" hierarchy="8" level="3">
      <sharedItems containsSemiMixedTypes="0" containsString="0"/>
    </cacheField>
    <cacheField name="[Measures].[Nº Clientes]" caption="Nº Clientes" numFmtId="0" hierarchy="9" level="32767"/>
  </cacheFields>
  <cacheHierarchies count="13">
    <cacheHierarchy uniqueName="[Customer.Clientes]" caption="Clientes" defaultMemberUniqueName="[Customer.Clientes].[All Customer.Clientess]" allUniqueName="[Customer.Clientes].[All Customer.Clientess]" dimensionUniqueName="[Customer]" count="0" unbalanced="0"/>
    <cacheHierarchy uniqueName="[Customer.Segmento Baby]" caption="Segmento Baby" defaultMemberUniqueName="[Customer.Segmento Baby].[All Customer.Segmento Babys]" allUniqueName="[Customer.Segmento Baby].[All Customer.Segmento Babys]" dimensionUniqueName="[Customer]" count="0" unbalanced="0"/>
    <cacheHierarchy uniqueName="[Customer.Segmento Junior]" caption="Segmento Junior" defaultMemberUniqueName="[Customer.Segmento Junior].[All Customer.Segmento Juniors]" allUniqueName="[Customer.Segmento Junior].[All Customer.Segmento Juniors]" dimensionUniqueName="[Customer]" count="0" unbalanced="0"/>
    <cacheHierarchy uniqueName="[Customer.Segmento Lifestage]" caption="Segmento Lifestage" defaultMemberUniqueName="[Customer.Segmento Lifestage].[All Customer.Segmento Lifestages]" allUniqueName="[Customer.Segmento Lifestage].[All Customer.Segmento Lifestages]" dimensionUniqueName="[Customer]" count="0" unbalanced="0"/>
    <cacheHierarchy uniqueName="[Geo.Geo Customer]" caption="Geo Customer" defaultMemberUniqueName="[Geo.Geo Customer].[All Geo.Geo Customers]" allUniqueName="[Geo.Geo Customer].[All Geo.Geo Customers]" dimensionUniqueName="[Geo]" count="0" unbalanced="0"/>
    <cacheHierarchy uniqueName="[Geo.Geo Merchant]" caption="Geo Merchant" defaultMemberUniqueName="[Geo.Geo Merchant].[All Geo.Geo Merchants]" allUniqueName="[Geo.Geo Merchant].[All Geo.Geo Merchants]" dimensionUniqueName="[Geo]" count="0" unbalanced="0"/>
    <cacheHierarchy uniqueName="[Merchant.Ecossistema]" caption="Ecossistema" defaultMemberUniqueName="[Merchant.Ecossistema].[All Merchant.Ecossistemas]" allUniqueName="[Merchant.Ecossistema].[All Merchant.Ecossistemas]" dimensionUniqueName="[Merchant]" count="0" unbalanced="0"/>
    <cacheHierarchy uniqueName="[Merchant]" caption="Merchant" defaultMemberUniqueName="[Merchant].[All Merchants]" allUniqueName="[Merchant].[All Merchants]" dimensionUniqueName="[Merchant]" count="0" unbalanced="0"/>
    <cacheHierarchy uniqueName="[Time]" caption="Time" defaultMemberUniqueName="[Time].[All Times]" allUniqueName="[Time].[All Times]" dimensionUniqueName="[Time]" count="4" unbalanced="0">
      <fieldsUsage count="4">
        <fieldUsage x="-1"/>
        <fieldUsage x="0"/>
        <fieldUsage x="1"/>
        <fieldUsage x="2"/>
      </fieldsUsage>
    </cacheHierarchy>
    <cacheHierarchy uniqueName="[Measures].[Nº Clientes]" caption="Nº Clientes" measure="1" displayFolder="" measureGroup="" count="0" oneField="1">
      <fieldsUsage count="1">
        <fieldUsage x="3"/>
      </fieldsUsage>
    </cacheHierarchy>
    <cacheHierarchy uniqueName="[Measures].[Nº Transações]" caption="Nº Transações" measure="1" displayFolder="" measureGroup="" count="0"/>
    <cacheHierarchy uniqueName="[Measures].[Valor Médio por Transação]" caption="Valor Médio por Transação" measure="1" displayFolder="" measureGroup="" count="0"/>
    <cacheHierarchy uniqueName="[Measures].[Valor Pagamentos]" caption="Valor Pagamentos" measure="1" displayFolder="" measureGroup="" count="0"/>
  </cacheHierarchies>
  <kpis count="0"/>
  <dimensions count="5">
    <dimension name="Customer" uniqueName="[Customer]" caption="Customer"/>
    <dimension name="Geo" uniqueName="[Geo]" caption="Geo"/>
    <dimension measure="1" name="Measures" uniqueName="[Measures]" caption="Measures"/>
    <dimension name="Merchant" uniqueName="[Merchant]" caption="Merchant"/>
    <dimension name="Time" uniqueName="[Time]" caption="Time"/>
  </dimensions>
  <extLst>
    <ext xmlns:x14="http://schemas.microsoft.com/office/spreadsheetml/2009/9/main" uri="{725AE2AE-9491-48be-B2B4-4EB974FC3084}">
      <x14:pivotCacheDefinition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iago Neves" refreshedDate="43673.04380590278" backgroundQuery="1" createdVersion="6" refreshedVersion="6" minRefreshableVersion="3" recordCount="0" xr:uid="{60D4C70A-ABB3-4DA0-9C04-9B53175AD271}">
  <cacheSource type="external" connectionId="1"/>
  <cacheFields count="4">
    <cacheField name="[Time].[Year]" caption="Year" numFmtId="0" hierarchy="8" level="1">
      <sharedItems count="1">
        <s v="[Time].[2018]" c="2018"/>
      </sharedItems>
    </cacheField>
    <cacheField name="[Time].[Month]" caption="Month" numFmtId="0" hierarchy="8" level="2">
      <sharedItems count="12">
        <s v="[Time].[2018].[Jan]" c="Jan"/>
        <s v="[Time].[2018].[Fev]" c="Fev"/>
        <s v="[Time].[2018].[Mar]" c="Mar"/>
        <s v="[Time].[2018].[Abr]" c="Abr"/>
        <s v="[Time].[2018].[Mai]" c="Mai"/>
        <s v="[Time].[2018].[Jun]" c="Jun"/>
        <s v="[Time].[2018].[Jul]" c="Jul"/>
        <s v="[Time].[2018].[Ago]" c="Ago"/>
        <s v="[Time].[2018].[Set]" c="Set"/>
        <s v="[Time].[2018].[Out]" c="Out"/>
        <s v="[Time].[2018].[Nov]" c="Nov"/>
        <s v="[Time].[2018].[Dez]" c="Dez"/>
      </sharedItems>
    </cacheField>
    <cacheField name="[Time].[Day]" caption="Day" numFmtId="0" hierarchy="8" level="3">
      <sharedItems containsSemiMixedTypes="0" containsString="0"/>
    </cacheField>
    <cacheField name="[Measures].[Valor Pagamentos]" caption="Valor Pagamentos" numFmtId="0" hierarchy="12" level="32767"/>
  </cacheFields>
  <cacheHierarchies count="13">
    <cacheHierarchy uniqueName="[Customer.Clientes]" caption="Clientes" defaultMemberUniqueName="[Customer.Clientes].[All Customer.Clientess]" allUniqueName="[Customer.Clientes].[All Customer.Clientess]" dimensionUniqueName="[Customer]" count="0" unbalanced="0"/>
    <cacheHierarchy uniqueName="[Customer.Segmento Baby]" caption="Segmento Baby" defaultMemberUniqueName="[Customer.Segmento Baby].[All Customer.Segmento Babys]" allUniqueName="[Customer.Segmento Baby].[All Customer.Segmento Babys]" dimensionUniqueName="[Customer]" count="0" unbalanced="0"/>
    <cacheHierarchy uniqueName="[Customer.Segmento Junior]" caption="Segmento Junior" defaultMemberUniqueName="[Customer.Segmento Junior].[All Customer.Segmento Juniors]" allUniqueName="[Customer.Segmento Junior].[All Customer.Segmento Juniors]" dimensionUniqueName="[Customer]" count="0" unbalanced="0"/>
    <cacheHierarchy uniqueName="[Customer.Segmento Lifestage]" caption="Segmento Lifestage" defaultMemberUniqueName="[Customer.Segmento Lifestage].[All Customer.Segmento Lifestages]" allUniqueName="[Customer.Segmento Lifestage].[All Customer.Segmento Lifestages]" dimensionUniqueName="[Customer]" count="0" unbalanced="0"/>
    <cacheHierarchy uniqueName="[Geo.Geo Customer]" caption="Geo Customer" defaultMemberUniqueName="[Geo.Geo Customer].[All Geo.Geo Customers]" allUniqueName="[Geo.Geo Customer].[All Geo.Geo Customers]" dimensionUniqueName="[Geo]" count="0" unbalanced="0"/>
    <cacheHierarchy uniqueName="[Geo.Geo Merchant]" caption="Geo Merchant" defaultMemberUniqueName="[Geo.Geo Merchant].[All Geo.Geo Merchants]" allUniqueName="[Geo.Geo Merchant].[All Geo.Geo Merchants]" dimensionUniqueName="[Geo]" count="0" unbalanced="0"/>
    <cacheHierarchy uniqueName="[Merchant.Ecossistema]" caption="Ecossistema" defaultMemberUniqueName="[Merchant.Ecossistema].[All Merchant.Ecossistemas]" allUniqueName="[Merchant.Ecossistema].[All Merchant.Ecossistemas]" dimensionUniqueName="[Merchant]" count="0" unbalanced="0"/>
    <cacheHierarchy uniqueName="[Merchant]" caption="Merchant" defaultMemberUniqueName="[Merchant].[All Merchants]" allUniqueName="[Merchant].[All Merchants]" dimensionUniqueName="[Merchant]" count="0" unbalanced="0"/>
    <cacheHierarchy uniqueName="[Time]" caption="Time" defaultMemberUniqueName="[Time].[All Times]" allUniqueName="[Time].[All Times]" dimensionUniqueName="[Time]" count="4" unbalanced="0">
      <fieldsUsage count="4">
        <fieldUsage x="-1"/>
        <fieldUsage x="0"/>
        <fieldUsage x="1"/>
        <fieldUsage x="2"/>
      </fieldsUsage>
    </cacheHierarchy>
    <cacheHierarchy uniqueName="[Measures].[Nº Clientes]" caption="Nº Clientes" measure="1" displayFolder="" measureGroup="" count="0"/>
    <cacheHierarchy uniqueName="[Measures].[Nº Transações]" caption="Nº Transações" measure="1" displayFolder="" measureGroup="" count="0"/>
    <cacheHierarchy uniqueName="[Measures].[Valor Médio por Transação]" caption="Valor Médio por Transação" measure="1" displayFolder="" measureGroup="" count="0"/>
    <cacheHierarchy uniqueName="[Measures].[Valor Pagamentos]" caption="Valor Pagamentos" measure="1" displayFolder="" measureGroup="" count="0" oneField="1">
      <fieldsUsage count="1">
        <fieldUsage x="3"/>
      </fieldsUsage>
    </cacheHierarchy>
  </cacheHierarchies>
  <kpis count="0"/>
  <dimensions count="5">
    <dimension name="Customer" uniqueName="[Customer]" caption="Customer"/>
    <dimension name="Geo" uniqueName="[Geo]" caption="Geo"/>
    <dimension measure="1" name="Measures" uniqueName="[Measures]" caption="Measures"/>
    <dimension name="Merchant" uniqueName="[Merchant]" caption="Merchant"/>
    <dimension name="Time" uniqueName="[Time]" caption="Time"/>
  </dimensions>
  <extLst>
    <ext xmlns:x14="http://schemas.microsoft.com/office/spreadsheetml/2009/9/main" uri="{725AE2AE-9491-48be-B2B4-4EB974FC3084}">
      <x14:pivotCacheDefinition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iago Neves" refreshedDate="43673.043809143521" backgroundQuery="1" createdVersion="6" refreshedVersion="6" minRefreshableVersion="3" recordCount="0" xr:uid="{C5CBE141-A388-487C-B60B-72866C5AE30F}">
  <cacheSource type="external" connectionId="1"/>
  <cacheFields count="4">
    <cacheField name="[Time].[Year]" caption="Year" numFmtId="0" hierarchy="8" level="1">
      <sharedItems count="1">
        <s v="[Time].[2018]" c="2018"/>
      </sharedItems>
    </cacheField>
    <cacheField name="[Time].[Month]" caption="Month" numFmtId="0" hierarchy="8" level="2">
      <sharedItems count="12">
        <s v="[Time].[2018].[Jan]" c="Jan"/>
        <s v="[Time].[2018].[Fev]" c="Fev"/>
        <s v="[Time].[2018].[Mar]" c="Mar"/>
        <s v="[Time].[2018].[Abr]" c="Abr"/>
        <s v="[Time].[2018].[Mai]" c="Mai"/>
        <s v="[Time].[2018].[Jun]" c="Jun"/>
        <s v="[Time].[2018].[Jul]" c="Jul"/>
        <s v="[Time].[2018].[Ago]" c="Ago"/>
        <s v="[Time].[2018].[Set]" c="Set"/>
        <s v="[Time].[2018].[Out]" c="Out"/>
        <s v="[Time].[2018].[Nov]" c="Nov"/>
        <s v="[Time].[2018].[Dez]" c="Dez"/>
      </sharedItems>
    </cacheField>
    <cacheField name="[Time].[Day]" caption="Day" numFmtId="0" hierarchy="8" level="3">
      <sharedItems containsSemiMixedTypes="0" containsString="0"/>
    </cacheField>
    <cacheField name="[Measures].[Nº Transações]" caption="Nº Transações" numFmtId="0" hierarchy="10" level="32767"/>
  </cacheFields>
  <cacheHierarchies count="13">
    <cacheHierarchy uniqueName="[Customer.Clientes]" caption="Clientes" defaultMemberUniqueName="[Customer.Clientes].[All Customer.Clientess]" allUniqueName="[Customer.Clientes].[All Customer.Clientess]" dimensionUniqueName="[Customer]" count="0" unbalanced="0"/>
    <cacheHierarchy uniqueName="[Customer.Segmento Baby]" caption="Segmento Baby" defaultMemberUniqueName="[Customer.Segmento Baby].[All Customer.Segmento Babys]" allUniqueName="[Customer.Segmento Baby].[All Customer.Segmento Babys]" dimensionUniqueName="[Customer]" count="0" unbalanced="0"/>
    <cacheHierarchy uniqueName="[Customer.Segmento Junior]" caption="Segmento Junior" defaultMemberUniqueName="[Customer.Segmento Junior].[All Customer.Segmento Juniors]" allUniqueName="[Customer.Segmento Junior].[All Customer.Segmento Juniors]" dimensionUniqueName="[Customer]" count="0" unbalanced="0"/>
    <cacheHierarchy uniqueName="[Customer.Segmento Lifestage]" caption="Segmento Lifestage" defaultMemberUniqueName="[Customer.Segmento Lifestage].[All Customer.Segmento Lifestages]" allUniqueName="[Customer.Segmento Lifestage].[All Customer.Segmento Lifestages]" dimensionUniqueName="[Customer]" count="0" unbalanced="0"/>
    <cacheHierarchy uniqueName="[Geo.Geo Customer]" caption="Geo Customer" defaultMemberUniqueName="[Geo.Geo Customer].[All Geo.Geo Customers]" allUniqueName="[Geo.Geo Customer].[All Geo.Geo Customers]" dimensionUniqueName="[Geo]" count="0" unbalanced="0"/>
    <cacheHierarchy uniqueName="[Geo.Geo Merchant]" caption="Geo Merchant" defaultMemberUniqueName="[Geo.Geo Merchant].[All Geo.Geo Merchants]" allUniqueName="[Geo.Geo Merchant].[All Geo.Geo Merchants]" dimensionUniqueName="[Geo]" count="0" unbalanced="0"/>
    <cacheHierarchy uniqueName="[Merchant.Ecossistema]" caption="Ecossistema" defaultMemberUniqueName="[Merchant.Ecossistema].[All Merchant.Ecossistemas]" allUniqueName="[Merchant.Ecossistema].[All Merchant.Ecossistemas]" dimensionUniqueName="[Merchant]" count="0" unbalanced="0"/>
    <cacheHierarchy uniqueName="[Merchant]" caption="Merchant" defaultMemberUniqueName="[Merchant].[All Merchants]" allUniqueName="[Merchant].[All Merchants]" dimensionUniqueName="[Merchant]" count="0" unbalanced="0"/>
    <cacheHierarchy uniqueName="[Time]" caption="Time" defaultMemberUniqueName="[Time].[All Times]" allUniqueName="[Time].[All Times]" dimensionUniqueName="[Time]" count="4" unbalanced="0">
      <fieldsUsage count="4">
        <fieldUsage x="-1"/>
        <fieldUsage x="0"/>
        <fieldUsage x="1"/>
        <fieldUsage x="2"/>
      </fieldsUsage>
    </cacheHierarchy>
    <cacheHierarchy uniqueName="[Measures].[Nº Clientes]" caption="Nº Clientes" measure="1" displayFolder="" measureGroup="" count="0"/>
    <cacheHierarchy uniqueName="[Measures].[Nº Transações]" caption="Nº Transações" measure="1" displayFolder="" measureGroup="" count="0" oneField="1">
      <fieldsUsage count="1">
        <fieldUsage x="3"/>
      </fieldsUsage>
    </cacheHierarchy>
    <cacheHierarchy uniqueName="[Measures].[Valor Médio por Transação]" caption="Valor Médio por Transação" measure="1" displayFolder="" measureGroup="" count="0"/>
    <cacheHierarchy uniqueName="[Measures].[Valor Pagamentos]" caption="Valor Pagamentos" measure="1" displayFolder="" measureGroup="" count="0"/>
  </cacheHierarchies>
  <kpis count="0"/>
  <dimensions count="5">
    <dimension name="Customer" uniqueName="[Customer]" caption="Customer"/>
    <dimension name="Geo" uniqueName="[Geo]" caption="Geo"/>
    <dimension measure="1" name="Measures" uniqueName="[Measures]" caption="Measures"/>
    <dimension name="Merchant" uniqueName="[Merchant]" caption="Merchant"/>
    <dimension name="Time" uniqueName="[Time]" caption="Time"/>
  </dimensions>
  <extLst>
    <ext xmlns:x14="http://schemas.microsoft.com/office/spreadsheetml/2009/9/main" uri="{725AE2AE-9491-48be-B2B4-4EB974FC3084}">
      <x14:pivotCacheDefinition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iago Neves" refreshedDate="43673.043812962962" backgroundQuery="1" createdVersion="6" refreshedVersion="6" minRefreshableVersion="3" recordCount="0" xr:uid="{34CB7135-76DD-4D80-BB0D-EABF98912EB3}">
  <cacheSource type="external" connectionId="1"/>
  <cacheFields count="4">
    <cacheField name="[Time].[Year]" caption="Year" numFmtId="0" hierarchy="8" level="1">
      <sharedItems count="1">
        <s v="[Time].[2018]" c="2018"/>
      </sharedItems>
    </cacheField>
    <cacheField name="[Time].[Month]" caption="Month" numFmtId="0" hierarchy="8" level="2">
      <sharedItems count="12">
        <s v="[Time].[2018].[Jan]" c="Jan"/>
        <s v="[Time].[2018].[Fev]" c="Fev"/>
        <s v="[Time].[2018].[Mar]" c="Mar"/>
        <s v="[Time].[2018].[Abr]" c="Abr"/>
        <s v="[Time].[2018].[Mai]" c="Mai"/>
        <s v="[Time].[2018].[Jun]" c="Jun"/>
        <s v="[Time].[2018].[Jul]" c="Jul"/>
        <s v="[Time].[2018].[Ago]" c="Ago"/>
        <s v="[Time].[2018].[Set]" c="Set"/>
        <s v="[Time].[2018].[Out]" c="Out"/>
        <s v="[Time].[2018].[Nov]" c="Nov"/>
        <s v="[Time].[2018].[Dez]" c="Dez"/>
      </sharedItems>
    </cacheField>
    <cacheField name="[Time].[Day]" caption="Day" numFmtId="0" hierarchy="8" level="3">
      <sharedItems containsSemiMixedTypes="0" containsString="0"/>
    </cacheField>
    <cacheField name="[Measures].[Nº Transações]" caption="Nº Transações" numFmtId="0" hierarchy="10" level="32767"/>
  </cacheFields>
  <cacheHierarchies count="13">
    <cacheHierarchy uniqueName="[Customer.Clientes]" caption="Clientes" defaultMemberUniqueName="[Customer.Clientes].[All Customer.Clientess]" allUniqueName="[Customer.Clientes].[All Customer.Clientess]" dimensionUniqueName="[Customer]" count="0" unbalanced="0"/>
    <cacheHierarchy uniqueName="[Customer.Segmento Baby]" caption="Segmento Baby" defaultMemberUniqueName="[Customer.Segmento Baby].[All Customer.Segmento Babys]" allUniqueName="[Customer.Segmento Baby].[All Customer.Segmento Babys]" dimensionUniqueName="[Customer]" count="0" unbalanced="0"/>
    <cacheHierarchy uniqueName="[Customer.Segmento Junior]" caption="Segmento Junior" defaultMemberUniqueName="[Customer.Segmento Junior].[All Customer.Segmento Juniors]" allUniqueName="[Customer.Segmento Junior].[All Customer.Segmento Juniors]" dimensionUniqueName="[Customer]" count="0" unbalanced="0"/>
    <cacheHierarchy uniqueName="[Customer.Segmento Lifestage]" caption="Segmento Lifestage" defaultMemberUniqueName="[Customer.Segmento Lifestage].[All Customer.Segmento Lifestages]" allUniqueName="[Customer.Segmento Lifestage].[All Customer.Segmento Lifestages]" dimensionUniqueName="[Customer]" count="0" unbalanced="0"/>
    <cacheHierarchy uniqueName="[Geo.Geo Customer]" caption="Geo Customer" defaultMemberUniqueName="[Geo.Geo Customer].[All Geo.Geo Customers]" allUniqueName="[Geo.Geo Customer].[All Geo.Geo Customers]" dimensionUniqueName="[Geo]" count="0" unbalanced="0"/>
    <cacheHierarchy uniqueName="[Geo.Geo Merchant]" caption="Geo Merchant" defaultMemberUniqueName="[Geo.Geo Merchant].[All Geo.Geo Merchants]" allUniqueName="[Geo.Geo Merchant].[All Geo.Geo Merchants]" dimensionUniqueName="[Geo]" count="0" unbalanced="0"/>
    <cacheHierarchy uniqueName="[Merchant.Ecossistema]" caption="Ecossistema" defaultMemberUniqueName="[Merchant.Ecossistema].[All Merchant.Ecossistemas]" allUniqueName="[Merchant.Ecossistema].[All Merchant.Ecossistemas]" dimensionUniqueName="[Merchant]" count="0" unbalanced="0"/>
    <cacheHierarchy uniqueName="[Merchant]" caption="Merchant" defaultMemberUniqueName="[Merchant].[All Merchants]" allUniqueName="[Merchant].[All Merchants]" dimensionUniqueName="[Merchant]" count="0" unbalanced="0"/>
    <cacheHierarchy uniqueName="[Time]" caption="Time" defaultMemberUniqueName="[Time].[All Times]" allUniqueName="[Time].[All Times]" dimensionUniqueName="[Time]" count="4" unbalanced="0">
      <fieldsUsage count="4">
        <fieldUsage x="-1"/>
        <fieldUsage x="0"/>
        <fieldUsage x="1"/>
        <fieldUsage x="2"/>
      </fieldsUsage>
    </cacheHierarchy>
    <cacheHierarchy uniqueName="[Measures].[Nº Clientes]" caption="Nº Clientes" measure="1" displayFolder="" measureGroup="" count="0"/>
    <cacheHierarchy uniqueName="[Measures].[Nº Transações]" caption="Nº Transações" measure="1" displayFolder="" measureGroup="" count="0" oneField="1">
      <fieldsUsage count="1">
        <fieldUsage x="3"/>
      </fieldsUsage>
    </cacheHierarchy>
    <cacheHierarchy uniqueName="[Measures].[Valor Médio por Transação]" caption="Valor Médio por Transação" measure="1" displayFolder="" measureGroup="" count="0"/>
    <cacheHierarchy uniqueName="[Measures].[Valor Pagamentos]" caption="Valor Pagamentos" measure="1" displayFolder="" measureGroup="" count="0"/>
  </cacheHierarchies>
  <kpis count="0"/>
  <dimensions count="5">
    <dimension name="Customer" uniqueName="[Customer]" caption="Customer"/>
    <dimension name="Geo" uniqueName="[Geo]" caption="Geo"/>
    <dimension measure="1" name="Measures" uniqueName="[Measures]" caption="Measures"/>
    <dimension name="Merchant" uniqueName="[Merchant]" caption="Merchant"/>
    <dimension name="Time" uniqueName="[Time]" caption="Time"/>
  </dimensions>
  <extLst>
    <ext xmlns:x14="http://schemas.microsoft.com/office/spreadsheetml/2009/9/main" uri="{725AE2AE-9491-48be-B2B4-4EB974FC3084}">
      <x14:pivotCacheDefinition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iago Neves" refreshedDate="43673.043861111109" backgroundQuery="1" createdVersion="6" refreshedVersion="6" minRefreshableVersion="3" recordCount="0" xr:uid="{C091D066-21F2-4451-AEB8-B753981C4A5F}">
  <cacheSource type="external" connectionId="1"/>
  <cacheFields count="7">
    <cacheField name="[Time].[Year]" caption="Year" numFmtId="0" hierarchy="8" level="1">
      <sharedItems count="1">
        <s v="[Time].[2018]" c="2018"/>
      </sharedItems>
    </cacheField>
    <cacheField name="[Time].[Month]" caption="Month" numFmtId="0" hierarchy="8" level="2">
      <sharedItems count="12">
        <s v="[Time].[2018].[Jan]" c="Jan"/>
        <s v="[Time].[2018].[Fev]" c="Fev"/>
        <s v="[Time].[2018].[Mar]" c="Mar"/>
        <s v="[Time].[2018].[Abr]" c="Abr"/>
        <s v="[Time].[2018].[Mai]" c="Mai"/>
        <s v="[Time].[2018].[Jun]" c="Jun"/>
        <s v="[Time].[2018].[Jul]" c="Jul"/>
        <s v="[Time].[2018].[Ago]" c="Ago"/>
        <s v="[Time].[2018].[Set]" c="Set"/>
        <s v="[Time].[2018].[Out]" c="Out"/>
        <s v="[Time].[2018].[Nov]" c="Nov"/>
        <s v="[Time].[2018].[Dez]" c="Dez"/>
      </sharedItems>
    </cacheField>
    <cacheField name="[Time].[Day]" caption="Day" numFmtId="0" hierarchy="8" level="3">
      <sharedItems containsSemiMixedTypes="0" containsString="0"/>
    </cacheField>
    <cacheField name="[Merchant].[Hierarchy_Parent_dsc]" caption="Hierarchy_Parent_dsc" numFmtId="0" hierarchy="7" level="1">
      <sharedItems count="16">
        <s v="[Merchant].[Alimentar]" c="Alimentar"/>
        <s v="[Merchant].[Automóvel]" c="Automóvel"/>
        <s v="[Merchant].[Bazar]" c="Bazar"/>
        <s v="[Merchant].[Bio e Saudável]" c="Bio e Saudável"/>
        <s v="[Merchant].[Desporto]" c="Desporto"/>
        <s v="[Merchant].[Eletrónica]" c="Eletrónica"/>
        <s v="[Merchant].[Informática e Online]" c="Informática e Online"/>
        <s v="[Merchant].[Lar]" c="Lar"/>
        <s v="[Merchant].[Outros]" c="Outros"/>
        <s v="[Merchant].[Pets]" c="Pets"/>
        <s v="[Merchant].[Restauração]" c="Restauração"/>
        <s v="[Merchant].[Roupa]" c="Roupa"/>
        <s v="[Merchant].[Saúde]" c="Saúde"/>
        <s v="[Merchant].[Transportes]" c="Transportes"/>
        <s v="[Merchant].[UNKNOWN]" c="UNKNOWN"/>
        <s v="[Merchant].[Viagens]" c="Viagens"/>
      </sharedItems>
    </cacheField>
    <cacheField name="[Merchant].[Hierarchy_dsc]" caption="Hierarchy_dsc" numFmtId="0" hierarchy="7" level="2">
      <sharedItems containsSemiMixedTypes="0" containsString="0"/>
    </cacheField>
    <cacheField name="[Merchant].[Merch_dsc]" caption="Merch_dsc" numFmtId="0" hierarchy="7" level="3">
      <sharedItems containsSemiMixedTypes="0" containsString="0"/>
    </cacheField>
    <cacheField name="[Measures].[Nº Transações]" caption="Nº Transações" numFmtId="0" hierarchy="10" level="32767"/>
  </cacheFields>
  <cacheHierarchies count="13">
    <cacheHierarchy uniqueName="[Customer.Clientes]" caption="Clientes" defaultMemberUniqueName="[Customer.Clientes].[All Customer.Clientess]" allUniqueName="[Customer.Clientes].[All Customer.Clientess]" dimensionUniqueName="[Customer]" count="0" unbalanced="0"/>
    <cacheHierarchy uniqueName="[Customer.Segmento Baby]" caption="Segmento Baby" defaultMemberUniqueName="[Customer.Segmento Baby].[All Customer.Segmento Babys]" allUniqueName="[Customer.Segmento Baby].[All Customer.Segmento Babys]" dimensionUniqueName="[Customer]" count="0" unbalanced="0"/>
    <cacheHierarchy uniqueName="[Customer.Segmento Junior]" caption="Segmento Junior" defaultMemberUniqueName="[Customer.Segmento Junior].[All Customer.Segmento Juniors]" allUniqueName="[Customer.Segmento Junior].[All Customer.Segmento Juniors]" dimensionUniqueName="[Customer]" count="0" unbalanced="0"/>
    <cacheHierarchy uniqueName="[Customer.Segmento Lifestage]" caption="Segmento Lifestage" defaultMemberUniqueName="[Customer.Segmento Lifestage].[All Customer.Segmento Lifestages]" allUniqueName="[Customer.Segmento Lifestage].[All Customer.Segmento Lifestages]" dimensionUniqueName="[Customer]" count="0" unbalanced="0"/>
    <cacheHierarchy uniqueName="[Geo.Geo Customer]" caption="Geo Customer" defaultMemberUniqueName="[Geo.Geo Customer].[All Geo.Geo Customers]" allUniqueName="[Geo.Geo Customer].[All Geo.Geo Customers]" dimensionUniqueName="[Geo]" count="0" unbalanced="0"/>
    <cacheHierarchy uniqueName="[Geo.Geo Merchant]" caption="Geo Merchant" defaultMemberUniqueName="[Geo.Geo Merchant].[All Geo.Geo Merchants]" allUniqueName="[Geo.Geo Merchant].[All Geo.Geo Merchants]" dimensionUniqueName="[Geo]" count="0" unbalanced="0"/>
    <cacheHierarchy uniqueName="[Merchant.Ecossistema]" caption="Ecossistema" defaultMemberUniqueName="[Merchant.Ecossistema].[All Merchant.Ecossistemas]" allUniqueName="[Merchant.Ecossistema].[All Merchant.Ecossistemas]" dimensionUniqueName="[Merchant]" count="0" unbalanced="0"/>
    <cacheHierarchy uniqueName="[Merchant]" caption="Merchant" defaultMemberUniqueName="[Merchant].[All Merchants]" allUniqueName="[Merchant].[All Merchants]" dimensionUniqueName="[Merchant]" count="4" unbalanced="0">
      <fieldsUsage count="4">
        <fieldUsage x="-1"/>
        <fieldUsage x="3"/>
        <fieldUsage x="4"/>
        <fieldUsage x="5"/>
      </fieldsUsage>
    </cacheHierarchy>
    <cacheHierarchy uniqueName="[Time]" caption="Time" defaultMemberUniqueName="[Time].[All Times]" allUniqueName="[Time].[All Times]" dimensionUniqueName="[Time]" count="4" unbalanced="0">
      <fieldsUsage count="4">
        <fieldUsage x="-1"/>
        <fieldUsage x="0"/>
        <fieldUsage x="1"/>
        <fieldUsage x="2"/>
      </fieldsUsage>
    </cacheHierarchy>
    <cacheHierarchy uniqueName="[Measures].[Nº Clientes]" caption="Nº Clientes" measure="1" displayFolder="" measureGroup="" count="0"/>
    <cacheHierarchy uniqueName="[Measures].[Nº Transações]" caption="Nº Transações" measure="1" displayFolder="" measureGroup="" count="0" oneField="1">
      <fieldsUsage count="1">
        <fieldUsage x="6"/>
      </fieldsUsage>
    </cacheHierarchy>
    <cacheHierarchy uniqueName="[Measures].[Valor Médio por Transação]" caption="Valor Médio por Transação" measure="1" displayFolder="" measureGroup="" count="0"/>
    <cacheHierarchy uniqueName="[Measures].[Valor Pagamentos]" caption="Valor Pagamentos" measure="1" displayFolder="" measureGroup="" count="0"/>
  </cacheHierarchies>
  <kpis count="0"/>
  <dimensions count="5">
    <dimension name="Customer" uniqueName="[Customer]" caption="Customer"/>
    <dimension name="Geo" uniqueName="[Geo]" caption="Geo"/>
    <dimension measure="1" name="Measures" uniqueName="[Measures]" caption="Measures"/>
    <dimension name="Merchant" uniqueName="[Merchant]" caption="Merchant"/>
    <dimension name="Time" uniqueName="[Time]" caption="Time"/>
  </dimensions>
  <extLst>
    <ext xmlns:x14="http://schemas.microsoft.com/office/spreadsheetml/2009/9/main" uri="{725AE2AE-9491-48be-B2B4-4EB974FC3084}">
      <x14:pivotCacheDefinition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iago Neves" refreshedDate="43673.043891898145" backgroundQuery="1" createdVersion="6" refreshedVersion="6" minRefreshableVersion="3" recordCount="0" xr:uid="{6B0C4A24-5E09-4C62-9871-02E507E25398}">
  <cacheSource type="external" connectionId="1"/>
  <cacheFields count="7">
    <cacheField name="[Time].[Year]" caption="Year" numFmtId="0" hierarchy="8" level="1">
      <sharedItems count="1">
        <s v="[Time].[2018]" c="2018"/>
      </sharedItems>
    </cacheField>
    <cacheField name="[Time].[Month]" caption="Month" numFmtId="0" hierarchy="8" level="2">
      <sharedItems count="12">
        <s v="[Time].[2018].[Jan]" c="Jan"/>
        <s v="[Time].[2018].[Fev]" c="Fev"/>
        <s v="[Time].[2018].[Mar]" c="Mar"/>
        <s v="[Time].[2018].[Abr]" c="Abr"/>
        <s v="[Time].[2018].[Mai]" c="Mai"/>
        <s v="[Time].[2018].[Jun]" c="Jun"/>
        <s v="[Time].[2018].[Jul]" c="Jul"/>
        <s v="[Time].[2018].[Ago]" c="Ago"/>
        <s v="[Time].[2018].[Set]" c="Set"/>
        <s v="[Time].[2018].[Out]" c="Out"/>
        <s v="[Time].[2018].[Nov]" c="Nov"/>
        <s v="[Time].[2018].[Dez]" c="Dez"/>
      </sharedItems>
    </cacheField>
    <cacheField name="[Time].[Day]" caption="Day" numFmtId="0" hierarchy="8" level="3">
      <sharedItems containsSemiMixedTypes="0" containsString="0"/>
    </cacheField>
    <cacheField name="[Merchant].[Hierarchy_Parent_dsc]" caption="Hierarchy_Parent_dsc" numFmtId="0" hierarchy="7" level="1">
      <sharedItems count="16">
        <s v="[Merchant].[Alimentar]" c="Alimentar"/>
        <s v="[Merchant].[Automóvel]" c="Automóvel"/>
        <s v="[Merchant].[Bazar]" c="Bazar"/>
        <s v="[Merchant].[Bio e Saudável]" c="Bio e Saudável"/>
        <s v="[Merchant].[Desporto]" c="Desporto"/>
        <s v="[Merchant].[Eletrónica]" c="Eletrónica"/>
        <s v="[Merchant].[Informática e Online]" c="Informática e Online"/>
        <s v="[Merchant].[Lar]" c="Lar"/>
        <s v="[Merchant].[Outros]" c="Outros"/>
        <s v="[Merchant].[Pets]" c="Pets"/>
        <s v="[Merchant].[Restauração]" c="Restauração"/>
        <s v="[Merchant].[Roupa]" c="Roupa"/>
        <s v="[Merchant].[Saúde]" c="Saúde"/>
        <s v="[Merchant].[Transportes]" c="Transportes"/>
        <s v="[Merchant].[UNKNOWN]" c="UNKNOWN"/>
        <s v="[Merchant].[Viagens]" c="Viagens"/>
      </sharedItems>
    </cacheField>
    <cacheField name="[Merchant].[Hierarchy_dsc]" caption="Hierarchy_dsc" numFmtId="0" hierarchy="7" level="2">
      <sharedItems containsSemiMixedTypes="0" containsString="0"/>
    </cacheField>
    <cacheField name="[Merchant].[Merch_dsc]" caption="Merch_dsc" numFmtId="0" hierarchy="7" level="3">
      <sharedItems containsSemiMixedTypes="0" containsString="0"/>
    </cacheField>
    <cacheField name="[Measures].[Valor Pagamentos]" caption="Valor Pagamentos" numFmtId="0" hierarchy="12" level="32767"/>
  </cacheFields>
  <cacheHierarchies count="13">
    <cacheHierarchy uniqueName="[Customer.Clientes]" caption="Clientes" defaultMemberUniqueName="[Customer.Clientes].[All Customer.Clientess]" allUniqueName="[Customer.Clientes].[All Customer.Clientess]" dimensionUniqueName="[Customer]" count="0" unbalanced="0"/>
    <cacheHierarchy uniqueName="[Customer.Segmento Baby]" caption="Segmento Baby" defaultMemberUniqueName="[Customer.Segmento Baby].[All Customer.Segmento Babys]" allUniqueName="[Customer.Segmento Baby].[All Customer.Segmento Babys]" dimensionUniqueName="[Customer]" count="0" unbalanced="0"/>
    <cacheHierarchy uniqueName="[Customer.Segmento Junior]" caption="Segmento Junior" defaultMemberUniqueName="[Customer.Segmento Junior].[All Customer.Segmento Juniors]" allUniqueName="[Customer.Segmento Junior].[All Customer.Segmento Juniors]" dimensionUniqueName="[Customer]" count="0" unbalanced="0"/>
    <cacheHierarchy uniqueName="[Customer.Segmento Lifestage]" caption="Segmento Lifestage" defaultMemberUniqueName="[Customer.Segmento Lifestage].[All Customer.Segmento Lifestages]" allUniqueName="[Customer.Segmento Lifestage].[All Customer.Segmento Lifestages]" dimensionUniqueName="[Customer]" count="0" unbalanced="0"/>
    <cacheHierarchy uniqueName="[Geo.Geo Customer]" caption="Geo Customer" defaultMemberUniqueName="[Geo.Geo Customer].[All Geo.Geo Customers]" allUniqueName="[Geo.Geo Customer].[All Geo.Geo Customers]" dimensionUniqueName="[Geo]" count="0" unbalanced="0"/>
    <cacheHierarchy uniqueName="[Geo.Geo Merchant]" caption="Geo Merchant" defaultMemberUniqueName="[Geo.Geo Merchant].[All Geo.Geo Merchants]" allUniqueName="[Geo.Geo Merchant].[All Geo.Geo Merchants]" dimensionUniqueName="[Geo]" count="0" unbalanced="0"/>
    <cacheHierarchy uniqueName="[Merchant.Ecossistema]" caption="Ecossistema" defaultMemberUniqueName="[Merchant.Ecossistema].[All Merchant.Ecossistemas]" allUniqueName="[Merchant.Ecossistema].[All Merchant.Ecossistemas]" dimensionUniqueName="[Merchant]" count="0" unbalanced="0"/>
    <cacheHierarchy uniqueName="[Merchant]" caption="Merchant" defaultMemberUniqueName="[Merchant].[All Merchants]" allUniqueName="[Merchant].[All Merchants]" dimensionUniqueName="[Merchant]" count="4" unbalanced="0">
      <fieldsUsage count="4">
        <fieldUsage x="-1"/>
        <fieldUsage x="3"/>
        <fieldUsage x="4"/>
        <fieldUsage x="5"/>
      </fieldsUsage>
    </cacheHierarchy>
    <cacheHierarchy uniqueName="[Time]" caption="Time" defaultMemberUniqueName="[Time].[All Times]" allUniqueName="[Time].[All Times]" dimensionUniqueName="[Time]" count="4" unbalanced="0">
      <fieldsUsage count="4">
        <fieldUsage x="-1"/>
        <fieldUsage x="0"/>
        <fieldUsage x="1"/>
        <fieldUsage x="2"/>
      </fieldsUsage>
    </cacheHierarchy>
    <cacheHierarchy uniqueName="[Measures].[Nº Clientes]" caption="Nº Clientes" measure="1" displayFolder="" measureGroup="" count="0"/>
    <cacheHierarchy uniqueName="[Measures].[Nº Transações]" caption="Nº Transações" measure="1" displayFolder="" measureGroup="" count="0"/>
    <cacheHierarchy uniqueName="[Measures].[Valor Médio por Transação]" caption="Valor Médio por Transação" measure="1" displayFolder="" measureGroup="" count="0"/>
    <cacheHierarchy uniqueName="[Measures].[Valor Pagamentos]" caption="Valor Pagamentos" measure="1" displayFolder="" measureGroup="" count="0" oneField="1">
      <fieldsUsage count="1">
        <fieldUsage x="6"/>
      </fieldsUsage>
    </cacheHierarchy>
  </cacheHierarchies>
  <kpis count="0"/>
  <dimensions count="5">
    <dimension name="Customer" uniqueName="[Customer]" caption="Customer"/>
    <dimension name="Geo" uniqueName="[Geo]" caption="Geo"/>
    <dimension measure="1" name="Measures" uniqueName="[Measures]" caption="Measures"/>
    <dimension name="Merchant" uniqueName="[Merchant]" caption="Merchant"/>
    <dimension name="Time" uniqueName="[Time]" caption="Time"/>
  </dimensions>
  <extLst>
    <ext xmlns:x14="http://schemas.microsoft.com/office/spreadsheetml/2009/9/main" uri="{725AE2AE-9491-48be-B2B4-4EB974FC3084}">
      <x14:pivotCacheDefinition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iago Neves" refreshedDate="43673.044371064818" backgroundQuery="1" createdVersion="6" refreshedVersion="6" minRefreshableVersion="3" recordCount="0" xr:uid="{22B5C86E-F3D0-4238-8AB2-2D24E0FAD177}">
  <cacheSource type="external" connectionId="1"/>
  <cacheFields count="6">
    <cacheField name="[Time].[Year]" caption="Year" numFmtId="0" hierarchy="8" level="1">
      <sharedItems count="1">
        <s v="[Time].[2018]" c="2018"/>
      </sharedItems>
    </cacheField>
    <cacheField name="[Time].[Month]" caption="Month" numFmtId="0" hierarchy="8" level="2">
      <sharedItems count="12">
        <s v="[Time].[2018].[Jan]" c="Jan"/>
        <s v="[Time].[2018].[Fev]" c="Fev"/>
        <s v="[Time].[2018].[Mar]" c="Mar"/>
        <s v="[Time].[2018].[Abr]" c="Abr"/>
        <s v="[Time].[2018].[Mai]" c="Mai"/>
        <s v="[Time].[2018].[Jun]" c="Jun"/>
        <s v="[Time].[2018].[Jul]" c="Jul"/>
        <s v="[Time].[2018].[Ago]" c="Ago"/>
        <s v="[Time].[2018].[Set]" c="Set"/>
        <s v="[Time].[2018].[Out]" c="Out"/>
        <s v="[Time].[2018].[Nov]" c="Nov"/>
        <s v="[Time].[2018].[Dez]" c="Dez"/>
      </sharedItems>
    </cacheField>
    <cacheField name="[Time].[Day]" caption="Day" numFmtId="0" hierarchy="8" level="3">
      <sharedItems containsSemiMixedTypes="0" containsString="0"/>
    </cacheField>
    <cacheField name="[Geo.Geo Merchant].[Merchant Country]" caption="Merchant Country" numFmtId="0" hierarchy="5" level="1">
      <sharedItems count="86">
        <s v="[Geo.Geo Merchant].[AND]" c="AND"/>
        <s v="[Geo.Geo Merchant].[ARE]" c="ARE"/>
        <s v="[Geo.Geo Merchant].[ARG]" c="ARG"/>
        <s v="[Geo.Geo Merchant].[AUS]" c="AUS"/>
        <s v="[Geo.Geo Merchant].[AUT]" c="AUT"/>
        <s v="[Geo.Geo Merchant].[AZE]" c="AZE"/>
        <s v="[Geo.Geo Merchant].[BEL]" c="BEL"/>
        <s v="[Geo.Geo Merchant].[BGR]" c="BGR"/>
        <s v="[Geo.Geo Merchant].[BHR]" c="BHR"/>
        <s v="[Geo.Geo Merchant].[BRA]" c="BRA"/>
        <s v="[Geo.Geo Merchant].[CAN]" c="CAN"/>
        <s v="[Geo.Geo Merchant].[CHE]" c="CHE"/>
        <s v="[Geo.Geo Merchant].[CHL]" c="CHL"/>
        <s v="[Geo.Geo Merchant].[CHN]" c="CHN"/>
        <s v="[Geo.Geo Merchant].[COL]" c="COL"/>
        <s v="[Geo.Geo Merchant].[CPV]" c="CPV"/>
        <s v="[Geo.Geo Merchant].[CRI]" c="CRI"/>
        <s v="[Geo.Geo Merchant].[CYP]" c="CYP"/>
        <s v="[Geo.Geo Merchant].[CZE]" c="CZE"/>
        <s v="[Geo.Geo Merchant].[DEU]" c="DEU"/>
        <s v="[Geo.Geo Merchant].[DNK]" c="DNK"/>
        <s v="[Geo.Geo Merchant].[DOM]" c="DOM"/>
        <s v="[Geo.Geo Merchant].[ECU]" c="ECU"/>
        <s v="[Geo.Geo Merchant].[EGY]" c="EGY"/>
        <s v="[Geo.Geo Merchant].[ESP]" c="ESP"/>
        <s v="[Geo.Geo Merchant].[EST]" c="EST"/>
        <s v="[Geo.Geo Merchant].[FIN]" c="FIN"/>
        <s v="[Geo.Geo Merchant].[FRA]" c="FRA"/>
        <s v="[Geo.Geo Merchant].[GBR]" c="GBR"/>
        <s v="[Geo.Geo Merchant].[GHA]" c="GHA"/>
        <s v="[Geo.Geo Merchant].[GIB]" c="GIB"/>
        <s v="[Geo.Geo Merchant].[GRC]" c="GRC"/>
        <s v="[Geo.Geo Merchant].[HKG]" c="HKG"/>
        <s v="[Geo.Geo Merchant].[HRV]" c="HRV"/>
        <s v="[Geo.Geo Merchant].[HUN]" c="HUN"/>
        <s v="[Geo.Geo Merchant].[IDN]" c="IDN"/>
        <s v="[Geo.Geo Merchant].[IND]" c="IND"/>
        <s v="[Geo.Geo Merchant].[IRL]" c="IRL"/>
        <s v="[Geo.Geo Merchant].[ISL]" c="ISL"/>
        <s v="[Geo.Geo Merchant].[ISR]" c="ISR"/>
        <s v="[Geo.Geo Merchant].[ITA]" c="ITA"/>
        <s v="[Geo.Geo Merchant].[JOR]" c="JOR"/>
        <s v="[Geo.Geo Merchant].[JPN]" c="JPN"/>
        <s v="[Geo.Geo Merchant].[KEN]" c="KEN"/>
        <s v="[Geo.Geo Merchant].[KHM]" c="KHM"/>
        <s v="[Geo.Geo Merchant].[KOR]" c="KOR"/>
        <s v="[Geo.Geo Merchant].[LTU]" c="LTU"/>
        <s v="[Geo.Geo Merchant].[LUX]" c="LUX"/>
        <s v="[Geo.Geo Merchant].[LVA]" c="LVA"/>
        <s v="[Geo.Geo Merchant].[MAC]" c="MAC"/>
        <s v="[Geo.Geo Merchant].[MAR]" c="MAR"/>
        <s v="[Geo.Geo Merchant].[MCO]" c="MCO"/>
        <s v="[Geo.Geo Merchant].[MDA]" c="MDA"/>
        <s v="[Geo.Geo Merchant].[MDV]" c="MDV"/>
        <s v="[Geo.Geo Merchant].[MEX]" c="MEX"/>
        <s v="[Geo.Geo Merchant].[MLT]" c="MLT"/>
        <s v="[Geo.Geo Merchant].[MNE]" c="MNE"/>
        <s v="[Geo.Geo Merchant].[MOZ]" c="MOZ"/>
        <s v="[Geo.Geo Merchant].[MYS]" c="MYS"/>
        <s v="[Geo.Geo Merchant].[NA]" c="NA"/>
        <s v="[Geo.Geo Merchant].[NGA]" c="NGA"/>
        <s v="[Geo.Geo Merchant].[NLD]" c="NLD"/>
        <s v="[Geo.Geo Merchant].[NOR]" c="NOR"/>
        <s v="[Geo.Geo Merchant].[NZL]" c="NZL"/>
        <s v="[Geo.Geo Merchant].[PAK]" c="PAK"/>
        <s v="[Geo.Geo Merchant].[PAN]" c="PAN"/>
        <s v="[Geo.Geo Merchant].[PER]" c="PER"/>
        <s v="[Geo.Geo Merchant].[PHL]" c="PHL"/>
        <s v="[Geo.Geo Merchant].[POL]" c="POL"/>
        <s v="[Geo.Geo Merchant].[PRT]" c="PRT"/>
        <s v="[Geo.Geo Merchant].[ROM]" c="ROM"/>
        <s v="[Geo.Geo Merchant].[RUS]" c="RUS"/>
        <s v="[Geo.Geo Merchant].[SGP]" c="SGP"/>
        <s v="[Geo.Geo Merchant].[SMR]" c="SMR"/>
        <s v="[Geo.Geo Merchant].[SVK]" c="SVK"/>
        <s v="[Geo.Geo Merchant].[SVN]" c="SVN"/>
        <s v="[Geo.Geo Merchant].[SWE]" c="SWE"/>
        <s v="[Geo.Geo Merchant].[THA]" c="THA"/>
        <s v="[Geo.Geo Merchant].[TUN]" c="TUN"/>
        <s v="[Geo.Geo Merchant].[TUR]" c="TUR"/>
        <s v="[Geo.Geo Merchant].[TZA]" c="TZA"/>
        <s v="[Geo.Geo Merchant].[UKR]" c="UKR"/>
        <s v="[Geo.Geo Merchant].[USA]" c="USA"/>
        <s v="[Geo.Geo Merchant].[VAT]" c="VAT"/>
        <s v="[Geo.Geo Merchant].[VNM]" c="VNM"/>
        <s v="[Geo.Geo Merchant].[ZAF]" c="ZAF"/>
      </sharedItems>
    </cacheField>
    <cacheField name="[Geo.Geo Merchant].[Merchant District]" caption="Merchant District" numFmtId="0" hierarchy="5" level="2">
      <sharedItems containsSemiMixedTypes="0" containsString="0"/>
    </cacheField>
    <cacheField name="[Measures].[Nº Transações]" caption="Nº Transações" numFmtId="0" hierarchy="10" level="32767"/>
  </cacheFields>
  <cacheHierarchies count="13">
    <cacheHierarchy uniqueName="[Customer.Clientes]" caption="Clientes" defaultMemberUniqueName="[Customer.Clientes].[All Customer.Clientess]" allUniqueName="[Customer.Clientes].[All Customer.Clientess]" dimensionUniqueName="[Customer]" count="0" unbalanced="0"/>
    <cacheHierarchy uniqueName="[Customer.Segmento Baby]" caption="Segmento Baby" defaultMemberUniqueName="[Customer.Segmento Baby].[All Customer.Segmento Babys]" allUniqueName="[Customer.Segmento Baby].[All Customer.Segmento Babys]" dimensionUniqueName="[Customer]" count="0" unbalanced="0"/>
    <cacheHierarchy uniqueName="[Customer.Segmento Junior]" caption="Segmento Junior" defaultMemberUniqueName="[Customer.Segmento Junior].[All Customer.Segmento Juniors]" allUniqueName="[Customer.Segmento Junior].[All Customer.Segmento Juniors]" dimensionUniqueName="[Customer]" count="0" unbalanced="0"/>
    <cacheHierarchy uniqueName="[Customer.Segmento Lifestage]" caption="Segmento Lifestage" defaultMemberUniqueName="[Customer.Segmento Lifestage].[All Customer.Segmento Lifestages]" allUniqueName="[Customer.Segmento Lifestage].[All Customer.Segmento Lifestages]" dimensionUniqueName="[Customer]" count="0" unbalanced="0"/>
    <cacheHierarchy uniqueName="[Geo.Geo Customer]" caption="Geo Customer" defaultMemberUniqueName="[Geo.Geo Customer].[All Geo.Geo Customers]" allUniqueName="[Geo.Geo Customer].[All Geo.Geo Customers]" dimensionUniqueName="[Geo]" count="0" unbalanced="0"/>
    <cacheHierarchy uniqueName="[Geo.Geo Merchant]" caption="Geo Merchant" defaultMemberUniqueName="[Geo.Geo Merchant].[All Geo.Geo Merchants]" allUniqueName="[Geo.Geo Merchant].[All Geo.Geo Merchants]" dimensionUniqueName="[Geo]" count="3" unbalanced="0">
      <fieldsUsage count="3">
        <fieldUsage x="-1"/>
        <fieldUsage x="3"/>
        <fieldUsage x="4"/>
      </fieldsUsage>
    </cacheHierarchy>
    <cacheHierarchy uniqueName="[Merchant.Ecossistema]" caption="Ecossistema" defaultMemberUniqueName="[Merchant.Ecossistema].[All Merchant.Ecossistemas]" allUniqueName="[Merchant.Ecossistema].[All Merchant.Ecossistemas]" dimensionUniqueName="[Merchant]" count="0" unbalanced="0"/>
    <cacheHierarchy uniqueName="[Merchant]" caption="Merchant" defaultMemberUniqueName="[Merchant].[All Merchants]" allUniqueName="[Merchant].[All Merchants]" dimensionUniqueName="[Merchant]" count="0" unbalanced="0"/>
    <cacheHierarchy uniqueName="[Time]" caption="Time" defaultMemberUniqueName="[Time].[All Times]" allUniqueName="[Time].[All Times]" dimensionUniqueName="[Time]" count="4" unbalanced="0">
      <fieldsUsage count="4">
        <fieldUsage x="-1"/>
        <fieldUsage x="0"/>
        <fieldUsage x="1"/>
        <fieldUsage x="2"/>
      </fieldsUsage>
    </cacheHierarchy>
    <cacheHierarchy uniqueName="[Measures].[Nº Clientes]" caption="Nº Clientes" measure="1" displayFolder="" measureGroup="" count="0"/>
    <cacheHierarchy uniqueName="[Measures].[Nº Transações]" caption="Nº Transações" measure="1" displayFolder="" measureGroup="" count="0" oneField="1">
      <fieldsUsage count="1">
        <fieldUsage x="5"/>
      </fieldsUsage>
    </cacheHierarchy>
    <cacheHierarchy uniqueName="[Measures].[Valor Médio por Transação]" caption="Valor Médio por Transação" measure="1" displayFolder="" measureGroup="" count="0"/>
    <cacheHierarchy uniqueName="[Measures].[Valor Pagamentos]" caption="Valor Pagamentos" measure="1" displayFolder="" measureGroup="" count="0"/>
  </cacheHierarchies>
  <kpis count="0"/>
  <dimensions count="5">
    <dimension name="Customer" uniqueName="[Customer]" caption="Customer"/>
    <dimension name="Geo" uniqueName="[Geo]" caption="Geo"/>
    <dimension measure="1" name="Measures" uniqueName="[Measures]" caption="Measures"/>
    <dimension name="Merchant" uniqueName="[Merchant]" caption="Merchant"/>
    <dimension name="Time" uniqueName="[Time]" caption="Time"/>
  </dimensions>
  <extLst>
    <ext xmlns:x14="http://schemas.microsoft.com/office/spreadsheetml/2009/9/main" uri="{725AE2AE-9491-48be-B2B4-4EB974FC3084}">
      <x14:pivotCacheDefinition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iago Neves" refreshedDate="43673.044403125001" backgroundQuery="1" createdVersion="6" refreshedVersion="6" minRefreshableVersion="3" recordCount="0" xr:uid="{98F1D51D-09EC-408D-A350-B48481CDA2EF}">
  <cacheSource type="external" connectionId="1"/>
  <cacheFields count="5">
    <cacheField name="[Time].[Year]" caption="Year" numFmtId="0" hierarchy="8" level="1">
      <sharedItems count="1">
        <s v="[Time].[2018]" c="2018"/>
      </sharedItems>
    </cacheField>
    <cacheField name="[Time].[Month]" caption="Month" numFmtId="0" hierarchy="8" level="2">
      <sharedItems count="12">
        <s v="[Time].[2018].[Jan]" c="Jan"/>
        <s v="[Time].[2018].[Fev]" c="Fev"/>
        <s v="[Time].[2018].[Mar]" c="Mar"/>
        <s v="[Time].[2018].[Abr]" c="Abr"/>
        <s v="[Time].[2018].[Mai]" c="Mai"/>
        <s v="[Time].[2018].[Jun]" c="Jun"/>
        <s v="[Time].[2018].[Jul]" c="Jul"/>
        <s v="[Time].[2018].[Ago]" c="Ago"/>
        <s v="[Time].[2018].[Set]" c="Set"/>
        <s v="[Time].[2018].[Out]" c="Out"/>
        <s v="[Time].[2018].[Nov]" c="Nov"/>
        <s v="[Time].[2018].[Dez]" c="Dez"/>
      </sharedItems>
    </cacheField>
    <cacheField name="[Time].[Day]" caption="Day" numFmtId="0" hierarchy="8" level="3">
      <sharedItems containsSemiMixedTypes="0" containsString="0"/>
    </cacheField>
    <cacheField name="[Measures].[Nº Transações]" caption="Nº Transações" numFmtId="0" hierarchy="10" level="32767"/>
    <cacheField name="[Merchant.Ecossistema].[Ecossistema]" caption="Ecossistema" numFmtId="0" hierarchy="6" level="1">
      <sharedItems count="2">
        <s v="[Merchant.Ecossistema].[#null]" c="#null"/>
        <s v="[Merchant.Ecossistema].[SIM]" c="SIM"/>
      </sharedItems>
    </cacheField>
  </cacheFields>
  <cacheHierarchies count="13">
    <cacheHierarchy uniqueName="[Customer.Clientes]" caption="Clientes" defaultMemberUniqueName="[Customer.Clientes].[All Customer.Clientess]" allUniqueName="[Customer.Clientes].[All Customer.Clientess]" dimensionUniqueName="[Customer]" count="0" unbalanced="0"/>
    <cacheHierarchy uniqueName="[Customer.Segmento Baby]" caption="Segmento Baby" defaultMemberUniqueName="[Customer.Segmento Baby].[All Customer.Segmento Babys]" allUniqueName="[Customer.Segmento Baby].[All Customer.Segmento Babys]" dimensionUniqueName="[Customer]" count="0" unbalanced="0"/>
    <cacheHierarchy uniqueName="[Customer.Segmento Junior]" caption="Segmento Junior" defaultMemberUniqueName="[Customer.Segmento Junior].[All Customer.Segmento Juniors]" allUniqueName="[Customer.Segmento Junior].[All Customer.Segmento Juniors]" dimensionUniqueName="[Customer]" count="0" unbalanced="0"/>
    <cacheHierarchy uniqueName="[Customer.Segmento Lifestage]" caption="Segmento Lifestage" defaultMemberUniqueName="[Customer.Segmento Lifestage].[All Customer.Segmento Lifestages]" allUniqueName="[Customer.Segmento Lifestage].[All Customer.Segmento Lifestages]" dimensionUniqueName="[Customer]" count="0" unbalanced="0"/>
    <cacheHierarchy uniqueName="[Geo.Geo Customer]" caption="Geo Customer" defaultMemberUniqueName="[Geo.Geo Customer].[All Geo.Geo Customers]" allUniqueName="[Geo.Geo Customer].[All Geo.Geo Customers]" dimensionUniqueName="[Geo]" count="0" unbalanced="0"/>
    <cacheHierarchy uniqueName="[Geo.Geo Merchant]" caption="Geo Merchant" defaultMemberUniqueName="[Geo.Geo Merchant].[All Geo.Geo Merchants]" allUniqueName="[Geo.Geo Merchant].[All Geo.Geo Merchants]" dimensionUniqueName="[Geo]" count="0" unbalanced="0"/>
    <cacheHierarchy uniqueName="[Merchant.Ecossistema]" caption="Ecossistema" defaultMemberUniqueName="[Merchant.Ecossistema].[All Merchant.Ecossistemas]" allUniqueName="[Merchant.Ecossistema].[All Merchant.Ecossistemas]" dimensionUniqueName="[Merchant]" count="2" unbalanced="0">
      <fieldsUsage count="2">
        <fieldUsage x="-1"/>
        <fieldUsage x="4"/>
      </fieldsUsage>
    </cacheHierarchy>
    <cacheHierarchy uniqueName="[Merchant]" caption="Merchant" defaultMemberUniqueName="[Merchant].[All Merchants]" allUniqueName="[Merchant].[All Merchants]" dimensionUniqueName="[Merchant]" count="0" unbalanced="0"/>
    <cacheHierarchy uniqueName="[Time]" caption="Time" defaultMemberUniqueName="[Time].[All Times]" allUniqueName="[Time].[All Times]" dimensionUniqueName="[Time]" count="4" unbalanced="0">
      <fieldsUsage count="4">
        <fieldUsage x="-1"/>
        <fieldUsage x="0"/>
        <fieldUsage x="1"/>
        <fieldUsage x="2"/>
      </fieldsUsage>
    </cacheHierarchy>
    <cacheHierarchy uniqueName="[Measures].[Nº Clientes]" caption="Nº Clientes" measure="1" displayFolder="" measureGroup="" count="0"/>
    <cacheHierarchy uniqueName="[Measures].[Nº Transações]" caption="Nº Transações" measure="1" displayFolder="" measureGroup="" count="0" oneField="1">
      <fieldsUsage count="1">
        <fieldUsage x="3"/>
      </fieldsUsage>
    </cacheHierarchy>
    <cacheHierarchy uniqueName="[Measures].[Valor Médio por Transação]" caption="Valor Médio por Transação" measure="1" displayFolder="" measureGroup="" count="0"/>
    <cacheHierarchy uniqueName="[Measures].[Valor Pagamentos]" caption="Valor Pagamentos" measure="1" displayFolder="" measureGroup="" count="0"/>
  </cacheHierarchies>
  <kpis count="0"/>
  <dimensions count="5">
    <dimension name="Customer" uniqueName="[Customer]" caption="Customer"/>
    <dimension name="Geo" uniqueName="[Geo]" caption="Geo"/>
    <dimension measure="1" name="Measures" uniqueName="[Measures]" caption="Measures"/>
    <dimension name="Merchant" uniqueName="[Merchant]" caption="Merchant"/>
    <dimension name="Time" uniqueName="[Time]" caption="Time"/>
  </dimensions>
  <extLst>
    <ext xmlns:x14="http://schemas.microsoft.com/office/spreadsheetml/2009/9/main" uri="{725AE2AE-9491-48be-B2B4-4EB974FC3084}">
      <x14:pivotCacheDefinition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784070-DA04-4BDD-AE3E-A6A1FBAD4B1A}" name="PivotTable2" cacheId="56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3:N6" firstHeaderRow="1" firstDataRow="3" firstDataCol="1"/>
  <pivotFields count="4">
    <pivotField axis="axisCol" allDrilled="1" subtotalTop="0" showAll="0" dataSourceSort="1" defaultSubtotal="0">
      <items count="1">
        <item s="1" c="1" x="0" d="1"/>
      </items>
    </pivotField>
    <pivotField axis="axisCol" subtotalTop="0" showAll="0" dataSourceSort="1" defaultSubtotal="0">
      <items count="12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</items>
    </pivotField>
    <pivotField axis="axisCol" subtotalTop="0" showAll="0" dataSourceSort="1" defaultSubtotal="0"/>
    <pivotField dataField="1" subtotalTop="0" showAll="0" defaultSubtotal="0"/>
  </pivotFields>
  <rowItems count="1">
    <i/>
  </rowItems>
  <colFields count="2">
    <field x="0"/>
    <field x="1"/>
  </colFields>
  <colItems count="1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colItems>
  <dataFields count="1">
    <dataField fld="3" baseField="0" baseItem="0"/>
  </dataFields>
  <pivotHierarchies count="13"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E94159-F41A-4AE3-98D9-C69DBDE879D7}" name="PivotTable11" cacheId="588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fieldListSortAscending="1">
  <location ref="A2:N11" firstHeaderRow="1" firstDataRow="3" firstDataCol="1"/>
  <pivotFields count="5">
    <pivotField axis="axisCol" allDrilled="1" subtotalTop="0" showAll="0" dataSourceSort="1" defaultSubtotal="0">
      <items count="1">
        <item s="1" c="1" x="0" d="1"/>
      </items>
    </pivotField>
    <pivotField axis="axisCol" subtotalTop="0" showAll="0" dataSourceSort="1" defaultSubtotal="0">
      <items count="12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</items>
    </pivotField>
    <pivotField axis="axisCol" subtotalTop="0" showAll="0" dataSourceSort="1" defaultSubtotal="0"/>
    <pivotField dataField="1" subtotalTop="0" showAll="0" defaultSubtotal="0"/>
    <pivotField axis="axisRow" allDrilled="1" subtotalTop="0" showAll="0" dataSourceSort="1" defaultSubtotal="0">
      <items count="6">
        <item x="0"/>
        <item x="1"/>
        <item x="2"/>
        <item x="3"/>
        <item x="4"/>
        <item x="5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0"/>
    <field x="1"/>
  </colFields>
  <colItems count="1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colItems>
  <dataFields count="1">
    <dataField fld="3" baseField="0" baseItem="0"/>
  </dataFields>
  <pivotHierarchies count="13"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CAFD37-D68B-4180-B88E-55101BA00349}" name="PivotTable10" cacheId="57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2:N7" firstHeaderRow="1" firstDataRow="3" firstDataCol="1"/>
  <pivotFields count="5">
    <pivotField axis="axisCol" allDrilled="1" subtotalTop="0" showAll="0" dataSourceSort="1" defaultSubtotal="0">
      <items count="1">
        <item s="1" c="1" x="0" d="1"/>
      </items>
    </pivotField>
    <pivotField axis="axisCol" subtotalTop="0" showAll="0" dataSourceSort="1" defaultSubtotal="0">
      <items count="12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</items>
    </pivotField>
    <pivotField axis="axisCol" subtotalTop="0" showAll="0" dataSourceSort="1" defaultSubtotal="0"/>
    <pivotField dataField="1" subtotalTop="0" showAll="0" defaultSubtotal="0"/>
    <pivotField axis="axisRow" allDrilled="1" subtotalTop="0" showAll="0" dataSourceSort="1" defaultSubtotal="0">
      <items count="2">
        <item x="0"/>
        <item x="1"/>
      </items>
    </pivotField>
  </pivotFields>
  <rowFields count="1">
    <field x="4"/>
  </rowFields>
  <rowItems count="3">
    <i>
      <x/>
    </i>
    <i>
      <x v="1"/>
    </i>
    <i t="grand">
      <x/>
    </i>
  </rowItems>
  <colFields count="2">
    <field x="0"/>
    <field x="1"/>
  </colFields>
  <colItems count="1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colItems>
  <dataFields count="1">
    <dataField fld="3" baseField="0" baseItem="0"/>
  </dataFields>
  <pivotHierarchies count="13"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8F830E-851C-4D95-8CF9-FDBD762997E7}" name="PivotTable3" cacheId="56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2:N5" firstHeaderRow="1" firstDataRow="3" firstDataCol="1"/>
  <pivotFields count="4">
    <pivotField axis="axisCol" allDrilled="1" subtotalTop="0" showAll="0" dataSourceSort="1" defaultSubtotal="0">
      <items count="1">
        <item s="1" c="1" x="0" d="1"/>
      </items>
    </pivotField>
    <pivotField axis="axisCol" subtotalTop="0" showAll="0" dataSourceSort="1" defaultSubtotal="0">
      <items count="12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</items>
    </pivotField>
    <pivotField axis="axisCol" subtotalTop="0" showAll="0" dataSourceSort="1" defaultSubtotal="0"/>
    <pivotField dataField="1" subtotalTop="0" showAll="0" defaultSubtotal="0"/>
  </pivotFields>
  <rowItems count="1">
    <i/>
  </rowItems>
  <colFields count="2">
    <field x="0"/>
    <field x="1"/>
  </colFields>
  <colItems count="1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colItems>
  <dataFields count="1">
    <dataField fld="3" baseField="0" baseItem="0"/>
  </dataFields>
  <pivotHierarchies count="13"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B3F359-B835-4D4C-9624-7AC39F9D734F}" name="PivotTable4" cacheId="56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2:N5" firstHeaderRow="1" firstDataRow="3" firstDataCol="1"/>
  <pivotFields count="4">
    <pivotField axis="axisCol" allDrilled="1" subtotalTop="0" showAll="0" dataSourceSort="1" defaultSubtotal="0">
      <items count="1">
        <item s="1" c="1" x="0" d="1"/>
      </items>
    </pivotField>
    <pivotField axis="axisCol" subtotalTop="0" showAll="0" dataSourceSort="1" defaultSubtotal="0">
      <items count="12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</items>
    </pivotField>
    <pivotField axis="axisCol" subtotalTop="0" showAll="0" dataSourceSort="1" defaultSubtotal="0"/>
    <pivotField dataField="1" subtotalTop="0" showAll="0" defaultSubtotal="0"/>
  </pivotFields>
  <rowItems count="1">
    <i/>
  </rowItems>
  <colFields count="2">
    <field x="0"/>
    <field x="1"/>
  </colFields>
  <colItems count="1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colItems>
  <dataFields count="1">
    <dataField fld="3" baseField="0" baseItem="0"/>
  </dataFields>
  <pivotHierarchies count="13"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720A40-2B8E-4156-9373-BCF245EFA8D1}" name="PivotTable5" cacheId="55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2:N5" firstHeaderRow="1" firstDataRow="3" firstDataCol="1"/>
  <pivotFields count="4">
    <pivotField axis="axisCol" allDrilled="1" subtotalTop="0" showAll="0" dataSourceSort="1" defaultSubtotal="0">
      <items count="1">
        <item s="1" c="1" x="0" d="1"/>
      </items>
    </pivotField>
    <pivotField axis="axisCol" subtotalTop="0" showAll="0" dataSourceSort="1" defaultSubtotal="0">
      <items count="12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</items>
    </pivotField>
    <pivotField axis="axisCol" subtotalTop="0" showAll="0" dataSourceSort="1" defaultSubtotal="0"/>
    <pivotField dataField="1" subtotalTop="0" showAll="0" defaultSubtotal="0"/>
  </pivotFields>
  <rowItems count="1">
    <i/>
  </rowItems>
  <colFields count="2">
    <field x="0"/>
    <field x="1"/>
  </colFields>
  <colItems count="1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colItems>
  <dataFields count="1">
    <dataField fld="3" baseField="0" baseItem="0"/>
  </dataFields>
  <pivotHierarchies count="13"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DB53B8-036E-4F6A-9605-9821AB17F253}" name="PivotTable7" cacheId="56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2:N21" firstHeaderRow="1" firstDataRow="3" firstDataCol="1"/>
  <pivotFields count="7">
    <pivotField axis="axisCol" allDrilled="1" subtotalTop="0" showAll="0" dataSourceSort="1" defaultSubtotal="0">
      <items count="1">
        <item s="1" c="1" x="0" d="1"/>
      </items>
    </pivotField>
    <pivotField axis="axisCol" subtotalTop="0" showAll="0" dataSourceSort="1" defaultSubtotal="0">
      <items count="12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</items>
    </pivotField>
    <pivotField axis="axisCol" subtotalTop="0" showAll="0" dataSourceSort="1" defaultSubtotal="0"/>
    <pivotField axis="axisRow" allDrilled="1" subtotalTop="0" showAll="0" dataSourceSort="1" defaultSubtotal="0">
      <items count="16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</items>
    </pivotField>
    <pivotField axis="axisRow" subtotalTop="0" showAll="0" dataSourceSort="1" defaultSubtotal="0"/>
    <pivotField axis="axisRow" subtotalTop="0" showAll="0" dataSourceSort="1" defaultSubtotal="0"/>
    <pivotField dataField="1" subtotalTop="0" showAll="0" defaultSubtotal="0"/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2">
    <field x="0"/>
    <field x="1"/>
  </colFields>
  <colItems count="1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colItems>
  <dataFields count="1">
    <dataField fld="6" baseField="0" baseItem="0"/>
  </dataFields>
  <pivotHierarchies count="13"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2C3085-C626-42C8-976B-413A3C62BE2D}" name="PivotTable7" cacheId="57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2:N21" firstHeaderRow="1" firstDataRow="3" firstDataCol="1"/>
  <pivotFields count="7">
    <pivotField axis="axisCol" allDrilled="1" subtotalTop="0" showAll="0" dataSourceSort="1" defaultSubtotal="0">
      <items count="1">
        <item s="1" c="1" x="0" d="1"/>
      </items>
    </pivotField>
    <pivotField axis="axisCol" subtotalTop="0" showAll="0" dataSourceSort="1" defaultSubtotal="0">
      <items count="12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</items>
    </pivotField>
    <pivotField axis="axisCol" subtotalTop="0" showAll="0" dataSourceSort="1" defaultSubtotal="0"/>
    <pivotField axis="axisRow" allDrilled="1" subtotalTop="0" showAll="0" dataSourceSort="1" defaultSubtotal="0">
      <items count="16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</items>
    </pivotField>
    <pivotField axis="axisRow" subtotalTop="0" showAll="0" dataSourceSort="1" defaultSubtotal="0"/>
    <pivotField axis="axisRow" subtotalTop="0" showAll="0" dataSourceSort="1" defaultSubtotal="0"/>
    <pivotField dataField="1" subtotalTop="0" showAll="0" defaultSubtotal="0"/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2">
    <field x="0"/>
    <field x="1"/>
  </colFields>
  <colItems count="1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colItems>
  <dataFields count="1">
    <dataField fld="6" baseField="0" baseItem="0"/>
  </dataFields>
  <pivotHierarchies count="13"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1AF5E5-846B-4247-9FB4-FC6FA455C5F4}" name="PivotTable9" cacheId="57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2:N91" firstHeaderRow="1" firstDataRow="3" firstDataCol="1"/>
  <pivotFields count="6">
    <pivotField axis="axisCol" allDrilled="1" subtotalTop="0" showAll="0" dataSourceSort="1" defaultSubtotal="0">
      <items count="1">
        <item s="1" c="1" x="0" d="1"/>
      </items>
    </pivotField>
    <pivotField axis="axisCol" subtotalTop="0" showAll="0" dataSourceSort="1" defaultSubtotal="0">
      <items count="12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</items>
    </pivotField>
    <pivotField axis="axisCol" subtotalTop="0" showAll="0" dataSourceSort="1" defaultSubtotal="0"/>
    <pivotField axis="axisRow" allDrilled="1" subtotalTop="0" showAll="0" dataSourceSort="1" defaultSubtotal="0">
      <items count="86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c="1" x="36"/>
        <item c="1" x="37"/>
        <item c="1" x="38"/>
        <item c="1" x="39"/>
        <item c="1" x="40"/>
        <item c="1" x="41"/>
        <item c="1" x="42"/>
        <item c="1" x="43"/>
        <item c="1" x="44"/>
        <item c="1" x="45"/>
        <item c="1" x="46"/>
        <item c="1" x="47"/>
        <item c="1" x="48"/>
        <item c="1" x="49"/>
        <item c="1" x="50"/>
        <item c="1" x="51"/>
        <item c="1" x="52"/>
        <item c="1" x="53"/>
        <item c="1" x="54"/>
        <item c="1" x="55"/>
        <item c="1" x="56"/>
        <item c="1" x="57"/>
        <item c="1" x="58"/>
        <item c="1" x="59"/>
        <item c="1" x="60"/>
        <item c="1" x="61"/>
        <item c="1" x="62"/>
        <item c="1" x="63"/>
        <item c="1" x="64"/>
        <item c="1" x="65"/>
        <item c="1" x="66"/>
        <item c="1" x="67"/>
        <item c="1" x="68"/>
        <item c="1" x="69"/>
        <item c="1" x="70"/>
        <item c="1" x="71"/>
        <item c="1" x="72"/>
        <item c="1" x="73"/>
        <item c="1" x="74"/>
        <item c="1" x="75"/>
        <item c="1" x="76"/>
        <item c="1" x="77"/>
        <item c="1" x="78"/>
        <item c="1" x="79"/>
        <item c="1" x="80"/>
        <item c="1" x="81"/>
        <item c="1" x="82"/>
        <item c="1" x="83"/>
        <item c="1" x="84"/>
        <item c="1" x="85"/>
      </items>
    </pivotField>
    <pivotField axis="axisRow" subtotalTop="0" showAll="0" dataSourceSort="1" defaultSubtotal="0"/>
    <pivotField dataField="1" subtotalTop="0" showAll="0" defaultSubtotal="0"/>
  </pivotFields>
  <rowFields count="1">
    <field x="3"/>
  </rowFields>
  <rowItems count="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 t="grand">
      <x/>
    </i>
  </rowItems>
  <colFields count="2">
    <field x="0"/>
    <field x="1"/>
  </colFields>
  <colItems count="1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colItems>
  <dataFields count="1">
    <dataField fld="5" baseField="0" baseItem="0"/>
  </dataFields>
  <pivotHierarchies count="13"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A2A486-8A3E-4F12-BA81-40123AE7E820}" name="PivotTable11" cacheId="554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fieldListSortAscending="1">
  <location ref="A2:N10" firstHeaderRow="1" firstDataRow="3" firstDataCol="1"/>
  <pivotFields count="5">
    <pivotField axis="axisCol" allDrilled="1" subtotalTop="0" showAll="0" dataSourceSort="1" defaultSubtotal="0">
      <items count="1">
        <item s="1" c="1" x="0" d="1"/>
      </items>
    </pivotField>
    <pivotField axis="axisCol" subtotalTop="0" showAll="0" dataSourceSort="1" defaultSubtotal="0">
      <items count="12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</items>
    </pivotField>
    <pivotField axis="axisCol" subtotalTop="0" showAll="0" dataSourceSort="1" defaultSubtotal="0"/>
    <pivotField dataField="1" subtotalTop="0" showAll="0" defaultSubtotal="0"/>
    <pivotField axis="axisRow" allDrilled="1" subtotalTop="0" showAll="0" dataSourceSort="1" defaultSubtotal="0">
      <items count="5">
        <item x="0"/>
        <item x="1"/>
        <item x="2"/>
        <item x="3"/>
        <item x="4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0"/>
    <field x="1"/>
  </colFields>
  <colItems count="1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colItems>
  <dataFields count="1">
    <dataField fld="3" baseField="0" baseItem="0"/>
  </dataFields>
  <pivotHierarchies count="13"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A17227-D004-4079-9E54-D38D586C1BF3}" name="PivotTable11" cacheId="581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fieldListSortAscending="1">
  <location ref="A2:N10" firstHeaderRow="1" firstDataRow="3" firstDataCol="1"/>
  <pivotFields count="5">
    <pivotField axis="axisCol" allDrilled="1" subtotalTop="0" showAll="0" dataSourceSort="1" defaultSubtotal="0">
      <items count="1">
        <item s="1" c="1" x="0" d="1"/>
      </items>
    </pivotField>
    <pivotField axis="axisCol" subtotalTop="0" showAll="0" dataSourceSort="1" defaultSubtotal="0">
      <items count="12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</items>
    </pivotField>
    <pivotField axis="axisCol" subtotalTop="0" showAll="0" dataSourceSort="1" defaultSubtotal="0"/>
    <pivotField dataField="1" subtotalTop="0" showAll="0" defaultSubtotal="0"/>
    <pivotField axis="axisRow" allDrilled="1" subtotalTop="0" showAll="0" dataSourceSort="1" defaultSubtotal="0">
      <items count="5">
        <item x="0"/>
        <item x="1"/>
        <item x="2"/>
        <item x="3"/>
        <item x="4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0"/>
    <field x="1"/>
  </colFields>
  <colItems count="1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colItems>
  <dataFields count="1">
    <dataField fld="3" baseField="0" baseItem="0"/>
  </dataFields>
  <pivotHierarchies count="13"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ivotTable" Target="../pivotTables/pivotTable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pivotTable" Target="../pivotTables/pivotTable1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ivotTable" Target="../pivotTables/pivot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B2972-1276-4347-9B1B-CDD9158DE87F}">
  <dimension ref="A1:XFD47"/>
  <sheetViews>
    <sheetView showGridLines="0" tabSelected="1" zoomScale="70" zoomScaleNormal="70" workbookViewId="0">
      <selection activeCell="U19" sqref="U19"/>
    </sheetView>
  </sheetViews>
  <sheetFormatPr defaultRowHeight="14.5" x14ac:dyDescent="0.35"/>
  <cols>
    <col min="1" max="1" width="3.7265625" style="3" customWidth="1"/>
    <col min="2" max="4" width="7.7265625" style="3" customWidth="1"/>
    <col min="5" max="5" width="1.26953125" style="3" customWidth="1"/>
    <col min="6" max="6" width="71.26953125" style="3" customWidth="1"/>
    <col min="7" max="8" width="1.26953125" style="3" customWidth="1"/>
    <col min="9" max="9" width="15.1796875" style="3" customWidth="1"/>
    <col min="10" max="11" width="13.453125" style="3" bestFit="1" customWidth="1"/>
    <col min="12" max="13" width="1.26953125" style="3" customWidth="1"/>
    <col min="14" max="16" width="7.7265625" style="3" customWidth="1"/>
    <col min="17" max="17" width="3.7265625" style="3" customWidth="1"/>
  </cols>
  <sheetData>
    <row r="1" spans="1:67" s="3" customFormat="1" ht="15" customHeight="1" x14ac:dyDescent="0.35">
      <c r="A1" s="1"/>
      <c r="B1" s="1"/>
      <c r="C1" s="1"/>
      <c r="D1" s="1"/>
      <c r="E1" s="1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67" s="3" customFormat="1" ht="21" customHeight="1" x14ac:dyDescent="0.35">
      <c r="A2" s="4"/>
      <c r="B2" s="44" t="s">
        <v>18</v>
      </c>
      <c r="C2" s="44"/>
      <c r="D2" s="44"/>
      <c r="E2" s="1"/>
      <c r="F2" s="2"/>
      <c r="G2" s="1"/>
      <c r="H2" s="1"/>
      <c r="I2" s="1"/>
      <c r="J2" s="1"/>
      <c r="K2" s="1"/>
      <c r="L2" s="1"/>
      <c r="M2" s="1"/>
      <c r="N2" s="1"/>
      <c r="O2" s="1"/>
      <c r="P2" s="1"/>
      <c r="Q2" s="4"/>
      <c r="R2" s="5"/>
      <c r="S2" s="5"/>
    </row>
    <row r="3" spans="1:67" s="3" customFormat="1" ht="7.5" customHeight="1" x14ac:dyDescent="0.35">
      <c r="A3" s="4"/>
      <c r="B3" s="4"/>
      <c r="C3" s="4"/>
      <c r="D3" s="4"/>
      <c r="E3" s="4"/>
      <c r="F3" s="4"/>
      <c r="G3" s="4"/>
      <c r="H3" s="1"/>
      <c r="I3" s="4"/>
      <c r="J3" s="4"/>
      <c r="K3" s="4"/>
      <c r="L3" s="4"/>
      <c r="M3" s="4"/>
      <c r="N3" s="4"/>
      <c r="O3" s="4"/>
      <c r="P3" s="4"/>
      <c r="Q3" s="4"/>
      <c r="R3" s="5"/>
      <c r="S3" s="5"/>
    </row>
    <row r="4" spans="1:67" s="3" customFormat="1" ht="10.5" customHeight="1" x14ac:dyDescent="0.35">
      <c r="A4" s="6"/>
      <c r="B4" s="45" t="str">
        <f>Transações!A13</f>
        <v>Nº Transações</v>
      </c>
      <c r="C4" s="45"/>
      <c r="D4" s="45"/>
      <c r="E4" s="7"/>
      <c r="F4" s="8"/>
      <c r="G4" s="7"/>
      <c r="H4" s="8"/>
      <c r="M4" s="7"/>
      <c r="N4" s="46" t="s">
        <v>0</v>
      </c>
      <c r="O4" s="46"/>
      <c r="P4" s="46"/>
      <c r="Q4" s="6"/>
      <c r="R4" s="5"/>
      <c r="S4" s="5"/>
    </row>
    <row r="5" spans="1:67" s="3" customFormat="1" ht="10.5" customHeight="1" x14ac:dyDescent="0.25">
      <c r="A5" s="6"/>
      <c r="B5" s="45"/>
      <c r="C5" s="45"/>
      <c r="D5" s="45"/>
      <c r="E5" s="7"/>
      <c r="F5" s="8"/>
      <c r="G5" s="7"/>
      <c r="H5" s="8"/>
      <c r="I5" s="10"/>
      <c r="J5" s="10"/>
      <c r="K5" s="10"/>
      <c r="M5" s="7"/>
      <c r="N5" s="46"/>
      <c r="O5" s="46"/>
      <c r="P5" s="46"/>
      <c r="Q5" s="6"/>
      <c r="R5" s="5"/>
      <c r="S5" s="5"/>
    </row>
    <row r="6" spans="1:67" s="3" customFormat="1" ht="11.25" customHeight="1" x14ac:dyDescent="0.3">
      <c r="A6" s="6"/>
      <c r="B6" s="47">
        <f>HLOOKUP($B$2,Transações!B11:M13,3,FALSE)</f>
        <v>47252</v>
      </c>
      <c r="C6" s="47"/>
      <c r="D6" s="47"/>
      <c r="E6" s="7"/>
      <c r="F6" s="8"/>
      <c r="G6" s="7"/>
      <c r="H6" s="8"/>
      <c r="I6" s="41"/>
      <c r="J6" s="42" t="s">
        <v>49</v>
      </c>
      <c r="K6" s="42" t="s">
        <v>50</v>
      </c>
      <c r="M6" s="7"/>
      <c r="N6" s="47"/>
      <c r="O6" s="47"/>
      <c r="P6" s="47"/>
      <c r="Q6" s="6"/>
      <c r="R6" s="5"/>
      <c r="S6" s="5"/>
    </row>
    <row r="7" spans="1:67" s="3" customFormat="1" ht="10.5" customHeight="1" x14ac:dyDescent="0.25">
      <c r="A7" s="6"/>
      <c r="B7" s="47"/>
      <c r="C7" s="47"/>
      <c r="D7" s="47"/>
      <c r="E7" s="7"/>
      <c r="F7" s="8"/>
      <c r="G7" s="7"/>
      <c r="H7" s="8"/>
      <c r="I7" s="15" t="str">
        <f>Graf!A13</f>
        <v>Alimentar</v>
      </c>
      <c r="J7" s="14">
        <f>INDEX('Tranac área'!$B$5:$M$18,MATCH($I$7,'Tranac área'!$A$5:$A$18,0),MATCH($B$2,'Tranac área'!$B$4:$M$4,0))</f>
        <v>21230</v>
      </c>
      <c r="K7" s="14">
        <f>INDEX('Valor área'!$B$5:$M$18,MATCH($I$7,'Valor área'!A5:A18,0),MATCH($B$2,'Valor área'!B4:M4,0))</f>
        <v>755771.53</v>
      </c>
      <c r="M7" s="7"/>
      <c r="N7" s="47"/>
      <c r="O7" s="47"/>
      <c r="P7" s="47"/>
      <c r="Q7" s="6"/>
      <c r="R7" s="5"/>
      <c r="S7" s="5"/>
    </row>
    <row r="8" spans="1:67" s="3" customFormat="1" ht="10.5" customHeight="1" x14ac:dyDescent="0.25">
      <c r="A8" s="6"/>
      <c r="B8" s="47"/>
      <c r="C8" s="47"/>
      <c r="D8" s="47"/>
      <c r="E8" s="7"/>
      <c r="F8" s="8"/>
      <c r="G8" s="7"/>
      <c r="H8" s="8"/>
      <c r="I8" s="15" t="str">
        <f>Graf!A14</f>
        <v>Automóvel</v>
      </c>
      <c r="J8" s="14">
        <f>INDEX('Valor área'!$B$5:$M$18,MATCH($I$8,'Valor área'!A5:A18,0),MATCH($B$2,'Valor área'!B4:M4,0))</f>
        <v>284223.89000000013</v>
      </c>
      <c r="K8" s="14">
        <f>INDEX('Valor área'!$B$5:$M$18,MATCH($I$8,'Valor área'!A5:A18,0),MATCH($B$2,'Valor área'!B4:M4,0))</f>
        <v>284223.89000000013</v>
      </c>
      <c r="M8" s="7"/>
      <c r="N8" s="47"/>
      <c r="O8" s="47"/>
      <c r="P8" s="47"/>
      <c r="Q8" s="6"/>
    </row>
    <row r="9" spans="1:67" s="3" customFormat="1" ht="10.5" customHeight="1" x14ac:dyDescent="0.25">
      <c r="A9" s="6"/>
      <c r="B9" s="47"/>
      <c r="C9" s="47"/>
      <c r="D9" s="47"/>
      <c r="E9" s="7"/>
      <c r="F9" s="8"/>
      <c r="G9" s="7"/>
      <c r="H9" s="8"/>
      <c r="I9" s="15" t="str">
        <f>Graf!A15</f>
        <v>Bazar</v>
      </c>
      <c r="J9" s="14">
        <f>INDEX('Valor área'!$B$5:$M$18,MATCH($I$9,'Valor área'!A5:A18,0),MATCH($B$2,'Valor área'!B4:M4,0))</f>
        <v>38032.260000000009</v>
      </c>
      <c r="K9" s="14">
        <f>INDEX('Valor área'!$B$5:$M$18,MATCH($I$9,'Valor área'!A5:A18,0),MATCH($B$2,'Valor área'!B4:M4,0))</f>
        <v>38032.260000000009</v>
      </c>
      <c r="M9" s="7"/>
      <c r="N9" s="47"/>
      <c r="O9" s="47"/>
      <c r="P9" s="47"/>
      <c r="Q9" s="6"/>
    </row>
    <row r="10" spans="1:67" s="3" customFormat="1" ht="10.5" customHeight="1" x14ac:dyDescent="0.25">
      <c r="A10" s="6"/>
      <c r="B10" s="43"/>
      <c r="C10" s="43"/>
      <c r="D10" s="43"/>
      <c r="E10" s="7"/>
      <c r="F10" s="8"/>
      <c r="G10" s="7"/>
      <c r="H10" s="8"/>
      <c r="I10" s="15" t="str">
        <f>Graf!A16</f>
        <v>Bio e Saudável</v>
      </c>
      <c r="J10" s="14">
        <f>INDEX('Valor área'!$B$5:$M$18,MATCH($I$10,'Valor área'!A5:A18,0),MATCH($B$2,'Valor área'!B4:M4,0))</f>
        <v>2100.3100000000004</v>
      </c>
      <c r="K10" s="22">
        <f>INDEX('Valor área'!$B$5:$M$18,MATCH($I$10,'Valor área'!A5:A18,0),MATCH($B$2,'Valor área'!B4:M4,0))</f>
        <v>2100.3100000000004</v>
      </c>
      <c r="M10" s="7"/>
      <c r="N10" s="43"/>
      <c r="O10" s="43"/>
      <c r="P10" s="43"/>
      <c r="Q10" s="6"/>
    </row>
    <row r="11" spans="1:67" s="3" customFormat="1" ht="10.5" customHeight="1" x14ac:dyDescent="0.25">
      <c r="A11" s="6"/>
      <c r="B11" s="43"/>
      <c r="C11" s="43"/>
      <c r="D11" s="43"/>
      <c r="E11" s="7"/>
      <c r="F11" s="8"/>
      <c r="G11" s="7"/>
      <c r="H11" s="8"/>
      <c r="I11" s="15" t="str">
        <f>Graf!A17</f>
        <v>Desporto</v>
      </c>
      <c r="J11" s="14">
        <f>INDEX('Valor área'!$B$5:$M$18,MATCH($I$11,'Valor área'!A5:A18,0),MATCH($B$2,'Valor área'!B4:M4,0))</f>
        <v>46347.850000000006</v>
      </c>
      <c r="K11" s="14">
        <f>INDEX('Valor área'!$B$5:$M$18,MATCH($I$11,'Valor área'!A5:A18,0),MATCH($B$2,'Valor área'!B4:M4,0))</f>
        <v>46347.850000000006</v>
      </c>
      <c r="M11" s="7"/>
      <c r="N11" s="43"/>
      <c r="O11" s="43"/>
      <c r="P11" s="43"/>
      <c r="Q11" s="6"/>
    </row>
    <row r="12" spans="1:67" s="3" customFormat="1" ht="10.5" customHeight="1" x14ac:dyDescent="0.25">
      <c r="A12" s="6"/>
      <c r="B12" s="11"/>
      <c r="C12" s="40">
        <f>IFERROR(HLOOKUP($B$2,Transações!B11:M14,4,FALSE),0)</f>
        <v>0.13463801176611834</v>
      </c>
      <c r="D12" s="13"/>
      <c r="E12" s="7"/>
      <c r="F12" s="8"/>
      <c r="G12" s="7"/>
      <c r="H12" s="8"/>
      <c r="I12" s="15" t="str">
        <f>Graf!A18</f>
        <v>Eletrónica</v>
      </c>
      <c r="J12" s="14">
        <f>INDEX('Valor área'!$B$5:$M$18,MATCH($I$12,'Valor área'!A5:A18,0),MATCH($B$2,'Valor área'!B4:M4,0))</f>
        <v>720100.8200000003</v>
      </c>
      <c r="K12" s="14">
        <f>INDEX('Valor área'!$B$5:$M$18,MATCH($I$12,'Valor área'!A5:A18,0),MATCH($B$2,'Valor área'!B4:M4,0))</f>
        <v>720100.8200000003</v>
      </c>
      <c r="M12" s="7"/>
      <c r="N12" s="11"/>
      <c r="O12" s="12"/>
      <c r="P12" s="13"/>
      <c r="Q12" s="6"/>
    </row>
    <row r="13" spans="1:67" s="3" customFormat="1" ht="10.5" customHeight="1" x14ac:dyDescent="0.25">
      <c r="A13" s="6"/>
      <c r="B13" s="11"/>
      <c r="C13" s="11"/>
      <c r="D13" s="11"/>
      <c r="E13" s="7"/>
      <c r="F13" s="8"/>
      <c r="G13" s="7"/>
      <c r="H13" s="8"/>
      <c r="I13" s="15" t="str">
        <f>Graf!A19</f>
        <v>Informática e Online</v>
      </c>
      <c r="J13" s="14">
        <f>INDEX('Valor área'!$B$5:$M$18,MATCH($I$13,'Valor área'!A5:A18,0),MATCH($B$2,'Valor área'!B4:M4,0))</f>
        <v>41801.219999999994</v>
      </c>
      <c r="K13" s="14">
        <f>INDEX('Valor área'!$B$5:$M$18,MATCH($I$13,'Valor área'!A5:A18,0),MATCH($B$2,'Valor área'!B4:M4,0))</f>
        <v>41801.219999999994</v>
      </c>
      <c r="M13" s="7"/>
      <c r="N13" s="11"/>
      <c r="O13" s="11"/>
      <c r="P13" s="11"/>
      <c r="Q13" s="6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</row>
    <row r="14" spans="1:67" s="3" customFormat="1" ht="5.25" customHeight="1" x14ac:dyDescent="0.35">
      <c r="A14" s="6"/>
      <c r="B14" s="6"/>
      <c r="C14" s="6"/>
      <c r="D14" s="6"/>
      <c r="E14" s="7"/>
      <c r="F14" s="8"/>
      <c r="G14" s="7"/>
      <c r="H14" s="8"/>
      <c r="I14" s="48" t="str">
        <f>Graf!A20</f>
        <v>Outros</v>
      </c>
      <c r="J14" s="49">
        <f>INDEX('Valor área'!$B$5:$M$18,MATCH($I$14,'Valor área'!A5:A18,0),MATCH($B$2,'Valor área'!B4:M4,0))</f>
        <v>33943.199999999997</v>
      </c>
      <c r="K14" s="50">
        <f>INDEX('Valor área'!$B$5:$M$18,MATCH($I$14,'Valor área'!A5:A18,0),MATCH($B$2,'Valor área'!B4:M4,0))</f>
        <v>33943.199999999997</v>
      </c>
      <c r="M14" s="7"/>
      <c r="N14" s="6"/>
      <c r="O14" s="6"/>
      <c r="P14" s="6"/>
      <c r="Q14" s="6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</row>
    <row r="15" spans="1:67" s="3" customFormat="1" ht="10.5" customHeight="1" x14ac:dyDescent="0.35">
      <c r="A15" s="6"/>
      <c r="B15" s="45" t="str">
        <f>Pagamento!A14</f>
        <v>Valor pagamentos</v>
      </c>
      <c r="C15" s="45"/>
      <c r="D15" s="45"/>
      <c r="E15" s="7"/>
      <c r="F15" s="8"/>
      <c r="G15" s="7"/>
      <c r="H15" s="8"/>
      <c r="I15" s="48"/>
      <c r="J15" s="49"/>
      <c r="K15" s="50"/>
      <c r="M15" s="7"/>
      <c r="N15" s="51" t="str">
        <f>Pagamento!A16</f>
        <v>Média de pagamentos por transação</v>
      </c>
      <c r="O15" s="51"/>
      <c r="P15" s="51"/>
      <c r="Q15" s="6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</row>
    <row r="16" spans="1:67" s="3" customFormat="1" ht="10.5" customHeight="1" x14ac:dyDescent="0.25">
      <c r="A16" s="6"/>
      <c r="B16" s="45"/>
      <c r="C16" s="45"/>
      <c r="D16" s="45"/>
      <c r="E16" s="7"/>
      <c r="F16" s="8"/>
      <c r="G16" s="7"/>
      <c r="H16" s="8"/>
      <c r="I16" s="15" t="str">
        <f>Graf!A21</f>
        <v>Pets</v>
      </c>
      <c r="J16" s="14">
        <f>INDEX('Valor área'!$B$5:$M$18,MATCH($I$16,'Valor área'!A5:A18,0),MATCH($B$2,'Valor área'!B4:M4,0))</f>
        <v>4497.1399999999994</v>
      </c>
      <c r="K16" s="14">
        <f>INDEX('Valor área'!$B$5:$M$18,MATCH($I$16,'Valor área'!A5:A18,0),MATCH($B$2,'Valor área'!B4:M4,0))</f>
        <v>4497.1399999999994</v>
      </c>
      <c r="M16" s="7"/>
      <c r="N16" s="51"/>
      <c r="O16" s="51"/>
      <c r="P16" s="51"/>
      <c r="Q16" s="6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</row>
    <row r="17" spans="1:16384" s="3" customFormat="1" ht="10.5" customHeight="1" x14ac:dyDescent="0.25">
      <c r="A17" s="6"/>
      <c r="B17" s="47">
        <f>HLOOKUP($B$2,Pagamento!B12:M14,3,FALSE)</f>
        <v>2516604.3500000015</v>
      </c>
      <c r="C17" s="47"/>
      <c r="D17" s="47"/>
      <c r="E17" s="6"/>
      <c r="F17" s="11"/>
      <c r="G17" s="7"/>
      <c r="H17" s="8"/>
      <c r="I17" s="15" t="str">
        <f>Graf!A22</f>
        <v>Restauração</v>
      </c>
      <c r="J17" s="14">
        <f>INDEX('Valor área'!$B$5:$M$18,MATCH($I$17,'Valor área'!A5:A18,0),MATCH($B$2,'Valor área'!B4:M4,0))</f>
        <v>68451.600000000006</v>
      </c>
      <c r="K17" s="14">
        <f>INDEX('Valor área'!$B$5:$M$18,MATCH($I$17,'Valor área'!A5:A18,0),MATCH($B$2,'Valor área'!B4:M4,0))</f>
        <v>68451.600000000006</v>
      </c>
      <c r="M17" s="7"/>
      <c r="N17" s="58">
        <f>HLOOKUP($B$2,Pagamento!B12:M16,5,FALSE)</f>
        <v>53.259213366630014</v>
      </c>
      <c r="O17" s="58"/>
      <c r="P17" s="58"/>
      <c r="Q17" s="6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</row>
    <row r="18" spans="1:16384" s="3" customFormat="1" ht="10.5" customHeight="1" x14ac:dyDescent="0.25">
      <c r="A18" s="6"/>
      <c r="B18" s="47"/>
      <c r="C18" s="47"/>
      <c r="D18" s="47"/>
      <c r="E18" s="6"/>
      <c r="F18" s="11"/>
      <c r="G18" s="7"/>
      <c r="H18" s="8"/>
      <c r="I18" s="9" t="str">
        <f>Graf!A23</f>
        <v>Roupa</v>
      </c>
      <c r="J18" s="14">
        <f>INDEX('Valor área'!$B$5:$M$18,MATCH($I$18,'Valor área'!A5:A18,0),MATCH($B$2,'Valor área'!B4:M4,0))</f>
        <v>152975.38999999984</v>
      </c>
      <c r="K18" s="14">
        <f>INDEX('Valor área'!$B$5:$M$18,MATCH($I$18,'Valor área'!A5:A18,0),MATCH($B$2,'Valor área'!B4:M4,0))</f>
        <v>152975.38999999984</v>
      </c>
      <c r="L18" s="8"/>
      <c r="M18" s="7"/>
      <c r="N18" s="58"/>
      <c r="O18" s="58"/>
      <c r="P18" s="58"/>
      <c r="Q18" s="6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</row>
    <row r="19" spans="1:16384" s="3" customFormat="1" ht="5.25" customHeight="1" x14ac:dyDescent="0.35">
      <c r="A19" s="6"/>
      <c r="B19" s="47"/>
      <c r="C19" s="47"/>
      <c r="D19" s="47"/>
      <c r="E19" s="6"/>
      <c r="F19" s="6"/>
      <c r="G19" s="7"/>
      <c r="H19" s="8"/>
      <c r="I19" s="52" t="str">
        <f>Graf!A24</f>
        <v>Transportes</v>
      </c>
      <c r="J19" s="50">
        <f>INDEX('Valor área'!$B$5:$M$18,MATCH($I$19,'Valor área'!A5:A18,0),MATCH($B$2,'Valor área'!B4:M4,0))</f>
        <v>13207.880000000003</v>
      </c>
      <c r="K19" s="50">
        <f>INDEX('Valor área'!$B$5:$M$18,MATCH($I$19,'Valor área'!A5:A18,0),MATCH($B$2,'Valor área'!B4:M4,0))</f>
        <v>13207.880000000003</v>
      </c>
      <c r="L19" s="8"/>
      <c r="M19" s="7"/>
      <c r="N19" s="58"/>
      <c r="O19" s="58"/>
      <c r="P19" s="58"/>
      <c r="Q19" s="6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</row>
    <row r="20" spans="1:16384" s="3" customFormat="1" ht="5.25" customHeight="1" x14ac:dyDescent="0.35">
      <c r="A20" s="6"/>
      <c r="B20" s="47"/>
      <c r="C20" s="47"/>
      <c r="D20" s="47"/>
      <c r="E20" s="6"/>
      <c r="F20" s="6"/>
      <c r="G20" s="7"/>
      <c r="H20" s="8"/>
      <c r="I20" s="52"/>
      <c r="J20" s="50"/>
      <c r="K20" s="50"/>
      <c r="L20" s="8"/>
      <c r="M20" s="7"/>
      <c r="N20" s="58"/>
      <c r="O20" s="58"/>
      <c r="P20" s="58"/>
      <c r="Q20" s="6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</row>
    <row r="21" spans="1:16384" s="3" customFormat="1" ht="10.5" customHeight="1" x14ac:dyDescent="0.35">
      <c r="A21" s="6"/>
      <c r="B21" s="47"/>
      <c r="C21" s="47"/>
      <c r="D21" s="47"/>
      <c r="E21" s="6"/>
      <c r="F21"/>
      <c r="G21" s="7"/>
      <c r="H21" s="8"/>
      <c r="I21" s="9" t="str">
        <f>Graf!A25</f>
        <v>Lar</v>
      </c>
      <c r="J21" s="14">
        <f>INDEX('Valor área'!$B$5:$M$18,MATCH($I$21,'Valor área'!A5:A18,0),MATCH($B$2,'Valor área'!B4:M4,0))</f>
        <v>91015.65</v>
      </c>
      <c r="K21" s="14">
        <f>INDEX('Valor área'!$B$5:$M$18,MATCH($I$21,'Valor área'!A5:A18,0),MATCH($B$2,'Valor área'!B4:M4,0))</f>
        <v>91015.65</v>
      </c>
      <c r="L21" s="8"/>
      <c r="M21" s="7"/>
      <c r="N21" s="43"/>
      <c r="O21" s="43"/>
      <c r="P21" s="43"/>
      <c r="Q21" s="6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</row>
    <row r="22" spans="1:16384" s="3" customFormat="1" ht="10.5" customHeight="1" x14ac:dyDescent="0.25">
      <c r="A22" s="6"/>
      <c r="B22" s="43"/>
      <c r="C22" s="43"/>
      <c r="D22" s="43"/>
      <c r="E22" s="6"/>
      <c r="F22" s="11"/>
      <c r="G22" s="7"/>
      <c r="H22" s="8"/>
      <c r="I22" s="9" t="str">
        <f>Graf!A26</f>
        <v>Saúde</v>
      </c>
      <c r="J22" s="14">
        <f>INDEX('Valor área'!$B$5:$M$18,MATCH($I$22,'Valor área'!A5:A18,0),MATCH($B$2,'Valor área'!B4:M4,0))</f>
        <v>89974.949999999953</v>
      </c>
      <c r="K22" s="14">
        <f>INDEX('Valor área'!$B$5:$M$18,MATCH($I$22,'Valor área'!A5:A18,0),MATCH($B$2,'Valor área'!B4:M4,0))</f>
        <v>89974.949999999953</v>
      </c>
      <c r="L22" s="8"/>
      <c r="M22" s="7"/>
      <c r="N22" s="43"/>
      <c r="O22" s="43"/>
      <c r="P22" s="43"/>
      <c r="Q22" s="6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</row>
    <row r="23" spans="1:16384" s="3" customFormat="1" ht="10.5" customHeight="1" x14ac:dyDescent="0.25">
      <c r="A23" s="6"/>
      <c r="B23" s="43"/>
      <c r="C23" s="43"/>
      <c r="D23" s="43"/>
      <c r="E23" s="6"/>
      <c r="F23" s="11"/>
      <c r="G23" s="7"/>
      <c r="H23" s="8"/>
      <c r="I23" s="9"/>
      <c r="J23" s="14"/>
      <c r="K23" s="14"/>
      <c r="L23" s="8"/>
      <c r="M23" s="7"/>
      <c r="N23" s="11"/>
      <c r="O23" s="12"/>
      <c r="P23" s="13"/>
      <c r="Q23" s="6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</row>
    <row r="24" spans="1:16384" s="3" customFormat="1" ht="10.5" customHeight="1" x14ac:dyDescent="0.25">
      <c r="A24" s="6"/>
      <c r="B24" s="11"/>
      <c r="C24" s="12">
        <f>IFERROR(HLOOKUP($B$2,Pagamento!B12:M15,4,FALSE),0)</f>
        <v>9.891153973894995E-2</v>
      </c>
      <c r="D24" s="13"/>
      <c r="E24" s="6"/>
      <c r="F24" s="11"/>
      <c r="G24" s="16"/>
      <c r="H24" s="17"/>
      <c r="I24" s="9"/>
      <c r="J24" s="14"/>
      <c r="K24" s="14"/>
      <c r="L24" s="17"/>
      <c r="M24" s="16"/>
      <c r="N24" s="11"/>
      <c r="O24" s="40">
        <f>IFERROR(HLOOKUP($B$2,Pagamento!B12:M17,6,FALSE),0)</f>
        <v>-3.148711012383465E-2</v>
      </c>
      <c r="P24" s="11"/>
      <c r="Q24" s="6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</row>
    <row r="25" spans="1:16384" s="3" customFormat="1" ht="10.5" customHeight="1" x14ac:dyDescent="0.35">
      <c r="A25" s="6"/>
      <c r="B25" s="11"/>
      <c r="C25" s="11"/>
      <c r="D25" s="11"/>
      <c r="E25" s="6"/>
      <c r="F25" s="11"/>
      <c r="G25" s="7"/>
      <c r="H25" s="17"/>
      <c r="I25" s="17"/>
      <c r="J25" s="17"/>
      <c r="K25" s="17"/>
      <c r="L25" s="17"/>
      <c r="M25" s="7"/>
      <c r="N25" s="11"/>
      <c r="O25" s="11"/>
      <c r="P25" s="11"/>
      <c r="Q25" s="6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</row>
    <row r="26" spans="1:16384" s="3" customFormat="1" ht="5.25" customHeight="1" x14ac:dyDescent="0.35">
      <c r="A26" s="6"/>
      <c r="B26" s="6"/>
      <c r="C26" s="6"/>
      <c r="D26" s="6"/>
      <c r="E26" s="6"/>
      <c r="F26" s="11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  <c r="IW26" s="6"/>
      <c r="IX26" s="6"/>
      <c r="IY26" s="6"/>
      <c r="IZ26" s="6"/>
      <c r="JA26" s="6"/>
      <c r="JB26" s="6"/>
      <c r="JC26" s="6"/>
      <c r="JD26" s="6"/>
      <c r="JE26" s="6"/>
      <c r="JF26" s="6"/>
      <c r="JG26" s="6"/>
      <c r="JH26" s="6"/>
      <c r="JI26" s="6"/>
      <c r="JJ26" s="6"/>
      <c r="JK26" s="6"/>
      <c r="JL26" s="6"/>
      <c r="JM26" s="6"/>
      <c r="JN26" s="6"/>
      <c r="JO26" s="6"/>
      <c r="JP26" s="6"/>
      <c r="JQ26" s="6"/>
      <c r="JR26" s="6"/>
      <c r="JS26" s="6"/>
      <c r="JT26" s="6"/>
      <c r="JU26" s="6"/>
      <c r="JV26" s="6"/>
      <c r="JW26" s="6"/>
      <c r="JX26" s="6"/>
      <c r="JY26" s="6"/>
      <c r="JZ26" s="6"/>
      <c r="KA26" s="6"/>
      <c r="KB26" s="6"/>
      <c r="KC26" s="6"/>
      <c r="KD26" s="6"/>
      <c r="KE26" s="6"/>
      <c r="KF26" s="6"/>
      <c r="KG26" s="6"/>
      <c r="KH26" s="6"/>
      <c r="KI26" s="6"/>
      <c r="KJ26" s="6"/>
      <c r="KK26" s="6"/>
      <c r="KL26" s="6"/>
      <c r="KM26" s="6"/>
      <c r="KN26" s="6"/>
      <c r="KO26" s="6"/>
      <c r="KP26" s="6"/>
      <c r="KQ26" s="6"/>
      <c r="KR26" s="6"/>
      <c r="KS26" s="6"/>
      <c r="KT26" s="6"/>
      <c r="KU26" s="6"/>
      <c r="KV26" s="6"/>
      <c r="KW26" s="6"/>
      <c r="KX26" s="6"/>
      <c r="KY26" s="6"/>
      <c r="KZ26" s="6"/>
      <c r="LA26" s="6"/>
      <c r="LB26" s="6"/>
      <c r="LC26" s="6"/>
      <c r="LD26" s="6"/>
      <c r="LE26" s="6"/>
      <c r="LF26" s="6"/>
      <c r="LG26" s="6"/>
      <c r="LH26" s="6"/>
      <c r="LI26" s="6"/>
      <c r="LJ26" s="6"/>
      <c r="LK26" s="6"/>
      <c r="LL26" s="6"/>
      <c r="LM26" s="6"/>
      <c r="LN26" s="6"/>
      <c r="LO26" s="6"/>
      <c r="LP26" s="6"/>
      <c r="LQ26" s="6"/>
      <c r="LR26" s="6"/>
      <c r="LS26" s="6"/>
      <c r="LT26" s="6"/>
      <c r="LU26" s="6"/>
      <c r="LV26" s="6"/>
      <c r="LW26" s="6"/>
      <c r="LX26" s="6"/>
      <c r="LY26" s="6"/>
      <c r="LZ26" s="6"/>
      <c r="MA26" s="6"/>
      <c r="MB26" s="6"/>
      <c r="MC26" s="6"/>
      <c r="MD26" s="6"/>
      <c r="ME26" s="6"/>
      <c r="MF26" s="6"/>
      <c r="MG26" s="6"/>
      <c r="MH26" s="6"/>
      <c r="MI26" s="6"/>
      <c r="MJ26" s="6"/>
      <c r="MK26" s="6"/>
      <c r="ML26" s="6"/>
      <c r="MM26" s="6"/>
      <c r="MN26" s="6"/>
      <c r="MO26" s="6"/>
      <c r="MP26" s="6"/>
      <c r="MQ26" s="6"/>
      <c r="MR26" s="6"/>
      <c r="MS26" s="6"/>
      <c r="MT26" s="6"/>
      <c r="MU26" s="6"/>
      <c r="MV26" s="6"/>
      <c r="MW26" s="6"/>
      <c r="MX26" s="6"/>
      <c r="MY26" s="6"/>
      <c r="MZ26" s="6"/>
      <c r="NA26" s="6"/>
      <c r="NB26" s="6"/>
      <c r="NC26" s="6"/>
      <c r="ND26" s="6"/>
      <c r="NE26" s="6"/>
      <c r="NF26" s="6"/>
      <c r="NG26" s="6"/>
      <c r="NH26" s="6"/>
      <c r="NI26" s="6"/>
      <c r="NJ26" s="6"/>
      <c r="NK26" s="6"/>
      <c r="NL26" s="6"/>
      <c r="NM26" s="6"/>
      <c r="NN26" s="6"/>
      <c r="NO26" s="6"/>
      <c r="NP26" s="6"/>
      <c r="NQ26" s="6"/>
      <c r="NR26" s="6"/>
      <c r="NS26" s="6"/>
      <c r="NT26" s="6"/>
      <c r="NU26" s="6"/>
      <c r="NV26" s="6"/>
      <c r="NW26" s="6"/>
      <c r="NX26" s="6"/>
      <c r="NY26" s="6"/>
      <c r="NZ26" s="6"/>
      <c r="OA26" s="6"/>
      <c r="OB26" s="6"/>
      <c r="OC26" s="6"/>
      <c r="OD26" s="6"/>
      <c r="OE26" s="6"/>
      <c r="OF26" s="6"/>
      <c r="OG26" s="6"/>
      <c r="OH26" s="6"/>
      <c r="OI26" s="6"/>
      <c r="OJ26" s="6"/>
      <c r="OK26" s="6"/>
      <c r="OL26" s="6"/>
      <c r="OM26" s="6"/>
      <c r="ON26" s="6"/>
      <c r="OO26" s="6"/>
      <c r="OP26" s="6"/>
      <c r="OQ26" s="6"/>
      <c r="OR26" s="6"/>
      <c r="OS26" s="6"/>
      <c r="OT26" s="6"/>
      <c r="OU26" s="6"/>
      <c r="OV26" s="6"/>
      <c r="OW26" s="6"/>
      <c r="OX26" s="6"/>
      <c r="OY26" s="6"/>
      <c r="OZ26" s="6"/>
      <c r="PA26" s="6"/>
      <c r="PB26" s="6"/>
      <c r="PC26" s="6"/>
      <c r="PD26" s="6"/>
      <c r="PE26" s="6"/>
      <c r="PF26" s="6"/>
      <c r="PG26" s="6"/>
      <c r="PH26" s="6"/>
      <c r="PI26" s="6"/>
      <c r="PJ26" s="6"/>
      <c r="PK26" s="6"/>
      <c r="PL26" s="6"/>
      <c r="PM26" s="6"/>
      <c r="PN26" s="6"/>
      <c r="PO26" s="6"/>
      <c r="PP26" s="6"/>
      <c r="PQ26" s="6"/>
      <c r="PR26" s="6"/>
      <c r="PS26" s="6"/>
      <c r="PT26" s="6"/>
      <c r="PU26" s="6"/>
      <c r="PV26" s="6"/>
      <c r="PW26" s="6"/>
      <c r="PX26" s="6"/>
      <c r="PY26" s="6"/>
      <c r="PZ26" s="6"/>
      <c r="QA26" s="6"/>
      <c r="QB26" s="6"/>
      <c r="QC26" s="6"/>
      <c r="QD26" s="6"/>
      <c r="QE26" s="6"/>
      <c r="QF26" s="6"/>
      <c r="QG26" s="6"/>
      <c r="QH26" s="6"/>
      <c r="QI26" s="6"/>
      <c r="QJ26" s="6"/>
      <c r="QK26" s="6"/>
      <c r="QL26" s="6"/>
      <c r="QM26" s="6"/>
      <c r="QN26" s="6"/>
      <c r="QO26" s="6"/>
      <c r="QP26" s="6"/>
      <c r="QQ26" s="6"/>
      <c r="QR26" s="6"/>
      <c r="QS26" s="6"/>
      <c r="QT26" s="6"/>
      <c r="QU26" s="6"/>
      <c r="QV26" s="6"/>
      <c r="QW26" s="6"/>
      <c r="QX26" s="6"/>
      <c r="QY26" s="6"/>
      <c r="QZ26" s="6"/>
      <c r="RA26" s="6"/>
      <c r="RB26" s="6"/>
      <c r="RC26" s="6"/>
      <c r="RD26" s="6"/>
      <c r="RE26" s="6"/>
      <c r="RF26" s="6"/>
      <c r="RG26" s="6"/>
      <c r="RH26" s="6"/>
      <c r="RI26" s="6"/>
      <c r="RJ26" s="6"/>
      <c r="RK26" s="6"/>
      <c r="RL26" s="6"/>
      <c r="RM26" s="6"/>
      <c r="RN26" s="6"/>
      <c r="RO26" s="6"/>
      <c r="RP26" s="6"/>
      <c r="RQ26" s="6"/>
      <c r="RR26" s="6"/>
      <c r="RS26" s="6"/>
      <c r="RT26" s="6"/>
      <c r="RU26" s="6"/>
      <c r="RV26" s="6"/>
      <c r="RW26" s="6"/>
      <c r="RX26" s="6"/>
      <c r="RY26" s="6"/>
      <c r="RZ26" s="6"/>
      <c r="SA26" s="6"/>
      <c r="SB26" s="6"/>
      <c r="SC26" s="6"/>
      <c r="SD26" s="6"/>
      <c r="SE26" s="6"/>
      <c r="SF26" s="6"/>
      <c r="SG26" s="6"/>
      <c r="SH26" s="6"/>
      <c r="SI26" s="6"/>
      <c r="SJ26" s="6"/>
      <c r="SK26" s="6"/>
      <c r="SL26" s="6"/>
      <c r="SM26" s="6"/>
      <c r="SN26" s="6"/>
      <c r="SO26" s="6"/>
      <c r="SP26" s="6"/>
      <c r="SQ26" s="6"/>
      <c r="SR26" s="6"/>
      <c r="SS26" s="6"/>
      <c r="ST26" s="6"/>
      <c r="SU26" s="6"/>
      <c r="SV26" s="6"/>
      <c r="SW26" s="6"/>
      <c r="SX26" s="6"/>
      <c r="SY26" s="6"/>
      <c r="SZ26" s="6"/>
      <c r="TA26" s="6"/>
      <c r="TB26" s="6"/>
      <c r="TC26" s="6"/>
      <c r="TD26" s="6"/>
      <c r="TE26" s="6"/>
      <c r="TF26" s="6"/>
      <c r="TG26" s="6"/>
      <c r="TH26" s="6"/>
      <c r="TI26" s="6"/>
      <c r="TJ26" s="6"/>
      <c r="TK26" s="6"/>
      <c r="TL26" s="6"/>
      <c r="TM26" s="6"/>
      <c r="TN26" s="6"/>
      <c r="TO26" s="6"/>
      <c r="TP26" s="6"/>
      <c r="TQ26" s="6"/>
      <c r="TR26" s="6"/>
      <c r="TS26" s="6"/>
      <c r="TT26" s="6"/>
      <c r="TU26" s="6"/>
      <c r="TV26" s="6"/>
      <c r="TW26" s="6"/>
      <c r="TX26" s="6"/>
      <c r="TY26" s="6"/>
      <c r="TZ26" s="6"/>
      <c r="UA26" s="6"/>
      <c r="UB26" s="6"/>
      <c r="UC26" s="6"/>
      <c r="UD26" s="6"/>
      <c r="UE26" s="6"/>
      <c r="UF26" s="6"/>
      <c r="UG26" s="6"/>
      <c r="UH26" s="6"/>
      <c r="UI26" s="6"/>
      <c r="UJ26" s="6"/>
      <c r="UK26" s="6"/>
      <c r="UL26" s="6"/>
      <c r="UM26" s="6"/>
      <c r="UN26" s="6"/>
      <c r="UO26" s="6"/>
      <c r="UP26" s="6"/>
      <c r="UQ26" s="6"/>
      <c r="UR26" s="6"/>
      <c r="US26" s="6"/>
      <c r="UT26" s="6"/>
      <c r="UU26" s="6"/>
      <c r="UV26" s="6"/>
      <c r="UW26" s="6"/>
      <c r="UX26" s="6"/>
      <c r="UY26" s="6"/>
      <c r="UZ26" s="6"/>
      <c r="VA26" s="6"/>
      <c r="VB26" s="6"/>
      <c r="VC26" s="6"/>
      <c r="VD26" s="6"/>
      <c r="VE26" s="6"/>
      <c r="VF26" s="6"/>
      <c r="VG26" s="6"/>
      <c r="VH26" s="6"/>
      <c r="VI26" s="6"/>
      <c r="VJ26" s="6"/>
      <c r="VK26" s="6"/>
      <c r="VL26" s="6"/>
      <c r="VM26" s="6"/>
      <c r="VN26" s="6"/>
      <c r="VO26" s="6"/>
      <c r="VP26" s="6"/>
      <c r="VQ26" s="6"/>
      <c r="VR26" s="6"/>
      <c r="VS26" s="6"/>
      <c r="VT26" s="6"/>
      <c r="VU26" s="6"/>
      <c r="VV26" s="6"/>
      <c r="VW26" s="6"/>
      <c r="VX26" s="6"/>
      <c r="VY26" s="6"/>
      <c r="VZ26" s="6"/>
      <c r="WA26" s="6"/>
      <c r="WB26" s="6"/>
      <c r="WC26" s="6"/>
      <c r="WD26" s="6"/>
      <c r="WE26" s="6"/>
      <c r="WF26" s="6"/>
      <c r="WG26" s="6"/>
      <c r="WH26" s="6"/>
      <c r="WI26" s="6"/>
      <c r="WJ26" s="6"/>
      <c r="WK26" s="6"/>
      <c r="WL26" s="6"/>
      <c r="WM26" s="6"/>
      <c r="WN26" s="6"/>
      <c r="WO26" s="6"/>
      <c r="WP26" s="6"/>
      <c r="WQ26" s="6"/>
      <c r="WR26" s="6"/>
      <c r="WS26" s="6"/>
      <c r="WT26" s="6"/>
      <c r="WU26" s="6"/>
      <c r="WV26" s="6"/>
      <c r="WW26" s="6"/>
      <c r="WX26" s="6"/>
      <c r="WY26" s="6"/>
      <c r="WZ26" s="6"/>
      <c r="XA26" s="6"/>
      <c r="XB26" s="6"/>
      <c r="XC26" s="6"/>
      <c r="XD26" s="6"/>
      <c r="XE26" s="6"/>
      <c r="XF26" s="6"/>
      <c r="XG26" s="6"/>
      <c r="XH26" s="6"/>
      <c r="XI26" s="6"/>
      <c r="XJ26" s="6"/>
      <c r="XK26" s="6"/>
      <c r="XL26" s="6"/>
      <c r="XM26" s="6"/>
      <c r="XN26" s="6"/>
      <c r="XO26" s="6"/>
      <c r="XP26" s="6"/>
      <c r="XQ26" s="6"/>
      <c r="XR26" s="6"/>
      <c r="XS26" s="6"/>
      <c r="XT26" s="6"/>
      <c r="XU26" s="6"/>
      <c r="XV26" s="6"/>
      <c r="XW26" s="6"/>
      <c r="XX26" s="6"/>
      <c r="XY26" s="6"/>
      <c r="XZ26" s="6"/>
      <c r="YA26" s="6"/>
      <c r="YB26" s="6"/>
      <c r="YC26" s="6"/>
      <c r="YD26" s="6"/>
      <c r="YE26" s="6"/>
      <c r="YF26" s="6"/>
      <c r="YG26" s="6"/>
      <c r="YH26" s="6"/>
      <c r="YI26" s="6"/>
      <c r="YJ26" s="6"/>
      <c r="YK26" s="6"/>
      <c r="YL26" s="6"/>
      <c r="YM26" s="6"/>
      <c r="YN26" s="6"/>
      <c r="YO26" s="6"/>
      <c r="YP26" s="6"/>
      <c r="YQ26" s="6"/>
      <c r="YR26" s="6"/>
      <c r="YS26" s="6"/>
      <c r="YT26" s="6"/>
      <c r="YU26" s="6"/>
      <c r="YV26" s="6"/>
      <c r="YW26" s="6"/>
      <c r="YX26" s="6"/>
      <c r="YY26" s="6"/>
      <c r="YZ26" s="6"/>
      <c r="ZA26" s="6"/>
      <c r="ZB26" s="6"/>
      <c r="ZC26" s="6"/>
      <c r="ZD26" s="6"/>
      <c r="ZE26" s="6"/>
      <c r="ZF26" s="6"/>
      <c r="ZG26" s="6"/>
      <c r="ZH26" s="6"/>
      <c r="ZI26" s="6"/>
      <c r="ZJ26" s="6"/>
      <c r="ZK26" s="6"/>
      <c r="ZL26" s="6"/>
      <c r="ZM26" s="6"/>
      <c r="ZN26" s="6"/>
      <c r="ZO26" s="6"/>
      <c r="ZP26" s="6"/>
      <c r="ZQ26" s="6"/>
      <c r="ZR26" s="6"/>
      <c r="ZS26" s="6"/>
      <c r="ZT26" s="6"/>
      <c r="ZU26" s="6"/>
      <c r="ZV26" s="6"/>
      <c r="ZW26" s="6"/>
      <c r="ZX26" s="6"/>
      <c r="ZY26" s="6"/>
      <c r="ZZ26" s="6"/>
      <c r="AAA26" s="6"/>
      <c r="AAB26" s="6"/>
      <c r="AAC26" s="6"/>
      <c r="AAD26" s="6"/>
      <c r="AAE26" s="6"/>
      <c r="AAF26" s="6"/>
      <c r="AAG26" s="6"/>
      <c r="AAH26" s="6"/>
      <c r="AAI26" s="6"/>
      <c r="AAJ26" s="6"/>
      <c r="AAK26" s="6"/>
      <c r="AAL26" s="6"/>
      <c r="AAM26" s="6"/>
      <c r="AAN26" s="6"/>
      <c r="AAO26" s="6"/>
      <c r="AAP26" s="6"/>
      <c r="AAQ26" s="6"/>
      <c r="AAR26" s="6"/>
      <c r="AAS26" s="6"/>
      <c r="AAT26" s="6"/>
      <c r="AAU26" s="6"/>
      <c r="AAV26" s="6"/>
      <c r="AAW26" s="6"/>
      <c r="AAX26" s="6"/>
      <c r="AAY26" s="6"/>
      <c r="AAZ26" s="6"/>
      <c r="ABA26" s="6"/>
      <c r="ABB26" s="6"/>
      <c r="ABC26" s="6"/>
      <c r="ABD26" s="6"/>
      <c r="ABE26" s="6"/>
      <c r="ABF26" s="6"/>
      <c r="ABG26" s="6"/>
      <c r="ABH26" s="6"/>
      <c r="ABI26" s="6"/>
      <c r="ABJ26" s="6"/>
      <c r="ABK26" s="6"/>
      <c r="ABL26" s="6"/>
      <c r="ABM26" s="6"/>
      <c r="ABN26" s="6"/>
      <c r="ABO26" s="6"/>
      <c r="ABP26" s="6"/>
      <c r="ABQ26" s="6"/>
      <c r="ABR26" s="6"/>
      <c r="ABS26" s="6"/>
      <c r="ABT26" s="6"/>
      <c r="ABU26" s="6"/>
      <c r="ABV26" s="6"/>
      <c r="ABW26" s="6"/>
      <c r="ABX26" s="6"/>
      <c r="ABY26" s="6"/>
      <c r="ABZ26" s="6"/>
      <c r="ACA26" s="6"/>
      <c r="ACB26" s="6"/>
      <c r="ACC26" s="6"/>
      <c r="ACD26" s="6"/>
      <c r="ACE26" s="6"/>
      <c r="ACF26" s="6"/>
      <c r="ACG26" s="6"/>
      <c r="ACH26" s="6"/>
      <c r="ACI26" s="6"/>
      <c r="ACJ26" s="6"/>
      <c r="ACK26" s="6"/>
      <c r="ACL26" s="6"/>
      <c r="ACM26" s="6"/>
      <c r="ACN26" s="6"/>
      <c r="ACO26" s="6"/>
      <c r="ACP26" s="6"/>
      <c r="ACQ26" s="6"/>
      <c r="ACR26" s="6"/>
      <c r="ACS26" s="6"/>
      <c r="ACT26" s="6"/>
      <c r="ACU26" s="6"/>
      <c r="ACV26" s="6"/>
      <c r="ACW26" s="6"/>
      <c r="ACX26" s="6"/>
      <c r="ACY26" s="6"/>
      <c r="ACZ26" s="6"/>
      <c r="ADA26" s="6"/>
      <c r="ADB26" s="6"/>
      <c r="ADC26" s="6"/>
      <c r="ADD26" s="6"/>
      <c r="ADE26" s="6"/>
      <c r="ADF26" s="6"/>
      <c r="ADG26" s="6"/>
      <c r="ADH26" s="6"/>
      <c r="ADI26" s="6"/>
      <c r="ADJ26" s="6"/>
      <c r="ADK26" s="6"/>
      <c r="ADL26" s="6"/>
      <c r="ADM26" s="6"/>
      <c r="ADN26" s="6"/>
      <c r="ADO26" s="6"/>
      <c r="ADP26" s="6"/>
      <c r="ADQ26" s="6"/>
      <c r="ADR26" s="6"/>
      <c r="ADS26" s="6"/>
      <c r="ADT26" s="6"/>
      <c r="ADU26" s="6"/>
      <c r="ADV26" s="6"/>
      <c r="ADW26" s="6"/>
      <c r="ADX26" s="6"/>
      <c r="ADY26" s="6"/>
      <c r="ADZ26" s="6"/>
      <c r="AEA26" s="6"/>
      <c r="AEB26" s="6"/>
      <c r="AEC26" s="6"/>
      <c r="AED26" s="6"/>
      <c r="AEE26" s="6"/>
      <c r="AEF26" s="6"/>
      <c r="AEG26" s="6"/>
      <c r="AEH26" s="6"/>
      <c r="AEI26" s="6"/>
      <c r="AEJ26" s="6"/>
      <c r="AEK26" s="6"/>
      <c r="AEL26" s="6"/>
      <c r="AEM26" s="6"/>
      <c r="AEN26" s="6"/>
      <c r="AEO26" s="6"/>
      <c r="AEP26" s="6"/>
      <c r="AEQ26" s="6"/>
      <c r="AER26" s="6"/>
      <c r="AES26" s="6"/>
      <c r="AET26" s="6"/>
      <c r="AEU26" s="6"/>
      <c r="AEV26" s="6"/>
      <c r="AEW26" s="6"/>
      <c r="AEX26" s="6"/>
      <c r="AEY26" s="6"/>
      <c r="AEZ26" s="6"/>
      <c r="AFA26" s="6"/>
      <c r="AFB26" s="6"/>
      <c r="AFC26" s="6"/>
      <c r="AFD26" s="6"/>
      <c r="AFE26" s="6"/>
      <c r="AFF26" s="6"/>
      <c r="AFG26" s="6"/>
      <c r="AFH26" s="6"/>
      <c r="AFI26" s="6"/>
      <c r="AFJ26" s="6"/>
      <c r="AFK26" s="6"/>
      <c r="AFL26" s="6"/>
      <c r="AFM26" s="6"/>
      <c r="AFN26" s="6"/>
      <c r="AFO26" s="6"/>
      <c r="AFP26" s="6"/>
      <c r="AFQ26" s="6"/>
      <c r="AFR26" s="6"/>
      <c r="AFS26" s="6"/>
      <c r="AFT26" s="6"/>
      <c r="AFU26" s="6"/>
      <c r="AFV26" s="6"/>
      <c r="AFW26" s="6"/>
      <c r="AFX26" s="6"/>
      <c r="AFY26" s="6"/>
      <c r="AFZ26" s="6"/>
      <c r="AGA26" s="6"/>
      <c r="AGB26" s="6"/>
      <c r="AGC26" s="6"/>
      <c r="AGD26" s="6"/>
      <c r="AGE26" s="6"/>
      <c r="AGF26" s="6"/>
      <c r="AGG26" s="6"/>
      <c r="AGH26" s="6"/>
      <c r="AGI26" s="6"/>
      <c r="AGJ26" s="6"/>
      <c r="AGK26" s="6"/>
      <c r="AGL26" s="6"/>
      <c r="AGM26" s="6"/>
      <c r="AGN26" s="6"/>
      <c r="AGO26" s="6"/>
      <c r="AGP26" s="6"/>
      <c r="AGQ26" s="6"/>
      <c r="AGR26" s="6"/>
      <c r="AGS26" s="6"/>
      <c r="AGT26" s="6"/>
      <c r="AGU26" s="6"/>
      <c r="AGV26" s="6"/>
      <c r="AGW26" s="6"/>
      <c r="AGX26" s="6"/>
      <c r="AGY26" s="6"/>
      <c r="AGZ26" s="6"/>
      <c r="AHA26" s="6"/>
      <c r="AHB26" s="6"/>
      <c r="AHC26" s="6"/>
      <c r="AHD26" s="6"/>
      <c r="AHE26" s="6"/>
      <c r="AHF26" s="6"/>
      <c r="AHG26" s="6"/>
      <c r="AHH26" s="6"/>
      <c r="AHI26" s="6"/>
      <c r="AHJ26" s="6"/>
      <c r="AHK26" s="6"/>
      <c r="AHL26" s="6"/>
      <c r="AHM26" s="6"/>
      <c r="AHN26" s="6"/>
      <c r="AHO26" s="6"/>
      <c r="AHP26" s="6"/>
      <c r="AHQ26" s="6"/>
      <c r="AHR26" s="6"/>
      <c r="AHS26" s="6"/>
      <c r="AHT26" s="6"/>
      <c r="AHU26" s="6"/>
      <c r="AHV26" s="6"/>
      <c r="AHW26" s="6"/>
      <c r="AHX26" s="6"/>
      <c r="AHY26" s="6"/>
      <c r="AHZ26" s="6"/>
      <c r="AIA26" s="6"/>
      <c r="AIB26" s="6"/>
      <c r="AIC26" s="6"/>
      <c r="AID26" s="6"/>
      <c r="AIE26" s="6"/>
      <c r="AIF26" s="6"/>
      <c r="AIG26" s="6"/>
      <c r="AIH26" s="6"/>
      <c r="AII26" s="6"/>
      <c r="AIJ26" s="6"/>
      <c r="AIK26" s="6"/>
      <c r="AIL26" s="6"/>
      <c r="AIM26" s="6"/>
      <c r="AIN26" s="6"/>
      <c r="AIO26" s="6"/>
      <c r="AIP26" s="6"/>
      <c r="AIQ26" s="6"/>
      <c r="AIR26" s="6"/>
      <c r="AIS26" s="6"/>
      <c r="AIT26" s="6"/>
      <c r="AIU26" s="6"/>
      <c r="AIV26" s="6"/>
      <c r="AIW26" s="6"/>
      <c r="AIX26" s="6"/>
      <c r="AIY26" s="6"/>
      <c r="AIZ26" s="6"/>
      <c r="AJA26" s="6"/>
      <c r="AJB26" s="6"/>
      <c r="AJC26" s="6"/>
      <c r="AJD26" s="6"/>
      <c r="AJE26" s="6"/>
      <c r="AJF26" s="6"/>
      <c r="AJG26" s="6"/>
      <c r="AJH26" s="6"/>
      <c r="AJI26" s="6"/>
      <c r="AJJ26" s="6"/>
      <c r="AJK26" s="6"/>
      <c r="AJL26" s="6"/>
      <c r="AJM26" s="6"/>
      <c r="AJN26" s="6"/>
      <c r="AJO26" s="6"/>
      <c r="AJP26" s="6"/>
      <c r="AJQ26" s="6"/>
      <c r="AJR26" s="6"/>
      <c r="AJS26" s="6"/>
      <c r="AJT26" s="6"/>
      <c r="AJU26" s="6"/>
      <c r="AJV26" s="6"/>
      <c r="AJW26" s="6"/>
      <c r="AJX26" s="6"/>
      <c r="AJY26" s="6"/>
      <c r="AJZ26" s="6"/>
      <c r="AKA26" s="6"/>
      <c r="AKB26" s="6"/>
      <c r="AKC26" s="6"/>
      <c r="AKD26" s="6"/>
      <c r="AKE26" s="6"/>
      <c r="AKF26" s="6"/>
      <c r="AKG26" s="6"/>
      <c r="AKH26" s="6"/>
      <c r="AKI26" s="6"/>
      <c r="AKJ26" s="6"/>
      <c r="AKK26" s="6"/>
      <c r="AKL26" s="6"/>
      <c r="AKM26" s="6"/>
      <c r="AKN26" s="6"/>
      <c r="AKO26" s="6"/>
      <c r="AKP26" s="6"/>
      <c r="AKQ26" s="6"/>
      <c r="AKR26" s="6"/>
      <c r="AKS26" s="6"/>
      <c r="AKT26" s="6"/>
      <c r="AKU26" s="6"/>
      <c r="AKV26" s="6"/>
      <c r="AKW26" s="6"/>
      <c r="AKX26" s="6"/>
      <c r="AKY26" s="6"/>
      <c r="AKZ26" s="6"/>
      <c r="ALA26" s="6"/>
      <c r="ALB26" s="6"/>
      <c r="ALC26" s="6"/>
      <c r="ALD26" s="6"/>
      <c r="ALE26" s="6"/>
      <c r="ALF26" s="6"/>
      <c r="ALG26" s="6"/>
      <c r="ALH26" s="6"/>
      <c r="ALI26" s="6"/>
      <c r="ALJ26" s="6"/>
      <c r="ALK26" s="6"/>
      <c r="ALL26" s="6"/>
      <c r="ALM26" s="6"/>
      <c r="ALN26" s="6"/>
      <c r="ALO26" s="6"/>
      <c r="ALP26" s="6"/>
      <c r="ALQ26" s="6"/>
      <c r="ALR26" s="6"/>
      <c r="ALS26" s="6"/>
      <c r="ALT26" s="6"/>
      <c r="ALU26" s="6"/>
      <c r="ALV26" s="6"/>
      <c r="ALW26" s="6"/>
      <c r="ALX26" s="6"/>
      <c r="ALY26" s="6"/>
      <c r="ALZ26" s="6"/>
      <c r="AMA26" s="6"/>
      <c r="AMB26" s="6"/>
      <c r="AMC26" s="6"/>
      <c r="AMD26" s="6"/>
      <c r="AME26" s="6"/>
      <c r="AMF26" s="6"/>
      <c r="AMG26" s="6"/>
      <c r="AMH26" s="6"/>
      <c r="AMI26" s="6"/>
      <c r="AMJ26" s="6"/>
      <c r="AMK26" s="6"/>
      <c r="AML26" s="6"/>
      <c r="AMM26" s="6"/>
      <c r="AMN26" s="6"/>
      <c r="AMO26" s="6"/>
      <c r="AMP26" s="6"/>
      <c r="AMQ26" s="6"/>
      <c r="AMR26" s="6"/>
      <c r="AMS26" s="6"/>
      <c r="AMT26" s="6"/>
      <c r="AMU26" s="6"/>
      <c r="AMV26" s="6"/>
      <c r="AMW26" s="6"/>
      <c r="AMX26" s="6"/>
      <c r="AMY26" s="6"/>
      <c r="AMZ26" s="6"/>
      <c r="ANA26" s="6"/>
      <c r="ANB26" s="6"/>
      <c r="ANC26" s="6"/>
      <c r="AND26" s="6"/>
      <c r="ANE26" s="6"/>
      <c r="ANF26" s="6"/>
      <c r="ANG26" s="6"/>
      <c r="ANH26" s="6"/>
      <c r="ANI26" s="6"/>
      <c r="ANJ26" s="6"/>
      <c r="ANK26" s="6"/>
      <c r="ANL26" s="6"/>
      <c r="ANM26" s="6"/>
      <c r="ANN26" s="6"/>
      <c r="ANO26" s="6"/>
      <c r="ANP26" s="6"/>
      <c r="ANQ26" s="6"/>
      <c r="ANR26" s="6"/>
      <c r="ANS26" s="6"/>
      <c r="ANT26" s="6"/>
      <c r="ANU26" s="6"/>
      <c r="ANV26" s="6"/>
      <c r="ANW26" s="6"/>
      <c r="ANX26" s="6"/>
      <c r="ANY26" s="6"/>
      <c r="ANZ26" s="6"/>
      <c r="AOA26" s="6"/>
      <c r="AOB26" s="6"/>
      <c r="AOC26" s="6"/>
      <c r="AOD26" s="6"/>
      <c r="AOE26" s="6"/>
      <c r="AOF26" s="6"/>
      <c r="AOG26" s="6"/>
      <c r="AOH26" s="6"/>
      <c r="AOI26" s="6"/>
      <c r="AOJ26" s="6"/>
      <c r="AOK26" s="6"/>
      <c r="AOL26" s="6"/>
      <c r="AOM26" s="6"/>
      <c r="AON26" s="6"/>
      <c r="AOO26" s="6"/>
      <c r="AOP26" s="6"/>
      <c r="AOQ26" s="6"/>
      <c r="AOR26" s="6"/>
      <c r="AOS26" s="6"/>
      <c r="AOT26" s="6"/>
      <c r="AOU26" s="6"/>
      <c r="AOV26" s="6"/>
      <c r="AOW26" s="6"/>
      <c r="AOX26" s="6"/>
      <c r="AOY26" s="6"/>
      <c r="AOZ26" s="6"/>
      <c r="APA26" s="6"/>
      <c r="APB26" s="6"/>
      <c r="APC26" s="6"/>
      <c r="APD26" s="6"/>
      <c r="APE26" s="6"/>
      <c r="APF26" s="6"/>
      <c r="APG26" s="6"/>
      <c r="APH26" s="6"/>
      <c r="API26" s="6"/>
      <c r="APJ26" s="6"/>
      <c r="APK26" s="6"/>
      <c r="APL26" s="6"/>
      <c r="APM26" s="6"/>
      <c r="APN26" s="6"/>
      <c r="APO26" s="6"/>
      <c r="APP26" s="6"/>
      <c r="APQ26" s="6"/>
      <c r="APR26" s="6"/>
      <c r="APS26" s="6"/>
      <c r="APT26" s="6"/>
      <c r="APU26" s="6"/>
      <c r="APV26" s="6"/>
      <c r="APW26" s="6"/>
      <c r="APX26" s="6"/>
      <c r="APY26" s="6"/>
      <c r="APZ26" s="6"/>
      <c r="AQA26" s="6"/>
      <c r="AQB26" s="6"/>
      <c r="AQC26" s="6"/>
      <c r="AQD26" s="6"/>
      <c r="AQE26" s="6"/>
      <c r="AQF26" s="6"/>
      <c r="AQG26" s="6"/>
      <c r="AQH26" s="6"/>
      <c r="AQI26" s="6"/>
      <c r="AQJ26" s="6"/>
      <c r="AQK26" s="6"/>
      <c r="AQL26" s="6"/>
      <c r="AQM26" s="6"/>
      <c r="AQN26" s="6"/>
      <c r="AQO26" s="6"/>
      <c r="AQP26" s="6"/>
      <c r="AQQ26" s="6"/>
      <c r="AQR26" s="6"/>
      <c r="AQS26" s="6"/>
      <c r="AQT26" s="6"/>
      <c r="AQU26" s="6"/>
      <c r="AQV26" s="6"/>
      <c r="AQW26" s="6"/>
      <c r="AQX26" s="6"/>
      <c r="AQY26" s="6"/>
      <c r="AQZ26" s="6"/>
      <c r="ARA26" s="6"/>
      <c r="ARB26" s="6"/>
      <c r="ARC26" s="6"/>
      <c r="ARD26" s="6"/>
      <c r="ARE26" s="6"/>
      <c r="ARF26" s="6"/>
      <c r="ARG26" s="6"/>
      <c r="ARH26" s="6"/>
      <c r="ARI26" s="6"/>
      <c r="ARJ26" s="6"/>
      <c r="ARK26" s="6"/>
      <c r="ARL26" s="6"/>
      <c r="ARM26" s="6"/>
      <c r="ARN26" s="6"/>
      <c r="ARO26" s="6"/>
      <c r="ARP26" s="6"/>
      <c r="ARQ26" s="6"/>
      <c r="ARR26" s="6"/>
      <c r="ARS26" s="6"/>
      <c r="ART26" s="6"/>
      <c r="ARU26" s="6"/>
      <c r="ARV26" s="6"/>
      <c r="ARW26" s="6"/>
      <c r="ARX26" s="6"/>
      <c r="ARY26" s="6"/>
      <c r="ARZ26" s="6"/>
      <c r="ASA26" s="6"/>
      <c r="ASB26" s="6"/>
      <c r="ASC26" s="6"/>
      <c r="ASD26" s="6"/>
      <c r="ASE26" s="6"/>
      <c r="ASF26" s="6"/>
      <c r="ASG26" s="6"/>
      <c r="ASH26" s="6"/>
      <c r="ASI26" s="6"/>
      <c r="ASJ26" s="6"/>
      <c r="ASK26" s="6"/>
      <c r="ASL26" s="6"/>
      <c r="ASM26" s="6"/>
      <c r="ASN26" s="6"/>
      <c r="ASO26" s="6"/>
      <c r="ASP26" s="6"/>
      <c r="ASQ26" s="6"/>
      <c r="ASR26" s="6"/>
      <c r="ASS26" s="6"/>
      <c r="AST26" s="6"/>
      <c r="ASU26" s="6"/>
      <c r="ASV26" s="6"/>
      <c r="ASW26" s="6"/>
      <c r="ASX26" s="6"/>
      <c r="ASY26" s="6"/>
      <c r="ASZ26" s="6"/>
      <c r="ATA26" s="6"/>
      <c r="ATB26" s="6"/>
      <c r="ATC26" s="6"/>
      <c r="ATD26" s="6"/>
      <c r="ATE26" s="6"/>
      <c r="ATF26" s="6"/>
      <c r="ATG26" s="6"/>
      <c r="ATH26" s="6"/>
      <c r="ATI26" s="6"/>
      <c r="ATJ26" s="6"/>
      <c r="ATK26" s="6"/>
      <c r="ATL26" s="6"/>
      <c r="ATM26" s="6"/>
      <c r="ATN26" s="6"/>
      <c r="ATO26" s="6"/>
      <c r="ATP26" s="6"/>
      <c r="ATQ26" s="6"/>
      <c r="ATR26" s="6"/>
      <c r="ATS26" s="6"/>
      <c r="ATT26" s="6"/>
      <c r="ATU26" s="6"/>
      <c r="ATV26" s="6"/>
      <c r="ATW26" s="6"/>
      <c r="ATX26" s="6"/>
      <c r="ATY26" s="6"/>
      <c r="ATZ26" s="6"/>
      <c r="AUA26" s="6"/>
      <c r="AUB26" s="6"/>
      <c r="AUC26" s="6"/>
      <c r="AUD26" s="6"/>
      <c r="AUE26" s="6"/>
      <c r="AUF26" s="6"/>
      <c r="AUG26" s="6"/>
      <c r="AUH26" s="6"/>
      <c r="AUI26" s="6"/>
      <c r="AUJ26" s="6"/>
      <c r="AUK26" s="6"/>
      <c r="AUL26" s="6"/>
      <c r="AUM26" s="6"/>
      <c r="AUN26" s="6"/>
      <c r="AUO26" s="6"/>
      <c r="AUP26" s="6"/>
      <c r="AUQ26" s="6"/>
      <c r="AUR26" s="6"/>
      <c r="AUS26" s="6"/>
      <c r="AUT26" s="6"/>
      <c r="AUU26" s="6"/>
      <c r="AUV26" s="6"/>
      <c r="AUW26" s="6"/>
      <c r="AUX26" s="6"/>
      <c r="AUY26" s="6"/>
      <c r="AUZ26" s="6"/>
      <c r="AVA26" s="6"/>
      <c r="AVB26" s="6"/>
      <c r="AVC26" s="6"/>
      <c r="AVD26" s="6"/>
      <c r="AVE26" s="6"/>
      <c r="AVF26" s="6"/>
      <c r="AVG26" s="6"/>
      <c r="AVH26" s="6"/>
      <c r="AVI26" s="6"/>
      <c r="AVJ26" s="6"/>
      <c r="AVK26" s="6"/>
      <c r="AVL26" s="6"/>
      <c r="AVM26" s="6"/>
      <c r="AVN26" s="6"/>
      <c r="AVO26" s="6"/>
      <c r="AVP26" s="6"/>
      <c r="AVQ26" s="6"/>
      <c r="AVR26" s="6"/>
      <c r="AVS26" s="6"/>
      <c r="AVT26" s="6"/>
      <c r="AVU26" s="6"/>
      <c r="AVV26" s="6"/>
      <c r="AVW26" s="6"/>
      <c r="AVX26" s="6"/>
      <c r="AVY26" s="6"/>
      <c r="AVZ26" s="6"/>
      <c r="AWA26" s="6"/>
      <c r="AWB26" s="6"/>
      <c r="AWC26" s="6"/>
      <c r="AWD26" s="6"/>
      <c r="AWE26" s="6"/>
      <c r="AWF26" s="6"/>
      <c r="AWG26" s="6"/>
      <c r="AWH26" s="6"/>
      <c r="AWI26" s="6"/>
      <c r="AWJ26" s="6"/>
      <c r="AWK26" s="6"/>
      <c r="AWL26" s="6"/>
      <c r="AWM26" s="6"/>
      <c r="AWN26" s="6"/>
      <c r="AWO26" s="6"/>
      <c r="AWP26" s="6"/>
      <c r="AWQ26" s="6"/>
      <c r="AWR26" s="6"/>
      <c r="AWS26" s="6"/>
      <c r="AWT26" s="6"/>
      <c r="AWU26" s="6"/>
      <c r="AWV26" s="6"/>
      <c r="AWW26" s="6"/>
      <c r="AWX26" s="6"/>
      <c r="AWY26" s="6"/>
      <c r="AWZ26" s="6"/>
      <c r="AXA26" s="6"/>
      <c r="AXB26" s="6"/>
      <c r="AXC26" s="6"/>
      <c r="AXD26" s="6"/>
      <c r="AXE26" s="6"/>
      <c r="AXF26" s="6"/>
      <c r="AXG26" s="6"/>
      <c r="AXH26" s="6"/>
      <c r="AXI26" s="6"/>
      <c r="AXJ26" s="6"/>
      <c r="AXK26" s="6"/>
      <c r="AXL26" s="6"/>
      <c r="AXM26" s="6"/>
      <c r="AXN26" s="6"/>
      <c r="AXO26" s="6"/>
      <c r="AXP26" s="6"/>
      <c r="AXQ26" s="6"/>
      <c r="AXR26" s="6"/>
      <c r="AXS26" s="6"/>
      <c r="AXT26" s="6"/>
      <c r="AXU26" s="6"/>
      <c r="AXV26" s="6"/>
      <c r="AXW26" s="6"/>
      <c r="AXX26" s="6"/>
      <c r="AXY26" s="6"/>
      <c r="AXZ26" s="6"/>
      <c r="AYA26" s="6"/>
      <c r="AYB26" s="6"/>
      <c r="AYC26" s="6"/>
      <c r="AYD26" s="6"/>
      <c r="AYE26" s="6"/>
      <c r="AYF26" s="6"/>
      <c r="AYG26" s="6"/>
      <c r="AYH26" s="6"/>
      <c r="AYI26" s="6"/>
      <c r="AYJ26" s="6"/>
      <c r="AYK26" s="6"/>
      <c r="AYL26" s="6"/>
      <c r="AYM26" s="6"/>
      <c r="AYN26" s="6"/>
      <c r="AYO26" s="6"/>
      <c r="AYP26" s="6"/>
      <c r="AYQ26" s="6"/>
      <c r="AYR26" s="6"/>
      <c r="AYS26" s="6"/>
      <c r="AYT26" s="6"/>
      <c r="AYU26" s="6"/>
      <c r="AYV26" s="6"/>
      <c r="AYW26" s="6"/>
      <c r="AYX26" s="6"/>
      <c r="AYY26" s="6"/>
      <c r="AYZ26" s="6"/>
      <c r="AZA26" s="6"/>
      <c r="AZB26" s="6"/>
      <c r="AZC26" s="6"/>
      <c r="AZD26" s="6"/>
      <c r="AZE26" s="6"/>
      <c r="AZF26" s="6"/>
      <c r="AZG26" s="6"/>
      <c r="AZH26" s="6"/>
      <c r="AZI26" s="6"/>
      <c r="AZJ26" s="6"/>
      <c r="AZK26" s="6"/>
      <c r="AZL26" s="6"/>
      <c r="AZM26" s="6"/>
      <c r="AZN26" s="6"/>
      <c r="AZO26" s="6"/>
      <c r="AZP26" s="6"/>
      <c r="AZQ26" s="6"/>
      <c r="AZR26" s="6"/>
      <c r="AZS26" s="6"/>
      <c r="AZT26" s="6"/>
      <c r="AZU26" s="6"/>
      <c r="AZV26" s="6"/>
      <c r="AZW26" s="6"/>
      <c r="AZX26" s="6"/>
      <c r="AZY26" s="6"/>
      <c r="AZZ26" s="6"/>
      <c r="BAA26" s="6"/>
      <c r="BAB26" s="6"/>
      <c r="BAC26" s="6"/>
      <c r="BAD26" s="6"/>
      <c r="BAE26" s="6"/>
      <c r="BAF26" s="6"/>
      <c r="BAG26" s="6"/>
      <c r="BAH26" s="6"/>
      <c r="BAI26" s="6"/>
      <c r="BAJ26" s="6"/>
      <c r="BAK26" s="6"/>
      <c r="BAL26" s="6"/>
      <c r="BAM26" s="6"/>
      <c r="BAN26" s="6"/>
      <c r="BAO26" s="6"/>
      <c r="BAP26" s="6"/>
      <c r="BAQ26" s="6"/>
      <c r="BAR26" s="6"/>
      <c r="BAS26" s="6"/>
      <c r="BAT26" s="6"/>
      <c r="BAU26" s="6"/>
      <c r="BAV26" s="6"/>
      <c r="BAW26" s="6"/>
      <c r="BAX26" s="6"/>
      <c r="BAY26" s="6"/>
      <c r="BAZ26" s="6"/>
      <c r="BBA26" s="6"/>
      <c r="BBB26" s="6"/>
      <c r="BBC26" s="6"/>
      <c r="BBD26" s="6"/>
      <c r="BBE26" s="6"/>
      <c r="BBF26" s="6"/>
      <c r="BBG26" s="6"/>
      <c r="BBH26" s="6"/>
      <c r="BBI26" s="6"/>
      <c r="BBJ26" s="6"/>
      <c r="BBK26" s="6"/>
      <c r="BBL26" s="6"/>
      <c r="BBM26" s="6"/>
      <c r="BBN26" s="6"/>
      <c r="BBO26" s="6"/>
      <c r="BBP26" s="6"/>
      <c r="BBQ26" s="6"/>
      <c r="BBR26" s="6"/>
      <c r="BBS26" s="6"/>
      <c r="BBT26" s="6"/>
      <c r="BBU26" s="6"/>
      <c r="BBV26" s="6"/>
      <c r="BBW26" s="6"/>
      <c r="BBX26" s="6"/>
      <c r="BBY26" s="6"/>
      <c r="BBZ26" s="6"/>
      <c r="BCA26" s="6"/>
      <c r="BCB26" s="6"/>
      <c r="BCC26" s="6"/>
      <c r="BCD26" s="6"/>
      <c r="BCE26" s="6"/>
      <c r="BCF26" s="6"/>
      <c r="BCG26" s="6"/>
      <c r="BCH26" s="6"/>
      <c r="BCI26" s="6"/>
      <c r="BCJ26" s="6"/>
      <c r="BCK26" s="6"/>
      <c r="BCL26" s="6"/>
      <c r="BCM26" s="6"/>
      <c r="BCN26" s="6"/>
      <c r="BCO26" s="6"/>
      <c r="BCP26" s="6"/>
      <c r="BCQ26" s="6"/>
      <c r="BCR26" s="6"/>
      <c r="BCS26" s="6"/>
      <c r="BCT26" s="6"/>
      <c r="BCU26" s="6"/>
      <c r="BCV26" s="6"/>
      <c r="BCW26" s="6"/>
      <c r="BCX26" s="6"/>
      <c r="BCY26" s="6"/>
      <c r="BCZ26" s="6"/>
      <c r="BDA26" s="6"/>
      <c r="BDB26" s="6"/>
      <c r="BDC26" s="6"/>
      <c r="BDD26" s="6"/>
      <c r="BDE26" s="6"/>
      <c r="BDF26" s="6"/>
      <c r="BDG26" s="6"/>
      <c r="BDH26" s="6"/>
      <c r="BDI26" s="6"/>
      <c r="BDJ26" s="6"/>
      <c r="BDK26" s="6"/>
      <c r="BDL26" s="6"/>
      <c r="BDM26" s="6"/>
      <c r="BDN26" s="6"/>
      <c r="BDO26" s="6"/>
      <c r="BDP26" s="6"/>
      <c r="BDQ26" s="6"/>
      <c r="BDR26" s="6"/>
      <c r="BDS26" s="6"/>
      <c r="BDT26" s="6"/>
      <c r="BDU26" s="6"/>
      <c r="BDV26" s="6"/>
      <c r="BDW26" s="6"/>
      <c r="BDX26" s="6"/>
      <c r="BDY26" s="6"/>
      <c r="BDZ26" s="6"/>
      <c r="BEA26" s="6"/>
      <c r="BEB26" s="6"/>
      <c r="BEC26" s="6"/>
      <c r="BED26" s="6"/>
      <c r="BEE26" s="6"/>
      <c r="BEF26" s="6"/>
      <c r="BEG26" s="6"/>
      <c r="BEH26" s="6"/>
      <c r="BEI26" s="6"/>
      <c r="BEJ26" s="6"/>
      <c r="BEK26" s="6"/>
      <c r="BEL26" s="6"/>
      <c r="BEM26" s="6"/>
      <c r="BEN26" s="6"/>
      <c r="BEO26" s="6"/>
      <c r="BEP26" s="6"/>
      <c r="BEQ26" s="6"/>
      <c r="BER26" s="6"/>
      <c r="BES26" s="6"/>
      <c r="BET26" s="6"/>
      <c r="BEU26" s="6"/>
      <c r="BEV26" s="6"/>
      <c r="BEW26" s="6"/>
      <c r="BEX26" s="6"/>
      <c r="BEY26" s="6"/>
      <c r="BEZ26" s="6"/>
      <c r="BFA26" s="6"/>
      <c r="BFB26" s="6"/>
      <c r="BFC26" s="6"/>
      <c r="BFD26" s="6"/>
      <c r="BFE26" s="6"/>
      <c r="BFF26" s="6"/>
      <c r="BFG26" s="6"/>
      <c r="BFH26" s="6"/>
      <c r="BFI26" s="6"/>
      <c r="BFJ26" s="6"/>
      <c r="BFK26" s="6"/>
      <c r="BFL26" s="6"/>
      <c r="BFM26" s="6"/>
      <c r="BFN26" s="6"/>
      <c r="BFO26" s="6"/>
      <c r="BFP26" s="6"/>
      <c r="BFQ26" s="6"/>
      <c r="BFR26" s="6"/>
      <c r="BFS26" s="6"/>
      <c r="BFT26" s="6"/>
      <c r="BFU26" s="6"/>
      <c r="BFV26" s="6"/>
      <c r="BFW26" s="6"/>
      <c r="BFX26" s="6"/>
      <c r="BFY26" s="6"/>
      <c r="BFZ26" s="6"/>
      <c r="BGA26" s="6"/>
      <c r="BGB26" s="6"/>
      <c r="BGC26" s="6"/>
      <c r="BGD26" s="6"/>
      <c r="BGE26" s="6"/>
      <c r="BGF26" s="6"/>
      <c r="BGG26" s="6"/>
      <c r="BGH26" s="6"/>
      <c r="BGI26" s="6"/>
      <c r="BGJ26" s="6"/>
      <c r="BGK26" s="6"/>
      <c r="BGL26" s="6"/>
      <c r="BGM26" s="6"/>
      <c r="BGN26" s="6"/>
      <c r="BGO26" s="6"/>
      <c r="BGP26" s="6"/>
      <c r="BGQ26" s="6"/>
      <c r="BGR26" s="6"/>
      <c r="BGS26" s="6"/>
      <c r="BGT26" s="6"/>
      <c r="BGU26" s="6"/>
      <c r="BGV26" s="6"/>
      <c r="BGW26" s="6"/>
      <c r="BGX26" s="6"/>
      <c r="BGY26" s="6"/>
      <c r="BGZ26" s="6"/>
      <c r="BHA26" s="6"/>
      <c r="BHB26" s="6"/>
      <c r="BHC26" s="6"/>
      <c r="BHD26" s="6"/>
      <c r="BHE26" s="6"/>
      <c r="BHF26" s="6"/>
      <c r="BHG26" s="6"/>
      <c r="BHH26" s="6"/>
      <c r="BHI26" s="6"/>
      <c r="BHJ26" s="6"/>
      <c r="BHK26" s="6"/>
      <c r="BHL26" s="6"/>
      <c r="BHM26" s="6"/>
      <c r="BHN26" s="6"/>
      <c r="BHO26" s="6"/>
      <c r="BHP26" s="6"/>
      <c r="BHQ26" s="6"/>
      <c r="BHR26" s="6"/>
      <c r="BHS26" s="6"/>
      <c r="BHT26" s="6"/>
      <c r="BHU26" s="6"/>
      <c r="BHV26" s="6"/>
      <c r="BHW26" s="6"/>
      <c r="BHX26" s="6"/>
      <c r="BHY26" s="6"/>
      <c r="BHZ26" s="6"/>
      <c r="BIA26" s="6"/>
      <c r="BIB26" s="6"/>
      <c r="BIC26" s="6"/>
      <c r="BID26" s="6"/>
      <c r="BIE26" s="6"/>
      <c r="BIF26" s="6"/>
      <c r="BIG26" s="6"/>
      <c r="BIH26" s="6"/>
      <c r="BII26" s="6"/>
      <c r="BIJ26" s="6"/>
      <c r="BIK26" s="6"/>
      <c r="BIL26" s="6"/>
      <c r="BIM26" s="6"/>
      <c r="BIN26" s="6"/>
      <c r="BIO26" s="6"/>
      <c r="BIP26" s="6"/>
      <c r="BIQ26" s="6"/>
      <c r="BIR26" s="6"/>
      <c r="BIS26" s="6"/>
      <c r="BIT26" s="6"/>
      <c r="BIU26" s="6"/>
      <c r="BIV26" s="6"/>
      <c r="BIW26" s="6"/>
      <c r="BIX26" s="6"/>
      <c r="BIY26" s="6"/>
      <c r="BIZ26" s="6"/>
      <c r="BJA26" s="6"/>
      <c r="BJB26" s="6"/>
      <c r="BJC26" s="6"/>
      <c r="BJD26" s="6"/>
      <c r="BJE26" s="6"/>
      <c r="BJF26" s="6"/>
      <c r="BJG26" s="6"/>
      <c r="BJH26" s="6"/>
      <c r="BJI26" s="6"/>
      <c r="BJJ26" s="6"/>
      <c r="BJK26" s="6"/>
      <c r="BJL26" s="6"/>
      <c r="BJM26" s="6"/>
      <c r="BJN26" s="6"/>
      <c r="BJO26" s="6"/>
      <c r="BJP26" s="6"/>
      <c r="BJQ26" s="6"/>
      <c r="BJR26" s="6"/>
      <c r="BJS26" s="6"/>
      <c r="BJT26" s="6"/>
      <c r="BJU26" s="6"/>
      <c r="BJV26" s="6"/>
      <c r="BJW26" s="6"/>
      <c r="BJX26" s="6"/>
      <c r="BJY26" s="6"/>
      <c r="BJZ26" s="6"/>
      <c r="BKA26" s="6"/>
      <c r="BKB26" s="6"/>
      <c r="BKC26" s="6"/>
      <c r="BKD26" s="6"/>
      <c r="BKE26" s="6"/>
      <c r="BKF26" s="6"/>
      <c r="BKG26" s="6"/>
      <c r="BKH26" s="6"/>
      <c r="BKI26" s="6"/>
      <c r="BKJ26" s="6"/>
      <c r="BKK26" s="6"/>
      <c r="BKL26" s="6"/>
      <c r="BKM26" s="6"/>
      <c r="BKN26" s="6"/>
      <c r="BKO26" s="6"/>
      <c r="BKP26" s="6"/>
      <c r="BKQ26" s="6"/>
      <c r="BKR26" s="6"/>
      <c r="BKS26" s="6"/>
      <c r="BKT26" s="6"/>
      <c r="BKU26" s="6"/>
      <c r="BKV26" s="6"/>
      <c r="BKW26" s="6"/>
      <c r="BKX26" s="6"/>
      <c r="BKY26" s="6"/>
      <c r="BKZ26" s="6"/>
      <c r="BLA26" s="6"/>
      <c r="BLB26" s="6"/>
      <c r="BLC26" s="6"/>
      <c r="BLD26" s="6"/>
      <c r="BLE26" s="6"/>
      <c r="BLF26" s="6"/>
      <c r="BLG26" s="6"/>
      <c r="BLH26" s="6"/>
      <c r="BLI26" s="6"/>
      <c r="BLJ26" s="6"/>
      <c r="BLK26" s="6"/>
      <c r="BLL26" s="6"/>
      <c r="BLM26" s="6"/>
      <c r="BLN26" s="6"/>
      <c r="BLO26" s="6"/>
      <c r="BLP26" s="6"/>
      <c r="BLQ26" s="6"/>
      <c r="BLR26" s="6"/>
      <c r="BLS26" s="6"/>
      <c r="BLT26" s="6"/>
      <c r="BLU26" s="6"/>
      <c r="BLV26" s="6"/>
      <c r="BLW26" s="6"/>
      <c r="BLX26" s="6"/>
      <c r="BLY26" s="6"/>
      <c r="BLZ26" s="6"/>
      <c r="BMA26" s="6"/>
      <c r="BMB26" s="6"/>
      <c r="BMC26" s="6"/>
      <c r="BMD26" s="6"/>
      <c r="BME26" s="6"/>
      <c r="BMF26" s="6"/>
      <c r="BMG26" s="6"/>
      <c r="BMH26" s="6"/>
      <c r="BMI26" s="6"/>
      <c r="BMJ26" s="6"/>
      <c r="BMK26" s="6"/>
      <c r="BML26" s="6"/>
      <c r="BMM26" s="6"/>
      <c r="BMN26" s="6"/>
      <c r="BMO26" s="6"/>
      <c r="BMP26" s="6"/>
      <c r="BMQ26" s="6"/>
      <c r="BMR26" s="6"/>
      <c r="BMS26" s="6"/>
      <c r="BMT26" s="6"/>
      <c r="BMU26" s="6"/>
      <c r="BMV26" s="6"/>
      <c r="BMW26" s="6"/>
      <c r="BMX26" s="6"/>
      <c r="BMY26" s="6"/>
      <c r="BMZ26" s="6"/>
      <c r="BNA26" s="6"/>
      <c r="BNB26" s="6"/>
      <c r="BNC26" s="6"/>
      <c r="BND26" s="6"/>
      <c r="BNE26" s="6"/>
      <c r="BNF26" s="6"/>
      <c r="BNG26" s="6"/>
      <c r="BNH26" s="6"/>
      <c r="BNI26" s="6"/>
      <c r="BNJ26" s="6"/>
      <c r="BNK26" s="6"/>
      <c r="BNL26" s="6"/>
      <c r="BNM26" s="6"/>
      <c r="BNN26" s="6"/>
      <c r="BNO26" s="6"/>
      <c r="BNP26" s="6"/>
      <c r="BNQ26" s="6"/>
      <c r="BNR26" s="6"/>
      <c r="BNS26" s="6"/>
      <c r="BNT26" s="6"/>
      <c r="BNU26" s="6"/>
      <c r="BNV26" s="6"/>
      <c r="BNW26" s="6"/>
      <c r="BNX26" s="6"/>
      <c r="BNY26" s="6"/>
      <c r="BNZ26" s="6"/>
      <c r="BOA26" s="6"/>
      <c r="BOB26" s="6"/>
      <c r="BOC26" s="6"/>
      <c r="BOD26" s="6"/>
      <c r="BOE26" s="6"/>
      <c r="BOF26" s="6"/>
      <c r="BOG26" s="6"/>
      <c r="BOH26" s="6"/>
      <c r="BOI26" s="6"/>
      <c r="BOJ26" s="6"/>
      <c r="BOK26" s="6"/>
      <c r="BOL26" s="6"/>
      <c r="BOM26" s="6"/>
      <c r="BON26" s="6"/>
      <c r="BOO26" s="6"/>
      <c r="BOP26" s="6"/>
      <c r="BOQ26" s="6"/>
      <c r="BOR26" s="6"/>
      <c r="BOS26" s="6"/>
      <c r="BOT26" s="6"/>
      <c r="BOU26" s="6"/>
      <c r="BOV26" s="6"/>
      <c r="BOW26" s="6"/>
      <c r="BOX26" s="6"/>
      <c r="BOY26" s="6"/>
      <c r="BOZ26" s="6"/>
      <c r="BPA26" s="6"/>
      <c r="BPB26" s="6"/>
      <c r="BPC26" s="6"/>
      <c r="BPD26" s="6"/>
      <c r="BPE26" s="6"/>
      <c r="BPF26" s="6"/>
      <c r="BPG26" s="6"/>
      <c r="BPH26" s="6"/>
      <c r="BPI26" s="6"/>
      <c r="BPJ26" s="6"/>
      <c r="BPK26" s="6"/>
      <c r="BPL26" s="6"/>
      <c r="BPM26" s="6"/>
      <c r="BPN26" s="6"/>
      <c r="BPO26" s="6"/>
      <c r="BPP26" s="6"/>
      <c r="BPQ26" s="6"/>
      <c r="BPR26" s="6"/>
      <c r="BPS26" s="6"/>
      <c r="BPT26" s="6"/>
      <c r="BPU26" s="6"/>
      <c r="BPV26" s="6"/>
      <c r="BPW26" s="6"/>
      <c r="BPX26" s="6"/>
      <c r="BPY26" s="6"/>
      <c r="BPZ26" s="6"/>
      <c r="BQA26" s="6"/>
      <c r="BQB26" s="6"/>
      <c r="BQC26" s="6"/>
      <c r="BQD26" s="6"/>
      <c r="BQE26" s="6"/>
      <c r="BQF26" s="6"/>
      <c r="BQG26" s="6"/>
      <c r="BQH26" s="6"/>
      <c r="BQI26" s="6"/>
      <c r="BQJ26" s="6"/>
      <c r="BQK26" s="6"/>
      <c r="BQL26" s="6"/>
      <c r="BQM26" s="6"/>
      <c r="BQN26" s="6"/>
      <c r="BQO26" s="6"/>
      <c r="BQP26" s="6"/>
      <c r="BQQ26" s="6"/>
      <c r="BQR26" s="6"/>
      <c r="BQS26" s="6"/>
      <c r="BQT26" s="6"/>
      <c r="BQU26" s="6"/>
      <c r="BQV26" s="6"/>
      <c r="BQW26" s="6"/>
      <c r="BQX26" s="6"/>
      <c r="BQY26" s="6"/>
      <c r="BQZ26" s="6"/>
      <c r="BRA26" s="6"/>
      <c r="BRB26" s="6"/>
      <c r="BRC26" s="6"/>
      <c r="BRD26" s="6"/>
      <c r="BRE26" s="6"/>
      <c r="BRF26" s="6"/>
      <c r="BRG26" s="6"/>
      <c r="BRH26" s="6"/>
      <c r="BRI26" s="6"/>
      <c r="BRJ26" s="6"/>
      <c r="BRK26" s="6"/>
      <c r="BRL26" s="6"/>
      <c r="BRM26" s="6"/>
      <c r="BRN26" s="6"/>
      <c r="BRO26" s="6"/>
      <c r="BRP26" s="6"/>
      <c r="BRQ26" s="6"/>
      <c r="BRR26" s="6"/>
      <c r="BRS26" s="6"/>
      <c r="BRT26" s="6"/>
      <c r="BRU26" s="6"/>
      <c r="BRV26" s="6"/>
      <c r="BRW26" s="6"/>
      <c r="BRX26" s="6"/>
      <c r="BRY26" s="6"/>
      <c r="BRZ26" s="6"/>
      <c r="BSA26" s="6"/>
      <c r="BSB26" s="6"/>
      <c r="BSC26" s="6"/>
      <c r="BSD26" s="6"/>
      <c r="BSE26" s="6"/>
      <c r="BSF26" s="6"/>
      <c r="BSG26" s="6"/>
      <c r="BSH26" s="6"/>
      <c r="BSI26" s="6"/>
      <c r="BSJ26" s="6"/>
      <c r="BSK26" s="6"/>
      <c r="BSL26" s="6"/>
      <c r="BSM26" s="6"/>
      <c r="BSN26" s="6"/>
      <c r="BSO26" s="6"/>
      <c r="BSP26" s="6"/>
      <c r="BSQ26" s="6"/>
      <c r="BSR26" s="6"/>
      <c r="BSS26" s="6"/>
      <c r="BST26" s="6"/>
      <c r="BSU26" s="6"/>
      <c r="BSV26" s="6"/>
      <c r="BSW26" s="6"/>
      <c r="BSX26" s="6"/>
      <c r="BSY26" s="6"/>
      <c r="BSZ26" s="6"/>
      <c r="BTA26" s="6"/>
      <c r="BTB26" s="6"/>
      <c r="BTC26" s="6"/>
      <c r="BTD26" s="6"/>
      <c r="BTE26" s="6"/>
      <c r="BTF26" s="6"/>
      <c r="BTG26" s="6"/>
      <c r="BTH26" s="6"/>
      <c r="BTI26" s="6"/>
      <c r="BTJ26" s="6"/>
      <c r="BTK26" s="6"/>
      <c r="BTL26" s="6"/>
      <c r="BTM26" s="6"/>
      <c r="BTN26" s="6"/>
      <c r="BTO26" s="6"/>
      <c r="BTP26" s="6"/>
      <c r="BTQ26" s="6"/>
      <c r="BTR26" s="6"/>
      <c r="BTS26" s="6"/>
      <c r="BTT26" s="6"/>
      <c r="BTU26" s="6"/>
      <c r="BTV26" s="6"/>
      <c r="BTW26" s="6"/>
      <c r="BTX26" s="6"/>
      <c r="BTY26" s="6"/>
      <c r="BTZ26" s="6"/>
      <c r="BUA26" s="6"/>
      <c r="BUB26" s="6"/>
      <c r="BUC26" s="6"/>
      <c r="BUD26" s="6"/>
      <c r="BUE26" s="6"/>
      <c r="BUF26" s="6"/>
      <c r="BUG26" s="6"/>
      <c r="BUH26" s="6"/>
      <c r="BUI26" s="6"/>
      <c r="BUJ26" s="6"/>
      <c r="BUK26" s="6"/>
      <c r="BUL26" s="6"/>
      <c r="BUM26" s="6"/>
      <c r="BUN26" s="6"/>
      <c r="BUO26" s="6"/>
      <c r="BUP26" s="6"/>
      <c r="BUQ26" s="6"/>
      <c r="BUR26" s="6"/>
      <c r="BUS26" s="6"/>
      <c r="BUT26" s="6"/>
      <c r="BUU26" s="6"/>
      <c r="BUV26" s="6"/>
      <c r="BUW26" s="6"/>
      <c r="BUX26" s="6"/>
      <c r="BUY26" s="6"/>
      <c r="BUZ26" s="6"/>
      <c r="BVA26" s="6"/>
      <c r="BVB26" s="6"/>
      <c r="BVC26" s="6"/>
      <c r="BVD26" s="6"/>
      <c r="BVE26" s="6"/>
      <c r="BVF26" s="6"/>
      <c r="BVG26" s="6"/>
      <c r="BVH26" s="6"/>
      <c r="BVI26" s="6"/>
      <c r="BVJ26" s="6"/>
      <c r="BVK26" s="6"/>
      <c r="BVL26" s="6"/>
      <c r="BVM26" s="6"/>
      <c r="BVN26" s="6"/>
      <c r="BVO26" s="6"/>
      <c r="BVP26" s="6"/>
      <c r="BVQ26" s="6"/>
      <c r="BVR26" s="6"/>
      <c r="BVS26" s="6"/>
      <c r="BVT26" s="6"/>
      <c r="BVU26" s="6"/>
      <c r="BVV26" s="6"/>
      <c r="BVW26" s="6"/>
      <c r="BVX26" s="6"/>
      <c r="BVY26" s="6"/>
      <c r="BVZ26" s="6"/>
      <c r="BWA26" s="6"/>
      <c r="BWB26" s="6"/>
      <c r="BWC26" s="6"/>
      <c r="BWD26" s="6"/>
      <c r="BWE26" s="6"/>
      <c r="BWF26" s="6"/>
      <c r="BWG26" s="6"/>
      <c r="BWH26" s="6"/>
      <c r="BWI26" s="6"/>
      <c r="BWJ26" s="6"/>
      <c r="BWK26" s="6"/>
      <c r="BWL26" s="6"/>
      <c r="BWM26" s="6"/>
      <c r="BWN26" s="6"/>
      <c r="BWO26" s="6"/>
      <c r="BWP26" s="6"/>
      <c r="BWQ26" s="6"/>
      <c r="BWR26" s="6"/>
      <c r="BWS26" s="6"/>
      <c r="BWT26" s="6"/>
      <c r="BWU26" s="6"/>
      <c r="BWV26" s="6"/>
      <c r="BWW26" s="6"/>
      <c r="BWX26" s="6"/>
      <c r="BWY26" s="6"/>
      <c r="BWZ26" s="6"/>
      <c r="BXA26" s="6"/>
      <c r="BXB26" s="6"/>
      <c r="BXC26" s="6"/>
      <c r="BXD26" s="6"/>
      <c r="BXE26" s="6"/>
      <c r="BXF26" s="6"/>
      <c r="BXG26" s="6"/>
      <c r="BXH26" s="6"/>
      <c r="BXI26" s="6"/>
      <c r="BXJ26" s="6"/>
      <c r="BXK26" s="6"/>
      <c r="BXL26" s="6"/>
      <c r="BXM26" s="6"/>
      <c r="BXN26" s="6"/>
      <c r="BXO26" s="6"/>
      <c r="BXP26" s="6"/>
      <c r="BXQ26" s="6"/>
      <c r="BXR26" s="6"/>
      <c r="BXS26" s="6"/>
      <c r="BXT26" s="6"/>
      <c r="BXU26" s="6"/>
      <c r="BXV26" s="6"/>
      <c r="BXW26" s="6"/>
      <c r="BXX26" s="6"/>
      <c r="BXY26" s="6"/>
      <c r="BXZ26" s="6"/>
      <c r="BYA26" s="6"/>
      <c r="BYB26" s="6"/>
      <c r="BYC26" s="6"/>
      <c r="BYD26" s="6"/>
      <c r="BYE26" s="6"/>
      <c r="BYF26" s="6"/>
      <c r="BYG26" s="6"/>
      <c r="BYH26" s="6"/>
      <c r="BYI26" s="6"/>
      <c r="BYJ26" s="6"/>
      <c r="BYK26" s="6"/>
      <c r="BYL26" s="6"/>
      <c r="BYM26" s="6"/>
      <c r="BYN26" s="6"/>
      <c r="BYO26" s="6"/>
      <c r="BYP26" s="6"/>
      <c r="BYQ26" s="6"/>
      <c r="BYR26" s="6"/>
      <c r="BYS26" s="6"/>
      <c r="BYT26" s="6"/>
      <c r="BYU26" s="6"/>
      <c r="BYV26" s="6"/>
      <c r="BYW26" s="6"/>
      <c r="BYX26" s="6"/>
      <c r="BYY26" s="6"/>
      <c r="BYZ26" s="6"/>
      <c r="BZA26" s="6"/>
      <c r="BZB26" s="6"/>
      <c r="BZC26" s="6"/>
      <c r="BZD26" s="6"/>
      <c r="BZE26" s="6"/>
      <c r="BZF26" s="6"/>
      <c r="BZG26" s="6"/>
      <c r="BZH26" s="6"/>
      <c r="BZI26" s="6"/>
      <c r="BZJ26" s="6"/>
      <c r="BZK26" s="6"/>
      <c r="BZL26" s="6"/>
      <c r="BZM26" s="6"/>
      <c r="BZN26" s="6"/>
      <c r="BZO26" s="6"/>
      <c r="BZP26" s="6"/>
      <c r="BZQ26" s="6"/>
      <c r="BZR26" s="6"/>
      <c r="BZS26" s="6"/>
      <c r="BZT26" s="6"/>
      <c r="BZU26" s="6"/>
      <c r="BZV26" s="6"/>
      <c r="BZW26" s="6"/>
      <c r="BZX26" s="6"/>
      <c r="BZY26" s="6"/>
      <c r="BZZ26" s="6"/>
      <c r="CAA26" s="6"/>
      <c r="CAB26" s="6"/>
      <c r="CAC26" s="6"/>
      <c r="CAD26" s="6"/>
      <c r="CAE26" s="6"/>
      <c r="CAF26" s="6"/>
      <c r="CAG26" s="6"/>
      <c r="CAH26" s="6"/>
      <c r="CAI26" s="6"/>
      <c r="CAJ26" s="6"/>
      <c r="CAK26" s="6"/>
      <c r="CAL26" s="6"/>
      <c r="CAM26" s="6"/>
      <c r="CAN26" s="6"/>
      <c r="CAO26" s="6"/>
      <c r="CAP26" s="6"/>
      <c r="CAQ26" s="6"/>
      <c r="CAR26" s="6"/>
      <c r="CAS26" s="6"/>
      <c r="CAT26" s="6"/>
      <c r="CAU26" s="6"/>
      <c r="CAV26" s="6"/>
      <c r="CAW26" s="6"/>
      <c r="CAX26" s="6"/>
      <c r="CAY26" s="6"/>
      <c r="CAZ26" s="6"/>
      <c r="CBA26" s="6"/>
      <c r="CBB26" s="6"/>
      <c r="CBC26" s="6"/>
      <c r="CBD26" s="6"/>
      <c r="CBE26" s="6"/>
      <c r="CBF26" s="6"/>
      <c r="CBG26" s="6"/>
      <c r="CBH26" s="6"/>
      <c r="CBI26" s="6"/>
      <c r="CBJ26" s="6"/>
      <c r="CBK26" s="6"/>
      <c r="CBL26" s="6"/>
      <c r="CBM26" s="6"/>
      <c r="CBN26" s="6"/>
      <c r="CBO26" s="6"/>
      <c r="CBP26" s="6"/>
      <c r="CBQ26" s="6"/>
      <c r="CBR26" s="6"/>
      <c r="CBS26" s="6"/>
      <c r="CBT26" s="6"/>
      <c r="CBU26" s="6"/>
      <c r="CBV26" s="6"/>
      <c r="CBW26" s="6"/>
      <c r="CBX26" s="6"/>
      <c r="CBY26" s="6"/>
      <c r="CBZ26" s="6"/>
      <c r="CCA26" s="6"/>
      <c r="CCB26" s="6"/>
      <c r="CCC26" s="6"/>
      <c r="CCD26" s="6"/>
      <c r="CCE26" s="6"/>
      <c r="CCF26" s="6"/>
      <c r="CCG26" s="6"/>
      <c r="CCH26" s="6"/>
      <c r="CCI26" s="6"/>
      <c r="CCJ26" s="6"/>
      <c r="CCK26" s="6"/>
      <c r="CCL26" s="6"/>
      <c r="CCM26" s="6"/>
      <c r="CCN26" s="6"/>
      <c r="CCO26" s="6"/>
      <c r="CCP26" s="6"/>
      <c r="CCQ26" s="6"/>
      <c r="CCR26" s="6"/>
      <c r="CCS26" s="6"/>
      <c r="CCT26" s="6"/>
      <c r="CCU26" s="6"/>
      <c r="CCV26" s="6"/>
      <c r="CCW26" s="6"/>
      <c r="CCX26" s="6"/>
      <c r="CCY26" s="6"/>
      <c r="CCZ26" s="6"/>
      <c r="CDA26" s="6"/>
      <c r="CDB26" s="6"/>
      <c r="CDC26" s="6"/>
      <c r="CDD26" s="6"/>
      <c r="CDE26" s="6"/>
      <c r="CDF26" s="6"/>
      <c r="CDG26" s="6"/>
      <c r="CDH26" s="6"/>
      <c r="CDI26" s="6"/>
      <c r="CDJ26" s="6"/>
      <c r="CDK26" s="6"/>
      <c r="CDL26" s="6"/>
      <c r="CDM26" s="6"/>
      <c r="CDN26" s="6"/>
      <c r="CDO26" s="6"/>
      <c r="CDP26" s="6"/>
      <c r="CDQ26" s="6"/>
      <c r="CDR26" s="6"/>
      <c r="CDS26" s="6"/>
      <c r="CDT26" s="6"/>
      <c r="CDU26" s="6"/>
      <c r="CDV26" s="6"/>
      <c r="CDW26" s="6"/>
      <c r="CDX26" s="6"/>
      <c r="CDY26" s="6"/>
      <c r="CDZ26" s="6"/>
      <c r="CEA26" s="6"/>
      <c r="CEB26" s="6"/>
      <c r="CEC26" s="6"/>
      <c r="CED26" s="6"/>
      <c r="CEE26" s="6"/>
      <c r="CEF26" s="6"/>
      <c r="CEG26" s="6"/>
      <c r="CEH26" s="6"/>
      <c r="CEI26" s="6"/>
      <c r="CEJ26" s="6"/>
      <c r="CEK26" s="6"/>
      <c r="CEL26" s="6"/>
      <c r="CEM26" s="6"/>
      <c r="CEN26" s="6"/>
      <c r="CEO26" s="6"/>
      <c r="CEP26" s="6"/>
      <c r="CEQ26" s="6"/>
      <c r="CER26" s="6"/>
      <c r="CES26" s="6"/>
      <c r="CET26" s="6"/>
      <c r="CEU26" s="6"/>
      <c r="CEV26" s="6"/>
      <c r="CEW26" s="6"/>
      <c r="CEX26" s="6"/>
      <c r="CEY26" s="6"/>
      <c r="CEZ26" s="6"/>
      <c r="CFA26" s="6"/>
      <c r="CFB26" s="6"/>
      <c r="CFC26" s="6"/>
      <c r="CFD26" s="6"/>
      <c r="CFE26" s="6"/>
      <c r="CFF26" s="6"/>
      <c r="CFG26" s="6"/>
      <c r="CFH26" s="6"/>
      <c r="CFI26" s="6"/>
      <c r="CFJ26" s="6"/>
      <c r="CFK26" s="6"/>
      <c r="CFL26" s="6"/>
      <c r="CFM26" s="6"/>
      <c r="CFN26" s="6"/>
      <c r="CFO26" s="6"/>
      <c r="CFP26" s="6"/>
      <c r="CFQ26" s="6"/>
      <c r="CFR26" s="6"/>
      <c r="CFS26" s="6"/>
      <c r="CFT26" s="6"/>
      <c r="CFU26" s="6"/>
      <c r="CFV26" s="6"/>
      <c r="CFW26" s="6"/>
      <c r="CFX26" s="6"/>
      <c r="CFY26" s="6"/>
      <c r="CFZ26" s="6"/>
      <c r="CGA26" s="6"/>
      <c r="CGB26" s="6"/>
      <c r="CGC26" s="6"/>
      <c r="CGD26" s="6"/>
      <c r="CGE26" s="6"/>
      <c r="CGF26" s="6"/>
      <c r="CGG26" s="6"/>
      <c r="CGH26" s="6"/>
      <c r="CGI26" s="6"/>
      <c r="CGJ26" s="6"/>
      <c r="CGK26" s="6"/>
      <c r="CGL26" s="6"/>
      <c r="CGM26" s="6"/>
      <c r="CGN26" s="6"/>
      <c r="CGO26" s="6"/>
      <c r="CGP26" s="6"/>
      <c r="CGQ26" s="6"/>
      <c r="CGR26" s="6"/>
      <c r="CGS26" s="6"/>
      <c r="CGT26" s="6"/>
      <c r="CGU26" s="6"/>
      <c r="CGV26" s="6"/>
      <c r="CGW26" s="6"/>
      <c r="CGX26" s="6"/>
      <c r="CGY26" s="6"/>
      <c r="CGZ26" s="6"/>
      <c r="CHA26" s="6"/>
      <c r="CHB26" s="6"/>
      <c r="CHC26" s="6"/>
      <c r="CHD26" s="6"/>
      <c r="CHE26" s="6"/>
      <c r="CHF26" s="6"/>
      <c r="CHG26" s="6"/>
      <c r="CHH26" s="6"/>
      <c r="CHI26" s="6"/>
      <c r="CHJ26" s="6"/>
      <c r="CHK26" s="6"/>
      <c r="CHL26" s="6"/>
      <c r="CHM26" s="6"/>
      <c r="CHN26" s="6"/>
      <c r="CHO26" s="6"/>
      <c r="CHP26" s="6"/>
      <c r="CHQ26" s="6"/>
      <c r="CHR26" s="6"/>
      <c r="CHS26" s="6"/>
      <c r="CHT26" s="6"/>
      <c r="CHU26" s="6"/>
      <c r="CHV26" s="6"/>
      <c r="CHW26" s="6"/>
      <c r="CHX26" s="6"/>
      <c r="CHY26" s="6"/>
      <c r="CHZ26" s="6"/>
      <c r="CIA26" s="6"/>
      <c r="CIB26" s="6"/>
      <c r="CIC26" s="6"/>
      <c r="CID26" s="6"/>
      <c r="CIE26" s="6"/>
      <c r="CIF26" s="6"/>
      <c r="CIG26" s="6"/>
      <c r="CIH26" s="6"/>
      <c r="CII26" s="6"/>
      <c r="CIJ26" s="6"/>
      <c r="CIK26" s="6"/>
      <c r="CIL26" s="6"/>
      <c r="CIM26" s="6"/>
      <c r="CIN26" s="6"/>
      <c r="CIO26" s="6"/>
      <c r="CIP26" s="6"/>
      <c r="CIQ26" s="6"/>
      <c r="CIR26" s="6"/>
      <c r="CIS26" s="6"/>
      <c r="CIT26" s="6"/>
      <c r="CIU26" s="6"/>
      <c r="CIV26" s="6"/>
      <c r="CIW26" s="6"/>
      <c r="CIX26" s="6"/>
      <c r="CIY26" s="6"/>
      <c r="CIZ26" s="6"/>
      <c r="CJA26" s="6"/>
      <c r="CJB26" s="6"/>
      <c r="CJC26" s="6"/>
      <c r="CJD26" s="6"/>
      <c r="CJE26" s="6"/>
      <c r="CJF26" s="6"/>
      <c r="CJG26" s="6"/>
      <c r="CJH26" s="6"/>
      <c r="CJI26" s="6"/>
      <c r="CJJ26" s="6"/>
      <c r="CJK26" s="6"/>
      <c r="CJL26" s="6"/>
      <c r="CJM26" s="6"/>
      <c r="CJN26" s="6"/>
      <c r="CJO26" s="6"/>
      <c r="CJP26" s="6"/>
      <c r="CJQ26" s="6"/>
      <c r="CJR26" s="6"/>
      <c r="CJS26" s="6"/>
      <c r="CJT26" s="6"/>
      <c r="CJU26" s="6"/>
      <c r="CJV26" s="6"/>
      <c r="CJW26" s="6"/>
      <c r="CJX26" s="6"/>
      <c r="CJY26" s="6"/>
      <c r="CJZ26" s="6"/>
      <c r="CKA26" s="6"/>
      <c r="CKB26" s="6"/>
      <c r="CKC26" s="6"/>
      <c r="CKD26" s="6"/>
      <c r="CKE26" s="6"/>
      <c r="CKF26" s="6"/>
      <c r="CKG26" s="6"/>
      <c r="CKH26" s="6"/>
      <c r="CKI26" s="6"/>
      <c r="CKJ26" s="6"/>
      <c r="CKK26" s="6"/>
      <c r="CKL26" s="6"/>
      <c r="CKM26" s="6"/>
      <c r="CKN26" s="6"/>
      <c r="CKO26" s="6"/>
      <c r="CKP26" s="6"/>
      <c r="CKQ26" s="6"/>
      <c r="CKR26" s="6"/>
      <c r="CKS26" s="6"/>
      <c r="CKT26" s="6"/>
      <c r="CKU26" s="6"/>
      <c r="CKV26" s="6"/>
      <c r="CKW26" s="6"/>
      <c r="CKX26" s="6"/>
      <c r="CKY26" s="6"/>
      <c r="CKZ26" s="6"/>
      <c r="CLA26" s="6"/>
      <c r="CLB26" s="6"/>
      <c r="CLC26" s="6"/>
      <c r="CLD26" s="6"/>
      <c r="CLE26" s="6"/>
      <c r="CLF26" s="6"/>
      <c r="CLG26" s="6"/>
      <c r="CLH26" s="6"/>
      <c r="CLI26" s="6"/>
      <c r="CLJ26" s="6"/>
      <c r="CLK26" s="6"/>
      <c r="CLL26" s="6"/>
      <c r="CLM26" s="6"/>
      <c r="CLN26" s="6"/>
      <c r="CLO26" s="6"/>
      <c r="CLP26" s="6"/>
      <c r="CLQ26" s="6"/>
      <c r="CLR26" s="6"/>
      <c r="CLS26" s="6"/>
      <c r="CLT26" s="6"/>
      <c r="CLU26" s="6"/>
      <c r="CLV26" s="6"/>
      <c r="CLW26" s="6"/>
      <c r="CLX26" s="6"/>
      <c r="CLY26" s="6"/>
      <c r="CLZ26" s="6"/>
      <c r="CMA26" s="6"/>
      <c r="CMB26" s="6"/>
      <c r="CMC26" s="6"/>
      <c r="CMD26" s="6"/>
      <c r="CME26" s="6"/>
      <c r="CMF26" s="6"/>
      <c r="CMG26" s="6"/>
      <c r="CMH26" s="6"/>
      <c r="CMI26" s="6"/>
      <c r="CMJ26" s="6"/>
      <c r="CMK26" s="6"/>
      <c r="CML26" s="6"/>
      <c r="CMM26" s="6"/>
      <c r="CMN26" s="6"/>
      <c r="CMO26" s="6"/>
      <c r="CMP26" s="6"/>
      <c r="CMQ26" s="6"/>
      <c r="CMR26" s="6"/>
      <c r="CMS26" s="6"/>
      <c r="CMT26" s="6"/>
      <c r="CMU26" s="6"/>
      <c r="CMV26" s="6"/>
      <c r="CMW26" s="6"/>
      <c r="CMX26" s="6"/>
      <c r="CMY26" s="6"/>
      <c r="CMZ26" s="6"/>
      <c r="CNA26" s="6"/>
      <c r="CNB26" s="6"/>
      <c r="CNC26" s="6"/>
      <c r="CND26" s="6"/>
      <c r="CNE26" s="6"/>
      <c r="CNF26" s="6"/>
      <c r="CNG26" s="6"/>
      <c r="CNH26" s="6"/>
      <c r="CNI26" s="6"/>
      <c r="CNJ26" s="6"/>
      <c r="CNK26" s="6"/>
      <c r="CNL26" s="6"/>
      <c r="CNM26" s="6"/>
      <c r="CNN26" s="6"/>
      <c r="CNO26" s="6"/>
      <c r="CNP26" s="6"/>
      <c r="CNQ26" s="6"/>
      <c r="CNR26" s="6"/>
      <c r="CNS26" s="6"/>
      <c r="CNT26" s="6"/>
      <c r="CNU26" s="6"/>
      <c r="CNV26" s="6"/>
      <c r="CNW26" s="6"/>
      <c r="CNX26" s="6"/>
      <c r="CNY26" s="6"/>
      <c r="CNZ26" s="6"/>
      <c r="COA26" s="6"/>
      <c r="COB26" s="6"/>
      <c r="COC26" s="6"/>
      <c r="COD26" s="6"/>
      <c r="COE26" s="6"/>
      <c r="COF26" s="6"/>
      <c r="COG26" s="6"/>
      <c r="COH26" s="6"/>
      <c r="COI26" s="6"/>
      <c r="COJ26" s="6"/>
      <c r="COK26" s="6"/>
      <c r="COL26" s="6"/>
      <c r="COM26" s="6"/>
      <c r="CON26" s="6"/>
      <c r="COO26" s="6"/>
      <c r="COP26" s="6"/>
      <c r="COQ26" s="6"/>
      <c r="COR26" s="6"/>
      <c r="COS26" s="6"/>
      <c r="COT26" s="6"/>
      <c r="COU26" s="6"/>
      <c r="COV26" s="6"/>
      <c r="COW26" s="6"/>
      <c r="COX26" s="6"/>
      <c r="COY26" s="6"/>
      <c r="COZ26" s="6"/>
      <c r="CPA26" s="6"/>
      <c r="CPB26" s="6"/>
      <c r="CPC26" s="6"/>
      <c r="CPD26" s="6"/>
      <c r="CPE26" s="6"/>
      <c r="CPF26" s="6"/>
      <c r="CPG26" s="6"/>
      <c r="CPH26" s="6"/>
      <c r="CPI26" s="6"/>
      <c r="CPJ26" s="6"/>
      <c r="CPK26" s="6"/>
      <c r="CPL26" s="6"/>
      <c r="CPM26" s="6"/>
      <c r="CPN26" s="6"/>
      <c r="CPO26" s="6"/>
      <c r="CPP26" s="6"/>
      <c r="CPQ26" s="6"/>
      <c r="CPR26" s="6"/>
      <c r="CPS26" s="6"/>
      <c r="CPT26" s="6"/>
      <c r="CPU26" s="6"/>
      <c r="CPV26" s="6"/>
      <c r="CPW26" s="6"/>
      <c r="CPX26" s="6"/>
      <c r="CPY26" s="6"/>
      <c r="CPZ26" s="6"/>
      <c r="CQA26" s="6"/>
      <c r="CQB26" s="6"/>
      <c r="CQC26" s="6"/>
      <c r="CQD26" s="6"/>
      <c r="CQE26" s="6"/>
      <c r="CQF26" s="6"/>
      <c r="CQG26" s="6"/>
      <c r="CQH26" s="6"/>
      <c r="CQI26" s="6"/>
      <c r="CQJ26" s="6"/>
      <c r="CQK26" s="6"/>
      <c r="CQL26" s="6"/>
      <c r="CQM26" s="6"/>
      <c r="CQN26" s="6"/>
      <c r="CQO26" s="6"/>
      <c r="CQP26" s="6"/>
      <c r="CQQ26" s="6"/>
      <c r="CQR26" s="6"/>
      <c r="CQS26" s="6"/>
      <c r="CQT26" s="6"/>
      <c r="CQU26" s="6"/>
      <c r="CQV26" s="6"/>
      <c r="CQW26" s="6"/>
      <c r="CQX26" s="6"/>
      <c r="CQY26" s="6"/>
      <c r="CQZ26" s="6"/>
      <c r="CRA26" s="6"/>
      <c r="CRB26" s="6"/>
      <c r="CRC26" s="6"/>
      <c r="CRD26" s="6"/>
      <c r="CRE26" s="6"/>
      <c r="CRF26" s="6"/>
      <c r="CRG26" s="6"/>
      <c r="CRH26" s="6"/>
      <c r="CRI26" s="6"/>
      <c r="CRJ26" s="6"/>
      <c r="CRK26" s="6"/>
      <c r="CRL26" s="6"/>
      <c r="CRM26" s="6"/>
      <c r="CRN26" s="6"/>
      <c r="CRO26" s="6"/>
      <c r="CRP26" s="6"/>
      <c r="CRQ26" s="6"/>
      <c r="CRR26" s="6"/>
      <c r="CRS26" s="6"/>
      <c r="CRT26" s="6"/>
      <c r="CRU26" s="6"/>
      <c r="CRV26" s="6"/>
      <c r="CRW26" s="6"/>
      <c r="CRX26" s="6"/>
      <c r="CRY26" s="6"/>
      <c r="CRZ26" s="6"/>
      <c r="CSA26" s="6"/>
      <c r="CSB26" s="6"/>
      <c r="CSC26" s="6"/>
      <c r="CSD26" s="6"/>
      <c r="CSE26" s="6"/>
      <c r="CSF26" s="6"/>
      <c r="CSG26" s="6"/>
      <c r="CSH26" s="6"/>
      <c r="CSI26" s="6"/>
      <c r="CSJ26" s="6"/>
      <c r="CSK26" s="6"/>
      <c r="CSL26" s="6"/>
      <c r="CSM26" s="6"/>
      <c r="CSN26" s="6"/>
      <c r="CSO26" s="6"/>
      <c r="CSP26" s="6"/>
      <c r="CSQ26" s="6"/>
      <c r="CSR26" s="6"/>
      <c r="CSS26" s="6"/>
      <c r="CST26" s="6"/>
      <c r="CSU26" s="6"/>
      <c r="CSV26" s="6"/>
      <c r="CSW26" s="6"/>
      <c r="CSX26" s="6"/>
      <c r="CSY26" s="6"/>
      <c r="CSZ26" s="6"/>
      <c r="CTA26" s="6"/>
      <c r="CTB26" s="6"/>
      <c r="CTC26" s="6"/>
      <c r="CTD26" s="6"/>
      <c r="CTE26" s="6"/>
      <c r="CTF26" s="6"/>
      <c r="CTG26" s="6"/>
      <c r="CTH26" s="6"/>
      <c r="CTI26" s="6"/>
      <c r="CTJ26" s="6"/>
      <c r="CTK26" s="6"/>
      <c r="CTL26" s="6"/>
      <c r="CTM26" s="6"/>
      <c r="CTN26" s="6"/>
      <c r="CTO26" s="6"/>
      <c r="CTP26" s="6"/>
      <c r="CTQ26" s="6"/>
      <c r="CTR26" s="6"/>
      <c r="CTS26" s="6"/>
      <c r="CTT26" s="6"/>
      <c r="CTU26" s="6"/>
      <c r="CTV26" s="6"/>
      <c r="CTW26" s="6"/>
      <c r="CTX26" s="6"/>
      <c r="CTY26" s="6"/>
      <c r="CTZ26" s="6"/>
      <c r="CUA26" s="6"/>
      <c r="CUB26" s="6"/>
      <c r="CUC26" s="6"/>
      <c r="CUD26" s="6"/>
      <c r="CUE26" s="6"/>
      <c r="CUF26" s="6"/>
      <c r="CUG26" s="6"/>
      <c r="CUH26" s="6"/>
      <c r="CUI26" s="6"/>
      <c r="CUJ26" s="6"/>
      <c r="CUK26" s="6"/>
      <c r="CUL26" s="6"/>
      <c r="CUM26" s="6"/>
      <c r="CUN26" s="6"/>
      <c r="CUO26" s="6"/>
      <c r="CUP26" s="6"/>
      <c r="CUQ26" s="6"/>
      <c r="CUR26" s="6"/>
      <c r="CUS26" s="6"/>
      <c r="CUT26" s="6"/>
      <c r="CUU26" s="6"/>
      <c r="CUV26" s="6"/>
      <c r="CUW26" s="6"/>
      <c r="CUX26" s="6"/>
      <c r="CUY26" s="6"/>
      <c r="CUZ26" s="6"/>
      <c r="CVA26" s="6"/>
      <c r="CVB26" s="6"/>
      <c r="CVC26" s="6"/>
      <c r="CVD26" s="6"/>
      <c r="CVE26" s="6"/>
      <c r="CVF26" s="6"/>
      <c r="CVG26" s="6"/>
      <c r="CVH26" s="6"/>
      <c r="CVI26" s="6"/>
      <c r="CVJ26" s="6"/>
      <c r="CVK26" s="6"/>
      <c r="CVL26" s="6"/>
      <c r="CVM26" s="6"/>
      <c r="CVN26" s="6"/>
      <c r="CVO26" s="6"/>
      <c r="CVP26" s="6"/>
      <c r="CVQ26" s="6"/>
      <c r="CVR26" s="6"/>
      <c r="CVS26" s="6"/>
      <c r="CVT26" s="6"/>
      <c r="CVU26" s="6"/>
      <c r="CVV26" s="6"/>
      <c r="CVW26" s="6"/>
      <c r="CVX26" s="6"/>
      <c r="CVY26" s="6"/>
      <c r="CVZ26" s="6"/>
      <c r="CWA26" s="6"/>
      <c r="CWB26" s="6"/>
      <c r="CWC26" s="6"/>
      <c r="CWD26" s="6"/>
      <c r="CWE26" s="6"/>
      <c r="CWF26" s="6"/>
      <c r="CWG26" s="6"/>
      <c r="CWH26" s="6"/>
      <c r="CWI26" s="6"/>
      <c r="CWJ26" s="6"/>
      <c r="CWK26" s="6"/>
      <c r="CWL26" s="6"/>
      <c r="CWM26" s="6"/>
      <c r="CWN26" s="6"/>
      <c r="CWO26" s="6"/>
      <c r="CWP26" s="6"/>
      <c r="CWQ26" s="6"/>
      <c r="CWR26" s="6"/>
      <c r="CWS26" s="6"/>
      <c r="CWT26" s="6"/>
      <c r="CWU26" s="6"/>
      <c r="CWV26" s="6"/>
      <c r="CWW26" s="6"/>
      <c r="CWX26" s="6"/>
      <c r="CWY26" s="6"/>
      <c r="CWZ26" s="6"/>
      <c r="CXA26" s="6"/>
      <c r="CXB26" s="6"/>
      <c r="CXC26" s="6"/>
      <c r="CXD26" s="6"/>
      <c r="CXE26" s="6"/>
      <c r="CXF26" s="6"/>
      <c r="CXG26" s="6"/>
      <c r="CXH26" s="6"/>
      <c r="CXI26" s="6"/>
      <c r="CXJ26" s="6"/>
      <c r="CXK26" s="6"/>
      <c r="CXL26" s="6"/>
      <c r="CXM26" s="6"/>
      <c r="CXN26" s="6"/>
      <c r="CXO26" s="6"/>
      <c r="CXP26" s="6"/>
      <c r="CXQ26" s="6"/>
      <c r="CXR26" s="6"/>
      <c r="CXS26" s="6"/>
      <c r="CXT26" s="6"/>
      <c r="CXU26" s="6"/>
      <c r="CXV26" s="6"/>
      <c r="CXW26" s="6"/>
      <c r="CXX26" s="6"/>
      <c r="CXY26" s="6"/>
      <c r="CXZ26" s="6"/>
      <c r="CYA26" s="6"/>
      <c r="CYB26" s="6"/>
      <c r="CYC26" s="6"/>
      <c r="CYD26" s="6"/>
      <c r="CYE26" s="6"/>
      <c r="CYF26" s="6"/>
      <c r="CYG26" s="6"/>
      <c r="CYH26" s="6"/>
      <c r="CYI26" s="6"/>
      <c r="CYJ26" s="6"/>
      <c r="CYK26" s="6"/>
      <c r="CYL26" s="6"/>
      <c r="CYM26" s="6"/>
      <c r="CYN26" s="6"/>
      <c r="CYO26" s="6"/>
      <c r="CYP26" s="6"/>
      <c r="CYQ26" s="6"/>
      <c r="CYR26" s="6"/>
      <c r="CYS26" s="6"/>
      <c r="CYT26" s="6"/>
      <c r="CYU26" s="6"/>
      <c r="CYV26" s="6"/>
      <c r="CYW26" s="6"/>
      <c r="CYX26" s="6"/>
      <c r="CYY26" s="6"/>
      <c r="CYZ26" s="6"/>
      <c r="CZA26" s="6"/>
      <c r="CZB26" s="6"/>
      <c r="CZC26" s="6"/>
      <c r="CZD26" s="6"/>
      <c r="CZE26" s="6"/>
      <c r="CZF26" s="6"/>
      <c r="CZG26" s="6"/>
      <c r="CZH26" s="6"/>
      <c r="CZI26" s="6"/>
      <c r="CZJ26" s="6"/>
      <c r="CZK26" s="6"/>
      <c r="CZL26" s="6"/>
      <c r="CZM26" s="6"/>
      <c r="CZN26" s="6"/>
      <c r="CZO26" s="6"/>
      <c r="CZP26" s="6"/>
      <c r="CZQ26" s="6"/>
      <c r="CZR26" s="6"/>
      <c r="CZS26" s="6"/>
      <c r="CZT26" s="6"/>
      <c r="CZU26" s="6"/>
      <c r="CZV26" s="6"/>
      <c r="CZW26" s="6"/>
      <c r="CZX26" s="6"/>
      <c r="CZY26" s="6"/>
      <c r="CZZ26" s="6"/>
      <c r="DAA26" s="6"/>
      <c r="DAB26" s="6"/>
      <c r="DAC26" s="6"/>
      <c r="DAD26" s="6"/>
      <c r="DAE26" s="6"/>
      <c r="DAF26" s="6"/>
      <c r="DAG26" s="6"/>
      <c r="DAH26" s="6"/>
      <c r="DAI26" s="6"/>
      <c r="DAJ26" s="6"/>
      <c r="DAK26" s="6"/>
      <c r="DAL26" s="6"/>
      <c r="DAM26" s="6"/>
      <c r="DAN26" s="6"/>
      <c r="DAO26" s="6"/>
      <c r="DAP26" s="6"/>
      <c r="DAQ26" s="6"/>
      <c r="DAR26" s="6"/>
      <c r="DAS26" s="6"/>
      <c r="DAT26" s="6"/>
      <c r="DAU26" s="6"/>
      <c r="DAV26" s="6"/>
      <c r="DAW26" s="6"/>
      <c r="DAX26" s="6"/>
      <c r="DAY26" s="6"/>
      <c r="DAZ26" s="6"/>
      <c r="DBA26" s="6"/>
      <c r="DBB26" s="6"/>
      <c r="DBC26" s="6"/>
      <c r="DBD26" s="6"/>
      <c r="DBE26" s="6"/>
      <c r="DBF26" s="6"/>
      <c r="DBG26" s="6"/>
      <c r="DBH26" s="6"/>
      <c r="DBI26" s="6"/>
      <c r="DBJ26" s="6"/>
      <c r="DBK26" s="6"/>
      <c r="DBL26" s="6"/>
      <c r="DBM26" s="6"/>
      <c r="DBN26" s="6"/>
      <c r="DBO26" s="6"/>
      <c r="DBP26" s="6"/>
      <c r="DBQ26" s="6"/>
      <c r="DBR26" s="6"/>
      <c r="DBS26" s="6"/>
      <c r="DBT26" s="6"/>
      <c r="DBU26" s="6"/>
      <c r="DBV26" s="6"/>
      <c r="DBW26" s="6"/>
      <c r="DBX26" s="6"/>
      <c r="DBY26" s="6"/>
      <c r="DBZ26" s="6"/>
      <c r="DCA26" s="6"/>
      <c r="DCB26" s="6"/>
      <c r="DCC26" s="6"/>
      <c r="DCD26" s="6"/>
      <c r="DCE26" s="6"/>
      <c r="DCF26" s="6"/>
      <c r="DCG26" s="6"/>
      <c r="DCH26" s="6"/>
      <c r="DCI26" s="6"/>
      <c r="DCJ26" s="6"/>
      <c r="DCK26" s="6"/>
      <c r="DCL26" s="6"/>
      <c r="DCM26" s="6"/>
      <c r="DCN26" s="6"/>
      <c r="DCO26" s="6"/>
      <c r="DCP26" s="6"/>
      <c r="DCQ26" s="6"/>
      <c r="DCR26" s="6"/>
      <c r="DCS26" s="6"/>
      <c r="DCT26" s="6"/>
      <c r="DCU26" s="6"/>
      <c r="DCV26" s="6"/>
      <c r="DCW26" s="6"/>
      <c r="DCX26" s="6"/>
      <c r="DCY26" s="6"/>
      <c r="DCZ26" s="6"/>
      <c r="DDA26" s="6"/>
      <c r="DDB26" s="6"/>
      <c r="DDC26" s="6"/>
      <c r="DDD26" s="6"/>
      <c r="DDE26" s="6"/>
      <c r="DDF26" s="6"/>
      <c r="DDG26" s="6"/>
      <c r="DDH26" s="6"/>
      <c r="DDI26" s="6"/>
      <c r="DDJ26" s="6"/>
      <c r="DDK26" s="6"/>
      <c r="DDL26" s="6"/>
      <c r="DDM26" s="6"/>
      <c r="DDN26" s="6"/>
      <c r="DDO26" s="6"/>
      <c r="DDP26" s="6"/>
      <c r="DDQ26" s="6"/>
      <c r="DDR26" s="6"/>
      <c r="DDS26" s="6"/>
      <c r="DDT26" s="6"/>
      <c r="DDU26" s="6"/>
      <c r="DDV26" s="6"/>
      <c r="DDW26" s="6"/>
      <c r="DDX26" s="6"/>
      <c r="DDY26" s="6"/>
      <c r="DDZ26" s="6"/>
      <c r="DEA26" s="6"/>
      <c r="DEB26" s="6"/>
      <c r="DEC26" s="6"/>
      <c r="DED26" s="6"/>
      <c r="DEE26" s="6"/>
      <c r="DEF26" s="6"/>
      <c r="DEG26" s="6"/>
      <c r="DEH26" s="6"/>
      <c r="DEI26" s="6"/>
      <c r="DEJ26" s="6"/>
      <c r="DEK26" s="6"/>
      <c r="DEL26" s="6"/>
      <c r="DEM26" s="6"/>
      <c r="DEN26" s="6"/>
      <c r="DEO26" s="6"/>
      <c r="DEP26" s="6"/>
      <c r="DEQ26" s="6"/>
      <c r="DER26" s="6"/>
      <c r="DES26" s="6"/>
      <c r="DET26" s="6"/>
      <c r="DEU26" s="6"/>
      <c r="DEV26" s="6"/>
      <c r="DEW26" s="6"/>
      <c r="DEX26" s="6"/>
      <c r="DEY26" s="6"/>
      <c r="DEZ26" s="6"/>
      <c r="DFA26" s="6"/>
      <c r="DFB26" s="6"/>
      <c r="DFC26" s="6"/>
      <c r="DFD26" s="6"/>
      <c r="DFE26" s="6"/>
      <c r="DFF26" s="6"/>
      <c r="DFG26" s="6"/>
      <c r="DFH26" s="6"/>
      <c r="DFI26" s="6"/>
      <c r="DFJ26" s="6"/>
      <c r="DFK26" s="6"/>
      <c r="DFL26" s="6"/>
      <c r="DFM26" s="6"/>
      <c r="DFN26" s="6"/>
      <c r="DFO26" s="6"/>
      <c r="DFP26" s="6"/>
      <c r="DFQ26" s="6"/>
      <c r="DFR26" s="6"/>
      <c r="DFS26" s="6"/>
      <c r="DFT26" s="6"/>
      <c r="DFU26" s="6"/>
      <c r="DFV26" s="6"/>
      <c r="DFW26" s="6"/>
      <c r="DFX26" s="6"/>
      <c r="DFY26" s="6"/>
      <c r="DFZ26" s="6"/>
      <c r="DGA26" s="6"/>
      <c r="DGB26" s="6"/>
      <c r="DGC26" s="6"/>
      <c r="DGD26" s="6"/>
      <c r="DGE26" s="6"/>
      <c r="DGF26" s="6"/>
      <c r="DGG26" s="6"/>
      <c r="DGH26" s="6"/>
      <c r="DGI26" s="6"/>
      <c r="DGJ26" s="6"/>
      <c r="DGK26" s="6"/>
      <c r="DGL26" s="6"/>
      <c r="DGM26" s="6"/>
      <c r="DGN26" s="6"/>
      <c r="DGO26" s="6"/>
      <c r="DGP26" s="6"/>
      <c r="DGQ26" s="6"/>
      <c r="DGR26" s="6"/>
      <c r="DGS26" s="6"/>
      <c r="DGT26" s="6"/>
      <c r="DGU26" s="6"/>
      <c r="DGV26" s="6"/>
      <c r="DGW26" s="6"/>
      <c r="DGX26" s="6"/>
      <c r="DGY26" s="6"/>
      <c r="DGZ26" s="6"/>
      <c r="DHA26" s="6"/>
      <c r="DHB26" s="6"/>
      <c r="DHC26" s="6"/>
      <c r="DHD26" s="6"/>
      <c r="DHE26" s="6"/>
      <c r="DHF26" s="6"/>
      <c r="DHG26" s="6"/>
      <c r="DHH26" s="6"/>
      <c r="DHI26" s="6"/>
      <c r="DHJ26" s="6"/>
      <c r="DHK26" s="6"/>
      <c r="DHL26" s="6"/>
      <c r="DHM26" s="6"/>
      <c r="DHN26" s="6"/>
      <c r="DHO26" s="6"/>
      <c r="DHP26" s="6"/>
      <c r="DHQ26" s="6"/>
      <c r="DHR26" s="6"/>
      <c r="DHS26" s="6"/>
      <c r="DHT26" s="6"/>
      <c r="DHU26" s="6"/>
      <c r="DHV26" s="6"/>
      <c r="DHW26" s="6"/>
      <c r="DHX26" s="6"/>
      <c r="DHY26" s="6"/>
      <c r="DHZ26" s="6"/>
      <c r="DIA26" s="6"/>
      <c r="DIB26" s="6"/>
      <c r="DIC26" s="6"/>
      <c r="DID26" s="6"/>
      <c r="DIE26" s="6"/>
      <c r="DIF26" s="6"/>
      <c r="DIG26" s="6"/>
      <c r="DIH26" s="6"/>
      <c r="DII26" s="6"/>
      <c r="DIJ26" s="6"/>
      <c r="DIK26" s="6"/>
      <c r="DIL26" s="6"/>
      <c r="DIM26" s="6"/>
      <c r="DIN26" s="6"/>
      <c r="DIO26" s="6"/>
      <c r="DIP26" s="6"/>
      <c r="DIQ26" s="6"/>
      <c r="DIR26" s="6"/>
      <c r="DIS26" s="6"/>
      <c r="DIT26" s="6"/>
      <c r="DIU26" s="6"/>
      <c r="DIV26" s="6"/>
      <c r="DIW26" s="6"/>
      <c r="DIX26" s="6"/>
      <c r="DIY26" s="6"/>
      <c r="DIZ26" s="6"/>
      <c r="DJA26" s="6"/>
      <c r="DJB26" s="6"/>
      <c r="DJC26" s="6"/>
      <c r="DJD26" s="6"/>
      <c r="DJE26" s="6"/>
      <c r="DJF26" s="6"/>
      <c r="DJG26" s="6"/>
      <c r="DJH26" s="6"/>
      <c r="DJI26" s="6"/>
      <c r="DJJ26" s="6"/>
      <c r="DJK26" s="6"/>
      <c r="DJL26" s="6"/>
      <c r="DJM26" s="6"/>
      <c r="DJN26" s="6"/>
      <c r="DJO26" s="6"/>
      <c r="DJP26" s="6"/>
      <c r="DJQ26" s="6"/>
      <c r="DJR26" s="6"/>
      <c r="DJS26" s="6"/>
      <c r="DJT26" s="6"/>
      <c r="DJU26" s="6"/>
      <c r="DJV26" s="6"/>
      <c r="DJW26" s="6"/>
      <c r="DJX26" s="6"/>
      <c r="DJY26" s="6"/>
      <c r="DJZ26" s="6"/>
      <c r="DKA26" s="6"/>
      <c r="DKB26" s="6"/>
      <c r="DKC26" s="6"/>
      <c r="DKD26" s="6"/>
      <c r="DKE26" s="6"/>
      <c r="DKF26" s="6"/>
      <c r="DKG26" s="6"/>
      <c r="DKH26" s="6"/>
      <c r="DKI26" s="6"/>
      <c r="DKJ26" s="6"/>
      <c r="DKK26" s="6"/>
      <c r="DKL26" s="6"/>
      <c r="DKM26" s="6"/>
      <c r="DKN26" s="6"/>
      <c r="DKO26" s="6"/>
      <c r="DKP26" s="6"/>
      <c r="DKQ26" s="6"/>
      <c r="DKR26" s="6"/>
      <c r="DKS26" s="6"/>
      <c r="DKT26" s="6"/>
      <c r="DKU26" s="6"/>
      <c r="DKV26" s="6"/>
      <c r="DKW26" s="6"/>
      <c r="DKX26" s="6"/>
      <c r="DKY26" s="6"/>
      <c r="DKZ26" s="6"/>
      <c r="DLA26" s="6"/>
      <c r="DLB26" s="6"/>
      <c r="DLC26" s="6"/>
      <c r="DLD26" s="6"/>
      <c r="DLE26" s="6"/>
      <c r="DLF26" s="6"/>
      <c r="DLG26" s="6"/>
      <c r="DLH26" s="6"/>
      <c r="DLI26" s="6"/>
      <c r="DLJ26" s="6"/>
      <c r="DLK26" s="6"/>
      <c r="DLL26" s="6"/>
      <c r="DLM26" s="6"/>
      <c r="DLN26" s="6"/>
      <c r="DLO26" s="6"/>
      <c r="DLP26" s="6"/>
      <c r="DLQ26" s="6"/>
      <c r="DLR26" s="6"/>
      <c r="DLS26" s="6"/>
      <c r="DLT26" s="6"/>
      <c r="DLU26" s="6"/>
      <c r="DLV26" s="6"/>
      <c r="DLW26" s="6"/>
      <c r="DLX26" s="6"/>
      <c r="DLY26" s="6"/>
      <c r="DLZ26" s="6"/>
      <c r="DMA26" s="6"/>
      <c r="DMB26" s="6"/>
      <c r="DMC26" s="6"/>
      <c r="DMD26" s="6"/>
      <c r="DME26" s="6"/>
      <c r="DMF26" s="6"/>
      <c r="DMG26" s="6"/>
      <c r="DMH26" s="6"/>
      <c r="DMI26" s="6"/>
      <c r="DMJ26" s="6"/>
      <c r="DMK26" s="6"/>
      <c r="DML26" s="6"/>
      <c r="DMM26" s="6"/>
      <c r="DMN26" s="6"/>
      <c r="DMO26" s="6"/>
      <c r="DMP26" s="6"/>
      <c r="DMQ26" s="6"/>
      <c r="DMR26" s="6"/>
      <c r="DMS26" s="6"/>
      <c r="DMT26" s="6"/>
      <c r="DMU26" s="6"/>
      <c r="DMV26" s="6"/>
      <c r="DMW26" s="6"/>
      <c r="DMX26" s="6"/>
      <c r="DMY26" s="6"/>
      <c r="DMZ26" s="6"/>
      <c r="DNA26" s="6"/>
      <c r="DNB26" s="6"/>
      <c r="DNC26" s="6"/>
      <c r="DND26" s="6"/>
      <c r="DNE26" s="6"/>
      <c r="DNF26" s="6"/>
      <c r="DNG26" s="6"/>
      <c r="DNH26" s="6"/>
      <c r="DNI26" s="6"/>
      <c r="DNJ26" s="6"/>
      <c r="DNK26" s="6"/>
      <c r="DNL26" s="6"/>
      <c r="DNM26" s="6"/>
      <c r="DNN26" s="6"/>
      <c r="DNO26" s="6"/>
      <c r="DNP26" s="6"/>
      <c r="DNQ26" s="6"/>
      <c r="DNR26" s="6"/>
      <c r="DNS26" s="6"/>
      <c r="DNT26" s="6"/>
      <c r="DNU26" s="6"/>
      <c r="DNV26" s="6"/>
      <c r="DNW26" s="6"/>
      <c r="DNX26" s="6"/>
      <c r="DNY26" s="6"/>
      <c r="DNZ26" s="6"/>
      <c r="DOA26" s="6"/>
      <c r="DOB26" s="6"/>
      <c r="DOC26" s="6"/>
      <c r="DOD26" s="6"/>
      <c r="DOE26" s="6"/>
      <c r="DOF26" s="6"/>
      <c r="DOG26" s="6"/>
      <c r="DOH26" s="6"/>
      <c r="DOI26" s="6"/>
      <c r="DOJ26" s="6"/>
      <c r="DOK26" s="6"/>
      <c r="DOL26" s="6"/>
      <c r="DOM26" s="6"/>
      <c r="DON26" s="6"/>
      <c r="DOO26" s="6"/>
      <c r="DOP26" s="6"/>
      <c r="DOQ26" s="6"/>
      <c r="DOR26" s="6"/>
      <c r="DOS26" s="6"/>
      <c r="DOT26" s="6"/>
      <c r="DOU26" s="6"/>
      <c r="DOV26" s="6"/>
      <c r="DOW26" s="6"/>
      <c r="DOX26" s="6"/>
      <c r="DOY26" s="6"/>
      <c r="DOZ26" s="6"/>
      <c r="DPA26" s="6"/>
      <c r="DPB26" s="6"/>
      <c r="DPC26" s="6"/>
      <c r="DPD26" s="6"/>
      <c r="DPE26" s="6"/>
      <c r="DPF26" s="6"/>
      <c r="DPG26" s="6"/>
      <c r="DPH26" s="6"/>
      <c r="DPI26" s="6"/>
      <c r="DPJ26" s="6"/>
      <c r="DPK26" s="6"/>
      <c r="DPL26" s="6"/>
      <c r="DPM26" s="6"/>
      <c r="DPN26" s="6"/>
      <c r="DPO26" s="6"/>
      <c r="DPP26" s="6"/>
      <c r="DPQ26" s="6"/>
      <c r="DPR26" s="6"/>
      <c r="DPS26" s="6"/>
      <c r="DPT26" s="6"/>
      <c r="DPU26" s="6"/>
      <c r="DPV26" s="6"/>
      <c r="DPW26" s="6"/>
      <c r="DPX26" s="6"/>
      <c r="DPY26" s="6"/>
      <c r="DPZ26" s="6"/>
      <c r="DQA26" s="6"/>
      <c r="DQB26" s="6"/>
      <c r="DQC26" s="6"/>
      <c r="DQD26" s="6"/>
      <c r="DQE26" s="6"/>
      <c r="DQF26" s="6"/>
      <c r="DQG26" s="6"/>
      <c r="DQH26" s="6"/>
      <c r="DQI26" s="6"/>
      <c r="DQJ26" s="6"/>
      <c r="DQK26" s="6"/>
      <c r="DQL26" s="6"/>
      <c r="DQM26" s="6"/>
      <c r="DQN26" s="6"/>
      <c r="DQO26" s="6"/>
      <c r="DQP26" s="6"/>
      <c r="DQQ26" s="6"/>
      <c r="DQR26" s="6"/>
      <c r="DQS26" s="6"/>
      <c r="DQT26" s="6"/>
      <c r="DQU26" s="6"/>
      <c r="DQV26" s="6"/>
      <c r="DQW26" s="6"/>
      <c r="DQX26" s="6"/>
      <c r="DQY26" s="6"/>
      <c r="DQZ26" s="6"/>
      <c r="DRA26" s="6"/>
      <c r="DRB26" s="6"/>
      <c r="DRC26" s="6"/>
      <c r="DRD26" s="6"/>
      <c r="DRE26" s="6"/>
      <c r="DRF26" s="6"/>
      <c r="DRG26" s="6"/>
      <c r="DRH26" s="6"/>
      <c r="DRI26" s="6"/>
      <c r="DRJ26" s="6"/>
      <c r="DRK26" s="6"/>
      <c r="DRL26" s="6"/>
      <c r="DRM26" s="6"/>
      <c r="DRN26" s="6"/>
      <c r="DRO26" s="6"/>
      <c r="DRP26" s="6"/>
      <c r="DRQ26" s="6"/>
      <c r="DRR26" s="6"/>
      <c r="DRS26" s="6"/>
      <c r="DRT26" s="6"/>
      <c r="DRU26" s="6"/>
      <c r="DRV26" s="6"/>
      <c r="DRW26" s="6"/>
      <c r="DRX26" s="6"/>
      <c r="DRY26" s="6"/>
      <c r="DRZ26" s="6"/>
      <c r="DSA26" s="6"/>
      <c r="DSB26" s="6"/>
      <c r="DSC26" s="6"/>
      <c r="DSD26" s="6"/>
      <c r="DSE26" s="6"/>
      <c r="DSF26" s="6"/>
      <c r="DSG26" s="6"/>
      <c r="DSH26" s="6"/>
      <c r="DSI26" s="6"/>
      <c r="DSJ26" s="6"/>
      <c r="DSK26" s="6"/>
      <c r="DSL26" s="6"/>
      <c r="DSM26" s="6"/>
      <c r="DSN26" s="6"/>
      <c r="DSO26" s="6"/>
      <c r="DSP26" s="6"/>
      <c r="DSQ26" s="6"/>
      <c r="DSR26" s="6"/>
      <c r="DSS26" s="6"/>
      <c r="DST26" s="6"/>
      <c r="DSU26" s="6"/>
      <c r="DSV26" s="6"/>
      <c r="DSW26" s="6"/>
      <c r="DSX26" s="6"/>
      <c r="DSY26" s="6"/>
      <c r="DSZ26" s="6"/>
      <c r="DTA26" s="6"/>
      <c r="DTB26" s="6"/>
      <c r="DTC26" s="6"/>
      <c r="DTD26" s="6"/>
      <c r="DTE26" s="6"/>
      <c r="DTF26" s="6"/>
      <c r="DTG26" s="6"/>
      <c r="DTH26" s="6"/>
      <c r="DTI26" s="6"/>
      <c r="DTJ26" s="6"/>
      <c r="DTK26" s="6"/>
      <c r="DTL26" s="6"/>
      <c r="DTM26" s="6"/>
      <c r="DTN26" s="6"/>
      <c r="DTO26" s="6"/>
      <c r="DTP26" s="6"/>
      <c r="DTQ26" s="6"/>
      <c r="DTR26" s="6"/>
      <c r="DTS26" s="6"/>
      <c r="DTT26" s="6"/>
      <c r="DTU26" s="6"/>
      <c r="DTV26" s="6"/>
      <c r="DTW26" s="6"/>
      <c r="DTX26" s="6"/>
      <c r="DTY26" s="6"/>
      <c r="DTZ26" s="6"/>
      <c r="DUA26" s="6"/>
      <c r="DUB26" s="6"/>
      <c r="DUC26" s="6"/>
      <c r="DUD26" s="6"/>
      <c r="DUE26" s="6"/>
      <c r="DUF26" s="6"/>
      <c r="DUG26" s="6"/>
      <c r="DUH26" s="6"/>
      <c r="DUI26" s="6"/>
      <c r="DUJ26" s="6"/>
      <c r="DUK26" s="6"/>
      <c r="DUL26" s="6"/>
      <c r="DUM26" s="6"/>
      <c r="DUN26" s="6"/>
      <c r="DUO26" s="6"/>
      <c r="DUP26" s="6"/>
      <c r="DUQ26" s="6"/>
      <c r="DUR26" s="6"/>
      <c r="DUS26" s="6"/>
      <c r="DUT26" s="6"/>
      <c r="DUU26" s="6"/>
      <c r="DUV26" s="6"/>
      <c r="DUW26" s="6"/>
      <c r="DUX26" s="6"/>
      <c r="DUY26" s="6"/>
      <c r="DUZ26" s="6"/>
      <c r="DVA26" s="6"/>
      <c r="DVB26" s="6"/>
      <c r="DVC26" s="6"/>
      <c r="DVD26" s="6"/>
      <c r="DVE26" s="6"/>
      <c r="DVF26" s="6"/>
      <c r="DVG26" s="6"/>
      <c r="DVH26" s="6"/>
      <c r="DVI26" s="6"/>
      <c r="DVJ26" s="6"/>
      <c r="DVK26" s="6"/>
      <c r="DVL26" s="6"/>
      <c r="DVM26" s="6"/>
      <c r="DVN26" s="6"/>
      <c r="DVO26" s="6"/>
      <c r="DVP26" s="6"/>
      <c r="DVQ26" s="6"/>
      <c r="DVR26" s="6"/>
      <c r="DVS26" s="6"/>
      <c r="DVT26" s="6"/>
      <c r="DVU26" s="6"/>
      <c r="DVV26" s="6"/>
      <c r="DVW26" s="6"/>
      <c r="DVX26" s="6"/>
      <c r="DVY26" s="6"/>
      <c r="DVZ26" s="6"/>
      <c r="DWA26" s="6"/>
      <c r="DWB26" s="6"/>
      <c r="DWC26" s="6"/>
      <c r="DWD26" s="6"/>
      <c r="DWE26" s="6"/>
      <c r="DWF26" s="6"/>
      <c r="DWG26" s="6"/>
      <c r="DWH26" s="6"/>
      <c r="DWI26" s="6"/>
      <c r="DWJ26" s="6"/>
      <c r="DWK26" s="6"/>
      <c r="DWL26" s="6"/>
      <c r="DWM26" s="6"/>
      <c r="DWN26" s="6"/>
      <c r="DWO26" s="6"/>
      <c r="DWP26" s="6"/>
      <c r="DWQ26" s="6"/>
      <c r="DWR26" s="6"/>
      <c r="DWS26" s="6"/>
      <c r="DWT26" s="6"/>
      <c r="DWU26" s="6"/>
      <c r="DWV26" s="6"/>
      <c r="DWW26" s="6"/>
      <c r="DWX26" s="6"/>
      <c r="DWY26" s="6"/>
      <c r="DWZ26" s="6"/>
      <c r="DXA26" s="6"/>
      <c r="DXB26" s="6"/>
      <c r="DXC26" s="6"/>
      <c r="DXD26" s="6"/>
      <c r="DXE26" s="6"/>
      <c r="DXF26" s="6"/>
      <c r="DXG26" s="6"/>
      <c r="DXH26" s="6"/>
      <c r="DXI26" s="6"/>
      <c r="DXJ26" s="6"/>
      <c r="DXK26" s="6"/>
      <c r="DXL26" s="6"/>
      <c r="DXM26" s="6"/>
      <c r="DXN26" s="6"/>
      <c r="DXO26" s="6"/>
      <c r="DXP26" s="6"/>
      <c r="DXQ26" s="6"/>
      <c r="DXR26" s="6"/>
      <c r="DXS26" s="6"/>
      <c r="DXT26" s="6"/>
      <c r="DXU26" s="6"/>
      <c r="DXV26" s="6"/>
      <c r="DXW26" s="6"/>
      <c r="DXX26" s="6"/>
      <c r="DXY26" s="6"/>
      <c r="DXZ26" s="6"/>
      <c r="DYA26" s="6"/>
      <c r="DYB26" s="6"/>
      <c r="DYC26" s="6"/>
      <c r="DYD26" s="6"/>
      <c r="DYE26" s="6"/>
      <c r="DYF26" s="6"/>
      <c r="DYG26" s="6"/>
      <c r="DYH26" s="6"/>
      <c r="DYI26" s="6"/>
      <c r="DYJ26" s="6"/>
      <c r="DYK26" s="6"/>
      <c r="DYL26" s="6"/>
      <c r="DYM26" s="6"/>
      <c r="DYN26" s="6"/>
      <c r="DYO26" s="6"/>
      <c r="DYP26" s="6"/>
      <c r="DYQ26" s="6"/>
      <c r="DYR26" s="6"/>
      <c r="DYS26" s="6"/>
      <c r="DYT26" s="6"/>
      <c r="DYU26" s="6"/>
      <c r="DYV26" s="6"/>
      <c r="DYW26" s="6"/>
      <c r="DYX26" s="6"/>
      <c r="DYY26" s="6"/>
      <c r="DYZ26" s="6"/>
      <c r="DZA26" s="6"/>
      <c r="DZB26" s="6"/>
      <c r="DZC26" s="6"/>
      <c r="DZD26" s="6"/>
      <c r="DZE26" s="6"/>
      <c r="DZF26" s="6"/>
      <c r="DZG26" s="6"/>
      <c r="DZH26" s="6"/>
      <c r="DZI26" s="6"/>
      <c r="DZJ26" s="6"/>
      <c r="DZK26" s="6"/>
      <c r="DZL26" s="6"/>
      <c r="DZM26" s="6"/>
      <c r="DZN26" s="6"/>
      <c r="DZO26" s="6"/>
      <c r="DZP26" s="6"/>
      <c r="DZQ26" s="6"/>
      <c r="DZR26" s="6"/>
      <c r="DZS26" s="6"/>
      <c r="DZT26" s="6"/>
      <c r="DZU26" s="6"/>
      <c r="DZV26" s="6"/>
      <c r="DZW26" s="6"/>
      <c r="DZX26" s="6"/>
      <c r="DZY26" s="6"/>
      <c r="DZZ26" s="6"/>
      <c r="EAA26" s="6"/>
      <c r="EAB26" s="6"/>
      <c r="EAC26" s="6"/>
      <c r="EAD26" s="6"/>
      <c r="EAE26" s="6"/>
      <c r="EAF26" s="6"/>
      <c r="EAG26" s="6"/>
      <c r="EAH26" s="6"/>
      <c r="EAI26" s="6"/>
      <c r="EAJ26" s="6"/>
      <c r="EAK26" s="6"/>
      <c r="EAL26" s="6"/>
      <c r="EAM26" s="6"/>
      <c r="EAN26" s="6"/>
      <c r="EAO26" s="6"/>
      <c r="EAP26" s="6"/>
      <c r="EAQ26" s="6"/>
      <c r="EAR26" s="6"/>
      <c r="EAS26" s="6"/>
      <c r="EAT26" s="6"/>
      <c r="EAU26" s="6"/>
      <c r="EAV26" s="6"/>
      <c r="EAW26" s="6"/>
      <c r="EAX26" s="6"/>
      <c r="EAY26" s="6"/>
      <c r="EAZ26" s="6"/>
      <c r="EBA26" s="6"/>
      <c r="EBB26" s="6"/>
      <c r="EBC26" s="6"/>
      <c r="EBD26" s="6"/>
      <c r="EBE26" s="6"/>
      <c r="EBF26" s="6"/>
      <c r="EBG26" s="6"/>
      <c r="EBH26" s="6"/>
      <c r="EBI26" s="6"/>
      <c r="EBJ26" s="6"/>
      <c r="EBK26" s="6"/>
      <c r="EBL26" s="6"/>
      <c r="EBM26" s="6"/>
      <c r="EBN26" s="6"/>
      <c r="EBO26" s="6"/>
      <c r="EBP26" s="6"/>
      <c r="EBQ26" s="6"/>
      <c r="EBR26" s="6"/>
      <c r="EBS26" s="6"/>
      <c r="EBT26" s="6"/>
      <c r="EBU26" s="6"/>
      <c r="EBV26" s="6"/>
      <c r="EBW26" s="6"/>
      <c r="EBX26" s="6"/>
      <c r="EBY26" s="6"/>
      <c r="EBZ26" s="6"/>
      <c r="ECA26" s="6"/>
      <c r="ECB26" s="6"/>
      <c r="ECC26" s="6"/>
      <c r="ECD26" s="6"/>
      <c r="ECE26" s="6"/>
      <c r="ECF26" s="6"/>
      <c r="ECG26" s="6"/>
      <c r="ECH26" s="6"/>
      <c r="ECI26" s="6"/>
      <c r="ECJ26" s="6"/>
      <c r="ECK26" s="6"/>
      <c r="ECL26" s="6"/>
      <c r="ECM26" s="6"/>
      <c r="ECN26" s="6"/>
      <c r="ECO26" s="6"/>
      <c r="ECP26" s="6"/>
      <c r="ECQ26" s="6"/>
      <c r="ECR26" s="6"/>
      <c r="ECS26" s="6"/>
      <c r="ECT26" s="6"/>
      <c r="ECU26" s="6"/>
      <c r="ECV26" s="6"/>
      <c r="ECW26" s="6"/>
      <c r="ECX26" s="6"/>
      <c r="ECY26" s="6"/>
      <c r="ECZ26" s="6"/>
      <c r="EDA26" s="6"/>
      <c r="EDB26" s="6"/>
      <c r="EDC26" s="6"/>
      <c r="EDD26" s="6"/>
      <c r="EDE26" s="6"/>
      <c r="EDF26" s="6"/>
      <c r="EDG26" s="6"/>
      <c r="EDH26" s="6"/>
      <c r="EDI26" s="6"/>
      <c r="EDJ26" s="6"/>
      <c r="EDK26" s="6"/>
      <c r="EDL26" s="6"/>
      <c r="EDM26" s="6"/>
      <c r="EDN26" s="6"/>
      <c r="EDO26" s="6"/>
      <c r="EDP26" s="6"/>
      <c r="EDQ26" s="6"/>
      <c r="EDR26" s="6"/>
      <c r="EDS26" s="6"/>
      <c r="EDT26" s="6"/>
      <c r="EDU26" s="6"/>
      <c r="EDV26" s="6"/>
      <c r="EDW26" s="6"/>
      <c r="EDX26" s="6"/>
      <c r="EDY26" s="6"/>
      <c r="EDZ26" s="6"/>
      <c r="EEA26" s="6"/>
      <c r="EEB26" s="6"/>
      <c r="EEC26" s="6"/>
      <c r="EED26" s="6"/>
      <c r="EEE26" s="6"/>
      <c r="EEF26" s="6"/>
      <c r="EEG26" s="6"/>
      <c r="EEH26" s="6"/>
      <c r="EEI26" s="6"/>
      <c r="EEJ26" s="6"/>
      <c r="EEK26" s="6"/>
      <c r="EEL26" s="6"/>
      <c r="EEM26" s="6"/>
      <c r="EEN26" s="6"/>
      <c r="EEO26" s="6"/>
      <c r="EEP26" s="6"/>
      <c r="EEQ26" s="6"/>
      <c r="EER26" s="6"/>
      <c r="EES26" s="6"/>
      <c r="EET26" s="6"/>
      <c r="EEU26" s="6"/>
      <c r="EEV26" s="6"/>
      <c r="EEW26" s="6"/>
      <c r="EEX26" s="6"/>
      <c r="EEY26" s="6"/>
      <c r="EEZ26" s="6"/>
      <c r="EFA26" s="6"/>
      <c r="EFB26" s="6"/>
      <c r="EFC26" s="6"/>
      <c r="EFD26" s="6"/>
      <c r="EFE26" s="6"/>
      <c r="EFF26" s="6"/>
      <c r="EFG26" s="6"/>
      <c r="EFH26" s="6"/>
      <c r="EFI26" s="6"/>
      <c r="EFJ26" s="6"/>
      <c r="EFK26" s="6"/>
      <c r="EFL26" s="6"/>
      <c r="EFM26" s="6"/>
      <c r="EFN26" s="6"/>
      <c r="EFO26" s="6"/>
      <c r="EFP26" s="6"/>
      <c r="EFQ26" s="6"/>
      <c r="EFR26" s="6"/>
      <c r="EFS26" s="6"/>
      <c r="EFT26" s="6"/>
      <c r="EFU26" s="6"/>
      <c r="EFV26" s="6"/>
      <c r="EFW26" s="6"/>
      <c r="EFX26" s="6"/>
      <c r="EFY26" s="6"/>
      <c r="EFZ26" s="6"/>
      <c r="EGA26" s="6"/>
      <c r="EGB26" s="6"/>
      <c r="EGC26" s="6"/>
      <c r="EGD26" s="6"/>
      <c r="EGE26" s="6"/>
      <c r="EGF26" s="6"/>
      <c r="EGG26" s="6"/>
      <c r="EGH26" s="6"/>
      <c r="EGI26" s="6"/>
      <c r="EGJ26" s="6"/>
      <c r="EGK26" s="6"/>
      <c r="EGL26" s="6"/>
      <c r="EGM26" s="6"/>
      <c r="EGN26" s="6"/>
      <c r="EGO26" s="6"/>
      <c r="EGP26" s="6"/>
      <c r="EGQ26" s="6"/>
      <c r="EGR26" s="6"/>
      <c r="EGS26" s="6"/>
      <c r="EGT26" s="6"/>
      <c r="EGU26" s="6"/>
      <c r="EGV26" s="6"/>
      <c r="EGW26" s="6"/>
      <c r="EGX26" s="6"/>
      <c r="EGY26" s="6"/>
      <c r="EGZ26" s="6"/>
      <c r="EHA26" s="6"/>
      <c r="EHB26" s="6"/>
      <c r="EHC26" s="6"/>
      <c r="EHD26" s="6"/>
      <c r="EHE26" s="6"/>
      <c r="EHF26" s="6"/>
      <c r="EHG26" s="6"/>
      <c r="EHH26" s="6"/>
      <c r="EHI26" s="6"/>
      <c r="EHJ26" s="6"/>
      <c r="EHK26" s="6"/>
      <c r="EHL26" s="6"/>
      <c r="EHM26" s="6"/>
      <c r="EHN26" s="6"/>
      <c r="EHO26" s="6"/>
      <c r="EHP26" s="6"/>
      <c r="EHQ26" s="6"/>
      <c r="EHR26" s="6"/>
      <c r="EHS26" s="6"/>
      <c r="EHT26" s="6"/>
      <c r="EHU26" s="6"/>
      <c r="EHV26" s="6"/>
      <c r="EHW26" s="6"/>
      <c r="EHX26" s="6"/>
      <c r="EHY26" s="6"/>
      <c r="EHZ26" s="6"/>
      <c r="EIA26" s="6"/>
      <c r="EIB26" s="6"/>
      <c r="EIC26" s="6"/>
      <c r="EID26" s="6"/>
      <c r="EIE26" s="6"/>
      <c r="EIF26" s="6"/>
      <c r="EIG26" s="6"/>
      <c r="EIH26" s="6"/>
      <c r="EII26" s="6"/>
      <c r="EIJ26" s="6"/>
      <c r="EIK26" s="6"/>
      <c r="EIL26" s="6"/>
      <c r="EIM26" s="6"/>
      <c r="EIN26" s="6"/>
      <c r="EIO26" s="6"/>
      <c r="EIP26" s="6"/>
      <c r="EIQ26" s="6"/>
      <c r="EIR26" s="6"/>
      <c r="EIS26" s="6"/>
      <c r="EIT26" s="6"/>
      <c r="EIU26" s="6"/>
      <c r="EIV26" s="6"/>
      <c r="EIW26" s="6"/>
      <c r="EIX26" s="6"/>
      <c r="EIY26" s="6"/>
      <c r="EIZ26" s="6"/>
      <c r="EJA26" s="6"/>
      <c r="EJB26" s="6"/>
      <c r="EJC26" s="6"/>
      <c r="EJD26" s="6"/>
      <c r="EJE26" s="6"/>
      <c r="EJF26" s="6"/>
      <c r="EJG26" s="6"/>
      <c r="EJH26" s="6"/>
      <c r="EJI26" s="6"/>
      <c r="EJJ26" s="6"/>
      <c r="EJK26" s="6"/>
      <c r="EJL26" s="6"/>
      <c r="EJM26" s="6"/>
      <c r="EJN26" s="6"/>
      <c r="EJO26" s="6"/>
      <c r="EJP26" s="6"/>
      <c r="EJQ26" s="6"/>
      <c r="EJR26" s="6"/>
      <c r="EJS26" s="6"/>
      <c r="EJT26" s="6"/>
      <c r="EJU26" s="6"/>
      <c r="EJV26" s="6"/>
      <c r="EJW26" s="6"/>
      <c r="EJX26" s="6"/>
      <c r="EJY26" s="6"/>
      <c r="EJZ26" s="6"/>
      <c r="EKA26" s="6"/>
      <c r="EKB26" s="6"/>
      <c r="EKC26" s="6"/>
      <c r="EKD26" s="6"/>
      <c r="EKE26" s="6"/>
      <c r="EKF26" s="6"/>
      <c r="EKG26" s="6"/>
      <c r="EKH26" s="6"/>
      <c r="EKI26" s="6"/>
      <c r="EKJ26" s="6"/>
      <c r="EKK26" s="6"/>
      <c r="EKL26" s="6"/>
      <c r="EKM26" s="6"/>
      <c r="EKN26" s="6"/>
      <c r="EKO26" s="6"/>
      <c r="EKP26" s="6"/>
      <c r="EKQ26" s="6"/>
      <c r="EKR26" s="6"/>
      <c r="EKS26" s="6"/>
      <c r="EKT26" s="6"/>
      <c r="EKU26" s="6"/>
      <c r="EKV26" s="6"/>
      <c r="EKW26" s="6"/>
      <c r="EKX26" s="6"/>
      <c r="EKY26" s="6"/>
      <c r="EKZ26" s="6"/>
      <c r="ELA26" s="6"/>
      <c r="ELB26" s="6"/>
      <c r="ELC26" s="6"/>
      <c r="ELD26" s="6"/>
      <c r="ELE26" s="6"/>
      <c r="ELF26" s="6"/>
      <c r="ELG26" s="6"/>
      <c r="ELH26" s="6"/>
      <c r="ELI26" s="6"/>
      <c r="ELJ26" s="6"/>
      <c r="ELK26" s="6"/>
      <c r="ELL26" s="6"/>
      <c r="ELM26" s="6"/>
      <c r="ELN26" s="6"/>
      <c r="ELO26" s="6"/>
      <c r="ELP26" s="6"/>
      <c r="ELQ26" s="6"/>
      <c r="ELR26" s="6"/>
      <c r="ELS26" s="6"/>
      <c r="ELT26" s="6"/>
      <c r="ELU26" s="6"/>
      <c r="ELV26" s="6"/>
      <c r="ELW26" s="6"/>
      <c r="ELX26" s="6"/>
      <c r="ELY26" s="6"/>
      <c r="ELZ26" s="6"/>
      <c r="EMA26" s="6"/>
      <c r="EMB26" s="6"/>
      <c r="EMC26" s="6"/>
      <c r="EMD26" s="6"/>
      <c r="EME26" s="6"/>
      <c r="EMF26" s="6"/>
      <c r="EMG26" s="6"/>
      <c r="EMH26" s="6"/>
      <c r="EMI26" s="6"/>
      <c r="EMJ26" s="6"/>
      <c r="EMK26" s="6"/>
      <c r="EML26" s="6"/>
      <c r="EMM26" s="6"/>
      <c r="EMN26" s="6"/>
      <c r="EMO26" s="6"/>
      <c r="EMP26" s="6"/>
      <c r="EMQ26" s="6"/>
      <c r="EMR26" s="6"/>
      <c r="EMS26" s="6"/>
      <c r="EMT26" s="6"/>
      <c r="EMU26" s="6"/>
      <c r="EMV26" s="6"/>
      <c r="EMW26" s="6"/>
      <c r="EMX26" s="6"/>
      <c r="EMY26" s="6"/>
      <c r="EMZ26" s="6"/>
      <c r="ENA26" s="6"/>
      <c r="ENB26" s="6"/>
      <c r="ENC26" s="6"/>
      <c r="END26" s="6"/>
      <c r="ENE26" s="6"/>
      <c r="ENF26" s="6"/>
      <c r="ENG26" s="6"/>
      <c r="ENH26" s="6"/>
      <c r="ENI26" s="6"/>
      <c r="ENJ26" s="6"/>
      <c r="ENK26" s="6"/>
      <c r="ENL26" s="6"/>
      <c r="ENM26" s="6"/>
      <c r="ENN26" s="6"/>
      <c r="ENO26" s="6"/>
      <c r="ENP26" s="6"/>
      <c r="ENQ26" s="6"/>
      <c r="ENR26" s="6"/>
      <c r="ENS26" s="6"/>
      <c r="ENT26" s="6"/>
      <c r="ENU26" s="6"/>
      <c r="ENV26" s="6"/>
      <c r="ENW26" s="6"/>
      <c r="ENX26" s="6"/>
      <c r="ENY26" s="6"/>
      <c r="ENZ26" s="6"/>
      <c r="EOA26" s="6"/>
      <c r="EOB26" s="6"/>
      <c r="EOC26" s="6"/>
      <c r="EOD26" s="6"/>
      <c r="EOE26" s="6"/>
      <c r="EOF26" s="6"/>
      <c r="EOG26" s="6"/>
      <c r="EOH26" s="6"/>
      <c r="EOI26" s="6"/>
      <c r="EOJ26" s="6"/>
      <c r="EOK26" s="6"/>
      <c r="EOL26" s="6"/>
      <c r="EOM26" s="6"/>
      <c r="EON26" s="6"/>
      <c r="EOO26" s="6"/>
      <c r="EOP26" s="6"/>
      <c r="EOQ26" s="6"/>
      <c r="EOR26" s="6"/>
      <c r="EOS26" s="6"/>
      <c r="EOT26" s="6"/>
      <c r="EOU26" s="6"/>
      <c r="EOV26" s="6"/>
      <c r="EOW26" s="6"/>
      <c r="EOX26" s="6"/>
      <c r="EOY26" s="6"/>
      <c r="EOZ26" s="6"/>
      <c r="EPA26" s="6"/>
      <c r="EPB26" s="6"/>
      <c r="EPC26" s="6"/>
      <c r="EPD26" s="6"/>
      <c r="EPE26" s="6"/>
      <c r="EPF26" s="6"/>
      <c r="EPG26" s="6"/>
      <c r="EPH26" s="6"/>
      <c r="EPI26" s="6"/>
      <c r="EPJ26" s="6"/>
      <c r="EPK26" s="6"/>
      <c r="EPL26" s="6"/>
      <c r="EPM26" s="6"/>
      <c r="EPN26" s="6"/>
      <c r="EPO26" s="6"/>
      <c r="EPP26" s="6"/>
      <c r="EPQ26" s="6"/>
      <c r="EPR26" s="6"/>
      <c r="EPS26" s="6"/>
      <c r="EPT26" s="6"/>
      <c r="EPU26" s="6"/>
      <c r="EPV26" s="6"/>
      <c r="EPW26" s="6"/>
      <c r="EPX26" s="6"/>
      <c r="EPY26" s="6"/>
      <c r="EPZ26" s="6"/>
      <c r="EQA26" s="6"/>
      <c r="EQB26" s="6"/>
      <c r="EQC26" s="6"/>
      <c r="EQD26" s="6"/>
      <c r="EQE26" s="6"/>
      <c r="EQF26" s="6"/>
      <c r="EQG26" s="6"/>
      <c r="EQH26" s="6"/>
      <c r="EQI26" s="6"/>
      <c r="EQJ26" s="6"/>
      <c r="EQK26" s="6"/>
      <c r="EQL26" s="6"/>
      <c r="EQM26" s="6"/>
      <c r="EQN26" s="6"/>
      <c r="EQO26" s="6"/>
      <c r="EQP26" s="6"/>
      <c r="EQQ26" s="6"/>
      <c r="EQR26" s="6"/>
      <c r="EQS26" s="6"/>
      <c r="EQT26" s="6"/>
      <c r="EQU26" s="6"/>
      <c r="EQV26" s="6"/>
      <c r="EQW26" s="6"/>
      <c r="EQX26" s="6"/>
      <c r="EQY26" s="6"/>
      <c r="EQZ26" s="6"/>
      <c r="ERA26" s="6"/>
      <c r="ERB26" s="6"/>
      <c r="ERC26" s="6"/>
      <c r="ERD26" s="6"/>
      <c r="ERE26" s="6"/>
      <c r="ERF26" s="6"/>
      <c r="ERG26" s="6"/>
      <c r="ERH26" s="6"/>
      <c r="ERI26" s="6"/>
      <c r="ERJ26" s="6"/>
      <c r="ERK26" s="6"/>
      <c r="ERL26" s="6"/>
      <c r="ERM26" s="6"/>
      <c r="ERN26" s="6"/>
      <c r="ERO26" s="6"/>
      <c r="ERP26" s="6"/>
      <c r="ERQ26" s="6"/>
      <c r="ERR26" s="6"/>
      <c r="ERS26" s="6"/>
      <c r="ERT26" s="6"/>
      <c r="ERU26" s="6"/>
      <c r="ERV26" s="6"/>
      <c r="ERW26" s="6"/>
      <c r="ERX26" s="6"/>
      <c r="ERY26" s="6"/>
      <c r="ERZ26" s="6"/>
      <c r="ESA26" s="6"/>
      <c r="ESB26" s="6"/>
      <c r="ESC26" s="6"/>
      <c r="ESD26" s="6"/>
      <c r="ESE26" s="6"/>
      <c r="ESF26" s="6"/>
      <c r="ESG26" s="6"/>
      <c r="ESH26" s="6"/>
      <c r="ESI26" s="6"/>
      <c r="ESJ26" s="6"/>
      <c r="ESK26" s="6"/>
      <c r="ESL26" s="6"/>
      <c r="ESM26" s="6"/>
      <c r="ESN26" s="6"/>
      <c r="ESO26" s="6"/>
      <c r="ESP26" s="6"/>
      <c r="ESQ26" s="6"/>
      <c r="ESR26" s="6"/>
      <c r="ESS26" s="6"/>
      <c r="EST26" s="6"/>
      <c r="ESU26" s="6"/>
      <c r="ESV26" s="6"/>
      <c r="ESW26" s="6"/>
      <c r="ESX26" s="6"/>
      <c r="ESY26" s="6"/>
      <c r="ESZ26" s="6"/>
      <c r="ETA26" s="6"/>
      <c r="ETB26" s="6"/>
      <c r="ETC26" s="6"/>
      <c r="ETD26" s="6"/>
      <c r="ETE26" s="6"/>
      <c r="ETF26" s="6"/>
      <c r="ETG26" s="6"/>
      <c r="ETH26" s="6"/>
      <c r="ETI26" s="6"/>
      <c r="ETJ26" s="6"/>
      <c r="ETK26" s="6"/>
      <c r="ETL26" s="6"/>
      <c r="ETM26" s="6"/>
      <c r="ETN26" s="6"/>
      <c r="ETO26" s="6"/>
      <c r="ETP26" s="6"/>
      <c r="ETQ26" s="6"/>
      <c r="ETR26" s="6"/>
      <c r="ETS26" s="6"/>
      <c r="ETT26" s="6"/>
      <c r="ETU26" s="6"/>
      <c r="ETV26" s="6"/>
      <c r="ETW26" s="6"/>
      <c r="ETX26" s="6"/>
      <c r="ETY26" s="6"/>
      <c r="ETZ26" s="6"/>
      <c r="EUA26" s="6"/>
      <c r="EUB26" s="6"/>
      <c r="EUC26" s="6"/>
      <c r="EUD26" s="6"/>
      <c r="EUE26" s="6"/>
      <c r="EUF26" s="6"/>
      <c r="EUG26" s="6"/>
      <c r="EUH26" s="6"/>
      <c r="EUI26" s="6"/>
      <c r="EUJ26" s="6"/>
      <c r="EUK26" s="6"/>
      <c r="EUL26" s="6"/>
      <c r="EUM26" s="6"/>
      <c r="EUN26" s="6"/>
      <c r="EUO26" s="6"/>
      <c r="EUP26" s="6"/>
      <c r="EUQ26" s="6"/>
      <c r="EUR26" s="6"/>
      <c r="EUS26" s="6"/>
      <c r="EUT26" s="6"/>
      <c r="EUU26" s="6"/>
      <c r="EUV26" s="6"/>
      <c r="EUW26" s="6"/>
      <c r="EUX26" s="6"/>
      <c r="EUY26" s="6"/>
      <c r="EUZ26" s="6"/>
      <c r="EVA26" s="6"/>
      <c r="EVB26" s="6"/>
      <c r="EVC26" s="6"/>
      <c r="EVD26" s="6"/>
      <c r="EVE26" s="6"/>
      <c r="EVF26" s="6"/>
      <c r="EVG26" s="6"/>
      <c r="EVH26" s="6"/>
      <c r="EVI26" s="6"/>
      <c r="EVJ26" s="6"/>
      <c r="EVK26" s="6"/>
      <c r="EVL26" s="6"/>
      <c r="EVM26" s="6"/>
      <c r="EVN26" s="6"/>
      <c r="EVO26" s="6"/>
      <c r="EVP26" s="6"/>
      <c r="EVQ26" s="6"/>
      <c r="EVR26" s="6"/>
      <c r="EVS26" s="6"/>
      <c r="EVT26" s="6"/>
      <c r="EVU26" s="6"/>
      <c r="EVV26" s="6"/>
      <c r="EVW26" s="6"/>
      <c r="EVX26" s="6"/>
      <c r="EVY26" s="6"/>
      <c r="EVZ26" s="6"/>
      <c r="EWA26" s="6"/>
      <c r="EWB26" s="6"/>
      <c r="EWC26" s="6"/>
      <c r="EWD26" s="6"/>
      <c r="EWE26" s="6"/>
      <c r="EWF26" s="6"/>
      <c r="EWG26" s="6"/>
      <c r="EWH26" s="6"/>
      <c r="EWI26" s="6"/>
      <c r="EWJ26" s="6"/>
      <c r="EWK26" s="6"/>
      <c r="EWL26" s="6"/>
      <c r="EWM26" s="6"/>
      <c r="EWN26" s="6"/>
      <c r="EWO26" s="6"/>
      <c r="EWP26" s="6"/>
      <c r="EWQ26" s="6"/>
      <c r="EWR26" s="6"/>
      <c r="EWS26" s="6"/>
      <c r="EWT26" s="6"/>
      <c r="EWU26" s="6"/>
      <c r="EWV26" s="6"/>
      <c r="EWW26" s="6"/>
      <c r="EWX26" s="6"/>
      <c r="EWY26" s="6"/>
      <c r="EWZ26" s="6"/>
      <c r="EXA26" s="6"/>
      <c r="EXB26" s="6"/>
      <c r="EXC26" s="6"/>
      <c r="EXD26" s="6"/>
      <c r="EXE26" s="6"/>
      <c r="EXF26" s="6"/>
      <c r="EXG26" s="6"/>
      <c r="EXH26" s="6"/>
      <c r="EXI26" s="6"/>
      <c r="EXJ26" s="6"/>
      <c r="EXK26" s="6"/>
      <c r="EXL26" s="6"/>
      <c r="EXM26" s="6"/>
      <c r="EXN26" s="6"/>
      <c r="EXO26" s="6"/>
      <c r="EXP26" s="6"/>
      <c r="EXQ26" s="6"/>
      <c r="EXR26" s="6"/>
      <c r="EXS26" s="6"/>
      <c r="EXT26" s="6"/>
      <c r="EXU26" s="6"/>
      <c r="EXV26" s="6"/>
      <c r="EXW26" s="6"/>
      <c r="EXX26" s="6"/>
      <c r="EXY26" s="6"/>
      <c r="EXZ26" s="6"/>
      <c r="EYA26" s="6"/>
      <c r="EYB26" s="6"/>
      <c r="EYC26" s="6"/>
      <c r="EYD26" s="6"/>
      <c r="EYE26" s="6"/>
      <c r="EYF26" s="6"/>
      <c r="EYG26" s="6"/>
      <c r="EYH26" s="6"/>
      <c r="EYI26" s="6"/>
      <c r="EYJ26" s="6"/>
      <c r="EYK26" s="6"/>
      <c r="EYL26" s="6"/>
      <c r="EYM26" s="6"/>
      <c r="EYN26" s="6"/>
      <c r="EYO26" s="6"/>
      <c r="EYP26" s="6"/>
      <c r="EYQ26" s="6"/>
      <c r="EYR26" s="6"/>
      <c r="EYS26" s="6"/>
      <c r="EYT26" s="6"/>
      <c r="EYU26" s="6"/>
      <c r="EYV26" s="6"/>
      <c r="EYW26" s="6"/>
      <c r="EYX26" s="6"/>
      <c r="EYY26" s="6"/>
      <c r="EYZ26" s="6"/>
      <c r="EZA26" s="6"/>
      <c r="EZB26" s="6"/>
      <c r="EZC26" s="6"/>
      <c r="EZD26" s="6"/>
      <c r="EZE26" s="6"/>
      <c r="EZF26" s="6"/>
      <c r="EZG26" s="6"/>
      <c r="EZH26" s="6"/>
      <c r="EZI26" s="6"/>
      <c r="EZJ26" s="6"/>
      <c r="EZK26" s="6"/>
      <c r="EZL26" s="6"/>
      <c r="EZM26" s="6"/>
      <c r="EZN26" s="6"/>
      <c r="EZO26" s="6"/>
      <c r="EZP26" s="6"/>
      <c r="EZQ26" s="6"/>
      <c r="EZR26" s="6"/>
      <c r="EZS26" s="6"/>
      <c r="EZT26" s="6"/>
      <c r="EZU26" s="6"/>
      <c r="EZV26" s="6"/>
      <c r="EZW26" s="6"/>
      <c r="EZX26" s="6"/>
      <c r="EZY26" s="6"/>
      <c r="EZZ26" s="6"/>
      <c r="FAA26" s="6"/>
      <c r="FAB26" s="6"/>
      <c r="FAC26" s="6"/>
      <c r="FAD26" s="6"/>
      <c r="FAE26" s="6"/>
      <c r="FAF26" s="6"/>
      <c r="FAG26" s="6"/>
      <c r="FAH26" s="6"/>
      <c r="FAI26" s="6"/>
      <c r="FAJ26" s="6"/>
      <c r="FAK26" s="6"/>
      <c r="FAL26" s="6"/>
      <c r="FAM26" s="6"/>
      <c r="FAN26" s="6"/>
      <c r="FAO26" s="6"/>
      <c r="FAP26" s="6"/>
      <c r="FAQ26" s="6"/>
      <c r="FAR26" s="6"/>
      <c r="FAS26" s="6"/>
      <c r="FAT26" s="6"/>
      <c r="FAU26" s="6"/>
      <c r="FAV26" s="6"/>
      <c r="FAW26" s="6"/>
      <c r="FAX26" s="6"/>
      <c r="FAY26" s="6"/>
      <c r="FAZ26" s="6"/>
      <c r="FBA26" s="6"/>
      <c r="FBB26" s="6"/>
      <c r="FBC26" s="6"/>
      <c r="FBD26" s="6"/>
      <c r="FBE26" s="6"/>
      <c r="FBF26" s="6"/>
      <c r="FBG26" s="6"/>
      <c r="FBH26" s="6"/>
      <c r="FBI26" s="6"/>
      <c r="FBJ26" s="6"/>
      <c r="FBK26" s="6"/>
      <c r="FBL26" s="6"/>
      <c r="FBM26" s="6"/>
      <c r="FBN26" s="6"/>
      <c r="FBO26" s="6"/>
      <c r="FBP26" s="6"/>
      <c r="FBQ26" s="6"/>
      <c r="FBR26" s="6"/>
      <c r="FBS26" s="6"/>
      <c r="FBT26" s="6"/>
      <c r="FBU26" s="6"/>
      <c r="FBV26" s="6"/>
      <c r="FBW26" s="6"/>
      <c r="FBX26" s="6"/>
      <c r="FBY26" s="6"/>
      <c r="FBZ26" s="6"/>
      <c r="FCA26" s="6"/>
      <c r="FCB26" s="6"/>
      <c r="FCC26" s="6"/>
      <c r="FCD26" s="6"/>
      <c r="FCE26" s="6"/>
      <c r="FCF26" s="6"/>
      <c r="FCG26" s="6"/>
      <c r="FCH26" s="6"/>
      <c r="FCI26" s="6"/>
      <c r="FCJ26" s="6"/>
      <c r="FCK26" s="6"/>
      <c r="FCL26" s="6"/>
      <c r="FCM26" s="6"/>
      <c r="FCN26" s="6"/>
      <c r="FCO26" s="6"/>
      <c r="FCP26" s="6"/>
      <c r="FCQ26" s="6"/>
      <c r="FCR26" s="6"/>
      <c r="FCS26" s="6"/>
      <c r="FCT26" s="6"/>
      <c r="FCU26" s="6"/>
      <c r="FCV26" s="6"/>
      <c r="FCW26" s="6"/>
      <c r="FCX26" s="6"/>
      <c r="FCY26" s="6"/>
      <c r="FCZ26" s="6"/>
      <c r="FDA26" s="6"/>
      <c r="FDB26" s="6"/>
      <c r="FDC26" s="6"/>
      <c r="FDD26" s="6"/>
      <c r="FDE26" s="6"/>
      <c r="FDF26" s="6"/>
      <c r="FDG26" s="6"/>
      <c r="FDH26" s="6"/>
      <c r="FDI26" s="6"/>
      <c r="FDJ26" s="6"/>
      <c r="FDK26" s="6"/>
      <c r="FDL26" s="6"/>
      <c r="FDM26" s="6"/>
      <c r="FDN26" s="6"/>
      <c r="FDO26" s="6"/>
      <c r="FDP26" s="6"/>
      <c r="FDQ26" s="6"/>
      <c r="FDR26" s="6"/>
      <c r="FDS26" s="6"/>
      <c r="FDT26" s="6"/>
      <c r="FDU26" s="6"/>
      <c r="FDV26" s="6"/>
      <c r="FDW26" s="6"/>
      <c r="FDX26" s="6"/>
      <c r="FDY26" s="6"/>
      <c r="FDZ26" s="6"/>
      <c r="FEA26" s="6"/>
      <c r="FEB26" s="6"/>
      <c r="FEC26" s="6"/>
      <c r="FED26" s="6"/>
      <c r="FEE26" s="6"/>
      <c r="FEF26" s="6"/>
      <c r="FEG26" s="6"/>
      <c r="FEH26" s="6"/>
      <c r="FEI26" s="6"/>
      <c r="FEJ26" s="6"/>
      <c r="FEK26" s="6"/>
      <c r="FEL26" s="6"/>
      <c r="FEM26" s="6"/>
      <c r="FEN26" s="6"/>
      <c r="FEO26" s="6"/>
      <c r="FEP26" s="6"/>
      <c r="FEQ26" s="6"/>
      <c r="FER26" s="6"/>
      <c r="FES26" s="6"/>
      <c r="FET26" s="6"/>
      <c r="FEU26" s="6"/>
      <c r="FEV26" s="6"/>
      <c r="FEW26" s="6"/>
      <c r="FEX26" s="6"/>
      <c r="FEY26" s="6"/>
      <c r="FEZ26" s="6"/>
      <c r="FFA26" s="6"/>
      <c r="FFB26" s="6"/>
      <c r="FFC26" s="6"/>
      <c r="FFD26" s="6"/>
      <c r="FFE26" s="6"/>
      <c r="FFF26" s="6"/>
      <c r="FFG26" s="6"/>
      <c r="FFH26" s="6"/>
      <c r="FFI26" s="6"/>
      <c r="FFJ26" s="6"/>
      <c r="FFK26" s="6"/>
      <c r="FFL26" s="6"/>
      <c r="FFM26" s="6"/>
      <c r="FFN26" s="6"/>
      <c r="FFO26" s="6"/>
      <c r="FFP26" s="6"/>
      <c r="FFQ26" s="6"/>
      <c r="FFR26" s="6"/>
      <c r="FFS26" s="6"/>
      <c r="FFT26" s="6"/>
      <c r="FFU26" s="6"/>
      <c r="FFV26" s="6"/>
      <c r="FFW26" s="6"/>
      <c r="FFX26" s="6"/>
      <c r="FFY26" s="6"/>
      <c r="FFZ26" s="6"/>
      <c r="FGA26" s="6"/>
      <c r="FGB26" s="6"/>
      <c r="FGC26" s="6"/>
      <c r="FGD26" s="6"/>
      <c r="FGE26" s="6"/>
      <c r="FGF26" s="6"/>
      <c r="FGG26" s="6"/>
      <c r="FGH26" s="6"/>
      <c r="FGI26" s="6"/>
      <c r="FGJ26" s="6"/>
      <c r="FGK26" s="6"/>
      <c r="FGL26" s="6"/>
      <c r="FGM26" s="6"/>
      <c r="FGN26" s="6"/>
      <c r="FGO26" s="6"/>
      <c r="FGP26" s="6"/>
      <c r="FGQ26" s="6"/>
      <c r="FGR26" s="6"/>
      <c r="FGS26" s="6"/>
      <c r="FGT26" s="6"/>
      <c r="FGU26" s="6"/>
      <c r="FGV26" s="6"/>
      <c r="FGW26" s="6"/>
      <c r="FGX26" s="6"/>
      <c r="FGY26" s="6"/>
      <c r="FGZ26" s="6"/>
      <c r="FHA26" s="6"/>
      <c r="FHB26" s="6"/>
      <c r="FHC26" s="6"/>
      <c r="FHD26" s="6"/>
      <c r="FHE26" s="6"/>
      <c r="FHF26" s="6"/>
      <c r="FHG26" s="6"/>
      <c r="FHH26" s="6"/>
      <c r="FHI26" s="6"/>
      <c r="FHJ26" s="6"/>
      <c r="FHK26" s="6"/>
      <c r="FHL26" s="6"/>
      <c r="FHM26" s="6"/>
      <c r="FHN26" s="6"/>
      <c r="FHO26" s="6"/>
      <c r="FHP26" s="6"/>
      <c r="FHQ26" s="6"/>
      <c r="FHR26" s="6"/>
      <c r="FHS26" s="6"/>
      <c r="FHT26" s="6"/>
      <c r="FHU26" s="6"/>
      <c r="FHV26" s="6"/>
      <c r="FHW26" s="6"/>
      <c r="FHX26" s="6"/>
      <c r="FHY26" s="6"/>
      <c r="FHZ26" s="6"/>
      <c r="FIA26" s="6"/>
      <c r="FIB26" s="6"/>
      <c r="FIC26" s="6"/>
      <c r="FID26" s="6"/>
      <c r="FIE26" s="6"/>
      <c r="FIF26" s="6"/>
      <c r="FIG26" s="6"/>
      <c r="FIH26" s="6"/>
      <c r="FII26" s="6"/>
      <c r="FIJ26" s="6"/>
      <c r="FIK26" s="6"/>
      <c r="FIL26" s="6"/>
      <c r="FIM26" s="6"/>
      <c r="FIN26" s="6"/>
      <c r="FIO26" s="6"/>
      <c r="FIP26" s="6"/>
      <c r="FIQ26" s="6"/>
      <c r="FIR26" s="6"/>
      <c r="FIS26" s="6"/>
      <c r="FIT26" s="6"/>
      <c r="FIU26" s="6"/>
      <c r="FIV26" s="6"/>
      <c r="FIW26" s="6"/>
      <c r="FIX26" s="6"/>
      <c r="FIY26" s="6"/>
      <c r="FIZ26" s="6"/>
      <c r="FJA26" s="6"/>
      <c r="FJB26" s="6"/>
      <c r="FJC26" s="6"/>
      <c r="FJD26" s="6"/>
      <c r="FJE26" s="6"/>
      <c r="FJF26" s="6"/>
      <c r="FJG26" s="6"/>
      <c r="FJH26" s="6"/>
      <c r="FJI26" s="6"/>
      <c r="FJJ26" s="6"/>
      <c r="FJK26" s="6"/>
      <c r="FJL26" s="6"/>
      <c r="FJM26" s="6"/>
      <c r="FJN26" s="6"/>
      <c r="FJO26" s="6"/>
      <c r="FJP26" s="6"/>
      <c r="FJQ26" s="6"/>
      <c r="FJR26" s="6"/>
      <c r="FJS26" s="6"/>
      <c r="FJT26" s="6"/>
      <c r="FJU26" s="6"/>
      <c r="FJV26" s="6"/>
      <c r="FJW26" s="6"/>
      <c r="FJX26" s="6"/>
      <c r="FJY26" s="6"/>
      <c r="FJZ26" s="6"/>
      <c r="FKA26" s="6"/>
      <c r="FKB26" s="6"/>
      <c r="FKC26" s="6"/>
      <c r="FKD26" s="6"/>
      <c r="FKE26" s="6"/>
      <c r="FKF26" s="6"/>
      <c r="FKG26" s="6"/>
      <c r="FKH26" s="6"/>
      <c r="FKI26" s="6"/>
      <c r="FKJ26" s="6"/>
      <c r="FKK26" s="6"/>
      <c r="FKL26" s="6"/>
      <c r="FKM26" s="6"/>
      <c r="FKN26" s="6"/>
      <c r="FKO26" s="6"/>
      <c r="FKP26" s="6"/>
      <c r="FKQ26" s="6"/>
      <c r="FKR26" s="6"/>
      <c r="FKS26" s="6"/>
      <c r="FKT26" s="6"/>
      <c r="FKU26" s="6"/>
      <c r="FKV26" s="6"/>
      <c r="FKW26" s="6"/>
      <c r="FKX26" s="6"/>
      <c r="FKY26" s="6"/>
      <c r="FKZ26" s="6"/>
      <c r="FLA26" s="6"/>
      <c r="FLB26" s="6"/>
      <c r="FLC26" s="6"/>
      <c r="FLD26" s="6"/>
      <c r="FLE26" s="6"/>
      <c r="FLF26" s="6"/>
      <c r="FLG26" s="6"/>
      <c r="FLH26" s="6"/>
      <c r="FLI26" s="6"/>
      <c r="FLJ26" s="6"/>
      <c r="FLK26" s="6"/>
      <c r="FLL26" s="6"/>
      <c r="FLM26" s="6"/>
      <c r="FLN26" s="6"/>
      <c r="FLO26" s="6"/>
      <c r="FLP26" s="6"/>
      <c r="FLQ26" s="6"/>
      <c r="FLR26" s="6"/>
      <c r="FLS26" s="6"/>
      <c r="FLT26" s="6"/>
      <c r="FLU26" s="6"/>
      <c r="FLV26" s="6"/>
      <c r="FLW26" s="6"/>
      <c r="FLX26" s="6"/>
      <c r="FLY26" s="6"/>
      <c r="FLZ26" s="6"/>
      <c r="FMA26" s="6"/>
      <c r="FMB26" s="6"/>
      <c r="FMC26" s="6"/>
      <c r="FMD26" s="6"/>
      <c r="FME26" s="6"/>
      <c r="FMF26" s="6"/>
      <c r="FMG26" s="6"/>
      <c r="FMH26" s="6"/>
      <c r="FMI26" s="6"/>
      <c r="FMJ26" s="6"/>
      <c r="FMK26" s="6"/>
      <c r="FML26" s="6"/>
      <c r="FMM26" s="6"/>
      <c r="FMN26" s="6"/>
      <c r="FMO26" s="6"/>
      <c r="FMP26" s="6"/>
      <c r="FMQ26" s="6"/>
      <c r="FMR26" s="6"/>
      <c r="FMS26" s="6"/>
      <c r="FMT26" s="6"/>
      <c r="FMU26" s="6"/>
      <c r="FMV26" s="6"/>
      <c r="FMW26" s="6"/>
      <c r="FMX26" s="6"/>
      <c r="FMY26" s="6"/>
      <c r="FMZ26" s="6"/>
      <c r="FNA26" s="6"/>
      <c r="FNB26" s="6"/>
      <c r="FNC26" s="6"/>
      <c r="FND26" s="6"/>
      <c r="FNE26" s="6"/>
      <c r="FNF26" s="6"/>
      <c r="FNG26" s="6"/>
      <c r="FNH26" s="6"/>
      <c r="FNI26" s="6"/>
      <c r="FNJ26" s="6"/>
      <c r="FNK26" s="6"/>
      <c r="FNL26" s="6"/>
      <c r="FNM26" s="6"/>
      <c r="FNN26" s="6"/>
      <c r="FNO26" s="6"/>
      <c r="FNP26" s="6"/>
      <c r="FNQ26" s="6"/>
      <c r="FNR26" s="6"/>
      <c r="FNS26" s="6"/>
      <c r="FNT26" s="6"/>
      <c r="FNU26" s="6"/>
      <c r="FNV26" s="6"/>
      <c r="FNW26" s="6"/>
      <c r="FNX26" s="6"/>
      <c r="FNY26" s="6"/>
      <c r="FNZ26" s="6"/>
      <c r="FOA26" s="6"/>
      <c r="FOB26" s="6"/>
      <c r="FOC26" s="6"/>
      <c r="FOD26" s="6"/>
      <c r="FOE26" s="6"/>
      <c r="FOF26" s="6"/>
      <c r="FOG26" s="6"/>
      <c r="FOH26" s="6"/>
      <c r="FOI26" s="6"/>
      <c r="FOJ26" s="6"/>
      <c r="FOK26" s="6"/>
      <c r="FOL26" s="6"/>
      <c r="FOM26" s="6"/>
      <c r="FON26" s="6"/>
      <c r="FOO26" s="6"/>
      <c r="FOP26" s="6"/>
      <c r="FOQ26" s="6"/>
      <c r="FOR26" s="6"/>
      <c r="FOS26" s="6"/>
      <c r="FOT26" s="6"/>
      <c r="FOU26" s="6"/>
      <c r="FOV26" s="6"/>
      <c r="FOW26" s="6"/>
      <c r="FOX26" s="6"/>
      <c r="FOY26" s="6"/>
      <c r="FOZ26" s="6"/>
      <c r="FPA26" s="6"/>
      <c r="FPB26" s="6"/>
      <c r="FPC26" s="6"/>
      <c r="FPD26" s="6"/>
      <c r="FPE26" s="6"/>
      <c r="FPF26" s="6"/>
      <c r="FPG26" s="6"/>
      <c r="FPH26" s="6"/>
      <c r="FPI26" s="6"/>
      <c r="FPJ26" s="6"/>
      <c r="FPK26" s="6"/>
      <c r="FPL26" s="6"/>
      <c r="FPM26" s="6"/>
      <c r="FPN26" s="6"/>
      <c r="FPO26" s="6"/>
      <c r="FPP26" s="6"/>
      <c r="FPQ26" s="6"/>
      <c r="FPR26" s="6"/>
      <c r="FPS26" s="6"/>
      <c r="FPT26" s="6"/>
      <c r="FPU26" s="6"/>
      <c r="FPV26" s="6"/>
      <c r="FPW26" s="6"/>
      <c r="FPX26" s="6"/>
      <c r="FPY26" s="6"/>
      <c r="FPZ26" s="6"/>
      <c r="FQA26" s="6"/>
      <c r="FQB26" s="6"/>
      <c r="FQC26" s="6"/>
      <c r="FQD26" s="6"/>
      <c r="FQE26" s="6"/>
      <c r="FQF26" s="6"/>
      <c r="FQG26" s="6"/>
      <c r="FQH26" s="6"/>
      <c r="FQI26" s="6"/>
      <c r="FQJ26" s="6"/>
      <c r="FQK26" s="6"/>
      <c r="FQL26" s="6"/>
      <c r="FQM26" s="6"/>
      <c r="FQN26" s="6"/>
      <c r="FQO26" s="6"/>
      <c r="FQP26" s="6"/>
      <c r="FQQ26" s="6"/>
      <c r="FQR26" s="6"/>
      <c r="FQS26" s="6"/>
      <c r="FQT26" s="6"/>
      <c r="FQU26" s="6"/>
      <c r="FQV26" s="6"/>
      <c r="FQW26" s="6"/>
      <c r="FQX26" s="6"/>
      <c r="FQY26" s="6"/>
      <c r="FQZ26" s="6"/>
      <c r="FRA26" s="6"/>
      <c r="FRB26" s="6"/>
      <c r="FRC26" s="6"/>
      <c r="FRD26" s="6"/>
      <c r="FRE26" s="6"/>
      <c r="FRF26" s="6"/>
      <c r="FRG26" s="6"/>
      <c r="FRH26" s="6"/>
      <c r="FRI26" s="6"/>
      <c r="FRJ26" s="6"/>
      <c r="FRK26" s="6"/>
      <c r="FRL26" s="6"/>
      <c r="FRM26" s="6"/>
      <c r="FRN26" s="6"/>
      <c r="FRO26" s="6"/>
      <c r="FRP26" s="6"/>
      <c r="FRQ26" s="6"/>
      <c r="FRR26" s="6"/>
      <c r="FRS26" s="6"/>
      <c r="FRT26" s="6"/>
      <c r="FRU26" s="6"/>
      <c r="FRV26" s="6"/>
      <c r="FRW26" s="6"/>
      <c r="FRX26" s="6"/>
      <c r="FRY26" s="6"/>
      <c r="FRZ26" s="6"/>
      <c r="FSA26" s="6"/>
      <c r="FSB26" s="6"/>
      <c r="FSC26" s="6"/>
      <c r="FSD26" s="6"/>
      <c r="FSE26" s="6"/>
      <c r="FSF26" s="6"/>
      <c r="FSG26" s="6"/>
      <c r="FSH26" s="6"/>
      <c r="FSI26" s="6"/>
      <c r="FSJ26" s="6"/>
      <c r="FSK26" s="6"/>
      <c r="FSL26" s="6"/>
      <c r="FSM26" s="6"/>
      <c r="FSN26" s="6"/>
      <c r="FSO26" s="6"/>
      <c r="FSP26" s="6"/>
      <c r="FSQ26" s="6"/>
      <c r="FSR26" s="6"/>
      <c r="FSS26" s="6"/>
      <c r="FST26" s="6"/>
      <c r="FSU26" s="6"/>
      <c r="FSV26" s="6"/>
      <c r="FSW26" s="6"/>
      <c r="FSX26" s="6"/>
      <c r="FSY26" s="6"/>
      <c r="FSZ26" s="6"/>
      <c r="FTA26" s="6"/>
      <c r="FTB26" s="6"/>
      <c r="FTC26" s="6"/>
      <c r="FTD26" s="6"/>
      <c r="FTE26" s="6"/>
      <c r="FTF26" s="6"/>
      <c r="FTG26" s="6"/>
      <c r="FTH26" s="6"/>
      <c r="FTI26" s="6"/>
      <c r="FTJ26" s="6"/>
      <c r="FTK26" s="6"/>
      <c r="FTL26" s="6"/>
      <c r="FTM26" s="6"/>
      <c r="FTN26" s="6"/>
      <c r="FTO26" s="6"/>
      <c r="FTP26" s="6"/>
      <c r="FTQ26" s="6"/>
      <c r="FTR26" s="6"/>
      <c r="FTS26" s="6"/>
      <c r="FTT26" s="6"/>
      <c r="FTU26" s="6"/>
      <c r="FTV26" s="6"/>
      <c r="FTW26" s="6"/>
      <c r="FTX26" s="6"/>
      <c r="FTY26" s="6"/>
      <c r="FTZ26" s="6"/>
      <c r="FUA26" s="6"/>
      <c r="FUB26" s="6"/>
      <c r="FUC26" s="6"/>
      <c r="FUD26" s="6"/>
      <c r="FUE26" s="6"/>
      <c r="FUF26" s="6"/>
      <c r="FUG26" s="6"/>
      <c r="FUH26" s="6"/>
      <c r="FUI26" s="6"/>
      <c r="FUJ26" s="6"/>
      <c r="FUK26" s="6"/>
      <c r="FUL26" s="6"/>
      <c r="FUM26" s="6"/>
      <c r="FUN26" s="6"/>
      <c r="FUO26" s="6"/>
      <c r="FUP26" s="6"/>
      <c r="FUQ26" s="6"/>
      <c r="FUR26" s="6"/>
      <c r="FUS26" s="6"/>
      <c r="FUT26" s="6"/>
      <c r="FUU26" s="6"/>
      <c r="FUV26" s="6"/>
      <c r="FUW26" s="6"/>
      <c r="FUX26" s="6"/>
      <c r="FUY26" s="6"/>
      <c r="FUZ26" s="6"/>
      <c r="FVA26" s="6"/>
      <c r="FVB26" s="6"/>
      <c r="FVC26" s="6"/>
      <c r="FVD26" s="6"/>
      <c r="FVE26" s="6"/>
      <c r="FVF26" s="6"/>
      <c r="FVG26" s="6"/>
      <c r="FVH26" s="6"/>
      <c r="FVI26" s="6"/>
      <c r="FVJ26" s="6"/>
      <c r="FVK26" s="6"/>
      <c r="FVL26" s="6"/>
      <c r="FVM26" s="6"/>
      <c r="FVN26" s="6"/>
      <c r="FVO26" s="6"/>
      <c r="FVP26" s="6"/>
      <c r="FVQ26" s="6"/>
      <c r="FVR26" s="6"/>
      <c r="FVS26" s="6"/>
      <c r="FVT26" s="6"/>
      <c r="FVU26" s="6"/>
      <c r="FVV26" s="6"/>
      <c r="FVW26" s="6"/>
      <c r="FVX26" s="6"/>
      <c r="FVY26" s="6"/>
      <c r="FVZ26" s="6"/>
      <c r="FWA26" s="6"/>
      <c r="FWB26" s="6"/>
      <c r="FWC26" s="6"/>
      <c r="FWD26" s="6"/>
      <c r="FWE26" s="6"/>
      <c r="FWF26" s="6"/>
      <c r="FWG26" s="6"/>
      <c r="FWH26" s="6"/>
      <c r="FWI26" s="6"/>
      <c r="FWJ26" s="6"/>
      <c r="FWK26" s="6"/>
      <c r="FWL26" s="6"/>
      <c r="FWM26" s="6"/>
      <c r="FWN26" s="6"/>
      <c r="FWO26" s="6"/>
      <c r="FWP26" s="6"/>
      <c r="FWQ26" s="6"/>
      <c r="FWR26" s="6"/>
      <c r="FWS26" s="6"/>
      <c r="FWT26" s="6"/>
      <c r="FWU26" s="6"/>
      <c r="FWV26" s="6"/>
      <c r="FWW26" s="6"/>
      <c r="FWX26" s="6"/>
      <c r="FWY26" s="6"/>
      <c r="FWZ26" s="6"/>
      <c r="FXA26" s="6"/>
      <c r="FXB26" s="6"/>
      <c r="FXC26" s="6"/>
      <c r="FXD26" s="6"/>
      <c r="FXE26" s="6"/>
      <c r="FXF26" s="6"/>
      <c r="FXG26" s="6"/>
      <c r="FXH26" s="6"/>
      <c r="FXI26" s="6"/>
      <c r="FXJ26" s="6"/>
      <c r="FXK26" s="6"/>
      <c r="FXL26" s="6"/>
      <c r="FXM26" s="6"/>
      <c r="FXN26" s="6"/>
      <c r="FXO26" s="6"/>
      <c r="FXP26" s="6"/>
      <c r="FXQ26" s="6"/>
      <c r="FXR26" s="6"/>
      <c r="FXS26" s="6"/>
      <c r="FXT26" s="6"/>
      <c r="FXU26" s="6"/>
      <c r="FXV26" s="6"/>
      <c r="FXW26" s="6"/>
      <c r="FXX26" s="6"/>
      <c r="FXY26" s="6"/>
      <c r="FXZ26" s="6"/>
      <c r="FYA26" s="6"/>
      <c r="FYB26" s="6"/>
      <c r="FYC26" s="6"/>
      <c r="FYD26" s="6"/>
      <c r="FYE26" s="6"/>
      <c r="FYF26" s="6"/>
      <c r="FYG26" s="6"/>
      <c r="FYH26" s="6"/>
      <c r="FYI26" s="6"/>
      <c r="FYJ26" s="6"/>
      <c r="FYK26" s="6"/>
      <c r="FYL26" s="6"/>
      <c r="FYM26" s="6"/>
      <c r="FYN26" s="6"/>
      <c r="FYO26" s="6"/>
      <c r="FYP26" s="6"/>
      <c r="FYQ26" s="6"/>
      <c r="FYR26" s="6"/>
      <c r="FYS26" s="6"/>
      <c r="FYT26" s="6"/>
      <c r="FYU26" s="6"/>
      <c r="FYV26" s="6"/>
      <c r="FYW26" s="6"/>
      <c r="FYX26" s="6"/>
      <c r="FYY26" s="6"/>
      <c r="FYZ26" s="6"/>
      <c r="FZA26" s="6"/>
      <c r="FZB26" s="6"/>
      <c r="FZC26" s="6"/>
      <c r="FZD26" s="6"/>
      <c r="FZE26" s="6"/>
      <c r="FZF26" s="6"/>
      <c r="FZG26" s="6"/>
      <c r="FZH26" s="6"/>
      <c r="FZI26" s="6"/>
      <c r="FZJ26" s="6"/>
      <c r="FZK26" s="6"/>
      <c r="FZL26" s="6"/>
      <c r="FZM26" s="6"/>
      <c r="FZN26" s="6"/>
      <c r="FZO26" s="6"/>
      <c r="FZP26" s="6"/>
      <c r="FZQ26" s="6"/>
      <c r="FZR26" s="6"/>
      <c r="FZS26" s="6"/>
      <c r="FZT26" s="6"/>
      <c r="FZU26" s="6"/>
      <c r="FZV26" s="6"/>
      <c r="FZW26" s="6"/>
      <c r="FZX26" s="6"/>
      <c r="FZY26" s="6"/>
      <c r="FZZ26" s="6"/>
      <c r="GAA26" s="6"/>
      <c r="GAB26" s="6"/>
      <c r="GAC26" s="6"/>
      <c r="GAD26" s="6"/>
      <c r="GAE26" s="6"/>
      <c r="GAF26" s="6"/>
      <c r="GAG26" s="6"/>
      <c r="GAH26" s="6"/>
      <c r="GAI26" s="6"/>
      <c r="GAJ26" s="6"/>
      <c r="GAK26" s="6"/>
      <c r="GAL26" s="6"/>
      <c r="GAM26" s="6"/>
      <c r="GAN26" s="6"/>
      <c r="GAO26" s="6"/>
      <c r="GAP26" s="6"/>
      <c r="GAQ26" s="6"/>
      <c r="GAR26" s="6"/>
      <c r="GAS26" s="6"/>
      <c r="GAT26" s="6"/>
      <c r="GAU26" s="6"/>
      <c r="GAV26" s="6"/>
      <c r="GAW26" s="6"/>
      <c r="GAX26" s="6"/>
      <c r="GAY26" s="6"/>
      <c r="GAZ26" s="6"/>
      <c r="GBA26" s="6"/>
      <c r="GBB26" s="6"/>
      <c r="GBC26" s="6"/>
      <c r="GBD26" s="6"/>
      <c r="GBE26" s="6"/>
      <c r="GBF26" s="6"/>
      <c r="GBG26" s="6"/>
      <c r="GBH26" s="6"/>
      <c r="GBI26" s="6"/>
      <c r="GBJ26" s="6"/>
      <c r="GBK26" s="6"/>
      <c r="GBL26" s="6"/>
      <c r="GBM26" s="6"/>
      <c r="GBN26" s="6"/>
      <c r="GBO26" s="6"/>
      <c r="GBP26" s="6"/>
      <c r="GBQ26" s="6"/>
      <c r="GBR26" s="6"/>
      <c r="GBS26" s="6"/>
      <c r="GBT26" s="6"/>
      <c r="GBU26" s="6"/>
      <c r="GBV26" s="6"/>
      <c r="GBW26" s="6"/>
      <c r="GBX26" s="6"/>
      <c r="GBY26" s="6"/>
      <c r="GBZ26" s="6"/>
      <c r="GCA26" s="6"/>
      <c r="GCB26" s="6"/>
      <c r="GCC26" s="6"/>
      <c r="GCD26" s="6"/>
      <c r="GCE26" s="6"/>
      <c r="GCF26" s="6"/>
      <c r="GCG26" s="6"/>
      <c r="GCH26" s="6"/>
      <c r="GCI26" s="6"/>
      <c r="GCJ26" s="6"/>
      <c r="GCK26" s="6"/>
      <c r="GCL26" s="6"/>
      <c r="GCM26" s="6"/>
      <c r="GCN26" s="6"/>
      <c r="GCO26" s="6"/>
      <c r="GCP26" s="6"/>
      <c r="GCQ26" s="6"/>
      <c r="GCR26" s="6"/>
      <c r="GCS26" s="6"/>
      <c r="GCT26" s="6"/>
      <c r="GCU26" s="6"/>
      <c r="GCV26" s="6"/>
      <c r="GCW26" s="6"/>
      <c r="GCX26" s="6"/>
      <c r="GCY26" s="6"/>
      <c r="GCZ26" s="6"/>
      <c r="GDA26" s="6"/>
      <c r="GDB26" s="6"/>
      <c r="GDC26" s="6"/>
      <c r="GDD26" s="6"/>
      <c r="GDE26" s="6"/>
      <c r="GDF26" s="6"/>
      <c r="GDG26" s="6"/>
      <c r="GDH26" s="6"/>
      <c r="GDI26" s="6"/>
      <c r="GDJ26" s="6"/>
      <c r="GDK26" s="6"/>
      <c r="GDL26" s="6"/>
      <c r="GDM26" s="6"/>
      <c r="GDN26" s="6"/>
      <c r="GDO26" s="6"/>
      <c r="GDP26" s="6"/>
      <c r="GDQ26" s="6"/>
      <c r="GDR26" s="6"/>
      <c r="GDS26" s="6"/>
      <c r="GDT26" s="6"/>
      <c r="GDU26" s="6"/>
      <c r="GDV26" s="6"/>
      <c r="GDW26" s="6"/>
      <c r="GDX26" s="6"/>
      <c r="GDY26" s="6"/>
      <c r="GDZ26" s="6"/>
      <c r="GEA26" s="6"/>
      <c r="GEB26" s="6"/>
      <c r="GEC26" s="6"/>
      <c r="GED26" s="6"/>
      <c r="GEE26" s="6"/>
      <c r="GEF26" s="6"/>
      <c r="GEG26" s="6"/>
      <c r="GEH26" s="6"/>
      <c r="GEI26" s="6"/>
      <c r="GEJ26" s="6"/>
      <c r="GEK26" s="6"/>
      <c r="GEL26" s="6"/>
      <c r="GEM26" s="6"/>
      <c r="GEN26" s="6"/>
      <c r="GEO26" s="6"/>
      <c r="GEP26" s="6"/>
      <c r="GEQ26" s="6"/>
      <c r="GER26" s="6"/>
      <c r="GES26" s="6"/>
      <c r="GET26" s="6"/>
      <c r="GEU26" s="6"/>
      <c r="GEV26" s="6"/>
      <c r="GEW26" s="6"/>
      <c r="GEX26" s="6"/>
      <c r="GEY26" s="6"/>
      <c r="GEZ26" s="6"/>
      <c r="GFA26" s="6"/>
      <c r="GFB26" s="6"/>
      <c r="GFC26" s="6"/>
      <c r="GFD26" s="6"/>
      <c r="GFE26" s="6"/>
      <c r="GFF26" s="6"/>
      <c r="GFG26" s="6"/>
      <c r="GFH26" s="6"/>
      <c r="GFI26" s="6"/>
      <c r="GFJ26" s="6"/>
      <c r="GFK26" s="6"/>
      <c r="GFL26" s="6"/>
      <c r="GFM26" s="6"/>
      <c r="GFN26" s="6"/>
      <c r="GFO26" s="6"/>
      <c r="GFP26" s="6"/>
      <c r="GFQ26" s="6"/>
      <c r="GFR26" s="6"/>
      <c r="GFS26" s="6"/>
      <c r="GFT26" s="6"/>
      <c r="GFU26" s="6"/>
      <c r="GFV26" s="6"/>
      <c r="GFW26" s="6"/>
      <c r="GFX26" s="6"/>
      <c r="GFY26" s="6"/>
      <c r="GFZ26" s="6"/>
      <c r="GGA26" s="6"/>
      <c r="GGB26" s="6"/>
      <c r="GGC26" s="6"/>
      <c r="GGD26" s="6"/>
      <c r="GGE26" s="6"/>
      <c r="GGF26" s="6"/>
      <c r="GGG26" s="6"/>
      <c r="GGH26" s="6"/>
      <c r="GGI26" s="6"/>
      <c r="GGJ26" s="6"/>
      <c r="GGK26" s="6"/>
      <c r="GGL26" s="6"/>
      <c r="GGM26" s="6"/>
      <c r="GGN26" s="6"/>
      <c r="GGO26" s="6"/>
      <c r="GGP26" s="6"/>
      <c r="GGQ26" s="6"/>
      <c r="GGR26" s="6"/>
      <c r="GGS26" s="6"/>
      <c r="GGT26" s="6"/>
      <c r="GGU26" s="6"/>
      <c r="GGV26" s="6"/>
      <c r="GGW26" s="6"/>
      <c r="GGX26" s="6"/>
      <c r="GGY26" s="6"/>
      <c r="GGZ26" s="6"/>
      <c r="GHA26" s="6"/>
      <c r="GHB26" s="6"/>
      <c r="GHC26" s="6"/>
      <c r="GHD26" s="6"/>
      <c r="GHE26" s="6"/>
      <c r="GHF26" s="6"/>
      <c r="GHG26" s="6"/>
      <c r="GHH26" s="6"/>
      <c r="GHI26" s="6"/>
      <c r="GHJ26" s="6"/>
      <c r="GHK26" s="6"/>
      <c r="GHL26" s="6"/>
      <c r="GHM26" s="6"/>
      <c r="GHN26" s="6"/>
      <c r="GHO26" s="6"/>
      <c r="GHP26" s="6"/>
      <c r="GHQ26" s="6"/>
      <c r="GHR26" s="6"/>
      <c r="GHS26" s="6"/>
      <c r="GHT26" s="6"/>
      <c r="GHU26" s="6"/>
      <c r="GHV26" s="6"/>
      <c r="GHW26" s="6"/>
      <c r="GHX26" s="6"/>
      <c r="GHY26" s="6"/>
      <c r="GHZ26" s="6"/>
      <c r="GIA26" s="6"/>
      <c r="GIB26" s="6"/>
      <c r="GIC26" s="6"/>
      <c r="GID26" s="6"/>
      <c r="GIE26" s="6"/>
      <c r="GIF26" s="6"/>
      <c r="GIG26" s="6"/>
      <c r="GIH26" s="6"/>
      <c r="GII26" s="6"/>
      <c r="GIJ26" s="6"/>
      <c r="GIK26" s="6"/>
      <c r="GIL26" s="6"/>
      <c r="GIM26" s="6"/>
      <c r="GIN26" s="6"/>
      <c r="GIO26" s="6"/>
      <c r="GIP26" s="6"/>
      <c r="GIQ26" s="6"/>
      <c r="GIR26" s="6"/>
      <c r="GIS26" s="6"/>
      <c r="GIT26" s="6"/>
      <c r="GIU26" s="6"/>
      <c r="GIV26" s="6"/>
      <c r="GIW26" s="6"/>
      <c r="GIX26" s="6"/>
      <c r="GIY26" s="6"/>
      <c r="GIZ26" s="6"/>
      <c r="GJA26" s="6"/>
      <c r="GJB26" s="6"/>
      <c r="GJC26" s="6"/>
      <c r="GJD26" s="6"/>
      <c r="GJE26" s="6"/>
      <c r="GJF26" s="6"/>
      <c r="GJG26" s="6"/>
      <c r="GJH26" s="6"/>
      <c r="GJI26" s="6"/>
      <c r="GJJ26" s="6"/>
      <c r="GJK26" s="6"/>
      <c r="GJL26" s="6"/>
      <c r="GJM26" s="6"/>
      <c r="GJN26" s="6"/>
      <c r="GJO26" s="6"/>
      <c r="GJP26" s="6"/>
      <c r="GJQ26" s="6"/>
      <c r="GJR26" s="6"/>
      <c r="GJS26" s="6"/>
      <c r="GJT26" s="6"/>
      <c r="GJU26" s="6"/>
      <c r="GJV26" s="6"/>
      <c r="GJW26" s="6"/>
      <c r="GJX26" s="6"/>
      <c r="GJY26" s="6"/>
      <c r="GJZ26" s="6"/>
      <c r="GKA26" s="6"/>
      <c r="GKB26" s="6"/>
      <c r="GKC26" s="6"/>
      <c r="GKD26" s="6"/>
      <c r="GKE26" s="6"/>
      <c r="GKF26" s="6"/>
      <c r="GKG26" s="6"/>
      <c r="GKH26" s="6"/>
      <c r="GKI26" s="6"/>
      <c r="GKJ26" s="6"/>
      <c r="GKK26" s="6"/>
      <c r="GKL26" s="6"/>
      <c r="GKM26" s="6"/>
      <c r="GKN26" s="6"/>
      <c r="GKO26" s="6"/>
      <c r="GKP26" s="6"/>
      <c r="GKQ26" s="6"/>
      <c r="GKR26" s="6"/>
      <c r="GKS26" s="6"/>
      <c r="GKT26" s="6"/>
      <c r="GKU26" s="6"/>
      <c r="GKV26" s="6"/>
      <c r="GKW26" s="6"/>
      <c r="GKX26" s="6"/>
      <c r="GKY26" s="6"/>
      <c r="GKZ26" s="6"/>
      <c r="GLA26" s="6"/>
      <c r="GLB26" s="6"/>
      <c r="GLC26" s="6"/>
      <c r="GLD26" s="6"/>
      <c r="GLE26" s="6"/>
      <c r="GLF26" s="6"/>
      <c r="GLG26" s="6"/>
      <c r="GLH26" s="6"/>
      <c r="GLI26" s="6"/>
      <c r="GLJ26" s="6"/>
      <c r="GLK26" s="6"/>
      <c r="GLL26" s="6"/>
      <c r="GLM26" s="6"/>
      <c r="GLN26" s="6"/>
      <c r="GLO26" s="6"/>
      <c r="GLP26" s="6"/>
      <c r="GLQ26" s="6"/>
      <c r="GLR26" s="6"/>
      <c r="GLS26" s="6"/>
      <c r="GLT26" s="6"/>
      <c r="GLU26" s="6"/>
      <c r="GLV26" s="6"/>
      <c r="GLW26" s="6"/>
      <c r="GLX26" s="6"/>
      <c r="GLY26" s="6"/>
      <c r="GLZ26" s="6"/>
      <c r="GMA26" s="6"/>
      <c r="GMB26" s="6"/>
      <c r="GMC26" s="6"/>
      <c r="GMD26" s="6"/>
      <c r="GME26" s="6"/>
      <c r="GMF26" s="6"/>
      <c r="GMG26" s="6"/>
      <c r="GMH26" s="6"/>
      <c r="GMI26" s="6"/>
      <c r="GMJ26" s="6"/>
      <c r="GMK26" s="6"/>
      <c r="GML26" s="6"/>
      <c r="GMM26" s="6"/>
      <c r="GMN26" s="6"/>
      <c r="GMO26" s="6"/>
      <c r="GMP26" s="6"/>
      <c r="GMQ26" s="6"/>
      <c r="GMR26" s="6"/>
      <c r="GMS26" s="6"/>
      <c r="GMT26" s="6"/>
      <c r="GMU26" s="6"/>
      <c r="GMV26" s="6"/>
      <c r="GMW26" s="6"/>
      <c r="GMX26" s="6"/>
      <c r="GMY26" s="6"/>
      <c r="GMZ26" s="6"/>
      <c r="GNA26" s="6"/>
      <c r="GNB26" s="6"/>
      <c r="GNC26" s="6"/>
      <c r="GND26" s="6"/>
      <c r="GNE26" s="6"/>
      <c r="GNF26" s="6"/>
      <c r="GNG26" s="6"/>
      <c r="GNH26" s="6"/>
      <c r="GNI26" s="6"/>
      <c r="GNJ26" s="6"/>
      <c r="GNK26" s="6"/>
      <c r="GNL26" s="6"/>
      <c r="GNM26" s="6"/>
      <c r="GNN26" s="6"/>
      <c r="GNO26" s="6"/>
      <c r="GNP26" s="6"/>
      <c r="GNQ26" s="6"/>
      <c r="GNR26" s="6"/>
      <c r="GNS26" s="6"/>
      <c r="GNT26" s="6"/>
      <c r="GNU26" s="6"/>
      <c r="GNV26" s="6"/>
      <c r="GNW26" s="6"/>
      <c r="GNX26" s="6"/>
      <c r="GNY26" s="6"/>
      <c r="GNZ26" s="6"/>
      <c r="GOA26" s="6"/>
      <c r="GOB26" s="6"/>
      <c r="GOC26" s="6"/>
      <c r="GOD26" s="6"/>
      <c r="GOE26" s="6"/>
      <c r="GOF26" s="6"/>
      <c r="GOG26" s="6"/>
      <c r="GOH26" s="6"/>
      <c r="GOI26" s="6"/>
      <c r="GOJ26" s="6"/>
      <c r="GOK26" s="6"/>
      <c r="GOL26" s="6"/>
      <c r="GOM26" s="6"/>
      <c r="GON26" s="6"/>
      <c r="GOO26" s="6"/>
      <c r="GOP26" s="6"/>
      <c r="GOQ26" s="6"/>
      <c r="GOR26" s="6"/>
      <c r="GOS26" s="6"/>
      <c r="GOT26" s="6"/>
      <c r="GOU26" s="6"/>
      <c r="GOV26" s="6"/>
      <c r="GOW26" s="6"/>
      <c r="GOX26" s="6"/>
      <c r="GOY26" s="6"/>
      <c r="GOZ26" s="6"/>
      <c r="GPA26" s="6"/>
      <c r="GPB26" s="6"/>
      <c r="GPC26" s="6"/>
      <c r="GPD26" s="6"/>
      <c r="GPE26" s="6"/>
      <c r="GPF26" s="6"/>
      <c r="GPG26" s="6"/>
      <c r="GPH26" s="6"/>
      <c r="GPI26" s="6"/>
      <c r="GPJ26" s="6"/>
      <c r="GPK26" s="6"/>
      <c r="GPL26" s="6"/>
      <c r="GPM26" s="6"/>
      <c r="GPN26" s="6"/>
      <c r="GPO26" s="6"/>
      <c r="GPP26" s="6"/>
      <c r="GPQ26" s="6"/>
      <c r="GPR26" s="6"/>
      <c r="GPS26" s="6"/>
      <c r="GPT26" s="6"/>
      <c r="GPU26" s="6"/>
      <c r="GPV26" s="6"/>
      <c r="GPW26" s="6"/>
      <c r="GPX26" s="6"/>
      <c r="GPY26" s="6"/>
      <c r="GPZ26" s="6"/>
      <c r="GQA26" s="6"/>
      <c r="GQB26" s="6"/>
      <c r="GQC26" s="6"/>
      <c r="GQD26" s="6"/>
      <c r="GQE26" s="6"/>
      <c r="GQF26" s="6"/>
      <c r="GQG26" s="6"/>
      <c r="GQH26" s="6"/>
      <c r="GQI26" s="6"/>
      <c r="GQJ26" s="6"/>
      <c r="GQK26" s="6"/>
      <c r="GQL26" s="6"/>
      <c r="GQM26" s="6"/>
      <c r="GQN26" s="6"/>
      <c r="GQO26" s="6"/>
      <c r="GQP26" s="6"/>
      <c r="GQQ26" s="6"/>
      <c r="GQR26" s="6"/>
      <c r="GQS26" s="6"/>
      <c r="GQT26" s="6"/>
      <c r="GQU26" s="6"/>
      <c r="GQV26" s="6"/>
      <c r="GQW26" s="6"/>
      <c r="GQX26" s="6"/>
      <c r="GQY26" s="6"/>
      <c r="GQZ26" s="6"/>
      <c r="GRA26" s="6"/>
      <c r="GRB26" s="6"/>
      <c r="GRC26" s="6"/>
      <c r="GRD26" s="6"/>
      <c r="GRE26" s="6"/>
      <c r="GRF26" s="6"/>
      <c r="GRG26" s="6"/>
      <c r="GRH26" s="6"/>
      <c r="GRI26" s="6"/>
      <c r="GRJ26" s="6"/>
      <c r="GRK26" s="6"/>
      <c r="GRL26" s="6"/>
      <c r="GRM26" s="6"/>
      <c r="GRN26" s="6"/>
      <c r="GRO26" s="6"/>
      <c r="GRP26" s="6"/>
      <c r="GRQ26" s="6"/>
      <c r="GRR26" s="6"/>
      <c r="GRS26" s="6"/>
      <c r="GRT26" s="6"/>
      <c r="GRU26" s="6"/>
      <c r="GRV26" s="6"/>
      <c r="GRW26" s="6"/>
      <c r="GRX26" s="6"/>
      <c r="GRY26" s="6"/>
      <c r="GRZ26" s="6"/>
      <c r="GSA26" s="6"/>
      <c r="GSB26" s="6"/>
      <c r="GSC26" s="6"/>
      <c r="GSD26" s="6"/>
      <c r="GSE26" s="6"/>
      <c r="GSF26" s="6"/>
      <c r="GSG26" s="6"/>
      <c r="GSH26" s="6"/>
      <c r="GSI26" s="6"/>
      <c r="GSJ26" s="6"/>
      <c r="GSK26" s="6"/>
      <c r="GSL26" s="6"/>
      <c r="GSM26" s="6"/>
      <c r="GSN26" s="6"/>
      <c r="GSO26" s="6"/>
      <c r="GSP26" s="6"/>
      <c r="GSQ26" s="6"/>
      <c r="GSR26" s="6"/>
      <c r="GSS26" s="6"/>
      <c r="GST26" s="6"/>
      <c r="GSU26" s="6"/>
      <c r="GSV26" s="6"/>
      <c r="GSW26" s="6"/>
      <c r="GSX26" s="6"/>
      <c r="GSY26" s="6"/>
      <c r="GSZ26" s="6"/>
      <c r="GTA26" s="6"/>
      <c r="GTB26" s="6"/>
      <c r="GTC26" s="6"/>
      <c r="GTD26" s="6"/>
      <c r="GTE26" s="6"/>
      <c r="GTF26" s="6"/>
      <c r="GTG26" s="6"/>
      <c r="GTH26" s="6"/>
      <c r="GTI26" s="6"/>
      <c r="GTJ26" s="6"/>
      <c r="GTK26" s="6"/>
      <c r="GTL26" s="6"/>
      <c r="GTM26" s="6"/>
      <c r="GTN26" s="6"/>
      <c r="GTO26" s="6"/>
      <c r="GTP26" s="6"/>
      <c r="GTQ26" s="6"/>
      <c r="GTR26" s="6"/>
      <c r="GTS26" s="6"/>
      <c r="GTT26" s="6"/>
      <c r="GTU26" s="6"/>
      <c r="GTV26" s="6"/>
      <c r="GTW26" s="6"/>
      <c r="GTX26" s="6"/>
      <c r="GTY26" s="6"/>
      <c r="GTZ26" s="6"/>
      <c r="GUA26" s="6"/>
      <c r="GUB26" s="6"/>
      <c r="GUC26" s="6"/>
      <c r="GUD26" s="6"/>
      <c r="GUE26" s="6"/>
      <c r="GUF26" s="6"/>
      <c r="GUG26" s="6"/>
      <c r="GUH26" s="6"/>
      <c r="GUI26" s="6"/>
      <c r="GUJ26" s="6"/>
      <c r="GUK26" s="6"/>
      <c r="GUL26" s="6"/>
      <c r="GUM26" s="6"/>
      <c r="GUN26" s="6"/>
      <c r="GUO26" s="6"/>
      <c r="GUP26" s="6"/>
      <c r="GUQ26" s="6"/>
      <c r="GUR26" s="6"/>
      <c r="GUS26" s="6"/>
      <c r="GUT26" s="6"/>
      <c r="GUU26" s="6"/>
      <c r="GUV26" s="6"/>
      <c r="GUW26" s="6"/>
      <c r="GUX26" s="6"/>
      <c r="GUY26" s="6"/>
      <c r="GUZ26" s="6"/>
      <c r="GVA26" s="6"/>
      <c r="GVB26" s="6"/>
      <c r="GVC26" s="6"/>
      <c r="GVD26" s="6"/>
      <c r="GVE26" s="6"/>
      <c r="GVF26" s="6"/>
      <c r="GVG26" s="6"/>
      <c r="GVH26" s="6"/>
      <c r="GVI26" s="6"/>
      <c r="GVJ26" s="6"/>
      <c r="GVK26" s="6"/>
      <c r="GVL26" s="6"/>
      <c r="GVM26" s="6"/>
      <c r="GVN26" s="6"/>
      <c r="GVO26" s="6"/>
      <c r="GVP26" s="6"/>
      <c r="GVQ26" s="6"/>
      <c r="GVR26" s="6"/>
      <c r="GVS26" s="6"/>
      <c r="GVT26" s="6"/>
      <c r="GVU26" s="6"/>
      <c r="GVV26" s="6"/>
      <c r="GVW26" s="6"/>
      <c r="GVX26" s="6"/>
      <c r="GVY26" s="6"/>
      <c r="GVZ26" s="6"/>
      <c r="GWA26" s="6"/>
      <c r="GWB26" s="6"/>
      <c r="GWC26" s="6"/>
      <c r="GWD26" s="6"/>
      <c r="GWE26" s="6"/>
      <c r="GWF26" s="6"/>
      <c r="GWG26" s="6"/>
      <c r="GWH26" s="6"/>
      <c r="GWI26" s="6"/>
      <c r="GWJ26" s="6"/>
      <c r="GWK26" s="6"/>
      <c r="GWL26" s="6"/>
      <c r="GWM26" s="6"/>
      <c r="GWN26" s="6"/>
      <c r="GWO26" s="6"/>
      <c r="GWP26" s="6"/>
      <c r="GWQ26" s="6"/>
      <c r="GWR26" s="6"/>
      <c r="GWS26" s="6"/>
      <c r="GWT26" s="6"/>
      <c r="GWU26" s="6"/>
      <c r="GWV26" s="6"/>
      <c r="GWW26" s="6"/>
      <c r="GWX26" s="6"/>
      <c r="GWY26" s="6"/>
      <c r="GWZ26" s="6"/>
      <c r="GXA26" s="6"/>
      <c r="GXB26" s="6"/>
      <c r="GXC26" s="6"/>
      <c r="GXD26" s="6"/>
      <c r="GXE26" s="6"/>
      <c r="GXF26" s="6"/>
      <c r="GXG26" s="6"/>
      <c r="GXH26" s="6"/>
      <c r="GXI26" s="6"/>
      <c r="GXJ26" s="6"/>
      <c r="GXK26" s="6"/>
      <c r="GXL26" s="6"/>
      <c r="GXM26" s="6"/>
      <c r="GXN26" s="6"/>
      <c r="GXO26" s="6"/>
      <c r="GXP26" s="6"/>
      <c r="GXQ26" s="6"/>
      <c r="GXR26" s="6"/>
      <c r="GXS26" s="6"/>
      <c r="GXT26" s="6"/>
      <c r="GXU26" s="6"/>
      <c r="GXV26" s="6"/>
      <c r="GXW26" s="6"/>
      <c r="GXX26" s="6"/>
      <c r="GXY26" s="6"/>
      <c r="GXZ26" s="6"/>
      <c r="GYA26" s="6"/>
      <c r="GYB26" s="6"/>
      <c r="GYC26" s="6"/>
      <c r="GYD26" s="6"/>
      <c r="GYE26" s="6"/>
      <c r="GYF26" s="6"/>
      <c r="GYG26" s="6"/>
      <c r="GYH26" s="6"/>
      <c r="GYI26" s="6"/>
      <c r="GYJ26" s="6"/>
      <c r="GYK26" s="6"/>
      <c r="GYL26" s="6"/>
      <c r="GYM26" s="6"/>
      <c r="GYN26" s="6"/>
      <c r="GYO26" s="6"/>
      <c r="GYP26" s="6"/>
      <c r="GYQ26" s="6"/>
      <c r="GYR26" s="6"/>
      <c r="GYS26" s="6"/>
      <c r="GYT26" s="6"/>
      <c r="GYU26" s="6"/>
      <c r="GYV26" s="6"/>
      <c r="GYW26" s="6"/>
      <c r="GYX26" s="6"/>
      <c r="GYY26" s="6"/>
      <c r="GYZ26" s="6"/>
      <c r="GZA26" s="6"/>
      <c r="GZB26" s="6"/>
      <c r="GZC26" s="6"/>
      <c r="GZD26" s="6"/>
      <c r="GZE26" s="6"/>
      <c r="GZF26" s="6"/>
      <c r="GZG26" s="6"/>
      <c r="GZH26" s="6"/>
      <c r="GZI26" s="6"/>
      <c r="GZJ26" s="6"/>
      <c r="GZK26" s="6"/>
      <c r="GZL26" s="6"/>
      <c r="GZM26" s="6"/>
      <c r="GZN26" s="6"/>
      <c r="GZO26" s="6"/>
      <c r="GZP26" s="6"/>
      <c r="GZQ26" s="6"/>
      <c r="GZR26" s="6"/>
      <c r="GZS26" s="6"/>
      <c r="GZT26" s="6"/>
      <c r="GZU26" s="6"/>
      <c r="GZV26" s="6"/>
      <c r="GZW26" s="6"/>
      <c r="GZX26" s="6"/>
      <c r="GZY26" s="6"/>
      <c r="GZZ26" s="6"/>
      <c r="HAA26" s="6"/>
      <c r="HAB26" s="6"/>
      <c r="HAC26" s="6"/>
      <c r="HAD26" s="6"/>
      <c r="HAE26" s="6"/>
      <c r="HAF26" s="6"/>
      <c r="HAG26" s="6"/>
      <c r="HAH26" s="6"/>
      <c r="HAI26" s="6"/>
      <c r="HAJ26" s="6"/>
      <c r="HAK26" s="6"/>
      <c r="HAL26" s="6"/>
      <c r="HAM26" s="6"/>
      <c r="HAN26" s="6"/>
      <c r="HAO26" s="6"/>
      <c r="HAP26" s="6"/>
      <c r="HAQ26" s="6"/>
      <c r="HAR26" s="6"/>
      <c r="HAS26" s="6"/>
      <c r="HAT26" s="6"/>
      <c r="HAU26" s="6"/>
      <c r="HAV26" s="6"/>
      <c r="HAW26" s="6"/>
      <c r="HAX26" s="6"/>
      <c r="HAY26" s="6"/>
      <c r="HAZ26" s="6"/>
      <c r="HBA26" s="6"/>
      <c r="HBB26" s="6"/>
      <c r="HBC26" s="6"/>
      <c r="HBD26" s="6"/>
      <c r="HBE26" s="6"/>
      <c r="HBF26" s="6"/>
      <c r="HBG26" s="6"/>
      <c r="HBH26" s="6"/>
      <c r="HBI26" s="6"/>
      <c r="HBJ26" s="6"/>
      <c r="HBK26" s="6"/>
      <c r="HBL26" s="6"/>
      <c r="HBM26" s="6"/>
      <c r="HBN26" s="6"/>
      <c r="HBO26" s="6"/>
      <c r="HBP26" s="6"/>
      <c r="HBQ26" s="6"/>
      <c r="HBR26" s="6"/>
      <c r="HBS26" s="6"/>
      <c r="HBT26" s="6"/>
      <c r="HBU26" s="6"/>
      <c r="HBV26" s="6"/>
      <c r="HBW26" s="6"/>
      <c r="HBX26" s="6"/>
      <c r="HBY26" s="6"/>
      <c r="HBZ26" s="6"/>
      <c r="HCA26" s="6"/>
      <c r="HCB26" s="6"/>
      <c r="HCC26" s="6"/>
      <c r="HCD26" s="6"/>
      <c r="HCE26" s="6"/>
      <c r="HCF26" s="6"/>
      <c r="HCG26" s="6"/>
      <c r="HCH26" s="6"/>
      <c r="HCI26" s="6"/>
      <c r="HCJ26" s="6"/>
      <c r="HCK26" s="6"/>
      <c r="HCL26" s="6"/>
      <c r="HCM26" s="6"/>
      <c r="HCN26" s="6"/>
      <c r="HCO26" s="6"/>
      <c r="HCP26" s="6"/>
      <c r="HCQ26" s="6"/>
      <c r="HCR26" s="6"/>
      <c r="HCS26" s="6"/>
      <c r="HCT26" s="6"/>
      <c r="HCU26" s="6"/>
      <c r="HCV26" s="6"/>
      <c r="HCW26" s="6"/>
      <c r="HCX26" s="6"/>
      <c r="HCY26" s="6"/>
      <c r="HCZ26" s="6"/>
      <c r="HDA26" s="6"/>
      <c r="HDB26" s="6"/>
      <c r="HDC26" s="6"/>
      <c r="HDD26" s="6"/>
      <c r="HDE26" s="6"/>
      <c r="HDF26" s="6"/>
      <c r="HDG26" s="6"/>
      <c r="HDH26" s="6"/>
      <c r="HDI26" s="6"/>
      <c r="HDJ26" s="6"/>
      <c r="HDK26" s="6"/>
      <c r="HDL26" s="6"/>
      <c r="HDM26" s="6"/>
      <c r="HDN26" s="6"/>
      <c r="HDO26" s="6"/>
      <c r="HDP26" s="6"/>
      <c r="HDQ26" s="6"/>
      <c r="HDR26" s="6"/>
      <c r="HDS26" s="6"/>
      <c r="HDT26" s="6"/>
      <c r="HDU26" s="6"/>
      <c r="HDV26" s="6"/>
      <c r="HDW26" s="6"/>
      <c r="HDX26" s="6"/>
      <c r="HDY26" s="6"/>
      <c r="HDZ26" s="6"/>
      <c r="HEA26" s="6"/>
      <c r="HEB26" s="6"/>
      <c r="HEC26" s="6"/>
      <c r="HED26" s="6"/>
      <c r="HEE26" s="6"/>
      <c r="HEF26" s="6"/>
      <c r="HEG26" s="6"/>
      <c r="HEH26" s="6"/>
      <c r="HEI26" s="6"/>
      <c r="HEJ26" s="6"/>
      <c r="HEK26" s="6"/>
      <c r="HEL26" s="6"/>
      <c r="HEM26" s="6"/>
      <c r="HEN26" s="6"/>
      <c r="HEO26" s="6"/>
      <c r="HEP26" s="6"/>
      <c r="HEQ26" s="6"/>
      <c r="HER26" s="6"/>
      <c r="HES26" s="6"/>
      <c r="HET26" s="6"/>
      <c r="HEU26" s="6"/>
      <c r="HEV26" s="6"/>
      <c r="HEW26" s="6"/>
      <c r="HEX26" s="6"/>
      <c r="HEY26" s="6"/>
      <c r="HEZ26" s="6"/>
      <c r="HFA26" s="6"/>
      <c r="HFB26" s="6"/>
      <c r="HFC26" s="6"/>
      <c r="HFD26" s="6"/>
      <c r="HFE26" s="6"/>
      <c r="HFF26" s="6"/>
      <c r="HFG26" s="6"/>
      <c r="HFH26" s="6"/>
      <c r="HFI26" s="6"/>
      <c r="HFJ26" s="6"/>
      <c r="HFK26" s="6"/>
      <c r="HFL26" s="6"/>
      <c r="HFM26" s="6"/>
      <c r="HFN26" s="6"/>
      <c r="HFO26" s="6"/>
      <c r="HFP26" s="6"/>
      <c r="HFQ26" s="6"/>
      <c r="HFR26" s="6"/>
      <c r="HFS26" s="6"/>
      <c r="HFT26" s="6"/>
      <c r="HFU26" s="6"/>
      <c r="HFV26" s="6"/>
      <c r="HFW26" s="6"/>
      <c r="HFX26" s="6"/>
      <c r="HFY26" s="6"/>
      <c r="HFZ26" s="6"/>
      <c r="HGA26" s="6"/>
      <c r="HGB26" s="6"/>
      <c r="HGC26" s="6"/>
      <c r="HGD26" s="6"/>
      <c r="HGE26" s="6"/>
      <c r="HGF26" s="6"/>
      <c r="HGG26" s="6"/>
      <c r="HGH26" s="6"/>
      <c r="HGI26" s="6"/>
      <c r="HGJ26" s="6"/>
      <c r="HGK26" s="6"/>
      <c r="HGL26" s="6"/>
      <c r="HGM26" s="6"/>
      <c r="HGN26" s="6"/>
      <c r="HGO26" s="6"/>
      <c r="HGP26" s="6"/>
      <c r="HGQ26" s="6"/>
      <c r="HGR26" s="6"/>
      <c r="HGS26" s="6"/>
      <c r="HGT26" s="6"/>
      <c r="HGU26" s="6"/>
      <c r="HGV26" s="6"/>
      <c r="HGW26" s="6"/>
      <c r="HGX26" s="6"/>
      <c r="HGY26" s="6"/>
      <c r="HGZ26" s="6"/>
      <c r="HHA26" s="6"/>
      <c r="HHB26" s="6"/>
      <c r="HHC26" s="6"/>
      <c r="HHD26" s="6"/>
      <c r="HHE26" s="6"/>
      <c r="HHF26" s="6"/>
      <c r="HHG26" s="6"/>
      <c r="HHH26" s="6"/>
      <c r="HHI26" s="6"/>
      <c r="HHJ26" s="6"/>
      <c r="HHK26" s="6"/>
      <c r="HHL26" s="6"/>
      <c r="HHM26" s="6"/>
      <c r="HHN26" s="6"/>
      <c r="HHO26" s="6"/>
      <c r="HHP26" s="6"/>
      <c r="HHQ26" s="6"/>
      <c r="HHR26" s="6"/>
      <c r="HHS26" s="6"/>
      <c r="HHT26" s="6"/>
      <c r="HHU26" s="6"/>
      <c r="HHV26" s="6"/>
      <c r="HHW26" s="6"/>
      <c r="HHX26" s="6"/>
      <c r="HHY26" s="6"/>
      <c r="HHZ26" s="6"/>
      <c r="HIA26" s="6"/>
      <c r="HIB26" s="6"/>
      <c r="HIC26" s="6"/>
      <c r="HID26" s="6"/>
      <c r="HIE26" s="6"/>
      <c r="HIF26" s="6"/>
      <c r="HIG26" s="6"/>
      <c r="HIH26" s="6"/>
      <c r="HII26" s="6"/>
      <c r="HIJ26" s="6"/>
      <c r="HIK26" s="6"/>
      <c r="HIL26" s="6"/>
      <c r="HIM26" s="6"/>
      <c r="HIN26" s="6"/>
      <c r="HIO26" s="6"/>
      <c r="HIP26" s="6"/>
      <c r="HIQ26" s="6"/>
      <c r="HIR26" s="6"/>
      <c r="HIS26" s="6"/>
      <c r="HIT26" s="6"/>
      <c r="HIU26" s="6"/>
      <c r="HIV26" s="6"/>
      <c r="HIW26" s="6"/>
      <c r="HIX26" s="6"/>
      <c r="HIY26" s="6"/>
      <c r="HIZ26" s="6"/>
      <c r="HJA26" s="6"/>
      <c r="HJB26" s="6"/>
      <c r="HJC26" s="6"/>
      <c r="HJD26" s="6"/>
      <c r="HJE26" s="6"/>
      <c r="HJF26" s="6"/>
      <c r="HJG26" s="6"/>
      <c r="HJH26" s="6"/>
      <c r="HJI26" s="6"/>
      <c r="HJJ26" s="6"/>
      <c r="HJK26" s="6"/>
      <c r="HJL26" s="6"/>
      <c r="HJM26" s="6"/>
      <c r="HJN26" s="6"/>
      <c r="HJO26" s="6"/>
      <c r="HJP26" s="6"/>
      <c r="HJQ26" s="6"/>
      <c r="HJR26" s="6"/>
      <c r="HJS26" s="6"/>
      <c r="HJT26" s="6"/>
      <c r="HJU26" s="6"/>
      <c r="HJV26" s="6"/>
      <c r="HJW26" s="6"/>
      <c r="HJX26" s="6"/>
      <c r="HJY26" s="6"/>
      <c r="HJZ26" s="6"/>
      <c r="HKA26" s="6"/>
      <c r="HKB26" s="6"/>
      <c r="HKC26" s="6"/>
      <c r="HKD26" s="6"/>
      <c r="HKE26" s="6"/>
      <c r="HKF26" s="6"/>
      <c r="HKG26" s="6"/>
      <c r="HKH26" s="6"/>
      <c r="HKI26" s="6"/>
      <c r="HKJ26" s="6"/>
      <c r="HKK26" s="6"/>
      <c r="HKL26" s="6"/>
      <c r="HKM26" s="6"/>
      <c r="HKN26" s="6"/>
      <c r="HKO26" s="6"/>
      <c r="HKP26" s="6"/>
      <c r="HKQ26" s="6"/>
      <c r="HKR26" s="6"/>
      <c r="HKS26" s="6"/>
      <c r="HKT26" s="6"/>
      <c r="HKU26" s="6"/>
      <c r="HKV26" s="6"/>
      <c r="HKW26" s="6"/>
      <c r="HKX26" s="6"/>
      <c r="HKY26" s="6"/>
      <c r="HKZ26" s="6"/>
      <c r="HLA26" s="6"/>
      <c r="HLB26" s="6"/>
      <c r="HLC26" s="6"/>
      <c r="HLD26" s="6"/>
      <c r="HLE26" s="6"/>
      <c r="HLF26" s="6"/>
      <c r="HLG26" s="6"/>
      <c r="HLH26" s="6"/>
      <c r="HLI26" s="6"/>
      <c r="HLJ26" s="6"/>
      <c r="HLK26" s="6"/>
      <c r="HLL26" s="6"/>
      <c r="HLM26" s="6"/>
      <c r="HLN26" s="6"/>
      <c r="HLO26" s="6"/>
      <c r="HLP26" s="6"/>
      <c r="HLQ26" s="6"/>
      <c r="HLR26" s="6"/>
      <c r="HLS26" s="6"/>
      <c r="HLT26" s="6"/>
      <c r="HLU26" s="6"/>
      <c r="HLV26" s="6"/>
      <c r="HLW26" s="6"/>
      <c r="HLX26" s="6"/>
      <c r="HLY26" s="6"/>
      <c r="HLZ26" s="6"/>
      <c r="HMA26" s="6"/>
      <c r="HMB26" s="6"/>
      <c r="HMC26" s="6"/>
      <c r="HMD26" s="6"/>
      <c r="HME26" s="6"/>
      <c r="HMF26" s="6"/>
      <c r="HMG26" s="6"/>
      <c r="HMH26" s="6"/>
      <c r="HMI26" s="6"/>
      <c r="HMJ26" s="6"/>
      <c r="HMK26" s="6"/>
      <c r="HML26" s="6"/>
      <c r="HMM26" s="6"/>
      <c r="HMN26" s="6"/>
      <c r="HMO26" s="6"/>
      <c r="HMP26" s="6"/>
      <c r="HMQ26" s="6"/>
      <c r="HMR26" s="6"/>
      <c r="HMS26" s="6"/>
      <c r="HMT26" s="6"/>
      <c r="HMU26" s="6"/>
      <c r="HMV26" s="6"/>
      <c r="HMW26" s="6"/>
      <c r="HMX26" s="6"/>
      <c r="HMY26" s="6"/>
      <c r="HMZ26" s="6"/>
      <c r="HNA26" s="6"/>
      <c r="HNB26" s="6"/>
      <c r="HNC26" s="6"/>
      <c r="HND26" s="6"/>
      <c r="HNE26" s="6"/>
      <c r="HNF26" s="6"/>
      <c r="HNG26" s="6"/>
      <c r="HNH26" s="6"/>
      <c r="HNI26" s="6"/>
      <c r="HNJ26" s="6"/>
      <c r="HNK26" s="6"/>
      <c r="HNL26" s="6"/>
      <c r="HNM26" s="6"/>
      <c r="HNN26" s="6"/>
      <c r="HNO26" s="6"/>
      <c r="HNP26" s="6"/>
      <c r="HNQ26" s="6"/>
      <c r="HNR26" s="6"/>
      <c r="HNS26" s="6"/>
      <c r="HNT26" s="6"/>
      <c r="HNU26" s="6"/>
      <c r="HNV26" s="6"/>
      <c r="HNW26" s="6"/>
      <c r="HNX26" s="6"/>
      <c r="HNY26" s="6"/>
      <c r="HNZ26" s="6"/>
      <c r="HOA26" s="6"/>
      <c r="HOB26" s="6"/>
      <c r="HOC26" s="6"/>
      <c r="HOD26" s="6"/>
      <c r="HOE26" s="6"/>
      <c r="HOF26" s="6"/>
      <c r="HOG26" s="6"/>
      <c r="HOH26" s="6"/>
      <c r="HOI26" s="6"/>
      <c r="HOJ26" s="6"/>
      <c r="HOK26" s="6"/>
      <c r="HOL26" s="6"/>
      <c r="HOM26" s="6"/>
      <c r="HON26" s="6"/>
      <c r="HOO26" s="6"/>
      <c r="HOP26" s="6"/>
      <c r="HOQ26" s="6"/>
      <c r="HOR26" s="6"/>
      <c r="HOS26" s="6"/>
      <c r="HOT26" s="6"/>
      <c r="HOU26" s="6"/>
      <c r="HOV26" s="6"/>
      <c r="HOW26" s="6"/>
      <c r="HOX26" s="6"/>
      <c r="HOY26" s="6"/>
      <c r="HOZ26" s="6"/>
      <c r="HPA26" s="6"/>
      <c r="HPB26" s="6"/>
      <c r="HPC26" s="6"/>
      <c r="HPD26" s="6"/>
      <c r="HPE26" s="6"/>
      <c r="HPF26" s="6"/>
      <c r="HPG26" s="6"/>
      <c r="HPH26" s="6"/>
      <c r="HPI26" s="6"/>
      <c r="HPJ26" s="6"/>
      <c r="HPK26" s="6"/>
      <c r="HPL26" s="6"/>
      <c r="HPM26" s="6"/>
      <c r="HPN26" s="6"/>
      <c r="HPO26" s="6"/>
      <c r="HPP26" s="6"/>
      <c r="HPQ26" s="6"/>
      <c r="HPR26" s="6"/>
      <c r="HPS26" s="6"/>
      <c r="HPT26" s="6"/>
      <c r="HPU26" s="6"/>
      <c r="HPV26" s="6"/>
      <c r="HPW26" s="6"/>
      <c r="HPX26" s="6"/>
      <c r="HPY26" s="6"/>
      <c r="HPZ26" s="6"/>
      <c r="HQA26" s="6"/>
      <c r="HQB26" s="6"/>
      <c r="HQC26" s="6"/>
      <c r="HQD26" s="6"/>
      <c r="HQE26" s="6"/>
      <c r="HQF26" s="6"/>
      <c r="HQG26" s="6"/>
      <c r="HQH26" s="6"/>
      <c r="HQI26" s="6"/>
      <c r="HQJ26" s="6"/>
      <c r="HQK26" s="6"/>
      <c r="HQL26" s="6"/>
      <c r="HQM26" s="6"/>
      <c r="HQN26" s="6"/>
      <c r="HQO26" s="6"/>
      <c r="HQP26" s="6"/>
      <c r="HQQ26" s="6"/>
      <c r="HQR26" s="6"/>
      <c r="HQS26" s="6"/>
      <c r="HQT26" s="6"/>
      <c r="HQU26" s="6"/>
      <c r="HQV26" s="6"/>
      <c r="HQW26" s="6"/>
      <c r="HQX26" s="6"/>
      <c r="HQY26" s="6"/>
      <c r="HQZ26" s="6"/>
      <c r="HRA26" s="6"/>
      <c r="HRB26" s="6"/>
      <c r="HRC26" s="6"/>
      <c r="HRD26" s="6"/>
      <c r="HRE26" s="6"/>
      <c r="HRF26" s="6"/>
      <c r="HRG26" s="6"/>
      <c r="HRH26" s="6"/>
      <c r="HRI26" s="6"/>
      <c r="HRJ26" s="6"/>
      <c r="HRK26" s="6"/>
      <c r="HRL26" s="6"/>
      <c r="HRM26" s="6"/>
      <c r="HRN26" s="6"/>
      <c r="HRO26" s="6"/>
      <c r="HRP26" s="6"/>
      <c r="HRQ26" s="6"/>
      <c r="HRR26" s="6"/>
      <c r="HRS26" s="6"/>
      <c r="HRT26" s="6"/>
      <c r="HRU26" s="6"/>
      <c r="HRV26" s="6"/>
      <c r="HRW26" s="6"/>
      <c r="HRX26" s="6"/>
      <c r="HRY26" s="6"/>
      <c r="HRZ26" s="6"/>
      <c r="HSA26" s="6"/>
      <c r="HSB26" s="6"/>
      <c r="HSC26" s="6"/>
      <c r="HSD26" s="6"/>
      <c r="HSE26" s="6"/>
      <c r="HSF26" s="6"/>
      <c r="HSG26" s="6"/>
      <c r="HSH26" s="6"/>
      <c r="HSI26" s="6"/>
      <c r="HSJ26" s="6"/>
      <c r="HSK26" s="6"/>
      <c r="HSL26" s="6"/>
      <c r="HSM26" s="6"/>
      <c r="HSN26" s="6"/>
      <c r="HSO26" s="6"/>
      <c r="HSP26" s="6"/>
      <c r="HSQ26" s="6"/>
      <c r="HSR26" s="6"/>
      <c r="HSS26" s="6"/>
      <c r="HST26" s="6"/>
      <c r="HSU26" s="6"/>
      <c r="HSV26" s="6"/>
      <c r="HSW26" s="6"/>
      <c r="HSX26" s="6"/>
      <c r="HSY26" s="6"/>
      <c r="HSZ26" s="6"/>
      <c r="HTA26" s="6"/>
      <c r="HTB26" s="6"/>
      <c r="HTC26" s="6"/>
      <c r="HTD26" s="6"/>
      <c r="HTE26" s="6"/>
      <c r="HTF26" s="6"/>
      <c r="HTG26" s="6"/>
      <c r="HTH26" s="6"/>
      <c r="HTI26" s="6"/>
      <c r="HTJ26" s="6"/>
      <c r="HTK26" s="6"/>
      <c r="HTL26" s="6"/>
      <c r="HTM26" s="6"/>
      <c r="HTN26" s="6"/>
      <c r="HTO26" s="6"/>
      <c r="HTP26" s="6"/>
      <c r="HTQ26" s="6"/>
      <c r="HTR26" s="6"/>
      <c r="HTS26" s="6"/>
      <c r="HTT26" s="6"/>
      <c r="HTU26" s="6"/>
      <c r="HTV26" s="6"/>
      <c r="HTW26" s="6"/>
      <c r="HTX26" s="6"/>
      <c r="HTY26" s="6"/>
      <c r="HTZ26" s="6"/>
      <c r="HUA26" s="6"/>
      <c r="HUB26" s="6"/>
      <c r="HUC26" s="6"/>
      <c r="HUD26" s="6"/>
      <c r="HUE26" s="6"/>
      <c r="HUF26" s="6"/>
      <c r="HUG26" s="6"/>
      <c r="HUH26" s="6"/>
      <c r="HUI26" s="6"/>
      <c r="HUJ26" s="6"/>
      <c r="HUK26" s="6"/>
      <c r="HUL26" s="6"/>
      <c r="HUM26" s="6"/>
      <c r="HUN26" s="6"/>
      <c r="HUO26" s="6"/>
      <c r="HUP26" s="6"/>
      <c r="HUQ26" s="6"/>
      <c r="HUR26" s="6"/>
      <c r="HUS26" s="6"/>
      <c r="HUT26" s="6"/>
      <c r="HUU26" s="6"/>
      <c r="HUV26" s="6"/>
      <c r="HUW26" s="6"/>
      <c r="HUX26" s="6"/>
      <c r="HUY26" s="6"/>
      <c r="HUZ26" s="6"/>
      <c r="HVA26" s="6"/>
      <c r="HVB26" s="6"/>
      <c r="HVC26" s="6"/>
      <c r="HVD26" s="6"/>
      <c r="HVE26" s="6"/>
      <c r="HVF26" s="6"/>
      <c r="HVG26" s="6"/>
      <c r="HVH26" s="6"/>
      <c r="HVI26" s="6"/>
      <c r="HVJ26" s="6"/>
      <c r="HVK26" s="6"/>
      <c r="HVL26" s="6"/>
      <c r="HVM26" s="6"/>
      <c r="HVN26" s="6"/>
      <c r="HVO26" s="6"/>
      <c r="HVP26" s="6"/>
      <c r="HVQ26" s="6"/>
      <c r="HVR26" s="6"/>
      <c r="HVS26" s="6"/>
      <c r="HVT26" s="6"/>
      <c r="HVU26" s="6"/>
      <c r="HVV26" s="6"/>
      <c r="HVW26" s="6"/>
      <c r="HVX26" s="6"/>
      <c r="HVY26" s="6"/>
      <c r="HVZ26" s="6"/>
      <c r="HWA26" s="6"/>
      <c r="HWB26" s="6"/>
      <c r="HWC26" s="6"/>
      <c r="HWD26" s="6"/>
      <c r="HWE26" s="6"/>
      <c r="HWF26" s="6"/>
      <c r="HWG26" s="6"/>
      <c r="HWH26" s="6"/>
      <c r="HWI26" s="6"/>
      <c r="HWJ26" s="6"/>
      <c r="HWK26" s="6"/>
      <c r="HWL26" s="6"/>
      <c r="HWM26" s="6"/>
      <c r="HWN26" s="6"/>
      <c r="HWO26" s="6"/>
      <c r="HWP26" s="6"/>
      <c r="HWQ26" s="6"/>
      <c r="HWR26" s="6"/>
      <c r="HWS26" s="6"/>
      <c r="HWT26" s="6"/>
      <c r="HWU26" s="6"/>
      <c r="HWV26" s="6"/>
      <c r="HWW26" s="6"/>
      <c r="HWX26" s="6"/>
      <c r="HWY26" s="6"/>
      <c r="HWZ26" s="6"/>
      <c r="HXA26" s="6"/>
      <c r="HXB26" s="6"/>
      <c r="HXC26" s="6"/>
      <c r="HXD26" s="6"/>
      <c r="HXE26" s="6"/>
      <c r="HXF26" s="6"/>
      <c r="HXG26" s="6"/>
      <c r="HXH26" s="6"/>
      <c r="HXI26" s="6"/>
      <c r="HXJ26" s="6"/>
      <c r="HXK26" s="6"/>
      <c r="HXL26" s="6"/>
      <c r="HXM26" s="6"/>
      <c r="HXN26" s="6"/>
      <c r="HXO26" s="6"/>
      <c r="HXP26" s="6"/>
      <c r="HXQ26" s="6"/>
      <c r="HXR26" s="6"/>
      <c r="HXS26" s="6"/>
      <c r="HXT26" s="6"/>
      <c r="HXU26" s="6"/>
      <c r="HXV26" s="6"/>
      <c r="HXW26" s="6"/>
      <c r="HXX26" s="6"/>
      <c r="HXY26" s="6"/>
      <c r="HXZ26" s="6"/>
      <c r="HYA26" s="6"/>
      <c r="HYB26" s="6"/>
      <c r="HYC26" s="6"/>
      <c r="HYD26" s="6"/>
      <c r="HYE26" s="6"/>
      <c r="HYF26" s="6"/>
      <c r="HYG26" s="6"/>
      <c r="HYH26" s="6"/>
      <c r="HYI26" s="6"/>
      <c r="HYJ26" s="6"/>
      <c r="HYK26" s="6"/>
      <c r="HYL26" s="6"/>
      <c r="HYM26" s="6"/>
      <c r="HYN26" s="6"/>
      <c r="HYO26" s="6"/>
      <c r="HYP26" s="6"/>
      <c r="HYQ26" s="6"/>
      <c r="HYR26" s="6"/>
      <c r="HYS26" s="6"/>
      <c r="HYT26" s="6"/>
      <c r="HYU26" s="6"/>
      <c r="HYV26" s="6"/>
      <c r="HYW26" s="6"/>
      <c r="HYX26" s="6"/>
      <c r="HYY26" s="6"/>
      <c r="HYZ26" s="6"/>
      <c r="HZA26" s="6"/>
      <c r="HZB26" s="6"/>
      <c r="HZC26" s="6"/>
      <c r="HZD26" s="6"/>
      <c r="HZE26" s="6"/>
      <c r="HZF26" s="6"/>
      <c r="HZG26" s="6"/>
      <c r="HZH26" s="6"/>
      <c r="HZI26" s="6"/>
      <c r="HZJ26" s="6"/>
      <c r="HZK26" s="6"/>
      <c r="HZL26" s="6"/>
      <c r="HZM26" s="6"/>
      <c r="HZN26" s="6"/>
      <c r="HZO26" s="6"/>
      <c r="HZP26" s="6"/>
      <c r="HZQ26" s="6"/>
      <c r="HZR26" s="6"/>
      <c r="HZS26" s="6"/>
      <c r="HZT26" s="6"/>
      <c r="HZU26" s="6"/>
      <c r="HZV26" s="6"/>
      <c r="HZW26" s="6"/>
      <c r="HZX26" s="6"/>
      <c r="HZY26" s="6"/>
      <c r="HZZ26" s="6"/>
      <c r="IAA26" s="6"/>
      <c r="IAB26" s="6"/>
      <c r="IAC26" s="6"/>
      <c r="IAD26" s="6"/>
      <c r="IAE26" s="6"/>
      <c r="IAF26" s="6"/>
      <c r="IAG26" s="6"/>
      <c r="IAH26" s="6"/>
      <c r="IAI26" s="6"/>
      <c r="IAJ26" s="6"/>
      <c r="IAK26" s="6"/>
      <c r="IAL26" s="6"/>
      <c r="IAM26" s="6"/>
      <c r="IAN26" s="6"/>
      <c r="IAO26" s="6"/>
      <c r="IAP26" s="6"/>
      <c r="IAQ26" s="6"/>
      <c r="IAR26" s="6"/>
      <c r="IAS26" s="6"/>
      <c r="IAT26" s="6"/>
      <c r="IAU26" s="6"/>
      <c r="IAV26" s="6"/>
      <c r="IAW26" s="6"/>
      <c r="IAX26" s="6"/>
      <c r="IAY26" s="6"/>
      <c r="IAZ26" s="6"/>
      <c r="IBA26" s="6"/>
      <c r="IBB26" s="6"/>
      <c r="IBC26" s="6"/>
      <c r="IBD26" s="6"/>
      <c r="IBE26" s="6"/>
      <c r="IBF26" s="6"/>
      <c r="IBG26" s="6"/>
      <c r="IBH26" s="6"/>
      <c r="IBI26" s="6"/>
      <c r="IBJ26" s="6"/>
      <c r="IBK26" s="6"/>
      <c r="IBL26" s="6"/>
      <c r="IBM26" s="6"/>
      <c r="IBN26" s="6"/>
      <c r="IBO26" s="6"/>
      <c r="IBP26" s="6"/>
      <c r="IBQ26" s="6"/>
      <c r="IBR26" s="6"/>
      <c r="IBS26" s="6"/>
      <c r="IBT26" s="6"/>
      <c r="IBU26" s="6"/>
      <c r="IBV26" s="6"/>
      <c r="IBW26" s="6"/>
      <c r="IBX26" s="6"/>
      <c r="IBY26" s="6"/>
      <c r="IBZ26" s="6"/>
      <c r="ICA26" s="6"/>
      <c r="ICB26" s="6"/>
      <c r="ICC26" s="6"/>
      <c r="ICD26" s="6"/>
      <c r="ICE26" s="6"/>
      <c r="ICF26" s="6"/>
      <c r="ICG26" s="6"/>
      <c r="ICH26" s="6"/>
      <c r="ICI26" s="6"/>
      <c r="ICJ26" s="6"/>
      <c r="ICK26" s="6"/>
      <c r="ICL26" s="6"/>
      <c r="ICM26" s="6"/>
      <c r="ICN26" s="6"/>
      <c r="ICO26" s="6"/>
      <c r="ICP26" s="6"/>
      <c r="ICQ26" s="6"/>
      <c r="ICR26" s="6"/>
      <c r="ICS26" s="6"/>
      <c r="ICT26" s="6"/>
      <c r="ICU26" s="6"/>
      <c r="ICV26" s="6"/>
      <c r="ICW26" s="6"/>
      <c r="ICX26" s="6"/>
      <c r="ICY26" s="6"/>
      <c r="ICZ26" s="6"/>
      <c r="IDA26" s="6"/>
      <c r="IDB26" s="6"/>
      <c r="IDC26" s="6"/>
      <c r="IDD26" s="6"/>
      <c r="IDE26" s="6"/>
      <c r="IDF26" s="6"/>
      <c r="IDG26" s="6"/>
      <c r="IDH26" s="6"/>
      <c r="IDI26" s="6"/>
      <c r="IDJ26" s="6"/>
      <c r="IDK26" s="6"/>
      <c r="IDL26" s="6"/>
      <c r="IDM26" s="6"/>
      <c r="IDN26" s="6"/>
      <c r="IDO26" s="6"/>
      <c r="IDP26" s="6"/>
      <c r="IDQ26" s="6"/>
      <c r="IDR26" s="6"/>
      <c r="IDS26" s="6"/>
      <c r="IDT26" s="6"/>
      <c r="IDU26" s="6"/>
      <c r="IDV26" s="6"/>
      <c r="IDW26" s="6"/>
      <c r="IDX26" s="6"/>
      <c r="IDY26" s="6"/>
      <c r="IDZ26" s="6"/>
      <c r="IEA26" s="6"/>
      <c r="IEB26" s="6"/>
      <c r="IEC26" s="6"/>
      <c r="IED26" s="6"/>
      <c r="IEE26" s="6"/>
      <c r="IEF26" s="6"/>
      <c r="IEG26" s="6"/>
      <c r="IEH26" s="6"/>
      <c r="IEI26" s="6"/>
      <c r="IEJ26" s="6"/>
      <c r="IEK26" s="6"/>
      <c r="IEL26" s="6"/>
      <c r="IEM26" s="6"/>
      <c r="IEN26" s="6"/>
      <c r="IEO26" s="6"/>
      <c r="IEP26" s="6"/>
      <c r="IEQ26" s="6"/>
      <c r="IER26" s="6"/>
      <c r="IES26" s="6"/>
      <c r="IET26" s="6"/>
      <c r="IEU26" s="6"/>
      <c r="IEV26" s="6"/>
      <c r="IEW26" s="6"/>
      <c r="IEX26" s="6"/>
      <c r="IEY26" s="6"/>
      <c r="IEZ26" s="6"/>
      <c r="IFA26" s="6"/>
      <c r="IFB26" s="6"/>
      <c r="IFC26" s="6"/>
      <c r="IFD26" s="6"/>
      <c r="IFE26" s="6"/>
      <c r="IFF26" s="6"/>
      <c r="IFG26" s="6"/>
      <c r="IFH26" s="6"/>
      <c r="IFI26" s="6"/>
      <c r="IFJ26" s="6"/>
      <c r="IFK26" s="6"/>
      <c r="IFL26" s="6"/>
      <c r="IFM26" s="6"/>
      <c r="IFN26" s="6"/>
      <c r="IFO26" s="6"/>
      <c r="IFP26" s="6"/>
      <c r="IFQ26" s="6"/>
      <c r="IFR26" s="6"/>
      <c r="IFS26" s="6"/>
      <c r="IFT26" s="6"/>
      <c r="IFU26" s="6"/>
      <c r="IFV26" s="6"/>
      <c r="IFW26" s="6"/>
      <c r="IFX26" s="6"/>
      <c r="IFY26" s="6"/>
      <c r="IFZ26" s="6"/>
      <c r="IGA26" s="6"/>
      <c r="IGB26" s="6"/>
      <c r="IGC26" s="6"/>
      <c r="IGD26" s="6"/>
      <c r="IGE26" s="6"/>
      <c r="IGF26" s="6"/>
      <c r="IGG26" s="6"/>
      <c r="IGH26" s="6"/>
      <c r="IGI26" s="6"/>
      <c r="IGJ26" s="6"/>
      <c r="IGK26" s="6"/>
      <c r="IGL26" s="6"/>
      <c r="IGM26" s="6"/>
      <c r="IGN26" s="6"/>
      <c r="IGO26" s="6"/>
      <c r="IGP26" s="6"/>
      <c r="IGQ26" s="6"/>
      <c r="IGR26" s="6"/>
      <c r="IGS26" s="6"/>
      <c r="IGT26" s="6"/>
      <c r="IGU26" s="6"/>
      <c r="IGV26" s="6"/>
      <c r="IGW26" s="6"/>
      <c r="IGX26" s="6"/>
      <c r="IGY26" s="6"/>
      <c r="IGZ26" s="6"/>
      <c r="IHA26" s="6"/>
      <c r="IHB26" s="6"/>
      <c r="IHC26" s="6"/>
      <c r="IHD26" s="6"/>
      <c r="IHE26" s="6"/>
      <c r="IHF26" s="6"/>
      <c r="IHG26" s="6"/>
      <c r="IHH26" s="6"/>
      <c r="IHI26" s="6"/>
      <c r="IHJ26" s="6"/>
      <c r="IHK26" s="6"/>
      <c r="IHL26" s="6"/>
      <c r="IHM26" s="6"/>
      <c r="IHN26" s="6"/>
      <c r="IHO26" s="6"/>
      <c r="IHP26" s="6"/>
      <c r="IHQ26" s="6"/>
      <c r="IHR26" s="6"/>
      <c r="IHS26" s="6"/>
      <c r="IHT26" s="6"/>
      <c r="IHU26" s="6"/>
      <c r="IHV26" s="6"/>
      <c r="IHW26" s="6"/>
      <c r="IHX26" s="6"/>
      <c r="IHY26" s="6"/>
      <c r="IHZ26" s="6"/>
      <c r="IIA26" s="6"/>
      <c r="IIB26" s="6"/>
      <c r="IIC26" s="6"/>
      <c r="IID26" s="6"/>
      <c r="IIE26" s="6"/>
      <c r="IIF26" s="6"/>
      <c r="IIG26" s="6"/>
      <c r="IIH26" s="6"/>
      <c r="III26" s="6"/>
      <c r="IIJ26" s="6"/>
      <c r="IIK26" s="6"/>
      <c r="IIL26" s="6"/>
      <c r="IIM26" s="6"/>
      <c r="IIN26" s="6"/>
      <c r="IIO26" s="6"/>
      <c r="IIP26" s="6"/>
      <c r="IIQ26" s="6"/>
      <c r="IIR26" s="6"/>
      <c r="IIS26" s="6"/>
      <c r="IIT26" s="6"/>
      <c r="IIU26" s="6"/>
      <c r="IIV26" s="6"/>
      <c r="IIW26" s="6"/>
      <c r="IIX26" s="6"/>
      <c r="IIY26" s="6"/>
      <c r="IIZ26" s="6"/>
      <c r="IJA26" s="6"/>
      <c r="IJB26" s="6"/>
      <c r="IJC26" s="6"/>
      <c r="IJD26" s="6"/>
      <c r="IJE26" s="6"/>
      <c r="IJF26" s="6"/>
      <c r="IJG26" s="6"/>
      <c r="IJH26" s="6"/>
      <c r="IJI26" s="6"/>
      <c r="IJJ26" s="6"/>
      <c r="IJK26" s="6"/>
      <c r="IJL26" s="6"/>
      <c r="IJM26" s="6"/>
      <c r="IJN26" s="6"/>
      <c r="IJO26" s="6"/>
      <c r="IJP26" s="6"/>
      <c r="IJQ26" s="6"/>
      <c r="IJR26" s="6"/>
      <c r="IJS26" s="6"/>
      <c r="IJT26" s="6"/>
      <c r="IJU26" s="6"/>
      <c r="IJV26" s="6"/>
      <c r="IJW26" s="6"/>
      <c r="IJX26" s="6"/>
      <c r="IJY26" s="6"/>
      <c r="IJZ26" s="6"/>
      <c r="IKA26" s="6"/>
      <c r="IKB26" s="6"/>
      <c r="IKC26" s="6"/>
      <c r="IKD26" s="6"/>
      <c r="IKE26" s="6"/>
      <c r="IKF26" s="6"/>
      <c r="IKG26" s="6"/>
      <c r="IKH26" s="6"/>
      <c r="IKI26" s="6"/>
      <c r="IKJ26" s="6"/>
      <c r="IKK26" s="6"/>
      <c r="IKL26" s="6"/>
      <c r="IKM26" s="6"/>
      <c r="IKN26" s="6"/>
      <c r="IKO26" s="6"/>
      <c r="IKP26" s="6"/>
      <c r="IKQ26" s="6"/>
      <c r="IKR26" s="6"/>
      <c r="IKS26" s="6"/>
      <c r="IKT26" s="6"/>
      <c r="IKU26" s="6"/>
      <c r="IKV26" s="6"/>
      <c r="IKW26" s="6"/>
      <c r="IKX26" s="6"/>
      <c r="IKY26" s="6"/>
      <c r="IKZ26" s="6"/>
      <c r="ILA26" s="6"/>
      <c r="ILB26" s="6"/>
      <c r="ILC26" s="6"/>
      <c r="ILD26" s="6"/>
      <c r="ILE26" s="6"/>
      <c r="ILF26" s="6"/>
      <c r="ILG26" s="6"/>
      <c r="ILH26" s="6"/>
      <c r="ILI26" s="6"/>
      <c r="ILJ26" s="6"/>
      <c r="ILK26" s="6"/>
      <c r="ILL26" s="6"/>
      <c r="ILM26" s="6"/>
      <c r="ILN26" s="6"/>
      <c r="ILO26" s="6"/>
      <c r="ILP26" s="6"/>
      <c r="ILQ26" s="6"/>
      <c r="ILR26" s="6"/>
      <c r="ILS26" s="6"/>
      <c r="ILT26" s="6"/>
      <c r="ILU26" s="6"/>
      <c r="ILV26" s="6"/>
      <c r="ILW26" s="6"/>
      <c r="ILX26" s="6"/>
      <c r="ILY26" s="6"/>
      <c r="ILZ26" s="6"/>
      <c r="IMA26" s="6"/>
      <c r="IMB26" s="6"/>
      <c r="IMC26" s="6"/>
      <c r="IMD26" s="6"/>
      <c r="IME26" s="6"/>
      <c r="IMF26" s="6"/>
      <c r="IMG26" s="6"/>
      <c r="IMH26" s="6"/>
      <c r="IMI26" s="6"/>
      <c r="IMJ26" s="6"/>
      <c r="IMK26" s="6"/>
      <c r="IML26" s="6"/>
      <c r="IMM26" s="6"/>
      <c r="IMN26" s="6"/>
      <c r="IMO26" s="6"/>
      <c r="IMP26" s="6"/>
      <c r="IMQ26" s="6"/>
      <c r="IMR26" s="6"/>
      <c r="IMS26" s="6"/>
      <c r="IMT26" s="6"/>
      <c r="IMU26" s="6"/>
      <c r="IMV26" s="6"/>
      <c r="IMW26" s="6"/>
      <c r="IMX26" s="6"/>
      <c r="IMY26" s="6"/>
      <c r="IMZ26" s="6"/>
      <c r="INA26" s="6"/>
      <c r="INB26" s="6"/>
      <c r="INC26" s="6"/>
      <c r="IND26" s="6"/>
      <c r="INE26" s="6"/>
      <c r="INF26" s="6"/>
      <c r="ING26" s="6"/>
      <c r="INH26" s="6"/>
      <c r="INI26" s="6"/>
      <c r="INJ26" s="6"/>
      <c r="INK26" s="6"/>
      <c r="INL26" s="6"/>
      <c r="INM26" s="6"/>
      <c r="INN26" s="6"/>
      <c r="INO26" s="6"/>
      <c r="INP26" s="6"/>
      <c r="INQ26" s="6"/>
      <c r="INR26" s="6"/>
      <c r="INS26" s="6"/>
      <c r="INT26" s="6"/>
      <c r="INU26" s="6"/>
      <c r="INV26" s="6"/>
      <c r="INW26" s="6"/>
      <c r="INX26" s="6"/>
      <c r="INY26" s="6"/>
      <c r="INZ26" s="6"/>
      <c r="IOA26" s="6"/>
      <c r="IOB26" s="6"/>
      <c r="IOC26" s="6"/>
      <c r="IOD26" s="6"/>
      <c r="IOE26" s="6"/>
      <c r="IOF26" s="6"/>
      <c r="IOG26" s="6"/>
      <c r="IOH26" s="6"/>
      <c r="IOI26" s="6"/>
      <c r="IOJ26" s="6"/>
      <c r="IOK26" s="6"/>
      <c r="IOL26" s="6"/>
      <c r="IOM26" s="6"/>
      <c r="ION26" s="6"/>
      <c r="IOO26" s="6"/>
      <c r="IOP26" s="6"/>
      <c r="IOQ26" s="6"/>
      <c r="IOR26" s="6"/>
      <c r="IOS26" s="6"/>
      <c r="IOT26" s="6"/>
      <c r="IOU26" s="6"/>
      <c r="IOV26" s="6"/>
      <c r="IOW26" s="6"/>
      <c r="IOX26" s="6"/>
      <c r="IOY26" s="6"/>
      <c r="IOZ26" s="6"/>
      <c r="IPA26" s="6"/>
      <c r="IPB26" s="6"/>
      <c r="IPC26" s="6"/>
      <c r="IPD26" s="6"/>
      <c r="IPE26" s="6"/>
      <c r="IPF26" s="6"/>
      <c r="IPG26" s="6"/>
      <c r="IPH26" s="6"/>
      <c r="IPI26" s="6"/>
      <c r="IPJ26" s="6"/>
      <c r="IPK26" s="6"/>
      <c r="IPL26" s="6"/>
      <c r="IPM26" s="6"/>
      <c r="IPN26" s="6"/>
      <c r="IPO26" s="6"/>
      <c r="IPP26" s="6"/>
      <c r="IPQ26" s="6"/>
      <c r="IPR26" s="6"/>
      <c r="IPS26" s="6"/>
      <c r="IPT26" s="6"/>
      <c r="IPU26" s="6"/>
      <c r="IPV26" s="6"/>
      <c r="IPW26" s="6"/>
      <c r="IPX26" s="6"/>
      <c r="IPY26" s="6"/>
      <c r="IPZ26" s="6"/>
      <c r="IQA26" s="6"/>
      <c r="IQB26" s="6"/>
      <c r="IQC26" s="6"/>
      <c r="IQD26" s="6"/>
      <c r="IQE26" s="6"/>
      <c r="IQF26" s="6"/>
      <c r="IQG26" s="6"/>
      <c r="IQH26" s="6"/>
      <c r="IQI26" s="6"/>
      <c r="IQJ26" s="6"/>
      <c r="IQK26" s="6"/>
      <c r="IQL26" s="6"/>
      <c r="IQM26" s="6"/>
      <c r="IQN26" s="6"/>
      <c r="IQO26" s="6"/>
      <c r="IQP26" s="6"/>
      <c r="IQQ26" s="6"/>
      <c r="IQR26" s="6"/>
      <c r="IQS26" s="6"/>
      <c r="IQT26" s="6"/>
      <c r="IQU26" s="6"/>
      <c r="IQV26" s="6"/>
      <c r="IQW26" s="6"/>
      <c r="IQX26" s="6"/>
      <c r="IQY26" s="6"/>
      <c r="IQZ26" s="6"/>
      <c r="IRA26" s="6"/>
      <c r="IRB26" s="6"/>
      <c r="IRC26" s="6"/>
      <c r="IRD26" s="6"/>
      <c r="IRE26" s="6"/>
      <c r="IRF26" s="6"/>
      <c r="IRG26" s="6"/>
      <c r="IRH26" s="6"/>
      <c r="IRI26" s="6"/>
      <c r="IRJ26" s="6"/>
      <c r="IRK26" s="6"/>
      <c r="IRL26" s="6"/>
      <c r="IRM26" s="6"/>
      <c r="IRN26" s="6"/>
      <c r="IRO26" s="6"/>
      <c r="IRP26" s="6"/>
      <c r="IRQ26" s="6"/>
      <c r="IRR26" s="6"/>
      <c r="IRS26" s="6"/>
      <c r="IRT26" s="6"/>
      <c r="IRU26" s="6"/>
      <c r="IRV26" s="6"/>
      <c r="IRW26" s="6"/>
      <c r="IRX26" s="6"/>
      <c r="IRY26" s="6"/>
      <c r="IRZ26" s="6"/>
      <c r="ISA26" s="6"/>
      <c r="ISB26" s="6"/>
      <c r="ISC26" s="6"/>
      <c r="ISD26" s="6"/>
      <c r="ISE26" s="6"/>
      <c r="ISF26" s="6"/>
      <c r="ISG26" s="6"/>
      <c r="ISH26" s="6"/>
      <c r="ISI26" s="6"/>
      <c r="ISJ26" s="6"/>
      <c r="ISK26" s="6"/>
      <c r="ISL26" s="6"/>
      <c r="ISM26" s="6"/>
      <c r="ISN26" s="6"/>
      <c r="ISO26" s="6"/>
      <c r="ISP26" s="6"/>
      <c r="ISQ26" s="6"/>
      <c r="ISR26" s="6"/>
      <c r="ISS26" s="6"/>
      <c r="IST26" s="6"/>
      <c r="ISU26" s="6"/>
      <c r="ISV26" s="6"/>
      <c r="ISW26" s="6"/>
      <c r="ISX26" s="6"/>
      <c r="ISY26" s="6"/>
      <c r="ISZ26" s="6"/>
      <c r="ITA26" s="6"/>
      <c r="ITB26" s="6"/>
      <c r="ITC26" s="6"/>
      <c r="ITD26" s="6"/>
      <c r="ITE26" s="6"/>
      <c r="ITF26" s="6"/>
      <c r="ITG26" s="6"/>
      <c r="ITH26" s="6"/>
      <c r="ITI26" s="6"/>
      <c r="ITJ26" s="6"/>
      <c r="ITK26" s="6"/>
      <c r="ITL26" s="6"/>
      <c r="ITM26" s="6"/>
      <c r="ITN26" s="6"/>
      <c r="ITO26" s="6"/>
      <c r="ITP26" s="6"/>
      <c r="ITQ26" s="6"/>
      <c r="ITR26" s="6"/>
      <c r="ITS26" s="6"/>
      <c r="ITT26" s="6"/>
      <c r="ITU26" s="6"/>
      <c r="ITV26" s="6"/>
      <c r="ITW26" s="6"/>
      <c r="ITX26" s="6"/>
      <c r="ITY26" s="6"/>
      <c r="ITZ26" s="6"/>
      <c r="IUA26" s="6"/>
      <c r="IUB26" s="6"/>
      <c r="IUC26" s="6"/>
      <c r="IUD26" s="6"/>
      <c r="IUE26" s="6"/>
      <c r="IUF26" s="6"/>
      <c r="IUG26" s="6"/>
      <c r="IUH26" s="6"/>
      <c r="IUI26" s="6"/>
      <c r="IUJ26" s="6"/>
      <c r="IUK26" s="6"/>
      <c r="IUL26" s="6"/>
      <c r="IUM26" s="6"/>
      <c r="IUN26" s="6"/>
      <c r="IUO26" s="6"/>
      <c r="IUP26" s="6"/>
      <c r="IUQ26" s="6"/>
      <c r="IUR26" s="6"/>
      <c r="IUS26" s="6"/>
      <c r="IUT26" s="6"/>
      <c r="IUU26" s="6"/>
      <c r="IUV26" s="6"/>
      <c r="IUW26" s="6"/>
      <c r="IUX26" s="6"/>
      <c r="IUY26" s="6"/>
      <c r="IUZ26" s="6"/>
      <c r="IVA26" s="6"/>
      <c r="IVB26" s="6"/>
      <c r="IVC26" s="6"/>
      <c r="IVD26" s="6"/>
      <c r="IVE26" s="6"/>
      <c r="IVF26" s="6"/>
      <c r="IVG26" s="6"/>
      <c r="IVH26" s="6"/>
      <c r="IVI26" s="6"/>
      <c r="IVJ26" s="6"/>
      <c r="IVK26" s="6"/>
      <c r="IVL26" s="6"/>
      <c r="IVM26" s="6"/>
      <c r="IVN26" s="6"/>
      <c r="IVO26" s="6"/>
      <c r="IVP26" s="6"/>
      <c r="IVQ26" s="6"/>
      <c r="IVR26" s="6"/>
      <c r="IVS26" s="6"/>
      <c r="IVT26" s="6"/>
      <c r="IVU26" s="6"/>
      <c r="IVV26" s="6"/>
      <c r="IVW26" s="6"/>
      <c r="IVX26" s="6"/>
      <c r="IVY26" s="6"/>
      <c r="IVZ26" s="6"/>
      <c r="IWA26" s="6"/>
      <c r="IWB26" s="6"/>
      <c r="IWC26" s="6"/>
      <c r="IWD26" s="6"/>
      <c r="IWE26" s="6"/>
      <c r="IWF26" s="6"/>
      <c r="IWG26" s="6"/>
      <c r="IWH26" s="6"/>
      <c r="IWI26" s="6"/>
      <c r="IWJ26" s="6"/>
      <c r="IWK26" s="6"/>
      <c r="IWL26" s="6"/>
      <c r="IWM26" s="6"/>
      <c r="IWN26" s="6"/>
      <c r="IWO26" s="6"/>
      <c r="IWP26" s="6"/>
      <c r="IWQ26" s="6"/>
      <c r="IWR26" s="6"/>
      <c r="IWS26" s="6"/>
      <c r="IWT26" s="6"/>
      <c r="IWU26" s="6"/>
      <c r="IWV26" s="6"/>
      <c r="IWW26" s="6"/>
      <c r="IWX26" s="6"/>
      <c r="IWY26" s="6"/>
      <c r="IWZ26" s="6"/>
      <c r="IXA26" s="6"/>
      <c r="IXB26" s="6"/>
      <c r="IXC26" s="6"/>
      <c r="IXD26" s="6"/>
      <c r="IXE26" s="6"/>
      <c r="IXF26" s="6"/>
      <c r="IXG26" s="6"/>
      <c r="IXH26" s="6"/>
      <c r="IXI26" s="6"/>
      <c r="IXJ26" s="6"/>
      <c r="IXK26" s="6"/>
      <c r="IXL26" s="6"/>
      <c r="IXM26" s="6"/>
      <c r="IXN26" s="6"/>
      <c r="IXO26" s="6"/>
      <c r="IXP26" s="6"/>
      <c r="IXQ26" s="6"/>
      <c r="IXR26" s="6"/>
      <c r="IXS26" s="6"/>
      <c r="IXT26" s="6"/>
      <c r="IXU26" s="6"/>
      <c r="IXV26" s="6"/>
      <c r="IXW26" s="6"/>
      <c r="IXX26" s="6"/>
      <c r="IXY26" s="6"/>
      <c r="IXZ26" s="6"/>
      <c r="IYA26" s="6"/>
      <c r="IYB26" s="6"/>
      <c r="IYC26" s="6"/>
      <c r="IYD26" s="6"/>
      <c r="IYE26" s="6"/>
      <c r="IYF26" s="6"/>
      <c r="IYG26" s="6"/>
      <c r="IYH26" s="6"/>
      <c r="IYI26" s="6"/>
      <c r="IYJ26" s="6"/>
      <c r="IYK26" s="6"/>
      <c r="IYL26" s="6"/>
      <c r="IYM26" s="6"/>
      <c r="IYN26" s="6"/>
      <c r="IYO26" s="6"/>
      <c r="IYP26" s="6"/>
      <c r="IYQ26" s="6"/>
      <c r="IYR26" s="6"/>
      <c r="IYS26" s="6"/>
      <c r="IYT26" s="6"/>
      <c r="IYU26" s="6"/>
      <c r="IYV26" s="6"/>
      <c r="IYW26" s="6"/>
      <c r="IYX26" s="6"/>
      <c r="IYY26" s="6"/>
      <c r="IYZ26" s="6"/>
      <c r="IZA26" s="6"/>
      <c r="IZB26" s="6"/>
      <c r="IZC26" s="6"/>
      <c r="IZD26" s="6"/>
      <c r="IZE26" s="6"/>
      <c r="IZF26" s="6"/>
      <c r="IZG26" s="6"/>
      <c r="IZH26" s="6"/>
      <c r="IZI26" s="6"/>
      <c r="IZJ26" s="6"/>
      <c r="IZK26" s="6"/>
      <c r="IZL26" s="6"/>
      <c r="IZM26" s="6"/>
      <c r="IZN26" s="6"/>
      <c r="IZO26" s="6"/>
      <c r="IZP26" s="6"/>
      <c r="IZQ26" s="6"/>
      <c r="IZR26" s="6"/>
      <c r="IZS26" s="6"/>
      <c r="IZT26" s="6"/>
      <c r="IZU26" s="6"/>
      <c r="IZV26" s="6"/>
      <c r="IZW26" s="6"/>
      <c r="IZX26" s="6"/>
      <c r="IZY26" s="6"/>
      <c r="IZZ26" s="6"/>
      <c r="JAA26" s="6"/>
      <c r="JAB26" s="6"/>
      <c r="JAC26" s="6"/>
      <c r="JAD26" s="6"/>
      <c r="JAE26" s="6"/>
      <c r="JAF26" s="6"/>
      <c r="JAG26" s="6"/>
      <c r="JAH26" s="6"/>
      <c r="JAI26" s="6"/>
      <c r="JAJ26" s="6"/>
      <c r="JAK26" s="6"/>
      <c r="JAL26" s="6"/>
      <c r="JAM26" s="6"/>
      <c r="JAN26" s="6"/>
      <c r="JAO26" s="6"/>
      <c r="JAP26" s="6"/>
      <c r="JAQ26" s="6"/>
      <c r="JAR26" s="6"/>
      <c r="JAS26" s="6"/>
      <c r="JAT26" s="6"/>
      <c r="JAU26" s="6"/>
      <c r="JAV26" s="6"/>
      <c r="JAW26" s="6"/>
      <c r="JAX26" s="6"/>
      <c r="JAY26" s="6"/>
      <c r="JAZ26" s="6"/>
      <c r="JBA26" s="6"/>
      <c r="JBB26" s="6"/>
      <c r="JBC26" s="6"/>
      <c r="JBD26" s="6"/>
      <c r="JBE26" s="6"/>
      <c r="JBF26" s="6"/>
      <c r="JBG26" s="6"/>
      <c r="JBH26" s="6"/>
      <c r="JBI26" s="6"/>
      <c r="JBJ26" s="6"/>
      <c r="JBK26" s="6"/>
      <c r="JBL26" s="6"/>
      <c r="JBM26" s="6"/>
      <c r="JBN26" s="6"/>
      <c r="JBO26" s="6"/>
      <c r="JBP26" s="6"/>
      <c r="JBQ26" s="6"/>
      <c r="JBR26" s="6"/>
      <c r="JBS26" s="6"/>
      <c r="JBT26" s="6"/>
      <c r="JBU26" s="6"/>
      <c r="JBV26" s="6"/>
      <c r="JBW26" s="6"/>
      <c r="JBX26" s="6"/>
      <c r="JBY26" s="6"/>
      <c r="JBZ26" s="6"/>
      <c r="JCA26" s="6"/>
      <c r="JCB26" s="6"/>
      <c r="JCC26" s="6"/>
      <c r="JCD26" s="6"/>
      <c r="JCE26" s="6"/>
      <c r="JCF26" s="6"/>
      <c r="JCG26" s="6"/>
      <c r="JCH26" s="6"/>
      <c r="JCI26" s="6"/>
      <c r="JCJ26" s="6"/>
      <c r="JCK26" s="6"/>
      <c r="JCL26" s="6"/>
      <c r="JCM26" s="6"/>
      <c r="JCN26" s="6"/>
      <c r="JCO26" s="6"/>
      <c r="JCP26" s="6"/>
      <c r="JCQ26" s="6"/>
      <c r="JCR26" s="6"/>
      <c r="JCS26" s="6"/>
      <c r="JCT26" s="6"/>
      <c r="JCU26" s="6"/>
      <c r="JCV26" s="6"/>
      <c r="JCW26" s="6"/>
      <c r="JCX26" s="6"/>
      <c r="JCY26" s="6"/>
      <c r="JCZ26" s="6"/>
      <c r="JDA26" s="6"/>
      <c r="JDB26" s="6"/>
      <c r="JDC26" s="6"/>
      <c r="JDD26" s="6"/>
      <c r="JDE26" s="6"/>
      <c r="JDF26" s="6"/>
      <c r="JDG26" s="6"/>
      <c r="JDH26" s="6"/>
      <c r="JDI26" s="6"/>
      <c r="JDJ26" s="6"/>
      <c r="JDK26" s="6"/>
      <c r="JDL26" s="6"/>
      <c r="JDM26" s="6"/>
      <c r="JDN26" s="6"/>
      <c r="JDO26" s="6"/>
      <c r="JDP26" s="6"/>
      <c r="JDQ26" s="6"/>
      <c r="JDR26" s="6"/>
      <c r="JDS26" s="6"/>
      <c r="JDT26" s="6"/>
      <c r="JDU26" s="6"/>
      <c r="JDV26" s="6"/>
      <c r="JDW26" s="6"/>
      <c r="JDX26" s="6"/>
      <c r="JDY26" s="6"/>
      <c r="JDZ26" s="6"/>
      <c r="JEA26" s="6"/>
      <c r="JEB26" s="6"/>
      <c r="JEC26" s="6"/>
      <c r="JED26" s="6"/>
      <c r="JEE26" s="6"/>
      <c r="JEF26" s="6"/>
      <c r="JEG26" s="6"/>
      <c r="JEH26" s="6"/>
      <c r="JEI26" s="6"/>
      <c r="JEJ26" s="6"/>
      <c r="JEK26" s="6"/>
      <c r="JEL26" s="6"/>
      <c r="JEM26" s="6"/>
      <c r="JEN26" s="6"/>
      <c r="JEO26" s="6"/>
      <c r="JEP26" s="6"/>
      <c r="JEQ26" s="6"/>
      <c r="JER26" s="6"/>
      <c r="JES26" s="6"/>
      <c r="JET26" s="6"/>
      <c r="JEU26" s="6"/>
      <c r="JEV26" s="6"/>
      <c r="JEW26" s="6"/>
      <c r="JEX26" s="6"/>
      <c r="JEY26" s="6"/>
      <c r="JEZ26" s="6"/>
      <c r="JFA26" s="6"/>
      <c r="JFB26" s="6"/>
      <c r="JFC26" s="6"/>
      <c r="JFD26" s="6"/>
      <c r="JFE26" s="6"/>
      <c r="JFF26" s="6"/>
      <c r="JFG26" s="6"/>
      <c r="JFH26" s="6"/>
      <c r="JFI26" s="6"/>
      <c r="JFJ26" s="6"/>
      <c r="JFK26" s="6"/>
      <c r="JFL26" s="6"/>
      <c r="JFM26" s="6"/>
      <c r="JFN26" s="6"/>
      <c r="JFO26" s="6"/>
      <c r="JFP26" s="6"/>
      <c r="JFQ26" s="6"/>
      <c r="JFR26" s="6"/>
      <c r="JFS26" s="6"/>
      <c r="JFT26" s="6"/>
      <c r="JFU26" s="6"/>
      <c r="JFV26" s="6"/>
      <c r="JFW26" s="6"/>
      <c r="JFX26" s="6"/>
      <c r="JFY26" s="6"/>
      <c r="JFZ26" s="6"/>
      <c r="JGA26" s="6"/>
      <c r="JGB26" s="6"/>
      <c r="JGC26" s="6"/>
      <c r="JGD26" s="6"/>
      <c r="JGE26" s="6"/>
      <c r="JGF26" s="6"/>
      <c r="JGG26" s="6"/>
      <c r="JGH26" s="6"/>
      <c r="JGI26" s="6"/>
      <c r="JGJ26" s="6"/>
      <c r="JGK26" s="6"/>
      <c r="JGL26" s="6"/>
      <c r="JGM26" s="6"/>
      <c r="JGN26" s="6"/>
      <c r="JGO26" s="6"/>
      <c r="JGP26" s="6"/>
      <c r="JGQ26" s="6"/>
      <c r="JGR26" s="6"/>
      <c r="JGS26" s="6"/>
      <c r="JGT26" s="6"/>
      <c r="JGU26" s="6"/>
      <c r="JGV26" s="6"/>
      <c r="JGW26" s="6"/>
      <c r="JGX26" s="6"/>
      <c r="JGY26" s="6"/>
      <c r="JGZ26" s="6"/>
      <c r="JHA26" s="6"/>
      <c r="JHB26" s="6"/>
      <c r="JHC26" s="6"/>
      <c r="JHD26" s="6"/>
      <c r="JHE26" s="6"/>
      <c r="JHF26" s="6"/>
      <c r="JHG26" s="6"/>
      <c r="JHH26" s="6"/>
      <c r="JHI26" s="6"/>
      <c r="JHJ26" s="6"/>
      <c r="JHK26" s="6"/>
      <c r="JHL26" s="6"/>
      <c r="JHM26" s="6"/>
      <c r="JHN26" s="6"/>
      <c r="JHO26" s="6"/>
      <c r="JHP26" s="6"/>
      <c r="JHQ26" s="6"/>
      <c r="JHR26" s="6"/>
      <c r="JHS26" s="6"/>
      <c r="JHT26" s="6"/>
      <c r="JHU26" s="6"/>
      <c r="JHV26" s="6"/>
      <c r="JHW26" s="6"/>
      <c r="JHX26" s="6"/>
      <c r="JHY26" s="6"/>
      <c r="JHZ26" s="6"/>
      <c r="JIA26" s="6"/>
      <c r="JIB26" s="6"/>
      <c r="JIC26" s="6"/>
      <c r="JID26" s="6"/>
      <c r="JIE26" s="6"/>
      <c r="JIF26" s="6"/>
      <c r="JIG26" s="6"/>
      <c r="JIH26" s="6"/>
      <c r="JII26" s="6"/>
      <c r="JIJ26" s="6"/>
      <c r="JIK26" s="6"/>
      <c r="JIL26" s="6"/>
      <c r="JIM26" s="6"/>
      <c r="JIN26" s="6"/>
      <c r="JIO26" s="6"/>
      <c r="JIP26" s="6"/>
      <c r="JIQ26" s="6"/>
      <c r="JIR26" s="6"/>
      <c r="JIS26" s="6"/>
      <c r="JIT26" s="6"/>
      <c r="JIU26" s="6"/>
      <c r="JIV26" s="6"/>
      <c r="JIW26" s="6"/>
      <c r="JIX26" s="6"/>
      <c r="JIY26" s="6"/>
      <c r="JIZ26" s="6"/>
      <c r="JJA26" s="6"/>
      <c r="JJB26" s="6"/>
      <c r="JJC26" s="6"/>
      <c r="JJD26" s="6"/>
      <c r="JJE26" s="6"/>
      <c r="JJF26" s="6"/>
      <c r="JJG26" s="6"/>
      <c r="JJH26" s="6"/>
      <c r="JJI26" s="6"/>
      <c r="JJJ26" s="6"/>
      <c r="JJK26" s="6"/>
      <c r="JJL26" s="6"/>
      <c r="JJM26" s="6"/>
      <c r="JJN26" s="6"/>
      <c r="JJO26" s="6"/>
      <c r="JJP26" s="6"/>
      <c r="JJQ26" s="6"/>
      <c r="JJR26" s="6"/>
      <c r="JJS26" s="6"/>
      <c r="JJT26" s="6"/>
      <c r="JJU26" s="6"/>
      <c r="JJV26" s="6"/>
      <c r="JJW26" s="6"/>
      <c r="JJX26" s="6"/>
      <c r="JJY26" s="6"/>
      <c r="JJZ26" s="6"/>
      <c r="JKA26" s="6"/>
      <c r="JKB26" s="6"/>
      <c r="JKC26" s="6"/>
      <c r="JKD26" s="6"/>
      <c r="JKE26" s="6"/>
      <c r="JKF26" s="6"/>
      <c r="JKG26" s="6"/>
      <c r="JKH26" s="6"/>
      <c r="JKI26" s="6"/>
      <c r="JKJ26" s="6"/>
      <c r="JKK26" s="6"/>
      <c r="JKL26" s="6"/>
      <c r="JKM26" s="6"/>
      <c r="JKN26" s="6"/>
      <c r="JKO26" s="6"/>
      <c r="JKP26" s="6"/>
      <c r="JKQ26" s="6"/>
      <c r="JKR26" s="6"/>
      <c r="JKS26" s="6"/>
      <c r="JKT26" s="6"/>
      <c r="JKU26" s="6"/>
      <c r="JKV26" s="6"/>
      <c r="JKW26" s="6"/>
      <c r="JKX26" s="6"/>
      <c r="JKY26" s="6"/>
      <c r="JKZ26" s="6"/>
      <c r="JLA26" s="6"/>
      <c r="JLB26" s="6"/>
      <c r="JLC26" s="6"/>
      <c r="JLD26" s="6"/>
      <c r="JLE26" s="6"/>
      <c r="JLF26" s="6"/>
      <c r="JLG26" s="6"/>
      <c r="JLH26" s="6"/>
      <c r="JLI26" s="6"/>
      <c r="JLJ26" s="6"/>
      <c r="JLK26" s="6"/>
      <c r="JLL26" s="6"/>
      <c r="JLM26" s="6"/>
      <c r="JLN26" s="6"/>
      <c r="JLO26" s="6"/>
      <c r="JLP26" s="6"/>
      <c r="JLQ26" s="6"/>
      <c r="JLR26" s="6"/>
      <c r="JLS26" s="6"/>
      <c r="JLT26" s="6"/>
      <c r="JLU26" s="6"/>
      <c r="JLV26" s="6"/>
      <c r="JLW26" s="6"/>
      <c r="JLX26" s="6"/>
      <c r="JLY26" s="6"/>
      <c r="JLZ26" s="6"/>
      <c r="JMA26" s="6"/>
      <c r="JMB26" s="6"/>
      <c r="JMC26" s="6"/>
      <c r="JMD26" s="6"/>
      <c r="JME26" s="6"/>
      <c r="JMF26" s="6"/>
      <c r="JMG26" s="6"/>
      <c r="JMH26" s="6"/>
      <c r="JMI26" s="6"/>
      <c r="JMJ26" s="6"/>
      <c r="JMK26" s="6"/>
      <c r="JML26" s="6"/>
      <c r="JMM26" s="6"/>
      <c r="JMN26" s="6"/>
      <c r="JMO26" s="6"/>
      <c r="JMP26" s="6"/>
      <c r="JMQ26" s="6"/>
      <c r="JMR26" s="6"/>
      <c r="JMS26" s="6"/>
      <c r="JMT26" s="6"/>
      <c r="JMU26" s="6"/>
      <c r="JMV26" s="6"/>
      <c r="JMW26" s="6"/>
      <c r="JMX26" s="6"/>
      <c r="JMY26" s="6"/>
      <c r="JMZ26" s="6"/>
      <c r="JNA26" s="6"/>
      <c r="JNB26" s="6"/>
      <c r="JNC26" s="6"/>
      <c r="JND26" s="6"/>
      <c r="JNE26" s="6"/>
      <c r="JNF26" s="6"/>
      <c r="JNG26" s="6"/>
      <c r="JNH26" s="6"/>
      <c r="JNI26" s="6"/>
      <c r="JNJ26" s="6"/>
      <c r="JNK26" s="6"/>
      <c r="JNL26" s="6"/>
      <c r="JNM26" s="6"/>
      <c r="JNN26" s="6"/>
      <c r="JNO26" s="6"/>
      <c r="JNP26" s="6"/>
      <c r="JNQ26" s="6"/>
      <c r="JNR26" s="6"/>
      <c r="JNS26" s="6"/>
      <c r="JNT26" s="6"/>
      <c r="JNU26" s="6"/>
      <c r="JNV26" s="6"/>
      <c r="JNW26" s="6"/>
      <c r="JNX26" s="6"/>
      <c r="JNY26" s="6"/>
      <c r="JNZ26" s="6"/>
      <c r="JOA26" s="6"/>
      <c r="JOB26" s="6"/>
      <c r="JOC26" s="6"/>
      <c r="JOD26" s="6"/>
      <c r="JOE26" s="6"/>
      <c r="JOF26" s="6"/>
      <c r="JOG26" s="6"/>
      <c r="JOH26" s="6"/>
      <c r="JOI26" s="6"/>
      <c r="JOJ26" s="6"/>
      <c r="JOK26" s="6"/>
      <c r="JOL26" s="6"/>
      <c r="JOM26" s="6"/>
      <c r="JON26" s="6"/>
      <c r="JOO26" s="6"/>
      <c r="JOP26" s="6"/>
      <c r="JOQ26" s="6"/>
      <c r="JOR26" s="6"/>
      <c r="JOS26" s="6"/>
      <c r="JOT26" s="6"/>
      <c r="JOU26" s="6"/>
      <c r="JOV26" s="6"/>
      <c r="JOW26" s="6"/>
      <c r="JOX26" s="6"/>
      <c r="JOY26" s="6"/>
      <c r="JOZ26" s="6"/>
      <c r="JPA26" s="6"/>
      <c r="JPB26" s="6"/>
      <c r="JPC26" s="6"/>
      <c r="JPD26" s="6"/>
      <c r="JPE26" s="6"/>
      <c r="JPF26" s="6"/>
      <c r="JPG26" s="6"/>
      <c r="JPH26" s="6"/>
      <c r="JPI26" s="6"/>
      <c r="JPJ26" s="6"/>
      <c r="JPK26" s="6"/>
      <c r="JPL26" s="6"/>
      <c r="JPM26" s="6"/>
      <c r="JPN26" s="6"/>
      <c r="JPO26" s="6"/>
      <c r="JPP26" s="6"/>
      <c r="JPQ26" s="6"/>
      <c r="JPR26" s="6"/>
      <c r="JPS26" s="6"/>
      <c r="JPT26" s="6"/>
      <c r="JPU26" s="6"/>
      <c r="JPV26" s="6"/>
      <c r="JPW26" s="6"/>
      <c r="JPX26" s="6"/>
      <c r="JPY26" s="6"/>
      <c r="JPZ26" s="6"/>
      <c r="JQA26" s="6"/>
      <c r="JQB26" s="6"/>
      <c r="JQC26" s="6"/>
      <c r="JQD26" s="6"/>
      <c r="JQE26" s="6"/>
      <c r="JQF26" s="6"/>
      <c r="JQG26" s="6"/>
      <c r="JQH26" s="6"/>
      <c r="JQI26" s="6"/>
      <c r="JQJ26" s="6"/>
      <c r="JQK26" s="6"/>
      <c r="JQL26" s="6"/>
      <c r="JQM26" s="6"/>
      <c r="JQN26" s="6"/>
      <c r="JQO26" s="6"/>
      <c r="JQP26" s="6"/>
      <c r="JQQ26" s="6"/>
      <c r="JQR26" s="6"/>
      <c r="JQS26" s="6"/>
      <c r="JQT26" s="6"/>
      <c r="JQU26" s="6"/>
      <c r="JQV26" s="6"/>
      <c r="JQW26" s="6"/>
      <c r="JQX26" s="6"/>
      <c r="JQY26" s="6"/>
      <c r="JQZ26" s="6"/>
      <c r="JRA26" s="6"/>
      <c r="JRB26" s="6"/>
      <c r="JRC26" s="6"/>
      <c r="JRD26" s="6"/>
      <c r="JRE26" s="6"/>
      <c r="JRF26" s="6"/>
      <c r="JRG26" s="6"/>
      <c r="JRH26" s="6"/>
      <c r="JRI26" s="6"/>
      <c r="JRJ26" s="6"/>
      <c r="JRK26" s="6"/>
      <c r="JRL26" s="6"/>
      <c r="JRM26" s="6"/>
      <c r="JRN26" s="6"/>
      <c r="JRO26" s="6"/>
      <c r="JRP26" s="6"/>
      <c r="JRQ26" s="6"/>
      <c r="JRR26" s="6"/>
      <c r="JRS26" s="6"/>
      <c r="JRT26" s="6"/>
      <c r="JRU26" s="6"/>
      <c r="JRV26" s="6"/>
      <c r="JRW26" s="6"/>
      <c r="JRX26" s="6"/>
      <c r="JRY26" s="6"/>
      <c r="JRZ26" s="6"/>
      <c r="JSA26" s="6"/>
      <c r="JSB26" s="6"/>
      <c r="JSC26" s="6"/>
      <c r="JSD26" s="6"/>
      <c r="JSE26" s="6"/>
      <c r="JSF26" s="6"/>
      <c r="JSG26" s="6"/>
      <c r="JSH26" s="6"/>
      <c r="JSI26" s="6"/>
      <c r="JSJ26" s="6"/>
      <c r="JSK26" s="6"/>
      <c r="JSL26" s="6"/>
      <c r="JSM26" s="6"/>
      <c r="JSN26" s="6"/>
      <c r="JSO26" s="6"/>
      <c r="JSP26" s="6"/>
      <c r="JSQ26" s="6"/>
      <c r="JSR26" s="6"/>
      <c r="JSS26" s="6"/>
      <c r="JST26" s="6"/>
      <c r="JSU26" s="6"/>
      <c r="JSV26" s="6"/>
      <c r="JSW26" s="6"/>
      <c r="JSX26" s="6"/>
      <c r="JSY26" s="6"/>
      <c r="JSZ26" s="6"/>
      <c r="JTA26" s="6"/>
      <c r="JTB26" s="6"/>
      <c r="JTC26" s="6"/>
      <c r="JTD26" s="6"/>
      <c r="JTE26" s="6"/>
      <c r="JTF26" s="6"/>
      <c r="JTG26" s="6"/>
      <c r="JTH26" s="6"/>
      <c r="JTI26" s="6"/>
      <c r="JTJ26" s="6"/>
      <c r="JTK26" s="6"/>
      <c r="JTL26" s="6"/>
      <c r="JTM26" s="6"/>
      <c r="JTN26" s="6"/>
      <c r="JTO26" s="6"/>
      <c r="JTP26" s="6"/>
      <c r="JTQ26" s="6"/>
      <c r="JTR26" s="6"/>
      <c r="JTS26" s="6"/>
      <c r="JTT26" s="6"/>
      <c r="JTU26" s="6"/>
      <c r="JTV26" s="6"/>
      <c r="JTW26" s="6"/>
      <c r="JTX26" s="6"/>
      <c r="JTY26" s="6"/>
      <c r="JTZ26" s="6"/>
      <c r="JUA26" s="6"/>
      <c r="JUB26" s="6"/>
      <c r="JUC26" s="6"/>
      <c r="JUD26" s="6"/>
      <c r="JUE26" s="6"/>
      <c r="JUF26" s="6"/>
      <c r="JUG26" s="6"/>
      <c r="JUH26" s="6"/>
      <c r="JUI26" s="6"/>
      <c r="JUJ26" s="6"/>
      <c r="JUK26" s="6"/>
      <c r="JUL26" s="6"/>
      <c r="JUM26" s="6"/>
      <c r="JUN26" s="6"/>
      <c r="JUO26" s="6"/>
      <c r="JUP26" s="6"/>
      <c r="JUQ26" s="6"/>
      <c r="JUR26" s="6"/>
      <c r="JUS26" s="6"/>
      <c r="JUT26" s="6"/>
      <c r="JUU26" s="6"/>
      <c r="JUV26" s="6"/>
      <c r="JUW26" s="6"/>
      <c r="JUX26" s="6"/>
      <c r="JUY26" s="6"/>
      <c r="JUZ26" s="6"/>
      <c r="JVA26" s="6"/>
      <c r="JVB26" s="6"/>
      <c r="JVC26" s="6"/>
      <c r="JVD26" s="6"/>
      <c r="JVE26" s="6"/>
      <c r="JVF26" s="6"/>
      <c r="JVG26" s="6"/>
      <c r="JVH26" s="6"/>
      <c r="JVI26" s="6"/>
      <c r="JVJ26" s="6"/>
      <c r="JVK26" s="6"/>
      <c r="JVL26" s="6"/>
      <c r="JVM26" s="6"/>
      <c r="JVN26" s="6"/>
      <c r="JVO26" s="6"/>
      <c r="JVP26" s="6"/>
      <c r="JVQ26" s="6"/>
      <c r="JVR26" s="6"/>
      <c r="JVS26" s="6"/>
      <c r="JVT26" s="6"/>
      <c r="JVU26" s="6"/>
      <c r="JVV26" s="6"/>
      <c r="JVW26" s="6"/>
      <c r="JVX26" s="6"/>
      <c r="JVY26" s="6"/>
      <c r="JVZ26" s="6"/>
      <c r="JWA26" s="6"/>
      <c r="JWB26" s="6"/>
      <c r="JWC26" s="6"/>
      <c r="JWD26" s="6"/>
      <c r="JWE26" s="6"/>
      <c r="JWF26" s="6"/>
      <c r="JWG26" s="6"/>
      <c r="JWH26" s="6"/>
      <c r="JWI26" s="6"/>
      <c r="JWJ26" s="6"/>
      <c r="JWK26" s="6"/>
      <c r="JWL26" s="6"/>
      <c r="JWM26" s="6"/>
      <c r="JWN26" s="6"/>
      <c r="JWO26" s="6"/>
      <c r="JWP26" s="6"/>
      <c r="JWQ26" s="6"/>
      <c r="JWR26" s="6"/>
      <c r="JWS26" s="6"/>
      <c r="JWT26" s="6"/>
      <c r="JWU26" s="6"/>
      <c r="JWV26" s="6"/>
      <c r="JWW26" s="6"/>
      <c r="JWX26" s="6"/>
      <c r="JWY26" s="6"/>
      <c r="JWZ26" s="6"/>
      <c r="JXA26" s="6"/>
      <c r="JXB26" s="6"/>
      <c r="JXC26" s="6"/>
      <c r="JXD26" s="6"/>
      <c r="JXE26" s="6"/>
      <c r="JXF26" s="6"/>
      <c r="JXG26" s="6"/>
      <c r="JXH26" s="6"/>
      <c r="JXI26" s="6"/>
      <c r="JXJ26" s="6"/>
      <c r="JXK26" s="6"/>
      <c r="JXL26" s="6"/>
      <c r="JXM26" s="6"/>
      <c r="JXN26" s="6"/>
      <c r="JXO26" s="6"/>
      <c r="JXP26" s="6"/>
      <c r="JXQ26" s="6"/>
      <c r="JXR26" s="6"/>
      <c r="JXS26" s="6"/>
      <c r="JXT26" s="6"/>
      <c r="JXU26" s="6"/>
      <c r="JXV26" s="6"/>
      <c r="JXW26" s="6"/>
      <c r="JXX26" s="6"/>
      <c r="JXY26" s="6"/>
      <c r="JXZ26" s="6"/>
      <c r="JYA26" s="6"/>
      <c r="JYB26" s="6"/>
      <c r="JYC26" s="6"/>
      <c r="JYD26" s="6"/>
      <c r="JYE26" s="6"/>
      <c r="JYF26" s="6"/>
      <c r="JYG26" s="6"/>
      <c r="JYH26" s="6"/>
      <c r="JYI26" s="6"/>
      <c r="JYJ26" s="6"/>
      <c r="JYK26" s="6"/>
      <c r="JYL26" s="6"/>
      <c r="JYM26" s="6"/>
      <c r="JYN26" s="6"/>
      <c r="JYO26" s="6"/>
      <c r="JYP26" s="6"/>
      <c r="JYQ26" s="6"/>
      <c r="JYR26" s="6"/>
      <c r="JYS26" s="6"/>
      <c r="JYT26" s="6"/>
      <c r="JYU26" s="6"/>
      <c r="JYV26" s="6"/>
      <c r="JYW26" s="6"/>
      <c r="JYX26" s="6"/>
      <c r="JYY26" s="6"/>
      <c r="JYZ26" s="6"/>
      <c r="JZA26" s="6"/>
      <c r="JZB26" s="6"/>
      <c r="JZC26" s="6"/>
      <c r="JZD26" s="6"/>
      <c r="JZE26" s="6"/>
      <c r="JZF26" s="6"/>
      <c r="JZG26" s="6"/>
      <c r="JZH26" s="6"/>
      <c r="JZI26" s="6"/>
      <c r="JZJ26" s="6"/>
      <c r="JZK26" s="6"/>
      <c r="JZL26" s="6"/>
      <c r="JZM26" s="6"/>
      <c r="JZN26" s="6"/>
      <c r="JZO26" s="6"/>
      <c r="JZP26" s="6"/>
      <c r="JZQ26" s="6"/>
      <c r="JZR26" s="6"/>
      <c r="JZS26" s="6"/>
      <c r="JZT26" s="6"/>
      <c r="JZU26" s="6"/>
      <c r="JZV26" s="6"/>
      <c r="JZW26" s="6"/>
      <c r="JZX26" s="6"/>
      <c r="JZY26" s="6"/>
      <c r="JZZ26" s="6"/>
      <c r="KAA26" s="6"/>
      <c r="KAB26" s="6"/>
      <c r="KAC26" s="6"/>
      <c r="KAD26" s="6"/>
      <c r="KAE26" s="6"/>
      <c r="KAF26" s="6"/>
      <c r="KAG26" s="6"/>
      <c r="KAH26" s="6"/>
      <c r="KAI26" s="6"/>
      <c r="KAJ26" s="6"/>
      <c r="KAK26" s="6"/>
      <c r="KAL26" s="6"/>
      <c r="KAM26" s="6"/>
      <c r="KAN26" s="6"/>
      <c r="KAO26" s="6"/>
      <c r="KAP26" s="6"/>
      <c r="KAQ26" s="6"/>
      <c r="KAR26" s="6"/>
      <c r="KAS26" s="6"/>
      <c r="KAT26" s="6"/>
      <c r="KAU26" s="6"/>
      <c r="KAV26" s="6"/>
      <c r="KAW26" s="6"/>
      <c r="KAX26" s="6"/>
      <c r="KAY26" s="6"/>
      <c r="KAZ26" s="6"/>
      <c r="KBA26" s="6"/>
      <c r="KBB26" s="6"/>
      <c r="KBC26" s="6"/>
      <c r="KBD26" s="6"/>
      <c r="KBE26" s="6"/>
      <c r="KBF26" s="6"/>
      <c r="KBG26" s="6"/>
      <c r="KBH26" s="6"/>
      <c r="KBI26" s="6"/>
      <c r="KBJ26" s="6"/>
      <c r="KBK26" s="6"/>
      <c r="KBL26" s="6"/>
      <c r="KBM26" s="6"/>
      <c r="KBN26" s="6"/>
      <c r="KBO26" s="6"/>
      <c r="KBP26" s="6"/>
      <c r="KBQ26" s="6"/>
      <c r="KBR26" s="6"/>
      <c r="KBS26" s="6"/>
      <c r="KBT26" s="6"/>
      <c r="KBU26" s="6"/>
      <c r="KBV26" s="6"/>
      <c r="KBW26" s="6"/>
      <c r="KBX26" s="6"/>
      <c r="KBY26" s="6"/>
      <c r="KBZ26" s="6"/>
      <c r="KCA26" s="6"/>
      <c r="KCB26" s="6"/>
      <c r="KCC26" s="6"/>
      <c r="KCD26" s="6"/>
      <c r="KCE26" s="6"/>
      <c r="KCF26" s="6"/>
      <c r="KCG26" s="6"/>
      <c r="KCH26" s="6"/>
      <c r="KCI26" s="6"/>
      <c r="KCJ26" s="6"/>
      <c r="KCK26" s="6"/>
      <c r="KCL26" s="6"/>
      <c r="KCM26" s="6"/>
      <c r="KCN26" s="6"/>
      <c r="KCO26" s="6"/>
      <c r="KCP26" s="6"/>
      <c r="KCQ26" s="6"/>
      <c r="KCR26" s="6"/>
      <c r="KCS26" s="6"/>
      <c r="KCT26" s="6"/>
      <c r="KCU26" s="6"/>
      <c r="KCV26" s="6"/>
      <c r="KCW26" s="6"/>
      <c r="KCX26" s="6"/>
      <c r="KCY26" s="6"/>
      <c r="KCZ26" s="6"/>
      <c r="KDA26" s="6"/>
      <c r="KDB26" s="6"/>
      <c r="KDC26" s="6"/>
      <c r="KDD26" s="6"/>
      <c r="KDE26" s="6"/>
      <c r="KDF26" s="6"/>
      <c r="KDG26" s="6"/>
      <c r="KDH26" s="6"/>
      <c r="KDI26" s="6"/>
      <c r="KDJ26" s="6"/>
      <c r="KDK26" s="6"/>
      <c r="KDL26" s="6"/>
      <c r="KDM26" s="6"/>
      <c r="KDN26" s="6"/>
      <c r="KDO26" s="6"/>
      <c r="KDP26" s="6"/>
      <c r="KDQ26" s="6"/>
      <c r="KDR26" s="6"/>
      <c r="KDS26" s="6"/>
      <c r="KDT26" s="6"/>
      <c r="KDU26" s="6"/>
      <c r="KDV26" s="6"/>
      <c r="KDW26" s="6"/>
      <c r="KDX26" s="6"/>
      <c r="KDY26" s="6"/>
      <c r="KDZ26" s="6"/>
      <c r="KEA26" s="6"/>
      <c r="KEB26" s="6"/>
      <c r="KEC26" s="6"/>
      <c r="KED26" s="6"/>
      <c r="KEE26" s="6"/>
      <c r="KEF26" s="6"/>
      <c r="KEG26" s="6"/>
      <c r="KEH26" s="6"/>
      <c r="KEI26" s="6"/>
      <c r="KEJ26" s="6"/>
      <c r="KEK26" s="6"/>
      <c r="KEL26" s="6"/>
      <c r="KEM26" s="6"/>
      <c r="KEN26" s="6"/>
      <c r="KEO26" s="6"/>
      <c r="KEP26" s="6"/>
      <c r="KEQ26" s="6"/>
      <c r="KER26" s="6"/>
      <c r="KES26" s="6"/>
      <c r="KET26" s="6"/>
      <c r="KEU26" s="6"/>
      <c r="KEV26" s="6"/>
      <c r="KEW26" s="6"/>
      <c r="KEX26" s="6"/>
      <c r="KEY26" s="6"/>
      <c r="KEZ26" s="6"/>
      <c r="KFA26" s="6"/>
      <c r="KFB26" s="6"/>
      <c r="KFC26" s="6"/>
      <c r="KFD26" s="6"/>
      <c r="KFE26" s="6"/>
      <c r="KFF26" s="6"/>
      <c r="KFG26" s="6"/>
      <c r="KFH26" s="6"/>
      <c r="KFI26" s="6"/>
      <c r="KFJ26" s="6"/>
      <c r="KFK26" s="6"/>
      <c r="KFL26" s="6"/>
      <c r="KFM26" s="6"/>
      <c r="KFN26" s="6"/>
      <c r="KFO26" s="6"/>
      <c r="KFP26" s="6"/>
      <c r="KFQ26" s="6"/>
      <c r="KFR26" s="6"/>
      <c r="KFS26" s="6"/>
      <c r="KFT26" s="6"/>
      <c r="KFU26" s="6"/>
      <c r="KFV26" s="6"/>
      <c r="KFW26" s="6"/>
      <c r="KFX26" s="6"/>
      <c r="KFY26" s="6"/>
      <c r="KFZ26" s="6"/>
      <c r="KGA26" s="6"/>
      <c r="KGB26" s="6"/>
      <c r="KGC26" s="6"/>
      <c r="KGD26" s="6"/>
      <c r="KGE26" s="6"/>
      <c r="KGF26" s="6"/>
      <c r="KGG26" s="6"/>
      <c r="KGH26" s="6"/>
      <c r="KGI26" s="6"/>
      <c r="KGJ26" s="6"/>
      <c r="KGK26" s="6"/>
      <c r="KGL26" s="6"/>
      <c r="KGM26" s="6"/>
      <c r="KGN26" s="6"/>
      <c r="KGO26" s="6"/>
      <c r="KGP26" s="6"/>
      <c r="KGQ26" s="6"/>
      <c r="KGR26" s="6"/>
      <c r="KGS26" s="6"/>
      <c r="KGT26" s="6"/>
      <c r="KGU26" s="6"/>
      <c r="KGV26" s="6"/>
      <c r="KGW26" s="6"/>
      <c r="KGX26" s="6"/>
      <c r="KGY26" s="6"/>
      <c r="KGZ26" s="6"/>
      <c r="KHA26" s="6"/>
      <c r="KHB26" s="6"/>
      <c r="KHC26" s="6"/>
      <c r="KHD26" s="6"/>
      <c r="KHE26" s="6"/>
      <c r="KHF26" s="6"/>
      <c r="KHG26" s="6"/>
      <c r="KHH26" s="6"/>
      <c r="KHI26" s="6"/>
      <c r="KHJ26" s="6"/>
      <c r="KHK26" s="6"/>
      <c r="KHL26" s="6"/>
      <c r="KHM26" s="6"/>
      <c r="KHN26" s="6"/>
      <c r="KHO26" s="6"/>
      <c r="KHP26" s="6"/>
      <c r="KHQ26" s="6"/>
      <c r="KHR26" s="6"/>
      <c r="KHS26" s="6"/>
      <c r="KHT26" s="6"/>
      <c r="KHU26" s="6"/>
      <c r="KHV26" s="6"/>
      <c r="KHW26" s="6"/>
      <c r="KHX26" s="6"/>
      <c r="KHY26" s="6"/>
      <c r="KHZ26" s="6"/>
      <c r="KIA26" s="6"/>
      <c r="KIB26" s="6"/>
      <c r="KIC26" s="6"/>
      <c r="KID26" s="6"/>
      <c r="KIE26" s="6"/>
      <c r="KIF26" s="6"/>
      <c r="KIG26" s="6"/>
      <c r="KIH26" s="6"/>
      <c r="KII26" s="6"/>
      <c r="KIJ26" s="6"/>
      <c r="KIK26" s="6"/>
      <c r="KIL26" s="6"/>
      <c r="KIM26" s="6"/>
      <c r="KIN26" s="6"/>
      <c r="KIO26" s="6"/>
      <c r="KIP26" s="6"/>
      <c r="KIQ26" s="6"/>
      <c r="KIR26" s="6"/>
      <c r="KIS26" s="6"/>
      <c r="KIT26" s="6"/>
      <c r="KIU26" s="6"/>
      <c r="KIV26" s="6"/>
      <c r="KIW26" s="6"/>
      <c r="KIX26" s="6"/>
      <c r="KIY26" s="6"/>
      <c r="KIZ26" s="6"/>
      <c r="KJA26" s="6"/>
      <c r="KJB26" s="6"/>
      <c r="KJC26" s="6"/>
      <c r="KJD26" s="6"/>
      <c r="KJE26" s="6"/>
      <c r="KJF26" s="6"/>
      <c r="KJG26" s="6"/>
      <c r="KJH26" s="6"/>
      <c r="KJI26" s="6"/>
      <c r="KJJ26" s="6"/>
      <c r="KJK26" s="6"/>
      <c r="KJL26" s="6"/>
      <c r="KJM26" s="6"/>
      <c r="KJN26" s="6"/>
      <c r="KJO26" s="6"/>
      <c r="KJP26" s="6"/>
      <c r="KJQ26" s="6"/>
      <c r="KJR26" s="6"/>
      <c r="KJS26" s="6"/>
      <c r="KJT26" s="6"/>
      <c r="KJU26" s="6"/>
      <c r="KJV26" s="6"/>
      <c r="KJW26" s="6"/>
      <c r="KJX26" s="6"/>
      <c r="KJY26" s="6"/>
      <c r="KJZ26" s="6"/>
      <c r="KKA26" s="6"/>
      <c r="KKB26" s="6"/>
      <c r="KKC26" s="6"/>
      <c r="KKD26" s="6"/>
      <c r="KKE26" s="6"/>
      <c r="KKF26" s="6"/>
      <c r="KKG26" s="6"/>
      <c r="KKH26" s="6"/>
      <c r="KKI26" s="6"/>
      <c r="KKJ26" s="6"/>
      <c r="KKK26" s="6"/>
      <c r="KKL26" s="6"/>
      <c r="KKM26" s="6"/>
      <c r="KKN26" s="6"/>
      <c r="KKO26" s="6"/>
      <c r="KKP26" s="6"/>
      <c r="KKQ26" s="6"/>
      <c r="KKR26" s="6"/>
      <c r="KKS26" s="6"/>
      <c r="KKT26" s="6"/>
      <c r="KKU26" s="6"/>
      <c r="KKV26" s="6"/>
      <c r="KKW26" s="6"/>
      <c r="KKX26" s="6"/>
      <c r="KKY26" s="6"/>
      <c r="KKZ26" s="6"/>
      <c r="KLA26" s="6"/>
      <c r="KLB26" s="6"/>
      <c r="KLC26" s="6"/>
      <c r="KLD26" s="6"/>
      <c r="KLE26" s="6"/>
      <c r="KLF26" s="6"/>
      <c r="KLG26" s="6"/>
      <c r="KLH26" s="6"/>
      <c r="KLI26" s="6"/>
      <c r="KLJ26" s="6"/>
      <c r="KLK26" s="6"/>
      <c r="KLL26" s="6"/>
      <c r="KLM26" s="6"/>
      <c r="KLN26" s="6"/>
      <c r="KLO26" s="6"/>
      <c r="KLP26" s="6"/>
      <c r="KLQ26" s="6"/>
      <c r="KLR26" s="6"/>
      <c r="KLS26" s="6"/>
      <c r="KLT26" s="6"/>
      <c r="KLU26" s="6"/>
      <c r="KLV26" s="6"/>
      <c r="KLW26" s="6"/>
      <c r="KLX26" s="6"/>
      <c r="KLY26" s="6"/>
      <c r="KLZ26" s="6"/>
      <c r="KMA26" s="6"/>
      <c r="KMB26" s="6"/>
      <c r="KMC26" s="6"/>
      <c r="KMD26" s="6"/>
      <c r="KME26" s="6"/>
      <c r="KMF26" s="6"/>
      <c r="KMG26" s="6"/>
      <c r="KMH26" s="6"/>
      <c r="KMI26" s="6"/>
      <c r="KMJ26" s="6"/>
      <c r="KMK26" s="6"/>
      <c r="KML26" s="6"/>
      <c r="KMM26" s="6"/>
      <c r="KMN26" s="6"/>
      <c r="KMO26" s="6"/>
      <c r="KMP26" s="6"/>
      <c r="KMQ26" s="6"/>
      <c r="KMR26" s="6"/>
      <c r="KMS26" s="6"/>
      <c r="KMT26" s="6"/>
      <c r="KMU26" s="6"/>
      <c r="KMV26" s="6"/>
      <c r="KMW26" s="6"/>
      <c r="KMX26" s="6"/>
      <c r="KMY26" s="6"/>
      <c r="KMZ26" s="6"/>
      <c r="KNA26" s="6"/>
      <c r="KNB26" s="6"/>
      <c r="KNC26" s="6"/>
      <c r="KND26" s="6"/>
      <c r="KNE26" s="6"/>
      <c r="KNF26" s="6"/>
      <c r="KNG26" s="6"/>
      <c r="KNH26" s="6"/>
      <c r="KNI26" s="6"/>
      <c r="KNJ26" s="6"/>
      <c r="KNK26" s="6"/>
      <c r="KNL26" s="6"/>
      <c r="KNM26" s="6"/>
      <c r="KNN26" s="6"/>
      <c r="KNO26" s="6"/>
      <c r="KNP26" s="6"/>
      <c r="KNQ26" s="6"/>
      <c r="KNR26" s="6"/>
      <c r="KNS26" s="6"/>
      <c r="KNT26" s="6"/>
      <c r="KNU26" s="6"/>
      <c r="KNV26" s="6"/>
      <c r="KNW26" s="6"/>
      <c r="KNX26" s="6"/>
      <c r="KNY26" s="6"/>
      <c r="KNZ26" s="6"/>
      <c r="KOA26" s="6"/>
      <c r="KOB26" s="6"/>
      <c r="KOC26" s="6"/>
      <c r="KOD26" s="6"/>
      <c r="KOE26" s="6"/>
      <c r="KOF26" s="6"/>
      <c r="KOG26" s="6"/>
      <c r="KOH26" s="6"/>
      <c r="KOI26" s="6"/>
      <c r="KOJ26" s="6"/>
      <c r="KOK26" s="6"/>
      <c r="KOL26" s="6"/>
      <c r="KOM26" s="6"/>
      <c r="KON26" s="6"/>
      <c r="KOO26" s="6"/>
      <c r="KOP26" s="6"/>
      <c r="KOQ26" s="6"/>
      <c r="KOR26" s="6"/>
      <c r="KOS26" s="6"/>
      <c r="KOT26" s="6"/>
      <c r="KOU26" s="6"/>
      <c r="KOV26" s="6"/>
      <c r="KOW26" s="6"/>
      <c r="KOX26" s="6"/>
      <c r="KOY26" s="6"/>
      <c r="KOZ26" s="6"/>
      <c r="KPA26" s="6"/>
      <c r="KPB26" s="6"/>
      <c r="KPC26" s="6"/>
      <c r="KPD26" s="6"/>
      <c r="KPE26" s="6"/>
      <c r="KPF26" s="6"/>
      <c r="KPG26" s="6"/>
      <c r="KPH26" s="6"/>
      <c r="KPI26" s="6"/>
      <c r="KPJ26" s="6"/>
      <c r="KPK26" s="6"/>
      <c r="KPL26" s="6"/>
      <c r="KPM26" s="6"/>
      <c r="KPN26" s="6"/>
      <c r="KPO26" s="6"/>
      <c r="KPP26" s="6"/>
      <c r="KPQ26" s="6"/>
      <c r="KPR26" s="6"/>
      <c r="KPS26" s="6"/>
      <c r="KPT26" s="6"/>
      <c r="KPU26" s="6"/>
      <c r="KPV26" s="6"/>
      <c r="KPW26" s="6"/>
      <c r="KPX26" s="6"/>
      <c r="KPY26" s="6"/>
      <c r="KPZ26" s="6"/>
      <c r="KQA26" s="6"/>
      <c r="KQB26" s="6"/>
      <c r="KQC26" s="6"/>
      <c r="KQD26" s="6"/>
      <c r="KQE26" s="6"/>
      <c r="KQF26" s="6"/>
      <c r="KQG26" s="6"/>
      <c r="KQH26" s="6"/>
      <c r="KQI26" s="6"/>
      <c r="KQJ26" s="6"/>
      <c r="KQK26" s="6"/>
      <c r="KQL26" s="6"/>
      <c r="KQM26" s="6"/>
      <c r="KQN26" s="6"/>
      <c r="KQO26" s="6"/>
      <c r="KQP26" s="6"/>
      <c r="KQQ26" s="6"/>
      <c r="KQR26" s="6"/>
      <c r="KQS26" s="6"/>
      <c r="KQT26" s="6"/>
      <c r="KQU26" s="6"/>
      <c r="KQV26" s="6"/>
      <c r="KQW26" s="6"/>
      <c r="KQX26" s="6"/>
      <c r="KQY26" s="6"/>
      <c r="KQZ26" s="6"/>
      <c r="KRA26" s="6"/>
      <c r="KRB26" s="6"/>
      <c r="KRC26" s="6"/>
      <c r="KRD26" s="6"/>
      <c r="KRE26" s="6"/>
      <c r="KRF26" s="6"/>
      <c r="KRG26" s="6"/>
      <c r="KRH26" s="6"/>
      <c r="KRI26" s="6"/>
      <c r="KRJ26" s="6"/>
      <c r="KRK26" s="6"/>
      <c r="KRL26" s="6"/>
      <c r="KRM26" s="6"/>
      <c r="KRN26" s="6"/>
      <c r="KRO26" s="6"/>
      <c r="KRP26" s="6"/>
      <c r="KRQ26" s="6"/>
      <c r="KRR26" s="6"/>
      <c r="KRS26" s="6"/>
      <c r="KRT26" s="6"/>
      <c r="KRU26" s="6"/>
      <c r="KRV26" s="6"/>
      <c r="KRW26" s="6"/>
      <c r="KRX26" s="6"/>
      <c r="KRY26" s="6"/>
      <c r="KRZ26" s="6"/>
      <c r="KSA26" s="6"/>
      <c r="KSB26" s="6"/>
      <c r="KSC26" s="6"/>
      <c r="KSD26" s="6"/>
      <c r="KSE26" s="6"/>
      <c r="KSF26" s="6"/>
      <c r="KSG26" s="6"/>
      <c r="KSH26" s="6"/>
      <c r="KSI26" s="6"/>
      <c r="KSJ26" s="6"/>
      <c r="KSK26" s="6"/>
      <c r="KSL26" s="6"/>
      <c r="KSM26" s="6"/>
      <c r="KSN26" s="6"/>
      <c r="KSO26" s="6"/>
      <c r="KSP26" s="6"/>
      <c r="KSQ26" s="6"/>
      <c r="KSR26" s="6"/>
      <c r="KSS26" s="6"/>
      <c r="KST26" s="6"/>
      <c r="KSU26" s="6"/>
      <c r="KSV26" s="6"/>
      <c r="KSW26" s="6"/>
      <c r="KSX26" s="6"/>
      <c r="KSY26" s="6"/>
      <c r="KSZ26" s="6"/>
      <c r="KTA26" s="6"/>
      <c r="KTB26" s="6"/>
      <c r="KTC26" s="6"/>
      <c r="KTD26" s="6"/>
      <c r="KTE26" s="6"/>
      <c r="KTF26" s="6"/>
      <c r="KTG26" s="6"/>
      <c r="KTH26" s="6"/>
      <c r="KTI26" s="6"/>
      <c r="KTJ26" s="6"/>
      <c r="KTK26" s="6"/>
      <c r="KTL26" s="6"/>
      <c r="KTM26" s="6"/>
      <c r="KTN26" s="6"/>
      <c r="KTO26" s="6"/>
      <c r="KTP26" s="6"/>
      <c r="KTQ26" s="6"/>
      <c r="KTR26" s="6"/>
      <c r="KTS26" s="6"/>
      <c r="KTT26" s="6"/>
      <c r="KTU26" s="6"/>
      <c r="KTV26" s="6"/>
      <c r="KTW26" s="6"/>
      <c r="KTX26" s="6"/>
      <c r="KTY26" s="6"/>
      <c r="KTZ26" s="6"/>
      <c r="KUA26" s="6"/>
      <c r="KUB26" s="6"/>
      <c r="KUC26" s="6"/>
      <c r="KUD26" s="6"/>
      <c r="KUE26" s="6"/>
      <c r="KUF26" s="6"/>
      <c r="KUG26" s="6"/>
      <c r="KUH26" s="6"/>
      <c r="KUI26" s="6"/>
      <c r="KUJ26" s="6"/>
      <c r="KUK26" s="6"/>
      <c r="KUL26" s="6"/>
      <c r="KUM26" s="6"/>
      <c r="KUN26" s="6"/>
      <c r="KUO26" s="6"/>
      <c r="KUP26" s="6"/>
      <c r="KUQ26" s="6"/>
      <c r="KUR26" s="6"/>
      <c r="KUS26" s="6"/>
      <c r="KUT26" s="6"/>
      <c r="KUU26" s="6"/>
      <c r="KUV26" s="6"/>
      <c r="KUW26" s="6"/>
      <c r="KUX26" s="6"/>
      <c r="KUY26" s="6"/>
      <c r="KUZ26" s="6"/>
      <c r="KVA26" s="6"/>
      <c r="KVB26" s="6"/>
      <c r="KVC26" s="6"/>
      <c r="KVD26" s="6"/>
      <c r="KVE26" s="6"/>
      <c r="KVF26" s="6"/>
      <c r="KVG26" s="6"/>
      <c r="KVH26" s="6"/>
      <c r="KVI26" s="6"/>
      <c r="KVJ26" s="6"/>
      <c r="KVK26" s="6"/>
      <c r="KVL26" s="6"/>
      <c r="KVM26" s="6"/>
      <c r="KVN26" s="6"/>
      <c r="KVO26" s="6"/>
      <c r="KVP26" s="6"/>
      <c r="KVQ26" s="6"/>
      <c r="KVR26" s="6"/>
      <c r="KVS26" s="6"/>
      <c r="KVT26" s="6"/>
      <c r="KVU26" s="6"/>
      <c r="KVV26" s="6"/>
      <c r="KVW26" s="6"/>
      <c r="KVX26" s="6"/>
      <c r="KVY26" s="6"/>
      <c r="KVZ26" s="6"/>
      <c r="KWA26" s="6"/>
      <c r="KWB26" s="6"/>
      <c r="KWC26" s="6"/>
      <c r="KWD26" s="6"/>
      <c r="KWE26" s="6"/>
      <c r="KWF26" s="6"/>
      <c r="KWG26" s="6"/>
      <c r="KWH26" s="6"/>
      <c r="KWI26" s="6"/>
      <c r="KWJ26" s="6"/>
      <c r="KWK26" s="6"/>
      <c r="KWL26" s="6"/>
      <c r="KWM26" s="6"/>
      <c r="KWN26" s="6"/>
      <c r="KWO26" s="6"/>
      <c r="KWP26" s="6"/>
      <c r="KWQ26" s="6"/>
      <c r="KWR26" s="6"/>
      <c r="KWS26" s="6"/>
      <c r="KWT26" s="6"/>
      <c r="KWU26" s="6"/>
      <c r="KWV26" s="6"/>
      <c r="KWW26" s="6"/>
      <c r="KWX26" s="6"/>
      <c r="KWY26" s="6"/>
      <c r="KWZ26" s="6"/>
      <c r="KXA26" s="6"/>
      <c r="KXB26" s="6"/>
      <c r="KXC26" s="6"/>
      <c r="KXD26" s="6"/>
      <c r="KXE26" s="6"/>
      <c r="KXF26" s="6"/>
      <c r="KXG26" s="6"/>
      <c r="KXH26" s="6"/>
      <c r="KXI26" s="6"/>
      <c r="KXJ26" s="6"/>
      <c r="KXK26" s="6"/>
      <c r="KXL26" s="6"/>
      <c r="KXM26" s="6"/>
      <c r="KXN26" s="6"/>
      <c r="KXO26" s="6"/>
      <c r="KXP26" s="6"/>
      <c r="KXQ26" s="6"/>
      <c r="KXR26" s="6"/>
      <c r="KXS26" s="6"/>
      <c r="KXT26" s="6"/>
      <c r="KXU26" s="6"/>
      <c r="KXV26" s="6"/>
      <c r="KXW26" s="6"/>
      <c r="KXX26" s="6"/>
      <c r="KXY26" s="6"/>
      <c r="KXZ26" s="6"/>
      <c r="KYA26" s="6"/>
      <c r="KYB26" s="6"/>
      <c r="KYC26" s="6"/>
      <c r="KYD26" s="6"/>
      <c r="KYE26" s="6"/>
      <c r="KYF26" s="6"/>
      <c r="KYG26" s="6"/>
      <c r="KYH26" s="6"/>
      <c r="KYI26" s="6"/>
      <c r="KYJ26" s="6"/>
      <c r="KYK26" s="6"/>
      <c r="KYL26" s="6"/>
      <c r="KYM26" s="6"/>
      <c r="KYN26" s="6"/>
      <c r="KYO26" s="6"/>
      <c r="KYP26" s="6"/>
      <c r="KYQ26" s="6"/>
      <c r="KYR26" s="6"/>
      <c r="KYS26" s="6"/>
      <c r="KYT26" s="6"/>
      <c r="KYU26" s="6"/>
      <c r="KYV26" s="6"/>
      <c r="KYW26" s="6"/>
      <c r="KYX26" s="6"/>
      <c r="KYY26" s="6"/>
      <c r="KYZ26" s="6"/>
      <c r="KZA26" s="6"/>
      <c r="KZB26" s="6"/>
      <c r="KZC26" s="6"/>
      <c r="KZD26" s="6"/>
      <c r="KZE26" s="6"/>
      <c r="KZF26" s="6"/>
      <c r="KZG26" s="6"/>
      <c r="KZH26" s="6"/>
      <c r="KZI26" s="6"/>
      <c r="KZJ26" s="6"/>
      <c r="KZK26" s="6"/>
      <c r="KZL26" s="6"/>
      <c r="KZM26" s="6"/>
      <c r="KZN26" s="6"/>
      <c r="KZO26" s="6"/>
      <c r="KZP26" s="6"/>
      <c r="KZQ26" s="6"/>
      <c r="KZR26" s="6"/>
      <c r="KZS26" s="6"/>
      <c r="KZT26" s="6"/>
      <c r="KZU26" s="6"/>
      <c r="KZV26" s="6"/>
      <c r="KZW26" s="6"/>
      <c r="KZX26" s="6"/>
      <c r="KZY26" s="6"/>
      <c r="KZZ26" s="6"/>
      <c r="LAA26" s="6"/>
      <c r="LAB26" s="6"/>
      <c r="LAC26" s="6"/>
      <c r="LAD26" s="6"/>
      <c r="LAE26" s="6"/>
      <c r="LAF26" s="6"/>
      <c r="LAG26" s="6"/>
      <c r="LAH26" s="6"/>
      <c r="LAI26" s="6"/>
      <c r="LAJ26" s="6"/>
      <c r="LAK26" s="6"/>
      <c r="LAL26" s="6"/>
      <c r="LAM26" s="6"/>
      <c r="LAN26" s="6"/>
      <c r="LAO26" s="6"/>
      <c r="LAP26" s="6"/>
      <c r="LAQ26" s="6"/>
      <c r="LAR26" s="6"/>
      <c r="LAS26" s="6"/>
      <c r="LAT26" s="6"/>
      <c r="LAU26" s="6"/>
      <c r="LAV26" s="6"/>
      <c r="LAW26" s="6"/>
      <c r="LAX26" s="6"/>
      <c r="LAY26" s="6"/>
      <c r="LAZ26" s="6"/>
      <c r="LBA26" s="6"/>
      <c r="LBB26" s="6"/>
      <c r="LBC26" s="6"/>
      <c r="LBD26" s="6"/>
      <c r="LBE26" s="6"/>
      <c r="LBF26" s="6"/>
      <c r="LBG26" s="6"/>
      <c r="LBH26" s="6"/>
      <c r="LBI26" s="6"/>
      <c r="LBJ26" s="6"/>
      <c r="LBK26" s="6"/>
      <c r="LBL26" s="6"/>
      <c r="LBM26" s="6"/>
      <c r="LBN26" s="6"/>
      <c r="LBO26" s="6"/>
      <c r="LBP26" s="6"/>
      <c r="LBQ26" s="6"/>
      <c r="LBR26" s="6"/>
      <c r="LBS26" s="6"/>
      <c r="LBT26" s="6"/>
      <c r="LBU26" s="6"/>
      <c r="LBV26" s="6"/>
      <c r="LBW26" s="6"/>
      <c r="LBX26" s="6"/>
      <c r="LBY26" s="6"/>
      <c r="LBZ26" s="6"/>
      <c r="LCA26" s="6"/>
      <c r="LCB26" s="6"/>
      <c r="LCC26" s="6"/>
      <c r="LCD26" s="6"/>
      <c r="LCE26" s="6"/>
      <c r="LCF26" s="6"/>
      <c r="LCG26" s="6"/>
      <c r="LCH26" s="6"/>
      <c r="LCI26" s="6"/>
      <c r="LCJ26" s="6"/>
      <c r="LCK26" s="6"/>
      <c r="LCL26" s="6"/>
      <c r="LCM26" s="6"/>
      <c r="LCN26" s="6"/>
      <c r="LCO26" s="6"/>
      <c r="LCP26" s="6"/>
      <c r="LCQ26" s="6"/>
      <c r="LCR26" s="6"/>
      <c r="LCS26" s="6"/>
      <c r="LCT26" s="6"/>
      <c r="LCU26" s="6"/>
      <c r="LCV26" s="6"/>
      <c r="LCW26" s="6"/>
      <c r="LCX26" s="6"/>
      <c r="LCY26" s="6"/>
      <c r="LCZ26" s="6"/>
      <c r="LDA26" s="6"/>
      <c r="LDB26" s="6"/>
      <c r="LDC26" s="6"/>
      <c r="LDD26" s="6"/>
      <c r="LDE26" s="6"/>
      <c r="LDF26" s="6"/>
      <c r="LDG26" s="6"/>
      <c r="LDH26" s="6"/>
      <c r="LDI26" s="6"/>
      <c r="LDJ26" s="6"/>
      <c r="LDK26" s="6"/>
      <c r="LDL26" s="6"/>
      <c r="LDM26" s="6"/>
      <c r="LDN26" s="6"/>
      <c r="LDO26" s="6"/>
      <c r="LDP26" s="6"/>
      <c r="LDQ26" s="6"/>
      <c r="LDR26" s="6"/>
      <c r="LDS26" s="6"/>
      <c r="LDT26" s="6"/>
      <c r="LDU26" s="6"/>
      <c r="LDV26" s="6"/>
      <c r="LDW26" s="6"/>
      <c r="LDX26" s="6"/>
      <c r="LDY26" s="6"/>
      <c r="LDZ26" s="6"/>
      <c r="LEA26" s="6"/>
      <c r="LEB26" s="6"/>
      <c r="LEC26" s="6"/>
      <c r="LED26" s="6"/>
      <c r="LEE26" s="6"/>
      <c r="LEF26" s="6"/>
      <c r="LEG26" s="6"/>
      <c r="LEH26" s="6"/>
      <c r="LEI26" s="6"/>
      <c r="LEJ26" s="6"/>
      <c r="LEK26" s="6"/>
      <c r="LEL26" s="6"/>
      <c r="LEM26" s="6"/>
      <c r="LEN26" s="6"/>
      <c r="LEO26" s="6"/>
      <c r="LEP26" s="6"/>
      <c r="LEQ26" s="6"/>
      <c r="LER26" s="6"/>
      <c r="LES26" s="6"/>
      <c r="LET26" s="6"/>
      <c r="LEU26" s="6"/>
      <c r="LEV26" s="6"/>
      <c r="LEW26" s="6"/>
      <c r="LEX26" s="6"/>
      <c r="LEY26" s="6"/>
      <c r="LEZ26" s="6"/>
      <c r="LFA26" s="6"/>
      <c r="LFB26" s="6"/>
      <c r="LFC26" s="6"/>
      <c r="LFD26" s="6"/>
      <c r="LFE26" s="6"/>
      <c r="LFF26" s="6"/>
      <c r="LFG26" s="6"/>
      <c r="LFH26" s="6"/>
      <c r="LFI26" s="6"/>
      <c r="LFJ26" s="6"/>
      <c r="LFK26" s="6"/>
      <c r="LFL26" s="6"/>
      <c r="LFM26" s="6"/>
      <c r="LFN26" s="6"/>
      <c r="LFO26" s="6"/>
      <c r="LFP26" s="6"/>
      <c r="LFQ26" s="6"/>
      <c r="LFR26" s="6"/>
      <c r="LFS26" s="6"/>
      <c r="LFT26" s="6"/>
      <c r="LFU26" s="6"/>
      <c r="LFV26" s="6"/>
      <c r="LFW26" s="6"/>
      <c r="LFX26" s="6"/>
      <c r="LFY26" s="6"/>
      <c r="LFZ26" s="6"/>
      <c r="LGA26" s="6"/>
      <c r="LGB26" s="6"/>
      <c r="LGC26" s="6"/>
      <c r="LGD26" s="6"/>
      <c r="LGE26" s="6"/>
      <c r="LGF26" s="6"/>
      <c r="LGG26" s="6"/>
      <c r="LGH26" s="6"/>
      <c r="LGI26" s="6"/>
      <c r="LGJ26" s="6"/>
      <c r="LGK26" s="6"/>
      <c r="LGL26" s="6"/>
      <c r="LGM26" s="6"/>
      <c r="LGN26" s="6"/>
      <c r="LGO26" s="6"/>
      <c r="LGP26" s="6"/>
      <c r="LGQ26" s="6"/>
      <c r="LGR26" s="6"/>
      <c r="LGS26" s="6"/>
      <c r="LGT26" s="6"/>
      <c r="LGU26" s="6"/>
      <c r="LGV26" s="6"/>
      <c r="LGW26" s="6"/>
      <c r="LGX26" s="6"/>
      <c r="LGY26" s="6"/>
      <c r="LGZ26" s="6"/>
      <c r="LHA26" s="6"/>
      <c r="LHB26" s="6"/>
      <c r="LHC26" s="6"/>
      <c r="LHD26" s="6"/>
      <c r="LHE26" s="6"/>
      <c r="LHF26" s="6"/>
      <c r="LHG26" s="6"/>
      <c r="LHH26" s="6"/>
      <c r="LHI26" s="6"/>
      <c r="LHJ26" s="6"/>
      <c r="LHK26" s="6"/>
      <c r="LHL26" s="6"/>
      <c r="LHM26" s="6"/>
      <c r="LHN26" s="6"/>
      <c r="LHO26" s="6"/>
      <c r="LHP26" s="6"/>
      <c r="LHQ26" s="6"/>
      <c r="LHR26" s="6"/>
      <c r="LHS26" s="6"/>
      <c r="LHT26" s="6"/>
      <c r="LHU26" s="6"/>
      <c r="LHV26" s="6"/>
      <c r="LHW26" s="6"/>
      <c r="LHX26" s="6"/>
      <c r="LHY26" s="6"/>
      <c r="LHZ26" s="6"/>
      <c r="LIA26" s="6"/>
      <c r="LIB26" s="6"/>
      <c r="LIC26" s="6"/>
      <c r="LID26" s="6"/>
      <c r="LIE26" s="6"/>
      <c r="LIF26" s="6"/>
      <c r="LIG26" s="6"/>
      <c r="LIH26" s="6"/>
      <c r="LII26" s="6"/>
      <c r="LIJ26" s="6"/>
      <c r="LIK26" s="6"/>
      <c r="LIL26" s="6"/>
      <c r="LIM26" s="6"/>
      <c r="LIN26" s="6"/>
      <c r="LIO26" s="6"/>
      <c r="LIP26" s="6"/>
      <c r="LIQ26" s="6"/>
      <c r="LIR26" s="6"/>
      <c r="LIS26" s="6"/>
      <c r="LIT26" s="6"/>
      <c r="LIU26" s="6"/>
      <c r="LIV26" s="6"/>
      <c r="LIW26" s="6"/>
      <c r="LIX26" s="6"/>
      <c r="LIY26" s="6"/>
      <c r="LIZ26" s="6"/>
      <c r="LJA26" s="6"/>
      <c r="LJB26" s="6"/>
      <c r="LJC26" s="6"/>
      <c r="LJD26" s="6"/>
      <c r="LJE26" s="6"/>
      <c r="LJF26" s="6"/>
      <c r="LJG26" s="6"/>
      <c r="LJH26" s="6"/>
      <c r="LJI26" s="6"/>
      <c r="LJJ26" s="6"/>
      <c r="LJK26" s="6"/>
      <c r="LJL26" s="6"/>
      <c r="LJM26" s="6"/>
      <c r="LJN26" s="6"/>
      <c r="LJO26" s="6"/>
      <c r="LJP26" s="6"/>
      <c r="LJQ26" s="6"/>
      <c r="LJR26" s="6"/>
      <c r="LJS26" s="6"/>
      <c r="LJT26" s="6"/>
      <c r="LJU26" s="6"/>
      <c r="LJV26" s="6"/>
      <c r="LJW26" s="6"/>
      <c r="LJX26" s="6"/>
      <c r="LJY26" s="6"/>
      <c r="LJZ26" s="6"/>
      <c r="LKA26" s="6"/>
      <c r="LKB26" s="6"/>
      <c r="LKC26" s="6"/>
      <c r="LKD26" s="6"/>
      <c r="LKE26" s="6"/>
      <c r="LKF26" s="6"/>
      <c r="LKG26" s="6"/>
      <c r="LKH26" s="6"/>
      <c r="LKI26" s="6"/>
      <c r="LKJ26" s="6"/>
      <c r="LKK26" s="6"/>
      <c r="LKL26" s="6"/>
      <c r="LKM26" s="6"/>
      <c r="LKN26" s="6"/>
      <c r="LKO26" s="6"/>
      <c r="LKP26" s="6"/>
      <c r="LKQ26" s="6"/>
      <c r="LKR26" s="6"/>
      <c r="LKS26" s="6"/>
      <c r="LKT26" s="6"/>
      <c r="LKU26" s="6"/>
      <c r="LKV26" s="6"/>
      <c r="LKW26" s="6"/>
      <c r="LKX26" s="6"/>
      <c r="LKY26" s="6"/>
      <c r="LKZ26" s="6"/>
      <c r="LLA26" s="6"/>
      <c r="LLB26" s="6"/>
      <c r="LLC26" s="6"/>
      <c r="LLD26" s="6"/>
      <c r="LLE26" s="6"/>
      <c r="LLF26" s="6"/>
      <c r="LLG26" s="6"/>
      <c r="LLH26" s="6"/>
      <c r="LLI26" s="6"/>
      <c r="LLJ26" s="6"/>
      <c r="LLK26" s="6"/>
      <c r="LLL26" s="6"/>
      <c r="LLM26" s="6"/>
      <c r="LLN26" s="6"/>
      <c r="LLO26" s="6"/>
      <c r="LLP26" s="6"/>
      <c r="LLQ26" s="6"/>
      <c r="LLR26" s="6"/>
      <c r="LLS26" s="6"/>
      <c r="LLT26" s="6"/>
      <c r="LLU26" s="6"/>
      <c r="LLV26" s="6"/>
      <c r="LLW26" s="6"/>
      <c r="LLX26" s="6"/>
      <c r="LLY26" s="6"/>
      <c r="LLZ26" s="6"/>
      <c r="LMA26" s="6"/>
      <c r="LMB26" s="6"/>
      <c r="LMC26" s="6"/>
      <c r="LMD26" s="6"/>
      <c r="LME26" s="6"/>
      <c r="LMF26" s="6"/>
      <c r="LMG26" s="6"/>
      <c r="LMH26" s="6"/>
      <c r="LMI26" s="6"/>
      <c r="LMJ26" s="6"/>
      <c r="LMK26" s="6"/>
      <c r="LML26" s="6"/>
      <c r="LMM26" s="6"/>
      <c r="LMN26" s="6"/>
      <c r="LMO26" s="6"/>
      <c r="LMP26" s="6"/>
      <c r="LMQ26" s="6"/>
      <c r="LMR26" s="6"/>
      <c r="LMS26" s="6"/>
      <c r="LMT26" s="6"/>
      <c r="LMU26" s="6"/>
      <c r="LMV26" s="6"/>
      <c r="LMW26" s="6"/>
      <c r="LMX26" s="6"/>
      <c r="LMY26" s="6"/>
      <c r="LMZ26" s="6"/>
      <c r="LNA26" s="6"/>
      <c r="LNB26" s="6"/>
      <c r="LNC26" s="6"/>
      <c r="LND26" s="6"/>
      <c r="LNE26" s="6"/>
      <c r="LNF26" s="6"/>
      <c r="LNG26" s="6"/>
      <c r="LNH26" s="6"/>
      <c r="LNI26" s="6"/>
      <c r="LNJ26" s="6"/>
      <c r="LNK26" s="6"/>
      <c r="LNL26" s="6"/>
      <c r="LNM26" s="6"/>
      <c r="LNN26" s="6"/>
      <c r="LNO26" s="6"/>
      <c r="LNP26" s="6"/>
      <c r="LNQ26" s="6"/>
      <c r="LNR26" s="6"/>
      <c r="LNS26" s="6"/>
      <c r="LNT26" s="6"/>
      <c r="LNU26" s="6"/>
      <c r="LNV26" s="6"/>
      <c r="LNW26" s="6"/>
      <c r="LNX26" s="6"/>
      <c r="LNY26" s="6"/>
      <c r="LNZ26" s="6"/>
      <c r="LOA26" s="6"/>
      <c r="LOB26" s="6"/>
      <c r="LOC26" s="6"/>
      <c r="LOD26" s="6"/>
      <c r="LOE26" s="6"/>
      <c r="LOF26" s="6"/>
      <c r="LOG26" s="6"/>
      <c r="LOH26" s="6"/>
      <c r="LOI26" s="6"/>
      <c r="LOJ26" s="6"/>
      <c r="LOK26" s="6"/>
      <c r="LOL26" s="6"/>
      <c r="LOM26" s="6"/>
      <c r="LON26" s="6"/>
      <c r="LOO26" s="6"/>
      <c r="LOP26" s="6"/>
      <c r="LOQ26" s="6"/>
      <c r="LOR26" s="6"/>
      <c r="LOS26" s="6"/>
      <c r="LOT26" s="6"/>
      <c r="LOU26" s="6"/>
      <c r="LOV26" s="6"/>
      <c r="LOW26" s="6"/>
      <c r="LOX26" s="6"/>
      <c r="LOY26" s="6"/>
      <c r="LOZ26" s="6"/>
      <c r="LPA26" s="6"/>
      <c r="LPB26" s="6"/>
      <c r="LPC26" s="6"/>
      <c r="LPD26" s="6"/>
      <c r="LPE26" s="6"/>
      <c r="LPF26" s="6"/>
      <c r="LPG26" s="6"/>
      <c r="LPH26" s="6"/>
      <c r="LPI26" s="6"/>
      <c r="LPJ26" s="6"/>
      <c r="LPK26" s="6"/>
      <c r="LPL26" s="6"/>
      <c r="LPM26" s="6"/>
      <c r="LPN26" s="6"/>
      <c r="LPO26" s="6"/>
      <c r="LPP26" s="6"/>
      <c r="LPQ26" s="6"/>
      <c r="LPR26" s="6"/>
      <c r="LPS26" s="6"/>
      <c r="LPT26" s="6"/>
      <c r="LPU26" s="6"/>
      <c r="LPV26" s="6"/>
      <c r="LPW26" s="6"/>
      <c r="LPX26" s="6"/>
      <c r="LPY26" s="6"/>
      <c r="LPZ26" s="6"/>
      <c r="LQA26" s="6"/>
      <c r="LQB26" s="6"/>
      <c r="LQC26" s="6"/>
      <c r="LQD26" s="6"/>
      <c r="LQE26" s="6"/>
      <c r="LQF26" s="6"/>
      <c r="LQG26" s="6"/>
      <c r="LQH26" s="6"/>
      <c r="LQI26" s="6"/>
      <c r="LQJ26" s="6"/>
      <c r="LQK26" s="6"/>
      <c r="LQL26" s="6"/>
      <c r="LQM26" s="6"/>
      <c r="LQN26" s="6"/>
      <c r="LQO26" s="6"/>
      <c r="LQP26" s="6"/>
      <c r="LQQ26" s="6"/>
      <c r="LQR26" s="6"/>
      <c r="LQS26" s="6"/>
      <c r="LQT26" s="6"/>
      <c r="LQU26" s="6"/>
      <c r="LQV26" s="6"/>
      <c r="LQW26" s="6"/>
      <c r="LQX26" s="6"/>
      <c r="LQY26" s="6"/>
      <c r="LQZ26" s="6"/>
      <c r="LRA26" s="6"/>
      <c r="LRB26" s="6"/>
      <c r="LRC26" s="6"/>
      <c r="LRD26" s="6"/>
      <c r="LRE26" s="6"/>
      <c r="LRF26" s="6"/>
      <c r="LRG26" s="6"/>
      <c r="LRH26" s="6"/>
      <c r="LRI26" s="6"/>
      <c r="LRJ26" s="6"/>
      <c r="LRK26" s="6"/>
      <c r="LRL26" s="6"/>
      <c r="LRM26" s="6"/>
      <c r="LRN26" s="6"/>
      <c r="LRO26" s="6"/>
      <c r="LRP26" s="6"/>
      <c r="LRQ26" s="6"/>
      <c r="LRR26" s="6"/>
      <c r="LRS26" s="6"/>
      <c r="LRT26" s="6"/>
      <c r="LRU26" s="6"/>
      <c r="LRV26" s="6"/>
      <c r="LRW26" s="6"/>
      <c r="LRX26" s="6"/>
      <c r="LRY26" s="6"/>
      <c r="LRZ26" s="6"/>
      <c r="LSA26" s="6"/>
      <c r="LSB26" s="6"/>
      <c r="LSC26" s="6"/>
      <c r="LSD26" s="6"/>
      <c r="LSE26" s="6"/>
      <c r="LSF26" s="6"/>
      <c r="LSG26" s="6"/>
      <c r="LSH26" s="6"/>
      <c r="LSI26" s="6"/>
      <c r="LSJ26" s="6"/>
      <c r="LSK26" s="6"/>
      <c r="LSL26" s="6"/>
      <c r="LSM26" s="6"/>
      <c r="LSN26" s="6"/>
      <c r="LSO26" s="6"/>
      <c r="LSP26" s="6"/>
      <c r="LSQ26" s="6"/>
      <c r="LSR26" s="6"/>
      <c r="LSS26" s="6"/>
      <c r="LST26" s="6"/>
      <c r="LSU26" s="6"/>
      <c r="LSV26" s="6"/>
      <c r="LSW26" s="6"/>
      <c r="LSX26" s="6"/>
      <c r="LSY26" s="6"/>
      <c r="LSZ26" s="6"/>
      <c r="LTA26" s="6"/>
      <c r="LTB26" s="6"/>
      <c r="LTC26" s="6"/>
      <c r="LTD26" s="6"/>
      <c r="LTE26" s="6"/>
      <c r="LTF26" s="6"/>
      <c r="LTG26" s="6"/>
      <c r="LTH26" s="6"/>
      <c r="LTI26" s="6"/>
      <c r="LTJ26" s="6"/>
      <c r="LTK26" s="6"/>
      <c r="LTL26" s="6"/>
      <c r="LTM26" s="6"/>
      <c r="LTN26" s="6"/>
      <c r="LTO26" s="6"/>
      <c r="LTP26" s="6"/>
      <c r="LTQ26" s="6"/>
      <c r="LTR26" s="6"/>
      <c r="LTS26" s="6"/>
      <c r="LTT26" s="6"/>
      <c r="LTU26" s="6"/>
      <c r="LTV26" s="6"/>
      <c r="LTW26" s="6"/>
      <c r="LTX26" s="6"/>
      <c r="LTY26" s="6"/>
      <c r="LTZ26" s="6"/>
      <c r="LUA26" s="6"/>
      <c r="LUB26" s="6"/>
      <c r="LUC26" s="6"/>
      <c r="LUD26" s="6"/>
      <c r="LUE26" s="6"/>
      <c r="LUF26" s="6"/>
      <c r="LUG26" s="6"/>
      <c r="LUH26" s="6"/>
      <c r="LUI26" s="6"/>
      <c r="LUJ26" s="6"/>
      <c r="LUK26" s="6"/>
      <c r="LUL26" s="6"/>
      <c r="LUM26" s="6"/>
      <c r="LUN26" s="6"/>
      <c r="LUO26" s="6"/>
      <c r="LUP26" s="6"/>
      <c r="LUQ26" s="6"/>
      <c r="LUR26" s="6"/>
      <c r="LUS26" s="6"/>
      <c r="LUT26" s="6"/>
      <c r="LUU26" s="6"/>
      <c r="LUV26" s="6"/>
      <c r="LUW26" s="6"/>
      <c r="LUX26" s="6"/>
      <c r="LUY26" s="6"/>
      <c r="LUZ26" s="6"/>
      <c r="LVA26" s="6"/>
      <c r="LVB26" s="6"/>
      <c r="LVC26" s="6"/>
      <c r="LVD26" s="6"/>
      <c r="LVE26" s="6"/>
      <c r="LVF26" s="6"/>
      <c r="LVG26" s="6"/>
      <c r="LVH26" s="6"/>
      <c r="LVI26" s="6"/>
      <c r="LVJ26" s="6"/>
      <c r="LVK26" s="6"/>
      <c r="LVL26" s="6"/>
      <c r="LVM26" s="6"/>
      <c r="LVN26" s="6"/>
      <c r="LVO26" s="6"/>
      <c r="LVP26" s="6"/>
      <c r="LVQ26" s="6"/>
      <c r="LVR26" s="6"/>
      <c r="LVS26" s="6"/>
      <c r="LVT26" s="6"/>
      <c r="LVU26" s="6"/>
      <c r="LVV26" s="6"/>
      <c r="LVW26" s="6"/>
      <c r="LVX26" s="6"/>
      <c r="LVY26" s="6"/>
      <c r="LVZ26" s="6"/>
      <c r="LWA26" s="6"/>
      <c r="LWB26" s="6"/>
      <c r="LWC26" s="6"/>
      <c r="LWD26" s="6"/>
      <c r="LWE26" s="6"/>
      <c r="LWF26" s="6"/>
      <c r="LWG26" s="6"/>
      <c r="LWH26" s="6"/>
      <c r="LWI26" s="6"/>
      <c r="LWJ26" s="6"/>
      <c r="LWK26" s="6"/>
      <c r="LWL26" s="6"/>
      <c r="LWM26" s="6"/>
      <c r="LWN26" s="6"/>
      <c r="LWO26" s="6"/>
      <c r="LWP26" s="6"/>
      <c r="LWQ26" s="6"/>
      <c r="LWR26" s="6"/>
      <c r="LWS26" s="6"/>
      <c r="LWT26" s="6"/>
      <c r="LWU26" s="6"/>
      <c r="LWV26" s="6"/>
      <c r="LWW26" s="6"/>
      <c r="LWX26" s="6"/>
      <c r="LWY26" s="6"/>
      <c r="LWZ26" s="6"/>
      <c r="LXA26" s="6"/>
      <c r="LXB26" s="6"/>
      <c r="LXC26" s="6"/>
      <c r="LXD26" s="6"/>
      <c r="LXE26" s="6"/>
      <c r="LXF26" s="6"/>
      <c r="LXG26" s="6"/>
      <c r="LXH26" s="6"/>
      <c r="LXI26" s="6"/>
      <c r="LXJ26" s="6"/>
      <c r="LXK26" s="6"/>
      <c r="LXL26" s="6"/>
      <c r="LXM26" s="6"/>
      <c r="LXN26" s="6"/>
      <c r="LXO26" s="6"/>
      <c r="LXP26" s="6"/>
      <c r="LXQ26" s="6"/>
      <c r="LXR26" s="6"/>
      <c r="LXS26" s="6"/>
      <c r="LXT26" s="6"/>
      <c r="LXU26" s="6"/>
      <c r="LXV26" s="6"/>
      <c r="LXW26" s="6"/>
      <c r="LXX26" s="6"/>
      <c r="LXY26" s="6"/>
      <c r="LXZ26" s="6"/>
      <c r="LYA26" s="6"/>
      <c r="LYB26" s="6"/>
      <c r="LYC26" s="6"/>
      <c r="LYD26" s="6"/>
      <c r="LYE26" s="6"/>
      <c r="LYF26" s="6"/>
      <c r="LYG26" s="6"/>
      <c r="LYH26" s="6"/>
      <c r="LYI26" s="6"/>
      <c r="LYJ26" s="6"/>
      <c r="LYK26" s="6"/>
      <c r="LYL26" s="6"/>
      <c r="LYM26" s="6"/>
      <c r="LYN26" s="6"/>
      <c r="LYO26" s="6"/>
      <c r="LYP26" s="6"/>
      <c r="LYQ26" s="6"/>
      <c r="LYR26" s="6"/>
      <c r="LYS26" s="6"/>
      <c r="LYT26" s="6"/>
      <c r="LYU26" s="6"/>
      <c r="LYV26" s="6"/>
      <c r="LYW26" s="6"/>
      <c r="LYX26" s="6"/>
      <c r="LYY26" s="6"/>
      <c r="LYZ26" s="6"/>
      <c r="LZA26" s="6"/>
      <c r="LZB26" s="6"/>
      <c r="LZC26" s="6"/>
      <c r="LZD26" s="6"/>
      <c r="LZE26" s="6"/>
      <c r="LZF26" s="6"/>
      <c r="LZG26" s="6"/>
      <c r="LZH26" s="6"/>
      <c r="LZI26" s="6"/>
      <c r="LZJ26" s="6"/>
      <c r="LZK26" s="6"/>
      <c r="LZL26" s="6"/>
      <c r="LZM26" s="6"/>
      <c r="LZN26" s="6"/>
      <c r="LZO26" s="6"/>
      <c r="LZP26" s="6"/>
      <c r="LZQ26" s="6"/>
      <c r="LZR26" s="6"/>
      <c r="LZS26" s="6"/>
      <c r="LZT26" s="6"/>
      <c r="LZU26" s="6"/>
      <c r="LZV26" s="6"/>
      <c r="LZW26" s="6"/>
      <c r="LZX26" s="6"/>
      <c r="LZY26" s="6"/>
      <c r="LZZ26" s="6"/>
      <c r="MAA26" s="6"/>
      <c r="MAB26" s="6"/>
      <c r="MAC26" s="6"/>
      <c r="MAD26" s="6"/>
      <c r="MAE26" s="6"/>
      <c r="MAF26" s="6"/>
      <c r="MAG26" s="6"/>
      <c r="MAH26" s="6"/>
      <c r="MAI26" s="6"/>
      <c r="MAJ26" s="6"/>
      <c r="MAK26" s="6"/>
      <c r="MAL26" s="6"/>
      <c r="MAM26" s="6"/>
      <c r="MAN26" s="6"/>
      <c r="MAO26" s="6"/>
      <c r="MAP26" s="6"/>
      <c r="MAQ26" s="6"/>
      <c r="MAR26" s="6"/>
      <c r="MAS26" s="6"/>
      <c r="MAT26" s="6"/>
      <c r="MAU26" s="6"/>
      <c r="MAV26" s="6"/>
      <c r="MAW26" s="6"/>
      <c r="MAX26" s="6"/>
      <c r="MAY26" s="6"/>
      <c r="MAZ26" s="6"/>
      <c r="MBA26" s="6"/>
      <c r="MBB26" s="6"/>
      <c r="MBC26" s="6"/>
      <c r="MBD26" s="6"/>
      <c r="MBE26" s="6"/>
      <c r="MBF26" s="6"/>
      <c r="MBG26" s="6"/>
      <c r="MBH26" s="6"/>
      <c r="MBI26" s="6"/>
      <c r="MBJ26" s="6"/>
      <c r="MBK26" s="6"/>
      <c r="MBL26" s="6"/>
      <c r="MBM26" s="6"/>
      <c r="MBN26" s="6"/>
      <c r="MBO26" s="6"/>
      <c r="MBP26" s="6"/>
      <c r="MBQ26" s="6"/>
      <c r="MBR26" s="6"/>
      <c r="MBS26" s="6"/>
      <c r="MBT26" s="6"/>
      <c r="MBU26" s="6"/>
      <c r="MBV26" s="6"/>
      <c r="MBW26" s="6"/>
      <c r="MBX26" s="6"/>
      <c r="MBY26" s="6"/>
      <c r="MBZ26" s="6"/>
      <c r="MCA26" s="6"/>
      <c r="MCB26" s="6"/>
      <c r="MCC26" s="6"/>
      <c r="MCD26" s="6"/>
      <c r="MCE26" s="6"/>
      <c r="MCF26" s="6"/>
      <c r="MCG26" s="6"/>
      <c r="MCH26" s="6"/>
      <c r="MCI26" s="6"/>
      <c r="MCJ26" s="6"/>
      <c r="MCK26" s="6"/>
      <c r="MCL26" s="6"/>
      <c r="MCM26" s="6"/>
      <c r="MCN26" s="6"/>
      <c r="MCO26" s="6"/>
      <c r="MCP26" s="6"/>
      <c r="MCQ26" s="6"/>
      <c r="MCR26" s="6"/>
      <c r="MCS26" s="6"/>
      <c r="MCT26" s="6"/>
      <c r="MCU26" s="6"/>
      <c r="MCV26" s="6"/>
      <c r="MCW26" s="6"/>
      <c r="MCX26" s="6"/>
      <c r="MCY26" s="6"/>
      <c r="MCZ26" s="6"/>
      <c r="MDA26" s="6"/>
      <c r="MDB26" s="6"/>
      <c r="MDC26" s="6"/>
      <c r="MDD26" s="6"/>
      <c r="MDE26" s="6"/>
      <c r="MDF26" s="6"/>
      <c r="MDG26" s="6"/>
      <c r="MDH26" s="6"/>
      <c r="MDI26" s="6"/>
      <c r="MDJ26" s="6"/>
      <c r="MDK26" s="6"/>
      <c r="MDL26" s="6"/>
      <c r="MDM26" s="6"/>
      <c r="MDN26" s="6"/>
      <c r="MDO26" s="6"/>
      <c r="MDP26" s="6"/>
      <c r="MDQ26" s="6"/>
      <c r="MDR26" s="6"/>
      <c r="MDS26" s="6"/>
      <c r="MDT26" s="6"/>
      <c r="MDU26" s="6"/>
      <c r="MDV26" s="6"/>
      <c r="MDW26" s="6"/>
      <c r="MDX26" s="6"/>
      <c r="MDY26" s="6"/>
      <c r="MDZ26" s="6"/>
      <c r="MEA26" s="6"/>
      <c r="MEB26" s="6"/>
      <c r="MEC26" s="6"/>
      <c r="MED26" s="6"/>
      <c r="MEE26" s="6"/>
      <c r="MEF26" s="6"/>
      <c r="MEG26" s="6"/>
      <c r="MEH26" s="6"/>
      <c r="MEI26" s="6"/>
      <c r="MEJ26" s="6"/>
      <c r="MEK26" s="6"/>
      <c r="MEL26" s="6"/>
      <c r="MEM26" s="6"/>
      <c r="MEN26" s="6"/>
      <c r="MEO26" s="6"/>
      <c r="MEP26" s="6"/>
      <c r="MEQ26" s="6"/>
      <c r="MER26" s="6"/>
      <c r="MES26" s="6"/>
      <c r="MET26" s="6"/>
      <c r="MEU26" s="6"/>
      <c r="MEV26" s="6"/>
      <c r="MEW26" s="6"/>
      <c r="MEX26" s="6"/>
      <c r="MEY26" s="6"/>
      <c r="MEZ26" s="6"/>
      <c r="MFA26" s="6"/>
      <c r="MFB26" s="6"/>
      <c r="MFC26" s="6"/>
      <c r="MFD26" s="6"/>
      <c r="MFE26" s="6"/>
      <c r="MFF26" s="6"/>
      <c r="MFG26" s="6"/>
      <c r="MFH26" s="6"/>
      <c r="MFI26" s="6"/>
      <c r="MFJ26" s="6"/>
      <c r="MFK26" s="6"/>
      <c r="MFL26" s="6"/>
      <c r="MFM26" s="6"/>
      <c r="MFN26" s="6"/>
      <c r="MFO26" s="6"/>
      <c r="MFP26" s="6"/>
      <c r="MFQ26" s="6"/>
      <c r="MFR26" s="6"/>
      <c r="MFS26" s="6"/>
      <c r="MFT26" s="6"/>
      <c r="MFU26" s="6"/>
      <c r="MFV26" s="6"/>
      <c r="MFW26" s="6"/>
      <c r="MFX26" s="6"/>
      <c r="MFY26" s="6"/>
      <c r="MFZ26" s="6"/>
      <c r="MGA26" s="6"/>
      <c r="MGB26" s="6"/>
      <c r="MGC26" s="6"/>
      <c r="MGD26" s="6"/>
      <c r="MGE26" s="6"/>
      <c r="MGF26" s="6"/>
      <c r="MGG26" s="6"/>
      <c r="MGH26" s="6"/>
      <c r="MGI26" s="6"/>
      <c r="MGJ26" s="6"/>
      <c r="MGK26" s="6"/>
      <c r="MGL26" s="6"/>
      <c r="MGM26" s="6"/>
      <c r="MGN26" s="6"/>
      <c r="MGO26" s="6"/>
      <c r="MGP26" s="6"/>
      <c r="MGQ26" s="6"/>
      <c r="MGR26" s="6"/>
      <c r="MGS26" s="6"/>
      <c r="MGT26" s="6"/>
      <c r="MGU26" s="6"/>
      <c r="MGV26" s="6"/>
      <c r="MGW26" s="6"/>
      <c r="MGX26" s="6"/>
      <c r="MGY26" s="6"/>
      <c r="MGZ26" s="6"/>
      <c r="MHA26" s="6"/>
      <c r="MHB26" s="6"/>
      <c r="MHC26" s="6"/>
      <c r="MHD26" s="6"/>
      <c r="MHE26" s="6"/>
      <c r="MHF26" s="6"/>
      <c r="MHG26" s="6"/>
      <c r="MHH26" s="6"/>
      <c r="MHI26" s="6"/>
      <c r="MHJ26" s="6"/>
      <c r="MHK26" s="6"/>
      <c r="MHL26" s="6"/>
      <c r="MHM26" s="6"/>
      <c r="MHN26" s="6"/>
      <c r="MHO26" s="6"/>
      <c r="MHP26" s="6"/>
      <c r="MHQ26" s="6"/>
      <c r="MHR26" s="6"/>
      <c r="MHS26" s="6"/>
      <c r="MHT26" s="6"/>
      <c r="MHU26" s="6"/>
      <c r="MHV26" s="6"/>
      <c r="MHW26" s="6"/>
      <c r="MHX26" s="6"/>
      <c r="MHY26" s="6"/>
      <c r="MHZ26" s="6"/>
      <c r="MIA26" s="6"/>
      <c r="MIB26" s="6"/>
      <c r="MIC26" s="6"/>
      <c r="MID26" s="6"/>
      <c r="MIE26" s="6"/>
      <c r="MIF26" s="6"/>
      <c r="MIG26" s="6"/>
      <c r="MIH26" s="6"/>
      <c r="MII26" s="6"/>
      <c r="MIJ26" s="6"/>
      <c r="MIK26" s="6"/>
      <c r="MIL26" s="6"/>
      <c r="MIM26" s="6"/>
      <c r="MIN26" s="6"/>
      <c r="MIO26" s="6"/>
      <c r="MIP26" s="6"/>
      <c r="MIQ26" s="6"/>
      <c r="MIR26" s="6"/>
      <c r="MIS26" s="6"/>
      <c r="MIT26" s="6"/>
      <c r="MIU26" s="6"/>
      <c r="MIV26" s="6"/>
      <c r="MIW26" s="6"/>
      <c r="MIX26" s="6"/>
      <c r="MIY26" s="6"/>
      <c r="MIZ26" s="6"/>
      <c r="MJA26" s="6"/>
      <c r="MJB26" s="6"/>
      <c r="MJC26" s="6"/>
      <c r="MJD26" s="6"/>
      <c r="MJE26" s="6"/>
      <c r="MJF26" s="6"/>
      <c r="MJG26" s="6"/>
      <c r="MJH26" s="6"/>
      <c r="MJI26" s="6"/>
      <c r="MJJ26" s="6"/>
      <c r="MJK26" s="6"/>
      <c r="MJL26" s="6"/>
      <c r="MJM26" s="6"/>
      <c r="MJN26" s="6"/>
      <c r="MJO26" s="6"/>
      <c r="MJP26" s="6"/>
      <c r="MJQ26" s="6"/>
      <c r="MJR26" s="6"/>
      <c r="MJS26" s="6"/>
      <c r="MJT26" s="6"/>
      <c r="MJU26" s="6"/>
      <c r="MJV26" s="6"/>
      <c r="MJW26" s="6"/>
      <c r="MJX26" s="6"/>
      <c r="MJY26" s="6"/>
      <c r="MJZ26" s="6"/>
      <c r="MKA26" s="6"/>
      <c r="MKB26" s="6"/>
      <c r="MKC26" s="6"/>
      <c r="MKD26" s="6"/>
      <c r="MKE26" s="6"/>
      <c r="MKF26" s="6"/>
      <c r="MKG26" s="6"/>
      <c r="MKH26" s="6"/>
      <c r="MKI26" s="6"/>
      <c r="MKJ26" s="6"/>
      <c r="MKK26" s="6"/>
      <c r="MKL26" s="6"/>
      <c r="MKM26" s="6"/>
      <c r="MKN26" s="6"/>
      <c r="MKO26" s="6"/>
      <c r="MKP26" s="6"/>
      <c r="MKQ26" s="6"/>
      <c r="MKR26" s="6"/>
      <c r="MKS26" s="6"/>
      <c r="MKT26" s="6"/>
      <c r="MKU26" s="6"/>
      <c r="MKV26" s="6"/>
      <c r="MKW26" s="6"/>
      <c r="MKX26" s="6"/>
      <c r="MKY26" s="6"/>
      <c r="MKZ26" s="6"/>
      <c r="MLA26" s="6"/>
      <c r="MLB26" s="6"/>
      <c r="MLC26" s="6"/>
      <c r="MLD26" s="6"/>
      <c r="MLE26" s="6"/>
      <c r="MLF26" s="6"/>
      <c r="MLG26" s="6"/>
      <c r="MLH26" s="6"/>
      <c r="MLI26" s="6"/>
      <c r="MLJ26" s="6"/>
      <c r="MLK26" s="6"/>
      <c r="MLL26" s="6"/>
      <c r="MLM26" s="6"/>
      <c r="MLN26" s="6"/>
      <c r="MLO26" s="6"/>
      <c r="MLP26" s="6"/>
      <c r="MLQ26" s="6"/>
      <c r="MLR26" s="6"/>
      <c r="MLS26" s="6"/>
      <c r="MLT26" s="6"/>
      <c r="MLU26" s="6"/>
      <c r="MLV26" s="6"/>
      <c r="MLW26" s="6"/>
      <c r="MLX26" s="6"/>
      <c r="MLY26" s="6"/>
      <c r="MLZ26" s="6"/>
      <c r="MMA26" s="6"/>
      <c r="MMB26" s="6"/>
      <c r="MMC26" s="6"/>
      <c r="MMD26" s="6"/>
      <c r="MME26" s="6"/>
      <c r="MMF26" s="6"/>
      <c r="MMG26" s="6"/>
      <c r="MMH26" s="6"/>
      <c r="MMI26" s="6"/>
      <c r="MMJ26" s="6"/>
      <c r="MMK26" s="6"/>
      <c r="MML26" s="6"/>
      <c r="MMM26" s="6"/>
      <c r="MMN26" s="6"/>
      <c r="MMO26" s="6"/>
      <c r="MMP26" s="6"/>
      <c r="MMQ26" s="6"/>
      <c r="MMR26" s="6"/>
      <c r="MMS26" s="6"/>
      <c r="MMT26" s="6"/>
      <c r="MMU26" s="6"/>
      <c r="MMV26" s="6"/>
      <c r="MMW26" s="6"/>
      <c r="MMX26" s="6"/>
      <c r="MMY26" s="6"/>
      <c r="MMZ26" s="6"/>
      <c r="MNA26" s="6"/>
      <c r="MNB26" s="6"/>
      <c r="MNC26" s="6"/>
      <c r="MND26" s="6"/>
      <c r="MNE26" s="6"/>
      <c r="MNF26" s="6"/>
      <c r="MNG26" s="6"/>
      <c r="MNH26" s="6"/>
      <c r="MNI26" s="6"/>
      <c r="MNJ26" s="6"/>
      <c r="MNK26" s="6"/>
      <c r="MNL26" s="6"/>
      <c r="MNM26" s="6"/>
      <c r="MNN26" s="6"/>
      <c r="MNO26" s="6"/>
      <c r="MNP26" s="6"/>
      <c r="MNQ26" s="6"/>
      <c r="MNR26" s="6"/>
      <c r="MNS26" s="6"/>
      <c r="MNT26" s="6"/>
      <c r="MNU26" s="6"/>
      <c r="MNV26" s="6"/>
      <c r="MNW26" s="6"/>
      <c r="MNX26" s="6"/>
      <c r="MNY26" s="6"/>
      <c r="MNZ26" s="6"/>
      <c r="MOA26" s="6"/>
      <c r="MOB26" s="6"/>
      <c r="MOC26" s="6"/>
      <c r="MOD26" s="6"/>
      <c r="MOE26" s="6"/>
      <c r="MOF26" s="6"/>
      <c r="MOG26" s="6"/>
      <c r="MOH26" s="6"/>
      <c r="MOI26" s="6"/>
      <c r="MOJ26" s="6"/>
      <c r="MOK26" s="6"/>
      <c r="MOL26" s="6"/>
      <c r="MOM26" s="6"/>
      <c r="MON26" s="6"/>
      <c r="MOO26" s="6"/>
      <c r="MOP26" s="6"/>
      <c r="MOQ26" s="6"/>
      <c r="MOR26" s="6"/>
      <c r="MOS26" s="6"/>
      <c r="MOT26" s="6"/>
      <c r="MOU26" s="6"/>
      <c r="MOV26" s="6"/>
      <c r="MOW26" s="6"/>
      <c r="MOX26" s="6"/>
      <c r="MOY26" s="6"/>
      <c r="MOZ26" s="6"/>
      <c r="MPA26" s="6"/>
      <c r="MPB26" s="6"/>
      <c r="MPC26" s="6"/>
      <c r="MPD26" s="6"/>
      <c r="MPE26" s="6"/>
      <c r="MPF26" s="6"/>
      <c r="MPG26" s="6"/>
      <c r="MPH26" s="6"/>
      <c r="MPI26" s="6"/>
      <c r="MPJ26" s="6"/>
      <c r="MPK26" s="6"/>
      <c r="MPL26" s="6"/>
      <c r="MPM26" s="6"/>
      <c r="MPN26" s="6"/>
      <c r="MPO26" s="6"/>
      <c r="MPP26" s="6"/>
      <c r="MPQ26" s="6"/>
      <c r="MPR26" s="6"/>
      <c r="MPS26" s="6"/>
      <c r="MPT26" s="6"/>
      <c r="MPU26" s="6"/>
      <c r="MPV26" s="6"/>
      <c r="MPW26" s="6"/>
      <c r="MPX26" s="6"/>
      <c r="MPY26" s="6"/>
      <c r="MPZ26" s="6"/>
      <c r="MQA26" s="6"/>
      <c r="MQB26" s="6"/>
      <c r="MQC26" s="6"/>
      <c r="MQD26" s="6"/>
      <c r="MQE26" s="6"/>
      <c r="MQF26" s="6"/>
      <c r="MQG26" s="6"/>
      <c r="MQH26" s="6"/>
      <c r="MQI26" s="6"/>
      <c r="MQJ26" s="6"/>
      <c r="MQK26" s="6"/>
      <c r="MQL26" s="6"/>
      <c r="MQM26" s="6"/>
      <c r="MQN26" s="6"/>
      <c r="MQO26" s="6"/>
      <c r="MQP26" s="6"/>
      <c r="MQQ26" s="6"/>
      <c r="MQR26" s="6"/>
      <c r="MQS26" s="6"/>
      <c r="MQT26" s="6"/>
      <c r="MQU26" s="6"/>
      <c r="MQV26" s="6"/>
      <c r="MQW26" s="6"/>
      <c r="MQX26" s="6"/>
      <c r="MQY26" s="6"/>
      <c r="MQZ26" s="6"/>
      <c r="MRA26" s="6"/>
      <c r="MRB26" s="6"/>
      <c r="MRC26" s="6"/>
      <c r="MRD26" s="6"/>
      <c r="MRE26" s="6"/>
      <c r="MRF26" s="6"/>
      <c r="MRG26" s="6"/>
      <c r="MRH26" s="6"/>
      <c r="MRI26" s="6"/>
      <c r="MRJ26" s="6"/>
      <c r="MRK26" s="6"/>
      <c r="MRL26" s="6"/>
      <c r="MRM26" s="6"/>
      <c r="MRN26" s="6"/>
      <c r="MRO26" s="6"/>
      <c r="MRP26" s="6"/>
      <c r="MRQ26" s="6"/>
      <c r="MRR26" s="6"/>
      <c r="MRS26" s="6"/>
      <c r="MRT26" s="6"/>
      <c r="MRU26" s="6"/>
      <c r="MRV26" s="6"/>
      <c r="MRW26" s="6"/>
      <c r="MRX26" s="6"/>
      <c r="MRY26" s="6"/>
      <c r="MRZ26" s="6"/>
      <c r="MSA26" s="6"/>
      <c r="MSB26" s="6"/>
      <c r="MSC26" s="6"/>
      <c r="MSD26" s="6"/>
      <c r="MSE26" s="6"/>
      <c r="MSF26" s="6"/>
      <c r="MSG26" s="6"/>
      <c r="MSH26" s="6"/>
      <c r="MSI26" s="6"/>
      <c r="MSJ26" s="6"/>
      <c r="MSK26" s="6"/>
      <c r="MSL26" s="6"/>
      <c r="MSM26" s="6"/>
      <c r="MSN26" s="6"/>
      <c r="MSO26" s="6"/>
      <c r="MSP26" s="6"/>
      <c r="MSQ26" s="6"/>
      <c r="MSR26" s="6"/>
      <c r="MSS26" s="6"/>
      <c r="MST26" s="6"/>
      <c r="MSU26" s="6"/>
      <c r="MSV26" s="6"/>
      <c r="MSW26" s="6"/>
      <c r="MSX26" s="6"/>
      <c r="MSY26" s="6"/>
      <c r="MSZ26" s="6"/>
      <c r="MTA26" s="6"/>
      <c r="MTB26" s="6"/>
      <c r="MTC26" s="6"/>
      <c r="MTD26" s="6"/>
      <c r="MTE26" s="6"/>
      <c r="MTF26" s="6"/>
      <c r="MTG26" s="6"/>
      <c r="MTH26" s="6"/>
      <c r="MTI26" s="6"/>
      <c r="MTJ26" s="6"/>
      <c r="MTK26" s="6"/>
      <c r="MTL26" s="6"/>
      <c r="MTM26" s="6"/>
      <c r="MTN26" s="6"/>
      <c r="MTO26" s="6"/>
      <c r="MTP26" s="6"/>
      <c r="MTQ26" s="6"/>
      <c r="MTR26" s="6"/>
      <c r="MTS26" s="6"/>
      <c r="MTT26" s="6"/>
      <c r="MTU26" s="6"/>
      <c r="MTV26" s="6"/>
      <c r="MTW26" s="6"/>
      <c r="MTX26" s="6"/>
      <c r="MTY26" s="6"/>
      <c r="MTZ26" s="6"/>
      <c r="MUA26" s="6"/>
      <c r="MUB26" s="6"/>
      <c r="MUC26" s="6"/>
      <c r="MUD26" s="6"/>
      <c r="MUE26" s="6"/>
      <c r="MUF26" s="6"/>
      <c r="MUG26" s="6"/>
      <c r="MUH26" s="6"/>
      <c r="MUI26" s="6"/>
      <c r="MUJ26" s="6"/>
      <c r="MUK26" s="6"/>
      <c r="MUL26" s="6"/>
      <c r="MUM26" s="6"/>
      <c r="MUN26" s="6"/>
      <c r="MUO26" s="6"/>
      <c r="MUP26" s="6"/>
      <c r="MUQ26" s="6"/>
      <c r="MUR26" s="6"/>
      <c r="MUS26" s="6"/>
      <c r="MUT26" s="6"/>
      <c r="MUU26" s="6"/>
      <c r="MUV26" s="6"/>
      <c r="MUW26" s="6"/>
      <c r="MUX26" s="6"/>
      <c r="MUY26" s="6"/>
      <c r="MUZ26" s="6"/>
      <c r="MVA26" s="6"/>
      <c r="MVB26" s="6"/>
      <c r="MVC26" s="6"/>
      <c r="MVD26" s="6"/>
      <c r="MVE26" s="6"/>
      <c r="MVF26" s="6"/>
      <c r="MVG26" s="6"/>
      <c r="MVH26" s="6"/>
      <c r="MVI26" s="6"/>
      <c r="MVJ26" s="6"/>
      <c r="MVK26" s="6"/>
      <c r="MVL26" s="6"/>
      <c r="MVM26" s="6"/>
      <c r="MVN26" s="6"/>
      <c r="MVO26" s="6"/>
      <c r="MVP26" s="6"/>
      <c r="MVQ26" s="6"/>
      <c r="MVR26" s="6"/>
      <c r="MVS26" s="6"/>
      <c r="MVT26" s="6"/>
      <c r="MVU26" s="6"/>
      <c r="MVV26" s="6"/>
      <c r="MVW26" s="6"/>
      <c r="MVX26" s="6"/>
      <c r="MVY26" s="6"/>
      <c r="MVZ26" s="6"/>
      <c r="MWA26" s="6"/>
      <c r="MWB26" s="6"/>
      <c r="MWC26" s="6"/>
      <c r="MWD26" s="6"/>
      <c r="MWE26" s="6"/>
      <c r="MWF26" s="6"/>
      <c r="MWG26" s="6"/>
      <c r="MWH26" s="6"/>
      <c r="MWI26" s="6"/>
      <c r="MWJ26" s="6"/>
      <c r="MWK26" s="6"/>
      <c r="MWL26" s="6"/>
      <c r="MWM26" s="6"/>
      <c r="MWN26" s="6"/>
      <c r="MWO26" s="6"/>
      <c r="MWP26" s="6"/>
      <c r="MWQ26" s="6"/>
      <c r="MWR26" s="6"/>
      <c r="MWS26" s="6"/>
      <c r="MWT26" s="6"/>
      <c r="MWU26" s="6"/>
      <c r="MWV26" s="6"/>
      <c r="MWW26" s="6"/>
      <c r="MWX26" s="6"/>
      <c r="MWY26" s="6"/>
      <c r="MWZ26" s="6"/>
      <c r="MXA26" s="6"/>
      <c r="MXB26" s="6"/>
      <c r="MXC26" s="6"/>
      <c r="MXD26" s="6"/>
      <c r="MXE26" s="6"/>
      <c r="MXF26" s="6"/>
      <c r="MXG26" s="6"/>
      <c r="MXH26" s="6"/>
      <c r="MXI26" s="6"/>
      <c r="MXJ26" s="6"/>
      <c r="MXK26" s="6"/>
      <c r="MXL26" s="6"/>
      <c r="MXM26" s="6"/>
      <c r="MXN26" s="6"/>
      <c r="MXO26" s="6"/>
      <c r="MXP26" s="6"/>
      <c r="MXQ26" s="6"/>
      <c r="MXR26" s="6"/>
      <c r="MXS26" s="6"/>
      <c r="MXT26" s="6"/>
      <c r="MXU26" s="6"/>
      <c r="MXV26" s="6"/>
      <c r="MXW26" s="6"/>
      <c r="MXX26" s="6"/>
      <c r="MXY26" s="6"/>
      <c r="MXZ26" s="6"/>
      <c r="MYA26" s="6"/>
      <c r="MYB26" s="6"/>
      <c r="MYC26" s="6"/>
      <c r="MYD26" s="6"/>
      <c r="MYE26" s="6"/>
      <c r="MYF26" s="6"/>
      <c r="MYG26" s="6"/>
      <c r="MYH26" s="6"/>
      <c r="MYI26" s="6"/>
      <c r="MYJ26" s="6"/>
      <c r="MYK26" s="6"/>
      <c r="MYL26" s="6"/>
      <c r="MYM26" s="6"/>
      <c r="MYN26" s="6"/>
      <c r="MYO26" s="6"/>
      <c r="MYP26" s="6"/>
      <c r="MYQ26" s="6"/>
      <c r="MYR26" s="6"/>
      <c r="MYS26" s="6"/>
      <c r="MYT26" s="6"/>
      <c r="MYU26" s="6"/>
      <c r="MYV26" s="6"/>
      <c r="MYW26" s="6"/>
      <c r="MYX26" s="6"/>
      <c r="MYY26" s="6"/>
      <c r="MYZ26" s="6"/>
      <c r="MZA26" s="6"/>
      <c r="MZB26" s="6"/>
      <c r="MZC26" s="6"/>
      <c r="MZD26" s="6"/>
      <c r="MZE26" s="6"/>
      <c r="MZF26" s="6"/>
      <c r="MZG26" s="6"/>
      <c r="MZH26" s="6"/>
      <c r="MZI26" s="6"/>
      <c r="MZJ26" s="6"/>
      <c r="MZK26" s="6"/>
      <c r="MZL26" s="6"/>
      <c r="MZM26" s="6"/>
      <c r="MZN26" s="6"/>
      <c r="MZO26" s="6"/>
      <c r="MZP26" s="6"/>
      <c r="MZQ26" s="6"/>
      <c r="MZR26" s="6"/>
      <c r="MZS26" s="6"/>
      <c r="MZT26" s="6"/>
      <c r="MZU26" s="6"/>
      <c r="MZV26" s="6"/>
      <c r="MZW26" s="6"/>
      <c r="MZX26" s="6"/>
      <c r="MZY26" s="6"/>
      <c r="MZZ26" s="6"/>
      <c r="NAA26" s="6"/>
      <c r="NAB26" s="6"/>
      <c r="NAC26" s="6"/>
      <c r="NAD26" s="6"/>
      <c r="NAE26" s="6"/>
      <c r="NAF26" s="6"/>
      <c r="NAG26" s="6"/>
      <c r="NAH26" s="6"/>
      <c r="NAI26" s="6"/>
      <c r="NAJ26" s="6"/>
      <c r="NAK26" s="6"/>
      <c r="NAL26" s="6"/>
      <c r="NAM26" s="6"/>
      <c r="NAN26" s="6"/>
      <c r="NAO26" s="6"/>
      <c r="NAP26" s="6"/>
      <c r="NAQ26" s="6"/>
      <c r="NAR26" s="6"/>
      <c r="NAS26" s="6"/>
      <c r="NAT26" s="6"/>
      <c r="NAU26" s="6"/>
      <c r="NAV26" s="6"/>
      <c r="NAW26" s="6"/>
      <c r="NAX26" s="6"/>
      <c r="NAY26" s="6"/>
      <c r="NAZ26" s="6"/>
      <c r="NBA26" s="6"/>
      <c r="NBB26" s="6"/>
      <c r="NBC26" s="6"/>
      <c r="NBD26" s="6"/>
      <c r="NBE26" s="6"/>
      <c r="NBF26" s="6"/>
      <c r="NBG26" s="6"/>
      <c r="NBH26" s="6"/>
      <c r="NBI26" s="6"/>
      <c r="NBJ26" s="6"/>
      <c r="NBK26" s="6"/>
      <c r="NBL26" s="6"/>
      <c r="NBM26" s="6"/>
      <c r="NBN26" s="6"/>
      <c r="NBO26" s="6"/>
      <c r="NBP26" s="6"/>
      <c r="NBQ26" s="6"/>
      <c r="NBR26" s="6"/>
      <c r="NBS26" s="6"/>
      <c r="NBT26" s="6"/>
      <c r="NBU26" s="6"/>
      <c r="NBV26" s="6"/>
      <c r="NBW26" s="6"/>
      <c r="NBX26" s="6"/>
      <c r="NBY26" s="6"/>
      <c r="NBZ26" s="6"/>
      <c r="NCA26" s="6"/>
      <c r="NCB26" s="6"/>
      <c r="NCC26" s="6"/>
      <c r="NCD26" s="6"/>
      <c r="NCE26" s="6"/>
      <c r="NCF26" s="6"/>
      <c r="NCG26" s="6"/>
      <c r="NCH26" s="6"/>
      <c r="NCI26" s="6"/>
      <c r="NCJ26" s="6"/>
      <c r="NCK26" s="6"/>
      <c r="NCL26" s="6"/>
      <c r="NCM26" s="6"/>
      <c r="NCN26" s="6"/>
      <c r="NCO26" s="6"/>
      <c r="NCP26" s="6"/>
      <c r="NCQ26" s="6"/>
      <c r="NCR26" s="6"/>
      <c r="NCS26" s="6"/>
      <c r="NCT26" s="6"/>
      <c r="NCU26" s="6"/>
      <c r="NCV26" s="6"/>
      <c r="NCW26" s="6"/>
      <c r="NCX26" s="6"/>
      <c r="NCY26" s="6"/>
      <c r="NCZ26" s="6"/>
      <c r="NDA26" s="6"/>
      <c r="NDB26" s="6"/>
      <c r="NDC26" s="6"/>
      <c r="NDD26" s="6"/>
      <c r="NDE26" s="6"/>
      <c r="NDF26" s="6"/>
      <c r="NDG26" s="6"/>
      <c r="NDH26" s="6"/>
      <c r="NDI26" s="6"/>
      <c r="NDJ26" s="6"/>
      <c r="NDK26" s="6"/>
      <c r="NDL26" s="6"/>
      <c r="NDM26" s="6"/>
      <c r="NDN26" s="6"/>
      <c r="NDO26" s="6"/>
      <c r="NDP26" s="6"/>
      <c r="NDQ26" s="6"/>
      <c r="NDR26" s="6"/>
      <c r="NDS26" s="6"/>
      <c r="NDT26" s="6"/>
      <c r="NDU26" s="6"/>
      <c r="NDV26" s="6"/>
      <c r="NDW26" s="6"/>
      <c r="NDX26" s="6"/>
      <c r="NDY26" s="6"/>
      <c r="NDZ26" s="6"/>
      <c r="NEA26" s="6"/>
      <c r="NEB26" s="6"/>
      <c r="NEC26" s="6"/>
      <c r="NED26" s="6"/>
      <c r="NEE26" s="6"/>
      <c r="NEF26" s="6"/>
      <c r="NEG26" s="6"/>
      <c r="NEH26" s="6"/>
      <c r="NEI26" s="6"/>
      <c r="NEJ26" s="6"/>
      <c r="NEK26" s="6"/>
      <c r="NEL26" s="6"/>
      <c r="NEM26" s="6"/>
      <c r="NEN26" s="6"/>
      <c r="NEO26" s="6"/>
      <c r="NEP26" s="6"/>
      <c r="NEQ26" s="6"/>
      <c r="NER26" s="6"/>
      <c r="NES26" s="6"/>
      <c r="NET26" s="6"/>
      <c r="NEU26" s="6"/>
      <c r="NEV26" s="6"/>
      <c r="NEW26" s="6"/>
      <c r="NEX26" s="6"/>
      <c r="NEY26" s="6"/>
      <c r="NEZ26" s="6"/>
      <c r="NFA26" s="6"/>
      <c r="NFB26" s="6"/>
      <c r="NFC26" s="6"/>
      <c r="NFD26" s="6"/>
      <c r="NFE26" s="6"/>
      <c r="NFF26" s="6"/>
      <c r="NFG26" s="6"/>
      <c r="NFH26" s="6"/>
      <c r="NFI26" s="6"/>
      <c r="NFJ26" s="6"/>
      <c r="NFK26" s="6"/>
      <c r="NFL26" s="6"/>
      <c r="NFM26" s="6"/>
      <c r="NFN26" s="6"/>
      <c r="NFO26" s="6"/>
      <c r="NFP26" s="6"/>
      <c r="NFQ26" s="6"/>
      <c r="NFR26" s="6"/>
      <c r="NFS26" s="6"/>
      <c r="NFT26" s="6"/>
      <c r="NFU26" s="6"/>
      <c r="NFV26" s="6"/>
      <c r="NFW26" s="6"/>
      <c r="NFX26" s="6"/>
      <c r="NFY26" s="6"/>
      <c r="NFZ26" s="6"/>
      <c r="NGA26" s="6"/>
      <c r="NGB26" s="6"/>
      <c r="NGC26" s="6"/>
      <c r="NGD26" s="6"/>
      <c r="NGE26" s="6"/>
      <c r="NGF26" s="6"/>
      <c r="NGG26" s="6"/>
      <c r="NGH26" s="6"/>
      <c r="NGI26" s="6"/>
      <c r="NGJ26" s="6"/>
      <c r="NGK26" s="6"/>
      <c r="NGL26" s="6"/>
      <c r="NGM26" s="6"/>
      <c r="NGN26" s="6"/>
      <c r="NGO26" s="6"/>
      <c r="NGP26" s="6"/>
      <c r="NGQ26" s="6"/>
      <c r="NGR26" s="6"/>
      <c r="NGS26" s="6"/>
      <c r="NGT26" s="6"/>
      <c r="NGU26" s="6"/>
      <c r="NGV26" s="6"/>
      <c r="NGW26" s="6"/>
      <c r="NGX26" s="6"/>
      <c r="NGY26" s="6"/>
      <c r="NGZ26" s="6"/>
      <c r="NHA26" s="6"/>
      <c r="NHB26" s="6"/>
      <c r="NHC26" s="6"/>
      <c r="NHD26" s="6"/>
      <c r="NHE26" s="6"/>
      <c r="NHF26" s="6"/>
      <c r="NHG26" s="6"/>
      <c r="NHH26" s="6"/>
      <c r="NHI26" s="6"/>
      <c r="NHJ26" s="6"/>
      <c r="NHK26" s="6"/>
      <c r="NHL26" s="6"/>
      <c r="NHM26" s="6"/>
      <c r="NHN26" s="6"/>
      <c r="NHO26" s="6"/>
      <c r="NHP26" s="6"/>
      <c r="NHQ26" s="6"/>
      <c r="NHR26" s="6"/>
      <c r="NHS26" s="6"/>
      <c r="NHT26" s="6"/>
      <c r="NHU26" s="6"/>
      <c r="NHV26" s="6"/>
      <c r="NHW26" s="6"/>
      <c r="NHX26" s="6"/>
      <c r="NHY26" s="6"/>
      <c r="NHZ26" s="6"/>
      <c r="NIA26" s="6"/>
      <c r="NIB26" s="6"/>
      <c r="NIC26" s="6"/>
      <c r="NID26" s="6"/>
      <c r="NIE26" s="6"/>
      <c r="NIF26" s="6"/>
      <c r="NIG26" s="6"/>
      <c r="NIH26" s="6"/>
      <c r="NII26" s="6"/>
      <c r="NIJ26" s="6"/>
      <c r="NIK26" s="6"/>
      <c r="NIL26" s="6"/>
      <c r="NIM26" s="6"/>
      <c r="NIN26" s="6"/>
      <c r="NIO26" s="6"/>
      <c r="NIP26" s="6"/>
      <c r="NIQ26" s="6"/>
      <c r="NIR26" s="6"/>
      <c r="NIS26" s="6"/>
      <c r="NIT26" s="6"/>
      <c r="NIU26" s="6"/>
      <c r="NIV26" s="6"/>
      <c r="NIW26" s="6"/>
      <c r="NIX26" s="6"/>
      <c r="NIY26" s="6"/>
      <c r="NIZ26" s="6"/>
      <c r="NJA26" s="6"/>
      <c r="NJB26" s="6"/>
      <c r="NJC26" s="6"/>
      <c r="NJD26" s="6"/>
      <c r="NJE26" s="6"/>
      <c r="NJF26" s="6"/>
      <c r="NJG26" s="6"/>
      <c r="NJH26" s="6"/>
      <c r="NJI26" s="6"/>
      <c r="NJJ26" s="6"/>
      <c r="NJK26" s="6"/>
      <c r="NJL26" s="6"/>
      <c r="NJM26" s="6"/>
      <c r="NJN26" s="6"/>
      <c r="NJO26" s="6"/>
      <c r="NJP26" s="6"/>
      <c r="NJQ26" s="6"/>
      <c r="NJR26" s="6"/>
      <c r="NJS26" s="6"/>
      <c r="NJT26" s="6"/>
      <c r="NJU26" s="6"/>
      <c r="NJV26" s="6"/>
      <c r="NJW26" s="6"/>
      <c r="NJX26" s="6"/>
      <c r="NJY26" s="6"/>
      <c r="NJZ26" s="6"/>
      <c r="NKA26" s="6"/>
      <c r="NKB26" s="6"/>
      <c r="NKC26" s="6"/>
      <c r="NKD26" s="6"/>
      <c r="NKE26" s="6"/>
      <c r="NKF26" s="6"/>
      <c r="NKG26" s="6"/>
      <c r="NKH26" s="6"/>
      <c r="NKI26" s="6"/>
      <c r="NKJ26" s="6"/>
      <c r="NKK26" s="6"/>
      <c r="NKL26" s="6"/>
      <c r="NKM26" s="6"/>
      <c r="NKN26" s="6"/>
      <c r="NKO26" s="6"/>
      <c r="NKP26" s="6"/>
      <c r="NKQ26" s="6"/>
      <c r="NKR26" s="6"/>
      <c r="NKS26" s="6"/>
      <c r="NKT26" s="6"/>
      <c r="NKU26" s="6"/>
      <c r="NKV26" s="6"/>
      <c r="NKW26" s="6"/>
      <c r="NKX26" s="6"/>
      <c r="NKY26" s="6"/>
      <c r="NKZ26" s="6"/>
      <c r="NLA26" s="6"/>
      <c r="NLB26" s="6"/>
      <c r="NLC26" s="6"/>
      <c r="NLD26" s="6"/>
      <c r="NLE26" s="6"/>
      <c r="NLF26" s="6"/>
      <c r="NLG26" s="6"/>
      <c r="NLH26" s="6"/>
      <c r="NLI26" s="6"/>
      <c r="NLJ26" s="6"/>
      <c r="NLK26" s="6"/>
      <c r="NLL26" s="6"/>
      <c r="NLM26" s="6"/>
      <c r="NLN26" s="6"/>
      <c r="NLO26" s="6"/>
      <c r="NLP26" s="6"/>
      <c r="NLQ26" s="6"/>
      <c r="NLR26" s="6"/>
      <c r="NLS26" s="6"/>
      <c r="NLT26" s="6"/>
      <c r="NLU26" s="6"/>
      <c r="NLV26" s="6"/>
      <c r="NLW26" s="6"/>
      <c r="NLX26" s="6"/>
      <c r="NLY26" s="6"/>
      <c r="NLZ26" s="6"/>
      <c r="NMA26" s="6"/>
      <c r="NMB26" s="6"/>
      <c r="NMC26" s="6"/>
      <c r="NMD26" s="6"/>
      <c r="NME26" s="6"/>
      <c r="NMF26" s="6"/>
      <c r="NMG26" s="6"/>
      <c r="NMH26" s="6"/>
      <c r="NMI26" s="6"/>
      <c r="NMJ26" s="6"/>
      <c r="NMK26" s="6"/>
      <c r="NML26" s="6"/>
      <c r="NMM26" s="6"/>
      <c r="NMN26" s="6"/>
      <c r="NMO26" s="6"/>
      <c r="NMP26" s="6"/>
      <c r="NMQ26" s="6"/>
      <c r="NMR26" s="6"/>
      <c r="NMS26" s="6"/>
      <c r="NMT26" s="6"/>
      <c r="NMU26" s="6"/>
      <c r="NMV26" s="6"/>
      <c r="NMW26" s="6"/>
      <c r="NMX26" s="6"/>
      <c r="NMY26" s="6"/>
      <c r="NMZ26" s="6"/>
      <c r="NNA26" s="6"/>
      <c r="NNB26" s="6"/>
      <c r="NNC26" s="6"/>
      <c r="NND26" s="6"/>
      <c r="NNE26" s="6"/>
      <c r="NNF26" s="6"/>
      <c r="NNG26" s="6"/>
      <c r="NNH26" s="6"/>
      <c r="NNI26" s="6"/>
      <c r="NNJ26" s="6"/>
      <c r="NNK26" s="6"/>
      <c r="NNL26" s="6"/>
      <c r="NNM26" s="6"/>
      <c r="NNN26" s="6"/>
      <c r="NNO26" s="6"/>
      <c r="NNP26" s="6"/>
      <c r="NNQ26" s="6"/>
      <c r="NNR26" s="6"/>
      <c r="NNS26" s="6"/>
      <c r="NNT26" s="6"/>
      <c r="NNU26" s="6"/>
      <c r="NNV26" s="6"/>
      <c r="NNW26" s="6"/>
      <c r="NNX26" s="6"/>
      <c r="NNY26" s="6"/>
      <c r="NNZ26" s="6"/>
      <c r="NOA26" s="6"/>
      <c r="NOB26" s="6"/>
      <c r="NOC26" s="6"/>
      <c r="NOD26" s="6"/>
      <c r="NOE26" s="6"/>
      <c r="NOF26" s="6"/>
      <c r="NOG26" s="6"/>
      <c r="NOH26" s="6"/>
      <c r="NOI26" s="6"/>
      <c r="NOJ26" s="6"/>
      <c r="NOK26" s="6"/>
      <c r="NOL26" s="6"/>
      <c r="NOM26" s="6"/>
      <c r="NON26" s="6"/>
      <c r="NOO26" s="6"/>
      <c r="NOP26" s="6"/>
      <c r="NOQ26" s="6"/>
      <c r="NOR26" s="6"/>
      <c r="NOS26" s="6"/>
      <c r="NOT26" s="6"/>
      <c r="NOU26" s="6"/>
      <c r="NOV26" s="6"/>
      <c r="NOW26" s="6"/>
      <c r="NOX26" s="6"/>
      <c r="NOY26" s="6"/>
      <c r="NOZ26" s="6"/>
      <c r="NPA26" s="6"/>
      <c r="NPB26" s="6"/>
      <c r="NPC26" s="6"/>
      <c r="NPD26" s="6"/>
      <c r="NPE26" s="6"/>
      <c r="NPF26" s="6"/>
      <c r="NPG26" s="6"/>
      <c r="NPH26" s="6"/>
      <c r="NPI26" s="6"/>
      <c r="NPJ26" s="6"/>
      <c r="NPK26" s="6"/>
      <c r="NPL26" s="6"/>
      <c r="NPM26" s="6"/>
      <c r="NPN26" s="6"/>
      <c r="NPO26" s="6"/>
      <c r="NPP26" s="6"/>
      <c r="NPQ26" s="6"/>
      <c r="NPR26" s="6"/>
      <c r="NPS26" s="6"/>
      <c r="NPT26" s="6"/>
      <c r="NPU26" s="6"/>
      <c r="NPV26" s="6"/>
      <c r="NPW26" s="6"/>
      <c r="NPX26" s="6"/>
      <c r="NPY26" s="6"/>
      <c r="NPZ26" s="6"/>
      <c r="NQA26" s="6"/>
      <c r="NQB26" s="6"/>
      <c r="NQC26" s="6"/>
      <c r="NQD26" s="6"/>
      <c r="NQE26" s="6"/>
      <c r="NQF26" s="6"/>
      <c r="NQG26" s="6"/>
      <c r="NQH26" s="6"/>
      <c r="NQI26" s="6"/>
      <c r="NQJ26" s="6"/>
      <c r="NQK26" s="6"/>
      <c r="NQL26" s="6"/>
      <c r="NQM26" s="6"/>
      <c r="NQN26" s="6"/>
      <c r="NQO26" s="6"/>
      <c r="NQP26" s="6"/>
      <c r="NQQ26" s="6"/>
      <c r="NQR26" s="6"/>
      <c r="NQS26" s="6"/>
      <c r="NQT26" s="6"/>
      <c r="NQU26" s="6"/>
      <c r="NQV26" s="6"/>
      <c r="NQW26" s="6"/>
      <c r="NQX26" s="6"/>
      <c r="NQY26" s="6"/>
      <c r="NQZ26" s="6"/>
      <c r="NRA26" s="6"/>
      <c r="NRB26" s="6"/>
      <c r="NRC26" s="6"/>
      <c r="NRD26" s="6"/>
      <c r="NRE26" s="6"/>
      <c r="NRF26" s="6"/>
      <c r="NRG26" s="6"/>
      <c r="NRH26" s="6"/>
      <c r="NRI26" s="6"/>
      <c r="NRJ26" s="6"/>
      <c r="NRK26" s="6"/>
      <c r="NRL26" s="6"/>
      <c r="NRM26" s="6"/>
      <c r="NRN26" s="6"/>
      <c r="NRO26" s="6"/>
      <c r="NRP26" s="6"/>
      <c r="NRQ26" s="6"/>
      <c r="NRR26" s="6"/>
      <c r="NRS26" s="6"/>
      <c r="NRT26" s="6"/>
      <c r="NRU26" s="6"/>
      <c r="NRV26" s="6"/>
      <c r="NRW26" s="6"/>
      <c r="NRX26" s="6"/>
      <c r="NRY26" s="6"/>
      <c r="NRZ26" s="6"/>
      <c r="NSA26" s="6"/>
      <c r="NSB26" s="6"/>
      <c r="NSC26" s="6"/>
      <c r="NSD26" s="6"/>
      <c r="NSE26" s="6"/>
      <c r="NSF26" s="6"/>
      <c r="NSG26" s="6"/>
      <c r="NSH26" s="6"/>
      <c r="NSI26" s="6"/>
      <c r="NSJ26" s="6"/>
      <c r="NSK26" s="6"/>
      <c r="NSL26" s="6"/>
      <c r="NSM26" s="6"/>
      <c r="NSN26" s="6"/>
      <c r="NSO26" s="6"/>
      <c r="NSP26" s="6"/>
      <c r="NSQ26" s="6"/>
      <c r="NSR26" s="6"/>
      <c r="NSS26" s="6"/>
      <c r="NST26" s="6"/>
      <c r="NSU26" s="6"/>
      <c r="NSV26" s="6"/>
      <c r="NSW26" s="6"/>
      <c r="NSX26" s="6"/>
      <c r="NSY26" s="6"/>
      <c r="NSZ26" s="6"/>
      <c r="NTA26" s="6"/>
      <c r="NTB26" s="6"/>
      <c r="NTC26" s="6"/>
      <c r="NTD26" s="6"/>
      <c r="NTE26" s="6"/>
      <c r="NTF26" s="6"/>
      <c r="NTG26" s="6"/>
      <c r="NTH26" s="6"/>
      <c r="NTI26" s="6"/>
      <c r="NTJ26" s="6"/>
      <c r="NTK26" s="6"/>
      <c r="NTL26" s="6"/>
      <c r="NTM26" s="6"/>
      <c r="NTN26" s="6"/>
      <c r="NTO26" s="6"/>
      <c r="NTP26" s="6"/>
      <c r="NTQ26" s="6"/>
      <c r="NTR26" s="6"/>
      <c r="NTS26" s="6"/>
      <c r="NTT26" s="6"/>
      <c r="NTU26" s="6"/>
      <c r="NTV26" s="6"/>
      <c r="NTW26" s="6"/>
      <c r="NTX26" s="6"/>
      <c r="NTY26" s="6"/>
      <c r="NTZ26" s="6"/>
      <c r="NUA26" s="6"/>
      <c r="NUB26" s="6"/>
      <c r="NUC26" s="6"/>
      <c r="NUD26" s="6"/>
      <c r="NUE26" s="6"/>
      <c r="NUF26" s="6"/>
      <c r="NUG26" s="6"/>
      <c r="NUH26" s="6"/>
      <c r="NUI26" s="6"/>
      <c r="NUJ26" s="6"/>
      <c r="NUK26" s="6"/>
      <c r="NUL26" s="6"/>
      <c r="NUM26" s="6"/>
      <c r="NUN26" s="6"/>
      <c r="NUO26" s="6"/>
      <c r="NUP26" s="6"/>
      <c r="NUQ26" s="6"/>
      <c r="NUR26" s="6"/>
      <c r="NUS26" s="6"/>
      <c r="NUT26" s="6"/>
      <c r="NUU26" s="6"/>
      <c r="NUV26" s="6"/>
      <c r="NUW26" s="6"/>
      <c r="NUX26" s="6"/>
      <c r="NUY26" s="6"/>
      <c r="NUZ26" s="6"/>
      <c r="NVA26" s="6"/>
      <c r="NVB26" s="6"/>
      <c r="NVC26" s="6"/>
      <c r="NVD26" s="6"/>
      <c r="NVE26" s="6"/>
      <c r="NVF26" s="6"/>
      <c r="NVG26" s="6"/>
      <c r="NVH26" s="6"/>
      <c r="NVI26" s="6"/>
      <c r="NVJ26" s="6"/>
      <c r="NVK26" s="6"/>
      <c r="NVL26" s="6"/>
      <c r="NVM26" s="6"/>
      <c r="NVN26" s="6"/>
      <c r="NVO26" s="6"/>
      <c r="NVP26" s="6"/>
      <c r="NVQ26" s="6"/>
      <c r="NVR26" s="6"/>
      <c r="NVS26" s="6"/>
      <c r="NVT26" s="6"/>
      <c r="NVU26" s="6"/>
      <c r="NVV26" s="6"/>
      <c r="NVW26" s="6"/>
      <c r="NVX26" s="6"/>
      <c r="NVY26" s="6"/>
      <c r="NVZ26" s="6"/>
      <c r="NWA26" s="6"/>
      <c r="NWB26" s="6"/>
      <c r="NWC26" s="6"/>
      <c r="NWD26" s="6"/>
      <c r="NWE26" s="6"/>
      <c r="NWF26" s="6"/>
      <c r="NWG26" s="6"/>
      <c r="NWH26" s="6"/>
      <c r="NWI26" s="6"/>
      <c r="NWJ26" s="6"/>
      <c r="NWK26" s="6"/>
      <c r="NWL26" s="6"/>
      <c r="NWM26" s="6"/>
      <c r="NWN26" s="6"/>
      <c r="NWO26" s="6"/>
      <c r="NWP26" s="6"/>
      <c r="NWQ26" s="6"/>
      <c r="NWR26" s="6"/>
      <c r="NWS26" s="6"/>
      <c r="NWT26" s="6"/>
      <c r="NWU26" s="6"/>
      <c r="NWV26" s="6"/>
      <c r="NWW26" s="6"/>
      <c r="NWX26" s="6"/>
      <c r="NWY26" s="6"/>
      <c r="NWZ26" s="6"/>
      <c r="NXA26" s="6"/>
      <c r="NXB26" s="6"/>
      <c r="NXC26" s="6"/>
      <c r="NXD26" s="6"/>
      <c r="NXE26" s="6"/>
      <c r="NXF26" s="6"/>
      <c r="NXG26" s="6"/>
      <c r="NXH26" s="6"/>
      <c r="NXI26" s="6"/>
      <c r="NXJ26" s="6"/>
      <c r="NXK26" s="6"/>
      <c r="NXL26" s="6"/>
      <c r="NXM26" s="6"/>
      <c r="NXN26" s="6"/>
      <c r="NXO26" s="6"/>
      <c r="NXP26" s="6"/>
      <c r="NXQ26" s="6"/>
      <c r="NXR26" s="6"/>
      <c r="NXS26" s="6"/>
      <c r="NXT26" s="6"/>
      <c r="NXU26" s="6"/>
      <c r="NXV26" s="6"/>
      <c r="NXW26" s="6"/>
      <c r="NXX26" s="6"/>
      <c r="NXY26" s="6"/>
      <c r="NXZ26" s="6"/>
      <c r="NYA26" s="6"/>
      <c r="NYB26" s="6"/>
      <c r="NYC26" s="6"/>
      <c r="NYD26" s="6"/>
      <c r="NYE26" s="6"/>
      <c r="NYF26" s="6"/>
      <c r="NYG26" s="6"/>
      <c r="NYH26" s="6"/>
      <c r="NYI26" s="6"/>
      <c r="NYJ26" s="6"/>
      <c r="NYK26" s="6"/>
      <c r="NYL26" s="6"/>
      <c r="NYM26" s="6"/>
      <c r="NYN26" s="6"/>
      <c r="NYO26" s="6"/>
      <c r="NYP26" s="6"/>
      <c r="NYQ26" s="6"/>
      <c r="NYR26" s="6"/>
      <c r="NYS26" s="6"/>
      <c r="NYT26" s="6"/>
      <c r="NYU26" s="6"/>
      <c r="NYV26" s="6"/>
      <c r="NYW26" s="6"/>
      <c r="NYX26" s="6"/>
      <c r="NYY26" s="6"/>
      <c r="NYZ26" s="6"/>
      <c r="NZA26" s="6"/>
      <c r="NZB26" s="6"/>
      <c r="NZC26" s="6"/>
      <c r="NZD26" s="6"/>
      <c r="NZE26" s="6"/>
      <c r="NZF26" s="6"/>
      <c r="NZG26" s="6"/>
      <c r="NZH26" s="6"/>
      <c r="NZI26" s="6"/>
      <c r="NZJ26" s="6"/>
      <c r="NZK26" s="6"/>
      <c r="NZL26" s="6"/>
      <c r="NZM26" s="6"/>
      <c r="NZN26" s="6"/>
      <c r="NZO26" s="6"/>
      <c r="NZP26" s="6"/>
      <c r="NZQ26" s="6"/>
      <c r="NZR26" s="6"/>
      <c r="NZS26" s="6"/>
      <c r="NZT26" s="6"/>
      <c r="NZU26" s="6"/>
      <c r="NZV26" s="6"/>
      <c r="NZW26" s="6"/>
      <c r="NZX26" s="6"/>
      <c r="NZY26" s="6"/>
      <c r="NZZ26" s="6"/>
      <c r="OAA26" s="6"/>
      <c r="OAB26" s="6"/>
      <c r="OAC26" s="6"/>
      <c r="OAD26" s="6"/>
      <c r="OAE26" s="6"/>
      <c r="OAF26" s="6"/>
      <c r="OAG26" s="6"/>
      <c r="OAH26" s="6"/>
      <c r="OAI26" s="6"/>
      <c r="OAJ26" s="6"/>
      <c r="OAK26" s="6"/>
      <c r="OAL26" s="6"/>
      <c r="OAM26" s="6"/>
      <c r="OAN26" s="6"/>
      <c r="OAO26" s="6"/>
      <c r="OAP26" s="6"/>
      <c r="OAQ26" s="6"/>
      <c r="OAR26" s="6"/>
      <c r="OAS26" s="6"/>
      <c r="OAT26" s="6"/>
      <c r="OAU26" s="6"/>
      <c r="OAV26" s="6"/>
      <c r="OAW26" s="6"/>
      <c r="OAX26" s="6"/>
      <c r="OAY26" s="6"/>
      <c r="OAZ26" s="6"/>
      <c r="OBA26" s="6"/>
      <c r="OBB26" s="6"/>
      <c r="OBC26" s="6"/>
      <c r="OBD26" s="6"/>
      <c r="OBE26" s="6"/>
      <c r="OBF26" s="6"/>
      <c r="OBG26" s="6"/>
      <c r="OBH26" s="6"/>
      <c r="OBI26" s="6"/>
      <c r="OBJ26" s="6"/>
      <c r="OBK26" s="6"/>
      <c r="OBL26" s="6"/>
      <c r="OBM26" s="6"/>
      <c r="OBN26" s="6"/>
      <c r="OBO26" s="6"/>
      <c r="OBP26" s="6"/>
      <c r="OBQ26" s="6"/>
      <c r="OBR26" s="6"/>
      <c r="OBS26" s="6"/>
      <c r="OBT26" s="6"/>
      <c r="OBU26" s="6"/>
      <c r="OBV26" s="6"/>
      <c r="OBW26" s="6"/>
      <c r="OBX26" s="6"/>
      <c r="OBY26" s="6"/>
      <c r="OBZ26" s="6"/>
      <c r="OCA26" s="6"/>
      <c r="OCB26" s="6"/>
      <c r="OCC26" s="6"/>
      <c r="OCD26" s="6"/>
      <c r="OCE26" s="6"/>
      <c r="OCF26" s="6"/>
      <c r="OCG26" s="6"/>
      <c r="OCH26" s="6"/>
      <c r="OCI26" s="6"/>
      <c r="OCJ26" s="6"/>
      <c r="OCK26" s="6"/>
      <c r="OCL26" s="6"/>
      <c r="OCM26" s="6"/>
      <c r="OCN26" s="6"/>
      <c r="OCO26" s="6"/>
      <c r="OCP26" s="6"/>
      <c r="OCQ26" s="6"/>
      <c r="OCR26" s="6"/>
      <c r="OCS26" s="6"/>
      <c r="OCT26" s="6"/>
      <c r="OCU26" s="6"/>
      <c r="OCV26" s="6"/>
      <c r="OCW26" s="6"/>
      <c r="OCX26" s="6"/>
      <c r="OCY26" s="6"/>
      <c r="OCZ26" s="6"/>
      <c r="ODA26" s="6"/>
      <c r="ODB26" s="6"/>
      <c r="ODC26" s="6"/>
      <c r="ODD26" s="6"/>
      <c r="ODE26" s="6"/>
      <c r="ODF26" s="6"/>
      <c r="ODG26" s="6"/>
      <c r="ODH26" s="6"/>
      <c r="ODI26" s="6"/>
      <c r="ODJ26" s="6"/>
      <c r="ODK26" s="6"/>
      <c r="ODL26" s="6"/>
      <c r="ODM26" s="6"/>
      <c r="ODN26" s="6"/>
      <c r="ODO26" s="6"/>
      <c r="ODP26" s="6"/>
      <c r="ODQ26" s="6"/>
      <c r="ODR26" s="6"/>
      <c r="ODS26" s="6"/>
      <c r="ODT26" s="6"/>
      <c r="ODU26" s="6"/>
      <c r="ODV26" s="6"/>
      <c r="ODW26" s="6"/>
      <c r="ODX26" s="6"/>
      <c r="ODY26" s="6"/>
      <c r="ODZ26" s="6"/>
      <c r="OEA26" s="6"/>
      <c r="OEB26" s="6"/>
      <c r="OEC26" s="6"/>
      <c r="OED26" s="6"/>
      <c r="OEE26" s="6"/>
      <c r="OEF26" s="6"/>
      <c r="OEG26" s="6"/>
      <c r="OEH26" s="6"/>
      <c r="OEI26" s="6"/>
      <c r="OEJ26" s="6"/>
      <c r="OEK26" s="6"/>
      <c r="OEL26" s="6"/>
      <c r="OEM26" s="6"/>
      <c r="OEN26" s="6"/>
      <c r="OEO26" s="6"/>
      <c r="OEP26" s="6"/>
      <c r="OEQ26" s="6"/>
      <c r="OER26" s="6"/>
      <c r="OES26" s="6"/>
      <c r="OET26" s="6"/>
      <c r="OEU26" s="6"/>
      <c r="OEV26" s="6"/>
      <c r="OEW26" s="6"/>
      <c r="OEX26" s="6"/>
      <c r="OEY26" s="6"/>
      <c r="OEZ26" s="6"/>
      <c r="OFA26" s="6"/>
      <c r="OFB26" s="6"/>
      <c r="OFC26" s="6"/>
      <c r="OFD26" s="6"/>
      <c r="OFE26" s="6"/>
      <c r="OFF26" s="6"/>
      <c r="OFG26" s="6"/>
      <c r="OFH26" s="6"/>
      <c r="OFI26" s="6"/>
      <c r="OFJ26" s="6"/>
      <c r="OFK26" s="6"/>
      <c r="OFL26" s="6"/>
      <c r="OFM26" s="6"/>
      <c r="OFN26" s="6"/>
      <c r="OFO26" s="6"/>
      <c r="OFP26" s="6"/>
      <c r="OFQ26" s="6"/>
      <c r="OFR26" s="6"/>
      <c r="OFS26" s="6"/>
      <c r="OFT26" s="6"/>
      <c r="OFU26" s="6"/>
      <c r="OFV26" s="6"/>
      <c r="OFW26" s="6"/>
      <c r="OFX26" s="6"/>
      <c r="OFY26" s="6"/>
      <c r="OFZ26" s="6"/>
      <c r="OGA26" s="6"/>
      <c r="OGB26" s="6"/>
      <c r="OGC26" s="6"/>
      <c r="OGD26" s="6"/>
      <c r="OGE26" s="6"/>
      <c r="OGF26" s="6"/>
      <c r="OGG26" s="6"/>
      <c r="OGH26" s="6"/>
      <c r="OGI26" s="6"/>
      <c r="OGJ26" s="6"/>
      <c r="OGK26" s="6"/>
      <c r="OGL26" s="6"/>
      <c r="OGM26" s="6"/>
      <c r="OGN26" s="6"/>
      <c r="OGO26" s="6"/>
      <c r="OGP26" s="6"/>
      <c r="OGQ26" s="6"/>
      <c r="OGR26" s="6"/>
      <c r="OGS26" s="6"/>
      <c r="OGT26" s="6"/>
      <c r="OGU26" s="6"/>
      <c r="OGV26" s="6"/>
      <c r="OGW26" s="6"/>
      <c r="OGX26" s="6"/>
      <c r="OGY26" s="6"/>
      <c r="OGZ26" s="6"/>
      <c r="OHA26" s="6"/>
      <c r="OHB26" s="6"/>
      <c r="OHC26" s="6"/>
      <c r="OHD26" s="6"/>
      <c r="OHE26" s="6"/>
      <c r="OHF26" s="6"/>
      <c r="OHG26" s="6"/>
      <c r="OHH26" s="6"/>
      <c r="OHI26" s="6"/>
      <c r="OHJ26" s="6"/>
      <c r="OHK26" s="6"/>
      <c r="OHL26" s="6"/>
      <c r="OHM26" s="6"/>
      <c r="OHN26" s="6"/>
      <c r="OHO26" s="6"/>
      <c r="OHP26" s="6"/>
      <c r="OHQ26" s="6"/>
      <c r="OHR26" s="6"/>
      <c r="OHS26" s="6"/>
      <c r="OHT26" s="6"/>
      <c r="OHU26" s="6"/>
      <c r="OHV26" s="6"/>
      <c r="OHW26" s="6"/>
      <c r="OHX26" s="6"/>
      <c r="OHY26" s="6"/>
      <c r="OHZ26" s="6"/>
      <c r="OIA26" s="6"/>
      <c r="OIB26" s="6"/>
      <c r="OIC26" s="6"/>
      <c r="OID26" s="6"/>
      <c r="OIE26" s="6"/>
      <c r="OIF26" s="6"/>
      <c r="OIG26" s="6"/>
      <c r="OIH26" s="6"/>
      <c r="OII26" s="6"/>
      <c r="OIJ26" s="6"/>
      <c r="OIK26" s="6"/>
      <c r="OIL26" s="6"/>
      <c r="OIM26" s="6"/>
      <c r="OIN26" s="6"/>
      <c r="OIO26" s="6"/>
      <c r="OIP26" s="6"/>
      <c r="OIQ26" s="6"/>
      <c r="OIR26" s="6"/>
      <c r="OIS26" s="6"/>
      <c r="OIT26" s="6"/>
      <c r="OIU26" s="6"/>
      <c r="OIV26" s="6"/>
      <c r="OIW26" s="6"/>
      <c r="OIX26" s="6"/>
      <c r="OIY26" s="6"/>
      <c r="OIZ26" s="6"/>
      <c r="OJA26" s="6"/>
      <c r="OJB26" s="6"/>
      <c r="OJC26" s="6"/>
      <c r="OJD26" s="6"/>
      <c r="OJE26" s="6"/>
      <c r="OJF26" s="6"/>
      <c r="OJG26" s="6"/>
      <c r="OJH26" s="6"/>
      <c r="OJI26" s="6"/>
      <c r="OJJ26" s="6"/>
      <c r="OJK26" s="6"/>
      <c r="OJL26" s="6"/>
      <c r="OJM26" s="6"/>
      <c r="OJN26" s="6"/>
      <c r="OJO26" s="6"/>
      <c r="OJP26" s="6"/>
      <c r="OJQ26" s="6"/>
      <c r="OJR26" s="6"/>
      <c r="OJS26" s="6"/>
      <c r="OJT26" s="6"/>
      <c r="OJU26" s="6"/>
      <c r="OJV26" s="6"/>
      <c r="OJW26" s="6"/>
      <c r="OJX26" s="6"/>
      <c r="OJY26" s="6"/>
      <c r="OJZ26" s="6"/>
      <c r="OKA26" s="6"/>
      <c r="OKB26" s="6"/>
      <c r="OKC26" s="6"/>
      <c r="OKD26" s="6"/>
      <c r="OKE26" s="6"/>
      <c r="OKF26" s="6"/>
      <c r="OKG26" s="6"/>
      <c r="OKH26" s="6"/>
      <c r="OKI26" s="6"/>
      <c r="OKJ26" s="6"/>
      <c r="OKK26" s="6"/>
      <c r="OKL26" s="6"/>
      <c r="OKM26" s="6"/>
      <c r="OKN26" s="6"/>
      <c r="OKO26" s="6"/>
      <c r="OKP26" s="6"/>
      <c r="OKQ26" s="6"/>
      <c r="OKR26" s="6"/>
      <c r="OKS26" s="6"/>
      <c r="OKT26" s="6"/>
      <c r="OKU26" s="6"/>
      <c r="OKV26" s="6"/>
      <c r="OKW26" s="6"/>
      <c r="OKX26" s="6"/>
      <c r="OKY26" s="6"/>
      <c r="OKZ26" s="6"/>
      <c r="OLA26" s="6"/>
      <c r="OLB26" s="6"/>
      <c r="OLC26" s="6"/>
      <c r="OLD26" s="6"/>
      <c r="OLE26" s="6"/>
      <c r="OLF26" s="6"/>
      <c r="OLG26" s="6"/>
      <c r="OLH26" s="6"/>
      <c r="OLI26" s="6"/>
      <c r="OLJ26" s="6"/>
      <c r="OLK26" s="6"/>
      <c r="OLL26" s="6"/>
      <c r="OLM26" s="6"/>
      <c r="OLN26" s="6"/>
      <c r="OLO26" s="6"/>
      <c r="OLP26" s="6"/>
      <c r="OLQ26" s="6"/>
      <c r="OLR26" s="6"/>
      <c r="OLS26" s="6"/>
      <c r="OLT26" s="6"/>
      <c r="OLU26" s="6"/>
      <c r="OLV26" s="6"/>
      <c r="OLW26" s="6"/>
      <c r="OLX26" s="6"/>
      <c r="OLY26" s="6"/>
      <c r="OLZ26" s="6"/>
      <c r="OMA26" s="6"/>
      <c r="OMB26" s="6"/>
      <c r="OMC26" s="6"/>
      <c r="OMD26" s="6"/>
      <c r="OME26" s="6"/>
      <c r="OMF26" s="6"/>
      <c r="OMG26" s="6"/>
      <c r="OMH26" s="6"/>
      <c r="OMI26" s="6"/>
      <c r="OMJ26" s="6"/>
      <c r="OMK26" s="6"/>
      <c r="OML26" s="6"/>
      <c r="OMM26" s="6"/>
      <c r="OMN26" s="6"/>
      <c r="OMO26" s="6"/>
      <c r="OMP26" s="6"/>
      <c r="OMQ26" s="6"/>
      <c r="OMR26" s="6"/>
      <c r="OMS26" s="6"/>
      <c r="OMT26" s="6"/>
      <c r="OMU26" s="6"/>
      <c r="OMV26" s="6"/>
      <c r="OMW26" s="6"/>
      <c r="OMX26" s="6"/>
      <c r="OMY26" s="6"/>
      <c r="OMZ26" s="6"/>
      <c r="ONA26" s="6"/>
      <c r="ONB26" s="6"/>
      <c r="ONC26" s="6"/>
      <c r="OND26" s="6"/>
      <c r="ONE26" s="6"/>
      <c r="ONF26" s="6"/>
      <c r="ONG26" s="6"/>
      <c r="ONH26" s="6"/>
      <c r="ONI26" s="6"/>
      <c r="ONJ26" s="6"/>
      <c r="ONK26" s="6"/>
      <c r="ONL26" s="6"/>
      <c r="ONM26" s="6"/>
      <c r="ONN26" s="6"/>
      <c r="ONO26" s="6"/>
      <c r="ONP26" s="6"/>
      <c r="ONQ26" s="6"/>
      <c r="ONR26" s="6"/>
      <c r="ONS26" s="6"/>
      <c r="ONT26" s="6"/>
      <c r="ONU26" s="6"/>
      <c r="ONV26" s="6"/>
      <c r="ONW26" s="6"/>
      <c r="ONX26" s="6"/>
      <c r="ONY26" s="6"/>
      <c r="ONZ26" s="6"/>
      <c r="OOA26" s="6"/>
      <c r="OOB26" s="6"/>
      <c r="OOC26" s="6"/>
      <c r="OOD26" s="6"/>
      <c r="OOE26" s="6"/>
      <c r="OOF26" s="6"/>
      <c r="OOG26" s="6"/>
      <c r="OOH26" s="6"/>
      <c r="OOI26" s="6"/>
      <c r="OOJ26" s="6"/>
      <c r="OOK26" s="6"/>
      <c r="OOL26" s="6"/>
      <c r="OOM26" s="6"/>
      <c r="OON26" s="6"/>
      <c r="OOO26" s="6"/>
      <c r="OOP26" s="6"/>
      <c r="OOQ26" s="6"/>
      <c r="OOR26" s="6"/>
      <c r="OOS26" s="6"/>
      <c r="OOT26" s="6"/>
      <c r="OOU26" s="6"/>
      <c r="OOV26" s="6"/>
      <c r="OOW26" s="6"/>
      <c r="OOX26" s="6"/>
      <c r="OOY26" s="6"/>
      <c r="OOZ26" s="6"/>
      <c r="OPA26" s="6"/>
      <c r="OPB26" s="6"/>
      <c r="OPC26" s="6"/>
      <c r="OPD26" s="6"/>
      <c r="OPE26" s="6"/>
      <c r="OPF26" s="6"/>
      <c r="OPG26" s="6"/>
      <c r="OPH26" s="6"/>
      <c r="OPI26" s="6"/>
      <c r="OPJ26" s="6"/>
      <c r="OPK26" s="6"/>
      <c r="OPL26" s="6"/>
      <c r="OPM26" s="6"/>
      <c r="OPN26" s="6"/>
      <c r="OPO26" s="6"/>
      <c r="OPP26" s="6"/>
      <c r="OPQ26" s="6"/>
      <c r="OPR26" s="6"/>
      <c r="OPS26" s="6"/>
      <c r="OPT26" s="6"/>
      <c r="OPU26" s="6"/>
      <c r="OPV26" s="6"/>
      <c r="OPW26" s="6"/>
      <c r="OPX26" s="6"/>
      <c r="OPY26" s="6"/>
      <c r="OPZ26" s="6"/>
      <c r="OQA26" s="6"/>
      <c r="OQB26" s="6"/>
      <c r="OQC26" s="6"/>
      <c r="OQD26" s="6"/>
      <c r="OQE26" s="6"/>
      <c r="OQF26" s="6"/>
      <c r="OQG26" s="6"/>
      <c r="OQH26" s="6"/>
      <c r="OQI26" s="6"/>
      <c r="OQJ26" s="6"/>
      <c r="OQK26" s="6"/>
      <c r="OQL26" s="6"/>
      <c r="OQM26" s="6"/>
      <c r="OQN26" s="6"/>
      <c r="OQO26" s="6"/>
      <c r="OQP26" s="6"/>
      <c r="OQQ26" s="6"/>
      <c r="OQR26" s="6"/>
      <c r="OQS26" s="6"/>
      <c r="OQT26" s="6"/>
      <c r="OQU26" s="6"/>
      <c r="OQV26" s="6"/>
      <c r="OQW26" s="6"/>
      <c r="OQX26" s="6"/>
      <c r="OQY26" s="6"/>
      <c r="OQZ26" s="6"/>
      <c r="ORA26" s="6"/>
      <c r="ORB26" s="6"/>
      <c r="ORC26" s="6"/>
      <c r="ORD26" s="6"/>
      <c r="ORE26" s="6"/>
      <c r="ORF26" s="6"/>
      <c r="ORG26" s="6"/>
      <c r="ORH26" s="6"/>
      <c r="ORI26" s="6"/>
      <c r="ORJ26" s="6"/>
      <c r="ORK26" s="6"/>
      <c r="ORL26" s="6"/>
      <c r="ORM26" s="6"/>
      <c r="ORN26" s="6"/>
      <c r="ORO26" s="6"/>
      <c r="ORP26" s="6"/>
      <c r="ORQ26" s="6"/>
      <c r="ORR26" s="6"/>
      <c r="ORS26" s="6"/>
      <c r="ORT26" s="6"/>
      <c r="ORU26" s="6"/>
      <c r="ORV26" s="6"/>
      <c r="ORW26" s="6"/>
      <c r="ORX26" s="6"/>
      <c r="ORY26" s="6"/>
      <c r="ORZ26" s="6"/>
      <c r="OSA26" s="6"/>
      <c r="OSB26" s="6"/>
      <c r="OSC26" s="6"/>
      <c r="OSD26" s="6"/>
      <c r="OSE26" s="6"/>
      <c r="OSF26" s="6"/>
      <c r="OSG26" s="6"/>
      <c r="OSH26" s="6"/>
      <c r="OSI26" s="6"/>
      <c r="OSJ26" s="6"/>
      <c r="OSK26" s="6"/>
      <c r="OSL26" s="6"/>
      <c r="OSM26" s="6"/>
      <c r="OSN26" s="6"/>
      <c r="OSO26" s="6"/>
      <c r="OSP26" s="6"/>
      <c r="OSQ26" s="6"/>
      <c r="OSR26" s="6"/>
      <c r="OSS26" s="6"/>
      <c r="OST26" s="6"/>
      <c r="OSU26" s="6"/>
      <c r="OSV26" s="6"/>
      <c r="OSW26" s="6"/>
      <c r="OSX26" s="6"/>
      <c r="OSY26" s="6"/>
      <c r="OSZ26" s="6"/>
      <c r="OTA26" s="6"/>
      <c r="OTB26" s="6"/>
      <c r="OTC26" s="6"/>
      <c r="OTD26" s="6"/>
      <c r="OTE26" s="6"/>
      <c r="OTF26" s="6"/>
      <c r="OTG26" s="6"/>
      <c r="OTH26" s="6"/>
      <c r="OTI26" s="6"/>
      <c r="OTJ26" s="6"/>
      <c r="OTK26" s="6"/>
      <c r="OTL26" s="6"/>
      <c r="OTM26" s="6"/>
      <c r="OTN26" s="6"/>
      <c r="OTO26" s="6"/>
      <c r="OTP26" s="6"/>
      <c r="OTQ26" s="6"/>
      <c r="OTR26" s="6"/>
      <c r="OTS26" s="6"/>
      <c r="OTT26" s="6"/>
      <c r="OTU26" s="6"/>
      <c r="OTV26" s="6"/>
      <c r="OTW26" s="6"/>
      <c r="OTX26" s="6"/>
      <c r="OTY26" s="6"/>
      <c r="OTZ26" s="6"/>
      <c r="OUA26" s="6"/>
      <c r="OUB26" s="6"/>
      <c r="OUC26" s="6"/>
      <c r="OUD26" s="6"/>
      <c r="OUE26" s="6"/>
      <c r="OUF26" s="6"/>
      <c r="OUG26" s="6"/>
      <c r="OUH26" s="6"/>
      <c r="OUI26" s="6"/>
      <c r="OUJ26" s="6"/>
      <c r="OUK26" s="6"/>
      <c r="OUL26" s="6"/>
      <c r="OUM26" s="6"/>
      <c r="OUN26" s="6"/>
      <c r="OUO26" s="6"/>
      <c r="OUP26" s="6"/>
      <c r="OUQ26" s="6"/>
      <c r="OUR26" s="6"/>
      <c r="OUS26" s="6"/>
      <c r="OUT26" s="6"/>
      <c r="OUU26" s="6"/>
      <c r="OUV26" s="6"/>
      <c r="OUW26" s="6"/>
      <c r="OUX26" s="6"/>
      <c r="OUY26" s="6"/>
      <c r="OUZ26" s="6"/>
      <c r="OVA26" s="6"/>
      <c r="OVB26" s="6"/>
      <c r="OVC26" s="6"/>
      <c r="OVD26" s="6"/>
      <c r="OVE26" s="6"/>
      <c r="OVF26" s="6"/>
      <c r="OVG26" s="6"/>
      <c r="OVH26" s="6"/>
      <c r="OVI26" s="6"/>
      <c r="OVJ26" s="6"/>
      <c r="OVK26" s="6"/>
      <c r="OVL26" s="6"/>
      <c r="OVM26" s="6"/>
      <c r="OVN26" s="6"/>
      <c r="OVO26" s="6"/>
      <c r="OVP26" s="6"/>
      <c r="OVQ26" s="6"/>
      <c r="OVR26" s="6"/>
      <c r="OVS26" s="6"/>
      <c r="OVT26" s="6"/>
      <c r="OVU26" s="6"/>
      <c r="OVV26" s="6"/>
      <c r="OVW26" s="6"/>
      <c r="OVX26" s="6"/>
      <c r="OVY26" s="6"/>
      <c r="OVZ26" s="6"/>
      <c r="OWA26" s="6"/>
      <c r="OWB26" s="6"/>
      <c r="OWC26" s="6"/>
      <c r="OWD26" s="6"/>
      <c r="OWE26" s="6"/>
      <c r="OWF26" s="6"/>
      <c r="OWG26" s="6"/>
      <c r="OWH26" s="6"/>
      <c r="OWI26" s="6"/>
      <c r="OWJ26" s="6"/>
      <c r="OWK26" s="6"/>
      <c r="OWL26" s="6"/>
      <c r="OWM26" s="6"/>
      <c r="OWN26" s="6"/>
      <c r="OWO26" s="6"/>
      <c r="OWP26" s="6"/>
      <c r="OWQ26" s="6"/>
      <c r="OWR26" s="6"/>
      <c r="OWS26" s="6"/>
      <c r="OWT26" s="6"/>
      <c r="OWU26" s="6"/>
      <c r="OWV26" s="6"/>
      <c r="OWW26" s="6"/>
      <c r="OWX26" s="6"/>
      <c r="OWY26" s="6"/>
      <c r="OWZ26" s="6"/>
      <c r="OXA26" s="6"/>
      <c r="OXB26" s="6"/>
      <c r="OXC26" s="6"/>
      <c r="OXD26" s="6"/>
      <c r="OXE26" s="6"/>
      <c r="OXF26" s="6"/>
      <c r="OXG26" s="6"/>
      <c r="OXH26" s="6"/>
      <c r="OXI26" s="6"/>
      <c r="OXJ26" s="6"/>
      <c r="OXK26" s="6"/>
      <c r="OXL26" s="6"/>
      <c r="OXM26" s="6"/>
      <c r="OXN26" s="6"/>
      <c r="OXO26" s="6"/>
      <c r="OXP26" s="6"/>
      <c r="OXQ26" s="6"/>
      <c r="OXR26" s="6"/>
      <c r="OXS26" s="6"/>
      <c r="OXT26" s="6"/>
      <c r="OXU26" s="6"/>
      <c r="OXV26" s="6"/>
      <c r="OXW26" s="6"/>
      <c r="OXX26" s="6"/>
      <c r="OXY26" s="6"/>
      <c r="OXZ26" s="6"/>
      <c r="OYA26" s="6"/>
      <c r="OYB26" s="6"/>
      <c r="OYC26" s="6"/>
      <c r="OYD26" s="6"/>
      <c r="OYE26" s="6"/>
      <c r="OYF26" s="6"/>
      <c r="OYG26" s="6"/>
      <c r="OYH26" s="6"/>
      <c r="OYI26" s="6"/>
      <c r="OYJ26" s="6"/>
      <c r="OYK26" s="6"/>
      <c r="OYL26" s="6"/>
      <c r="OYM26" s="6"/>
      <c r="OYN26" s="6"/>
      <c r="OYO26" s="6"/>
      <c r="OYP26" s="6"/>
      <c r="OYQ26" s="6"/>
      <c r="OYR26" s="6"/>
      <c r="OYS26" s="6"/>
      <c r="OYT26" s="6"/>
      <c r="OYU26" s="6"/>
      <c r="OYV26" s="6"/>
      <c r="OYW26" s="6"/>
      <c r="OYX26" s="6"/>
      <c r="OYY26" s="6"/>
      <c r="OYZ26" s="6"/>
      <c r="OZA26" s="6"/>
      <c r="OZB26" s="6"/>
      <c r="OZC26" s="6"/>
      <c r="OZD26" s="6"/>
      <c r="OZE26" s="6"/>
      <c r="OZF26" s="6"/>
      <c r="OZG26" s="6"/>
      <c r="OZH26" s="6"/>
      <c r="OZI26" s="6"/>
      <c r="OZJ26" s="6"/>
      <c r="OZK26" s="6"/>
      <c r="OZL26" s="6"/>
      <c r="OZM26" s="6"/>
      <c r="OZN26" s="6"/>
      <c r="OZO26" s="6"/>
      <c r="OZP26" s="6"/>
      <c r="OZQ26" s="6"/>
      <c r="OZR26" s="6"/>
      <c r="OZS26" s="6"/>
      <c r="OZT26" s="6"/>
      <c r="OZU26" s="6"/>
      <c r="OZV26" s="6"/>
      <c r="OZW26" s="6"/>
      <c r="OZX26" s="6"/>
      <c r="OZY26" s="6"/>
      <c r="OZZ26" s="6"/>
      <c r="PAA26" s="6"/>
      <c r="PAB26" s="6"/>
      <c r="PAC26" s="6"/>
      <c r="PAD26" s="6"/>
      <c r="PAE26" s="6"/>
      <c r="PAF26" s="6"/>
      <c r="PAG26" s="6"/>
      <c r="PAH26" s="6"/>
      <c r="PAI26" s="6"/>
      <c r="PAJ26" s="6"/>
      <c r="PAK26" s="6"/>
      <c r="PAL26" s="6"/>
      <c r="PAM26" s="6"/>
      <c r="PAN26" s="6"/>
      <c r="PAO26" s="6"/>
      <c r="PAP26" s="6"/>
      <c r="PAQ26" s="6"/>
      <c r="PAR26" s="6"/>
      <c r="PAS26" s="6"/>
      <c r="PAT26" s="6"/>
      <c r="PAU26" s="6"/>
      <c r="PAV26" s="6"/>
      <c r="PAW26" s="6"/>
      <c r="PAX26" s="6"/>
      <c r="PAY26" s="6"/>
      <c r="PAZ26" s="6"/>
      <c r="PBA26" s="6"/>
      <c r="PBB26" s="6"/>
      <c r="PBC26" s="6"/>
      <c r="PBD26" s="6"/>
      <c r="PBE26" s="6"/>
      <c r="PBF26" s="6"/>
      <c r="PBG26" s="6"/>
      <c r="PBH26" s="6"/>
      <c r="PBI26" s="6"/>
      <c r="PBJ26" s="6"/>
      <c r="PBK26" s="6"/>
      <c r="PBL26" s="6"/>
      <c r="PBM26" s="6"/>
      <c r="PBN26" s="6"/>
      <c r="PBO26" s="6"/>
      <c r="PBP26" s="6"/>
      <c r="PBQ26" s="6"/>
      <c r="PBR26" s="6"/>
      <c r="PBS26" s="6"/>
      <c r="PBT26" s="6"/>
      <c r="PBU26" s="6"/>
      <c r="PBV26" s="6"/>
      <c r="PBW26" s="6"/>
      <c r="PBX26" s="6"/>
      <c r="PBY26" s="6"/>
      <c r="PBZ26" s="6"/>
      <c r="PCA26" s="6"/>
      <c r="PCB26" s="6"/>
      <c r="PCC26" s="6"/>
      <c r="PCD26" s="6"/>
      <c r="PCE26" s="6"/>
      <c r="PCF26" s="6"/>
      <c r="PCG26" s="6"/>
      <c r="PCH26" s="6"/>
      <c r="PCI26" s="6"/>
      <c r="PCJ26" s="6"/>
      <c r="PCK26" s="6"/>
      <c r="PCL26" s="6"/>
      <c r="PCM26" s="6"/>
      <c r="PCN26" s="6"/>
      <c r="PCO26" s="6"/>
      <c r="PCP26" s="6"/>
      <c r="PCQ26" s="6"/>
      <c r="PCR26" s="6"/>
      <c r="PCS26" s="6"/>
      <c r="PCT26" s="6"/>
      <c r="PCU26" s="6"/>
      <c r="PCV26" s="6"/>
      <c r="PCW26" s="6"/>
      <c r="PCX26" s="6"/>
      <c r="PCY26" s="6"/>
      <c r="PCZ26" s="6"/>
      <c r="PDA26" s="6"/>
      <c r="PDB26" s="6"/>
      <c r="PDC26" s="6"/>
      <c r="PDD26" s="6"/>
      <c r="PDE26" s="6"/>
      <c r="PDF26" s="6"/>
      <c r="PDG26" s="6"/>
      <c r="PDH26" s="6"/>
      <c r="PDI26" s="6"/>
      <c r="PDJ26" s="6"/>
      <c r="PDK26" s="6"/>
      <c r="PDL26" s="6"/>
      <c r="PDM26" s="6"/>
      <c r="PDN26" s="6"/>
      <c r="PDO26" s="6"/>
      <c r="PDP26" s="6"/>
      <c r="PDQ26" s="6"/>
      <c r="PDR26" s="6"/>
      <c r="PDS26" s="6"/>
      <c r="PDT26" s="6"/>
      <c r="PDU26" s="6"/>
      <c r="PDV26" s="6"/>
      <c r="PDW26" s="6"/>
      <c r="PDX26" s="6"/>
      <c r="PDY26" s="6"/>
      <c r="PDZ26" s="6"/>
      <c r="PEA26" s="6"/>
      <c r="PEB26" s="6"/>
      <c r="PEC26" s="6"/>
      <c r="PED26" s="6"/>
      <c r="PEE26" s="6"/>
      <c r="PEF26" s="6"/>
      <c r="PEG26" s="6"/>
      <c r="PEH26" s="6"/>
      <c r="PEI26" s="6"/>
      <c r="PEJ26" s="6"/>
      <c r="PEK26" s="6"/>
      <c r="PEL26" s="6"/>
      <c r="PEM26" s="6"/>
      <c r="PEN26" s="6"/>
      <c r="PEO26" s="6"/>
      <c r="PEP26" s="6"/>
      <c r="PEQ26" s="6"/>
      <c r="PER26" s="6"/>
      <c r="PES26" s="6"/>
      <c r="PET26" s="6"/>
      <c r="PEU26" s="6"/>
      <c r="PEV26" s="6"/>
      <c r="PEW26" s="6"/>
      <c r="PEX26" s="6"/>
      <c r="PEY26" s="6"/>
      <c r="PEZ26" s="6"/>
      <c r="PFA26" s="6"/>
      <c r="PFB26" s="6"/>
      <c r="PFC26" s="6"/>
      <c r="PFD26" s="6"/>
      <c r="PFE26" s="6"/>
      <c r="PFF26" s="6"/>
      <c r="PFG26" s="6"/>
      <c r="PFH26" s="6"/>
      <c r="PFI26" s="6"/>
      <c r="PFJ26" s="6"/>
      <c r="PFK26" s="6"/>
      <c r="PFL26" s="6"/>
      <c r="PFM26" s="6"/>
      <c r="PFN26" s="6"/>
      <c r="PFO26" s="6"/>
      <c r="PFP26" s="6"/>
      <c r="PFQ26" s="6"/>
      <c r="PFR26" s="6"/>
      <c r="PFS26" s="6"/>
      <c r="PFT26" s="6"/>
      <c r="PFU26" s="6"/>
      <c r="PFV26" s="6"/>
      <c r="PFW26" s="6"/>
      <c r="PFX26" s="6"/>
      <c r="PFY26" s="6"/>
      <c r="PFZ26" s="6"/>
      <c r="PGA26" s="6"/>
      <c r="PGB26" s="6"/>
      <c r="PGC26" s="6"/>
      <c r="PGD26" s="6"/>
      <c r="PGE26" s="6"/>
      <c r="PGF26" s="6"/>
      <c r="PGG26" s="6"/>
      <c r="PGH26" s="6"/>
      <c r="PGI26" s="6"/>
      <c r="PGJ26" s="6"/>
      <c r="PGK26" s="6"/>
      <c r="PGL26" s="6"/>
      <c r="PGM26" s="6"/>
      <c r="PGN26" s="6"/>
      <c r="PGO26" s="6"/>
      <c r="PGP26" s="6"/>
      <c r="PGQ26" s="6"/>
      <c r="PGR26" s="6"/>
      <c r="PGS26" s="6"/>
      <c r="PGT26" s="6"/>
      <c r="PGU26" s="6"/>
      <c r="PGV26" s="6"/>
      <c r="PGW26" s="6"/>
      <c r="PGX26" s="6"/>
      <c r="PGY26" s="6"/>
      <c r="PGZ26" s="6"/>
      <c r="PHA26" s="6"/>
      <c r="PHB26" s="6"/>
      <c r="PHC26" s="6"/>
      <c r="PHD26" s="6"/>
      <c r="PHE26" s="6"/>
      <c r="PHF26" s="6"/>
      <c r="PHG26" s="6"/>
      <c r="PHH26" s="6"/>
      <c r="PHI26" s="6"/>
      <c r="PHJ26" s="6"/>
      <c r="PHK26" s="6"/>
      <c r="PHL26" s="6"/>
      <c r="PHM26" s="6"/>
      <c r="PHN26" s="6"/>
      <c r="PHO26" s="6"/>
      <c r="PHP26" s="6"/>
      <c r="PHQ26" s="6"/>
      <c r="PHR26" s="6"/>
      <c r="PHS26" s="6"/>
      <c r="PHT26" s="6"/>
      <c r="PHU26" s="6"/>
      <c r="PHV26" s="6"/>
      <c r="PHW26" s="6"/>
      <c r="PHX26" s="6"/>
      <c r="PHY26" s="6"/>
      <c r="PHZ26" s="6"/>
      <c r="PIA26" s="6"/>
      <c r="PIB26" s="6"/>
      <c r="PIC26" s="6"/>
      <c r="PID26" s="6"/>
      <c r="PIE26" s="6"/>
      <c r="PIF26" s="6"/>
      <c r="PIG26" s="6"/>
      <c r="PIH26" s="6"/>
      <c r="PII26" s="6"/>
      <c r="PIJ26" s="6"/>
      <c r="PIK26" s="6"/>
      <c r="PIL26" s="6"/>
      <c r="PIM26" s="6"/>
      <c r="PIN26" s="6"/>
      <c r="PIO26" s="6"/>
      <c r="PIP26" s="6"/>
      <c r="PIQ26" s="6"/>
      <c r="PIR26" s="6"/>
      <c r="PIS26" s="6"/>
      <c r="PIT26" s="6"/>
      <c r="PIU26" s="6"/>
      <c r="PIV26" s="6"/>
      <c r="PIW26" s="6"/>
      <c r="PIX26" s="6"/>
      <c r="PIY26" s="6"/>
      <c r="PIZ26" s="6"/>
      <c r="PJA26" s="6"/>
      <c r="PJB26" s="6"/>
      <c r="PJC26" s="6"/>
      <c r="PJD26" s="6"/>
      <c r="PJE26" s="6"/>
      <c r="PJF26" s="6"/>
      <c r="PJG26" s="6"/>
      <c r="PJH26" s="6"/>
      <c r="PJI26" s="6"/>
      <c r="PJJ26" s="6"/>
      <c r="PJK26" s="6"/>
      <c r="PJL26" s="6"/>
      <c r="PJM26" s="6"/>
      <c r="PJN26" s="6"/>
      <c r="PJO26" s="6"/>
      <c r="PJP26" s="6"/>
      <c r="PJQ26" s="6"/>
      <c r="PJR26" s="6"/>
      <c r="PJS26" s="6"/>
      <c r="PJT26" s="6"/>
      <c r="PJU26" s="6"/>
      <c r="PJV26" s="6"/>
      <c r="PJW26" s="6"/>
      <c r="PJX26" s="6"/>
      <c r="PJY26" s="6"/>
      <c r="PJZ26" s="6"/>
      <c r="PKA26" s="6"/>
      <c r="PKB26" s="6"/>
      <c r="PKC26" s="6"/>
      <c r="PKD26" s="6"/>
      <c r="PKE26" s="6"/>
      <c r="PKF26" s="6"/>
      <c r="PKG26" s="6"/>
      <c r="PKH26" s="6"/>
      <c r="PKI26" s="6"/>
      <c r="PKJ26" s="6"/>
      <c r="PKK26" s="6"/>
      <c r="PKL26" s="6"/>
      <c r="PKM26" s="6"/>
      <c r="PKN26" s="6"/>
      <c r="PKO26" s="6"/>
      <c r="PKP26" s="6"/>
      <c r="PKQ26" s="6"/>
      <c r="PKR26" s="6"/>
      <c r="PKS26" s="6"/>
      <c r="PKT26" s="6"/>
      <c r="PKU26" s="6"/>
      <c r="PKV26" s="6"/>
      <c r="PKW26" s="6"/>
      <c r="PKX26" s="6"/>
      <c r="PKY26" s="6"/>
      <c r="PKZ26" s="6"/>
      <c r="PLA26" s="6"/>
      <c r="PLB26" s="6"/>
      <c r="PLC26" s="6"/>
      <c r="PLD26" s="6"/>
      <c r="PLE26" s="6"/>
      <c r="PLF26" s="6"/>
      <c r="PLG26" s="6"/>
      <c r="PLH26" s="6"/>
      <c r="PLI26" s="6"/>
      <c r="PLJ26" s="6"/>
      <c r="PLK26" s="6"/>
      <c r="PLL26" s="6"/>
      <c r="PLM26" s="6"/>
      <c r="PLN26" s="6"/>
      <c r="PLO26" s="6"/>
      <c r="PLP26" s="6"/>
      <c r="PLQ26" s="6"/>
      <c r="PLR26" s="6"/>
      <c r="PLS26" s="6"/>
      <c r="PLT26" s="6"/>
      <c r="PLU26" s="6"/>
      <c r="PLV26" s="6"/>
      <c r="PLW26" s="6"/>
      <c r="PLX26" s="6"/>
      <c r="PLY26" s="6"/>
      <c r="PLZ26" s="6"/>
      <c r="PMA26" s="6"/>
      <c r="PMB26" s="6"/>
      <c r="PMC26" s="6"/>
      <c r="PMD26" s="6"/>
      <c r="PME26" s="6"/>
      <c r="PMF26" s="6"/>
      <c r="PMG26" s="6"/>
      <c r="PMH26" s="6"/>
      <c r="PMI26" s="6"/>
      <c r="PMJ26" s="6"/>
      <c r="PMK26" s="6"/>
      <c r="PML26" s="6"/>
      <c r="PMM26" s="6"/>
      <c r="PMN26" s="6"/>
      <c r="PMO26" s="6"/>
      <c r="PMP26" s="6"/>
      <c r="PMQ26" s="6"/>
      <c r="PMR26" s="6"/>
      <c r="PMS26" s="6"/>
      <c r="PMT26" s="6"/>
      <c r="PMU26" s="6"/>
      <c r="PMV26" s="6"/>
      <c r="PMW26" s="6"/>
      <c r="PMX26" s="6"/>
      <c r="PMY26" s="6"/>
      <c r="PMZ26" s="6"/>
      <c r="PNA26" s="6"/>
      <c r="PNB26" s="6"/>
      <c r="PNC26" s="6"/>
      <c r="PND26" s="6"/>
      <c r="PNE26" s="6"/>
      <c r="PNF26" s="6"/>
      <c r="PNG26" s="6"/>
      <c r="PNH26" s="6"/>
      <c r="PNI26" s="6"/>
      <c r="PNJ26" s="6"/>
      <c r="PNK26" s="6"/>
      <c r="PNL26" s="6"/>
      <c r="PNM26" s="6"/>
      <c r="PNN26" s="6"/>
      <c r="PNO26" s="6"/>
      <c r="PNP26" s="6"/>
      <c r="PNQ26" s="6"/>
      <c r="PNR26" s="6"/>
      <c r="PNS26" s="6"/>
      <c r="PNT26" s="6"/>
      <c r="PNU26" s="6"/>
      <c r="PNV26" s="6"/>
      <c r="PNW26" s="6"/>
      <c r="PNX26" s="6"/>
      <c r="PNY26" s="6"/>
      <c r="PNZ26" s="6"/>
      <c r="POA26" s="6"/>
      <c r="POB26" s="6"/>
      <c r="POC26" s="6"/>
      <c r="POD26" s="6"/>
      <c r="POE26" s="6"/>
      <c r="POF26" s="6"/>
      <c r="POG26" s="6"/>
      <c r="POH26" s="6"/>
      <c r="POI26" s="6"/>
      <c r="POJ26" s="6"/>
      <c r="POK26" s="6"/>
      <c r="POL26" s="6"/>
      <c r="POM26" s="6"/>
      <c r="PON26" s="6"/>
      <c r="POO26" s="6"/>
      <c r="POP26" s="6"/>
      <c r="POQ26" s="6"/>
      <c r="POR26" s="6"/>
      <c r="POS26" s="6"/>
      <c r="POT26" s="6"/>
      <c r="POU26" s="6"/>
      <c r="POV26" s="6"/>
      <c r="POW26" s="6"/>
      <c r="POX26" s="6"/>
      <c r="POY26" s="6"/>
      <c r="POZ26" s="6"/>
      <c r="PPA26" s="6"/>
      <c r="PPB26" s="6"/>
      <c r="PPC26" s="6"/>
      <c r="PPD26" s="6"/>
      <c r="PPE26" s="6"/>
      <c r="PPF26" s="6"/>
      <c r="PPG26" s="6"/>
      <c r="PPH26" s="6"/>
      <c r="PPI26" s="6"/>
      <c r="PPJ26" s="6"/>
      <c r="PPK26" s="6"/>
      <c r="PPL26" s="6"/>
      <c r="PPM26" s="6"/>
      <c r="PPN26" s="6"/>
      <c r="PPO26" s="6"/>
      <c r="PPP26" s="6"/>
      <c r="PPQ26" s="6"/>
      <c r="PPR26" s="6"/>
      <c r="PPS26" s="6"/>
      <c r="PPT26" s="6"/>
      <c r="PPU26" s="6"/>
      <c r="PPV26" s="6"/>
      <c r="PPW26" s="6"/>
      <c r="PPX26" s="6"/>
      <c r="PPY26" s="6"/>
      <c r="PPZ26" s="6"/>
      <c r="PQA26" s="6"/>
      <c r="PQB26" s="6"/>
      <c r="PQC26" s="6"/>
      <c r="PQD26" s="6"/>
      <c r="PQE26" s="6"/>
      <c r="PQF26" s="6"/>
      <c r="PQG26" s="6"/>
      <c r="PQH26" s="6"/>
      <c r="PQI26" s="6"/>
      <c r="PQJ26" s="6"/>
      <c r="PQK26" s="6"/>
      <c r="PQL26" s="6"/>
      <c r="PQM26" s="6"/>
      <c r="PQN26" s="6"/>
      <c r="PQO26" s="6"/>
      <c r="PQP26" s="6"/>
      <c r="PQQ26" s="6"/>
      <c r="PQR26" s="6"/>
      <c r="PQS26" s="6"/>
      <c r="PQT26" s="6"/>
      <c r="PQU26" s="6"/>
      <c r="PQV26" s="6"/>
      <c r="PQW26" s="6"/>
      <c r="PQX26" s="6"/>
      <c r="PQY26" s="6"/>
      <c r="PQZ26" s="6"/>
      <c r="PRA26" s="6"/>
      <c r="PRB26" s="6"/>
      <c r="PRC26" s="6"/>
      <c r="PRD26" s="6"/>
      <c r="PRE26" s="6"/>
      <c r="PRF26" s="6"/>
      <c r="PRG26" s="6"/>
      <c r="PRH26" s="6"/>
      <c r="PRI26" s="6"/>
      <c r="PRJ26" s="6"/>
      <c r="PRK26" s="6"/>
      <c r="PRL26" s="6"/>
      <c r="PRM26" s="6"/>
      <c r="PRN26" s="6"/>
      <c r="PRO26" s="6"/>
      <c r="PRP26" s="6"/>
      <c r="PRQ26" s="6"/>
      <c r="PRR26" s="6"/>
      <c r="PRS26" s="6"/>
      <c r="PRT26" s="6"/>
      <c r="PRU26" s="6"/>
      <c r="PRV26" s="6"/>
      <c r="PRW26" s="6"/>
      <c r="PRX26" s="6"/>
      <c r="PRY26" s="6"/>
      <c r="PRZ26" s="6"/>
      <c r="PSA26" s="6"/>
      <c r="PSB26" s="6"/>
      <c r="PSC26" s="6"/>
      <c r="PSD26" s="6"/>
      <c r="PSE26" s="6"/>
      <c r="PSF26" s="6"/>
      <c r="PSG26" s="6"/>
      <c r="PSH26" s="6"/>
      <c r="PSI26" s="6"/>
      <c r="PSJ26" s="6"/>
      <c r="PSK26" s="6"/>
      <c r="PSL26" s="6"/>
      <c r="PSM26" s="6"/>
      <c r="PSN26" s="6"/>
      <c r="PSO26" s="6"/>
      <c r="PSP26" s="6"/>
      <c r="PSQ26" s="6"/>
      <c r="PSR26" s="6"/>
      <c r="PSS26" s="6"/>
      <c r="PST26" s="6"/>
      <c r="PSU26" s="6"/>
      <c r="PSV26" s="6"/>
      <c r="PSW26" s="6"/>
      <c r="PSX26" s="6"/>
      <c r="PSY26" s="6"/>
      <c r="PSZ26" s="6"/>
      <c r="PTA26" s="6"/>
      <c r="PTB26" s="6"/>
      <c r="PTC26" s="6"/>
      <c r="PTD26" s="6"/>
      <c r="PTE26" s="6"/>
      <c r="PTF26" s="6"/>
      <c r="PTG26" s="6"/>
      <c r="PTH26" s="6"/>
      <c r="PTI26" s="6"/>
      <c r="PTJ26" s="6"/>
      <c r="PTK26" s="6"/>
      <c r="PTL26" s="6"/>
      <c r="PTM26" s="6"/>
      <c r="PTN26" s="6"/>
      <c r="PTO26" s="6"/>
      <c r="PTP26" s="6"/>
      <c r="PTQ26" s="6"/>
      <c r="PTR26" s="6"/>
      <c r="PTS26" s="6"/>
      <c r="PTT26" s="6"/>
      <c r="PTU26" s="6"/>
      <c r="PTV26" s="6"/>
      <c r="PTW26" s="6"/>
      <c r="PTX26" s="6"/>
      <c r="PTY26" s="6"/>
      <c r="PTZ26" s="6"/>
      <c r="PUA26" s="6"/>
      <c r="PUB26" s="6"/>
      <c r="PUC26" s="6"/>
      <c r="PUD26" s="6"/>
      <c r="PUE26" s="6"/>
      <c r="PUF26" s="6"/>
      <c r="PUG26" s="6"/>
      <c r="PUH26" s="6"/>
      <c r="PUI26" s="6"/>
      <c r="PUJ26" s="6"/>
      <c r="PUK26" s="6"/>
      <c r="PUL26" s="6"/>
      <c r="PUM26" s="6"/>
      <c r="PUN26" s="6"/>
      <c r="PUO26" s="6"/>
      <c r="PUP26" s="6"/>
      <c r="PUQ26" s="6"/>
      <c r="PUR26" s="6"/>
      <c r="PUS26" s="6"/>
      <c r="PUT26" s="6"/>
      <c r="PUU26" s="6"/>
      <c r="PUV26" s="6"/>
      <c r="PUW26" s="6"/>
      <c r="PUX26" s="6"/>
      <c r="PUY26" s="6"/>
      <c r="PUZ26" s="6"/>
      <c r="PVA26" s="6"/>
      <c r="PVB26" s="6"/>
      <c r="PVC26" s="6"/>
      <c r="PVD26" s="6"/>
      <c r="PVE26" s="6"/>
      <c r="PVF26" s="6"/>
      <c r="PVG26" s="6"/>
      <c r="PVH26" s="6"/>
      <c r="PVI26" s="6"/>
      <c r="PVJ26" s="6"/>
      <c r="PVK26" s="6"/>
      <c r="PVL26" s="6"/>
      <c r="PVM26" s="6"/>
      <c r="PVN26" s="6"/>
      <c r="PVO26" s="6"/>
      <c r="PVP26" s="6"/>
      <c r="PVQ26" s="6"/>
      <c r="PVR26" s="6"/>
      <c r="PVS26" s="6"/>
      <c r="PVT26" s="6"/>
      <c r="PVU26" s="6"/>
      <c r="PVV26" s="6"/>
      <c r="PVW26" s="6"/>
      <c r="PVX26" s="6"/>
      <c r="PVY26" s="6"/>
      <c r="PVZ26" s="6"/>
      <c r="PWA26" s="6"/>
      <c r="PWB26" s="6"/>
      <c r="PWC26" s="6"/>
      <c r="PWD26" s="6"/>
      <c r="PWE26" s="6"/>
      <c r="PWF26" s="6"/>
      <c r="PWG26" s="6"/>
      <c r="PWH26" s="6"/>
      <c r="PWI26" s="6"/>
      <c r="PWJ26" s="6"/>
      <c r="PWK26" s="6"/>
      <c r="PWL26" s="6"/>
      <c r="PWM26" s="6"/>
      <c r="PWN26" s="6"/>
      <c r="PWO26" s="6"/>
      <c r="PWP26" s="6"/>
      <c r="PWQ26" s="6"/>
      <c r="PWR26" s="6"/>
      <c r="PWS26" s="6"/>
      <c r="PWT26" s="6"/>
      <c r="PWU26" s="6"/>
      <c r="PWV26" s="6"/>
      <c r="PWW26" s="6"/>
      <c r="PWX26" s="6"/>
      <c r="PWY26" s="6"/>
      <c r="PWZ26" s="6"/>
      <c r="PXA26" s="6"/>
      <c r="PXB26" s="6"/>
      <c r="PXC26" s="6"/>
      <c r="PXD26" s="6"/>
      <c r="PXE26" s="6"/>
      <c r="PXF26" s="6"/>
      <c r="PXG26" s="6"/>
      <c r="PXH26" s="6"/>
      <c r="PXI26" s="6"/>
      <c r="PXJ26" s="6"/>
      <c r="PXK26" s="6"/>
      <c r="PXL26" s="6"/>
      <c r="PXM26" s="6"/>
      <c r="PXN26" s="6"/>
      <c r="PXO26" s="6"/>
      <c r="PXP26" s="6"/>
      <c r="PXQ26" s="6"/>
      <c r="PXR26" s="6"/>
      <c r="PXS26" s="6"/>
      <c r="PXT26" s="6"/>
      <c r="PXU26" s="6"/>
      <c r="PXV26" s="6"/>
      <c r="PXW26" s="6"/>
      <c r="PXX26" s="6"/>
      <c r="PXY26" s="6"/>
      <c r="PXZ26" s="6"/>
      <c r="PYA26" s="6"/>
      <c r="PYB26" s="6"/>
      <c r="PYC26" s="6"/>
      <c r="PYD26" s="6"/>
      <c r="PYE26" s="6"/>
      <c r="PYF26" s="6"/>
      <c r="PYG26" s="6"/>
      <c r="PYH26" s="6"/>
      <c r="PYI26" s="6"/>
      <c r="PYJ26" s="6"/>
      <c r="PYK26" s="6"/>
      <c r="PYL26" s="6"/>
      <c r="PYM26" s="6"/>
      <c r="PYN26" s="6"/>
      <c r="PYO26" s="6"/>
      <c r="PYP26" s="6"/>
      <c r="PYQ26" s="6"/>
      <c r="PYR26" s="6"/>
      <c r="PYS26" s="6"/>
      <c r="PYT26" s="6"/>
      <c r="PYU26" s="6"/>
      <c r="PYV26" s="6"/>
      <c r="PYW26" s="6"/>
      <c r="PYX26" s="6"/>
      <c r="PYY26" s="6"/>
      <c r="PYZ26" s="6"/>
      <c r="PZA26" s="6"/>
      <c r="PZB26" s="6"/>
      <c r="PZC26" s="6"/>
      <c r="PZD26" s="6"/>
      <c r="PZE26" s="6"/>
      <c r="PZF26" s="6"/>
      <c r="PZG26" s="6"/>
      <c r="PZH26" s="6"/>
      <c r="PZI26" s="6"/>
      <c r="PZJ26" s="6"/>
      <c r="PZK26" s="6"/>
      <c r="PZL26" s="6"/>
      <c r="PZM26" s="6"/>
      <c r="PZN26" s="6"/>
      <c r="PZO26" s="6"/>
      <c r="PZP26" s="6"/>
      <c r="PZQ26" s="6"/>
      <c r="PZR26" s="6"/>
      <c r="PZS26" s="6"/>
      <c r="PZT26" s="6"/>
      <c r="PZU26" s="6"/>
      <c r="PZV26" s="6"/>
      <c r="PZW26" s="6"/>
      <c r="PZX26" s="6"/>
      <c r="PZY26" s="6"/>
      <c r="PZZ26" s="6"/>
      <c r="QAA26" s="6"/>
      <c r="QAB26" s="6"/>
      <c r="QAC26" s="6"/>
      <c r="QAD26" s="6"/>
      <c r="QAE26" s="6"/>
      <c r="QAF26" s="6"/>
      <c r="QAG26" s="6"/>
      <c r="QAH26" s="6"/>
      <c r="QAI26" s="6"/>
      <c r="QAJ26" s="6"/>
      <c r="QAK26" s="6"/>
      <c r="QAL26" s="6"/>
      <c r="QAM26" s="6"/>
      <c r="QAN26" s="6"/>
      <c r="QAO26" s="6"/>
      <c r="QAP26" s="6"/>
      <c r="QAQ26" s="6"/>
      <c r="QAR26" s="6"/>
      <c r="QAS26" s="6"/>
      <c r="QAT26" s="6"/>
      <c r="QAU26" s="6"/>
      <c r="QAV26" s="6"/>
      <c r="QAW26" s="6"/>
      <c r="QAX26" s="6"/>
      <c r="QAY26" s="6"/>
      <c r="QAZ26" s="6"/>
      <c r="QBA26" s="6"/>
      <c r="QBB26" s="6"/>
      <c r="QBC26" s="6"/>
      <c r="QBD26" s="6"/>
      <c r="QBE26" s="6"/>
      <c r="QBF26" s="6"/>
      <c r="QBG26" s="6"/>
      <c r="QBH26" s="6"/>
      <c r="QBI26" s="6"/>
      <c r="QBJ26" s="6"/>
      <c r="QBK26" s="6"/>
      <c r="QBL26" s="6"/>
      <c r="QBM26" s="6"/>
      <c r="QBN26" s="6"/>
      <c r="QBO26" s="6"/>
      <c r="QBP26" s="6"/>
      <c r="QBQ26" s="6"/>
      <c r="QBR26" s="6"/>
      <c r="QBS26" s="6"/>
      <c r="QBT26" s="6"/>
      <c r="QBU26" s="6"/>
      <c r="QBV26" s="6"/>
      <c r="QBW26" s="6"/>
      <c r="QBX26" s="6"/>
      <c r="QBY26" s="6"/>
      <c r="QBZ26" s="6"/>
      <c r="QCA26" s="6"/>
      <c r="QCB26" s="6"/>
      <c r="QCC26" s="6"/>
      <c r="QCD26" s="6"/>
      <c r="QCE26" s="6"/>
      <c r="QCF26" s="6"/>
      <c r="QCG26" s="6"/>
      <c r="QCH26" s="6"/>
      <c r="QCI26" s="6"/>
      <c r="QCJ26" s="6"/>
      <c r="QCK26" s="6"/>
      <c r="QCL26" s="6"/>
      <c r="QCM26" s="6"/>
      <c r="QCN26" s="6"/>
      <c r="QCO26" s="6"/>
      <c r="QCP26" s="6"/>
      <c r="QCQ26" s="6"/>
      <c r="QCR26" s="6"/>
      <c r="QCS26" s="6"/>
      <c r="QCT26" s="6"/>
      <c r="QCU26" s="6"/>
      <c r="QCV26" s="6"/>
      <c r="QCW26" s="6"/>
      <c r="QCX26" s="6"/>
      <c r="QCY26" s="6"/>
      <c r="QCZ26" s="6"/>
      <c r="QDA26" s="6"/>
      <c r="QDB26" s="6"/>
      <c r="QDC26" s="6"/>
      <c r="QDD26" s="6"/>
      <c r="QDE26" s="6"/>
      <c r="QDF26" s="6"/>
      <c r="QDG26" s="6"/>
      <c r="QDH26" s="6"/>
      <c r="QDI26" s="6"/>
      <c r="QDJ26" s="6"/>
      <c r="QDK26" s="6"/>
      <c r="QDL26" s="6"/>
      <c r="QDM26" s="6"/>
      <c r="QDN26" s="6"/>
      <c r="QDO26" s="6"/>
      <c r="QDP26" s="6"/>
      <c r="QDQ26" s="6"/>
      <c r="QDR26" s="6"/>
      <c r="QDS26" s="6"/>
      <c r="QDT26" s="6"/>
      <c r="QDU26" s="6"/>
      <c r="QDV26" s="6"/>
      <c r="QDW26" s="6"/>
      <c r="QDX26" s="6"/>
      <c r="QDY26" s="6"/>
      <c r="QDZ26" s="6"/>
      <c r="QEA26" s="6"/>
      <c r="QEB26" s="6"/>
      <c r="QEC26" s="6"/>
      <c r="QED26" s="6"/>
      <c r="QEE26" s="6"/>
      <c r="QEF26" s="6"/>
      <c r="QEG26" s="6"/>
      <c r="QEH26" s="6"/>
      <c r="QEI26" s="6"/>
      <c r="QEJ26" s="6"/>
      <c r="QEK26" s="6"/>
      <c r="QEL26" s="6"/>
      <c r="QEM26" s="6"/>
      <c r="QEN26" s="6"/>
      <c r="QEO26" s="6"/>
      <c r="QEP26" s="6"/>
      <c r="QEQ26" s="6"/>
      <c r="QER26" s="6"/>
      <c r="QES26" s="6"/>
      <c r="QET26" s="6"/>
      <c r="QEU26" s="6"/>
      <c r="QEV26" s="6"/>
      <c r="QEW26" s="6"/>
      <c r="QEX26" s="6"/>
      <c r="QEY26" s="6"/>
      <c r="QEZ26" s="6"/>
      <c r="QFA26" s="6"/>
      <c r="QFB26" s="6"/>
      <c r="QFC26" s="6"/>
      <c r="QFD26" s="6"/>
      <c r="QFE26" s="6"/>
      <c r="QFF26" s="6"/>
      <c r="QFG26" s="6"/>
      <c r="QFH26" s="6"/>
      <c r="QFI26" s="6"/>
      <c r="QFJ26" s="6"/>
      <c r="QFK26" s="6"/>
      <c r="QFL26" s="6"/>
      <c r="QFM26" s="6"/>
      <c r="QFN26" s="6"/>
      <c r="QFO26" s="6"/>
      <c r="QFP26" s="6"/>
      <c r="QFQ26" s="6"/>
      <c r="QFR26" s="6"/>
      <c r="QFS26" s="6"/>
      <c r="QFT26" s="6"/>
      <c r="QFU26" s="6"/>
      <c r="QFV26" s="6"/>
      <c r="QFW26" s="6"/>
      <c r="QFX26" s="6"/>
      <c r="QFY26" s="6"/>
      <c r="QFZ26" s="6"/>
      <c r="QGA26" s="6"/>
      <c r="QGB26" s="6"/>
      <c r="QGC26" s="6"/>
      <c r="QGD26" s="6"/>
      <c r="QGE26" s="6"/>
      <c r="QGF26" s="6"/>
      <c r="QGG26" s="6"/>
      <c r="QGH26" s="6"/>
      <c r="QGI26" s="6"/>
      <c r="QGJ26" s="6"/>
      <c r="QGK26" s="6"/>
      <c r="QGL26" s="6"/>
      <c r="QGM26" s="6"/>
      <c r="QGN26" s="6"/>
      <c r="QGO26" s="6"/>
      <c r="QGP26" s="6"/>
      <c r="QGQ26" s="6"/>
      <c r="QGR26" s="6"/>
      <c r="QGS26" s="6"/>
      <c r="QGT26" s="6"/>
      <c r="QGU26" s="6"/>
      <c r="QGV26" s="6"/>
      <c r="QGW26" s="6"/>
      <c r="QGX26" s="6"/>
      <c r="QGY26" s="6"/>
      <c r="QGZ26" s="6"/>
      <c r="QHA26" s="6"/>
      <c r="QHB26" s="6"/>
      <c r="QHC26" s="6"/>
      <c r="QHD26" s="6"/>
      <c r="QHE26" s="6"/>
      <c r="QHF26" s="6"/>
      <c r="QHG26" s="6"/>
      <c r="QHH26" s="6"/>
      <c r="QHI26" s="6"/>
      <c r="QHJ26" s="6"/>
      <c r="QHK26" s="6"/>
      <c r="QHL26" s="6"/>
      <c r="QHM26" s="6"/>
      <c r="QHN26" s="6"/>
      <c r="QHO26" s="6"/>
      <c r="QHP26" s="6"/>
      <c r="QHQ26" s="6"/>
      <c r="QHR26" s="6"/>
      <c r="QHS26" s="6"/>
      <c r="QHT26" s="6"/>
      <c r="QHU26" s="6"/>
      <c r="QHV26" s="6"/>
      <c r="QHW26" s="6"/>
      <c r="QHX26" s="6"/>
      <c r="QHY26" s="6"/>
      <c r="QHZ26" s="6"/>
      <c r="QIA26" s="6"/>
      <c r="QIB26" s="6"/>
      <c r="QIC26" s="6"/>
      <c r="QID26" s="6"/>
      <c r="QIE26" s="6"/>
      <c r="QIF26" s="6"/>
      <c r="QIG26" s="6"/>
      <c r="QIH26" s="6"/>
      <c r="QII26" s="6"/>
      <c r="QIJ26" s="6"/>
      <c r="QIK26" s="6"/>
      <c r="QIL26" s="6"/>
      <c r="QIM26" s="6"/>
      <c r="QIN26" s="6"/>
      <c r="QIO26" s="6"/>
      <c r="QIP26" s="6"/>
      <c r="QIQ26" s="6"/>
      <c r="QIR26" s="6"/>
      <c r="QIS26" s="6"/>
      <c r="QIT26" s="6"/>
      <c r="QIU26" s="6"/>
      <c r="QIV26" s="6"/>
      <c r="QIW26" s="6"/>
      <c r="QIX26" s="6"/>
      <c r="QIY26" s="6"/>
      <c r="QIZ26" s="6"/>
      <c r="QJA26" s="6"/>
      <c r="QJB26" s="6"/>
      <c r="QJC26" s="6"/>
      <c r="QJD26" s="6"/>
      <c r="QJE26" s="6"/>
      <c r="QJF26" s="6"/>
      <c r="QJG26" s="6"/>
      <c r="QJH26" s="6"/>
      <c r="QJI26" s="6"/>
      <c r="QJJ26" s="6"/>
      <c r="QJK26" s="6"/>
      <c r="QJL26" s="6"/>
      <c r="QJM26" s="6"/>
      <c r="QJN26" s="6"/>
      <c r="QJO26" s="6"/>
      <c r="QJP26" s="6"/>
      <c r="QJQ26" s="6"/>
      <c r="QJR26" s="6"/>
      <c r="QJS26" s="6"/>
      <c r="QJT26" s="6"/>
      <c r="QJU26" s="6"/>
      <c r="QJV26" s="6"/>
      <c r="QJW26" s="6"/>
      <c r="QJX26" s="6"/>
      <c r="QJY26" s="6"/>
      <c r="QJZ26" s="6"/>
      <c r="QKA26" s="6"/>
      <c r="QKB26" s="6"/>
      <c r="QKC26" s="6"/>
      <c r="QKD26" s="6"/>
      <c r="QKE26" s="6"/>
      <c r="QKF26" s="6"/>
      <c r="QKG26" s="6"/>
      <c r="QKH26" s="6"/>
      <c r="QKI26" s="6"/>
      <c r="QKJ26" s="6"/>
      <c r="QKK26" s="6"/>
      <c r="QKL26" s="6"/>
      <c r="QKM26" s="6"/>
      <c r="QKN26" s="6"/>
      <c r="QKO26" s="6"/>
      <c r="QKP26" s="6"/>
      <c r="QKQ26" s="6"/>
      <c r="QKR26" s="6"/>
      <c r="QKS26" s="6"/>
      <c r="QKT26" s="6"/>
      <c r="QKU26" s="6"/>
      <c r="QKV26" s="6"/>
      <c r="QKW26" s="6"/>
      <c r="QKX26" s="6"/>
      <c r="QKY26" s="6"/>
      <c r="QKZ26" s="6"/>
      <c r="QLA26" s="6"/>
      <c r="QLB26" s="6"/>
      <c r="QLC26" s="6"/>
      <c r="QLD26" s="6"/>
      <c r="QLE26" s="6"/>
      <c r="QLF26" s="6"/>
      <c r="QLG26" s="6"/>
      <c r="QLH26" s="6"/>
      <c r="QLI26" s="6"/>
      <c r="QLJ26" s="6"/>
      <c r="QLK26" s="6"/>
      <c r="QLL26" s="6"/>
      <c r="QLM26" s="6"/>
      <c r="QLN26" s="6"/>
      <c r="QLO26" s="6"/>
      <c r="QLP26" s="6"/>
      <c r="QLQ26" s="6"/>
      <c r="QLR26" s="6"/>
      <c r="QLS26" s="6"/>
      <c r="QLT26" s="6"/>
      <c r="QLU26" s="6"/>
      <c r="QLV26" s="6"/>
      <c r="QLW26" s="6"/>
      <c r="QLX26" s="6"/>
      <c r="QLY26" s="6"/>
      <c r="QLZ26" s="6"/>
      <c r="QMA26" s="6"/>
      <c r="QMB26" s="6"/>
      <c r="QMC26" s="6"/>
      <c r="QMD26" s="6"/>
      <c r="QME26" s="6"/>
      <c r="QMF26" s="6"/>
      <c r="QMG26" s="6"/>
      <c r="QMH26" s="6"/>
      <c r="QMI26" s="6"/>
      <c r="QMJ26" s="6"/>
      <c r="QMK26" s="6"/>
      <c r="QML26" s="6"/>
      <c r="QMM26" s="6"/>
      <c r="QMN26" s="6"/>
      <c r="QMO26" s="6"/>
      <c r="QMP26" s="6"/>
      <c r="QMQ26" s="6"/>
      <c r="QMR26" s="6"/>
      <c r="QMS26" s="6"/>
      <c r="QMT26" s="6"/>
      <c r="QMU26" s="6"/>
      <c r="QMV26" s="6"/>
      <c r="QMW26" s="6"/>
      <c r="QMX26" s="6"/>
      <c r="QMY26" s="6"/>
      <c r="QMZ26" s="6"/>
      <c r="QNA26" s="6"/>
      <c r="QNB26" s="6"/>
      <c r="QNC26" s="6"/>
      <c r="QND26" s="6"/>
      <c r="QNE26" s="6"/>
      <c r="QNF26" s="6"/>
      <c r="QNG26" s="6"/>
      <c r="QNH26" s="6"/>
      <c r="QNI26" s="6"/>
      <c r="QNJ26" s="6"/>
      <c r="QNK26" s="6"/>
      <c r="QNL26" s="6"/>
      <c r="QNM26" s="6"/>
      <c r="QNN26" s="6"/>
      <c r="QNO26" s="6"/>
      <c r="QNP26" s="6"/>
      <c r="QNQ26" s="6"/>
      <c r="QNR26" s="6"/>
      <c r="QNS26" s="6"/>
      <c r="QNT26" s="6"/>
      <c r="QNU26" s="6"/>
      <c r="QNV26" s="6"/>
      <c r="QNW26" s="6"/>
      <c r="QNX26" s="6"/>
      <c r="QNY26" s="6"/>
      <c r="QNZ26" s="6"/>
      <c r="QOA26" s="6"/>
      <c r="QOB26" s="6"/>
      <c r="QOC26" s="6"/>
      <c r="QOD26" s="6"/>
      <c r="QOE26" s="6"/>
      <c r="QOF26" s="6"/>
      <c r="QOG26" s="6"/>
      <c r="QOH26" s="6"/>
      <c r="QOI26" s="6"/>
      <c r="QOJ26" s="6"/>
      <c r="QOK26" s="6"/>
      <c r="QOL26" s="6"/>
      <c r="QOM26" s="6"/>
      <c r="QON26" s="6"/>
      <c r="QOO26" s="6"/>
      <c r="QOP26" s="6"/>
      <c r="QOQ26" s="6"/>
      <c r="QOR26" s="6"/>
      <c r="QOS26" s="6"/>
      <c r="QOT26" s="6"/>
      <c r="QOU26" s="6"/>
      <c r="QOV26" s="6"/>
      <c r="QOW26" s="6"/>
      <c r="QOX26" s="6"/>
      <c r="QOY26" s="6"/>
      <c r="QOZ26" s="6"/>
      <c r="QPA26" s="6"/>
      <c r="QPB26" s="6"/>
      <c r="QPC26" s="6"/>
      <c r="QPD26" s="6"/>
      <c r="QPE26" s="6"/>
      <c r="QPF26" s="6"/>
      <c r="QPG26" s="6"/>
      <c r="QPH26" s="6"/>
      <c r="QPI26" s="6"/>
      <c r="QPJ26" s="6"/>
      <c r="QPK26" s="6"/>
      <c r="QPL26" s="6"/>
      <c r="QPM26" s="6"/>
      <c r="QPN26" s="6"/>
      <c r="QPO26" s="6"/>
      <c r="QPP26" s="6"/>
      <c r="QPQ26" s="6"/>
      <c r="QPR26" s="6"/>
      <c r="QPS26" s="6"/>
      <c r="QPT26" s="6"/>
      <c r="QPU26" s="6"/>
      <c r="QPV26" s="6"/>
      <c r="QPW26" s="6"/>
      <c r="QPX26" s="6"/>
      <c r="QPY26" s="6"/>
      <c r="QPZ26" s="6"/>
      <c r="QQA26" s="6"/>
      <c r="QQB26" s="6"/>
      <c r="QQC26" s="6"/>
      <c r="QQD26" s="6"/>
      <c r="QQE26" s="6"/>
      <c r="QQF26" s="6"/>
      <c r="QQG26" s="6"/>
      <c r="QQH26" s="6"/>
      <c r="QQI26" s="6"/>
      <c r="QQJ26" s="6"/>
      <c r="QQK26" s="6"/>
      <c r="QQL26" s="6"/>
      <c r="QQM26" s="6"/>
      <c r="QQN26" s="6"/>
      <c r="QQO26" s="6"/>
      <c r="QQP26" s="6"/>
      <c r="QQQ26" s="6"/>
      <c r="QQR26" s="6"/>
      <c r="QQS26" s="6"/>
      <c r="QQT26" s="6"/>
      <c r="QQU26" s="6"/>
      <c r="QQV26" s="6"/>
      <c r="QQW26" s="6"/>
      <c r="QQX26" s="6"/>
      <c r="QQY26" s="6"/>
      <c r="QQZ26" s="6"/>
      <c r="QRA26" s="6"/>
      <c r="QRB26" s="6"/>
      <c r="QRC26" s="6"/>
      <c r="QRD26" s="6"/>
      <c r="QRE26" s="6"/>
      <c r="QRF26" s="6"/>
      <c r="QRG26" s="6"/>
      <c r="QRH26" s="6"/>
      <c r="QRI26" s="6"/>
      <c r="QRJ26" s="6"/>
      <c r="QRK26" s="6"/>
      <c r="QRL26" s="6"/>
      <c r="QRM26" s="6"/>
      <c r="QRN26" s="6"/>
      <c r="QRO26" s="6"/>
      <c r="QRP26" s="6"/>
      <c r="QRQ26" s="6"/>
      <c r="QRR26" s="6"/>
      <c r="QRS26" s="6"/>
      <c r="QRT26" s="6"/>
      <c r="QRU26" s="6"/>
      <c r="QRV26" s="6"/>
      <c r="QRW26" s="6"/>
      <c r="QRX26" s="6"/>
      <c r="QRY26" s="6"/>
      <c r="QRZ26" s="6"/>
      <c r="QSA26" s="6"/>
      <c r="QSB26" s="6"/>
      <c r="QSC26" s="6"/>
      <c r="QSD26" s="6"/>
      <c r="QSE26" s="6"/>
      <c r="QSF26" s="6"/>
      <c r="QSG26" s="6"/>
      <c r="QSH26" s="6"/>
      <c r="QSI26" s="6"/>
      <c r="QSJ26" s="6"/>
      <c r="QSK26" s="6"/>
      <c r="QSL26" s="6"/>
      <c r="QSM26" s="6"/>
      <c r="QSN26" s="6"/>
      <c r="QSO26" s="6"/>
      <c r="QSP26" s="6"/>
      <c r="QSQ26" s="6"/>
      <c r="QSR26" s="6"/>
      <c r="QSS26" s="6"/>
      <c r="QST26" s="6"/>
      <c r="QSU26" s="6"/>
      <c r="QSV26" s="6"/>
      <c r="QSW26" s="6"/>
      <c r="QSX26" s="6"/>
      <c r="QSY26" s="6"/>
      <c r="QSZ26" s="6"/>
      <c r="QTA26" s="6"/>
      <c r="QTB26" s="6"/>
      <c r="QTC26" s="6"/>
      <c r="QTD26" s="6"/>
      <c r="QTE26" s="6"/>
      <c r="QTF26" s="6"/>
      <c r="QTG26" s="6"/>
      <c r="QTH26" s="6"/>
      <c r="QTI26" s="6"/>
      <c r="QTJ26" s="6"/>
      <c r="QTK26" s="6"/>
      <c r="QTL26" s="6"/>
      <c r="QTM26" s="6"/>
      <c r="QTN26" s="6"/>
      <c r="QTO26" s="6"/>
      <c r="QTP26" s="6"/>
      <c r="QTQ26" s="6"/>
      <c r="QTR26" s="6"/>
      <c r="QTS26" s="6"/>
      <c r="QTT26" s="6"/>
      <c r="QTU26" s="6"/>
      <c r="QTV26" s="6"/>
      <c r="QTW26" s="6"/>
      <c r="QTX26" s="6"/>
      <c r="QTY26" s="6"/>
      <c r="QTZ26" s="6"/>
      <c r="QUA26" s="6"/>
      <c r="QUB26" s="6"/>
      <c r="QUC26" s="6"/>
      <c r="QUD26" s="6"/>
      <c r="QUE26" s="6"/>
      <c r="QUF26" s="6"/>
      <c r="QUG26" s="6"/>
      <c r="QUH26" s="6"/>
      <c r="QUI26" s="6"/>
      <c r="QUJ26" s="6"/>
      <c r="QUK26" s="6"/>
      <c r="QUL26" s="6"/>
      <c r="QUM26" s="6"/>
      <c r="QUN26" s="6"/>
      <c r="QUO26" s="6"/>
      <c r="QUP26" s="6"/>
      <c r="QUQ26" s="6"/>
      <c r="QUR26" s="6"/>
      <c r="QUS26" s="6"/>
      <c r="QUT26" s="6"/>
      <c r="QUU26" s="6"/>
      <c r="QUV26" s="6"/>
      <c r="QUW26" s="6"/>
      <c r="QUX26" s="6"/>
      <c r="QUY26" s="6"/>
      <c r="QUZ26" s="6"/>
      <c r="QVA26" s="6"/>
      <c r="QVB26" s="6"/>
      <c r="QVC26" s="6"/>
      <c r="QVD26" s="6"/>
      <c r="QVE26" s="6"/>
      <c r="QVF26" s="6"/>
      <c r="QVG26" s="6"/>
      <c r="QVH26" s="6"/>
      <c r="QVI26" s="6"/>
      <c r="QVJ26" s="6"/>
      <c r="QVK26" s="6"/>
      <c r="QVL26" s="6"/>
      <c r="QVM26" s="6"/>
      <c r="QVN26" s="6"/>
      <c r="QVO26" s="6"/>
      <c r="QVP26" s="6"/>
      <c r="QVQ26" s="6"/>
      <c r="QVR26" s="6"/>
      <c r="QVS26" s="6"/>
      <c r="QVT26" s="6"/>
      <c r="QVU26" s="6"/>
      <c r="QVV26" s="6"/>
      <c r="QVW26" s="6"/>
      <c r="QVX26" s="6"/>
      <c r="QVY26" s="6"/>
      <c r="QVZ26" s="6"/>
      <c r="QWA26" s="6"/>
      <c r="QWB26" s="6"/>
      <c r="QWC26" s="6"/>
      <c r="QWD26" s="6"/>
      <c r="QWE26" s="6"/>
      <c r="QWF26" s="6"/>
      <c r="QWG26" s="6"/>
      <c r="QWH26" s="6"/>
      <c r="QWI26" s="6"/>
      <c r="QWJ26" s="6"/>
      <c r="QWK26" s="6"/>
      <c r="QWL26" s="6"/>
      <c r="QWM26" s="6"/>
      <c r="QWN26" s="6"/>
      <c r="QWO26" s="6"/>
      <c r="QWP26" s="6"/>
      <c r="QWQ26" s="6"/>
      <c r="QWR26" s="6"/>
      <c r="QWS26" s="6"/>
      <c r="QWT26" s="6"/>
      <c r="QWU26" s="6"/>
      <c r="QWV26" s="6"/>
      <c r="QWW26" s="6"/>
      <c r="QWX26" s="6"/>
      <c r="QWY26" s="6"/>
      <c r="QWZ26" s="6"/>
      <c r="QXA26" s="6"/>
      <c r="QXB26" s="6"/>
      <c r="QXC26" s="6"/>
      <c r="QXD26" s="6"/>
      <c r="QXE26" s="6"/>
      <c r="QXF26" s="6"/>
      <c r="QXG26" s="6"/>
      <c r="QXH26" s="6"/>
      <c r="QXI26" s="6"/>
      <c r="QXJ26" s="6"/>
      <c r="QXK26" s="6"/>
      <c r="QXL26" s="6"/>
      <c r="QXM26" s="6"/>
      <c r="QXN26" s="6"/>
      <c r="QXO26" s="6"/>
      <c r="QXP26" s="6"/>
      <c r="QXQ26" s="6"/>
      <c r="QXR26" s="6"/>
      <c r="QXS26" s="6"/>
      <c r="QXT26" s="6"/>
      <c r="QXU26" s="6"/>
      <c r="QXV26" s="6"/>
      <c r="QXW26" s="6"/>
      <c r="QXX26" s="6"/>
      <c r="QXY26" s="6"/>
      <c r="QXZ26" s="6"/>
      <c r="QYA26" s="6"/>
      <c r="QYB26" s="6"/>
      <c r="QYC26" s="6"/>
      <c r="QYD26" s="6"/>
      <c r="QYE26" s="6"/>
      <c r="QYF26" s="6"/>
      <c r="QYG26" s="6"/>
      <c r="QYH26" s="6"/>
      <c r="QYI26" s="6"/>
      <c r="QYJ26" s="6"/>
      <c r="QYK26" s="6"/>
      <c r="QYL26" s="6"/>
      <c r="QYM26" s="6"/>
      <c r="QYN26" s="6"/>
      <c r="QYO26" s="6"/>
      <c r="QYP26" s="6"/>
      <c r="QYQ26" s="6"/>
      <c r="QYR26" s="6"/>
      <c r="QYS26" s="6"/>
      <c r="QYT26" s="6"/>
      <c r="QYU26" s="6"/>
      <c r="QYV26" s="6"/>
      <c r="QYW26" s="6"/>
      <c r="QYX26" s="6"/>
      <c r="QYY26" s="6"/>
      <c r="QYZ26" s="6"/>
      <c r="QZA26" s="6"/>
      <c r="QZB26" s="6"/>
      <c r="QZC26" s="6"/>
      <c r="QZD26" s="6"/>
      <c r="QZE26" s="6"/>
      <c r="QZF26" s="6"/>
      <c r="QZG26" s="6"/>
      <c r="QZH26" s="6"/>
      <c r="QZI26" s="6"/>
      <c r="QZJ26" s="6"/>
      <c r="QZK26" s="6"/>
      <c r="QZL26" s="6"/>
      <c r="QZM26" s="6"/>
      <c r="QZN26" s="6"/>
      <c r="QZO26" s="6"/>
      <c r="QZP26" s="6"/>
      <c r="QZQ26" s="6"/>
      <c r="QZR26" s="6"/>
      <c r="QZS26" s="6"/>
      <c r="QZT26" s="6"/>
      <c r="QZU26" s="6"/>
      <c r="QZV26" s="6"/>
      <c r="QZW26" s="6"/>
      <c r="QZX26" s="6"/>
      <c r="QZY26" s="6"/>
      <c r="QZZ26" s="6"/>
      <c r="RAA26" s="6"/>
      <c r="RAB26" s="6"/>
      <c r="RAC26" s="6"/>
      <c r="RAD26" s="6"/>
      <c r="RAE26" s="6"/>
      <c r="RAF26" s="6"/>
      <c r="RAG26" s="6"/>
      <c r="RAH26" s="6"/>
      <c r="RAI26" s="6"/>
      <c r="RAJ26" s="6"/>
      <c r="RAK26" s="6"/>
      <c r="RAL26" s="6"/>
      <c r="RAM26" s="6"/>
      <c r="RAN26" s="6"/>
      <c r="RAO26" s="6"/>
      <c r="RAP26" s="6"/>
      <c r="RAQ26" s="6"/>
      <c r="RAR26" s="6"/>
      <c r="RAS26" s="6"/>
      <c r="RAT26" s="6"/>
      <c r="RAU26" s="6"/>
      <c r="RAV26" s="6"/>
      <c r="RAW26" s="6"/>
      <c r="RAX26" s="6"/>
      <c r="RAY26" s="6"/>
      <c r="RAZ26" s="6"/>
      <c r="RBA26" s="6"/>
      <c r="RBB26" s="6"/>
      <c r="RBC26" s="6"/>
      <c r="RBD26" s="6"/>
      <c r="RBE26" s="6"/>
      <c r="RBF26" s="6"/>
      <c r="RBG26" s="6"/>
      <c r="RBH26" s="6"/>
      <c r="RBI26" s="6"/>
      <c r="RBJ26" s="6"/>
      <c r="RBK26" s="6"/>
      <c r="RBL26" s="6"/>
      <c r="RBM26" s="6"/>
      <c r="RBN26" s="6"/>
      <c r="RBO26" s="6"/>
      <c r="RBP26" s="6"/>
      <c r="RBQ26" s="6"/>
      <c r="RBR26" s="6"/>
      <c r="RBS26" s="6"/>
      <c r="RBT26" s="6"/>
      <c r="RBU26" s="6"/>
      <c r="RBV26" s="6"/>
      <c r="RBW26" s="6"/>
      <c r="RBX26" s="6"/>
      <c r="RBY26" s="6"/>
      <c r="RBZ26" s="6"/>
      <c r="RCA26" s="6"/>
      <c r="RCB26" s="6"/>
      <c r="RCC26" s="6"/>
      <c r="RCD26" s="6"/>
      <c r="RCE26" s="6"/>
      <c r="RCF26" s="6"/>
      <c r="RCG26" s="6"/>
      <c r="RCH26" s="6"/>
      <c r="RCI26" s="6"/>
      <c r="RCJ26" s="6"/>
      <c r="RCK26" s="6"/>
      <c r="RCL26" s="6"/>
      <c r="RCM26" s="6"/>
      <c r="RCN26" s="6"/>
      <c r="RCO26" s="6"/>
      <c r="RCP26" s="6"/>
      <c r="RCQ26" s="6"/>
      <c r="RCR26" s="6"/>
      <c r="RCS26" s="6"/>
      <c r="RCT26" s="6"/>
      <c r="RCU26" s="6"/>
      <c r="RCV26" s="6"/>
      <c r="RCW26" s="6"/>
      <c r="RCX26" s="6"/>
      <c r="RCY26" s="6"/>
      <c r="RCZ26" s="6"/>
      <c r="RDA26" s="6"/>
      <c r="RDB26" s="6"/>
      <c r="RDC26" s="6"/>
      <c r="RDD26" s="6"/>
      <c r="RDE26" s="6"/>
      <c r="RDF26" s="6"/>
      <c r="RDG26" s="6"/>
      <c r="RDH26" s="6"/>
      <c r="RDI26" s="6"/>
      <c r="RDJ26" s="6"/>
      <c r="RDK26" s="6"/>
      <c r="RDL26" s="6"/>
      <c r="RDM26" s="6"/>
      <c r="RDN26" s="6"/>
      <c r="RDO26" s="6"/>
      <c r="RDP26" s="6"/>
      <c r="RDQ26" s="6"/>
      <c r="RDR26" s="6"/>
      <c r="RDS26" s="6"/>
      <c r="RDT26" s="6"/>
      <c r="RDU26" s="6"/>
      <c r="RDV26" s="6"/>
      <c r="RDW26" s="6"/>
      <c r="RDX26" s="6"/>
      <c r="RDY26" s="6"/>
      <c r="RDZ26" s="6"/>
      <c r="REA26" s="6"/>
      <c r="REB26" s="6"/>
      <c r="REC26" s="6"/>
      <c r="RED26" s="6"/>
      <c r="REE26" s="6"/>
      <c r="REF26" s="6"/>
      <c r="REG26" s="6"/>
      <c r="REH26" s="6"/>
      <c r="REI26" s="6"/>
      <c r="REJ26" s="6"/>
      <c r="REK26" s="6"/>
      <c r="REL26" s="6"/>
      <c r="REM26" s="6"/>
      <c r="REN26" s="6"/>
      <c r="REO26" s="6"/>
      <c r="REP26" s="6"/>
      <c r="REQ26" s="6"/>
      <c r="RER26" s="6"/>
      <c r="RES26" s="6"/>
      <c r="RET26" s="6"/>
      <c r="REU26" s="6"/>
      <c r="REV26" s="6"/>
      <c r="REW26" s="6"/>
      <c r="REX26" s="6"/>
      <c r="REY26" s="6"/>
      <c r="REZ26" s="6"/>
      <c r="RFA26" s="6"/>
      <c r="RFB26" s="6"/>
      <c r="RFC26" s="6"/>
      <c r="RFD26" s="6"/>
      <c r="RFE26" s="6"/>
      <c r="RFF26" s="6"/>
      <c r="RFG26" s="6"/>
      <c r="RFH26" s="6"/>
      <c r="RFI26" s="6"/>
      <c r="RFJ26" s="6"/>
      <c r="RFK26" s="6"/>
      <c r="RFL26" s="6"/>
      <c r="RFM26" s="6"/>
      <c r="RFN26" s="6"/>
      <c r="RFO26" s="6"/>
      <c r="RFP26" s="6"/>
      <c r="RFQ26" s="6"/>
      <c r="RFR26" s="6"/>
      <c r="RFS26" s="6"/>
      <c r="RFT26" s="6"/>
      <c r="RFU26" s="6"/>
      <c r="RFV26" s="6"/>
      <c r="RFW26" s="6"/>
      <c r="RFX26" s="6"/>
      <c r="RFY26" s="6"/>
      <c r="RFZ26" s="6"/>
      <c r="RGA26" s="6"/>
      <c r="RGB26" s="6"/>
      <c r="RGC26" s="6"/>
      <c r="RGD26" s="6"/>
      <c r="RGE26" s="6"/>
      <c r="RGF26" s="6"/>
      <c r="RGG26" s="6"/>
      <c r="RGH26" s="6"/>
      <c r="RGI26" s="6"/>
      <c r="RGJ26" s="6"/>
      <c r="RGK26" s="6"/>
      <c r="RGL26" s="6"/>
      <c r="RGM26" s="6"/>
      <c r="RGN26" s="6"/>
      <c r="RGO26" s="6"/>
      <c r="RGP26" s="6"/>
      <c r="RGQ26" s="6"/>
      <c r="RGR26" s="6"/>
      <c r="RGS26" s="6"/>
      <c r="RGT26" s="6"/>
      <c r="RGU26" s="6"/>
      <c r="RGV26" s="6"/>
      <c r="RGW26" s="6"/>
      <c r="RGX26" s="6"/>
      <c r="RGY26" s="6"/>
      <c r="RGZ26" s="6"/>
      <c r="RHA26" s="6"/>
      <c r="RHB26" s="6"/>
      <c r="RHC26" s="6"/>
      <c r="RHD26" s="6"/>
      <c r="RHE26" s="6"/>
      <c r="RHF26" s="6"/>
      <c r="RHG26" s="6"/>
      <c r="RHH26" s="6"/>
      <c r="RHI26" s="6"/>
      <c r="RHJ26" s="6"/>
      <c r="RHK26" s="6"/>
      <c r="RHL26" s="6"/>
      <c r="RHM26" s="6"/>
      <c r="RHN26" s="6"/>
      <c r="RHO26" s="6"/>
      <c r="RHP26" s="6"/>
      <c r="RHQ26" s="6"/>
      <c r="RHR26" s="6"/>
      <c r="RHS26" s="6"/>
      <c r="RHT26" s="6"/>
      <c r="RHU26" s="6"/>
      <c r="RHV26" s="6"/>
      <c r="RHW26" s="6"/>
      <c r="RHX26" s="6"/>
      <c r="RHY26" s="6"/>
      <c r="RHZ26" s="6"/>
      <c r="RIA26" s="6"/>
      <c r="RIB26" s="6"/>
      <c r="RIC26" s="6"/>
      <c r="RID26" s="6"/>
      <c r="RIE26" s="6"/>
      <c r="RIF26" s="6"/>
      <c r="RIG26" s="6"/>
      <c r="RIH26" s="6"/>
      <c r="RII26" s="6"/>
      <c r="RIJ26" s="6"/>
      <c r="RIK26" s="6"/>
      <c r="RIL26" s="6"/>
      <c r="RIM26" s="6"/>
      <c r="RIN26" s="6"/>
      <c r="RIO26" s="6"/>
      <c r="RIP26" s="6"/>
      <c r="RIQ26" s="6"/>
      <c r="RIR26" s="6"/>
      <c r="RIS26" s="6"/>
      <c r="RIT26" s="6"/>
      <c r="RIU26" s="6"/>
      <c r="RIV26" s="6"/>
      <c r="RIW26" s="6"/>
      <c r="RIX26" s="6"/>
      <c r="RIY26" s="6"/>
      <c r="RIZ26" s="6"/>
      <c r="RJA26" s="6"/>
      <c r="RJB26" s="6"/>
      <c r="RJC26" s="6"/>
      <c r="RJD26" s="6"/>
      <c r="RJE26" s="6"/>
      <c r="RJF26" s="6"/>
      <c r="RJG26" s="6"/>
      <c r="RJH26" s="6"/>
      <c r="RJI26" s="6"/>
      <c r="RJJ26" s="6"/>
      <c r="RJK26" s="6"/>
      <c r="RJL26" s="6"/>
      <c r="RJM26" s="6"/>
      <c r="RJN26" s="6"/>
      <c r="RJO26" s="6"/>
      <c r="RJP26" s="6"/>
      <c r="RJQ26" s="6"/>
      <c r="RJR26" s="6"/>
      <c r="RJS26" s="6"/>
      <c r="RJT26" s="6"/>
      <c r="RJU26" s="6"/>
      <c r="RJV26" s="6"/>
      <c r="RJW26" s="6"/>
      <c r="RJX26" s="6"/>
      <c r="RJY26" s="6"/>
      <c r="RJZ26" s="6"/>
      <c r="RKA26" s="6"/>
      <c r="RKB26" s="6"/>
      <c r="RKC26" s="6"/>
      <c r="RKD26" s="6"/>
      <c r="RKE26" s="6"/>
      <c r="RKF26" s="6"/>
      <c r="RKG26" s="6"/>
      <c r="RKH26" s="6"/>
      <c r="RKI26" s="6"/>
      <c r="RKJ26" s="6"/>
      <c r="RKK26" s="6"/>
      <c r="RKL26" s="6"/>
      <c r="RKM26" s="6"/>
      <c r="RKN26" s="6"/>
      <c r="RKO26" s="6"/>
      <c r="RKP26" s="6"/>
      <c r="RKQ26" s="6"/>
      <c r="RKR26" s="6"/>
      <c r="RKS26" s="6"/>
      <c r="RKT26" s="6"/>
      <c r="RKU26" s="6"/>
      <c r="RKV26" s="6"/>
      <c r="RKW26" s="6"/>
      <c r="RKX26" s="6"/>
      <c r="RKY26" s="6"/>
      <c r="RKZ26" s="6"/>
      <c r="RLA26" s="6"/>
      <c r="RLB26" s="6"/>
      <c r="RLC26" s="6"/>
      <c r="RLD26" s="6"/>
      <c r="RLE26" s="6"/>
      <c r="RLF26" s="6"/>
      <c r="RLG26" s="6"/>
      <c r="RLH26" s="6"/>
      <c r="RLI26" s="6"/>
      <c r="RLJ26" s="6"/>
      <c r="RLK26" s="6"/>
      <c r="RLL26" s="6"/>
      <c r="RLM26" s="6"/>
      <c r="RLN26" s="6"/>
      <c r="RLO26" s="6"/>
      <c r="RLP26" s="6"/>
      <c r="RLQ26" s="6"/>
      <c r="RLR26" s="6"/>
      <c r="RLS26" s="6"/>
      <c r="RLT26" s="6"/>
      <c r="RLU26" s="6"/>
      <c r="RLV26" s="6"/>
      <c r="RLW26" s="6"/>
      <c r="RLX26" s="6"/>
      <c r="RLY26" s="6"/>
      <c r="RLZ26" s="6"/>
      <c r="RMA26" s="6"/>
      <c r="RMB26" s="6"/>
      <c r="RMC26" s="6"/>
      <c r="RMD26" s="6"/>
      <c r="RME26" s="6"/>
      <c r="RMF26" s="6"/>
      <c r="RMG26" s="6"/>
      <c r="RMH26" s="6"/>
      <c r="RMI26" s="6"/>
      <c r="RMJ26" s="6"/>
      <c r="RMK26" s="6"/>
      <c r="RML26" s="6"/>
      <c r="RMM26" s="6"/>
      <c r="RMN26" s="6"/>
      <c r="RMO26" s="6"/>
      <c r="RMP26" s="6"/>
      <c r="RMQ26" s="6"/>
      <c r="RMR26" s="6"/>
      <c r="RMS26" s="6"/>
      <c r="RMT26" s="6"/>
      <c r="RMU26" s="6"/>
      <c r="RMV26" s="6"/>
      <c r="RMW26" s="6"/>
      <c r="RMX26" s="6"/>
      <c r="RMY26" s="6"/>
      <c r="RMZ26" s="6"/>
      <c r="RNA26" s="6"/>
      <c r="RNB26" s="6"/>
      <c r="RNC26" s="6"/>
      <c r="RND26" s="6"/>
      <c r="RNE26" s="6"/>
      <c r="RNF26" s="6"/>
      <c r="RNG26" s="6"/>
      <c r="RNH26" s="6"/>
      <c r="RNI26" s="6"/>
      <c r="RNJ26" s="6"/>
      <c r="RNK26" s="6"/>
      <c r="RNL26" s="6"/>
      <c r="RNM26" s="6"/>
      <c r="RNN26" s="6"/>
      <c r="RNO26" s="6"/>
      <c r="RNP26" s="6"/>
      <c r="RNQ26" s="6"/>
      <c r="RNR26" s="6"/>
      <c r="RNS26" s="6"/>
      <c r="RNT26" s="6"/>
      <c r="RNU26" s="6"/>
      <c r="RNV26" s="6"/>
      <c r="RNW26" s="6"/>
      <c r="RNX26" s="6"/>
      <c r="RNY26" s="6"/>
      <c r="RNZ26" s="6"/>
      <c r="ROA26" s="6"/>
      <c r="ROB26" s="6"/>
      <c r="ROC26" s="6"/>
      <c r="ROD26" s="6"/>
      <c r="ROE26" s="6"/>
      <c r="ROF26" s="6"/>
      <c r="ROG26" s="6"/>
      <c r="ROH26" s="6"/>
      <c r="ROI26" s="6"/>
      <c r="ROJ26" s="6"/>
      <c r="ROK26" s="6"/>
      <c r="ROL26" s="6"/>
      <c r="ROM26" s="6"/>
      <c r="RON26" s="6"/>
      <c r="ROO26" s="6"/>
      <c r="ROP26" s="6"/>
      <c r="ROQ26" s="6"/>
      <c r="ROR26" s="6"/>
      <c r="ROS26" s="6"/>
      <c r="ROT26" s="6"/>
      <c r="ROU26" s="6"/>
      <c r="ROV26" s="6"/>
      <c r="ROW26" s="6"/>
      <c r="ROX26" s="6"/>
      <c r="ROY26" s="6"/>
      <c r="ROZ26" s="6"/>
      <c r="RPA26" s="6"/>
      <c r="RPB26" s="6"/>
      <c r="RPC26" s="6"/>
      <c r="RPD26" s="6"/>
      <c r="RPE26" s="6"/>
      <c r="RPF26" s="6"/>
      <c r="RPG26" s="6"/>
      <c r="RPH26" s="6"/>
      <c r="RPI26" s="6"/>
      <c r="RPJ26" s="6"/>
      <c r="RPK26" s="6"/>
      <c r="RPL26" s="6"/>
      <c r="RPM26" s="6"/>
      <c r="RPN26" s="6"/>
      <c r="RPO26" s="6"/>
      <c r="RPP26" s="6"/>
      <c r="RPQ26" s="6"/>
      <c r="RPR26" s="6"/>
      <c r="RPS26" s="6"/>
      <c r="RPT26" s="6"/>
      <c r="RPU26" s="6"/>
      <c r="RPV26" s="6"/>
      <c r="RPW26" s="6"/>
      <c r="RPX26" s="6"/>
      <c r="RPY26" s="6"/>
      <c r="RPZ26" s="6"/>
      <c r="RQA26" s="6"/>
      <c r="RQB26" s="6"/>
      <c r="RQC26" s="6"/>
      <c r="RQD26" s="6"/>
      <c r="RQE26" s="6"/>
      <c r="RQF26" s="6"/>
      <c r="RQG26" s="6"/>
      <c r="RQH26" s="6"/>
      <c r="RQI26" s="6"/>
      <c r="RQJ26" s="6"/>
      <c r="RQK26" s="6"/>
      <c r="RQL26" s="6"/>
      <c r="RQM26" s="6"/>
      <c r="RQN26" s="6"/>
      <c r="RQO26" s="6"/>
      <c r="RQP26" s="6"/>
      <c r="RQQ26" s="6"/>
      <c r="RQR26" s="6"/>
      <c r="RQS26" s="6"/>
      <c r="RQT26" s="6"/>
      <c r="RQU26" s="6"/>
      <c r="RQV26" s="6"/>
      <c r="RQW26" s="6"/>
      <c r="RQX26" s="6"/>
      <c r="RQY26" s="6"/>
      <c r="RQZ26" s="6"/>
      <c r="RRA26" s="6"/>
      <c r="RRB26" s="6"/>
      <c r="RRC26" s="6"/>
      <c r="RRD26" s="6"/>
      <c r="RRE26" s="6"/>
      <c r="RRF26" s="6"/>
      <c r="RRG26" s="6"/>
      <c r="RRH26" s="6"/>
      <c r="RRI26" s="6"/>
      <c r="RRJ26" s="6"/>
      <c r="RRK26" s="6"/>
      <c r="RRL26" s="6"/>
      <c r="RRM26" s="6"/>
      <c r="RRN26" s="6"/>
      <c r="RRO26" s="6"/>
      <c r="RRP26" s="6"/>
      <c r="RRQ26" s="6"/>
      <c r="RRR26" s="6"/>
      <c r="RRS26" s="6"/>
      <c r="RRT26" s="6"/>
      <c r="RRU26" s="6"/>
      <c r="RRV26" s="6"/>
      <c r="RRW26" s="6"/>
      <c r="RRX26" s="6"/>
      <c r="RRY26" s="6"/>
      <c r="RRZ26" s="6"/>
      <c r="RSA26" s="6"/>
      <c r="RSB26" s="6"/>
      <c r="RSC26" s="6"/>
      <c r="RSD26" s="6"/>
      <c r="RSE26" s="6"/>
      <c r="RSF26" s="6"/>
      <c r="RSG26" s="6"/>
      <c r="RSH26" s="6"/>
      <c r="RSI26" s="6"/>
      <c r="RSJ26" s="6"/>
      <c r="RSK26" s="6"/>
      <c r="RSL26" s="6"/>
      <c r="RSM26" s="6"/>
      <c r="RSN26" s="6"/>
      <c r="RSO26" s="6"/>
      <c r="RSP26" s="6"/>
      <c r="RSQ26" s="6"/>
      <c r="RSR26" s="6"/>
      <c r="RSS26" s="6"/>
      <c r="RST26" s="6"/>
      <c r="RSU26" s="6"/>
      <c r="RSV26" s="6"/>
      <c r="RSW26" s="6"/>
      <c r="RSX26" s="6"/>
      <c r="RSY26" s="6"/>
      <c r="RSZ26" s="6"/>
      <c r="RTA26" s="6"/>
      <c r="RTB26" s="6"/>
      <c r="RTC26" s="6"/>
      <c r="RTD26" s="6"/>
      <c r="RTE26" s="6"/>
      <c r="RTF26" s="6"/>
      <c r="RTG26" s="6"/>
      <c r="RTH26" s="6"/>
      <c r="RTI26" s="6"/>
      <c r="RTJ26" s="6"/>
      <c r="RTK26" s="6"/>
      <c r="RTL26" s="6"/>
      <c r="RTM26" s="6"/>
      <c r="RTN26" s="6"/>
      <c r="RTO26" s="6"/>
      <c r="RTP26" s="6"/>
      <c r="RTQ26" s="6"/>
      <c r="RTR26" s="6"/>
      <c r="RTS26" s="6"/>
      <c r="RTT26" s="6"/>
      <c r="RTU26" s="6"/>
      <c r="RTV26" s="6"/>
      <c r="RTW26" s="6"/>
      <c r="RTX26" s="6"/>
      <c r="RTY26" s="6"/>
      <c r="RTZ26" s="6"/>
      <c r="RUA26" s="6"/>
      <c r="RUB26" s="6"/>
      <c r="RUC26" s="6"/>
      <c r="RUD26" s="6"/>
      <c r="RUE26" s="6"/>
      <c r="RUF26" s="6"/>
      <c r="RUG26" s="6"/>
      <c r="RUH26" s="6"/>
      <c r="RUI26" s="6"/>
      <c r="RUJ26" s="6"/>
      <c r="RUK26" s="6"/>
      <c r="RUL26" s="6"/>
      <c r="RUM26" s="6"/>
      <c r="RUN26" s="6"/>
      <c r="RUO26" s="6"/>
      <c r="RUP26" s="6"/>
      <c r="RUQ26" s="6"/>
      <c r="RUR26" s="6"/>
      <c r="RUS26" s="6"/>
      <c r="RUT26" s="6"/>
      <c r="RUU26" s="6"/>
      <c r="RUV26" s="6"/>
      <c r="RUW26" s="6"/>
      <c r="RUX26" s="6"/>
      <c r="RUY26" s="6"/>
      <c r="RUZ26" s="6"/>
      <c r="RVA26" s="6"/>
      <c r="RVB26" s="6"/>
      <c r="RVC26" s="6"/>
      <c r="RVD26" s="6"/>
      <c r="RVE26" s="6"/>
      <c r="RVF26" s="6"/>
      <c r="RVG26" s="6"/>
      <c r="RVH26" s="6"/>
      <c r="RVI26" s="6"/>
      <c r="RVJ26" s="6"/>
      <c r="RVK26" s="6"/>
      <c r="RVL26" s="6"/>
      <c r="RVM26" s="6"/>
      <c r="RVN26" s="6"/>
      <c r="RVO26" s="6"/>
      <c r="RVP26" s="6"/>
      <c r="RVQ26" s="6"/>
      <c r="RVR26" s="6"/>
      <c r="RVS26" s="6"/>
      <c r="RVT26" s="6"/>
      <c r="RVU26" s="6"/>
      <c r="RVV26" s="6"/>
      <c r="RVW26" s="6"/>
      <c r="RVX26" s="6"/>
      <c r="RVY26" s="6"/>
      <c r="RVZ26" s="6"/>
      <c r="RWA26" s="6"/>
      <c r="RWB26" s="6"/>
      <c r="RWC26" s="6"/>
      <c r="RWD26" s="6"/>
      <c r="RWE26" s="6"/>
      <c r="RWF26" s="6"/>
      <c r="RWG26" s="6"/>
      <c r="RWH26" s="6"/>
      <c r="RWI26" s="6"/>
      <c r="RWJ26" s="6"/>
      <c r="RWK26" s="6"/>
      <c r="RWL26" s="6"/>
      <c r="RWM26" s="6"/>
      <c r="RWN26" s="6"/>
      <c r="RWO26" s="6"/>
      <c r="RWP26" s="6"/>
      <c r="RWQ26" s="6"/>
      <c r="RWR26" s="6"/>
      <c r="RWS26" s="6"/>
      <c r="RWT26" s="6"/>
      <c r="RWU26" s="6"/>
      <c r="RWV26" s="6"/>
      <c r="RWW26" s="6"/>
      <c r="RWX26" s="6"/>
      <c r="RWY26" s="6"/>
      <c r="RWZ26" s="6"/>
      <c r="RXA26" s="6"/>
      <c r="RXB26" s="6"/>
      <c r="RXC26" s="6"/>
      <c r="RXD26" s="6"/>
      <c r="RXE26" s="6"/>
      <c r="RXF26" s="6"/>
      <c r="RXG26" s="6"/>
      <c r="RXH26" s="6"/>
      <c r="RXI26" s="6"/>
      <c r="RXJ26" s="6"/>
      <c r="RXK26" s="6"/>
      <c r="RXL26" s="6"/>
      <c r="RXM26" s="6"/>
      <c r="RXN26" s="6"/>
      <c r="RXO26" s="6"/>
      <c r="RXP26" s="6"/>
      <c r="RXQ26" s="6"/>
      <c r="RXR26" s="6"/>
      <c r="RXS26" s="6"/>
      <c r="RXT26" s="6"/>
      <c r="RXU26" s="6"/>
      <c r="RXV26" s="6"/>
      <c r="RXW26" s="6"/>
      <c r="RXX26" s="6"/>
      <c r="RXY26" s="6"/>
      <c r="RXZ26" s="6"/>
      <c r="RYA26" s="6"/>
      <c r="RYB26" s="6"/>
      <c r="RYC26" s="6"/>
      <c r="RYD26" s="6"/>
      <c r="RYE26" s="6"/>
      <c r="RYF26" s="6"/>
      <c r="RYG26" s="6"/>
      <c r="RYH26" s="6"/>
      <c r="RYI26" s="6"/>
      <c r="RYJ26" s="6"/>
      <c r="RYK26" s="6"/>
      <c r="RYL26" s="6"/>
      <c r="RYM26" s="6"/>
      <c r="RYN26" s="6"/>
      <c r="RYO26" s="6"/>
      <c r="RYP26" s="6"/>
      <c r="RYQ26" s="6"/>
      <c r="RYR26" s="6"/>
      <c r="RYS26" s="6"/>
      <c r="RYT26" s="6"/>
      <c r="RYU26" s="6"/>
      <c r="RYV26" s="6"/>
      <c r="RYW26" s="6"/>
      <c r="RYX26" s="6"/>
      <c r="RYY26" s="6"/>
      <c r="RYZ26" s="6"/>
      <c r="RZA26" s="6"/>
      <c r="RZB26" s="6"/>
      <c r="RZC26" s="6"/>
      <c r="RZD26" s="6"/>
      <c r="RZE26" s="6"/>
      <c r="RZF26" s="6"/>
      <c r="RZG26" s="6"/>
      <c r="RZH26" s="6"/>
      <c r="RZI26" s="6"/>
      <c r="RZJ26" s="6"/>
      <c r="RZK26" s="6"/>
      <c r="RZL26" s="6"/>
      <c r="RZM26" s="6"/>
      <c r="RZN26" s="6"/>
      <c r="RZO26" s="6"/>
      <c r="RZP26" s="6"/>
      <c r="RZQ26" s="6"/>
      <c r="RZR26" s="6"/>
      <c r="RZS26" s="6"/>
      <c r="RZT26" s="6"/>
      <c r="RZU26" s="6"/>
      <c r="RZV26" s="6"/>
      <c r="RZW26" s="6"/>
      <c r="RZX26" s="6"/>
      <c r="RZY26" s="6"/>
      <c r="RZZ26" s="6"/>
      <c r="SAA26" s="6"/>
      <c r="SAB26" s="6"/>
      <c r="SAC26" s="6"/>
      <c r="SAD26" s="6"/>
      <c r="SAE26" s="6"/>
      <c r="SAF26" s="6"/>
      <c r="SAG26" s="6"/>
      <c r="SAH26" s="6"/>
      <c r="SAI26" s="6"/>
      <c r="SAJ26" s="6"/>
      <c r="SAK26" s="6"/>
      <c r="SAL26" s="6"/>
      <c r="SAM26" s="6"/>
      <c r="SAN26" s="6"/>
      <c r="SAO26" s="6"/>
      <c r="SAP26" s="6"/>
      <c r="SAQ26" s="6"/>
      <c r="SAR26" s="6"/>
      <c r="SAS26" s="6"/>
      <c r="SAT26" s="6"/>
      <c r="SAU26" s="6"/>
      <c r="SAV26" s="6"/>
      <c r="SAW26" s="6"/>
      <c r="SAX26" s="6"/>
      <c r="SAY26" s="6"/>
      <c r="SAZ26" s="6"/>
      <c r="SBA26" s="6"/>
      <c r="SBB26" s="6"/>
      <c r="SBC26" s="6"/>
      <c r="SBD26" s="6"/>
      <c r="SBE26" s="6"/>
      <c r="SBF26" s="6"/>
      <c r="SBG26" s="6"/>
      <c r="SBH26" s="6"/>
      <c r="SBI26" s="6"/>
      <c r="SBJ26" s="6"/>
      <c r="SBK26" s="6"/>
      <c r="SBL26" s="6"/>
      <c r="SBM26" s="6"/>
      <c r="SBN26" s="6"/>
      <c r="SBO26" s="6"/>
      <c r="SBP26" s="6"/>
      <c r="SBQ26" s="6"/>
      <c r="SBR26" s="6"/>
      <c r="SBS26" s="6"/>
      <c r="SBT26" s="6"/>
      <c r="SBU26" s="6"/>
      <c r="SBV26" s="6"/>
      <c r="SBW26" s="6"/>
      <c r="SBX26" s="6"/>
      <c r="SBY26" s="6"/>
      <c r="SBZ26" s="6"/>
      <c r="SCA26" s="6"/>
      <c r="SCB26" s="6"/>
      <c r="SCC26" s="6"/>
      <c r="SCD26" s="6"/>
      <c r="SCE26" s="6"/>
      <c r="SCF26" s="6"/>
      <c r="SCG26" s="6"/>
      <c r="SCH26" s="6"/>
      <c r="SCI26" s="6"/>
      <c r="SCJ26" s="6"/>
      <c r="SCK26" s="6"/>
      <c r="SCL26" s="6"/>
      <c r="SCM26" s="6"/>
      <c r="SCN26" s="6"/>
      <c r="SCO26" s="6"/>
      <c r="SCP26" s="6"/>
      <c r="SCQ26" s="6"/>
      <c r="SCR26" s="6"/>
      <c r="SCS26" s="6"/>
      <c r="SCT26" s="6"/>
      <c r="SCU26" s="6"/>
      <c r="SCV26" s="6"/>
      <c r="SCW26" s="6"/>
      <c r="SCX26" s="6"/>
      <c r="SCY26" s="6"/>
      <c r="SCZ26" s="6"/>
      <c r="SDA26" s="6"/>
      <c r="SDB26" s="6"/>
      <c r="SDC26" s="6"/>
      <c r="SDD26" s="6"/>
      <c r="SDE26" s="6"/>
      <c r="SDF26" s="6"/>
      <c r="SDG26" s="6"/>
      <c r="SDH26" s="6"/>
      <c r="SDI26" s="6"/>
      <c r="SDJ26" s="6"/>
      <c r="SDK26" s="6"/>
      <c r="SDL26" s="6"/>
      <c r="SDM26" s="6"/>
      <c r="SDN26" s="6"/>
      <c r="SDO26" s="6"/>
      <c r="SDP26" s="6"/>
      <c r="SDQ26" s="6"/>
      <c r="SDR26" s="6"/>
      <c r="SDS26" s="6"/>
      <c r="SDT26" s="6"/>
      <c r="SDU26" s="6"/>
      <c r="SDV26" s="6"/>
      <c r="SDW26" s="6"/>
      <c r="SDX26" s="6"/>
      <c r="SDY26" s="6"/>
      <c r="SDZ26" s="6"/>
      <c r="SEA26" s="6"/>
      <c r="SEB26" s="6"/>
      <c r="SEC26" s="6"/>
      <c r="SED26" s="6"/>
      <c r="SEE26" s="6"/>
      <c r="SEF26" s="6"/>
      <c r="SEG26" s="6"/>
      <c r="SEH26" s="6"/>
      <c r="SEI26" s="6"/>
      <c r="SEJ26" s="6"/>
      <c r="SEK26" s="6"/>
      <c r="SEL26" s="6"/>
      <c r="SEM26" s="6"/>
      <c r="SEN26" s="6"/>
      <c r="SEO26" s="6"/>
      <c r="SEP26" s="6"/>
      <c r="SEQ26" s="6"/>
      <c r="SER26" s="6"/>
      <c r="SES26" s="6"/>
      <c r="SET26" s="6"/>
      <c r="SEU26" s="6"/>
      <c r="SEV26" s="6"/>
      <c r="SEW26" s="6"/>
      <c r="SEX26" s="6"/>
      <c r="SEY26" s="6"/>
      <c r="SEZ26" s="6"/>
      <c r="SFA26" s="6"/>
      <c r="SFB26" s="6"/>
      <c r="SFC26" s="6"/>
      <c r="SFD26" s="6"/>
      <c r="SFE26" s="6"/>
      <c r="SFF26" s="6"/>
      <c r="SFG26" s="6"/>
      <c r="SFH26" s="6"/>
      <c r="SFI26" s="6"/>
      <c r="SFJ26" s="6"/>
      <c r="SFK26" s="6"/>
      <c r="SFL26" s="6"/>
      <c r="SFM26" s="6"/>
      <c r="SFN26" s="6"/>
      <c r="SFO26" s="6"/>
      <c r="SFP26" s="6"/>
      <c r="SFQ26" s="6"/>
      <c r="SFR26" s="6"/>
      <c r="SFS26" s="6"/>
      <c r="SFT26" s="6"/>
      <c r="SFU26" s="6"/>
      <c r="SFV26" s="6"/>
      <c r="SFW26" s="6"/>
      <c r="SFX26" s="6"/>
      <c r="SFY26" s="6"/>
      <c r="SFZ26" s="6"/>
      <c r="SGA26" s="6"/>
      <c r="SGB26" s="6"/>
      <c r="SGC26" s="6"/>
      <c r="SGD26" s="6"/>
      <c r="SGE26" s="6"/>
      <c r="SGF26" s="6"/>
      <c r="SGG26" s="6"/>
      <c r="SGH26" s="6"/>
      <c r="SGI26" s="6"/>
      <c r="SGJ26" s="6"/>
      <c r="SGK26" s="6"/>
      <c r="SGL26" s="6"/>
      <c r="SGM26" s="6"/>
      <c r="SGN26" s="6"/>
      <c r="SGO26" s="6"/>
      <c r="SGP26" s="6"/>
      <c r="SGQ26" s="6"/>
      <c r="SGR26" s="6"/>
      <c r="SGS26" s="6"/>
      <c r="SGT26" s="6"/>
      <c r="SGU26" s="6"/>
      <c r="SGV26" s="6"/>
      <c r="SGW26" s="6"/>
      <c r="SGX26" s="6"/>
      <c r="SGY26" s="6"/>
      <c r="SGZ26" s="6"/>
      <c r="SHA26" s="6"/>
      <c r="SHB26" s="6"/>
      <c r="SHC26" s="6"/>
      <c r="SHD26" s="6"/>
      <c r="SHE26" s="6"/>
      <c r="SHF26" s="6"/>
      <c r="SHG26" s="6"/>
      <c r="SHH26" s="6"/>
      <c r="SHI26" s="6"/>
      <c r="SHJ26" s="6"/>
      <c r="SHK26" s="6"/>
      <c r="SHL26" s="6"/>
      <c r="SHM26" s="6"/>
      <c r="SHN26" s="6"/>
      <c r="SHO26" s="6"/>
      <c r="SHP26" s="6"/>
      <c r="SHQ26" s="6"/>
      <c r="SHR26" s="6"/>
      <c r="SHS26" s="6"/>
      <c r="SHT26" s="6"/>
      <c r="SHU26" s="6"/>
      <c r="SHV26" s="6"/>
      <c r="SHW26" s="6"/>
      <c r="SHX26" s="6"/>
      <c r="SHY26" s="6"/>
      <c r="SHZ26" s="6"/>
      <c r="SIA26" s="6"/>
      <c r="SIB26" s="6"/>
      <c r="SIC26" s="6"/>
      <c r="SID26" s="6"/>
      <c r="SIE26" s="6"/>
      <c r="SIF26" s="6"/>
      <c r="SIG26" s="6"/>
      <c r="SIH26" s="6"/>
      <c r="SII26" s="6"/>
      <c r="SIJ26" s="6"/>
      <c r="SIK26" s="6"/>
      <c r="SIL26" s="6"/>
      <c r="SIM26" s="6"/>
      <c r="SIN26" s="6"/>
      <c r="SIO26" s="6"/>
      <c r="SIP26" s="6"/>
      <c r="SIQ26" s="6"/>
      <c r="SIR26" s="6"/>
      <c r="SIS26" s="6"/>
      <c r="SIT26" s="6"/>
      <c r="SIU26" s="6"/>
      <c r="SIV26" s="6"/>
      <c r="SIW26" s="6"/>
      <c r="SIX26" s="6"/>
      <c r="SIY26" s="6"/>
      <c r="SIZ26" s="6"/>
      <c r="SJA26" s="6"/>
      <c r="SJB26" s="6"/>
      <c r="SJC26" s="6"/>
      <c r="SJD26" s="6"/>
      <c r="SJE26" s="6"/>
      <c r="SJF26" s="6"/>
      <c r="SJG26" s="6"/>
      <c r="SJH26" s="6"/>
      <c r="SJI26" s="6"/>
      <c r="SJJ26" s="6"/>
      <c r="SJK26" s="6"/>
      <c r="SJL26" s="6"/>
      <c r="SJM26" s="6"/>
      <c r="SJN26" s="6"/>
      <c r="SJO26" s="6"/>
      <c r="SJP26" s="6"/>
      <c r="SJQ26" s="6"/>
      <c r="SJR26" s="6"/>
      <c r="SJS26" s="6"/>
      <c r="SJT26" s="6"/>
      <c r="SJU26" s="6"/>
      <c r="SJV26" s="6"/>
      <c r="SJW26" s="6"/>
      <c r="SJX26" s="6"/>
      <c r="SJY26" s="6"/>
      <c r="SJZ26" s="6"/>
      <c r="SKA26" s="6"/>
      <c r="SKB26" s="6"/>
      <c r="SKC26" s="6"/>
      <c r="SKD26" s="6"/>
      <c r="SKE26" s="6"/>
      <c r="SKF26" s="6"/>
      <c r="SKG26" s="6"/>
      <c r="SKH26" s="6"/>
      <c r="SKI26" s="6"/>
      <c r="SKJ26" s="6"/>
      <c r="SKK26" s="6"/>
      <c r="SKL26" s="6"/>
      <c r="SKM26" s="6"/>
      <c r="SKN26" s="6"/>
      <c r="SKO26" s="6"/>
      <c r="SKP26" s="6"/>
      <c r="SKQ26" s="6"/>
      <c r="SKR26" s="6"/>
      <c r="SKS26" s="6"/>
      <c r="SKT26" s="6"/>
      <c r="SKU26" s="6"/>
      <c r="SKV26" s="6"/>
      <c r="SKW26" s="6"/>
      <c r="SKX26" s="6"/>
      <c r="SKY26" s="6"/>
      <c r="SKZ26" s="6"/>
      <c r="SLA26" s="6"/>
      <c r="SLB26" s="6"/>
      <c r="SLC26" s="6"/>
      <c r="SLD26" s="6"/>
      <c r="SLE26" s="6"/>
      <c r="SLF26" s="6"/>
      <c r="SLG26" s="6"/>
      <c r="SLH26" s="6"/>
      <c r="SLI26" s="6"/>
      <c r="SLJ26" s="6"/>
      <c r="SLK26" s="6"/>
      <c r="SLL26" s="6"/>
      <c r="SLM26" s="6"/>
      <c r="SLN26" s="6"/>
      <c r="SLO26" s="6"/>
      <c r="SLP26" s="6"/>
      <c r="SLQ26" s="6"/>
      <c r="SLR26" s="6"/>
      <c r="SLS26" s="6"/>
      <c r="SLT26" s="6"/>
      <c r="SLU26" s="6"/>
      <c r="SLV26" s="6"/>
      <c r="SLW26" s="6"/>
      <c r="SLX26" s="6"/>
      <c r="SLY26" s="6"/>
      <c r="SLZ26" s="6"/>
      <c r="SMA26" s="6"/>
      <c r="SMB26" s="6"/>
      <c r="SMC26" s="6"/>
      <c r="SMD26" s="6"/>
      <c r="SME26" s="6"/>
      <c r="SMF26" s="6"/>
      <c r="SMG26" s="6"/>
      <c r="SMH26" s="6"/>
      <c r="SMI26" s="6"/>
      <c r="SMJ26" s="6"/>
      <c r="SMK26" s="6"/>
      <c r="SML26" s="6"/>
      <c r="SMM26" s="6"/>
      <c r="SMN26" s="6"/>
      <c r="SMO26" s="6"/>
      <c r="SMP26" s="6"/>
      <c r="SMQ26" s="6"/>
      <c r="SMR26" s="6"/>
      <c r="SMS26" s="6"/>
      <c r="SMT26" s="6"/>
      <c r="SMU26" s="6"/>
      <c r="SMV26" s="6"/>
      <c r="SMW26" s="6"/>
      <c r="SMX26" s="6"/>
      <c r="SMY26" s="6"/>
      <c r="SMZ26" s="6"/>
      <c r="SNA26" s="6"/>
      <c r="SNB26" s="6"/>
      <c r="SNC26" s="6"/>
      <c r="SND26" s="6"/>
      <c r="SNE26" s="6"/>
      <c r="SNF26" s="6"/>
      <c r="SNG26" s="6"/>
      <c r="SNH26" s="6"/>
      <c r="SNI26" s="6"/>
      <c r="SNJ26" s="6"/>
      <c r="SNK26" s="6"/>
      <c r="SNL26" s="6"/>
      <c r="SNM26" s="6"/>
      <c r="SNN26" s="6"/>
      <c r="SNO26" s="6"/>
      <c r="SNP26" s="6"/>
      <c r="SNQ26" s="6"/>
      <c r="SNR26" s="6"/>
      <c r="SNS26" s="6"/>
      <c r="SNT26" s="6"/>
      <c r="SNU26" s="6"/>
      <c r="SNV26" s="6"/>
      <c r="SNW26" s="6"/>
      <c r="SNX26" s="6"/>
      <c r="SNY26" s="6"/>
      <c r="SNZ26" s="6"/>
      <c r="SOA26" s="6"/>
      <c r="SOB26" s="6"/>
      <c r="SOC26" s="6"/>
      <c r="SOD26" s="6"/>
      <c r="SOE26" s="6"/>
      <c r="SOF26" s="6"/>
      <c r="SOG26" s="6"/>
      <c r="SOH26" s="6"/>
      <c r="SOI26" s="6"/>
      <c r="SOJ26" s="6"/>
      <c r="SOK26" s="6"/>
      <c r="SOL26" s="6"/>
      <c r="SOM26" s="6"/>
      <c r="SON26" s="6"/>
      <c r="SOO26" s="6"/>
      <c r="SOP26" s="6"/>
      <c r="SOQ26" s="6"/>
      <c r="SOR26" s="6"/>
      <c r="SOS26" s="6"/>
      <c r="SOT26" s="6"/>
      <c r="SOU26" s="6"/>
      <c r="SOV26" s="6"/>
      <c r="SOW26" s="6"/>
      <c r="SOX26" s="6"/>
      <c r="SOY26" s="6"/>
      <c r="SOZ26" s="6"/>
      <c r="SPA26" s="6"/>
      <c r="SPB26" s="6"/>
      <c r="SPC26" s="6"/>
      <c r="SPD26" s="6"/>
      <c r="SPE26" s="6"/>
      <c r="SPF26" s="6"/>
      <c r="SPG26" s="6"/>
      <c r="SPH26" s="6"/>
      <c r="SPI26" s="6"/>
      <c r="SPJ26" s="6"/>
      <c r="SPK26" s="6"/>
      <c r="SPL26" s="6"/>
      <c r="SPM26" s="6"/>
      <c r="SPN26" s="6"/>
      <c r="SPO26" s="6"/>
      <c r="SPP26" s="6"/>
      <c r="SPQ26" s="6"/>
      <c r="SPR26" s="6"/>
      <c r="SPS26" s="6"/>
      <c r="SPT26" s="6"/>
      <c r="SPU26" s="6"/>
      <c r="SPV26" s="6"/>
      <c r="SPW26" s="6"/>
      <c r="SPX26" s="6"/>
      <c r="SPY26" s="6"/>
      <c r="SPZ26" s="6"/>
      <c r="SQA26" s="6"/>
      <c r="SQB26" s="6"/>
      <c r="SQC26" s="6"/>
      <c r="SQD26" s="6"/>
      <c r="SQE26" s="6"/>
      <c r="SQF26" s="6"/>
      <c r="SQG26" s="6"/>
      <c r="SQH26" s="6"/>
      <c r="SQI26" s="6"/>
      <c r="SQJ26" s="6"/>
      <c r="SQK26" s="6"/>
      <c r="SQL26" s="6"/>
      <c r="SQM26" s="6"/>
      <c r="SQN26" s="6"/>
      <c r="SQO26" s="6"/>
      <c r="SQP26" s="6"/>
      <c r="SQQ26" s="6"/>
      <c r="SQR26" s="6"/>
      <c r="SQS26" s="6"/>
      <c r="SQT26" s="6"/>
      <c r="SQU26" s="6"/>
      <c r="SQV26" s="6"/>
      <c r="SQW26" s="6"/>
      <c r="SQX26" s="6"/>
      <c r="SQY26" s="6"/>
      <c r="SQZ26" s="6"/>
      <c r="SRA26" s="6"/>
      <c r="SRB26" s="6"/>
      <c r="SRC26" s="6"/>
      <c r="SRD26" s="6"/>
      <c r="SRE26" s="6"/>
      <c r="SRF26" s="6"/>
      <c r="SRG26" s="6"/>
      <c r="SRH26" s="6"/>
      <c r="SRI26" s="6"/>
      <c r="SRJ26" s="6"/>
      <c r="SRK26" s="6"/>
      <c r="SRL26" s="6"/>
      <c r="SRM26" s="6"/>
      <c r="SRN26" s="6"/>
      <c r="SRO26" s="6"/>
      <c r="SRP26" s="6"/>
      <c r="SRQ26" s="6"/>
      <c r="SRR26" s="6"/>
      <c r="SRS26" s="6"/>
      <c r="SRT26" s="6"/>
      <c r="SRU26" s="6"/>
      <c r="SRV26" s="6"/>
      <c r="SRW26" s="6"/>
      <c r="SRX26" s="6"/>
      <c r="SRY26" s="6"/>
      <c r="SRZ26" s="6"/>
      <c r="SSA26" s="6"/>
      <c r="SSB26" s="6"/>
      <c r="SSC26" s="6"/>
      <c r="SSD26" s="6"/>
      <c r="SSE26" s="6"/>
      <c r="SSF26" s="6"/>
      <c r="SSG26" s="6"/>
      <c r="SSH26" s="6"/>
      <c r="SSI26" s="6"/>
      <c r="SSJ26" s="6"/>
      <c r="SSK26" s="6"/>
      <c r="SSL26" s="6"/>
      <c r="SSM26" s="6"/>
      <c r="SSN26" s="6"/>
      <c r="SSO26" s="6"/>
      <c r="SSP26" s="6"/>
      <c r="SSQ26" s="6"/>
      <c r="SSR26" s="6"/>
      <c r="SSS26" s="6"/>
      <c r="SST26" s="6"/>
      <c r="SSU26" s="6"/>
      <c r="SSV26" s="6"/>
      <c r="SSW26" s="6"/>
      <c r="SSX26" s="6"/>
      <c r="SSY26" s="6"/>
      <c r="SSZ26" s="6"/>
      <c r="STA26" s="6"/>
      <c r="STB26" s="6"/>
      <c r="STC26" s="6"/>
      <c r="STD26" s="6"/>
      <c r="STE26" s="6"/>
      <c r="STF26" s="6"/>
      <c r="STG26" s="6"/>
      <c r="STH26" s="6"/>
      <c r="STI26" s="6"/>
      <c r="STJ26" s="6"/>
      <c r="STK26" s="6"/>
      <c r="STL26" s="6"/>
      <c r="STM26" s="6"/>
      <c r="STN26" s="6"/>
      <c r="STO26" s="6"/>
      <c r="STP26" s="6"/>
      <c r="STQ26" s="6"/>
      <c r="STR26" s="6"/>
      <c r="STS26" s="6"/>
      <c r="STT26" s="6"/>
      <c r="STU26" s="6"/>
      <c r="STV26" s="6"/>
      <c r="STW26" s="6"/>
      <c r="STX26" s="6"/>
      <c r="STY26" s="6"/>
      <c r="STZ26" s="6"/>
      <c r="SUA26" s="6"/>
      <c r="SUB26" s="6"/>
      <c r="SUC26" s="6"/>
      <c r="SUD26" s="6"/>
      <c r="SUE26" s="6"/>
      <c r="SUF26" s="6"/>
      <c r="SUG26" s="6"/>
      <c r="SUH26" s="6"/>
      <c r="SUI26" s="6"/>
      <c r="SUJ26" s="6"/>
      <c r="SUK26" s="6"/>
      <c r="SUL26" s="6"/>
      <c r="SUM26" s="6"/>
      <c r="SUN26" s="6"/>
      <c r="SUO26" s="6"/>
      <c r="SUP26" s="6"/>
      <c r="SUQ26" s="6"/>
      <c r="SUR26" s="6"/>
      <c r="SUS26" s="6"/>
      <c r="SUT26" s="6"/>
      <c r="SUU26" s="6"/>
      <c r="SUV26" s="6"/>
      <c r="SUW26" s="6"/>
      <c r="SUX26" s="6"/>
      <c r="SUY26" s="6"/>
      <c r="SUZ26" s="6"/>
      <c r="SVA26" s="6"/>
      <c r="SVB26" s="6"/>
      <c r="SVC26" s="6"/>
      <c r="SVD26" s="6"/>
      <c r="SVE26" s="6"/>
      <c r="SVF26" s="6"/>
      <c r="SVG26" s="6"/>
      <c r="SVH26" s="6"/>
      <c r="SVI26" s="6"/>
      <c r="SVJ26" s="6"/>
      <c r="SVK26" s="6"/>
      <c r="SVL26" s="6"/>
      <c r="SVM26" s="6"/>
      <c r="SVN26" s="6"/>
      <c r="SVO26" s="6"/>
      <c r="SVP26" s="6"/>
      <c r="SVQ26" s="6"/>
      <c r="SVR26" s="6"/>
      <c r="SVS26" s="6"/>
      <c r="SVT26" s="6"/>
      <c r="SVU26" s="6"/>
      <c r="SVV26" s="6"/>
      <c r="SVW26" s="6"/>
      <c r="SVX26" s="6"/>
      <c r="SVY26" s="6"/>
      <c r="SVZ26" s="6"/>
      <c r="SWA26" s="6"/>
      <c r="SWB26" s="6"/>
      <c r="SWC26" s="6"/>
      <c r="SWD26" s="6"/>
      <c r="SWE26" s="6"/>
      <c r="SWF26" s="6"/>
      <c r="SWG26" s="6"/>
      <c r="SWH26" s="6"/>
      <c r="SWI26" s="6"/>
      <c r="SWJ26" s="6"/>
      <c r="SWK26" s="6"/>
      <c r="SWL26" s="6"/>
      <c r="SWM26" s="6"/>
      <c r="SWN26" s="6"/>
      <c r="SWO26" s="6"/>
      <c r="SWP26" s="6"/>
      <c r="SWQ26" s="6"/>
      <c r="SWR26" s="6"/>
      <c r="SWS26" s="6"/>
      <c r="SWT26" s="6"/>
      <c r="SWU26" s="6"/>
      <c r="SWV26" s="6"/>
      <c r="SWW26" s="6"/>
      <c r="SWX26" s="6"/>
      <c r="SWY26" s="6"/>
      <c r="SWZ26" s="6"/>
      <c r="SXA26" s="6"/>
      <c r="SXB26" s="6"/>
      <c r="SXC26" s="6"/>
      <c r="SXD26" s="6"/>
      <c r="SXE26" s="6"/>
      <c r="SXF26" s="6"/>
      <c r="SXG26" s="6"/>
      <c r="SXH26" s="6"/>
      <c r="SXI26" s="6"/>
      <c r="SXJ26" s="6"/>
      <c r="SXK26" s="6"/>
      <c r="SXL26" s="6"/>
      <c r="SXM26" s="6"/>
      <c r="SXN26" s="6"/>
      <c r="SXO26" s="6"/>
      <c r="SXP26" s="6"/>
      <c r="SXQ26" s="6"/>
      <c r="SXR26" s="6"/>
      <c r="SXS26" s="6"/>
      <c r="SXT26" s="6"/>
      <c r="SXU26" s="6"/>
      <c r="SXV26" s="6"/>
      <c r="SXW26" s="6"/>
      <c r="SXX26" s="6"/>
      <c r="SXY26" s="6"/>
      <c r="SXZ26" s="6"/>
      <c r="SYA26" s="6"/>
      <c r="SYB26" s="6"/>
      <c r="SYC26" s="6"/>
      <c r="SYD26" s="6"/>
      <c r="SYE26" s="6"/>
      <c r="SYF26" s="6"/>
      <c r="SYG26" s="6"/>
      <c r="SYH26" s="6"/>
      <c r="SYI26" s="6"/>
      <c r="SYJ26" s="6"/>
      <c r="SYK26" s="6"/>
      <c r="SYL26" s="6"/>
      <c r="SYM26" s="6"/>
      <c r="SYN26" s="6"/>
      <c r="SYO26" s="6"/>
      <c r="SYP26" s="6"/>
      <c r="SYQ26" s="6"/>
      <c r="SYR26" s="6"/>
      <c r="SYS26" s="6"/>
      <c r="SYT26" s="6"/>
      <c r="SYU26" s="6"/>
      <c r="SYV26" s="6"/>
      <c r="SYW26" s="6"/>
      <c r="SYX26" s="6"/>
      <c r="SYY26" s="6"/>
      <c r="SYZ26" s="6"/>
      <c r="SZA26" s="6"/>
      <c r="SZB26" s="6"/>
      <c r="SZC26" s="6"/>
      <c r="SZD26" s="6"/>
      <c r="SZE26" s="6"/>
      <c r="SZF26" s="6"/>
      <c r="SZG26" s="6"/>
      <c r="SZH26" s="6"/>
      <c r="SZI26" s="6"/>
      <c r="SZJ26" s="6"/>
      <c r="SZK26" s="6"/>
      <c r="SZL26" s="6"/>
      <c r="SZM26" s="6"/>
      <c r="SZN26" s="6"/>
      <c r="SZO26" s="6"/>
      <c r="SZP26" s="6"/>
      <c r="SZQ26" s="6"/>
      <c r="SZR26" s="6"/>
      <c r="SZS26" s="6"/>
      <c r="SZT26" s="6"/>
      <c r="SZU26" s="6"/>
      <c r="SZV26" s="6"/>
      <c r="SZW26" s="6"/>
      <c r="SZX26" s="6"/>
      <c r="SZY26" s="6"/>
      <c r="SZZ26" s="6"/>
      <c r="TAA26" s="6"/>
      <c r="TAB26" s="6"/>
      <c r="TAC26" s="6"/>
      <c r="TAD26" s="6"/>
      <c r="TAE26" s="6"/>
      <c r="TAF26" s="6"/>
      <c r="TAG26" s="6"/>
      <c r="TAH26" s="6"/>
      <c r="TAI26" s="6"/>
      <c r="TAJ26" s="6"/>
      <c r="TAK26" s="6"/>
      <c r="TAL26" s="6"/>
      <c r="TAM26" s="6"/>
      <c r="TAN26" s="6"/>
      <c r="TAO26" s="6"/>
      <c r="TAP26" s="6"/>
      <c r="TAQ26" s="6"/>
      <c r="TAR26" s="6"/>
      <c r="TAS26" s="6"/>
      <c r="TAT26" s="6"/>
      <c r="TAU26" s="6"/>
      <c r="TAV26" s="6"/>
      <c r="TAW26" s="6"/>
      <c r="TAX26" s="6"/>
      <c r="TAY26" s="6"/>
      <c r="TAZ26" s="6"/>
      <c r="TBA26" s="6"/>
      <c r="TBB26" s="6"/>
      <c r="TBC26" s="6"/>
      <c r="TBD26" s="6"/>
      <c r="TBE26" s="6"/>
      <c r="TBF26" s="6"/>
      <c r="TBG26" s="6"/>
      <c r="TBH26" s="6"/>
      <c r="TBI26" s="6"/>
      <c r="TBJ26" s="6"/>
      <c r="TBK26" s="6"/>
      <c r="TBL26" s="6"/>
      <c r="TBM26" s="6"/>
      <c r="TBN26" s="6"/>
      <c r="TBO26" s="6"/>
      <c r="TBP26" s="6"/>
      <c r="TBQ26" s="6"/>
      <c r="TBR26" s="6"/>
      <c r="TBS26" s="6"/>
      <c r="TBT26" s="6"/>
      <c r="TBU26" s="6"/>
      <c r="TBV26" s="6"/>
      <c r="TBW26" s="6"/>
      <c r="TBX26" s="6"/>
      <c r="TBY26" s="6"/>
      <c r="TBZ26" s="6"/>
      <c r="TCA26" s="6"/>
      <c r="TCB26" s="6"/>
      <c r="TCC26" s="6"/>
      <c r="TCD26" s="6"/>
      <c r="TCE26" s="6"/>
      <c r="TCF26" s="6"/>
      <c r="TCG26" s="6"/>
      <c r="TCH26" s="6"/>
      <c r="TCI26" s="6"/>
      <c r="TCJ26" s="6"/>
      <c r="TCK26" s="6"/>
      <c r="TCL26" s="6"/>
      <c r="TCM26" s="6"/>
      <c r="TCN26" s="6"/>
      <c r="TCO26" s="6"/>
      <c r="TCP26" s="6"/>
      <c r="TCQ26" s="6"/>
      <c r="TCR26" s="6"/>
      <c r="TCS26" s="6"/>
      <c r="TCT26" s="6"/>
      <c r="TCU26" s="6"/>
      <c r="TCV26" s="6"/>
      <c r="TCW26" s="6"/>
      <c r="TCX26" s="6"/>
      <c r="TCY26" s="6"/>
      <c r="TCZ26" s="6"/>
      <c r="TDA26" s="6"/>
      <c r="TDB26" s="6"/>
      <c r="TDC26" s="6"/>
      <c r="TDD26" s="6"/>
      <c r="TDE26" s="6"/>
      <c r="TDF26" s="6"/>
      <c r="TDG26" s="6"/>
      <c r="TDH26" s="6"/>
      <c r="TDI26" s="6"/>
      <c r="TDJ26" s="6"/>
      <c r="TDK26" s="6"/>
      <c r="TDL26" s="6"/>
      <c r="TDM26" s="6"/>
      <c r="TDN26" s="6"/>
      <c r="TDO26" s="6"/>
      <c r="TDP26" s="6"/>
      <c r="TDQ26" s="6"/>
      <c r="TDR26" s="6"/>
      <c r="TDS26" s="6"/>
      <c r="TDT26" s="6"/>
      <c r="TDU26" s="6"/>
      <c r="TDV26" s="6"/>
      <c r="TDW26" s="6"/>
      <c r="TDX26" s="6"/>
      <c r="TDY26" s="6"/>
      <c r="TDZ26" s="6"/>
      <c r="TEA26" s="6"/>
      <c r="TEB26" s="6"/>
      <c r="TEC26" s="6"/>
      <c r="TED26" s="6"/>
      <c r="TEE26" s="6"/>
      <c r="TEF26" s="6"/>
      <c r="TEG26" s="6"/>
      <c r="TEH26" s="6"/>
      <c r="TEI26" s="6"/>
      <c r="TEJ26" s="6"/>
      <c r="TEK26" s="6"/>
      <c r="TEL26" s="6"/>
      <c r="TEM26" s="6"/>
      <c r="TEN26" s="6"/>
      <c r="TEO26" s="6"/>
      <c r="TEP26" s="6"/>
      <c r="TEQ26" s="6"/>
      <c r="TER26" s="6"/>
      <c r="TES26" s="6"/>
      <c r="TET26" s="6"/>
      <c r="TEU26" s="6"/>
      <c r="TEV26" s="6"/>
      <c r="TEW26" s="6"/>
      <c r="TEX26" s="6"/>
      <c r="TEY26" s="6"/>
      <c r="TEZ26" s="6"/>
      <c r="TFA26" s="6"/>
      <c r="TFB26" s="6"/>
      <c r="TFC26" s="6"/>
      <c r="TFD26" s="6"/>
      <c r="TFE26" s="6"/>
      <c r="TFF26" s="6"/>
      <c r="TFG26" s="6"/>
      <c r="TFH26" s="6"/>
      <c r="TFI26" s="6"/>
      <c r="TFJ26" s="6"/>
      <c r="TFK26" s="6"/>
      <c r="TFL26" s="6"/>
      <c r="TFM26" s="6"/>
      <c r="TFN26" s="6"/>
      <c r="TFO26" s="6"/>
      <c r="TFP26" s="6"/>
      <c r="TFQ26" s="6"/>
      <c r="TFR26" s="6"/>
      <c r="TFS26" s="6"/>
      <c r="TFT26" s="6"/>
      <c r="TFU26" s="6"/>
      <c r="TFV26" s="6"/>
      <c r="TFW26" s="6"/>
      <c r="TFX26" s="6"/>
      <c r="TFY26" s="6"/>
      <c r="TFZ26" s="6"/>
      <c r="TGA26" s="6"/>
      <c r="TGB26" s="6"/>
      <c r="TGC26" s="6"/>
      <c r="TGD26" s="6"/>
      <c r="TGE26" s="6"/>
      <c r="TGF26" s="6"/>
      <c r="TGG26" s="6"/>
      <c r="TGH26" s="6"/>
      <c r="TGI26" s="6"/>
      <c r="TGJ26" s="6"/>
      <c r="TGK26" s="6"/>
      <c r="TGL26" s="6"/>
      <c r="TGM26" s="6"/>
      <c r="TGN26" s="6"/>
      <c r="TGO26" s="6"/>
      <c r="TGP26" s="6"/>
      <c r="TGQ26" s="6"/>
      <c r="TGR26" s="6"/>
      <c r="TGS26" s="6"/>
      <c r="TGT26" s="6"/>
      <c r="TGU26" s="6"/>
      <c r="TGV26" s="6"/>
      <c r="TGW26" s="6"/>
      <c r="TGX26" s="6"/>
      <c r="TGY26" s="6"/>
      <c r="TGZ26" s="6"/>
      <c r="THA26" s="6"/>
      <c r="THB26" s="6"/>
      <c r="THC26" s="6"/>
      <c r="THD26" s="6"/>
      <c r="THE26" s="6"/>
      <c r="THF26" s="6"/>
      <c r="THG26" s="6"/>
      <c r="THH26" s="6"/>
      <c r="THI26" s="6"/>
      <c r="THJ26" s="6"/>
      <c r="THK26" s="6"/>
      <c r="THL26" s="6"/>
      <c r="THM26" s="6"/>
      <c r="THN26" s="6"/>
      <c r="THO26" s="6"/>
      <c r="THP26" s="6"/>
      <c r="THQ26" s="6"/>
      <c r="THR26" s="6"/>
      <c r="THS26" s="6"/>
      <c r="THT26" s="6"/>
      <c r="THU26" s="6"/>
      <c r="THV26" s="6"/>
      <c r="THW26" s="6"/>
      <c r="THX26" s="6"/>
      <c r="THY26" s="6"/>
      <c r="THZ26" s="6"/>
      <c r="TIA26" s="6"/>
      <c r="TIB26" s="6"/>
      <c r="TIC26" s="6"/>
      <c r="TID26" s="6"/>
      <c r="TIE26" s="6"/>
      <c r="TIF26" s="6"/>
      <c r="TIG26" s="6"/>
      <c r="TIH26" s="6"/>
      <c r="TII26" s="6"/>
      <c r="TIJ26" s="6"/>
      <c r="TIK26" s="6"/>
      <c r="TIL26" s="6"/>
      <c r="TIM26" s="6"/>
      <c r="TIN26" s="6"/>
      <c r="TIO26" s="6"/>
      <c r="TIP26" s="6"/>
      <c r="TIQ26" s="6"/>
      <c r="TIR26" s="6"/>
      <c r="TIS26" s="6"/>
      <c r="TIT26" s="6"/>
      <c r="TIU26" s="6"/>
      <c r="TIV26" s="6"/>
      <c r="TIW26" s="6"/>
      <c r="TIX26" s="6"/>
      <c r="TIY26" s="6"/>
      <c r="TIZ26" s="6"/>
      <c r="TJA26" s="6"/>
      <c r="TJB26" s="6"/>
      <c r="TJC26" s="6"/>
      <c r="TJD26" s="6"/>
      <c r="TJE26" s="6"/>
      <c r="TJF26" s="6"/>
      <c r="TJG26" s="6"/>
      <c r="TJH26" s="6"/>
      <c r="TJI26" s="6"/>
      <c r="TJJ26" s="6"/>
      <c r="TJK26" s="6"/>
      <c r="TJL26" s="6"/>
      <c r="TJM26" s="6"/>
      <c r="TJN26" s="6"/>
      <c r="TJO26" s="6"/>
      <c r="TJP26" s="6"/>
      <c r="TJQ26" s="6"/>
      <c r="TJR26" s="6"/>
      <c r="TJS26" s="6"/>
      <c r="TJT26" s="6"/>
      <c r="TJU26" s="6"/>
      <c r="TJV26" s="6"/>
      <c r="TJW26" s="6"/>
      <c r="TJX26" s="6"/>
      <c r="TJY26" s="6"/>
      <c r="TJZ26" s="6"/>
      <c r="TKA26" s="6"/>
      <c r="TKB26" s="6"/>
      <c r="TKC26" s="6"/>
      <c r="TKD26" s="6"/>
      <c r="TKE26" s="6"/>
      <c r="TKF26" s="6"/>
      <c r="TKG26" s="6"/>
      <c r="TKH26" s="6"/>
      <c r="TKI26" s="6"/>
      <c r="TKJ26" s="6"/>
      <c r="TKK26" s="6"/>
      <c r="TKL26" s="6"/>
      <c r="TKM26" s="6"/>
      <c r="TKN26" s="6"/>
      <c r="TKO26" s="6"/>
      <c r="TKP26" s="6"/>
      <c r="TKQ26" s="6"/>
      <c r="TKR26" s="6"/>
      <c r="TKS26" s="6"/>
      <c r="TKT26" s="6"/>
      <c r="TKU26" s="6"/>
      <c r="TKV26" s="6"/>
      <c r="TKW26" s="6"/>
      <c r="TKX26" s="6"/>
      <c r="TKY26" s="6"/>
      <c r="TKZ26" s="6"/>
      <c r="TLA26" s="6"/>
      <c r="TLB26" s="6"/>
      <c r="TLC26" s="6"/>
      <c r="TLD26" s="6"/>
      <c r="TLE26" s="6"/>
      <c r="TLF26" s="6"/>
      <c r="TLG26" s="6"/>
      <c r="TLH26" s="6"/>
      <c r="TLI26" s="6"/>
      <c r="TLJ26" s="6"/>
      <c r="TLK26" s="6"/>
      <c r="TLL26" s="6"/>
      <c r="TLM26" s="6"/>
      <c r="TLN26" s="6"/>
      <c r="TLO26" s="6"/>
      <c r="TLP26" s="6"/>
      <c r="TLQ26" s="6"/>
      <c r="TLR26" s="6"/>
      <c r="TLS26" s="6"/>
      <c r="TLT26" s="6"/>
      <c r="TLU26" s="6"/>
      <c r="TLV26" s="6"/>
      <c r="TLW26" s="6"/>
      <c r="TLX26" s="6"/>
      <c r="TLY26" s="6"/>
      <c r="TLZ26" s="6"/>
      <c r="TMA26" s="6"/>
      <c r="TMB26" s="6"/>
      <c r="TMC26" s="6"/>
      <c r="TMD26" s="6"/>
      <c r="TME26" s="6"/>
      <c r="TMF26" s="6"/>
      <c r="TMG26" s="6"/>
      <c r="TMH26" s="6"/>
      <c r="TMI26" s="6"/>
      <c r="TMJ26" s="6"/>
      <c r="TMK26" s="6"/>
      <c r="TML26" s="6"/>
      <c r="TMM26" s="6"/>
      <c r="TMN26" s="6"/>
      <c r="TMO26" s="6"/>
      <c r="TMP26" s="6"/>
      <c r="TMQ26" s="6"/>
      <c r="TMR26" s="6"/>
      <c r="TMS26" s="6"/>
      <c r="TMT26" s="6"/>
      <c r="TMU26" s="6"/>
      <c r="TMV26" s="6"/>
      <c r="TMW26" s="6"/>
      <c r="TMX26" s="6"/>
      <c r="TMY26" s="6"/>
      <c r="TMZ26" s="6"/>
      <c r="TNA26" s="6"/>
      <c r="TNB26" s="6"/>
      <c r="TNC26" s="6"/>
      <c r="TND26" s="6"/>
      <c r="TNE26" s="6"/>
      <c r="TNF26" s="6"/>
      <c r="TNG26" s="6"/>
      <c r="TNH26" s="6"/>
      <c r="TNI26" s="6"/>
      <c r="TNJ26" s="6"/>
      <c r="TNK26" s="6"/>
      <c r="TNL26" s="6"/>
      <c r="TNM26" s="6"/>
      <c r="TNN26" s="6"/>
      <c r="TNO26" s="6"/>
      <c r="TNP26" s="6"/>
      <c r="TNQ26" s="6"/>
      <c r="TNR26" s="6"/>
      <c r="TNS26" s="6"/>
      <c r="TNT26" s="6"/>
      <c r="TNU26" s="6"/>
      <c r="TNV26" s="6"/>
      <c r="TNW26" s="6"/>
      <c r="TNX26" s="6"/>
      <c r="TNY26" s="6"/>
      <c r="TNZ26" s="6"/>
      <c r="TOA26" s="6"/>
      <c r="TOB26" s="6"/>
      <c r="TOC26" s="6"/>
      <c r="TOD26" s="6"/>
      <c r="TOE26" s="6"/>
      <c r="TOF26" s="6"/>
      <c r="TOG26" s="6"/>
      <c r="TOH26" s="6"/>
      <c r="TOI26" s="6"/>
      <c r="TOJ26" s="6"/>
      <c r="TOK26" s="6"/>
      <c r="TOL26" s="6"/>
      <c r="TOM26" s="6"/>
      <c r="TON26" s="6"/>
      <c r="TOO26" s="6"/>
      <c r="TOP26" s="6"/>
      <c r="TOQ26" s="6"/>
      <c r="TOR26" s="6"/>
      <c r="TOS26" s="6"/>
      <c r="TOT26" s="6"/>
      <c r="TOU26" s="6"/>
      <c r="TOV26" s="6"/>
      <c r="TOW26" s="6"/>
      <c r="TOX26" s="6"/>
      <c r="TOY26" s="6"/>
      <c r="TOZ26" s="6"/>
      <c r="TPA26" s="6"/>
      <c r="TPB26" s="6"/>
      <c r="TPC26" s="6"/>
      <c r="TPD26" s="6"/>
      <c r="TPE26" s="6"/>
      <c r="TPF26" s="6"/>
      <c r="TPG26" s="6"/>
      <c r="TPH26" s="6"/>
      <c r="TPI26" s="6"/>
      <c r="TPJ26" s="6"/>
      <c r="TPK26" s="6"/>
      <c r="TPL26" s="6"/>
      <c r="TPM26" s="6"/>
      <c r="TPN26" s="6"/>
      <c r="TPO26" s="6"/>
      <c r="TPP26" s="6"/>
      <c r="TPQ26" s="6"/>
      <c r="TPR26" s="6"/>
      <c r="TPS26" s="6"/>
      <c r="TPT26" s="6"/>
      <c r="TPU26" s="6"/>
      <c r="TPV26" s="6"/>
      <c r="TPW26" s="6"/>
      <c r="TPX26" s="6"/>
      <c r="TPY26" s="6"/>
      <c r="TPZ26" s="6"/>
      <c r="TQA26" s="6"/>
      <c r="TQB26" s="6"/>
      <c r="TQC26" s="6"/>
      <c r="TQD26" s="6"/>
      <c r="TQE26" s="6"/>
      <c r="TQF26" s="6"/>
      <c r="TQG26" s="6"/>
      <c r="TQH26" s="6"/>
      <c r="TQI26" s="6"/>
      <c r="TQJ26" s="6"/>
      <c r="TQK26" s="6"/>
      <c r="TQL26" s="6"/>
      <c r="TQM26" s="6"/>
      <c r="TQN26" s="6"/>
      <c r="TQO26" s="6"/>
      <c r="TQP26" s="6"/>
      <c r="TQQ26" s="6"/>
      <c r="TQR26" s="6"/>
      <c r="TQS26" s="6"/>
      <c r="TQT26" s="6"/>
      <c r="TQU26" s="6"/>
      <c r="TQV26" s="6"/>
      <c r="TQW26" s="6"/>
      <c r="TQX26" s="6"/>
      <c r="TQY26" s="6"/>
      <c r="TQZ26" s="6"/>
      <c r="TRA26" s="6"/>
      <c r="TRB26" s="6"/>
      <c r="TRC26" s="6"/>
      <c r="TRD26" s="6"/>
      <c r="TRE26" s="6"/>
      <c r="TRF26" s="6"/>
      <c r="TRG26" s="6"/>
      <c r="TRH26" s="6"/>
      <c r="TRI26" s="6"/>
      <c r="TRJ26" s="6"/>
      <c r="TRK26" s="6"/>
      <c r="TRL26" s="6"/>
      <c r="TRM26" s="6"/>
      <c r="TRN26" s="6"/>
      <c r="TRO26" s="6"/>
      <c r="TRP26" s="6"/>
      <c r="TRQ26" s="6"/>
      <c r="TRR26" s="6"/>
      <c r="TRS26" s="6"/>
      <c r="TRT26" s="6"/>
      <c r="TRU26" s="6"/>
      <c r="TRV26" s="6"/>
      <c r="TRW26" s="6"/>
      <c r="TRX26" s="6"/>
      <c r="TRY26" s="6"/>
      <c r="TRZ26" s="6"/>
      <c r="TSA26" s="6"/>
      <c r="TSB26" s="6"/>
      <c r="TSC26" s="6"/>
      <c r="TSD26" s="6"/>
      <c r="TSE26" s="6"/>
      <c r="TSF26" s="6"/>
      <c r="TSG26" s="6"/>
      <c r="TSH26" s="6"/>
      <c r="TSI26" s="6"/>
      <c r="TSJ26" s="6"/>
      <c r="TSK26" s="6"/>
      <c r="TSL26" s="6"/>
      <c r="TSM26" s="6"/>
      <c r="TSN26" s="6"/>
      <c r="TSO26" s="6"/>
      <c r="TSP26" s="6"/>
      <c r="TSQ26" s="6"/>
      <c r="TSR26" s="6"/>
      <c r="TSS26" s="6"/>
      <c r="TST26" s="6"/>
      <c r="TSU26" s="6"/>
      <c r="TSV26" s="6"/>
      <c r="TSW26" s="6"/>
      <c r="TSX26" s="6"/>
      <c r="TSY26" s="6"/>
      <c r="TSZ26" s="6"/>
      <c r="TTA26" s="6"/>
      <c r="TTB26" s="6"/>
      <c r="TTC26" s="6"/>
      <c r="TTD26" s="6"/>
      <c r="TTE26" s="6"/>
      <c r="TTF26" s="6"/>
      <c r="TTG26" s="6"/>
      <c r="TTH26" s="6"/>
      <c r="TTI26" s="6"/>
      <c r="TTJ26" s="6"/>
      <c r="TTK26" s="6"/>
      <c r="TTL26" s="6"/>
      <c r="TTM26" s="6"/>
      <c r="TTN26" s="6"/>
      <c r="TTO26" s="6"/>
      <c r="TTP26" s="6"/>
      <c r="TTQ26" s="6"/>
      <c r="TTR26" s="6"/>
      <c r="TTS26" s="6"/>
      <c r="TTT26" s="6"/>
      <c r="TTU26" s="6"/>
      <c r="TTV26" s="6"/>
      <c r="TTW26" s="6"/>
      <c r="TTX26" s="6"/>
      <c r="TTY26" s="6"/>
      <c r="TTZ26" s="6"/>
      <c r="TUA26" s="6"/>
      <c r="TUB26" s="6"/>
      <c r="TUC26" s="6"/>
      <c r="TUD26" s="6"/>
      <c r="TUE26" s="6"/>
      <c r="TUF26" s="6"/>
      <c r="TUG26" s="6"/>
      <c r="TUH26" s="6"/>
      <c r="TUI26" s="6"/>
      <c r="TUJ26" s="6"/>
      <c r="TUK26" s="6"/>
      <c r="TUL26" s="6"/>
      <c r="TUM26" s="6"/>
      <c r="TUN26" s="6"/>
      <c r="TUO26" s="6"/>
      <c r="TUP26" s="6"/>
      <c r="TUQ26" s="6"/>
      <c r="TUR26" s="6"/>
      <c r="TUS26" s="6"/>
      <c r="TUT26" s="6"/>
      <c r="TUU26" s="6"/>
      <c r="TUV26" s="6"/>
      <c r="TUW26" s="6"/>
      <c r="TUX26" s="6"/>
      <c r="TUY26" s="6"/>
      <c r="TUZ26" s="6"/>
      <c r="TVA26" s="6"/>
      <c r="TVB26" s="6"/>
      <c r="TVC26" s="6"/>
      <c r="TVD26" s="6"/>
      <c r="TVE26" s="6"/>
      <c r="TVF26" s="6"/>
      <c r="TVG26" s="6"/>
      <c r="TVH26" s="6"/>
      <c r="TVI26" s="6"/>
      <c r="TVJ26" s="6"/>
      <c r="TVK26" s="6"/>
      <c r="TVL26" s="6"/>
      <c r="TVM26" s="6"/>
      <c r="TVN26" s="6"/>
      <c r="TVO26" s="6"/>
      <c r="TVP26" s="6"/>
      <c r="TVQ26" s="6"/>
      <c r="TVR26" s="6"/>
      <c r="TVS26" s="6"/>
      <c r="TVT26" s="6"/>
      <c r="TVU26" s="6"/>
      <c r="TVV26" s="6"/>
      <c r="TVW26" s="6"/>
      <c r="TVX26" s="6"/>
      <c r="TVY26" s="6"/>
      <c r="TVZ26" s="6"/>
      <c r="TWA26" s="6"/>
      <c r="TWB26" s="6"/>
      <c r="TWC26" s="6"/>
      <c r="TWD26" s="6"/>
      <c r="TWE26" s="6"/>
      <c r="TWF26" s="6"/>
      <c r="TWG26" s="6"/>
      <c r="TWH26" s="6"/>
      <c r="TWI26" s="6"/>
      <c r="TWJ26" s="6"/>
      <c r="TWK26" s="6"/>
      <c r="TWL26" s="6"/>
      <c r="TWM26" s="6"/>
      <c r="TWN26" s="6"/>
      <c r="TWO26" s="6"/>
      <c r="TWP26" s="6"/>
      <c r="TWQ26" s="6"/>
      <c r="TWR26" s="6"/>
      <c r="TWS26" s="6"/>
      <c r="TWT26" s="6"/>
      <c r="TWU26" s="6"/>
      <c r="TWV26" s="6"/>
      <c r="TWW26" s="6"/>
      <c r="TWX26" s="6"/>
      <c r="TWY26" s="6"/>
      <c r="TWZ26" s="6"/>
      <c r="TXA26" s="6"/>
      <c r="TXB26" s="6"/>
      <c r="TXC26" s="6"/>
      <c r="TXD26" s="6"/>
      <c r="TXE26" s="6"/>
      <c r="TXF26" s="6"/>
      <c r="TXG26" s="6"/>
      <c r="TXH26" s="6"/>
      <c r="TXI26" s="6"/>
      <c r="TXJ26" s="6"/>
      <c r="TXK26" s="6"/>
      <c r="TXL26" s="6"/>
      <c r="TXM26" s="6"/>
      <c r="TXN26" s="6"/>
      <c r="TXO26" s="6"/>
      <c r="TXP26" s="6"/>
      <c r="TXQ26" s="6"/>
      <c r="TXR26" s="6"/>
      <c r="TXS26" s="6"/>
      <c r="TXT26" s="6"/>
      <c r="TXU26" s="6"/>
      <c r="TXV26" s="6"/>
      <c r="TXW26" s="6"/>
      <c r="TXX26" s="6"/>
      <c r="TXY26" s="6"/>
      <c r="TXZ26" s="6"/>
      <c r="TYA26" s="6"/>
      <c r="TYB26" s="6"/>
      <c r="TYC26" s="6"/>
      <c r="TYD26" s="6"/>
      <c r="TYE26" s="6"/>
      <c r="TYF26" s="6"/>
      <c r="TYG26" s="6"/>
      <c r="TYH26" s="6"/>
      <c r="TYI26" s="6"/>
      <c r="TYJ26" s="6"/>
      <c r="TYK26" s="6"/>
      <c r="TYL26" s="6"/>
      <c r="TYM26" s="6"/>
      <c r="TYN26" s="6"/>
      <c r="TYO26" s="6"/>
      <c r="TYP26" s="6"/>
      <c r="TYQ26" s="6"/>
      <c r="TYR26" s="6"/>
      <c r="TYS26" s="6"/>
      <c r="TYT26" s="6"/>
      <c r="TYU26" s="6"/>
      <c r="TYV26" s="6"/>
      <c r="TYW26" s="6"/>
      <c r="TYX26" s="6"/>
      <c r="TYY26" s="6"/>
      <c r="TYZ26" s="6"/>
      <c r="TZA26" s="6"/>
      <c r="TZB26" s="6"/>
      <c r="TZC26" s="6"/>
      <c r="TZD26" s="6"/>
      <c r="TZE26" s="6"/>
      <c r="TZF26" s="6"/>
      <c r="TZG26" s="6"/>
      <c r="TZH26" s="6"/>
      <c r="TZI26" s="6"/>
      <c r="TZJ26" s="6"/>
      <c r="TZK26" s="6"/>
      <c r="TZL26" s="6"/>
      <c r="TZM26" s="6"/>
      <c r="TZN26" s="6"/>
      <c r="TZO26" s="6"/>
      <c r="TZP26" s="6"/>
      <c r="TZQ26" s="6"/>
      <c r="TZR26" s="6"/>
      <c r="TZS26" s="6"/>
      <c r="TZT26" s="6"/>
      <c r="TZU26" s="6"/>
      <c r="TZV26" s="6"/>
      <c r="TZW26" s="6"/>
      <c r="TZX26" s="6"/>
      <c r="TZY26" s="6"/>
      <c r="TZZ26" s="6"/>
      <c r="UAA26" s="6"/>
      <c r="UAB26" s="6"/>
      <c r="UAC26" s="6"/>
      <c r="UAD26" s="6"/>
      <c r="UAE26" s="6"/>
      <c r="UAF26" s="6"/>
      <c r="UAG26" s="6"/>
      <c r="UAH26" s="6"/>
      <c r="UAI26" s="6"/>
      <c r="UAJ26" s="6"/>
      <c r="UAK26" s="6"/>
      <c r="UAL26" s="6"/>
      <c r="UAM26" s="6"/>
      <c r="UAN26" s="6"/>
      <c r="UAO26" s="6"/>
      <c r="UAP26" s="6"/>
      <c r="UAQ26" s="6"/>
      <c r="UAR26" s="6"/>
      <c r="UAS26" s="6"/>
      <c r="UAT26" s="6"/>
      <c r="UAU26" s="6"/>
      <c r="UAV26" s="6"/>
      <c r="UAW26" s="6"/>
      <c r="UAX26" s="6"/>
      <c r="UAY26" s="6"/>
      <c r="UAZ26" s="6"/>
      <c r="UBA26" s="6"/>
      <c r="UBB26" s="6"/>
      <c r="UBC26" s="6"/>
      <c r="UBD26" s="6"/>
      <c r="UBE26" s="6"/>
      <c r="UBF26" s="6"/>
      <c r="UBG26" s="6"/>
      <c r="UBH26" s="6"/>
      <c r="UBI26" s="6"/>
      <c r="UBJ26" s="6"/>
      <c r="UBK26" s="6"/>
      <c r="UBL26" s="6"/>
      <c r="UBM26" s="6"/>
      <c r="UBN26" s="6"/>
      <c r="UBO26" s="6"/>
      <c r="UBP26" s="6"/>
      <c r="UBQ26" s="6"/>
      <c r="UBR26" s="6"/>
      <c r="UBS26" s="6"/>
      <c r="UBT26" s="6"/>
      <c r="UBU26" s="6"/>
      <c r="UBV26" s="6"/>
      <c r="UBW26" s="6"/>
      <c r="UBX26" s="6"/>
      <c r="UBY26" s="6"/>
      <c r="UBZ26" s="6"/>
      <c r="UCA26" s="6"/>
      <c r="UCB26" s="6"/>
      <c r="UCC26" s="6"/>
      <c r="UCD26" s="6"/>
      <c r="UCE26" s="6"/>
      <c r="UCF26" s="6"/>
      <c r="UCG26" s="6"/>
      <c r="UCH26" s="6"/>
      <c r="UCI26" s="6"/>
      <c r="UCJ26" s="6"/>
      <c r="UCK26" s="6"/>
      <c r="UCL26" s="6"/>
      <c r="UCM26" s="6"/>
      <c r="UCN26" s="6"/>
      <c r="UCO26" s="6"/>
      <c r="UCP26" s="6"/>
      <c r="UCQ26" s="6"/>
      <c r="UCR26" s="6"/>
      <c r="UCS26" s="6"/>
      <c r="UCT26" s="6"/>
      <c r="UCU26" s="6"/>
      <c r="UCV26" s="6"/>
      <c r="UCW26" s="6"/>
      <c r="UCX26" s="6"/>
      <c r="UCY26" s="6"/>
      <c r="UCZ26" s="6"/>
      <c r="UDA26" s="6"/>
      <c r="UDB26" s="6"/>
      <c r="UDC26" s="6"/>
      <c r="UDD26" s="6"/>
      <c r="UDE26" s="6"/>
      <c r="UDF26" s="6"/>
      <c r="UDG26" s="6"/>
      <c r="UDH26" s="6"/>
      <c r="UDI26" s="6"/>
      <c r="UDJ26" s="6"/>
      <c r="UDK26" s="6"/>
      <c r="UDL26" s="6"/>
      <c r="UDM26" s="6"/>
      <c r="UDN26" s="6"/>
      <c r="UDO26" s="6"/>
      <c r="UDP26" s="6"/>
      <c r="UDQ26" s="6"/>
      <c r="UDR26" s="6"/>
      <c r="UDS26" s="6"/>
      <c r="UDT26" s="6"/>
      <c r="UDU26" s="6"/>
      <c r="UDV26" s="6"/>
      <c r="UDW26" s="6"/>
      <c r="UDX26" s="6"/>
      <c r="UDY26" s="6"/>
      <c r="UDZ26" s="6"/>
      <c r="UEA26" s="6"/>
      <c r="UEB26" s="6"/>
      <c r="UEC26" s="6"/>
      <c r="UED26" s="6"/>
      <c r="UEE26" s="6"/>
      <c r="UEF26" s="6"/>
      <c r="UEG26" s="6"/>
      <c r="UEH26" s="6"/>
      <c r="UEI26" s="6"/>
      <c r="UEJ26" s="6"/>
      <c r="UEK26" s="6"/>
      <c r="UEL26" s="6"/>
      <c r="UEM26" s="6"/>
      <c r="UEN26" s="6"/>
      <c r="UEO26" s="6"/>
      <c r="UEP26" s="6"/>
      <c r="UEQ26" s="6"/>
      <c r="UER26" s="6"/>
      <c r="UES26" s="6"/>
      <c r="UET26" s="6"/>
      <c r="UEU26" s="6"/>
      <c r="UEV26" s="6"/>
      <c r="UEW26" s="6"/>
      <c r="UEX26" s="6"/>
      <c r="UEY26" s="6"/>
      <c r="UEZ26" s="6"/>
      <c r="UFA26" s="6"/>
      <c r="UFB26" s="6"/>
      <c r="UFC26" s="6"/>
      <c r="UFD26" s="6"/>
      <c r="UFE26" s="6"/>
      <c r="UFF26" s="6"/>
      <c r="UFG26" s="6"/>
      <c r="UFH26" s="6"/>
      <c r="UFI26" s="6"/>
      <c r="UFJ26" s="6"/>
      <c r="UFK26" s="6"/>
      <c r="UFL26" s="6"/>
      <c r="UFM26" s="6"/>
      <c r="UFN26" s="6"/>
      <c r="UFO26" s="6"/>
      <c r="UFP26" s="6"/>
      <c r="UFQ26" s="6"/>
      <c r="UFR26" s="6"/>
      <c r="UFS26" s="6"/>
      <c r="UFT26" s="6"/>
      <c r="UFU26" s="6"/>
      <c r="UFV26" s="6"/>
      <c r="UFW26" s="6"/>
      <c r="UFX26" s="6"/>
      <c r="UFY26" s="6"/>
      <c r="UFZ26" s="6"/>
      <c r="UGA26" s="6"/>
      <c r="UGB26" s="6"/>
      <c r="UGC26" s="6"/>
      <c r="UGD26" s="6"/>
      <c r="UGE26" s="6"/>
      <c r="UGF26" s="6"/>
      <c r="UGG26" s="6"/>
      <c r="UGH26" s="6"/>
      <c r="UGI26" s="6"/>
      <c r="UGJ26" s="6"/>
      <c r="UGK26" s="6"/>
      <c r="UGL26" s="6"/>
      <c r="UGM26" s="6"/>
      <c r="UGN26" s="6"/>
      <c r="UGO26" s="6"/>
      <c r="UGP26" s="6"/>
      <c r="UGQ26" s="6"/>
      <c r="UGR26" s="6"/>
      <c r="UGS26" s="6"/>
      <c r="UGT26" s="6"/>
      <c r="UGU26" s="6"/>
      <c r="UGV26" s="6"/>
      <c r="UGW26" s="6"/>
      <c r="UGX26" s="6"/>
      <c r="UGY26" s="6"/>
      <c r="UGZ26" s="6"/>
      <c r="UHA26" s="6"/>
      <c r="UHB26" s="6"/>
      <c r="UHC26" s="6"/>
      <c r="UHD26" s="6"/>
      <c r="UHE26" s="6"/>
      <c r="UHF26" s="6"/>
      <c r="UHG26" s="6"/>
      <c r="UHH26" s="6"/>
      <c r="UHI26" s="6"/>
      <c r="UHJ26" s="6"/>
      <c r="UHK26" s="6"/>
      <c r="UHL26" s="6"/>
      <c r="UHM26" s="6"/>
      <c r="UHN26" s="6"/>
      <c r="UHO26" s="6"/>
      <c r="UHP26" s="6"/>
      <c r="UHQ26" s="6"/>
      <c r="UHR26" s="6"/>
      <c r="UHS26" s="6"/>
      <c r="UHT26" s="6"/>
      <c r="UHU26" s="6"/>
      <c r="UHV26" s="6"/>
      <c r="UHW26" s="6"/>
      <c r="UHX26" s="6"/>
      <c r="UHY26" s="6"/>
      <c r="UHZ26" s="6"/>
      <c r="UIA26" s="6"/>
      <c r="UIB26" s="6"/>
      <c r="UIC26" s="6"/>
      <c r="UID26" s="6"/>
      <c r="UIE26" s="6"/>
      <c r="UIF26" s="6"/>
      <c r="UIG26" s="6"/>
      <c r="UIH26" s="6"/>
      <c r="UII26" s="6"/>
      <c r="UIJ26" s="6"/>
      <c r="UIK26" s="6"/>
      <c r="UIL26" s="6"/>
      <c r="UIM26" s="6"/>
      <c r="UIN26" s="6"/>
      <c r="UIO26" s="6"/>
      <c r="UIP26" s="6"/>
      <c r="UIQ26" s="6"/>
      <c r="UIR26" s="6"/>
      <c r="UIS26" s="6"/>
      <c r="UIT26" s="6"/>
      <c r="UIU26" s="6"/>
      <c r="UIV26" s="6"/>
      <c r="UIW26" s="6"/>
      <c r="UIX26" s="6"/>
      <c r="UIY26" s="6"/>
      <c r="UIZ26" s="6"/>
      <c r="UJA26" s="6"/>
      <c r="UJB26" s="6"/>
      <c r="UJC26" s="6"/>
      <c r="UJD26" s="6"/>
      <c r="UJE26" s="6"/>
      <c r="UJF26" s="6"/>
      <c r="UJG26" s="6"/>
      <c r="UJH26" s="6"/>
      <c r="UJI26" s="6"/>
      <c r="UJJ26" s="6"/>
      <c r="UJK26" s="6"/>
      <c r="UJL26" s="6"/>
      <c r="UJM26" s="6"/>
      <c r="UJN26" s="6"/>
      <c r="UJO26" s="6"/>
      <c r="UJP26" s="6"/>
      <c r="UJQ26" s="6"/>
      <c r="UJR26" s="6"/>
      <c r="UJS26" s="6"/>
      <c r="UJT26" s="6"/>
      <c r="UJU26" s="6"/>
      <c r="UJV26" s="6"/>
      <c r="UJW26" s="6"/>
      <c r="UJX26" s="6"/>
      <c r="UJY26" s="6"/>
      <c r="UJZ26" s="6"/>
      <c r="UKA26" s="6"/>
      <c r="UKB26" s="6"/>
      <c r="UKC26" s="6"/>
      <c r="UKD26" s="6"/>
      <c r="UKE26" s="6"/>
      <c r="UKF26" s="6"/>
      <c r="UKG26" s="6"/>
      <c r="UKH26" s="6"/>
      <c r="UKI26" s="6"/>
      <c r="UKJ26" s="6"/>
      <c r="UKK26" s="6"/>
      <c r="UKL26" s="6"/>
      <c r="UKM26" s="6"/>
      <c r="UKN26" s="6"/>
      <c r="UKO26" s="6"/>
      <c r="UKP26" s="6"/>
      <c r="UKQ26" s="6"/>
      <c r="UKR26" s="6"/>
      <c r="UKS26" s="6"/>
      <c r="UKT26" s="6"/>
      <c r="UKU26" s="6"/>
      <c r="UKV26" s="6"/>
      <c r="UKW26" s="6"/>
      <c r="UKX26" s="6"/>
      <c r="UKY26" s="6"/>
      <c r="UKZ26" s="6"/>
      <c r="ULA26" s="6"/>
      <c r="ULB26" s="6"/>
      <c r="ULC26" s="6"/>
      <c r="ULD26" s="6"/>
      <c r="ULE26" s="6"/>
      <c r="ULF26" s="6"/>
      <c r="ULG26" s="6"/>
      <c r="ULH26" s="6"/>
      <c r="ULI26" s="6"/>
      <c r="ULJ26" s="6"/>
      <c r="ULK26" s="6"/>
      <c r="ULL26" s="6"/>
      <c r="ULM26" s="6"/>
      <c r="ULN26" s="6"/>
      <c r="ULO26" s="6"/>
      <c r="ULP26" s="6"/>
      <c r="ULQ26" s="6"/>
      <c r="ULR26" s="6"/>
      <c r="ULS26" s="6"/>
      <c r="ULT26" s="6"/>
      <c r="ULU26" s="6"/>
      <c r="ULV26" s="6"/>
      <c r="ULW26" s="6"/>
      <c r="ULX26" s="6"/>
      <c r="ULY26" s="6"/>
      <c r="ULZ26" s="6"/>
      <c r="UMA26" s="6"/>
      <c r="UMB26" s="6"/>
      <c r="UMC26" s="6"/>
      <c r="UMD26" s="6"/>
      <c r="UME26" s="6"/>
      <c r="UMF26" s="6"/>
      <c r="UMG26" s="6"/>
      <c r="UMH26" s="6"/>
      <c r="UMI26" s="6"/>
      <c r="UMJ26" s="6"/>
      <c r="UMK26" s="6"/>
      <c r="UML26" s="6"/>
      <c r="UMM26" s="6"/>
      <c r="UMN26" s="6"/>
      <c r="UMO26" s="6"/>
      <c r="UMP26" s="6"/>
      <c r="UMQ26" s="6"/>
      <c r="UMR26" s="6"/>
      <c r="UMS26" s="6"/>
      <c r="UMT26" s="6"/>
      <c r="UMU26" s="6"/>
      <c r="UMV26" s="6"/>
      <c r="UMW26" s="6"/>
      <c r="UMX26" s="6"/>
      <c r="UMY26" s="6"/>
      <c r="UMZ26" s="6"/>
      <c r="UNA26" s="6"/>
      <c r="UNB26" s="6"/>
      <c r="UNC26" s="6"/>
      <c r="UND26" s="6"/>
      <c r="UNE26" s="6"/>
      <c r="UNF26" s="6"/>
      <c r="UNG26" s="6"/>
      <c r="UNH26" s="6"/>
      <c r="UNI26" s="6"/>
      <c r="UNJ26" s="6"/>
      <c r="UNK26" s="6"/>
      <c r="UNL26" s="6"/>
      <c r="UNM26" s="6"/>
      <c r="UNN26" s="6"/>
      <c r="UNO26" s="6"/>
      <c r="UNP26" s="6"/>
      <c r="UNQ26" s="6"/>
      <c r="UNR26" s="6"/>
      <c r="UNS26" s="6"/>
      <c r="UNT26" s="6"/>
      <c r="UNU26" s="6"/>
      <c r="UNV26" s="6"/>
      <c r="UNW26" s="6"/>
      <c r="UNX26" s="6"/>
      <c r="UNY26" s="6"/>
      <c r="UNZ26" s="6"/>
      <c r="UOA26" s="6"/>
      <c r="UOB26" s="6"/>
      <c r="UOC26" s="6"/>
      <c r="UOD26" s="6"/>
      <c r="UOE26" s="6"/>
      <c r="UOF26" s="6"/>
      <c r="UOG26" s="6"/>
      <c r="UOH26" s="6"/>
      <c r="UOI26" s="6"/>
      <c r="UOJ26" s="6"/>
      <c r="UOK26" s="6"/>
      <c r="UOL26" s="6"/>
      <c r="UOM26" s="6"/>
      <c r="UON26" s="6"/>
      <c r="UOO26" s="6"/>
      <c r="UOP26" s="6"/>
      <c r="UOQ26" s="6"/>
      <c r="UOR26" s="6"/>
      <c r="UOS26" s="6"/>
      <c r="UOT26" s="6"/>
      <c r="UOU26" s="6"/>
      <c r="UOV26" s="6"/>
      <c r="UOW26" s="6"/>
      <c r="UOX26" s="6"/>
      <c r="UOY26" s="6"/>
      <c r="UOZ26" s="6"/>
      <c r="UPA26" s="6"/>
      <c r="UPB26" s="6"/>
      <c r="UPC26" s="6"/>
      <c r="UPD26" s="6"/>
      <c r="UPE26" s="6"/>
      <c r="UPF26" s="6"/>
      <c r="UPG26" s="6"/>
      <c r="UPH26" s="6"/>
      <c r="UPI26" s="6"/>
      <c r="UPJ26" s="6"/>
      <c r="UPK26" s="6"/>
      <c r="UPL26" s="6"/>
      <c r="UPM26" s="6"/>
      <c r="UPN26" s="6"/>
      <c r="UPO26" s="6"/>
      <c r="UPP26" s="6"/>
      <c r="UPQ26" s="6"/>
      <c r="UPR26" s="6"/>
      <c r="UPS26" s="6"/>
      <c r="UPT26" s="6"/>
      <c r="UPU26" s="6"/>
      <c r="UPV26" s="6"/>
      <c r="UPW26" s="6"/>
      <c r="UPX26" s="6"/>
      <c r="UPY26" s="6"/>
      <c r="UPZ26" s="6"/>
      <c r="UQA26" s="6"/>
      <c r="UQB26" s="6"/>
      <c r="UQC26" s="6"/>
      <c r="UQD26" s="6"/>
      <c r="UQE26" s="6"/>
      <c r="UQF26" s="6"/>
      <c r="UQG26" s="6"/>
      <c r="UQH26" s="6"/>
      <c r="UQI26" s="6"/>
      <c r="UQJ26" s="6"/>
      <c r="UQK26" s="6"/>
      <c r="UQL26" s="6"/>
      <c r="UQM26" s="6"/>
      <c r="UQN26" s="6"/>
      <c r="UQO26" s="6"/>
      <c r="UQP26" s="6"/>
      <c r="UQQ26" s="6"/>
      <c r="UQR26" s="6"/>
      <c r="UQS26" s="6"/>
      <c r="UQT26" s="6"/>
      <c r="UQU26" s="6"/>
      <c r="UQV26" s="6"/>
      <c r="UQW26" s="6"/>
      <c r="UQX26" s="6"/>
      <c r="UQY26" s="6"/>
      <c r="UQZ26" s="6"/>
      <c r="URA26" s="6"/>
      <c r="URB26" s="6"/>
      <c r="URC26" s="6"/>
      <c r="URD26" s="6"/>
      <c r="URE26" s="6"/>
      <c r="URF26" s="6"/>
      <c r="URG26" s="6"/>
      <c r="URH26" s="6"/>
      <c r="URI26" s="6"/>
      <c r="URJ26" s="6"/>
      <c r="URK26" s="6"/>
      <c r="URL26" s="6"/>
      <c r="URM26" s="6"/>
      <c r="URN26" s="6"/>
      <c r="URO26" s="6"/>
      <c r="URP26" s="6"/>
      <c r="URQ26" s="6"/>
      <c r="URR26" s="6"/>
      <c r="URS26" s="6"/>
      <c r="URT26" s="6"/>
      <c r="URU26" s="6"/>
      <c r="URV26" s="6"/>
      <c r="URW26" s="6"/>
      <c r="URX26" s="6"/>
      <c r="URY26" s="6"/>
      <c r="URZ26" s="6"/>
      <c r="USA26" s="6"/>
      <c r="USB26" s="6"/>
      <c r="USC26" s="6"/>
      <c r="USD26" s="6"/>
      <c r="USE26" s="6"/>
      <c r="USF26" s="6"/>
      <c r="USG26" s="6"/>
      <c r="USH26" s="6"/>
      <c r="USI26" s="6"/>
      <c r="USJ26" s="6"/>
      <c r="USK26" s="6"/>
      <c r="USL26" s="6"/>
      <c r="USM26" s="6"/>
      <c r="USN26" s="6"/>
      <c r="USO26" s="6"/>
      <c r="USP26" s="6"/>
      <c r="USQ26" s="6"/>
      <c r="USR26" s="6"/>
      <c r="USS26" s="6"/>
      <c r="UST26" s="6"/>
      <c r="USU26" s="6"/>
      <c r="USV26" s="6"/>
      <c r="USW26" s="6"/>
      <c r="USX26" s="6"/>
      <c r="USY26" s="6"/>
      <c r="USZ26" s="6"/>
      <c r="UTA26" s="6"/>
      <c r="UTB26" s="6"/>
      <c r="UTC26" s="6"/>
      <c r="UTD26" s="6"/>
      <c r="UTE26" s="6"/>
      <c r="UTF26" s="6"/>
      <c r="UTG26" s="6"/>
      <c r="UTH26" s="6"/>
      <c r="UTI26" s="6"/>
      <c r="UTJ26" s="6"/>
      <c r="UTK26" s="6"/>
      <c r="UTL26" s="6"/>
      <c r="UTM26" s="6"/>
      <c r="UTN26" s="6"/>
      <c r="UTO26" s="6"/>
      <c r="UTP26" s="6"/>
      <c r="UTQ26" s="6"/>
      <c r="UTR26" s="6"/>
      <c r="UTS26" s="6"/>
      <c r="UTT26" s="6"/>
      <c r="UTU26" s="6"/>
      <c r="UTV26" s="6"/>
      <c r="UTW26" s="6"/>
      <c r="UTX26" s="6"/>
      <c r="UTY26" s="6"/>
      <c r="UTZ26" s="6"/>
      <c r="UUA26" s="6"/>
      <c r="UUB26" s="6"/>
      <c r="UUC26" s="6"/>
      <c r="UUD26" s="6"/>
      <c r="UUE26" s="6"/>
      <c r="UUF26" s="6"/>
      <c r="UUG26" s="6"/>
      <c r="UUH26" s="6"/>
      <c r="UUI26" s="6"/>
      <c r="UUJ26" s="6"/>
      <c r="UUK26" s="6"/>
      <c r="UUL26" s="6"/>
      <c r="UUM26" s="6"/>
      <c r="UUN26" s="6"/>
      <c r="UUO26" s="6"/>
      <c r="UUP26" s="6"/>
      <c r="UUQ26" s="6"/>
      <c r="UUR26" s="6"/>
      <c r="UUS26" s="6"/>
      <c r="UUT26" s="6"/>
      <c r="UUU26" s="6"/>
      <c r="UUV26" s="6"/>
      <c r="UUW26" s="6"/>
      <c r="UUX26" s="6"/>
      <c r="UUY26" s="6"/>
      <c r="UUZ26" s="6"/>
      <c r="UVA26" s="6"/>
      <c r="UVB26" s="6"/>
      <c r="UVC26" s="6"/>
      <c r="UVD26" s="6"/>
      <c r="UVE26" s="6"/>
      <c r="UVF26" s="6"/>
      <c r="UVG26" s="6"/>
      <c r="UVH26" s="6"/>
      <c r="UVI26" s="6"/>
      <c r="UVJ26" s="6"/>
      <c r="UVK26" s="6"/>
      <c r="UVL26" s="6"/>
      <c r="UVM26" s="6"/>
      <c r="UVN26" s="6"/>
      <c r="UVO26" s="6"/>
      <c r="UVP26" s="6"/>
      <c r="UVQ26" s="6"/>
      <c r="UVR26" s="6"/>
      <c r="UVS26" s="6"/>
      <c r="UVT26" s="6"/>
      <c r="UVU26" s="6"/>
      <c r="UVV26" s="6"/>
      <c r="UVW26" s="6"/>
      <c r="UVX26" s="6"/>
      <c r="UVY26" s="6"/>
      <c r="UVZ26" s="6"/>
      <c r="UWA26" s="6"/>
      <c r="UWB26" s="6"/>
      <c r="UWC26" s="6"/>
      <c r="UWD26" s="6"/>
      <c r="UWE26" s="6"/>
      <c r="UWF26" s="6"/>
      <c r="UWG26" s="6"/>
      <c r="UWH26" s="6"/>
      <c r="UWI26" s="6"/>
      <c r="UWJ26" s="6"/>
      <c r="UWK26" s="6"/>
      <c r="UWL26" s="6"/>
      <c r="UWM26" s="6"/>
      <c r="UWN26" s="6"/>
      <c r="UWO26" s="6"/>
      <c r="UWP26" s="6"/>
      <c r="UWQ26" s="6"/>
      <c r="UWR26" s="6"/>
      <c r="UWS26" s="6"/>
      <c r="UWT26" s="6"/>
      <c r="UWU26" s="6"/>
      <c r="UWV26" s="6"/>
      <c r="UWW26" s="6"/>
      <c r="UWX26" s="6"/>
      <c r="UWY26" s="6"/>
      <c r="UWZ26" s="6"/>
      <c r="UXA26" s="6"/>
      <c r="UXB26" s="6"/>
      <c r="UXC26" s="6"/>
      <c r="UXD26" s="6"/>
      <c r="UXE26" s="6"/>
      <c r="UXF26" s="6"/>
      <c r="UXG26" s="6"/>
      <c r="UXH26" s="6"/>
      <c r="UXI26" s="6"/>
      <c r="UXJ26" s="6"/>
      <c r="UXK26" s="6"/>
      <c r="UXL26" s="6"/>
      <c r="UXM26" s="6"/>
      <c r="UXN26" s="6"/>
      <c r="UXO26" s="6"/>
      <c r="UXP26" s="6"/>
      <c r="UXQ26" s="6"/>
      <c r="UXR26" s="6"/>
      <c r="UXS26" s="6"/>
      <c r="UXT26" s="6"/>
      <c r="UXU26" s="6"/>
      <c r="UXV26" s="6"/>
      <c r="UXW26" s="6"/>
      <c r="UXX26" s="6"/>
      <c r="UXY26" s="6"/>
      <c r="UXZ26" s="6"/>
      <c r="UYA26" s="6"/>
      <c r="UYB26" s="6"/>
      <c r="UYC26" s="6"/>
      <c r="UYD26" s="6"/>
      <c r="UYE26" s="6"/>
      <c r="UYF26" s="6"/>
      <c r="UYG26" s="6"/>
      <c r="UYH26" s="6"/>
      <c r="UYI26" s="6"/>
      <c r="UYJ26" s="6"/>
      <c r="UYK26" s="6"/>
      <c r="UYL26" s="6"/>
      <c r="UYM26" s="6"/>
      <c r="UYN26" s="6"/>
      <c r="UYO26" s="6"/>
      <c r="UYP26" s="6"/>
      <c r="UYQ26" s="6"/>
      <c r="UYR26" s="6"/>
      <c r="UYS26" s="6"/>
      <c r="UYT26" s="6"/>
      <c r="UYU26" s="6"/>
      <c r="UYV26" s="6"/>
      <c r="UYW26" s="6"/>
      <c r="UYX26" s="6"/>
      <c r="UYY26" s="6"/>
      <c r="UYZ26" s="6"/>
      <c r="UZA26" s="6"/>
      <c r="UZB26" s="6"/>
      <c r="UZC26" s="6"/>
      <c r="UZD26" s="6"/>
      <c r="UZE26" s="6"/>
      <c r="UZF26" s="6"/>
      <c r="UZG26" s="6"/>
      <c r="UZH26" s="6"/>
      <c r="UZI26" s="6"/>
      <c r="UZJ26" s="6"/>
      <c r="UZK26" s="6"/>
      <c r="UZL26" s="6"/>
      <c r="UZM26" s="6"/>
      <c r="UZN26" s="6"/>
      <c r="UZO26" s="6"/>
      <c r="UZP26" s="6"/>
      <c r="UZQ26" s="6"/>
      <c r="UZR26" s="6"/>
      <c r="UZS26" s="6"/>
      <c r="UZT26" s="6"/>
      <c r="UZU26" s="6"/>
      <c r="UZV26" s="6"/>
      <c r="UZW26" s="6"/>
      <c r="UZX26" s="6"/>
      <c r="UZY26" s="6"/>
      <c r="UZZ26" s="6"/>
      <c r="VAA26" s="6"/>
      <c r="VAB26" s="6"/>
      <c r="VAC26" s="6"/>
      <c r="VAD26" s="6"/>
      <c r="VAE26" s="6"/>
      <c r="VAF26" s="6"/>
      <c r="VAG26" s="6"/>
      <c r="VAH26" s="6"/>
      <c r="VAI26" s="6"/>
      <c r="VAJ26" s="6"/>
      <c r="VAK26" s="6"/>
      <c r="VAL26" s="6"/>
      <c r="VAM26" s="6"/>
      <c r="VAN26" s="6"/>
      <c r="VAO26" s="6"/>
      <c r="VAP26" s="6"/>
      <c r="VAQ26" s="6"/>
      <c r="VAR26" s="6"/>
      <c r="VAS26" s="6"/>
      <c r="VAT26" s="6"/>
      <c r="VAU26" s="6"/>
      <c r="VAV26" s="6"/>
      <c r="VAW26" s="6"/>
      <c r="VAX26" s="6"/>
      <c r="VAY26" s="6"/>
      <c r="VAZ26" s="6"/>
      <c r="VBA26" s="6"/>
      <c r="VBB26" s="6"/>
      <c r="VBC26" s="6"/>
      <c r="VBD26" s="6"/>
      <c r="VBE26" s="6"/>
      <c r="VBF26" s="6"/>
      <c r="VBG26" s="6"/>
      <c r="VBH26" s="6"/>
      <c r="VBI26" s="6"/>
      <c r="VBJ26" s="6"/>
      <c r="VBK26" s="6"/>
      <c r="VBL26" s="6"/>
      <c r="VBM26" s="6"/>
      <c r="VBN26" s="6"/>
      <c r="VBO26" s="6"/>
      <c r="VBP26" s="6"/>
      <c r="VBQ26" s="6"/>
      <c r="VBR26" s="6"/>
      <c r="VBS26" s="6"/>
      <c r="VBT26" s="6"/>
      <c r="VBU26" s="6"/>
      <c r="VBV26" s="6"/>
      <c r="VBW26" s="6"/>
      <c r="VBX26" s="6"/>
      <c r="VBY26" s="6"/>
      <c r="VBZ26" s="6"/>
      <c r="VCA26" s="6"/>
      <c r="VCB26" s="6"/>
      <c r="VCC26" s="6"/>
      <c r="VCD26" s="6"/>
      <c r="VCE26" s="6"/>
      <c r="VCF26" s="6"/>
      <c r="VCG26" s="6"/>
      <c r="VCH26" s="6"/>
      <c r="VCI26" s="6"/>
      <c r="VCJ26" s="6"/>
      <c r="VCK26" s="6"/>
      <c r="VCL26" s="6"/>
      <c r="VCM26" s="6"/>
      <c r="VCN26" s="6"/>
      <c r="VCO26" s="6"/>
      <c r="VCP26" s="6"/>
      <c r="VCQ26" s="6"/>
      <c r="VCR26" s="6"/>
      <c r="VCS26" s="6"/>
      <c r="VCT26" s="6"/>
      <c r="VCU26" s="6"/>
      <c r="VCV26" s="6"/>
      <c r="VCW26" s="6"/>
      <c r="VCX26" s="6"/>
      <c r="VCY26" s="6"/>
      <c r="VCZ26" s="6"/>
      <c r="VDA26" s="6"/>
      <c r="VDB26" s="6"/>
      <c r="VDC26" s="6"/>
      <c r="VDD26" s="6"/>
      <c r="VDE26" s="6"/>
      <c r="VDF26" s="6"/>
      <c r="VDG26" s="6"/>
      <c r="VDH26" s="6"/>
      <c r="VDI26" s="6"/>
      <c r="VDJ26" s="6"/>
      <c r="VDK26" s="6"/>
      <c r="VDL26" s="6"/>
      <c r="VDM26" s="6"/>
      <c r="VDN26" s="6"/>
      <c r="VDO26" s="6"/>
      <c r="VDP26" s="6"/>
      <c r="VDQ26" s="6"/>
      <c r="VDR26" s="6"/>
      <c r="VDS26" s="6"/>
      <c r="VDT26" s="6"/>
      <c r="VDU26" s="6"/>
      <c r="VDV26" s="6"/>
      <c r="VDW26" s="6"/>
      <c r="VDX26" s="6"/>
      <c r="VDY26" s="6"/>
      <c r="VDZ26" s="6"/>
      <c r="VEA26" s="6"/>
      <c r="VEB26" s="6"/>
      <c r="VEC26" s="6"/>
      <c r="VED26" s="6"/>
      <c r="VEE26" s="6"/>
      <c r="VEF26" s="6"/>
      <c r="VEG26" s="6"/>
      <c r="VEH26" s="6"/>
      <c r="VEI26" s="6"/>
      <c r="VEJ26" s="6"/>
      <c r="VEK26" s="6"/>
      <c r="VEL26" s="6"/>
      <c r="VEM26" s="6"/>
      <c r="VEN26" s="6"/>
      <c r="VEO26" s="6"/>
      <c r="VEP26" s="6"/>
      <c r="VEQ26" s="6"/>
      <c r="VER26" s="6"/>
      <c r="VES26" s="6"/>
      <c r="VET26" s="6"/>
      <c r="VEU26" s="6"/>
      <c r="VEV26" s="6"/>
      <c r="VEW26" s="6"/>
      <c r="VEX26" s="6"/>
      <c r="VEY26" s="6"/>
      <c r="VEZ26" s="6"/>
      <c r="VFA26" s="6"/>
      <c r="VFB26" s="6"/>
      <c r="VFC26" s="6"/>
      <c r="VFD26" s="6"/>
      <c r="VFE26" s="6"/>
      <c r="VFF26" s="6"/>
      <c r="VFG26" s="6"/>
      <c r="VFH26" s="6"/>
      <c r="VFI26" s="6"/>
      <c r="VFJ26" s="6"/>
      <c r="VFK26" s="6"/>
      <c r="VFL26" s="6"/>
      <c r="VFM26" s="6"/>
      <c r="VFN26" s="6"/>
      <c r="VFO26" s="6"/>
      <c r="VFP26" s="6"/>
      <c r="VFQ26" s="6"/>
      <c r="VFR26" s="6"/>
      <c r="VFS26" s="6"/>
      <c r="VFT26" s="6"/>
      <c r="VFU26" s="6"/>
      <c r="VFV26" s="6"/>
      <c r="VFW26" s="6"/>
      <c r="VFX26" s="6"/>
      <c r="VFY26" s="6"/>
      <c r="VFZ26" s="6"/>
      <c r="VGA26" s="6"/>
      <c r="VGB26" s="6"/>
      <c r="VGC26" s="6"/>
      <c r="VGD26" s="6"/>
      <c r="VGE26" s="6"/>
      <c r="VGF26" s="6"/>
      <c r="VGG26" s="6"/>
      <c r="VGH26" s="6"/>
      <c r="VGI26" s="6"/>
      <c r="VGJ26" s="6"/>
      <c r="VGK26" s="6"/>
      <c r="VGL26" s="6"/>
      <c r="VGM26" s="6"/>
      <c r="VGN26" s="6"/>
      <c r="VGO26" s="6"/>
      <c r="VGP26" s="6"/>
      <c r="VGQ26" s="6"/>
      <c r="VGR26" s="6"/>
      <c r="VGS26" s="6"/>
      <c r="VGT26" s="6"/>
      <c r="VGU26" s="6"/>
      <c r="VGV26" s="6"/>
      <c r="VGW26" s="6"/>
      <c r="VGX26" s="6"/>
      <c r="VGY26" s="6"/>
      <c r="VGZ26" s="6"/>
      <c r="VHA26" s="6"/>
      <c r="VHB26" s="6"/>
      <c r="VHC26" s="6"/>
      <c r="VHD26" s="6"/>
      <c r="VHE26" s="6"/>
      <c r="VHF26" s="6"/>
      <c r="VHG26" s="6"/>
      <c r="VHH26" s="6"/>
      <c r="VHI26" s="6"/>
      <c r="VHJ26" s="6"/>
      <c r="VHK26" s="6"/>
      <c r="VHL26" s="6"/>
      <c r="VHM26" s="6"/>
      <c r="VHN26" s="6"/>
      <c r="VHO26" s="6"/>
      <c r="VHP26" s="6"/>
      <c r="VHQ26" s="6"/>
      <c r="VHR26" s="6"/>
      <c r="VHS26" s="6"/>
      <c r="VHT26" s="6"/>
      <c r="VHU26" s="6"/>
      <c r="VHV26" s="6"/>
      <c r="VHW26" s="6"/>
      <c r="VHX26" s="6"/>
      <c r="VHY26" s="6"/>
      <c r="VHZ26" s="6"/>
      <c r="VIA26" s="6"/>
      <c r="VIB26" s="6"/>
      <c r="VIC26" s="6"/>
      <c r="VID26" s="6"/>
      <c r="VIE26" s="6"/>
      <c r="VIF26" s="6"/>
      <c r="VIG26" s="6"/>
      <c r="VIH26" s="6"/>
      <c r="VII26" s="6"/>
      <c r="VIJ26" s="6"/>
      <c r="VIK26" s="6"/>
      <c r="VIL26" s="6"/>
      <c r="VIM26" s="6"/>
      <c r="VIN26" s="6"/>
      <c r="VIO26" s="6"/>
      <c r="VIP26" s="6"/>
      <c r="VIQ26" s="6"/>
      <c r="VIR26" s="6"/>
      <c r="VIS26" s="6"/>
      <c r="VIT26" s="6"/>
      <c r="VIU26" s="6"/>
      <c r="VIV26" s="6"/>
      <c r="VIW26" s="6"/>
      <c r="VIX26" s="6"/>
      <c r="VIY26" s="6"/>
      <c r="VIZ26" s="6"/>
      <c r="VJA26" s="6"/>
      <c r="VJB26" s="6"/>
      <c r="VJC26" s="6"/>
      <c r="VJD26" s="6"/>
      <c r="VJE26" s="6"/>
      <c r="VJF26" s="6"/>
      <c r="VJG26" s="6"/>
      <c r="VJH26" s="6"/>
      <c r="VJI26" s="6"/>
      <c r="VJJ26" s="6"/>
      <c r="VJK26" s="6"/>
      <c r="VJL26" s="6"/>
      <c r="VJM26" s="6"/>
      <c r="VJN26" s="6"/>
      <c r="VJO26" s="6"/>
      <c r="VJP26" s="6"/>
      <c r="VJQ26" s="6"/>
      <c r="VJR26" s="6"/>
      <c r="VJS26" s="6"/>
      <c r="VJT26" s="6"/>
      <c r="VJU26" s="6"/>
      <c r="VJV26" s="6"/>
      <c r="VJW26" s="6"/>
      <c r="VJX26" s="6"/>
      <c r="VJY26" s="6"/>
      <c r="VJZ26" s="6"/>
      <c r="VKA26" s="6"/>
      <c r="VKB26" s="6"/>
      <c r="VKC26" s="6"/>
      <c r="VKD26" s="6"/>
      <c r="VKE26" s="6"/>
      <c r="VKF26" s="6"/>
      <c r="VKG26" s="6"/>
      <c r="VKH26" s="6"/>
      <c r="VKI26" s="6"/>
      <c r="VKJ26" s="6"/>
      <c r="VKK26" s="6"/>
      <c r="VKL26" s="6"/>
      <c r="VKM26" s="6"/>
      <c r="VKN26" s="6"/>
      <c r="VKO26" s="6"/>
      <c r="VKP26" s="6"/>
      <c r="VKQ26" s="6"/>
      <c r="VKR26" s="6"/>
      <c r="VKS26" s="6"/>
      <c r="VKT26" s="6"/>
      <c r="VKU26" s="6"/>
      <c r="VKV26" s="6"/>
      <c r="VKW26" s="6"/>
      <c r="VKX26" s="6"/>
      <c r="VKY26" s="6"/>
      <c r="VKZ26" s="6"/>
      <c r="VLA26" s="6"/>
      <c r="VLB26" s="6"/>
      <c r="VLC26" s="6"/>
      <c r="VLD26" s="6"/>
      <c r="VLE26" s="6"/>
      <c r="VLF26" s="6"/>
      <c r="VLG26" s="6"/>
      <c r="VLH26" s="6"/>
      <c r="VLI26" s="6"/>
      <c r="VLJ26" s="6"/>
      <c r="VLK26" s="6"/>
      <c r="VLL26" s="6"/>
      <c r="VLM26" s="6"/>
      <c r="VLN26" s="6"/>
      <c r="VLO26" s="6"/>
      <c r="VLP26" s="6"/>
      <c r="VLQ26" s="6"/>
      <c r="VLR26" s="6"/>
      <c r="VLS26" s="6"/>
      <c r="VLT26" s="6"/>
      <c r="VLU26" s="6"/>
      <c r="VLV26" s="6"/>
      <c r="VLW26" s="6"/>
      <c r="VLX26" s="6"/>
      <c r="VLY26" s="6"/>
      <c r="VLZ26" s="6"/>
      <c r="VMA26" s="6"/>
      <c r="VMB26" s="6"/>
      <c r="VMC26" s="6"/>
      <c r="VMD26" s="6"/>
      <c r="VME26" s="6"/>
      <c r="VMF26" s="6"/>
      <c r="VMG26" s="6"/>
      <c r="VMH26" s="6"/>
      <c r="VMI26" s="6"/>
      <c r="VMJ26" s="6"/>
      <c r="VMK26" s="6"/>
      <c r="VML26" s="6"/>
      <c r="VMM26" s="6"/>
      <c r="VMN26" s="6"/>
      <c r="VMO26" s="6"/>
      <c r="VMP26" s="6"/>
      <c r="VMQ26" s="6"/>
      <c r="VMR26" s="6"/>
      <c r="VMS26" s="6"/>
      <c r="VMT26" s="6"/>
      <c r="VMU26" s="6"/>
      <c r="VMV26" s="6"/>
      <c r="VMW26" s="6"/>
      <c r="VMX26" s="6"/>
      <c r="VMY26" s="6"/>
      <c r="VMZ26" s="6"/>
      <c r="VNA26" s="6"/>
      <c r="VNB26" s="6"/>
      <c r="VNC26" s="6"/>
      <c r="VND26" s="6"/>
      <c r="VNE26" s="6"/>
      <c r="VNF26" s="6"/>
      <c r="VNG26" s="6"/>
      <c r="VNH26" s="6"/>
      <c r="VNI26" s="6"/>
      <c r="VNJ26" s="6"/>
      <c r="VNK26" s="6"/>
      <c r="VNL26" s="6"/>
      <c r="VNM26" s="6"/>
      <c r="VNN26" s="6"/>
      <c r="VNO26" s="6"/>
      <c r="VNP26" s="6"/>
      <c r="VNQ26" s="6"/>
      <c r="VNR26" s="6"/>
      <c r="VNS26" s="6"/>
      <c r="VNT26" s="6"/>
      <c r="VNU26" s="6"/>
      <c r="VNV26" s="6"/>
      <c r="VNW26" s="6"/>
      <c r="VNX26" s="6"/>
      <c r="VNY26" s="6"/>
      <c r="VNZ26" s="6"/>
      <c r="VOA26" s="6"/>
      <c r="VOB26" s="6"/>
      <c r="VOC26" s="6"/>
      <c r="VOD26" s="6"/>
      <c r="VOE26" s="6"/>
      <c r="VOF26" s="6"/>
      <c r="VOG26" s="6"/>
      <c r="VOH26" s="6"/>
      <c r="VOI26" s="6"/>
      <c r="VOJ26" s="6"/>
      <c r="VOK26" s="6"/>
      <c r="VOL26" s="6"/>
      <c r="VOM26" s="6"/>
      <c r="VON26" s="6"/>
      <c r="VOO26" s="6"/>
      <c r="VOP26" s="6"/>
      <c r="VOQ26" s="6"/>
      <c r="VOR26" s="6"/>
      <c r="VOS26" s="6"/>
      <c r="VOT26" s="6"/>
      <c r="VOU26" s="6"/>
      <c r="VOV26" s="6"/>
      <c r="VOW26" s="6"/>
      <c r="VOX26" s="6"/>
      <c r="VOY26" s="6"/>
      <c r="VOZ26" s="6"/>
      <c r="VPA26" s="6"/>
      <c r="VPB26" s="6"/>
      <c r="VPC26" s="6"/>
      <c r="VPD26" s="6"/>
      <c r="VPE26" s="6"/>
      <c r="VPF26" s="6"/>
      <c r="VPG26" s="6"/>
      <c r="VPH26" s="6"/>
      <c r="VPI26" s="6"/>
      <c r="VPJ26" s="6"/>
      <c r="VPK26" s="6"/>
      <c r="VPL26" s="6"/>
      <c r="VPM26" s="6"/>
      <c r="VPN26" s="6"/>
      <c r="VPO26" s="6"/>
      <c r="VPP26" s="6"/>
      <c r="VPQ26" s="6"/>
      <c r="VPR26" s="6"/>
      <c r="VPS26" s="6"/>
      <c r="VPT26" s="6"/>
      <c r="VPU26" s="6"/>
      <c r="VPV26" s="6"/>
      <c r="VPW26" s="6"/>
      <c r="VPX26" s="6"/>
      <c r="VPY26" s="6"/>
      <c r="VPZ26" s="6"/>
      <c r="VQA26" s="6"/>
      <c r="VQB26" s="6"/>
      <c r="VQC26" s="6"/>
      <c r="VQD26" s="6"/>
      <c r="VQE26" s="6"/>
      <c r="VQF26" s="6"/>
      <c r="VQG26" s="6"/>
      <c r="VQH26" s="6"/>
      <c r="VQI26" s="6"/>
      <c r="VQJ26" s="6"/>
      <c r="VQK26" s="6"/>
      <c r="VQL26" s="6"/>
      <c r="VQM26" s="6"/>
      <c r="VQN26" s="6"/>
      <c r="VQO26" s="6"/>
      <c r="VQP26" s="6"/>
      <c r="VQQ26" s="6"/>
      <c r="VQR26" s="6"/>
      <c r="VQS26" s="6"/>
      <c r="VQT26" s="6"/>
      <c r="VQU26" s="6"/>
      <c r="VQV26" s="6"/>
      <c r="VQW26" s="6"/>
      <c r="VQX26" s="6"/>
      <c r="VQY26" s="6"/>
      <c r="VQZ26" s="6"/>
      <c r="VRA26" s="6"/>
      <c r="VRB26" s="6"/>
      <c r="VRC26" s="6"/>
      <c r="VRD26" s="6"/>
      <c r="VRE26" s="6"/>
      <c r="VRF26" s="6"/>
      <c r="VRG26" s="6"/>
      <c r="VRH26" s="6"/>
      <c r="VRI26" s="6"/>
      <c r="VRJ26" s="6"/>
      <c r="VRK26" s="6"/>
      <c r="VRL26" s="6"/>
      <c r="VRM26" s="6"/>
      <c r="VRN26" s="6"/>
      <c r="VRO26" s="6"/>
      <c r="VRP26" s="6"/>
      <c r="VRQ26" s="6"/>
      <c r="VRR26" s="6"/>
      <c r="VRS26" s="6"/>
      <c r="VRT26" s="6"/>
      <c r="VRU26" s="6"/>
      <c r="VRV26" s="6"/>
      <c r="VRW26" s="6"/>
      <c r="VRX26" s="6"/>
      <c r="VRY26" s="6"/>
      <c r="VRZ26" s="6"/>
      <c r="VSA26" s="6"/>
      <c r="VSB26" s="6"/>
      <c r="VSC26" s="6"/>
      <c r="VSD26" s="6"/>
      <c r="VSE26" s="6"/>
      <c r="VSF26" s="6"/>
      <c r="VSG26" s="6"/>
      <c r="VSH26" s="6"/>
      <c r="VSI26" s="6"/>
      <c r="VSJ26" s="6"/>
      <c r="VSK26" s="6"/>
      <c r="VSL26" s="6"/>
      <c r="VSM26" s="6"/>
      <c r="VSN26" s="6"/>
      <c r="VSO26" s="6"/>
      <c r="VSP26" s="6"/>
      <c r="VSQ26" s="6"/>
      <c r="VSR26" s="6"/>
      <c r="VSS26" s="6"/>
      <c r="VST26" s="6"/>
      <c r="VSU26" s="6"/>
      <c r="VSV26" s="6"/>
      <c r="VSW26" s="6"/>
      <c r="VSX26" s="6"/>
      <c r="VSY26" s="6"/>
      <c r="VSZ26" s="6"/>
      <c r="VTA26" s="6"/>
      <c r="VTB26" s="6"/>
      <c r="VTC26" s="6"/>
      <c r="VTD26" s="6"/>
      <c r="VTE26" s="6"/>
      <c r="VTF26" s="6"/>
      <c r="VTG26" s="6"/>
      <c r="VTH26" s="6"/>
      <c r="VTI26" s="6"/>
      <c r="VTJ26" s="6"/>
      <c r="VTK26" s="6"/>
      <c r="VTL26" s="6"/>
      <c r="VTM26" s="6"/>
      <c r="VTN26" s="6"/>
      <c r="VTO26" s="6"/>
      <c r="VTP26" s="6"/>
      <c r="VTQ26" s="6"/>
      <c r="VTR26" s="6"/>
      <c r="VTS26" s="6"/>
      <c r="VTT26" s="6"/>
      <c r="VTU26" s="6"/>
      <c r="VTV26" s="6"/>
      <c r="VTW26" s="6"/>
      <c r="VTX26" s="6"/>
      <c r="VTY26" s="6"/>
      <c r="VTZ26" s="6"/>
      <c r="VUA26" s="6"/>
      <c r="VUB26" s="6"/>
      <c r="VUC26" s="6"/>
      <c r="VUD26" s="6"/>
      <c r="VUE26" s="6"/>
      <c r="VUF26" s="6"/>
      <c r="VUG26" s="6"/>
      <c r="VUH26" s="6"/>
      <c r="VUI26" s="6"/>
      <c r="VUJ26" s="6"/>
      <c r="VUK26" s="6"/>
      <c r="VUL26" s="6"/>
      <c r="VUM26" s="6"/>
      <c r="VUN26" s="6"/>
      <c r="VUO26" s="6"/>
      <c r="VUP26" s="6"/>
      <c r="VUQ26" s="6"/>
      <c r="VUR26" s="6"/>
      <c r="VUS26" s="6"/>
      <c r="VUT26" s="6"/>
      <c r="VUU26" s="6"/>
      <c r="VUV26" s="6"/>
      <c r="VUW26" s="6"/>
      <c r="VUX26" s="6"/>
      <c r="VUY26" s="6"/>
      <c r="VUZ26" s="6"/>
      <c r="VVA26" s="6"/>
      <c r="VVB26" s="6"/>
      <c r="VVC26" s="6"/>
      <c r="VVD26" s="6"/>
      <c r="VVE26" s="6"/>
      <c r="VVF26" s="6"/>
      <c r="VVG26" s="6"/>
      <c r="VVH26" s="6"/>
      <c r="VVI26" s="6"/>
      <c r="VVJ26" s="6"/>
      <c r="VVK26" s="6"/>
      <c r="VVL26" s="6"/>
      <c r="VVM26" s="6"/>
      <c r="VVN26" s="6"/>
      <c r="VVO26" s="6"/>
      <c r="VVP26" s="6"/>
      <c r="VVQ26" s="6"/>
      <c r="VVR26" s="6"/>
      <c r="VVS26" s="6"/>
      <c r="VVT26" s="6"/>
      <c r="VVU26" s="6"/>
      <c r="VVV26" s="6"/>
      <c r="VVW26" s="6"/>
      <c r="VVX26" s="6"/>
      <c r="VVY26" s="6"/>
      <c r="VVZ26" s="6"/>
      <c r="VWA26" s="6"/>
      <c r="VWB26" s="6"/>
      <c r="VWC26" s="6"/>
      <c r="VWD26" s="6"/>
      <c r="VWE26" s="6"/>
      <c r="VWF26" s="6"/>
      <c r="VWG26" s="6"/>
      <c r="VWH26" s="6"/>
      <c r="VWI26" s="6"/>
      <c r="VWJ26" s="6"/>
      <c r="VWK26" s="6"/>
      <c r="VWL26" s="6"/>
      <c r="VWM26" s="6"/>
      <c r="VWN26" s="6"/>
      <c r="VWO26" s="6"/>
      <c r="VWP26" s="6"/>
      <c r="VWQ26" s="6"/>
      <c r="VWR26" s="6"/>
      <c r="VWS26" s="6"/>
      <c r="VWT26" s="6"/>
      <c r="VWU26" s="6"/>
      <c r="VWV26" s="6"/>
      <c r="VWW26" s="6"/>
      <c r="VWX26" s="6"/>
      <c r="VWY26" s="6"/>
      <c r="VWZ26" s="6"/>
      <c r="VXA26" s="6"/>
      <c r="VXB26" s="6"/>
      <c r="VXC26" s="6"/>
      <c r="VXD26" s="6"/>
      <c r="VXE26" s="6"/>
      <c r="VXF26" s="6"/>
      <c r="VXG26" s="6"/>
      <c r="VXH26" s="6"/>
      <c r="VXI26" s="6"/>
      <c r="VXJ26" s="6"/>
      <c r="VXK26" s="6"/>
      <c r="VXL26" s="6"/>
      <c r="VXM26" s="6"/>
      <c r="VXN26" s="6"/>
      <c r="VXO26" s="6"/>
      <c r="VXP26" s="6"/>
      <c r="VXQ26" s="6"/>
      <c r="VXR26" s="6"/>
      <c r="VXS26" s="6"/>
      <c r="VXT26" s="6"/>
      <c r="VXU26" s="6"/>
      <c r="VXV26" s="6"/>
      <c r="VXW26" s="6"/>
      <c r="VXX26" s="6"/>
      <c r="VXY26" s="6"/>
      <c r="VXZ26" s="6"/>
      <c r="VYA26" s="6"/>
      <c r="VYB26" s="6"/>
      <c r="VYC26" s="6"/>
      <c r="VYD26" s="6"/>
      <c r="VYE26" s="6"/>
      <c r="VYF26" s="6"/>
      <c r="VYG26" s="6"/>
      <c r="VYH26" s="6"/>
      <c r="VYI26" s="6"/>
      <c r="VYJ26" s="6"/>
      <c r="VYK26" s="6"/>
      <c r="VYL26" s="6"/>
      <c r="VYM26" s="6"/>
      <c r="VYN26" s="6"/>
      <c r="VYO26" s="6"/>
      <c r="VYP26" s="6"/>
      <c r="VYQ26" s="6"/>
      <c r="VYR26" s="6"/>
      <c r="VYS26" s="6"/>
      <c r="VYT26" s="6"/>
      <c r="VYU26" s="6"/>
      <c r="VYV26" s="6"/>
      <c r="VYW26" s="6"/>
      <c r="VYX26" s="6"/>
      <c r="VYY26" s="6"/>
      <c r="VYZ26" s="6"/>
      <c r="VZA26" s="6"/>
      <c r="VZB26" s="6"/>
      <c r="VZC26" s="6"/>
      <c r="VZD26" s="6"/>
      <c r="VZE26" s="6"/>
      <c r="VZF26" s="6"/>
      <c r="VZG26" s="6"/>
      <c r="VZH26" s="6"/>
      <c r="VZI26" s="6"/>
      <c r="VZJ26" s="6"/>
      <c r="VZK26" s="6"/>
      <c r="VZL26" s="6"/>
      <c r="VZM26" s="6"/>
      <c r="VZN26" s="6"/>
      <c r="VZO26" s="6"/>
      <c r="VZP26" s="6"/>
      <c r="VZQ26" s="6"/>
      <c r="VZR26" s="6"/>
      <c r="VZS26" s="6"/>
      <c r="VZT26" s="6"/>
      <c r="VZU26" s="6"/>
      <c r="VZV26" s="6"/>
      <c r="VZW26" s="6"/>
      <c r="VZX26" s="6"/>
      <c r="VZY26" s="6"/>
      <c r="VZZ26" s="6"/>
      <c r="WAA26" s="6"/>
      <c r="WAB26" s="6"/>
      <c r="WAC26" s="6"/>
      <c r="WAD26" s="6"/>
      <c r="WAE26" s="6"/>
      <c r="WAF26" s="6"/>
      <c r="WAG26" s="6"/>
      <c r="WAH26" s="6"/>
      <c r="WAI26" s="6"/>
      <c r="WAJ26" s="6"/>
      <c r="WAK26" s="6"/>
      <c r="WAL26" s="6"/>
      <c r="WAM26" s="6"/>
      <c r="WAN26" s="6"/>
      <c r="WAO26" s="6"/>
      <c r="WAP26" s="6"/>
      <c r="WAQ26" s="6"/>
      <c r="WAR26" s="6"/>
      <c r="WAS26" s="6"/>
      <c r="WAT26" s="6"/>
      <c r="WAU26" s="6"/>
      <c r="WAV26" s="6"/>
      <c r="WAW26" s="6"/>
      <c r="WAX26" s="6"/>
      <c r="WAY26" s="6"/>
      <c r="WAZ26" s="6"/>
      <c r="WBA26" s="6"/>
      <c r="WBB26" s="6"/>
      <c r="WBC26" s="6"/>
      <c r="WBD26" s="6"/>
      <c r="WBE26" s="6"/>
      <c r="WBF26" s="6"/>
      <c r="WBG26" s="6"/>
      <c r="WBH26" s="6"/>
      <c r="WBI26" s="6"/>
      <c r="WBJ26" s="6"/>
      <c r="WBK26" s="6"/>
      <c r="WBL26" s="6"/>
      <c r="WBM26" s="6"/>
      <c r="WBN26" s="6"/>
      <c r="WBO26" s="6"/>
      <c r="WBP26" s="6"/>
      <c r="WBQ26" s="6"/>
      <c r="WBR26" s="6"/>
      <c r="WBS26" s="6"/>
      <c r="WBT26" s="6"/>
      <c r="WBU26" s="6"/>
      <c r="WBV26" s="6"/>
      <c r="WBW26" s="6"/>
      <c r="WBX26" s="6"/>
      <c r="WBY26" s="6"/>
      <c r="WBZ26" s="6"/>
      <c r="WCA26" s="6"/>
      <c r="WCB26" s="6"/>
      <c r="WCC26" s="6"/>
      <c r="WCD26" s="6"/>
      <c r="WCE26" s="6"/>
      <c r="WCF26" s="6"/>
      <c r="WCG26" s="6"/>
      <c r="WCH26" s="6"/>
      <c r="WCI26" s="6"/>
      <c r="WCJ26" s="6"/>
      <c r="WCK26" s="6"/>
      <c r="WCL26" s="6"/>
      <c r="WCM26" s="6"/>
      <c r="WCN26" s="6"/>
      <c r="WCO26" s="6"/>
      <c r="WCP26" s="6"/>
      <c r="WCQ26" s="6"/>
      <c r="WCR26" s="6"/>
      <c r="WCS26" s="6"/>
      <c r="WCT26" s="6"/>
      <c r="WCU26" s="6"/>
      <c r="WCV26" s="6"/>
      <c r="WCW26" s="6"/>
      <c r="WCX26" s="6"/>
      <c r="WCY26" s="6"/>
      <c r="WCZ26" s="6"/>
      <c r="WDA26" s="6"/>
      <c r="WDB26" s="6"/>
      <c r="WDC26" s="6"/>
      <c r="WDD26" s="6"/>
      <c r="WDE26" s="6"/>
      <c r="WDF26" s="6"/>
      <c r="WDG26" s="6"/>
      <c r="WDH26" s="6"/>
      <c r="WDI26" s="6"/>
      <c r="WDJ26" s="6"/>
      <c r="WDK26" s="6"/>
      <c r="WDL26" s="6"/>
      <c r="WDM26" s="6"/>
      <c r="WDN26" s="6"/>
      <c r="WDO26" s="6"/>
      <c r="WDP26" s="6"/>
      <c r="WDQ26" s="6"/>
      <c r="WDR26" s="6"/>
      <c r="WDS26" s="6"/>
      <c r="WDT26" s="6"/>
      <c r="WDU26" s="6"/>
      <c r="WDV26" s="6"/>
      <c r="WDW26" s="6"/>
      <c r="WDX26" s="6"/>
      <c r="WDY26" s="6"/>
      <c r="WDZ26" s="6"/>
      <c r="WEA26" s="6"/>
      <c r="WEB26" s="6"/>
      <c r="WEC26" s="6"/>
      <c r="WED26" s="6"/>
      <c r="WEE26" s="6"/>
      <c r="WEF26" s="6"/>
      <c r="WEG26" s="6"/>
      <c r="WEH26" s="6"/>
      <c r="WEI26" s="6"/>
      <c r="WEJ26" s="6"/>
      <c r="WEK26" s="6"/>
      <c r="WEL26" s="6"/>
      <c r="WEM26" s="6"/>
      <c r="WEN26" s="6"/>
      <c r="WEO26" s="6"/>
      <c r="WEP26" s="6"/>
      <c r="WEQ26" s="6"/>
      <c r="WER26" s="6"/>
      <c r="WES26" s="6"/>
      <c r="WET26" s="6"/>
      <c r="WEU26" s="6"/>
      <c r="WEV26" s="6"/>
      <c r="WEW26" s="6"/>
      <c r="WEX26" s="6"/>
      <c r="WEY26" s="6"/>
      <c r="WEZ26" s="6"/>
      <c r="WFA26" s="6"/>
      <c r="WFB26" s="6"/>
      <c r="WFC26" s="6"/>
      <c r="WFD26" s="6"/>
      <c r="WFE26" s="6"/>
      <c r="WFF26" s="6"/>
      <c r="WFG26" s="6"/>
      <c r="WFH26" s="6"/>
      <c r="WFI26" s="6"/>
      <c r="WFJ26" s="6"/>
      <c r="WFK26" s="6"/>
      <c r="WFL26" s="6"/>
      <c r="WFM26" s="6"/>
      <c r="WFN26" s="6"/>
      <c r="WFO26" s="6"/>
      <c r="WFP26" s="6"/>
      <c r="WFQ26" s="6"/>
      <c r="WFR26" s="6"/>
      <c r="WFS26" s="6"/>
      <c r="WFT26" s="6"/>
      <c r="WFU26" s="6"/>
      <c r="WFV26" s="6"/>
      <c r="WFW26" s="6"/>
      <c r="WFX26" s="6"/>
      <c r="WFY26" s="6"/>
      <c r="WFZ26" s="6"/>
      <c r="WGA26" s="6"/>
      <c r="WGB26" s="6"/>
      <c r="WGC26" s="6"/>
      <c r="WGD26" s="6"/>
      <c r="WGE26" s="6"/>
      <c r="WGF26" s="6"/>
      <c r="WGG26" s="6"/>
      <c r="WGH26" s="6"/>
      <c r="WGI26" s="6"/>
      <c r="WGJ26" s="6"/>
      <c r="WGK26" s="6"/>
      <c r="WGL26" s="6"/>
      <c r="WGM26" s="6"/>
      <c r="WGN26" s="6"/>
      <c r="WGO26" s="6"/>
      <c r="WGP26" s="6"/>
      <c r="WGQ26" s="6"/>
      <c r="WGR26" s="6"/>
      <c r="WGS26" s="6"/>
      <c r="WGT26" s="6"/>
      <c r="WGU26" s="6"/>
      <c r="WGV26" s="6"/>
      <c r="WGW26" s="6"/>
      <c r="WGX26" s="6"/>
      <c r="WGY26" s="6"/>
      <c r="WGZ26" s="6"/>
      <c r="WHA26" s="6"/>
      <c r="WHB26" s="6"/>
      <c r="WHC26" s="6"/>
      <c r="WHD26" s="6"/>
      <c r="WHE26" s="6"/>
      <c r="WHF26" s="6"/>
      <c r="WHG26" s="6"/>
      <c r="WHH26" s="6"/>
      <c r="WHI26" s="6"/>
      <c r="WHJ26" s="6"/>
      <c r="WHK26" s="6"/>
      <c r="WHL26" s="6"/>
      <c r="WHM26" s="6"/>
      <c r="WHN26" s="6"/>
      <c r="WHO26" s="6"/>
      <c r="WHP26" s="6"/>
      <c r="WHQ26" s="6"/>
      <c r="WHR26" s="6"/>
      <c r="WHS26" s="6"/>
      <c r="WHT26" s="6"/>
      <c r="WHU26" s="6"/>
      <c r="WHV26" s="6"/>
      <c r="WHW26" s="6"/>
      <c r="WHX26" s="6"/>
      <c r="WHY26" s="6"/>
      <c r="WHZ26" s="6"/>
      <c r="WIA26" s="6"/>
      <c r="WIB26" s="6"/>
      <c r="WIC26" s="6"/>
      <c r="WID26" s="6"/>
      <c r="WIE26" s="6"/>
      <c r="WIF26" s="6"/>
      <c r="WIG26" s="6"/>
      <c r="WIH26" s="6"/>
      <c r="WII26" s="6"/>
      <c r="WIJ26" s="6"/>
      <c r="WIK26" s="6"/>
      <c r="WIL26" s="6"/>
      <c r="WIM26" s="6"/>
      <c r="WIN26" s="6"/>
      <c r="WIO26" s="6"/>
      <c r="WIP26" s="6"/>
      <c r="WIQ26" s="6"/>
      <c r="WIR26" s="6"/>
      <c r="WIS26" s="6"/>
      <c r="WIT26" s="6"/>
      <c r="WIU26" s="6"/>
      <c r="WIV26" s="6"/>
      <c r="WIW26" s="6"/>
      <c r="WIX26" s="6"/>
      <c r="WIY26" s="6"/>
      <c r="WIZ26" s="6"/>
      <c r="WJA26" s="6"/>
      <c r="WJB26" s="6"/>
      <c r="WJC26" s="6"/>
      <c r="WJD26" s="6"/>
      <c r="WJE26" s="6"/>
      <c r="WJF26" s="6"/>
      <c r="WJG26" s="6"/>
      <c r="WJH26" s="6"/>
      <c r="WJI26" s="6"/>
      <c r="WJJ26" s="6"/>
      <c r="WJK26" s="6"/>
      <c r="WJL26" s="6"/>
      <c r="WJM26" s="6"/>
      <c r="WJN26" s="6"/>
      <c r="WJO26" s="6"/>
      <c r="WJP26" s="6"/>
      <c r="WJQ26" s="6"/>
      <c r="WJR26" s="6"/>
      <c r="WJS26" s="6"/>
      <c r="WJT26" s="6"/>
      <c r="WJU26" s="6"/>
      <c r="WJV26" s="6"/>
      <c r="WJW26" s="6"/>
      <c r="WJX26" s="6"/>
      <c r="WJY26" s="6"/>
      <c r="WJZ26" s="6"/>
      <c r="WKA26" s="6"/>
      <c r="WKB26" s="6"/>
      <c r="WKC26" s="6"/>
      <c r="WKD26" s="6"/>
      <c r="WKE26" s="6"/>
      <c r="WKF26" s="6"/>
      <c r="WKG26" s="6"/>
      <c r="WKH26" s="6"/>
      <c r="WKI26" s="6"/>
      <c r="WKJ26" s="6"/>
      <c r="WKK26" s="6"/>
      <c r="WKL26" s="6"/>
      <c r="WKM26" s="6"/>
      <c r="WKN26" s="6"/>
      <c r="WKO26" s="6"/>
      <c r="WKP26" s="6"/>
      <c r="WKQ26" s="6"/>
      <c r="WKR26" s="6"/>
      <c r="WKS26" s="6"/>
      <c r="WKT26" s="6"/>
      <c r="WKU26" s="6"/>
      <c r="WKV26" s="6"/>
      <c r="WKW26" s="6"/>
      <c r="WKX26" s="6"/>
      <c r="WKY26" s="6"/>
      <c r="WKZ26" s="6"/>
      <c r="WLA26" s="6"/>
      <c r="WLB26" s="6"/>
      <c r="WLC26" s="6"/>
      <c r="WLD26" s="6"/>
      <c r="WLE26" s="6"/>
      <c r="WLF26" s="6"/>
      <c r="WLG26" s="6"/>
      <c r="WLH26" s="6"/>
      <c r="WLI26" s="6"/>
      <c r="WLJ26" s="6"/>
      <c r="WLK26" s="6"/>
      <c r="WLL26" s="6"/>
      <c r="WLM26" s="6"/>
      <c r="WLN26" s="6"/>
      <c r="WLO26" s="6"/>
      <c r="WLP26" s="6"/>
      <c r="WLQ26" s="6"/>
      <c r="WLR26" s="6"/>
      <c r="WLS26" s="6"/>
      <c r="WLT26" s="6"/>
      <c r="WLU26" s="6"/>
      <c r="WLV26" s="6"/>
      <c r="WLW26" s="6"/>
      <c r="WLX26" s="6"/>
      <c r="WLY26" s="6"/>
      <c r="WLZ26" s="6"/>
      <c r="WMA26" s="6"/>
      <c r="WMB26" s="6"/>
      <c r="WMC26" s="6"/>
      <c r="WMD26" s="6"/>
      <c r="WME26" s="6"/>
      <c r="WMF26" s="6"/>
      <c r="WMG26" s="6"/>
      <c r="WMH26" s="6"/>
      <c r="WMI26" s="6"/>
      <c r="WMJ26" s="6"/>
      <c r="WMK26" s="6"/>
      <c r="WML26" s="6"/>
      <c r="WMM26" s="6"/>
      <c r="WMN26" s="6"/>
      <c r="WMO26" s="6"/>
      <c r="WMP26" s="6"/>
      <c r="WMQ26" s="6"/>
      <c r="WMR26" s="6"/>
      <c r="WMS26" s="6"/>
      <c r="WMT26" s="6"/>
      <c r="WMU26" s="6"/>
      <c r="WMV26" s="6"/>
      <c r="WMW26" s="6"/>
      <c r="WMX26" s="6"/>
      <c r="WMY26" s="6"/>
      <c r="WMZ26" s="6"/>
      <c r="WNA26" s="6"/>
      <c r="WNB26" s="6"/>
      <c r="WNC26" s="6"/>
      <c r="WND26" s="6"/>
      <c r="WNE26" s="6"/>
      <c r="WNF26" s="6"/>
      <c r="WNG26" s="6"/>
      <c r="WNH26" s="6"/>
      <c r="WNI26" s="6"/>
      <c r="WNJ26" s="6"/>
      <c r="WNK26" s="6"/>
      <c r="WNL26" s="6"/>
      <c r="WNM26" s="6"/>
      <c r="WNN26" s="6"/>
      <c r="WNO26" s="6"/>
      <c r="WNP26" s="6"/>
      <c r="WNQ26" s="6"/>
      <c r="WNR26" s="6"/>
      <c r="WNS26" s="6"/>
      <c r="WNT26" s="6"/>
      <c r="WNU26" s="6"/>
      <c r="WNV26" s="6"/>
      <c r="WNW26" s="6"/>
      <c r="WNX26" s="6"/>
      <c r="WNY26" s="6"/>
      <c r="WNZ26" s="6"/>
      <c r="WOA26" s="6"/>
      <c r="WOB26" s="6"/>
      <c r="WOC26" s="6"/>
      <c r="WOD26" s="6"/>
      <c r="WOE26" s="6"/>
      <c r="WOF26" s="6"/>
      <c r="WOG26" s="6"/>
      <c r="WOH26" s="6"/>
      <c r="WOI26" s="6"/>
      <c r="WOJ26" s="6"/>
      <c r="WOK26" s="6"/>
      <c r="WOL26" s="6"/>
      <c r="WOM26" s="6"/>
      <c r="WON26" s="6"/>
      <c r="WOO26" s="6"/>
      <c r="WOP26" s="6"/>
      <c r="WOQ26" s="6"/>
      <c r="WOR26" s="6"/>
      <c r="WOS26" s="6"/>
      <c r="WOT26" s="6"/>
      <c r="WOU26" s="6"/>
      <c r="WOV26" s="6"/>
      <c r="WOW26" s="6"/>
      <c r="WOX26" s="6"/>
      <c r="WOY26" s="6"/>
      <c r="WOZ26" s="6"/>
      <c r="WPA26" s="6"/>
      <c r="WPB26" s="6"/>
      <c r="WPC26" s="6"/>
      <c r="WPD26" s="6"/>
      <c r="WPE26" s="6"/>
      <c r="WPF26" s="6"/>
      <c r="WPG26" s="6"/>
      <c r="WPH26" s="6"/>
      <c r="WPI26" s="6"/>
      <c r="WPJ26" s="6"/>
      <c r="WPK26" s="6"/>
      <c r="WPL26" s="6"/>
      <c r="WPM26" s="6"/>
      <c r="WPN26" s="6"/>
      <c r="WPO26" s="6"/>
      <c r="WPP26" s="6"/>
      <c r="WPQ26" s="6"/>
      <c r="WPR26" s="6"/>
      <c r="WPS26" s="6"/>
      <c r="WPT26" s="6"/>
      <c r="WPU26" s="6"/>
      <c r="WPV26" s="6"/>
      <c r="WPW26" s="6"/>
      <c r="WPX26" s="6"/>
      <c r="WPY26" s="6"/>
      <c r="WPZ26" s="6"/>
      <c r="WQA26" s="6"/>
      <c r="WQB26" s="6"/>
      <c r="WQC26" s="6"/>
      <c r="WQD26" s="6"/>
      <c r="WQE26" s="6"/>
      <c r="WQF26" s="6"/>
      <c r="WQG26" s="6"/>
      <c r="WQH26" s="6"/>
      <c r="WQI26" s="6"/>
      <c r="WQJ26" s="6"/>
      <c r="WQK26" s="6"/>
      <c r="WQL26" s="6"/>
      <c r="WQM26" s="6"/>
      <c r="WQN26" s="6"/>
      <c r="WQO26" s="6"/>
      <c r="WQP26" s="6"/>
      <c r="WQQ26" s="6"/>
      <c r="WQR26" s="6"/>
      <c r="WQS26" s="6"/>
      <c r="WQT26" s="6"/>
      <c r="WQU26" s="6"/>
      <c r="WQV26" s="6"/>
      <c r="WQW26" s="6"/>
      <c r="WQX26" s="6"/>
      <c r="WQY26" s="6"/>
      <c r="WQZ26" s="6"/>
      <c r="WRA26" s="6"/>
      <c r="WRB26" s="6"/>
      <c r="WRC26" s="6"/>
      <c r="WRD26" s="6"/>
      <c r="WRE26" s="6"/>
      <c r="WRF26" s="6"/>
      <c r="WRG26" s="6"/>
      <c r="WRH26" s="6"/>
      <c r="WRI26" s="6"/>
      <c r="WRJ26" s="6"/>
      <c r="WRK26" s="6"/>
      <c r="WRL26" s="6"/>
      <c r="WRM26" s="6"/>
      <c r="WRN26" s="6"/>
      <c r="WRO26" s="6"/>
      <c r="WRP26" s="6"/>
      <c r="WRQ26" s="6"/>
      <c r="WRR26" s="6"/>
      <c r="WRS26" s="6"/>
      <c r="WRT26" s="6"/>
      <c r="WRU26" s="6"/>
      <c r="WRV26" s="6"/>
      <c r="WRW26" s="6"/>
      <c r="WRX26" s="6"/>
      <c r="WRY26" s="6"/>
      <c r="WRZ26" s="6"/>
      <c r="WSA26" s="6"/>
      <c r="WSB26" s="6"/>
      <c r="WSC26" s="6"/>
      <c r="WSD26" s="6"/>
      <c r="WSE26" s="6"/>
      <c r="WSF26" s="6"/>
      <c r="WSG26" s="6"/>
      <c r="WSH26" s="6"/>
      <c r="WSI26" s="6"/>
      <c r="WSJ26" s="6"/>
      <c r="WSK26" s="6"/>
      <c r="WSL26" s="6"/>
      <c r="WSM26" s="6"/>
      <c r="WSN26" s="6"/>
      <c r="WSO26" s="6"/>
      <c r="WSP26" s="6"/>
      <c r="WSQ26" s="6"/>
      <c r="WSR26" s="6"/>
      <c r="WSS26" s="6"/>
      <c r="WST26" s="6"/>
      <c r="WSU26" s="6"/>
      <c r="WSV26" s="6"/>
      <c r="WSW26" s="6"/>
      <c r="WSX26" s="6"/>
      <c r="WSY26" s="6"/>
      <c r="WSZ26" s="6"/>
      <c r="WTA26" s="6"/>
      <c r="WTB26" s="6"/>
      <c r="WTC26" s="6"/>
      <c r="WTD26" s="6"/>
      <c r="WTE26" s="6"/>
      <c r="WTF26" s="6"/>
      <c r="WTG26" s="6"/>
      <c r="WTH26" s="6"/>
      <c r="WTI26" s="6"/>
      <c r="WTJ26" s="6"/>
      <c r="WTK26" s="6"/>
      <c r="WTL26" s="6"/>
      <c r="WTM26" s="6"/>
      <c r="WTN26" s="6"/>
      <c r="WTO26" s="6"/>
      <c r="WTP26" s="6"/>
      <c r="WTQ26" s="6"/>
      <c r="WTR26" s="6"/>
      <c r="WTS26" s="6"/>
      <c r="WTT26" s="6"/>
      <c r="WTU26" s="6"/>
      <c r="WTV26" s="6"/>
      <c r="WTW26" s="6"/>
      <c r="WTX26" s="6"/>
      <c r="WTY26" s="6"/>
      <c r="WTZ26" s="6"/>
      <c r="WUA26" s="6"/>
      <c r="WUB26" s="6"/>
      <c r="WUC26" s="6"/>
      <c r="WUD26" s="6"/>
      <c r="WUE26" s="6"/>
      <c r="WUF26" s="6"/>
      <c r="WUG26" s="6"/>
      <c r="WUH26" s="6"/>
      <c r="WUI26" s="6"/>
      <c r="WUJ26" s="6"/>
      <c r="WUK26" s="6"/>
      <c r="WUL26" s="6"/>
      <c r="WUM26" s="6"/>
      <c r="WUN26" s="6"/>
      <c r="WUO26" s="6"/>
      <c r="WUP26" s="6"/>
      <c r="WUQ26" s="6"/>
      <c r="WUR26" s="6"/>
      <c r="WUS26" s="6"/>
      <c r="WUT26" s="6"/>
      <c r="WUU26" s="6"/>
      <c r="WUV26" s="6"/>
      <c r="WUW26" s="6"/>
      <c r="WUX26" s="6"/>
      <c r="WUY26" s="6"/>
      <c r="WUZ26" s="6"/>
      <c r="WVA26" s="6"/>
      <c r="WVB26" s="6"/>
      <c r="WVC26" s="6"/>
      <c r="WVD26" s="6"/>
      <c r="WVE26" s="6"/>
      <c r="WVF26" s="6"/>
      <c r="WVG26" s="6"/>
      <c r="WVH26" s="6"/>
      <c r="WVI26" s="6"/>
      <c r="WVJ26" s="6"/>
      <c r="WVK26" s="6"/>
      <c r="WVL26" s="6"/>
      <c r="WVM26" s="6"/>
      <c r="WVN26" s="6"/>
      <c r="WVO26" s="6"/>
      <c r="WVP26" s="6"/>
      <c r="WVQ26" s="6"/>
      <c r="WVR26" s="6"/>
      <c r="WVS26" s="6"/>
      <c r="WVT26" s="6"/>
      <c r="WVU26" s="6"/>
      <c r="WVV26" s="6"/>
      <c r="WVW26" s="6"/>
      <c r="WVX26" s="6"/>
      <c r="WVY26" s="6"/>
      <c r="WVZ26" s="6"/>
      <c r="WWA26" s="6"/>
      <c r="WWB26" s="6"/>
      <c r="WWC26" s="6"/>
      <c r="WWD26" s="6"/>
      <c r="WWE26" s="6"/>
      <c r="WWF26" s="6"/>
      <c r="WWG26" s="6"/>
      <c r="WWH26" s="6"/>
      <c r="WWI26" s="6"/>
      <c r="WWJ26" s="6"/>
      <c r="WWK26" s="6"/>
      <c r="WWL26" s="6"/>
      <c r="WWM26" s="6"/>
      <c r="WWN26" s="6"/>
      <c r="WWO26" s="6"/>
      <c r="WWP26" s="6"/>
      <c r="WWQ26" s="6"/>
      <c r="WWR26" s="6"/>
      <c r="WWS26" s="6"/>
      <c r="WWT26" s="6"/>
      <c r="WWU26" s="6"/>
      <c r="WWV26" s="6"/>
      <c r="WWW26" s="6"/>
      <c r="WWX26" s="6"/>
      <c r="WWY26" s="6"/>
      <c r="WWZ26" s="6"/>
      <c r="WXA26" s="6"/>
      <c r="WXB26" s="6"/>
      <c r="WXC26" s="6"/>
      <c r="WXD26" s="6"/>
      <c r="WXE26" s="6"/>
      <c r="WXF26" s="6"/>
      <c r="WXG26" s="6"/>
      <c r="WXH26" s="6"/>
      <c r="WXI26" s="6"/>
      <c r="WXJ26" s="6"/>
      <c r="WXK26" s="6"/>
      <c r="WXL26" s="6"/>
      <c r="WXM26" s="6"/>
      <c r="WXN26" s="6"/>
      <c r="WXO26" s="6"/>
      <c r="WXP26" s="6"/>
      <c r="WXQ26" s="6"/>
      <c r="WXR26" s="6"/>
      <c r="WXS26" s="6"/>
      <c r="WXT26" s="6"/>
      <c r="WXU26" s="6"/>
      <c r="WXV26" s="6"/>
      <c r="WXW26" s="6"/>
      <c r="WXX26" s="6"/>
      <c r="WXY26" s="6"/>
      <c r="WXZ26" s="6"/>
      <c r="WYA26" s="6"/>
      <c r="WYB26" s="6"/>
      <c r="WYC26" s="6"/>
      <c r="WYD26" s="6"/>
      <c r="WYE26" s="6"/>
      <c r="WYF26" s="6"/>
      <c r="WYG26" s="6"/>
      <c r="WYH26" s="6"/>
      <c r="WYI26" s="6"/>
      <c r="WYJ26" s="6"/>
      <c r="WYK26" s="6"/>
      <c r="WYL26" s="6"/>
      <c r="WYM26" s="6"/>
      <c r="WYN26" s="6"/>
      <c r="WYO26" s="6"/>
      <c r="WYP26" s="6"/>
      <c r="WYQ26" s="6"/>
      <c r="WYR26" s="6"/>
      <c r="WYS26" s="6"/>
      <c r="WYT26" s="6"/>
      <c r="WYU26" s="6"/>
      <c r="WYV26" s="6"/>
      <c r="WYW26" s="6"/>
      <c r="WYX26" s="6"/>
      <c r="WYY26" s="6"/>
      <c r="WYZ26" s="6"/>
      <c r="WZA26" s="6"/>
      <c r="WZB26" s="6"/>
      <c r="WZC26" s="6"/>
      <c r="WZD26" s="6"/>
      <c r="WZE26" s="6"/>
      <c r="WZF26" s="6"/>
      <c r="WZG26" s="6"/>
      <c r="WZH26" s="6"/>
      <c r="WZI26" s="6"/>
      <c r="WZJ26" s="6"/>
      <c r="WZK26" s="6"/>
      <c r="WZL26" s="6"/>
      <c r="WZM26" s="6"/>
      <c r="WZN26" s="6"/>
      <c r="WZO26" s="6"/>
      <c r="WZP26" s="6"/>
      <c r="WZQ26" s="6"/>
      <c r="WZR26" s="6"/>
      <c r="WZS26" s="6"/>
      <c r="WZT26" s="6"/>
      <c r="WZU26" s="6"/>
      <c r="WZV26" s="6"/>
      <c r="WZW26" s="6"/>
      <c r="WZX26" s="6"/>
      <c r="WZY26" s="6"/>
      <c r="WZZ26" s="6"/>
      <c r="XAA26" s="6"/>
      <c r="XAB26" s="6"/>
      <c r="XAC26" s="6"/>
      <c r="XAD26" s="6"/>
      <c r="XAE26" s="6"/>
      <c r="XAF26" s="6"/>
      <c r="XAG26" s="6"/>
      <c r="XAH26" s="6"/>
      <c r="XAI26" s="6"/>
      <c r="XAJ26" s="6"/>
      <c r="XAK26" s="6"/>
      <c r="XAL26" s="6"/>
      <c r="XAM26" s="6"/>
      <c r="XAN26" s="6"/>
      <c r="XAO26" s="6"/>
      <c r="XAP26" s="6"/>
      <c r="XAQ26" s="6"/>
      <c r="XAR26" s="6"/>
      <c r="XAS26" s="6"/>
      <c r="XAT26" s="6"/>
      <c r="XAU26" s="6"/>
      <c r="XAV26" s="6"/>
      <c r="XAW26" s="6"/>
      <c r="XAX26" s="6"/>
      <c r="XAY26" s="6"/>
      <c r="XAZ26" s="6"/>
      <c r="XBA26" s="6"/>
      <c r="XBB26" s="6"/>
      <c r="XBC26" s="6"/>
      <c r="XBD26" s="6"/>
      <c r="XBE26" s="6"/>
      <c r="XBF26" s="6"/>
      <c r="XBG26" s="6"/>
      <c r="XBH26" s="6"/>
      <c r="XBI26" s="6"/>
      <c r="XBJ26" s="6"/>
      <c r="XBK26" s="6"/>
      <c r="XBL26" s="6"/>
      <c r="XBM26" s="6"/>
      <c r="XBN26" s="6"/>
      <c r="XBO26" s="6"/>
      <c r="XBP26" s="6"/>
      <c r="XBQ26" s="6"/>
      <c r="XBR26" s="6"/>
      <c r="XBS26" s="6"/>
      <c r="XBT26" s="6"/>
      <c r="XBU26" s="6"/>
      <c r="XBV26" s="6"/>
      <c r="XBW26" s="6"/>
      <c r="XBX26" s="6"/>
      <c r="XBY26" s="6"/>
      <c r="XBZ26" s="6"/>
      <c r="XCA26" s="6"/>
      <c r="XCB26" s="6"/>
      <c r="XCC26" s="6"/>
      <c r="XCD26" s="6"/>
      <c r="XCE26" s="6"/>
      <c r="XCF26" s="6"/>
      <c r="XCG26" s="6"/>
      <c r="XCH26" s="6"/>
      <c r="XCI26" s="6"/>
      <c r="XCJ26" s="6"/>
      <c r="XCK26" s="6"/>
      <c r="XCL26" s="6"/>
      <c r="XCM26" s="6"/>
      <c r="XCN26" s="6"/>
      <c r="XCO26" s="6"/>
      <c r="XCP26" s="6"/>
      <c r="XCQ26" s="6"/>
      <c r="XCR26" s="6"/>
      <c r="XCS26" s="6"/>
      <c r="XCT26" s="6"/>
      <c r="XCU26" s="6"/>
      <c r="XCV26" s="6"/>
      <c r="XCW26" s="6"/>
      <c r="XCX26" s="6"/>
      <c r="XCY26" s="6"/>
      <c r="XCZ26" s="6"/>
      <c r="XDA26" s="6"/>
      <c r="XDB26" s="6"/>
      <c r="XDC26" s="6"/>
      <c r="XDD26" s="6"/>
      <c r="XDE26" s="6"/>
      <c r="XDF26" s="6"/>
      <c r="XDG26" s="6"/>
      <c r="XDH26" s="6"/>
      <c r="XDI26" s="6"/>
      <c r="XDJ26" s="6"/>
      <c r="XDK26" s="6"/>
      <c r="XDL26" s="6"/>
      <c r="XDM26" s="6"/>
      <c r="XDN26" s="6"/>
      <c r="XDO26" s="6"/>
      <c r="XDP26" s="6"/>
      <c r="XDQ26" s="6"/>
      <c r="XDR26" s="6"/>
      <c r="XDS26" s="6"/>
      <c r="XDT26" s="6"/>
      <c r="XDU26" s="6"/>
      <c r="XDV26" s="6"/>
      <c r="XDW26" s="6"/>
      <c r="XDX26" s="6"/>
      <c r="XDY26" s="6"/>
      <c r="XDZ26" s="6"/>
      <c r="XEA26" s="6"/>
      <c r="XEB26" s="6"/>
      <c r="XEC26" s="6"/>
      <c r="XED26" s="6"/>
      <c r="XEE26" s="6"/>
      <c r="XEF26" s="6"/>
      <c r="XEG26" s="6"/>
      <c r="XEH26" s="6"/>
      <c r="XEI26" s="6"/>
      <c r="XEJ26" s="6"/>
      <c r="XEK26" s="6"/>
      <c r="XEL26" s="6"/>
      <c r="XEM26" s="6"/>
      <c r="XEN26" s="6"/>
      <c r="XEO26" s="6"/>
      <c r="XEP26" s="6"/>
      <c r="XEQ26" s="6"/>
      <c r="XER26" s="6"/>
      <c r="XES26" s="6"/>
      <c r="XET26" s="6"/>
      <c r="XEU26" s="6"/>
      <c r="XEV26" s="6"/>
      <c r="XEW26" s="6"/>
      <c r="XEX26" s="6"/>
      <c r="XEY26" s="6"/>
      <c r="XEZ26" s="6"/>
      <c r="XFA26" s="6"/>
      <c r="XFB26" s="6"/>
      <c r="XFC26" s="6"/>
      <c r="XFD26" s="6"/>
    </row>
    <row r="27" spans="1:16384" s="3" customFormat="1" ht="10.5" customHeight="1" x14ac:dyDescent="0.35">
      <c r="A27" s="6"/>
      <c r="B27" s="45" t="str">
        <f>Clientes!A14</f>
        <v>Nº Clientes</v>
      </c>
      <c r="C27" s="45"/>
      <c r="D27" s="45"/>
      <c r="E27" s="6"/>
      <c r="F27" s="11"/>
      <c r="G27" s="4"/>
      <c r="H27" s="18"/>
      <c r="I27" s="18"/>
      <c r="J27" s="18"/>
      <c r="K27" s="18"/>
      <c r="L27" s="18"/>
      <c r="M27" s="18"/>
      <c r="N27" s="46"/>
      <c r="O27" s="46"/>
      <c r="P27" s="46"/>
      <c r="Q27" s="6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</row>
    <row r="28" spans="1:16384" s="3" customFormat="1" ht="10.5" customHeight="1" x14ac:dyDescent="0.35">
      <c r="A28" s="6"/>
      <c r="B28" s="45"/>
      <c r="C28" s="45"/>
      <c r="D28" s="45"/>
      <c r="E28" s="6"/>
      <c r="F28" s="11"/>
      <c r="G28" s="4"/>
      <c r="H28" s="18"/>
      <c r="I28" s="18"/>
      <c r="J28" s="60" t="s">
        <v>165</v>
      </c>
      <c r="K28" s="60"/>
      <c r="L28" s="18"/>
      <c r="M28" s="18"/>
      <c r="N28" s="46"/>
      <c r="O28" s="46"/>
      <c r="P28" s="46"/>
      <c r="Q28" s="6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</row>
    <row r="29" spans="1:16384" s="3" customFormat="1" ht="10.5" customHeight="1" x14ac:dyDescent="0.35">
      <c r="A29" s="6"/>
      <c r="B29" s="47">
        <f>HLOOKUP($B$2,Clientes!B12:M14,3,FALSE)</f>
        <v>9969</v>
      </c>
      <c r="C29" s="47"/>
      <c r="D29" s="47"/>
      <c r="E29" s="6"/>
      <c r="F29" s="11"/>
      <c r="G29" s="6"/>
      <c r="H29" s="11"/>
      <c r="I29" s="11"/>
      <c r="J29" s="11"/>
      <c r="K29" s="18"/>
      <c r="L29" s="11"/>
      <c r="M29" s="11"/>
      <c r="N29" s="47"/>
      <c r="O29" s="47"/>
      <c r="P29" s="47"/>
      <c r="Q29" s="6"/>
    </row>
    <row r="30" spans="1:16384" s="3" customFormat="1" ht="10.5" customHeight="1" x14ac:dyDescent="0.35">
      <c r="A30" s="6"/>
      <c r="B30" s="47"/>
      <c r="C30" s="47"/>
      <c r="D30" s="47"/>
      <c r="E30" s="6"/>
      <c r="F30" s="11"/>
      <c r="G30" s="6"/>
      <c r="H30" s="11"/>
      <c r="I30" s="11"/>
      <c r="J30" s="11"/>
      <c r="K30" s="11"/>
      <c r="L30" s="11"/>
      <c r="M30" s="11"/>
      <c r="N30" s="47"/>
      <c r="O30" s="47"/>
      <c r="P30" s="47"/>
      <c r="Q30" s="6"/>
    </row>
    <row r="31" spans="1:16384" s="3" customFormat="1" ht="10.5" customHeight="1" x14ac:dyDescent="0.35">
      <c r="A31" s="6"/>
      <c r="B31" s="47"/>
      <c r="C31" s="47"/>
      <c r="D31" s="47"/>
      <c r="E31" s="6"/>
      <c r="F31" s="11"/>
      <c r="G31" s="6"/>
      <c r="H31" s="11"/>
      <c r="I31" s="11"/>
      <c r="J31" s="11"/>
      <c r="K31" s="11"/>
      <c r="L31" s="11"/>
      <c r="M31" s="11"/>
      <c r="N31" s="47"/>
      <c r="O31" s="47"/>
      <c r="P31" s="47"/>
      <c r="Q31" s="6"/>
    </row>
    <row r="32" spans="1:16384" s="3" customFormat="1" ht="10.5" customHeight="1" x14ac:dyDescent="0.35">
      <c r="A32" s="6"/>
      <c r="B32" s="47"/>
      <c r="C32" s="47"/>
      <c r="D32" s="47"/>
      <c r="E32" s="6"/>
      <c r="F32" s="11"/>
      <c r="G32" s="6"/>
      <c r="H32" s="11"/>
      <c r="I32" s="11"/>
      <c r="J32" s="11"/>
      <c r="K32" s="11"/>
      <c r="L32" s="11"/>
      <c r="M32" s="11"/>
      <c r="N32" s="47"/>
      <c r="O32" s="47"/>
      <c r="P32" s="47"/>
      <c r="Q32" s="6"/>
    </row>
    <row r="33" spans="1:16384" s="3" customFormat="1" ht="10.5" customHeight="1" x14ac:dyDescent="0.35">
      <c r="A33" s="6"/>
      <c r="B33" s="43"/>
      <c r="C33" s="43"/>
      <c r="D33" s="43"/>
      <c r="E33" s="6"/>
      <c r="F33" s="11"/>
      <c r="G33" s="6"/>
      <c r="H33" s="11"/>
      <c r="I33" s="11"/>
      <c r="J33" s="11"/>
      <c r="K33" s="11"/>
      <c r="L33" s="11"/>
      <c r="M33" s="11"/>
      <c r="N33" s="43"/>
      <c r="O33" s="43"/>
      <c r="P33" s="43"/>
      <c r="Q33" s="6"/>
    </row>
    <row r="34" spans="1:16384" s="3" customFormat="1" ht="10.5" customHeight="1" x14ac:dyDescent="0.35">
      <c r="A34" s="6"/>
      <c r="B34" s="43"/>
      <c r="C34" s="43"/>
      <c r="D34" s="43"/>
      <c r="E34" s="6"/>
      <c r="F34" s="11"/>
      <c r="G34" s="6"/>
      <c r="H34" s="11"/>
      <c r="I34" s="11"/>
      <c r="J34" s="11"/>
      <c r="K34" s="11"/>
      <c r="L34" s="11"/>
      <c r="M34" s="11"/>
      <c r="N34" s="43"/>
      <c r="O34" s="43"/>
      <c r="P34" s="43"/>
      <c r="Q34" s="6"/>
    </row>
    <row r="35" spans="1:16384" s="3" customFormat="1" ht="10.5" customHeight="1" x14ac:dyDescent="0.35">
      <c r="A35" s="6"/>
      <c r="B35" s="11"/>
      <c r="C35" s="12">
        <f>IFERROR(HLOOKUP(B2,Clientes!B12:M15,4,FALSE),0)</f>
        <v>5.5143945808636685E-2</v>
      </c>
      <c r="D35" s="13"/>
      <c r="E35" s="6"/>
      <c r="F35" s="11"/>
      <c r="G35" s="6"/>
      <c r="H35" s="11"/>
      <c r="I35" s="11"/>
      <c r="J35" s="11"/>
      <c r="K35" s="11"/>
      <c r="L35" s="11"/>
      <c r="M35" s="11"/>
      <c r="N35" s="11"/>
      <c r="O35" s="12"/>
      <c r="P35" s="13"/>
      <c r="Q35" s="6"/>
    </row>
    <row r="36" spans="1:16384" s="3" customFormat="1" ht="10.5" customHeight="1" x14ac:dyDescent="0.35">
      <c r="A36" s="6"/>
      <c r="B36" s="11"/>
      <c r="C36" s="11"/>
      <c r="D36" s="11"/>
      <c r="E36" s="6"/>
      <c r="F36" s="11"/>
      <c r="G36" s="6"/>
      <c r="H36" s="11"/>
      <c r="I36" s="11"/>
      <c r="J36" s="11"/>
      <c r="K36" s="18"/>
      <c r="L36" s="11"/>
      <c r="M36" s="11"/>
      <c r="N36" s="11"/>
      <c r="O36" s="11"/>
      <c r="P36" s="11"/>
      <c r="Q36" s="6"/>
    </row>
    <row r="37" spans="1:16384" s="3" customFormat="1" ht="5.25" customHeight="1" x14ac:dyDescent="0.3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  <c r="IW37" s="6"/>
      <c r="IX37" s="6"/>
      <c r="IY37" s="6"/>
      <c r="IZ37" s="6"/>
      <c r="JA37" s="6"/>
      <c r="JB37" s="6"/>
      <c r="JC37" s="6"/>
      <c r="JD37" s="6"/>
      <c r="JE37" s="6"/>
      <c r="JF37" s="6"/>
      <c r="JG37" s="6"/>
      <c r="JH37" s="6"/>
      <c r="JI37" s="6"/>
      <c r="JJ37" s="6"/>
      <c r="JK37" s="6"/>
      <c r="JL37" s="6"/>
      <c r="JM37" s="6"/>
      <c r="JN37" s="6"/>
      <c r="JO37" s="6"/>
      <c r="JP37" s="6"/>
      <c r="JQ37" s="6"/>
      <c r="JR37" s="6"/>
      <c r="JS37" s="6"/>
      <c r="JT37" s="6"/>
      <c r="JU37" s="6"/>
      <c r="JV37" s="6"/>
      <c r="JW37" s="6"/>
      <c r="JX37" s="6"/>
      <c r="JY37" s="6"/>
      <c r="JZ37" s="6"/>
      <c r="KA37" s="6"/>
      <c r="KB37" s="6"/>
      <c r="KC37" s="6"/>
      <c r="KD37" s="6"/>
      <c r="KE37" s="6"/>
      <c r="KF37" s="6"/>
      <c r="KG37" s="6"/>
      <c r="KH37" s="6"/>
      <c r="KI37" s="6"/>
      <c r="KJ37" s="6"/>
      <c r="KK37" s="6"/>
      <c r="KL37" s="6"/>
      <c r="KM37" s="6"/>
      <c r="KN37" s="6"/>
      <c r="KO37" s="6"/>
      <c r="KP37" s="6"/>
      <c r="KQ37" s="6"/>
      <c r="KR37" s="6"/>
      <c r="KS37" s="6"/>
      <c r="KT37" s="6"/>
      <c r="KU37" s="6"/>
      <c r="KV37" s="6"/>
      <c r="KW37" s="6"/>
      <c r="KX37" s="6"/>
      <c r="KY37" s="6"/>
      <c r="KZ37" s="6"/>
      <c r="LA37" s="6"/>
      <c r="LB37" s="6"/>
      <c r="LC37" s="6"/>
      <c r="LD37" s="6"/>
      <c r="LE37" s="6"/>
      <c r="LF37" s="6"/>
      <c r="LG37" s="6"/>
      <c r="LH37" s="6"/>
      <c r="LI37" s="6"/>
      <c r="LJ37" s="6"/>
      <c r="LK37" s="6"/>
      <c r="LL37" s="6"/>
      <c r="LM37" s="6"/>
      <c r="LN37" s="6"/>
      <c r="LO37" s="6"/>
      <c r="LP37" s="6"/>
      <c r="LQ37" s="6"/>
      <c r="LR37" s="6"/>
      <c r="LS37" s="6"/>
      <c r="LT37" s="6"/>
      <c r="LU37" s="6"/>
      <c r="LV37" s="6"/>
      <c r="LW37" s="6"/>
      <c r="LX37" s="6"/>
      <c r="LY37" s="6"/>
      <c r="LZ37" s="6"/>
      <c r="MA37" s="6"/>
      <c r="MB37" s="6"/>
      <c r="MC37" s="6"/>
      <c r="MD37" s="6"/>
      <c r="ME37" s="6"/>
      <c r="MF37" s="6"/>
      <c r="MG37" s="6"/>
      <c r="MH37" s="6"/>
      <c r="MI37" s="6"/>
      <c r="MJ37" s="6"/>
      <c r="MK37" s="6"/>
      <c r="ML37" s="6"/>
      <c r="MM37" s="6"/>
      <c r="MN37" s="6"/>
      <c r="MO37" s="6"/>
      <c r="MP37" s="6"/>
      <c r="MQ37" s="6"/>
      <c r="MR37" s="6"/>
      <c r="MS37" s="6"/>
      <c r="MT37" s="6"/>
      <c r="MU37" s="6"/>
      <c r="MV37" s="6"/>
      <c r="MW37" s="6"/>
      <c r="MX37" s="6"/>
      <c r="MY37" s="6"/>
      <c r="MZ37" s="6"/>
      <c r="NA37" s="6"/>
      <c r="NB37" s="6"/>
      <c r="NC37" s="6"/>
      <c r="ND37" s="6"/>
      <c r="NE37" s="6"/>
      <c r="NF37" s="6"/>
      <c r="NG37" s="6"/>
      <c r="NH37" s="6"/>
      <c r="NI37" s="6"/>
      <c r="NJ37" s="6"/>
      <c r="NK37" s="6"/>
      <c r="NL37" s="6"/>
      <c r="NM37" s="6"/>
      <c r="NN37" s="6"/>
      <c r="NO37" s="6"/>
      <c r="NP37" s="6"/>
      <c r="NQ37" s="6"/>
      <c r="NR37" s="6"/>
      <c r="NS37" s="6"/>
      <c r="NT37" s="6"/>
      <c r="NU37" s="6"/>
      <c r="NV37" s="6"/>
      <c r="NW37" s="6"/>
      <c r="NX37" s="6"/>
      <c r="NY37" s="6"/>
      <c r="NZ37" s="6"/>
      <c r="OA37" s="6"/>
      <c r="OB37" s="6"/>
      <c r="OC37" s="6"/>
      <c r="OD37" s="6"/>
      <c r="OE37" s="6"/>
      <c r="OF37" s="6"/>
      <c r="OG37" s="6"/>
      <c r="OH37" s="6"/>
      <c r="OI37" s="6"/>
      <c r="OJ37" s="6"/>
      <c r="OK37" s="6"/>
      <c r="OL37" s="6"/>
      <c r="OM37" s="6"/>
      <c r="ON37" s="6"/>
      <c r="OO37" s="6"/>
      <c r="OP37" s="6"/>
      <c r="OQ37" s="6"/>
      <c r="OR37" s="6"/>
      <c r="OS37" s="6"/>
      <c r="OT37" s="6"/>
      <c r="OU37" s="6"/>
      <c r="OV37" s="6"/>
      <c r="OW37" s="6"/>
      <c r="OX37" s="6"/>
      <c r="OY37" s="6"/>
      <c r="OZ37" s="6"/>
      <c r="PA37" s="6"/>
      <c r="PB37" s="6"/>
      <c r="PC37" s="6"/>
      <c r="PD37" s="6"/>
      <c r="PE37" s="6"/>
      <c r="PF37" s="6"/>
      <c r="PG37" s="6"/>
      <c r="PH37" s="6"/>
      <c r="PI37" s="6"/>
      <c r="PJ37" s="6"/>
      <c r="PK37" s="6"/>
      <c r="PL37" s="6"/>
      <c r="PM37" s="6"/>
      <c r="PN37" s="6"/>
      <c r="PO37" s="6"/>
      <c r="PP37" s="6"/>
      <c r="PQ37" s="6"/>
      <c r="PR37" s="6"/>
      <c r="PS37" s="6"/>
      <c r="PT37" s="6"/>
      <c r="PU37" s="6"/>
      <c r="PV37" s="6"/>
      <c r="PW37" s="6"/>
      <c r="PX37" s="6"/>
      <c r="PY37" s="6"/>
      <c r="PZ37" s="6"/>
      <c r="QA37" s="6"/>
      <c r="QB37" s="6"/>
      <c r="QC37" s="6"/>
      <c r="QD37" s="6"/>
      <c r="QE37" s="6"/>
      <c r="QF37" s="6"/>
      <c r="QG37" s="6"/>
      <c r="QH37" s="6"/>
      <c r="QI37" s="6"/>
      <c r="QJ37" s="6"/>
      <c r="QK37" s="6"/>
      <c r="QL37" s="6"/>
      <c r="QM37" s="6"/>
      <c r="QN37" s="6"/>
      <c r="QO37" s="6"/>
      <c r="QP37" s="6"/>
      <c r="QQ37" s="6"/>
      <c r="QR37" s="6"/>
      <c r="QS37" s="6"/>
      <c r="QT37" s="6"/>
      <c r="QU37" s="6"/>
      <c r="QV37" s="6"/>
      <c r="QW37" s="6"/>
      <c r="QX37" s="6"/>
      <c r="QY37" s="6"/>
      <c r="QZ37" s="6"/>
      <c r="RA37" s="6"/>
      <c r="RB37" s="6"/>
      <c r="RC37" s="6"/>
      <c r="RD37" s="6"/>
      <c r="RE37" s="6"/>
      <c r="RF37" s="6"/>
      <c r="RG37" s="6"/>
      <c r="RH37" s="6"/>
      <c r="RI37" s="6"/>
      <c r="RJ37" s="6"/>
      <c r="RK37" s="6"/>
      <c r="RL37" s="6"/>
      <c r="RM37" s="6"/>
      <c r="RN37" s="6"/>
      <c r="RO37" s="6"/>
      <c r="RP37" s="6"/>
      <c r="RQ37" s="6"/>
      <c r="RR37" s="6"/>
      <c r="RS37" s="6"/>
      <c r="RT37" s="6"/>
      <c r="RU37" s="6"/>
      <c r="RV37" s="6"/>
      <c r="RW37" s="6"/>
      <c r="RX37" s="6"/>
      <c r="RY37" s="6"/>
      <c r="RZ37" s="6"/>
      <c r="SA37" s="6"/>
      <c r="SB37" s="6"/>
      <c r="SC37" s="6"/>
      <c r="SD37" s="6"/>
      <c r="SE37" s="6"/>
      <c r="SF37" s="6"/>
      <c r="SG37" s="6"/>
      <c r="SH37" s="6"/>
      <c r="SI37" s="6"/>
      <c r="SJ37" s="6"/>
      <c r="SK37" s="6"/>
      <c r="SL37" s="6"/>
      <c r="SM37" s="6"/>
      <c r="SN37" s="6"/>
      <c r="SO37" s="6"/>
      <c r="SP37" s="6"/>
      <c r="SQ37" s="6"/>
      <c r="SR37" s="6"/>
      <c r="SS37" s="6"/>
      <c r="ST37" s="6"/>
      <c r="SU37" s="6"/>
      <c r="SV37" s="6"/>
      <c r="SW37" s="6"/>
      <c r="SX37" s="6"/>
      <c r="SY37" s="6"/>
      <c r="SZ37" s="6"/>
      <c r="TA37" s="6"/>
      <c r="TB37" s="6"/>
      <c r="TC37" s="6"/>
      <c r="TD37" s="6"/>
      <c r="TE37" s="6"/>
      <c r="TF37" s="6"/>
      <c r="TG37" s="6"/>
      <c r="TH37" s="6"/>
      <c r="TI37" s="6"/>
      <c r="TJ37" s="6"/>
      <c r="TK37" s="6"/>
      <c r="TL37" s="6"/>
      <c r="TM37" s="6"/>
      <c r="TN37" s="6"/>
      <c r="TO37" s="6"/>
      <c r="TP37" s="6"/>
      <c r="TQ37" s="6"/>
      <c r="TR37" s="6"/>
      <c r="TS37" s="6"/>
      <c r="TT37" s="6"/>
      <c r="TU37" s="6"/>
      <c r="TV37" s="6"/>
      <c r="TW37" s="6"/>
      <c r="TX37" s="6"/>
      <c r="TY37" s="6"/>
      <c r="TZ37" s="6"/>
      <c r="UA37" s="6"/>
      <c r="UB37" s="6"/>
      <c r="UC37" s="6"/>
      <c r="UD37" s="6"/>
      <c r="UE37" s="6"/>
      <c r="UF37" s="6"/>
      <c r="UG37" s="6"/>
      <c r="UH37" s="6"/>
      <c r="UI37" s="6"/>
      <c r="UJ37" s="6"/>
      <c r="UK37" s="6"/>
      <c r="UL37" s="6"/>
      <c r="UM37" s="6"/>
      <c r="UN37" s="6"/>
      <c r="UO37" s="6"/>
      <c r="UP37" s="6"/>
      <c r="UQ37" s="6"/>
      <c r="UR37" s="6"/>
      <c r="US37" s="6"/>
      <c r="UT37" s="6"/>
      <c r="UU37" s="6"/>
      <c r="UV37" s="6"/>
      <c r="UW37" s="6"/>
      <c r="UX37" s="6"/>
      <c r="UY37" s="6"/>
      <c r="UZ37" s="6"/>
      <c r="VA37" s="6"/>
      <c r="VB37" s="6"/>
      <c r="VC37" s="6"/>
      <c r="VD37" s="6"/>
      <c r="VE37" s="6"/>
      <c r="VF37" s="6"/>
      <c r="VG37" s="6"/>
      <c r="VH37" s="6"/>
      <c r="VI37" s="6"/>
      <c r="VJ37" s="6"/>
      <c r="VK37" s="6"/>
      <c r="VL37" s="6"/>
      <c r="VM37" s="6"/>
      <c r="VN37" s="6"/>
      <c r="VO37" s="6"/>
      <c r="VP37" s="6"/>
      <c r="VQ37" s="6"/>
      <c r="VR37" s="6"/>
      <c r="VS37" s="6"/>
      <c r="VT37" s="6"/>
      <c r="VU37" s="6"/>
      <c r="VV37" s="6"/>
      <c r="VW37" s="6"/>
      <c r="VX37" s="6"/>
      <c r="VY37" s="6"/>
      <c r="VZ37" s="6"/>
      <c r="WA37" s="6"/>
      <c r="WB37" s="6"/>
      <c r="WC37" s="6"/>
      <c r="WD37" s="6"/>
      <c r="WE37" s="6"/>
      <c r="WF37" s="6"/>
      <c r="WG37" s="6"/>
      <c r="WH37" s="6"/>
      <c r="WI37" s="6"/>
      <c r="WJ37" s="6"/>
      <c r="WK37" s="6"/>
      <c r="WL37" s="6"/>
      <c r="WM37" s="6"/>
      <c r="WN37" s="6"/>
      <c r="WO37" s="6"/>
      <c r="WP37" s="6"/>
      <c r="WQ37" s="6"/>
      <c r="WR37" s="6"/>
      <c r="WS37" s="6"/>
      <c r="WT37" s="6"/>
      <c r="WU37" s="6"/>
      <c r="WV37" s="6"/>
      <c r="WW37" s="6"/>
      <c r="WX37" s="6"/>
      <c r="WY37" s="6"/>
      <c r="WZ37" s="6"/>
      <c r="XA37" s="6"/>
      <c r="XB37" s="6"/>
      <c r="XC37" s="6"/>
      <c r="XD37" s="6"/>
      <c r="XE37" s="6"/>
      <c r="XF37" s="6"/>
      <c r="XG37" s="6"/>
      <c r="XH37" s="6"/>
      <c r="XI37" s="6"/>
      <c r="XJ37" s="6"/>
      <c r="XK37" s="6"/>
      <c r="XL37" s="6"/>
      <c r="XM37" s="6"/>
      <c r="XN37" s="6"/>
      <c r="XO37" s="6"/>
      <c r="XP37" s="6"/>
      <c r="XQ37" s="6"/>
      <c r="XR37" s="6"/>
      <c r="XS37" s="6"/>
      <c r="XT37" s="6"/>
      <c r="XU37" s="6"/>
      <c r="XV37" s="6"/>
      <c r="XW37" s="6"/>
      <c r="XX37" s="6"/>
      <c r="XY37" s="6"/>
      <c r="XZ37" s="6"/>
      <c r="YA37" s="6"/>
      <c r="YB37" s="6"/>
      <c r="YC37" s="6"/>
      <c r="YD37" s="6"/>
      <c r="YE37" s="6"/>
      <c r="YF37" s="6"/>
      <c r="YG37" s="6"/>
      <c r="YH37" s="6"/>
      <c r="YI37" s="6"/>
      <c r="YJ37" s="6"/>
      <c r="YK37" s="6"/>
      <c r="YL37" s="6"/>
      <c r="YM37" s="6"/>
      <c r="YN37" s="6"/>
      <c r="YO37" s="6"/>
      <c r="YP37" s="6"/>
      <c r="YQ37" s="6"/>
      <c r="YR37" s="6"/>
      <c r="YS37" s="6"/>
      <c r="YT37" s="6"/>
      <c r="YU37" s="6"/>
      <c r="YV37" s="6"/>
      <c r="YW37" s="6"/>
      <c r="YX37" s="6"/>
      <c r="YY37" s="6"/>
      <c r="YZ37" s="6"/>
      <c r="ZA37" s="6"/>
      <c r="ZB37" s="6"/>
      <c r="ZC37" s="6"/>
      <c r="ZD37" s="6"/>
      <c r="ZE37" s="6"/>
      <c r="ZF37" s="6"/>
      <c r="ZG37" s="6"/>
      <c r="ZH37" s="6"/>
      <c r="ZI37" s="6"/>
      <c r="ZJ37" s="6"/>
      <c r="ZK37" s="6"/>
      <c r="ZL37" s="6"/>
      <c r="ZM37" s="6"/>
      <c r="ZN37" s="6"/>
      <c r="ZO37" s="6"/>
      <c r="ZP37" s="6"/>
      <c r="ZQ37" s="6"/>
      <c r="ZR37" s="6"/>
      <c r="ZS37" s="6"/>
      <c r="ZT37" s="6"/>
      <c r="ZU37" s="6"/>
      <c r="ZV37" s="6"/>
      <c r="ZW37" s="6"/>
      <c r="ZX37" s="6"/>
      <c r="ZY37" s="6"/>
      <c r="ZZ37" s="6"/>
      <c r="AAA37" s="6"/>
      <c r="AAB37" s="6"/>
      <c r="AAC37" s="6"/>
      <c r="AAD37" s="6"/>
      <c r="AAE37" s="6"/>
      <c r="AAF37" s="6"/>
      <c r="AAG37" s="6"/>
      <c r="AAH37" s="6"/>
      <c r="AAI37" s="6"/>
      <c r="AAJ37" s="6"/>
      <c r="AAK37" s="6"/>
      <c r="AAL37" s="6"/>
      <c r="AAM37" s="6"/>
      <c r="AAN37" s="6"/>
      <c r="AAO37" s="6"/>
      <c r="AAP37" s="6"/>
      <c r="AAQ37" s="6"/>
      <c r="AAR37" s="6"/>
      <c r="AAS37" s="6"/>
      <c r="AAT37" s="6"/>
      <c r="AAU37" s="6"/>
      <c r="AAV37" s="6"/>
      <c r="AAW37" s="6"/>
      <c r="AAX37" s="6"/>
      <c r="AAY37" s="6"/>
      <c r="AAZ37" s="6"/>
      <c r="ABA37" s="6"/>
      <c r="ABB37" s="6"/>
      <c r="ABC37" s="6"/>
      <c r="ABD37" s="6"/>
      <c r="ABE37" s="6"/>
      <c r="ABF37" s="6"/>
      <c r="ABG37" s="6"/>
      <c r="ABH37" s="6"/>
      <c r="ABI37" s="6"/>
      <c r="ABJ37" s="6"/>
      <c r="ABK37" s="6"/>
      <c r="ABL37" s="6"/>
      <c r="ABM37" s="6"/>
      <c r="ABN37" s="6"/>
      <c r="ABO37" s="6"/>
      <c r="ABP37" s="6"/>
      <c r="ABQ37" s="6"/>
      <c r="ABR37" s="6"/>
      <c r="ABS37" s="6"/>
      <c r="ABT37" s="6"/>
      <c r="ABU37" s="6"/>
      <c r="ABV37" s="6"/>
      <c r="ABW37" s="6"/>
      <c r="ABX37" s="6"/>
      <c r="ABY37" s="6"/>
      <c r="ABZ37" s="6"/>
      <c r="ACA37" s="6"/>
      <c r="ACB37" s="6"/>
      <c r="ACC37" s="6"/>
      <c r="ACD37" s="6"/>
      <c r="ACE37" s="6"/>
      <c r="ACF37" s="6"/>
      <c r="ACG37" s="6"/>
      <c r="ACH37" s="6"/>
      <c r="ACI37" s="6"/>
      <c r="ACJ37" s="6"/>
      <c r="ACK37" s="6"/>
      <c r="ACL37" s="6"/>
      <c r="ACM37" s="6"/>
      <c r="ACN37" s="6"/>
      <c r="ACO37" s="6"/>
      <c r="ACP37" s="6"/>
      <c r="ACQ37" s="6"/>
      <c r="ACR37" s="6"/>
      <c r="ACS37" s="6"/>
      <c r="ACT37" s="6"/>
      <c r="ACU37" s="6"/>
      <c r="ACV37" s="6"/>
      <c r="ACW37" s="6"/>
      <c r="ACX37" s="6"/>
      <c r="ACY37" s="6"/>
      <c r="ACZ37" s="6"/>
      <c r="ADA37" s="6"/>
      <c r="ADB37" s="6"/>
      <c r="ADC37" s="6"/>
      <c r="ADD37" s="6"/>
      <c r="ADE37" s="6"/>
      <c r="ADF37" s="6"/>
      <c r="ADG37" s="6"/>
      <c r="ADH37" s="6"/>
      <c r="ADI37" s="6"/>
      <c r="ADJ37" s="6"/>
      <c r="ADK37" s="6"/>
      <c r="ADL37" s="6"/>
      <c r="ADM37" s="6"/>
      <c r="ADN37" s="6"/>
      <c r="ADO37" s="6"/>
      <c r="ADP37" s="6"/>
      <c r="ADQ37" s="6"/>
      <c r="ADR37" s="6"/>
      <c r="ADS37" s="6"/>
      <c r="ADT37" s="6"/>
      <c r="ADU37" s="6"/>
      <c r="ADV37" s="6"/>
      <c r="ADW37" s="6"/>
      <c r="ADX37" s="6"/>
      <c r="ADY37" s="6"/>
      <c r="ADZ37" s="6"/>
      <c r="AEA37" s="6"/>
      <c r="AEB37" s="6"/>
      <c r="AEC37" s="6"/>
      <c r="AED37" s="6"/>
      <c r="AEE37" s="6"/>
      <c r="AEF37" s="6"/>
      <c r="AEG37" s="6"/>
      <c r="AEH37" s="6"/>
      <c r="AEI37" s="6"/>
      <c r="AEJ37" s="6"/>
      <c r="AEK37" s="6"/>
      <c r="AEL37" s="6"/>
      <c r="AEM37" s="6"/>
      <c r="AEN37" s="6"/>
      <c r="AEO37" s="6"/>
      <c r="AEP37" s="6"/>
      <c r="AEQ37" s="6"/>
      <c r="AER37" s="6"/>
      <c r="AES37" s="6"/>
      <c r="AET37" s="6"/>
      <c r="AEU37" s="6"/>
      <c r="AEV37" s="6"/>
      <c r="AEW37" s="6"/>
      <c r="AEX37" s="6"/>
      <c r="AEY37" s="6"/>
      <c r="AEZ37" s="6"/>
      <c r="AFA37" s="6"/>
      <c r="AFB37" s="6"/>
      <c r="AFC37" s="6"/>
      <c r="AFD37" s="6"/>
      <c r="AFE37" s="6"/>
      <c r="AFF37" s="6"/>
      <c r="AFG37" s="6"/>
      <c r="AFH37" s="6"/>
      <c r="AFI37" s="6"/>
      <c r="AFJ37" s="6"/>
      <c r="AFK37" s="6"/>
      <c r="AFL37" s="6"/>
      <c r="AFM37" s="6"/>
      <c r="AFN37" s="6"/>
      <c r="AFO37" s="6"/>
      <c r="AFP37" s="6"/>
      <c r="AFQ37" s="6"/>
      <c r="AFR37" s="6"/>
      <c r="AFS37" s="6"/>
      <c r="AFT37" s="6"/>
      <c r="AFU37" s="6"/>
      <c r="AFV37" s="6"/>
      <c r="AFW37" s="6"/>
      <c r="AFX37" s="6"/>
      <c r="AFY37" s="6"/>
      <c r="AFZ37" s="6"/>
      <c r="AGA37" s="6"/>
      <c r="AGB37" s="6"/>
      <c r="AGC37" s="6"/>
      <c r="AGD37" s="6"/>
      <c r="AGE37" s="6"/>
      <c r="AGF37" s="6"/>
      <c r="AGG37" s="6"/>
      <c r="AGH37" s="6"/>
      <c r="AGI37" s="6"/>
      <c r="AGJ37" s="6"/>
      <c r="AGK37" s="6"/>
      <c r="AGL37" s="6"/>
      <c r="AGM37" s="6"/>
      <c r="AGN37" s="6"/>
      <c r="AGO37" s="6"/>
      <c r="AGP37" s="6"/>
      <c r="AGQ37" s="6"/>
      <c r="AGR37" s="6"/>
      <c r="AGS37" s="6"/>
      <c r="AGT37" s="6"/>
      <c r="AGU37" s="6"/>
      <c r="AGV37" s="6"/>
      <c r="AGW37" s="6"/>
      <c r="AGX37" s="6"/>
      <c r="AGY37" s="6"/>
      <c r="AGZ37" s="6"/>
      <c r="AHA37" s="6"/>
      <c r="AHB37" s="6"/>
      <c r="AHC37" s="6"/>
      <c r="AHD37" s="6"/>
      <c r="AHE37" s="6"/>
      <c r="AHF37" s="6"/>
      <c r="AHG37" s="6"/>
      <c r="AHH37" s="6"/>
      <c r="AHI37" s="6"/>
      <c r="AHJ37" s="6"/>
      <c r="AHK37" s="6"/>
      <c r="AHL37" s="6"/>
      <c r="AHM37" s="6"/>
      <c r="AHN37" s="6"/>
      <c r="AHO37" s="6"/>
      <c r="AHP37" s="6"/>
      <c r="AHQ37" s="6"/>
      <c r="AHR37" s="6"/>
      <c r="AHS37" s="6"/>
      <c r="AHT37" s="6"/>
      <c r="AHU37" s="6"/>
      <c r="AHV37" s="6"/>
      <c r="AHW37" s="6"/>
      <c r="AHX37" s="6"/>
      <c r="AHY37" s="6"/>
      <c r="AHZ37" s="6"/>
      <c r="AIA37" s="6"/>
      <c r="AIB37" s="6"/>
      <c r="AIC37" s="6"/>
      <c r="AID37" s="6"/>
      <c r="AIE37" s="6"/>
      <c r="AIF37" s="6"/>
      <c r="AIG37" s="6"/>
      <c r="AIH37" s="6"/>
      <c r="AII37" s="6"/>
      <c r="AIJ37" s="6"/>
      <c r="AIK37" s="6"/>
      <c r="AIL37" s="6"/>
      <c r="AIM37" s="6"/>
      <c r="AIN37" s="6"/>
      <c r="AIO37" s="6"/>
      <c r="AIP37" s="6"/>
      <c r="AIQ37" s="6"/>
      <c r="AIR37" s="6"/>
      <c r="AIS37" s="6"/>
      <c r="AIT37" s="6"/>
      <c r="AIU37" s="6"/>
      <c r="AIV37" s="6"/>
      <c r="AIW37" s="6"/>
      <c r="AIX37" s="6"/>
      <c r="AIY37" s="6"/>
      <c r="AIZ37" s="6"/>
      <c r="AJA37" s="6"/>
      <c r="AJB37" s="6"/>
      <c r="AJC37" s="6"/>
      <c r="AJD37" s="6"/>
      <c r="AJE37" s="6"/>
      <c r="AJF37" s="6"/>
      <c r="AJG37" s="6"/>
      <c r="AJH37" s="6"/>
      <c r="AJI37" s="6"/>
      <c r="AJJ37" s="6"/>
      <c r="AJK37" s="6"/>
      <c r="AJL37" s="6"/>
      <c r="AJM37" s="6"/>
      <c r="AJN37" s="6"/>
      <c r="AJO37" s="6"/>
      <c r="AJP37" s="6"/>
      <c r="AJQ37" s="6"/>
      <c r="AJR37" s="6"/>
      <c r="AJS37" s="6"/>
      <c r="AJT37" s="6"/>
      <c r="AJU37" s="6"/>
      <c r="AJV37" s="6"/>
      <c r="AJW37" s="6"/>
      <c r="AJX37" s="6"/>
      <c r="AJY37" s="6"/>
      <c r="AJZ37" s="6"/>
      <c r="AKA37" s="6"/>
      <c r="AKB37" s="6"/>
      <c r="AKC37" s="6"/>
      <c r="AKD37" s="6"/>
      <c r="AKE37" s="6"/>
      <c r="AKF37" s="6"/>
      <c r="AKG37" s="6"/>
      <c r="AKH37" s="6"/>
      <c r="AKI37" s="6"/>
      <c r="AKJ37" s="6"/>
      <c r="AKK37" s="6"/>
      <c r="AKL37" s="6"/>
      <c r="AKM37" s="6"/>
      <c r="AKN37" s="6"/>
      <c r="AKO37" s="6"/>
      <c r="AKP37" s="6"/>
      <c r="AKQ37" s="6"/>
      <c r="AKR37" s="6"/>
      <c r="AKS37" s="6"/>
      <c r="AKT37" s="6"/>
      <c r="AKU37" s="6"/>
      <c r="AKV37" s="6"/>
      <c r="AKW37" s="6"/>
      <c r="AKX37" s="6"/>
      <c r="AKY37" s="6"/>
      <c r="AKZ37" s="6"/>
      <c r="ALA37" s="6"/>
      <c r="ALB37" s="6"/>
      <c r="ALC37" s="6"/>
      <c r="ALD37" s="6"/>
      <c r="ALE37" s="6"/>
      <c r="ALF37" s="6"/>
      <c r="ALG37" s="6"/>
      <c r="ALH37" s="6"/>
      <c r="ALI37" s="6"/>
      <c r="ALJ37" s="6"/>
      <c r="ALK37" s="6"/>
      <c r="ALL37" s="6"/>
      <c r="ALM37" s="6"/>
      <c r="ALN37" s="6"/>
      <c r="ALO37" s="6"/>
      <c r="ALP37" s="6"/>
      <c r="ALQ37" s="6"/>
      <c r="ALR37" s="6"/>
      <c r="ALS37" s="6"/>
      <c r="ALT37" s="6"/>
      <c r="ALU37" s="6"/>
      <c r="ALV37" s="6"/>
      <c r="ALW37" s="6"/>
      <c r="ALX37" s="6"/>
      <c r="ALY37" s="6"/>
      <c r="ALZ37" s="6"/>
      <c r="AMA37" s="6"/>
      <c r="AMB37" s="6"/>
      <c r="AMC37" s="6"/>
      <c r="AMD37" s="6"/>
      <c r="AME37" s="6"/>
      <c r="AMF37" s="6"/>
      <c r="AMG37" s="6"/>
      <c r="AMH37" s="6"/>
      <c r="AMI37" s="6"/>
      <c r="AMJ37" s="6"/>
      <c r="AMK37" s="6"/>
      <c r="AML37" s="6"/>
      <c r="AMM37" s="6"/>
      <c r="AMN37" s="6"/>
      <c r="AMO37" s="6"/>
      <c r="AMP37" s="6"/>
      <c r="AMQ37" s="6"/>
      <c r="AMR37" s="6"/>
      <c r="AMS37" s="6"/>
      <c r="AMT37" s="6"/>
      <c r="AMU37" s="6"/>
      <c r="AMV37" s="6"/>
      <c r="AMW37" s="6"/>
      <c r="AMX37" s="6"/>
      <c r="AMY37" s="6"/>
      <c r="AMZ37" s="6"/>
      <c r="ANA37" s="6"/>
      <c r="ANB37" s="6"/>
      <c r="ANC37" s="6"/>
      <c r="AND37" s="6"/>
      <c r="ANE37" s="6"/>
      <c r="ANF37" s="6"/>
      <c r="ANG37" s="6"/>
      <c r="ANH37" s="6"/>
      <c r="ANI37" s="6"/>
      <c r="ANJ37" s="6"/>
      <c r="ANK37" s="6"/>
      <c r="ANL37" s="6"/>
      <c r="ANM37" s="6"/>
      <c r="ANN37" s="6"/>
      <c r="ANO37" s="6"/>
      <c r="ANP37" s="6"/>
      <c r="ANQ37" s="6"/>
      <c r="ANR37" s="6"/>
      <c r="ANS37" s="6"/>
      <c r="ANT37" s="6"/>
      <c r="ANU37" s="6"/>
      <c r="ANV37" s="6"/>
      <c r="ANW37" s="6"/>
      <c r="ANX37" s="6"/>
      <c r="ANY37" s="6"/>
      <c r="ANZ37" s="6"/>
      <c r="AOA37" s="6"/>
      <c r="AOB37" s="6"/>
      <c r="AOC37" s="6"/>
      <c r="AOD37" s="6"/>
      <c r="AOE37" s="6"/>
      <c r="AOF37" s="6"/>
      <c r="AOG37" s="6"/>
      <c r="AOH37" s="6"/>
      <c r="AOI37" s="6"/>
      <c r="AOJ37" s="6"/>
      <c r="AOK37" s="6"/>
      <c r="AOL37" s="6"/>
      <c r="AOM37" s="6"/>
      <c r="AON37" s="6"/>
      <c r="AOO37" s="6"/>
      <c r="AOP37" s="6"/>
      <c r="AOQ37" s="6"/>
      <c r="AOR37" s="6"/>
      <c r="AOS37" s="6"/>
      <c r="AOT37" s="6"/>
      <c r="AOU37" s="6"/>
      <c r="AOV37" s="6"/>
      <c r="AOW37" s="6"/>
      <c r="AOX37" s="6"/>
      <c r="AOY37" s="6"/>
      <c r="AOZ37" s="6"/>
      <c r="APA37" s="6"/>
      <c r="APB37" s="6"/>
      <c r="APC37" s="6"/>
      <c r="APD37" s="6"/>
      <c r="APE37" s="6"/>
      <c r="APF37" s="6"/>
      <c r="APG37" s="6"/>
      <c r="APH37" s="6"/>
      <c r="API37" s="6"/>
      <c r="APJ37" s="6"/>
      <c r="APK37" s="6"/>
      <c r="APL37" s="6"/>
      <c r="APM37" s="6"/>
      <c r="APN37" s="6"/>
      <c r="APO37" s="6"/>
      <c r="APP37" s="6"/>
      <c r="APQ37" s="6"/>
      <c r="APR37" s="6"/>
      <c r="APS37" s="6"/>
      <c r="APT37" s="6"/>
      <c r="APU37" s="6"/>
      <c r="APV37" s="6"/>
      <c r="APW37" s="6"/>
      <c r="APX37" s="6"/>
      <c r="APY37" s="6"/>
      <c r="APZ37" s="6"/>
      <c r="AQA37" s="6"/>
      <c r="AQB37" s="6"/>
      <c r="AQC37" s="6"/>
      <c r="AQD37" s="6"/>
      <c r="AQE37" s="6"/>
      <c r="AQF37" s="6"/>
      <c r="AQG37" s="6"/>
      <c r="AQH37" s="6"/>
      <c r="AQI37" s="6"/>
      <c r="AQJ37" s="6"/>
      <c r="AQK37" s="6"/>
      <c r="AQL37" s="6"/>
      <c r="AQM37" s="6"/>
      <c r="AQN37" s="6"/>
      <c r="AQO37" s="6"/>
      <c r="AQP37" s="6"/>
      <c r="AQQ37" s="6"/>
      <c r="AQR37" s="6"/>
      <c r="AQS37" s="6"/>
      <c r="AQT37" s="6"/>
      <c r="AQU37" s="6"/>
      <c r="AQV37" s="6"/>
      <c r="AQW37" s="6"/>
      <c r="AQX37" s="6"/>
      <c r="AQY37" s="6"/>
      <c r="AQZ37" s="6"/>
      <c r="ARA37" s="6"/>
      <c r="ARB37" s="6"/>
      <c r="ARC37" s="6"/>
      <c r="ARD37" s="6"/>
      <c r="ARE37" s="6"/>
      <c r="ARF37" s="6"/>
      <c r="ARG37" s="6"/>
      <c r="ARH37" s="6"/>
      <c r="ARI37" s="6"/>
      <c r="ARJ37" s="6"/>
      <c r="ARK37" s="6"/>
      <c r="ARL37" s="6"/>
      <c r="ARM37" s="6"/>
      <c r="ARN37" s="6"/>
      <c r="ARO37" s="6"/>
      <c r="ARP37" s="6"/>
      <c r="ARQ37" s="6"/>
      <c r="ARR37" s="6"/>
      <c r="ARS37" s="6"/>
      <c r="ART37" s="6"/>
      <c r="ARU37" s="6"/>
      <c r="ARV37" s="6"/>
      <c r="ARW37" s="6"/>
      <c r="ARX37" s="6"/>
      <c r="ARY37" s="6"/>
      <c r="ARZ37" s="6"/>
      <c r="ASA37" s="6"/>
      <c r="ASB37" s="6"/>
      <c r="ASC37" s="6"/>
      <c r="ASD37" s="6"/>
      <c r="ASE37" s="6"/>
      <c r="ASF37" s="6"/>
      <c r="ASG37" s="6"/>
      <c r="ASH37" s="6"/>
      <c r="ASI37" s="6"/>
      <c r="ASJ37" s="6"/>
      <c r="ASK37" s="6"/>
      <c r="ASL37" s="6"/>
      <c r="ASM37" s="6"/>
      <c r="ASN37" s="6"/>
      <c r="ASO37" s="6"/>
      <c r="ASP37" s="6"/>
      <c r="ASQ37" s="6"/>
      <c r="ASR37" s="6"/>
      <c r="ASS37" s="6"/>
      <c r="AST37" s="6"/>
      <c r="ASU37" s="6"/>
      <c r="ASV37" s="6"/>
      <c r="ASW37" s="6"/>
      <c r="ASX37" s="6"/>
      <c r="ASY37" s="6"/>
      <c r="ASZ37" s="6"/>
      <c r="ATA37" s="6"/>
      <c r="ATB37" s="6"/>
      <c r="ATC37" s="6"/>
      <c r="ATD37" s="6"/>
      <c r="ATE37" s="6"/>
      <c r="ATF37" s="6"/>
      <c r="ATG37" s="6"/>
      <c r="ATH37" s="6"/>
      <c r="ATI37" s="6"/>
      <c r="ATJ37" s="6"/>
      <c r="ATK37" s="6"/>
      <c r="ATL37" s="6"/>
      <c r="ATM37" s="6"/>
      <c r="ATN37" s="6"/>
      <c r="ATO37" s="6"/>
      <c r="ATP37" s="6"/>
      <c r="ATQ37" s="6"/>
      <c r="ATR37" s="6"/>
      <c r="ATS37" s="6"/>
      <c r="ATT37" s="6"/>
      <c r="ATU37" s="6"/>
      <c r="ATV37" s="6"/>
      <c r="ATW37" s="6"/>
      <c r="ATX37" s="6"/>
      <c r="ATY37" s="6"/>
      <c r="ATZ37" s="6"/>
      <c r="AUA37" s="6"/>
      <c r="AUB37" s="6"/>
      <c r="AUC37" s="6"/>
      <c r="AUD37" s="6"/>
      <c r="AUE37" s="6"/>
      <c r="AUF37" s="6"/>
      <c r="AUG37" s="6"/>
      <c r="AUH37" s="6"/>
      <c r="AUI37" s="6"/>
      <c r="AUJ37" s="6"/>
      <c r="AUK37" s="6"/>
      <c r="AUL37" s="6"/>
      <c r="AUM37" s="6"/>
      <c r="AUN37" s="6"/>
      <c r="AUO37" s="6"/>
      <c r="AUP37" s="6"/>
      <c r="AUQ37" s="6"/>
      <c r="AUR37" s="6"/>
      <c r="AUS37" s="6"/>
      <c r="AUT37" s="6"/>
      <c r="AUU37" s="6"/>
      <c r="AUV37" s="6"/>
      <c r="AUW37" s="6"/>
      <c r="AUX37" s="6"/>
      <c r="AUY37" s="6"/>
      <c r="AUZ37" s="6"/>
      <c r="AVA37" s="6"/>
      <c r="AVB37" s="6"/>
      <c r="AVC37" s="6"/>
      <c r="AVD37" s="6"/>
      <c r="AVE37" s="6"/>
      <c r="AVF37" s="6"/>
      <c r="AVG37" s="6"/>
      <c r="AVH37" s="6"/>
      <c r="AVI37" s="6"/>
      <c r="AVJ37" s="6"/>
      <c r="AVK37" s="6"/>
      <c r="AVL37" s="6"/>
      <c r="AVM37" s="6"/>
      <c r="AVN37" s="6"/>
      <c r="AVO37" s="6"/>
      <c r="AVP37" s="6"/>
      <c r="AVQ37" s="6"/>
      <c r="AVR37" s="6"/>
      <c r="AVS37" s="6"/>
      <c r="AVT37" s="6"/>
      <c r="AVU37" s="6"/>
      <c r="AVV37" s="6"/>
      <c r="AVW37" s="6"/>
      <c r="AVX37" s="6"/>
      <c r="AVY37" s="6"/>
      <c r="AVZ37" s="6"/>
      <c r="AWA37" s="6"/>
      <c r="AWB37" s="6"/>
      <c r="AWC37" s="6"/>
      <c r="AWD37" s="6"/>
      <c r="AWE37" s="6"/>
      <c r="AWF37" s="6"/>
      <c r="AWG37" s="6"/>
      <c r="AWH37" s="6"/>
      <c r="AWI37" s="6"/>
      <c r="AWJ37" s="6"/>
      <c r="AWK37" s="6"/>
      <c r="AWL37" s="6"/>
      <c r="AWM37" s="6"/>
      <c r="AWN37" s="6"/>
      <c r="AWO37" s="6"/>
      <c r="AWP37" s="6"/>
      <c r="AWQ37" s="6"/>
      <c r="AWR37" s="6"/>
      <c r="AWS37" s="6"/>
      <c r="AWT37" s="6"/>
      <c r="AWU37" s="6"/>
      <c r="AWV37" s="6"/>
      <c r="AWW37" s="6"/>
      <c r="AWX37" s="6"/>
      <c r="AWY37" s="6"/>
      <c r="AWZ37" s="6"/>
      <c r="AXA37" s="6"/>
      <c r="AXB37" s="6"/>
      <c r="AXC37" s="6"/>
      <c r="AXD37" s="6"/>
      <c r="AXE37" s="6"/>
      <c r="AXF37" s="6"/>
      <c r="AXG37" s="6"/>
      <c r="AXH37" s="6"/>
      <c r="AXI37" s="6"/>
      <c r="AXJ37" s="6"/>
      <c r="AXK37" s="6"/>
      <c r="AXL37" s="6"/>
      <c r="AXM37" s="6"/>
      <c r="AXN37" s="6"/>
      <c r="AXO37" s="6"/>
      <c r="AXP37" s="6"/>
      <c r="AXQ37" s="6"/>
      <c r="AXR37" s="6"/>
      <c r="AXS37" s="6"/>
      <c r="AXT37" s="6"/>
      <c r="AXU37" s="6"/>
      <c r="AXV37" s="6"/>
      <c r="AXW37" s="6"/>
      <c r="AXX37" s="6"/>
      <c r="AXY37" s="6"/>
      <c r="AXZ37" s="6"/>
      <c r="AYA37" s="6"/>
      <c r="AYB37" s="6"/>
      <c r="AYC37" s="6"/>
      <c r="AYD37" s="6"/>
      <c r="AYE37" s="6"/>
      <c r="AYF37" s="6"/>
      <c r="AYG37" s="6"/>
      <c r="AYH37" s="6"/>
      <c r="AYI37" s="6"/>
      <c r="AYJ37" s="6"/>
      <c r="AYK37" s="6"/>
      <c r="AYL37" s="6"/>
      <c r="AYM37" s="6"/>
      <c r="AYN37" s="6"/>
      <c r="AYO37" s="6"/>
      <c r="AYP37" s="6"/>
      <c r="AYQ37" s="6"/>
      <c r="AYR37" s="6"/>
      <c r="AYS37" s="6"/>
      <c r="AYT37" s="6"/>
      <c r="AYU37" s="6"/>
      <c r="AYV37" s="6"/>
      <c r="AYW37" s="6"/>
      <c r="AYX37" s="6"/>
      <c r="AYY37" s="6"/>
      <c r="AYZ37" s="6"/>
      <c r="AZA37" s="6"/>
      <c r="AZB37" s="6"/>
      <c r="AZC37" s="6"/>
      <c r="AZD37" s="6"/>
      <c r="AZE37" s="6"/>
      <c r="AZF37" s="6"/>
      <c r="AZG37" s="6"/>
      <c r="AZH37" s="6"/>
      <c r="AZI37" s="6"/>
      <c r="AZJ37" s="6"/>
      <c r="AZK37" s="6"/>
      <c r="AZL37" s="6"/>
      <c r="AZM37" s="6"/>
      <c r="AZN37" s="6"/>
      <c r="AZO37" s="6"/>
      <c r="AZP37" s="6"/>
      <c r="AZQ37" s="6"/>
      <c r="AZR37" s="6"/>
      <c r="AZS37" s="6"/>
      <c r="AZT37" s="6"/>
      <c r="AZU37" s="6"/>
      <c r="AZV37" s="6"/>
      <c r="AZW37" s="6"/>
      <c r="AZX37" s="6"/>
      <c r="AZY37" s="6"/>
      <c r="AZZ37" s="6"/>
      <c r="BAA37" s="6"/>
      <c r="BAB37" s="6"/>
      <c r="BAC37" s="6"/>
      <c r="BAD37" s="6"/>
      <c r="BAE37" s="6"/>
      <c r="BAF37" s="6"/>
      <c r="BAG37" s="6"/>
      <c r="BAH37" s="6"/>
      <c r="BAI37" s="6"/>
      <c r="BAJ37" s="6"/>
      <c r="BAK37" s="6"/>
      <c r="BAL37" s="6"/>
      <c r="BAM37" s="6"/>
      <c r="BAN37" s="6"/>
      <c r="BAO37" s="6"/>
      <c r="BAP37" s="6"/>
      <c r="BAQ37" s="6"/>
      <c r="BAR37" s="6"/>
      <c r="BAS37" s="6"/>
      <c r="BAT37" s="6"/>
      <c r="BAU37" s="6"/>
      <c r="BAV37" s="6"/>
      <c r="BAW37" s="6"/>
      <c r="BAX37" s="6"/>
      <c r="BAY37" s="6"/>
      <c r="BAZ37" s="6"/>
      <c r="BBA37" s="6"/>
      <c r="BBB37" s="6"/>
      <c r="BBC37" s="6"/>
      <c r="BBD37" s="6"/>
      <c r="BBE37" s="6"/>
      <c r="BBF37" s="6"/>
      <c r="BBG37" s="6"/>
      <c r="BBH37" s="6"/>
      <c r="BBI37" s="6"/>
      <c r="BBJ37" s="6"/>
      <c r="BBK37" s="6"/>
      <c r="BBL37" s="6"/>
      <c r="BBM37" s="6"/>
      <c r="BBN37" s="6"/>
      <c r="BBO37" s="6"/>
      <c r="BBP37" s="6"/>
      <c r="BBQ37" s="6"/>
      <c r="BBR37" s="6"/>
      <c r="BBS37" s="6"/>
      <c r="BBT37" s="6"/>
      <c r="BBU37" s="6"/>
      <c r="BBV37" s="6"/>
      <c r="BBW37" s="6"/>
      <c r="BBX37" s="6"/>
      <c r="BBY37" s="6"/>
      <c r="BBZ37" s="6"/>
      <c r="BCA37" s="6"/>
      <c r="BCB37" s="6"/>
      <c r="BCC37" s="6"/>
      <c r="BCD37" s="6"/>
      <c r="BCE37" s="6"/>
      <c r="BCF37" s="6"/>
      <c r="BCG37" s="6"/>
      <c r="BCH37" s="6"/>
      <c r="BCI37" s="6"/>
      <c r="BCJ37" s="6"/>
      <c r="BCK37" s="6"/>
      <c r="BCL37" s="6"/>
      <c r="BCM37" s="6"/>
      <c r="BCN37" s="6"/>
      <c r="BCO37" s="6"/>
      <c r="BCP37" s="6"/>
      <c r="BCQ37" s="6"/>
      <c r="BCR37" s="6"/>
      <c r="BCS37" s="6"/>
      <c r="BCT37" s="6"/>
      <c r="BCU37" s="6"/>
      <c r="BCV37" s="6"/>
      <c r="BCW37" s="6"/>
      <c r="BCX37" s="6"/>
      <c r="BCY37" s="6"/>
      <c r="BCZ37" s="6"/>
      <c r="BDA37" s="6"/>
      <c r="BDB37" s="6"/>
      <c r="BDC37" s="6"/>
      <c r="BDD37" s="6"/>
      <c r="BDE37" s="6"/>
      <c r="BDF37" s="6"/>
      <c r="BDG37" s="6"/>
      <c r="BDH37" s="6"/>
      <c r="BDI37" s="6"/>
      <c r="BDJ37" s="6"/>
      <c r="BDK37" s="6"/>
      <c r="BDL37" s="6"/>
      <c r="BDM37" s="6"/>
      <c r="BDN37" s="6"/>
      <c r="BDO37" s="6"/>
      <c r="BDP37" s="6"/>
      <c r="BDQ37" s="6"/>
      <c r="BDR37" s="6"/>
      <c r="BDS37" s="6"/>
      <c r="BDT37" s="6"/>
      <c r="BDU37" s="6"/>
      <c r="BDV37" s="6"/>
      <c r="BDW37" s="6"/>
      <c r="BDX37" s="6"/>
      <c r="BDY37" s="6"/>
      <c r="BDZ37" s="6"/>
      <c r="BEA37" s="6"/>
      <c r="BEB37" s="6"/>
      <c r="BEC37" s="6"/>
      <c r="BED37" s="6"/>
      <c r="BEE37" s="6"/>
      <c r="BEF37" s="6"/>
      <c r="BEG37" s="6"/>
      <c r="BEH37" s="6"/>
      <c r="BEI37" s="6"/>
      <c r="BEJ37" s="6"/>
      <c r="BEK37" s="6"/>
      <c r="BEL37" s="6"/>
      <c r="BEM37" s="6"/>
      <c r="BEN37" s="6"/>
      <c r="BEO37" s="6"/>
      <c r="BEP37" s="6"/>
      <c r="BEQ37" s="6"/>
      <c r="BER37" s="6"/>
      <c r="BES37" s="6"/>
      <c r="BET37" s="6"/>
      <c r="BEU37" s="6"/>
      <c r="BEV37" s="6"/>
      <c r="BEW37" s="6"/>
      <c r="BEX37" s="6"/>
      <c r="BEY37" s="6"/>
      <c r="BEZ37" s="6"/>
      <c r="BFA37" s="6"/>
      <c r="BFB37" s="6"/>
      <c r="BFC37" s="6"/>
      <c r="BFD37" s="6"/>
      <c r="BFE37" s="6"/>
      <c r="BFF37" s="6"/>
      <c r="BFG37" s="6"/>
      <c r="BFH37" s="6"/>
      <c r="BFI37" s="6"/>
      <c r="BFJ37" s="6"/>
      <c r="BFK37" s="6"/>
      <c r="BFL37" s="6"/>
      <c r="BFM37" s="6"/>
      <c r="BFN37" s="6"/>
      <c r="BFO37" s="6"/>
      <c r="BFP37" s="6"/>
      <c r="BFQ37" s="6"/>
      <c r="BFR37" s="6"/>
      <c r="BFS37" s="6"/>
      <c r="BFT37" s="6"/>
      <c r="BFU37" s="6"/>
      <c r="BFV37" s="6"/>
      <c r="BFW37" s="6"/>
      <c r="BFX37" s="6"/>
      <c r="BFY37" s="6"/>
      <c r="BFZ37" s="6"/>
      <c r="BGA37" s="6"/>
      <c r="BGB37" s="6"/>
      <c r="BGC37" s="6"/>
      <c r="BGD37" s="6"/>
      <c r="BGE37" s="6"/>
      <c r="BGF37" s="6"/>
      <c r="BGG37" s="6"/>
      <c r="BGH37" s="6"/>
      <c r="BGI37" s="6"/>
      <c r="BGJ37" s="6"/>
      <c r="BGK37" s="6"/>
      <c r="BGL37" s="6"/>
      <c r="BGM37" s="6"/>
      <c r="BGN37" s="6"/>
      <c r="BGO37" s="6"/>
      <c r="BGP37" s="6"/>
      <c r="BGQ37" s="6"/>
      <c r="BGR37" s="6"/>
      <c r="BGS37" s="6"/>
      <c r="BGT37" s="6"/>
      <c r="BGU37" s="6"/>
      <c r="BGV37" s="6"/>
      <c r="BGW37" s="6"/>
      <c r="BGX37" s="6"/>
      <c r="BGY37" s="6"/>
      <c r="BGZ37" s="6"/>
      <c r="BHA37" s="6"/>
      <c r="BHB37" s="6"/>
      <c r="BHC37" s="6"/>
      <c r="BHD37" s="6"/>
      <c r="BHE37" s="6"/>
      <c r="BHF37" s="6"/>
      <c r="BHG37" s="6"/>
      <c r="BHH37" s="6"/>
      <c r="BHI37" s="6"/>
      <c r="BHJ37" s="6"/>
      <c r="BHK37" s="6"/>
      <c r="BHL37" s="6"/>
      <c r="BHM37" s="6"/>
      <c r="BHN37" s="6"/>
      <c r="BHO37" s="6"/>
      <c r="BHP37" s="6"/>
      <c r="BHQ37" s="6"/>
      <c r="BHR37" s="6"/>
      <c r="BHS37" s="6"/>
      <c r="BHT37" s="6"/>
      <c r="BHU37" s="6"/>
      <c r="BHV37" s="6"/>
      <c r="BHW37" s="6"/>
      <c r="BHX37" s="6"/>
      <c r="BHY37" s="6"/>
      <c r="BHZ37" s="6"/>
      <c r="BIA37" s="6"/>
      <c r="BIB37" s="6"/>
      <c r="BIC37" s="6"/>
      <c r="BID37" s="6"/>
      <c r="BIE37" s="6"/>
      <c r="BIF37" s="6"/>
      <c r="BIG37" s="6"/>
      <c r="BIH37" s="6"/>
      <c r="BII37" s="6"/>
      <c r="BIJ37" s="6"/>
      <c r="BIK37" s="6"/>
      <c r="BIL37" s="6"/>
      <c r="BIM37" s="6"/>
      <c r="BIN37" s="6"/>
      <c r="BIO37" s="6"/>
      <c r="BIP37" s="6"/>
      <c r="BIQ37" s="6"/>
      <c r="BIR37" s="6"/>
      <c r="BIS37" s="6"/>
      <c r="BIT37" s="6"/>
      <c r="BIU37" s="6"/>
      <c r="BIV37" s="6"/>
      <c r="BIW37" s="6"/>
      <c r="BIX37" s="6"/>
      <c r="BIY37" s="6"/>
      <c r="BIZ37" s="6"/>
      <c r="BJA37" s="6"/>
      <c r="BJB37" s="6"/>
      <c r="BJC37" s="6"/>
      <c r="BJD37" s="6"/>
      <c r="BJE37" s="6"/>
      <c r="BJF37" s="6"/>
      <c r="BJG37" s="6"/>
      <c r="BJH37" s="6"/>
      <c r="BJI37" s="6"/>
      <c r="BJJ37" s="6"/>
      <c r="BJK37" s="6"/>
      <c r="BJL37" s="6"/>
      <c r="BJM37" s="6"/>
      <c r="BJN37" s="6"/>
      <c r="BJO37" s="6"/>
      <c r="BJP37" s="6"/>
      <c r="BJQ37" s="6"/>
      <c r="BJR37" s="6"/>
      <c r="BJS37" s="6"/>
      <c r="BJT37" s="6"/>
      <c r="BJU37" s="6"/>
      <c r="BJV37" s="6"/>
      <c r="BJW37" s="6"/>
      <c r="BJX37" s="6"/>
      <c r="BJY37" s="6"/>
      <c r="BJZ37" s="6"/>
      <c r="BKA37" s="6"/>
      <c r="BKB37" s="6"/>
      <c r="BKC37" s="6"/>
      <c r="BKD37" s="6"/>
      <c r="BKE37" s="6"/>
      <c r="BKF37" s="6"/>
      <c r="BKG37" s="6"/>
      <c r="BKH37" s="6"/>
      <c r="BKI37" s="6"/>
      <c r="BKJ37" s="6"/>
      <c r="BKK37" s="6"/>
      <c r="BKL37" s="6"/>
      <c r="BKM37" s="6"/>
      <c r="BKN37" s="6"/>
      <c r="BKO37" s="6"/>
      <c r="BKP37" s="6"/>
      <c r="BKQ37" s="6"/>
      <c r="BKR37" s="6"/>
      <c r="BKS37" s="6"/>
      <c r="BKT37" s="6"/>
      <c r="BKU37" s="6"/>
      <c r="BKV37" s="6"/>
      <c r="BKW37" s="6"/>
      <c r="BKX37" s="6"/>
      <c r="BKY37" s="6"/>
      <c r="BKZ37" s="6"/>
      <c r="BLA37" s="6"/>
      <c r="BLB37" s="6"/>
      <c r="BLC37" s="6"/>
      <c r="BLD37" s="6"/>
      <c r="BLE37" s="6"/>
      <c r="BLF37" s="6"/>
      <c r="BLG37" s="6"/>
      <c r="BLH37" s="6"/>
      <c r="BLI37" s="6"/>
      <c r="BLJ37" s="6"/>
      <c r="BLK37" s="6"/>
      <c r="BLL37" s="6"/>
      <c r="BLM37" s="6"/>
      <c r="BLN37" s="6"/>
      <c r="BLO37" s="6"/>
      <c r="BLP37" s="6"/>
      <c r="BLQ37" s="6"/>
      <c r="BLR37" s="6"/>
      <c r="BLS37" s="6"/>
      <c r="BLT37" s="6"/>
      <c r="BLU37" s="6"/>
      <c r="BLV37" s="6"/>
      <c r="BLW37" s="6"/>
      <c r="BLX37" s="6"/>
      <c r="BLY37" s="6"/>
      <c r="BLZ37" s="6"/>
      <c r="BMA37" s="6"/>
      <c r="BMB37" s="6"/>
      <c r="BMC37" s="6"/>
      <c r="BMD37" s="6"/>
      <c r="BME37" s="6"/>
      <c r="BMF37" s="6"/>
      <c r="BMG37" s="6"/>
      <c r="BMH37" s="6"/>
      <c r="BMI37" s="6"/>
      <c r="BMJ37" s="6"/>
      <c r="BMK37" s="6"/>
      <c r="BML37" s="6"/>
      <c r="BMM37" s="6"/>
      <c r="BMN37" s="6"/>
      <c r="BMO37" s="6"/>
      <c r="BMP37" s="6"/>
      <c r="BMQ37" s="6"/>
      <c r="BMR37" s="6"/>
      <c r="BMS37" s="6"/>
      <c r="BMT37" s="6"/>
      <c r="BMU37" s="6"/>
      <c r="BMV37" s="6"/>
      <c r="BMW37" s="6"/>
      <c r="BMX37" s="6"/>
      <c r="BMY37" s="6"/>
      <c r="BMZ37" s="6"/>
      <c r="BNA37" s="6"/>
      <c r="BNB37" s="6"/>
      <c r="BNC37" s="6"/>
      <c r="BND37" s="6"/>
      <c r="BNE37" s="6"/>
      <c r="BNF37" s="6"/>
      <c r="BNG37" s="6"/>
      <c r="BNH37" s="6"/>
      <c r="BNI37" s="6"/>
      <c r="BNJ37" s="6"/>
      <c r="BNK37" s="6"/>
      <c r="BNL37" s="6"/>
      <c r="BNM37" s="6"/>
      <c r="BNN37" s="6"/>
      <c r="BNO37" s="6"/>
      <c r="BNP37" s="6"/>
      <c r="BNQ37" s="6"/>
      <c r="BNR37" s="6"/>
      <c r="BNS37" s="6"/>
      <c r="BNT37" s="6"/>
      <c r="BNU37" s="6"/>
      <c r="BNV37" s="6"/>
      <c r="BNW37" s="6"/>
      <c r="BNX37" s="6"/>
      <c r="BNY37" s="6"/>
      <c r="BNZ37" s="6"/>
      <c r="BOA37" s="6"/>
      <c r="BOB37" s="6"/>
      <c r="BOC37" s="6"/>
      <c r="BOD37" s="6"/>
      <c r="BOE37" s="6"/>
      <c r="BOF37" s="6"/>
      <c r="BOG37" s="6"/>
      <c r="BOH37" s="6"/>
      <c r="BOI37" s="6"/>
      <c r="BOJ37" s="6"/>
      <c r="BOK37" s="6"/>
      <c r="BOL37" s="6"/>
      <c r="BOM37" s="6"/>
      <c r="BON37" s="6"/>
      <c r="BOO37" s="6"/>
      <c r="BOP37" s="6"/>
      <c r="BOQ37" s="6"/>
      <c r="BOR37" s="6"/>
      <c r="BOS37" s="6"/>
      <c r="BOT37" s="6"/>
      <c r="BOU37" s="6"/>
      <c r="BOV37" s="6"/>
      <c r="BOW37" s="6"/>
      <c r="BOX37" s="6"/>
      <c r="BOY37" s="6"/>
      <c r="BOZ37" s="6"/>
      <c r="BPA37" s="6"/>
      <c r="BPB37" s="6"/>
      <c r="BPC37" s="6"/>
      <c r="BPD37" s="6"/>
      <c r="BPE37" s="6"/>
      <c r="BPF37" s="6"/>
      <c r="BPG37" s="6"/>
      <c r="BPH37" s="6"/>
      <c r="BPI37" s="6"/>
      <c r="BPJ37" s="6"/>
      <c r="BPK37" s="6"/>
      <c r="BPL37" s="6"/>
      <c r="BPM37" s="6"/>
      <c r="BPN37" s="6"/>
      <c r="BPO37" s="6"/>
      <c r="BPP37" s="6"/>
      <c r="BPQ37" s="6"/>
      <c r="BPR37" s="6"/>
      <c r="BPS37" s="6"/>
      <c r="BPT37" s="6"/>
      <c r="BPU37" s="6"/>
      <c r="BPV37" s="6"/>
      <c r="BPW37" s="6"/>
      <c r="BPX37" s="6"/>
      <c r="BPY37" s="6"/>
      <c r="BPZ37" s="6"/>
      <c r="BQA37" s="6"/>
      <c r="BQB37" s="6"/>
      <c r="BQC37" s="6"/>
      <c r="BQD37" s="6"/>
      <c r="BQE37" s="6"/>
      <c r="BQF37" s="6"/>
      <c r="BQG37" s="6"/>
      <c r="BQH37" s="6"/>
      <c r="BQI37" s="6"/>
      <c r="BQJ37" s="6"/>
      <c r="BQK37" s="6"/>
      <c r="BQL37" s="6"/>
      <c r="BQM37" s="6"/>
      <c r="BQN37" s="6"/>
      <c r="BQO37" s="6"/>
      <c r="BQP37" s="6"/>
      <c r="BQQ37" s="6"/>
      <c r="BQR37" s="6"/>
      <c r="BQS37" s="6"/>
      <c r="BQT37" s="6"/>
      <c r="BQU37" s="6"/>
      <c r="BQV37" s="6"/>
      <c r="BQW37" s="6"/>
      <c r="BQX37" s="6"/>
      <c r="BQY37" s="6"/>
      <c r="BQZ37" s="6"/>
      <c r="BRA37" s="6"/>
      <c r="BRB37" s="6"/>
      <c r="BRC37" s="6"/>
      <c r="BRD37" s="6"/>
      <c r="BRE37" s="6"/>
      <c r="BRF37" s="6"/>
      <c r="BRG37" s="6"/>
      <c r="BRH37" s="6"/>
      <c r="BRI37" s="6"/>
      <c r="BRJ37" s="6"/>
      <c r="BRK37" s="6"/>
      <c r="BRL37" s="6"/>
      <c r="BRM37" s="6"/>
      <c r="BRN37" s="6"/>
      <c r="BRO37" s="6"/>
      <c r="BRP37" s="6"/>
      <c r="BRQ37" s="6"/>
      <c r="BRR37" s="6"/>
      <c r="BRS37" s="6"/>
      <c r="BRT37" s="6"/>
      <c r="BRU37" s="6"/>
      <c r="BRV37" s="6"/>
      <c r="BRW37" s="6"/>
      <c r="BRX37" s="6"/>
      <c r="BRY37" s="6"/>
      <c r="BRZ37" s="6"/>
      <c r="BSA37" s="6"/>
      <c r="BSB37" s="6"/>
      <c r="BSC37" s="6"/>
      <c r="BSD37" s="6"/>
      <c r="BSE37" s="6"/>
      <c r="BSF37" s="6"/>
      <c r="BSG37" s="6"/>
      <c r="BSH37" s="6"/>
      <c r="BSI37" s="6"/>
      <c r="BSJ37" s="6"/>
      <c r="BSK37" s="6"/>
      <c r="BSL37" s="6"/>
      <c r="BSM37" s="6"/>
      <c r="BSN37" s="6"/>
      <c r="BSO37" s="6"/>
      <c r="BSP37" s="6"/>
      <c r="BSQ37" s="6"/>
      <c r="BSR37" s="6"/>
      <c r="BSS37" s="6"/>
      <c r="BST37" s="6"/>
      <c r="BSU37" s="6"/>
      <c r="BSV37" s="6"/>
      <c r="BSW37" s="6"/>
      <c r="BSX37" s="6"/>
      <c r="BSY37" s="6"/>
      <c r="BSZ37" s="6"/>
      <c r="BTA37" s="6"/>
      <c r="BTB37" s="6"/>
      <c r="BTC37" s="6"/>
      <c r="BTD37" s="6"/>
      <c r="BTE37" s="6"/>
      <c r="BTF37" s="6"/>
      <c r="BTG37" s="6"/>
      <c r="BTH37" s="6"/>
      <c r="BTI37" s="6"/>
      <c r="BTJ37" s="6"/>
      <c r="BTK37" s="6"/>
      <c r="BTL37" s="6"/>
      <c r="BTM37" s="6"/>
      <c r="BTN37" s="6"/>
      <c r="BTO37" s="6"/>
      <c r="BTP37" s="6"/>
      <c r="BTQ37" s="6"/>
      <c r="BTR37" s="6"/>
      <c r="BTS37" s="6"/>
      <c r="BTT37" s="6"/>
      <c r="BTU37" s="6"/>
      <c r="BTV37" s="6"/>
      <c r="BTW37" s="6"/>
      <c r="BTX37" s="6"/>
      <c r="BTY37" s="6"/>
      <c r="BTZ37" s="6"/>
      <c r="BUA37" s="6"/>
      <c r="BUB37" s="6"/>
      <c r="BUC37" s="6"/>
      <c r="BUD37" s="6"/>
      <c r="BUE37" s="6"/>
      <c r="BUF37" s="6"/>
      <c r="BUG37" s="6"/>
      <c r="BUH37" s="6"/>
      <c r="BUI37" s="6"/>
      <c r="BUJ37" s="6"/>
      <c r="BUK37" s="6"/>
      <c r="BUL37" s="6"/>
      <c r="BUM37" s="6"/>
      <c r="BUN37" s="6"/>
      <c r="BUO37" s="6"/>
      <c r="BUP37" s="6"/>
      <c r="BUQ37" s="6"/>
      <c r="BUR37" s="6"/>
      <c r="BUS37" s="6"/>
      <c r="BUT37" s="6"/>
      <c r="BUU37" s="6"/>
      <c r="BUV37" s="6"/>
      <c r="BUW37" s="6"/>
      <c r="BUX37" s="6"/>
      <c r="BUY37" s="6"/>
      <c r="BUZ37" s="6"/>
      <c r="BVA37" s="6"/>
      <c r="BVB37" s="6"/>
      <c r="BVC37" s="6"/>
      <c r="BVD37" s="6"/>
      <c r="BVE37" s="6"/>
      <c r="BVF37" s="6"/>
      <c r="BVG37" s="6"/>
      <c r="BVH37" s="6"/>
      <c r="BVI37" s="6"/>
      <c r="BVJ37" s="6"/>
      <c r="BVK37" s="6"/>
      <c r="BVL37" s="6"/>
      <c r="BVM37" s="6"/>
      <c r="BVN37" s="6"/>
      <c r="BVO37" s="6"/>
      <c r="BVP37" s="6"/>
      <c r="BVQ37" s="6"/>
      <c r="BVR37" s="6"/>
      <c r="BVS37" s="6"/>
      <c r="BVT37" s="6"/>
      <c r="BVU37" s="6"/>
      <c r="BVV37" s="6"/>
      <c r="BVW37" s="6"/>
      <c r="BVX37" s="6"/>
      <c r="BVY37" s="6"/>
      <c r="BVZ37" s="6"/>
      <c r="BWA37" s="6"/>
      <c r="BWB37" s="6"/>
      <c r="BWC37" s="6"/>
      <c r="BWD37" s="6"/>
      <c r="BWE37" s="6"/>
      <c r="BWF37" s="6"/>
      <c r="BWG37" s="6"/>
      <c r="BWH37" s="6"/>
      <c r="BWI37" s="6"/>
      <c r="BWJ37" s="6"/>
      <c r="BWK37" s="6"/>
      <c r="BWL37" s="6"/>
      <c r="BWM37" s="6"/>
      <c r="BWN37" s="6"/>
      <c r="BWO37" s="6"/>
      <c r="BWP37" s="6"/>
      <c r="BWQ37" s="6"/>
      <c r="BWR37" s="6"/>
      <c r="BWS37" s="6"/>
      <c r="BWT37" s="6"/>
      <c r="BWU37" s="6"/>
      <c r="BWV37" s="6"/>
      <c r="BWW37" s="6"/>
      <c r="BWX37" s="6"/>
      <c r="BWY37" s="6"/>
      <c r="BWZ37" s="6"/>
      <c r="BXA37" s="6"/>
      <c r="BXB37" s="6"/>
      <c r="BXC37" s="6"/>
      <c r="BXD37" s="6"/>
      <c r="BXE37" s="6"/>
      <c r="BXF37" s="6"/>
      <c r="BXG37" s="6"/>
      <c r="BXH37" s="6"/>
      <c r="BXI37" s="6"/>
      <c r="BXJ37" s="6"/>
      <c r="BXK37" s="6"/>
      <c r="BXL37" s="6"/>
      <c r="BXM37" s="6"/>
      <c r="BXN37" s="6"/>
      <c r="BXO37" s="6"/>
      <c r="BXP37" s="6"/>
      <c r="BXQ37" s="6"/>
      <c r="BXR37" s="6"/>
      <c r="BXS37" s="6"/>
      <c r="BXT37" s="6"/>
      <c r="BXU37" s="6"/>
      <c r="BXV37" s="6"/>
      <c r="BXW37" s="6"/>
      <c r="BXX37" s="6"/>
      <c r="BXY37" s="6"/>
      <c r="BXZ37" s="6"/>
      <c r="BYA37" s="6"/>
      <c r="BYB37" s="6"/>
      <c r="BYC37" s="6"/>
      <c r="BYD37" s="6"/>
      <c r="BYE37" s="6"/>
      <c r="BYF37" s="6"/>
      <c r="BYG37" s="6"/>
      <c r="BYH37" s="6"/>
      <c r="BYI37" s="6"/>
      <c r="BYJ37" s="6"/>
      <c r="BYK37" s="6"/>
      <c r="BYL37" s="6"/>
      <c r="BYM37" s="6"/>
      <c r="BYN37" s="6"/>
      <c r="BYO37" s="6"/>
      <c r="BYP37" s="6"/>
      <c r="BYQ37" s="6"/>
      <c r="BYR37" s="6"/>
      <c r="BYS37" s="6"/>
      <c r="BYT37" s="6"/>
      <c r="BYU37" s="6"/>
      <c r="BYV37" s="6"/>
      <c r="BYW37" s="6"/>
      <c r="BYX37" s="6"/>
      <c r="BYY37" s="6"/>
      <c r="BYZ37" s="6"/>
      <c r="BZA37" s="6"/>
      <c r="BZB37" s="6"/>
      <c r="BZC37" s="6"/>
      <c r="BZD37" s="6"/>
      <c r="BZE37" s="6"/>
      <c r="BZF37" s="6"/>
      <c r="BZG37" s="6"/>
      <c r="BZH37" s="6"/>
      <c r="BZI37" s="6"/>
      <c r="BZJ37" s="6"/>
      <c r="BZK37" s="6"/>
      <c r="BZL37" s="6"/>
      <c r="BZM37" s="6"/>
      <c r="BZN37" s="6"/>
      <c r="BZO37" s="6"/>
      <c r="BZP37" s="6"/>
      <c r="BZQ37" s="6"/>
      <c r="BZR37" s="6"/>
      <c r="BZS37" s="6"/>
      <c r="BZT37" s="6"/>
      <c r="BZU37" s="6"/>
      <c r="BZV37" s="6"/>
      <c r="BZW37" s="6"/>
      <c r="BZX37" s="6"/>
      <c r="BZY37" s="6"/>
      <c r="BZZ37" s="6"/>
      <c r="CAA37" s="6"/>
      <c r="CAB37" s="6"/>
      <c r="CAC37" s="6"/>
      <c r="CAD37" s="6"/>
      <c r="CAE37" s="6"/>
      <c r="CAF37" s="6"/>
      <c r="CAG37" s="6"/>
      <c r="CAH37" s="6"/>
      <c r="CAI37" s="6"/>
      <c r="CAJ37" s="6"/>
      <c r="CAK37" s="6"/>
      <c r="CAL37" s="6"/>
      <c r="CAM37" s="6"/>
      <c r="CAN37" s="6"/>
      <c r="CAO37" s="6"/>
      <c r="CAP37" s="6"/>
      <c r="CAQ37" s="6"/>
      <c r="CAR37" s="6"/>
      <c r="CAS37" s="6"/>
      <c r="CAT37" s="6"/>
      <c r="CAU37" s="6"/>
      <c r="CAV37" s="6"/>
      <c r="CAW37" s="6"/>
      <c r="CAX37" s="6"/>
      <c r="CAY37" s="6"/>
      <c r="CAZ37" s="6"/>
      <c r="CBA37" s="6"/>
      <c r="CBB37" s="6"/>
      <c r="CBC37" s="6"/>
      <c r="CBD37" s="6"/>
      <c r="CBE37" s="6"/>
      <c r="CBF37" s="6"/>
      <c r="CBG37" s="6"/>
      <c r="CBH37" s="6"/>
      <c r="CBI37" s="6"/>
      <c r="CBJ37" s="6"/>
      <c r="CBK37" s="6"/>
      <c r="CBL37" s="6"/>
      <c r="CBM37" s="6"/>
      <c r="CBN37" s="6"/>
      <c r="CBO37" s="6"/>
      <c r="CBP37" s="6"/>
      <c r="CBQ37" s="6"/>
      <c r="CBR37" s="6"/>
      <c r="CBS37" s="6"/>
      <c r="CBT37" s="6"/>
      <c r="CBU37" s="6"/>
      <c r="CBV37" s="6"/>
      <c r="CBW37" s="6"/>
      <c r="CBX37" s="6"/>
      <c r="CBY37" s="6"/>
      <c r="CBZ37" s="6"/>
      <c r="CCA37" s="6"/>
      <c r="CCB37" s="6"/>
      <c r="CCC37" s="6"/>
      <c r="CCD37" s="6"/>
      <c r="CCE37" s="6"/>
      <c r="CCF37" s="6"/>
      <c r="CCG37" s="6"/>
      <c r="CCH37" s="6"/>
      <c r="CCI37" s="6"/>
      <c r="CCJ37" s="6"/>
      <c r="CCK37" s="6"/>
      <c r="CCL37" s="6"/>
      <c r="CCM37" s="6"/>
      <c r="CCN37" s="6"/>
      <c r="CCO37" s="6"/>
      <c r="CCP37" s="6"/>
      <c r="CCQ37" s="6"/>
      <c r="CCR37" s="6"/>
      <c r="CCS37" s="6"/>
      <c r="CCT37" s="6"/>
      <c r="CCU37" s="6"/>
      <c r="CCV37" s="6"/>
      <c r="CCW37" s="6"/>
      <c r="CCX37" s="6"/>
      <c r="CCY37" s="6"/>
      <c r="CCZ37" s="6"/>
      <c r="CDA37" s="6"/>
      <c r="CDB37" s="6"/>
      <c r="CDC37" s="6"/>
      <c r="CDD37" s="6"/>
      <c r="CDE37" s="6"/>
      <c r="CDF37" s="6"/>
      <c r="CDG37" s="6"/>
      <c r="CDH37" s="6"/>
      <c r="CDI37" s="6"/>
      <c r="CDJ37" s="6"/>
      <c r="CDK37" s="6"/>
      <c r="CDL37" s="6"/>
      <c r="CDM37" s="6"/>
      <c r="CDN37" s="6"/>
      <c r="CDO37" s="6"/>
      <c r="CDP37" s="6"/>
      <c r="CDQ37" s="6"/>
      <c r="CDR37" s="6"/>
      <c r="CDS37" s="6"/>
      <c r="CDT37" s="6"/>
      <c r="CDU37" s="6"/>
      <c r="CDV37" s="6"/>
      <c r="CDW37" s="6"/>
      <c r="CDX37" s="6"/>
      <c r="CDY37" s="6"/>
      <c r="CDZ37" s="6"/>
      <c r="CEA37" s="6"/>
      <c r="CEB37" s="6"/>
      <c r="CEC37" s="6"/>
      <c r="CED37" s="6"/>
      <c r="CEE37" s="6"/>
      <c r="CEF37" s="6"/>
      <c r="CEG37" s="6"/>
      <c r="CEH37" s="6"/>
      <c r="CEI37" s="6"/>
      <c r="CEJ37" s="6"/>
      <c r="CEK37" s="6"/>
      <c r="CEL37" s="6"/>
      <c r="CEM37" s="6"/>
      <c r="CEN37" s="6"/>
      <c r="CEO37" s="6"/>
      <c r="CEP37" s="6"/>
      <c r="CEQ37" s="6"/>
      <c r="CER37" s="6"/>
      <c r="CES37" s="6"/>
      <c r="CET37" s="6"/>
      <c r="CEU37" s="6"/>
      <c r="CEV37" s="6"/>
      <c r="CEW37" s="6"/>
      <c r="CEX37" s="6"/>
      <c r="CEY37" s="6"/>
      <c r="CEZ37" s="6"/>
      <c r="CFA37" s="6"/>
      <c r="CFB37" s="6"/>
      <c r="CFC37" s="6"/>
      <c r="CFD37" s="6"/>
      <c r="CFE37" s="6"/>
      <c r="CFF37" s="6"/>
      <c r="CFG37" s="6"/>
      <c r="CFH37" s="6"/>
      <c r="CFI37" s="6"/>
      <c r="CFJ37" s="6"/>
      <c r="CFK37" s="6"/>
      <c r="CFL37" s="6"/>
      <c r="CFM37" s="6"/>
      <c r="CFN37" s="6"/>
      <c r="CFO37" s="6"/>
      <c r="CFP37" s="6"/>
      <c r="CFQ37" s="6"/>
      <c r="CFR37" s="6"/>
      <c r="CFS37" s="6"/>
      <c r="CFT37" s="6"/>
      <c r="CFU37" s="6"/>
      <c r="CFV37" s="6"/>
      <c r="CFW37" s="6"/>
      <c r="CFX37" s="6"/>
      <c r="CFY37" s="6"/>
      <c r="CFZ37" s="6"/>
      <c r="CGA37" s="6"/>
      <c r="CGB37" s="6"/>
      <c r="CGC37" s="6"/>
      <c r="CGD37" s="6"/>
      <c r="CGE37" s="6"/>
      <c r="CGF37" s="6"/>
      <c r="CGG37" s="6"/>
      <c r="CGH37" s="6"/>
      <c r="CGI37" s="6"/>
      <c r="CGJ37" s="6"/>
      <c r="CGK37" s="6"/>
      <c r="CGL37" s="6"/>
      <c r="CGM37" s="6"/>
      <c r="CGN37" s="6"/>
      <c r="CGO37" s="6"/>
      <c r="CGP37" s="6"/>
      <c r="CGQ37" s="6"/>
      <c r="CGR37" s="6"/>
      <c r="CGS37" s="6"/>
      <c r="CGT37" s="6"/>
      <c r="CGU37" s="6"/>
      <c r="CGV37" s="6"/>
      <c r="CGW37" s="6"/>
      <c r="CGX37" s="6"/>
      <c r="CGY37" s="6"/>
      <c r="CGZ37" s="6"/>
      <c r="CHA37" s="6"/>
      <c r="CHB37" s="6"/>
      <c r="CHC37" s="6"/>
      <c r="CHD37" s="6"/>
      <c r="CHE37" s="6"/>
      <c r="CHF37" s="6"/>
      <c r="CHG37" s="6"/>
      <c r="CHH37" s="6"/>
      <c r="CHI37" s="6"/>
      <c r="CHJ37" s="6"/>
      <c r="CHK37" s="6"/>
      <c r="CHL37" s="6"/>
      <c r="CHM37" s="6"/>
      <c r="CHN37" s="6"/>
      <c r="CHO37" s="6"/>
      <c r="CHP37" s="6"/>
      <c r="CHQ37" s="6"/>
      <c r="CHR37" s="6"/>
      <c r="CHS37" s="6"/>
      <c r="CHT37" s="6"/>
      <c r="CHU37" s="6"/>
      <c r="CHV37" s="6"/>
      <c r="CHW37" s="6"/>
      <c r="CHX37" s="6"/>
      <c r="CHY37" s="6"/>
      <c r="CHZ37" s="6"/>
      <c r="CIA37" s="6"/>
      <c r="CIB37" s="6"/>
      <c r="CIC37" s="6"/>
      <c r="CID37" s="6"/>
      <c r="CIE37" s="6"/>
      <c r="CIF37" s="6"/>
      <c r="CIG37" s="6"/>
      <c r="CIH37" s="6"/>
      <c r="CII37" s="6"/>
      <c r="CIJ37" s="6"/>
      <c r="CIK37" s="6"/>
      <c r="CIL37" s="6"/>
      <c r="CIM37" s="6"/>
      <c r="CIN37" s="6"/>
      <c r="CIO37" s="6"/>
      <c r="CIP37" s="6"/>
      <c r="CIQ37" s="6"/>
      <c r="CIR37" s="6"/>
      <c r="CIS37" s="6"/>
      <c r="CIT37" s="6"/>
      <c r="CIU37" s="6"/>
      <c r="CIV37" s="6"/>
      <c r="CIW37" s="6"/>
      <c r="CIX37" s="6"/>
      <c r="CIY37" s="6"/>
      <c r="CIZ37" s="6"/>
      <c r="CJA37" s="6"/>
      <c r="CJB37" s="6"/>
      <c r="CJC37" s="6"/>
      <c r="CJD37" s="6"/>
      <c r="CJE37" s="6"/>
      <c r="CJF37" s="6"/>
      <c r="CJG37" s="6"/>
      <c r="CJH37" s="6"/>
      <c r="CJI37" s="6"/>
      <c r="CJJ37" s="6"/>
      <c r="CJK37" s="6"/>
      <c r="CJL37" s="6"/>
      <c r="CJM37" s="6"/>
      <c r="CJN37" s="6"/>
      <c r="CJO37" s="6"/>
      <c r="CJP37" s="6"/>
      <c r="CJQ37" s="6"/>
      <c r="CJR37" s="6"/>
      <c r="CJS37" s="6"/>
      <c r="CJT37" s="6"/>
      <c r="CJU37" s="6"/>
      <c r="CJV37" s="6"/>
      <c r="CJW37" s="6"/>
      <c r="CJX37" s="6"/>
      <c r="CJY37" s="6"/>
      <c r="CJZ37" s="6"/>
      <c r="CKA37" s="6"/>
      <c r="CKB37" s="6"/>
      <c r="CKC37" s="6"/>
      <c r="CKD37" s="6"/>
      <c r="CKE37" s="6"/>
      <c r="CKF37" s="6"/>
      <c r="CKG37" s="6"/>
      <c r="CKH37" s="6"/>
      <c r="CKI37" s="6"/>
      <c r="CKJ37" s="6"/>
      <c r="CKK37" s="6"/>
      <c r="CKL37" s="6"/>
      <c r="CKM37" s="6"/>
      <c r="CKN37" s="6"/>
      <c r="CKO37" s="6"/>
      <c r="CKP37" s="6"/>
      <c r="CKQ37" s="6"/>
      <c r="CKR37" s="6"/>
      <c r="CKS37" s="6"/>
      <c r="CKT37" s="6"/>
      <c r="CKU37" s="6"/>
      <c r="CKV37" s="6"/>
      <c r="CKW37" s="6"/>
      <c r="CKX37" s="6"/>
      <c r="CKY37" s="6"/>
      <c r="CKZ37" s="6"/>
      <c r="CLA37" s="6"/>
      <c r="CLB37" s="6"/>
      <c r="CLC37" s="6"/>
      <c r="CLD37" s="6"/>
      <c r="CLE37" s="6"/>
      <c r="CLF37" s="6"/>
      <c r="CLG37" s="6"/>
      <c r="CLH37" s="6"/>
      <c r="CLI37" s="6"/>
      <c r="CLJ37" s="6"/>
      <c r="CLK37" s="6"/>
      <c r="CLL37" s="6"/>
      <c r="CLM37" s="6"/>
      <c r="CLN37" s="6"/>
      <c r="CLO37" s="6"/>
      <c r="CLP37" s="6"/>
      <c r="CLQ37" s="6"/>
      <c r="CLR37" s="6"/>
      <c r="CLS37" s="6"/>
      <c r="CLT37" s="6"/>
      <c r="CLU37" s="6"/>
      <c r="CLV37" s="6"/>
      <c r="CLW37" s="6"/>
      <c r="CLX37" s="6"/>
      <c r="CLY37" s="6"/>
      <c r="CLZ37" s="6"/>
      <c r="CMA37" s="6"/>
      <c r="CMB37" s="6"/>
      <c r="CMC37" s="6"/>
      <c r="CMD37" s="6"/>
      <c r="CME37" s="6"/>
      <c r="CMF37" s="6"/>
      <c r="CMG37" s="6"/>
      <c r="CMH37" s="6"/>
      <c r="CMI37" s="6"/>
      <c r="CMJ37" s="6"/>
      <c r="CMK37" s="6"/>
      <c r="CML37" s="6"/>
      <c r="CMM37" s="6"/>
      <c r="CMN37" s="6"/>
      <c r="CMO37" s="6"/>
      <c r="CMP37" s="6"/>
      <c r="CMQ37" s="6"/>
      <c r="CMR37" s="6"/>
      <c r="CMS37" s="6"/>
      <c r="CMT37" s="6"/>
      <c r="CMU37" s="6"/>
      <c r="CMV37" s="6"/>
      <c r="CMW37" s="6"/>
      <c r="CMX37" s="6"/>
      <c r="CMY37" s="6"/>
      <c r="CMZ37" s="6"/>
      <c r="CNA37" s="6"/>
      <c r="CNB37" s="6"/>
      <c r="CNC37" s="6"/>
      <c r="CND37" s="6"/>
      <c r="CNE37" s="6"/>
      <c r="CNF37" s="6"/>
      <c r="CNG37" s="6"/>
      <c r="CNH37" s="6"/>
      <c r="CNI37" s="6"/>
      <c r="CNJ37" s="6"/>
      <c r="CNK37" s="6"/>
      <c r="CNL37" s="6"/>
      <c r="CNM37" s="6"/>
      <c r="CNN37" s="6"/>
      <c r="CNO37" s="6"/>
      <c r="CNP37" s="6"/>
      <c r="CNQ37" s="6"/>
      <c r="CNR37" s="6"/>
      <c r="CNS37" s="6"/>
      <c r="CNT37" s="6"/>
      <c r="CNU37" s="6"/>
      <c r="CNV37" s="6"/>
      <c r="CNW37" s="6"/>
      <c r="CNX37" s="6"/>
      <c r="CNY37" s="6"/>
      <c r="CNZ37" s="6"/>
      <c r="COA37" s="6"/>
      <c r="COB37" s="6"/>
      <c r="COC37" s="6"/>
      <c r="COD37" s="6"/>
      <c r="COE37" s="6"/>
      <c r="COF37" s="6"/>
      <c r="COG37" s="6"/>
      <c r="COH37" s="6"/>
      <c r="COI37" s="6"/>
      <c r="COJ37" s="6"/>
      <c r="COK37" s="6"/>
      <c r="COL37" s="6"/>
      <c r="COM37" s="6"/>
      <c r="CON37" s="6"/>
      <c r="COO37" s="6"/>
      <c r="COP37" s="6"/>
      <c r="COQ37" s="6"/>
      <c r="COR37" s="6"/>
      <c r="COS37" s="6"/>
      <c r="COT37" s="6"/>
      <c r="COU37" s="6"/>
      <c r="COV37" s="6"/>
      <c r="COW37" s="6"/>
      <c r="COX37" s="6"/>
      <c r="COY37" s="6"/>
      <c r="COZ37" s="6"/>
      <c r="CPA37" s="6"/>
      <c r="CPB37" s="6"/>
      <c r="CPC37" s="6"/>
      <c r="CPD37" s="6"/>
      <c r="CPE37" s="6"/>
      <c r="CPF37" s="6"/>
      <c r="CPG37" s="6"/>
      <c r="CPH37" s="6"/>
      <c r="CPI37" s="6"/>
      <c r="CPJ37" s="6"/>
      <c r="CPK37" s="6"/>
      <c r="CPL37" s="6"/>
      <c r="CPM37" s="6"/>
      <c r="CPN37" s="6"/>
      <c r="CPO37" s="6"/>
      <c r="CPP37" s="6"/>
      <c r="CPQ37" s="6"/>
      <c r="CPR37" s="6"/>
      <c r="CPS37" s="6"/>
      <c r="CPT37" s="6"/>
      <c r="CPU37" s="6"/>
      <c r="CPV37" s="6"/>
      <c r="CPW37" s="6"/>
      <c r="CPX37" s="6"/>
      <c r="CPY37" s="6"/>
      <c r="CPZ37" s="6"/>
      <c r="CQA37" s="6"/>
      <c r="CQB37" s="6"/>
      <c r="CQC37" s="6"/>
      <c r="CQD37" s="6"/>
      <c r="CQE37" s="6"/>
      <c r="CQF37" s="6"/>
      <c r="CQG37" s="6"/>
      <c r="CQH37" s="6"/>
      <c r="CQI37" s="6"/>
      <c r="CQJ37" s="6"/>
      <c r="CQK37" s="6"/>
      <c r="CQL37" s="6"/>
      <c r="CQM37" s="6"/>
      <c r="CQN37" s="6"/>
      <c r="CQO37" s="6"/>
      <c r="CQP37" s="6"/>
      <c r="CQQ37" s="6"/>
      <c r="CQR37" s="6"/>
      <c r="CQS37" s="6"/>
      <c r="CQT37" s="6"/>
      <c r="CQU37" s="6"/>
      <c r="CQV37" s="6"/>
      <c r="CQW37" s="6"/>
      <c r="CQX37" s="6"/>
      <c r="CQY37" s="6"/>
      <c r="CQZ37" s="6"/>
      <c r="CRA37" s="6"/>
      <c r="CRB37" s="6"/>
      <c r="CRC37" s="6"/>
      <c r="CRD37" s="6"/>
      <c r="CRE37" s="6"/>
      <c r="CRF37" s="6"/>
      <c r="CRG37" s="6"/>
      <c r="CRH37" s="6"/>
      <c r="CRI37" s="6"/>
      <c r="CRJ37" s="6"/>
      <c r="CRK37" s="6"/>
      <c r="CRL37" s="6"/>
      <c r="CRM37" s="6"/>
      <c r="CRN37" s="6"/>
      <c r="CRO37" s="6"/>
      <c r="CRP37" s="6"/>
      <c r="CRQ37" s="6"/>
      <c r="CRR37" s="6"/>
      <c r="CRS37" s="6"/>
      <c r="CRT37" s="6"/>
      <c r="CRU37" s="6"/>
      <c r="CRV37" s="6"/>
      <c r="CRW37" s="6"/>
      <c r="CRX37" s="6"/>
      <c r="CRY37" s="6"/>
      <c r="CRZ37" s="6"/>
      <c r="CSA37" s="6"/>
      <c r="CSB37" s="6"/>
      <c r="CSC37" s="6"/>
      <c r="CSD37" s="6"/>
      <c r="CSE37" s="6"/>
      <c r="CSF37" s="6"/>
      <c r="CSG37" s="6"/>
      <c r="CSH37" s="6"/>
      <c r="CSI37" s="6"/>
      <c r="CSJ37" s="6"/>
      <c r="CSK37" s="6"/>
      <c r="CSL37" s="6"/>
      <c r="CSM37" s="6"/>
      <c r="CSN37" s="6"/>
      <c r="CSO37" s="6"/>
      <c r="CSP37" s="6"/>
      <c r="CSQ37" s="6"/>
      <c r="CSR37" s="6"/>
      <c r="CSS37" s="6"/>
      <c r="CST37" s="6"/>
      <c r="CSU37" s="6"/>
      <c r="CSV37" s="6"/>
      <c r="CSW37" s="6"/>
      <c r="CSX37" s="6"/>
      <c r="CSY37" s="6"/>
      <c r="CSZ37" s="6"/>
      <c r="CTA37" s="6"/>
      <c r="CTB37" s="6"/>
      <c r="CTC37" s="6"/>
      <c r="CTD37" s="6"/>
      <c r="CTE37" s="6"/>
      <c r="CTF37" s="6"/>
      <c r="CTG37" s="6"/>
      <c r="CTH37" s="6"/>
      <c r="CTI37" s="6"/>
      <c r="CTJ37" s="6"/>
      <c r="CTK37" s="6"/>
      <c r="CTL37" s="6"/>
      <c r="CTM37" s="6"/>
      <c r="CTN37" s="6"/>
      <c r="CTO37" s="6"/>
      <c r="CTP37" s="6"/>
      <c r="CTQ37" s="6"/>
      <c r="CTR37" s="6"/>
      <c r="CTS37" s="6"/>
      <c r="CTT37" s="6"/>
      <c r="CTU37" s="6"/>
      <c r="CTV37" s="6"/>
      <c r="CTW37" s="6"/>
      <c r="CTX37" s="6"/>
      <c r="CTY37" s="6"/>
      <c r="CTZ37" s="6"/>
      <c r="CUA37" s="6"/>
      <c r="CUB37" s="6"/>
      <c r="CUC37" s="6"/>
      <c r="CUD37" s="6"/>
      <c r="CUE37" s="6"/>
      <c r="CUF37" s="6"/>
      <c r="CUG37" s="6"/>
      <c r="CUH37" s="6"/>
      <c r="CUI37" s="6"/>
      <c r="CUJ37" s="6"/>
      <c r="CUK37" s="6"/>
      <c r="CUL37" s="6"/>
      <c r="CUM37" s="6"/>
      <c r="CUN37" s="6"/>
      <c r="CUO37" s="6"/>
      <c r="CUP37" s="6"/>
      <c r="CUQ37" s="6"/>
      <c r="CUR37" s="6"/>
      <c r="CUS37" s="6"/>
      <c r="CUT37" s="6"/>
      <c r="CUU37" s="6"/>
      <c r="CUV37" s="6"/>
      <c r="CUW37" s="6"/>
      <c r="CUX37" s="6"/>
      <c r="CUY37" s="6"/>
      <c r="CUZ37" s="6"/>
      <c r="CVA37" s="6"/>
      <c r="CVB37" s="6"/>
      <c r="CVC37" s="6"/>
      <c r="CVD37" s="6"/>
      <c r="CVE37" s="6"/>
      <c r="CVF37" s="6"/>
      <c r="CVG37" s="6"/>
      <c r="CVH37" s="6"/>
      <c r="CVI37" s="6"/>
      <c r="CVJ37" s="6"/>
      <c r="CVK37" s="6"/>
      <c r="CVL37" s="6"/>
      <c r="CVM37" s="6"/>
      <c r="CVN37" s="6"/>
      <c r="CVO37" s="6"/>
      <c r="CVP37" s="6"/>
      <c r="CVQ37" s="6"/>
      <c r="CVR37" s="6"/>
      <c r="CVS37" s="6"/>
      <c r="CVT37" s="6"/>
      <c r="CVU37" s="6"/>
      <c r="CVV37" s="6"/>
      <c r="CVW37" s="6"/>
      <c r="CVX37" s="6"/>
      <c r="CVY37" s="6"/>
      <c r="CVZ37" s="6"/>
      <c r="CWA37" s="6"/>
      <c r="CWB37" s="6"/>
      <c r="CWC37" s="6"/>
      <c r="CWD37" s="6"/>
      <c r="CWE37" s="6"/>
      <c r="CWF37" s="6"/>
      <c r="CWG37" s="6"/>
      <c r="CWH37" s="6"/>
      <c r="CWI37" s="6"/>
      <c r="CWJ37" s="6"/>
      <c r="CWK37" s="6"/>
      <c r="CWL37" s="6"/>
      <c r="CWM37" s="6"/>
      <c r="CWN37" s="6"/>
      <c r="CWO37" s="6"/>
      <c r="CWP37" s="6"/>
      <c r="CWQ37" s="6"/>
      <c r="CWR37" s="6"/>
      <c r="CWS37" s="6"/>
      <c r="CWT37" s="6"/>
      <c r="CWU37" s="6"/>
      <c r="CWV37" s="6"/>
      <c r="CWW37" s="6"/>
      <c r="CWX37" s="6"/>
      <c r="CWY37" s="6"/>
      <c r="CWZ37" s="6"/>
      <c r="CXA37" s="6"/>
      <c r="CXB37" s="6"/>
      <c r="CXC37" s="6"/>
      <c r="CXD37" s="6"/>
      <c r="CXE37" s="6"/>
      <c r="CXF37" s="6"/>
      <c r="CXG37" s="6"/>
      <c r="CXH37" s="6"/>
      <c r="CXI37" s="6"/>
      <c r="CXJ37" s="6"/>
      <c r="CXK37" s="6"/>
      <c r="CXL37" s="6"/>
      <c r="CXM37" s="6"/>
      <c r="CXN37" s="6"/>
      <c r="CXO37" s="6"/>
      <c r="CXP37" s="6"/>
      <c r="CXQ37" s="6"/>
      <c r="CXR37" s="6"/>
      <c r="CXS37" s="6"/>
      <c r="CXT37" s="6"/>
      <c r="CXU37" s="6"/>
      <c r="CXV37" s="6"/>
      <c r="CXW37" s="6"/>
      <c r="CXX37" s="6"/>
      <c r="CXY37" s="6"/>
      <c r="CXZ37" s="6"/>
      <c r="CYA37" s="6"/>
      <c r="CYB37" s="6"/>
      <c r="CYC37" s="6"/>
      <c r="CYD37" s="6"/>
      <c r="CYE37" s="6"/>
      <c r="CYF37" s="6"/>
      <c r="CYG37" s="6"/>
      <c r="CYH37" s="6"/>
      <c r="CYI37" s="6"/>
      <c r="CYJ37" s="6"/>
      <c r="CYK37" s="6"/>
      <c r="CYL37" s="6"/>
      <c r="CYM37" s="6"/>
      <c r="CYN37" s="6"/>
      <c r="CYO37" s="6"/>
      <c r="CYP37" s="6"/>
      <c r="CYQ37" s="6"/>
      <c r="CYR37" s="6"/>
      <c r="CYS37" s="6"/>
      <c r="CYT37" s="6"/>
      <c r="CYU37" s="6"/>
      <c r="CYV37" s="6"/>
      <c r="CYW37" s="6"/>
      <c r="CYX37" s="6"/>
      <c r="CYY37" s="6"/>
      <c r="CYZ37" s="6"/>
      <c r="CZA37" s="6"/>
      <c r="CZB37" s="6"/>
      <c r="CZC37" s="6"/>
      <c r="CZD37" s="6"/>
      <c r="CZE37" s="6"/>
      <c r="CZF37" s="6"/>
      <c r="CZG37" s="6"/>
      <c r="CZH37" s="6"/>
      <c r="CZI37" s="6"/>
      <c r="CZJ37" s="6"/>
      <c r="CZK37" s="6"/>
      <c r="CZL37" s="6"/>
      <c r="CZM37" s="6"/>
      <c r="CZN37" s="6"/>
      <c r="CZO37" s="6"/>
      <c r="CZP37" s="6"/>
      <c r="CZQ37" s="6"/>
      <c r="CZR37" s="6"/>
      <c r="CZS37" s="6"/>
      <c r="CZT37" s="6"/>
      <c r="CZU37" s="6"/>
      <c r="CZV37" s="6"/>
      <c r="CZW37" s="6"/>
      <c r="CZX37" s="6"/>
      <c r="CZY37" s="6"/>
      <c r="CZZ37" s="6"/>
      <c r="DAA37" s="6"/>
      <c r="DAB37" s="6"/>
      <c r="DAC37" s="6"/>
      <c r="DAD37" s="6"/>
      <c r="DAE37" s="6"/>
      <c r="DAF37" s="6"/>
      <c r="DAG37" s="6"/>
      <c r="DAH37" s="6"/>
      <c r="DAI37" s="6"/>
      <c r="DAJ37" s="6"/>
      <c r="DAK37" s="6"/>
      <c r="DAL37" s="6"/>
      <c r="DAM37" s="6"/>
      <c r="DAN37" s="6"/>
      <c r="DAO37" s="6"/>
      <c r="DAP37" s="6"/>
      <c r="DAQ37" s="6"/>
      <c r="DAR37" s="6"/>
      <c r="DAS37" s="6"/>
      <c r="DAT37" s="6"/>
      <c r="DAU37" s="6"/>
      <c r="DAV37" s="6"/>
      <c r="DAW37" s="6"/>
      <c r="DAX37" s="6"/>
      <c r="DAY37" s="6"/>
      <c r="DAZ37" s="6"/>
      <c r="DBA37" s="6"/>
      <c r="DBB37" s="6"/>
      <c r="DBC37" s="6"/>
      <c r="DBD37" s="6"/>
      <c r="DBE37" s="6"/>
      <c r="DBF37" s="6"/>
      <c r="DBG37" s="6"/>
      <c r="DBH37" s="6"/>
      <c r="DBI37" s="6"/>
      <c r="DBJ37" s="6"/>
      <c r="DBK37" s="6"/>
      <c r="DBL37" s="6"/>
      <c r="DBM37" s="6"/>
      <c r="DBN37" s="6"/>
      <c r="DBO37" s="6"/>
      <c r="DBP37" s="6"/>
      <c r="DBQ37" s="6"/>
      <c r="DBR37" s="6"/>
      <c r="DBS37" s="6"/>
      <c r="DBT37" s="6"/>
      <c r="DBU37" s="6"/>
      <c r="DBV37" s="6"/>
      <c r="DBW37" s="6"/>
      <c r="DBX37" s="6"/>
      <c r="DBY37" s="6"/>
      <c r="DBZ37" s="6"/>
      <c r="DCA37" s="6"/>
      <c r="DCB37" s="6"/>
      <c r="DCC37" s="6"/>
      <c r="DCD37" s="6"/>
      <c r="DCE37" s="6"/>
      <c r="DCF37" s="6"/>
      <c r="DCG37" s="6"/>
      <c r="DCH37" s="6"/>
      <c r="DCI37" s="6"/>
      <c r="DCJ37" s="6"/>
      <c r="DCK37" s="6"/>
      <c r="DCL37" s="6"/>
      <c r="DCM37" s="6"/>
      <c r="DCN37" s="6"/>
      <c r="DCO37" s="6"/>
      <c r="DCP37" s="6"/>
      <c r="DCQ37" s="6"/>
      <c r="DCR37" s="6"/>
      <c r="DCS37" s="6"/>
      <c r="DCT37" s="6"/>
      <c r="DCU37" s="6"/>
      <c r="DCV37" s="6"/>
      <c r="DCW37" s="6"/>
      <c r="DCX37" s="6"/>
      <c r="DCY37" s="6"/>
      <c r="DCZ37" s="6"/>
      <c r="DDA37" s="6"/>
      <c r="DDB37" s="6"/>
      <c r="DDC37" s="6"/>
      <c r="DDD37" s="6"/>
      <c r="DDE37" s="6"/>
      <c r="DDF37" s="6"/>
      <c r="DDG37" s="6"/>
      <c r="DDH37" s="6"/>
      <c r="DDI37" s="6"/>
      <c r="DDJ37" s="6"/>
      <c r="DDK37" s="6"/>
      <c r="DDL37" s="6"/>
      <c r="DDM37" s="6"/>
      <c r="DDN37" s="6"/>
      <c r="DDO37" s="6"/>
      <c r="DDP37" s="6"/>
      <c r="DDQ37" s="6"/>
      <c r="DDR37" s="6"/>
      <c r="DDS37" s="6"/>
      <c r="DDT37" s="6"/>
      <c r="DDU37" s="6"/>
      <c r="DDV37" s="6"/>
      <c r="DDW37" s="6"/>
      <c r="DDX37" s="6"/>
      <c r="DDY37" s="6"/>
      <c r="DDZ37" s="6"/>
      <c r="DEA37" s="6"/>
      <c r="DEB37" s="6"/>
      <c r="DEC37" s="6"/>
      <c r="DED37" s="6"/>
      <c r="DEE37" s="6"/>
      <c r="DEF37" s="6"/>
      <c r="DEG37" s="6"/>
      <c r="DEH37" s="6"/>
      <c r="DEI37" s="6"/>
      <c r="DEJ37" s="6"/>
      <c r="DEK37" s="6"/>
      <c r="DEL37" s="6"/>
      <c r="DEM37" s="6"/>
      <c r="DEN37" s="6"/>
      <c r="DEO37" s="6"/>
      <c r="DEP37" s="6"/>
      <c r="DEQ37" s="6"/>
      <c r="DER37" s="6"/>
      <c r="DES37" s="6"/>
      <c r="DET37" s="6"/>
      <c r="DEU37" s="6"/>
      <c r="DEV37" s="6"/>
      <c r="DEW37" s="6"/>
      <c r="DEX37" s="6"/>
      <c r="DEY37" s="6"/>
      <c r="DEZ37" s="6"/>
      <c r="DFA37" s="6"/>
      <c r="DFB37" s="6"/>
      <c r="DFC37" s="6"/>
      <c r="DFD37" s="6"/>
      <c r="DFE37" s="6"/>
      <c r="DFF37" s="6"/>
      <c r="DFG37" s="6"/>
      <c r="DFH37" s="6"/>
      <c r="DFI37" s="6"/>
      <c r="DFJ37" s="6"/>
      <c r="DFK37" s="6"/>
      <c r="DFL37" s="6"/>
      <c r="DFM37" s="6"/>
      <c r="DFN37" s="6"/>
      <c r="DFO37" s="6"/>
      <c r="DFP37" s="6"/>
      <c r="DFQ37" s="6"/>
      <c r="DFR37" s="6"/>
      <c r="DFS37" s="6"/>
      <c r="DFT37" s="6"/>
      <c r="DFU37" s="6"/>
      <c r="DFV37" s="6"/>
      <c r="DFW37" s="6"/>
      <c r="DFX37" s="6"/>
      <c r="DFY37" s="6"/>
      <c r="DFZ37" s="6"/>
      <c r="DGA37" s="6"/>
      <c r="DGB37" s="6"/>
      <c r="DGC37" s="6"/>
      <c r="DGD37" s="6"/>
      <c r="DGE37" s="6"/>
      <c r="DGF37" s="6"/>
      <c r="DGG37" s="6"/>
      <c r="DGH37" s="6"/>
      <c r="DGI37" s="6"/>
      <c r="DGJ37" s="6"/>
      <c r="DGK37" s="6"/>
      <c r="DGL37" s="6"/>
      <c r="DGM37" s="6"/>
      <c r="DGN37" s="6"/>
      <c r="DGO37" s="6"/>
      <c r="DGP37" s="6"/>
      <c r="DGQ37" s="6"/>
      <c r="DGR37" s="6"/>
      <c r="DGS37" s="6"/>
      <c r="DGT37" s="6"/>
      <c r="DGU37" s="6"/>
      <c r="DGV37" s="6"/>
      <c r="DGW37" s="6"/>
      <c r="DGX37" s="6"/>
      <c r="DGY37" s="6"/>
      <c r="DGZ37" s="6"/>
      <c r="DHA37" s="6"/>
      <c r="DHB37" s="6"/>
      <c r="DHC37" s="6"/>
      <c r="DHD37" s="6"/>
      <c r="DHE37" s="6"/>
      <c r="DHF37" s="6"/>
      <c r="DHG37" s="6"/>
      <c r="DHH37" s="6"/>
      <c r="DHI37" s="6"/>
      <c r="DHJ37" s="6"/>
      <c r="DHK37" s="6"/>
      <c r="DHL37" s="6"/>
      <c r="DHM37" s="6"/>
      <c r="DHN37" s="6"/>
      <c r="DHO37" s="6"/>
      <c r="DHP37" s="6"/>
      <c r="DHQ37" s="6"/>
      <c r="DHR37" s="6"/>
      <c r="DHS37" s="6"/>
      <c r="DHT37" s="6"/>
      <c r="DHU37" s="6"/>
      <c r="DHV37" s="6"/>
      <c r="DHW37" s="6"/>
      <c r="DHX37" s="6"/>
      <c r="DHY37" s="6"/>
      <c r="DHZ37" s="6"/>
      <c r="DIA37" s="6"/>
      <c r="DIB37" s="6"/>
      <c r="DIC37" s="6"/>
      <c r="DID37" s="6"/>
      <c r="DIE37" s="6"/>
      <c r="DIF37" s="6"/>
      <c r="DIG37" s="6"/>
      <c r="DIH37" s="6"/>
      <c r="DII37" s="6"/>
      <c r="DIJ37" s="6"/>
      <c r="DIK37" s="6"/>
      <c r="DIL37" s="6"/>
      <c r="DIM37" s="6"/>
      <c r="DIN37" s="6"/>
      <c r="DIO37" s="6"/>
      <c r="DIP37" s="6"/>
      <c r="DIQ37" s="6"/>
      <c r="DIR37" s="6"/>
      <c r="DIS37" s="6"/>
      <c r="DIT37" s="6"/>
      <c r="DIU37" s="6"/>
      <c r="DIV37" s="6"/>
      <c r="DIW37" s="6"/>
      <c r="DIX37" s="6"/>
      <c r="DIY37" s="6"/>
      <c r="DIZ37" s="6"/>
      <c r="DJA37" s="6"/>
      <c r="DJB37" s="6"/>
      <c r="DJC37" s="6"/>
      <c r="DJD37" s="6"/>
      <c r="DJE37" s="6"/>
      <c r="DJF37" s="6"/>
      <c r="DJG37" s="6"/>
      <c r="DJH37" s="6"/>
      <c r="DJI37" s="6"/>
      <c r="DJJ37" s="6"/>
      <c r="DJK37" s="6"/>
      <c r="DJL37" s="6"/>
      <c r="DJM37" s="6"/>
      <c r="DJN37" s="6"/>
      <c r="DJO37" s="6"/>
      <c r="DJP37" s="6"/>
      <c r="DJQ37" s="6"/>
      <c r="DJR37" s="6"/>
      <c r="DJS37" s="6"/>
      <c r="DJT37" s="6"/>
      <c r="DJU37" s="6"/>
      <c r="DJV37" s="6"/>
      <c r="DJW37" s="6"/>
      <c r="DJX37" s="6"/>
      <c r="DJY37" s="6"/>
      <c r="DJZ37" s="6"/>
      <c r="DKA37" s="6"/>
      <c r="DKB37" s="6"/>
      <c r="DKC37" s="6"/>
      <c r="DKD37" s="6"/>
      <c r="DKE37" s="6"/>
      <c r="DKF37" s="6"/>
      <c r="DKG37" s="6"/>
      <c r="DKH37" s="6"/>
      <c r="DKI37" s="6"/>
      <c r="DKJ37" s="6"/>
      <c r="DKK37" s="6"/>
      <c r="DKL37" s="6"/>
      <c r="DKM37" s="6"/>
      <c r="DKN37" s="6"/>
      <c r="DKO37" s="6"/>
      <c r="DKP37" s="6"/>
      <c r="DKQ37" s="6"/>
      <c r="DKR37" s="6"/>
      <c r="DKS37" s="6"/>
      <c r="DKT37" s="6"/>
      <c r="DKU37" s="6"/>
      <c r="DKV37" s="6"/>
      <c r="DKW37" s="6"/>
      <c r="DKX37" s="6"/>
      <c r="DKY37" s="6"/>
      <c r="DKZ37" s="6"/>
      <c r="DLA37" s="6"/>
      <c r="DLB37" s="6"/>
      <c r="DLC37" s="6"/>
      <c r="DLD37" s="6"/>
      <c r="DLE37" s="6"/>
      <c r="DLF37" s="6"/>
      <c r="DLG37" s="6"/>
      <c r="DLH37" s="6"/>
      <c r="DLI37" s="6"/>
      <c r="DLJ37" s="6"/>
      <c r="DLK37" s="6"/>
      <c r="DLL37" s="6"/>
      <c r="DLM37" s="6"/>
      <c r="DLN37" s="6"/>
      <c r="DLO37" s="6"/>
      <c r="DLP37" s="6"/>
      <c r="DLQ37" s="6"/>
      <c r="DLR37" s="6"/>
      <c r="DLS37" s="6"/>
      <c r="DLT37" s="6"/>
      <c r="DLU37" s="6"/>
      <c r="DLV37" s="6"/>
      <c r="DLW37" s="6"/>
      <c r="DLX37" s="6"/>
      <c r="DLY37" s="6"/>
      <c r="DLZ37" s="6"/>
      <c r="DMA37" s="6"/>
      <c r="DMB37" s="6"/>
      <c r="DMC37" s="6"/>
      <c r="DMD37" s="6"/>
      <c r="DME37" s="6"/>
      <c r="DMF37" s="6"/>
      <c r="DMG37" s="6"/>
      <c r="DMH37" s="6"/>
      <c r="DMI37" s="6"/>
      <c r="DMJ37" s="6"/>
      <c r="DMK37" s="6"/>
      <c r="DML37" s="6"/>
      <c r="DMM37" s="6"/>
      <c r="DMN37" s="6"/>
      <c r="DMO37" s="6"/>
      <c r="DMP37" s="6"/>
      <c r="DMQ37" s="6"/>
      <c r="DMR37" s="6"/>
      <c r="DMS37" s="6"/>
      <c r="DMT37" s="6"/>
      <c r="DMU37" s="6"/>
      <c r="DMV37" s="6"/>
      <c r="DMW37" s="6"/>
      <c r="DMX37" s="6"/>
      <c r="DMY37" s="6"/>
      <c r="DMZ37" s="6"/>
      <c r="DNA37" s="6"/>
      <c r="DNB37" s="6"/>
      <c r="DNC37" s="6"/>
      <c r="DND37" s="6"/>
      <c r="DNE37" s="6"/>
      <c r="DNF37" s="6"/>
      <c r="DNG37" s="6"/>
      <c r="DNH37" s="6"/>
      <c r="DNI37" s="6"/>
      <c r="DNJ37" s="6"/>
      <c r="DNK37" s="6"/>
      <c r="DNL37" s="6"/>
      <c r="DNM37" s="6"/>
      <c r="DNN37" s="6"/>
      <c r="DNO37" s="6"/>
      <c r="DNP37" s="6"/>
      <c r="DNQ37" s="6"/>
      <c r="DNR37" s="6"/>
      <c r="DNS37" s="6"/>
      <c r="DNT37" s="6"/>
      <c r="DNU37" s="6"/>
      <c r="DNV37" s="6"/>
      <c r="DNW37" s="6"/>
      <c r="DNX37" s="6"/>
      <c r="DNY37" s="6"/>
      <c r="DNZ37" s="6"/>
      <c r="DOA37" s="6"/>
      <c r="DOB37" s="6"/>
      <c r="DOC37" s="6"/>
      <c r="DOD37" s="6"/>
      <c r="DOE37" s="6"/>
      <c r="DOF37" s="6"/>
      <c r="DOG37" s="6"/>
      <c r="DOH37" s="6"/>
      <c r="DOI37" s="6"/>
      <c r="DOJ37" s="6"/>
      <c r="DOK37" s="6"/>
      <c r="DOL37" s="6"/>
      <c r="DOM37" s="6"/>
      <c r="DON37" s="6"/>
      <c r="DOO37" s="6"/>
      <c r="DOP37" s="6"/>
      <c r="DOQ37" s="6"/>
      <c r="DOR37" s="6"/>
      <c r="DOS37" s="6"/>
      <c r="DOT37" s="6"/>
      <c r="DOU37" s="6"/>
      <c r="DOV37" s="6"/>
      <c r="DOW37" s="6"/>
      <c r="DOX37" s="6"/>
      <c r="DOY37" s="6"/>
      <c r="DOZ37" s="6"/>
      <c r="DPA37" s="6"/>
      <c r="DPB37" s="6"/>
      <c r="DPC37" s="6"/>
      <c r="DPD37" s="6"/>
      <c r="DPE37" s="6"/>
      <c r="DPF37" s="6"/>
      <c r="DPG37" s="6"/>
      <c r="DPH37" s="6"/>
      <c r="DPI37" s="6"/>
      <c r="DPJ37" s="6"/>
      <c r="DPK37" s="6"/>
      <c r="DPL37" s="6"/>
      <c r="DPM37" s="6"/>
      <c r="DPN37" s="6"/>
      <c r="DPO37" s="6"/>
      <c r="DPP37" s="6"/>
      <c r="DPQ37" s="6"/>
      <c r="DPR37" s="6"/>
      <c r="DPS37" s="6"/>
      <c r="DPT37" s="6"/>
      <c r="DPU37" s="6"/>
      <c r="DPV37" s="6"/>
      <c r="DPW37" s="6"/>
      <c r="DPX37" s="6"/>
      <c r="DPY37" s="6"/>
      <c r="DPZ37" s="6"/>
      <c r="DQA37" s="6"/>
      <c r="DQB37" s="6"/>
      <c r="DQC37" s="6"/>
      <c r="DQD37" s="6"/>
      <c r="DQE37" s="6"/>
      <c r="DQF37" s="6"/>
      <c r="DQG37" s="6"/>
      <c r="DQH37" s="6"/>
      <c r="DQI37" s="6"/>
      <c r="DQJ37" s="6"/>
      <c r="DQK37" s="6"/>
      <c r="DQL37" s="6"/>
      <c r="DQM37" s="6"/>
      <c r="DQN37" s="6"/>
      <c r="DQO37" s="6"/>
      <c r="DQP37" s="6"/>
      <c r="DQQ37" s="6"/>
      <c r="DQR37" s="6"/>
      <c r="DQS37" s="6"/>
      <c r="DQT37" s="6"/>
      <c r="DQU37" s="6"/>
      <c r="DQV37" s="6"/>
      <c r="DQW37" s="6"/>
      <c r="DQX37" s="6"/>
      <c r="DQY37" s="6"/>
      <c r="DQZ37" s="6"/>
      <c r="DRA37" s="6"/>
      <c r="DRB37" s="6"/>
      <c r="DRC37" s="6"/>
      <c r="DRD37" s="6"/>
      <c r="DRE37" s="6"/>
      <c r="DRF37" s="6"/>
      <c r="DRG37" s="6"/>
      <c r="DRH37" s="6"/>
      <c r="DRI37" s="6"/>
      <c r="DRJ37" s="6"/>
      <c r="DRK37" s="6"/>
      <c r="DRL37" s="6"/>
      <c r="DRM37" s="6"/>
      <c r="DRN37" s="6"/>
      <c r="DRO37" s="6"/>
      <c r="DRP37" s="6"/>
      <c r="DRQ37" s="6"/>
      <c r="DRR37" s="6"/>
      <c r="DRS37" s="6"/>
      <c r="DRT37" s="6"/>
      <c r="DRU37" s="6"/>
      <c r="DRV37" s="6"/>
      <c r="DRW37" s="6"/>
      <c r="DRX37" s="6"/>
      <c r="DRY37" s="6"/>
      <c r="DRZ37" s="6"/>
      <c r="DSA37" s="6"/>
      <c r="DSB37" s="6"/>
      <c r="DSC37" s="6"/>
      <c r="DSD37" s="6"/>
      <c r="DSE37" s="6"/>
      <c r="DSF37" s="6"/>
      <c r="DSG37" s="6"/>
      <c r="DSH37" s="6"/>
      <c r="DSI37" s="6"/>
      <c r="DSJ37" s="6"/>
      <c r="DSK37" s="6"/>
      <c r="DSL37" s="6"/>
      <c r="DSM37" s="6"/>
      <c r="DSN37" s="6"/>
      <c r="DSO37" s="6"/>
      <c r="DSP37" s="6"/>
      <c r="DSQ37" s="6"/>
      <c r="DSR37" s="6"/>
      <c r="DSS37" s="6"/>
      <c r="DST37" s="6"/>
      <c r="DSU37" s="6"/>
      <c r="DSV37" s="6"/>
      <c r="DSW37" s="6"/>
      <c r="DSX37" s="6"/>
      <c r="DSY37" s="6"/>
      <c r="DSZ37" s="6"/>
      <c r="DTA37" s="6"/>
      <c r="DTB37" s="6"/>
      <c r="DTC37" s="6"/>
      <c r="DTD37" s="6"/>
      <c r="DTE37" s="6"/>
      <c r="DTF37" s="6"/>
      <c r="DTG37" s="6"/>
      <c r="DTH37" s="6"/>
      <c r="DTI37" s="6"/>
      <c r="DTJ37" s="6"/>
      <c r="DTK37" s="6"/>
      <c r="DTL37" s="6"/>
      <c r="DTM37" s="6"/>
      <c r="DTN37" s="6"/>
      <c r="DTO37" s="6"/>
      <c r="DTP37" s="6"/>
      <c r="DTQ37" s="6"/>
      <c r="DTR37" s="6"/>
      <c r="DTS37" s="6"/>
      <c r="DTT37" s="6"/>
      <c r="DTU37" s="6"/>
      <c r="DTV37" s="6"/>
      <c r="DTW37" s="6"/>
      <c r="DTX37" s="6"/>
      <c r="DTY37" s="6"/>
      <c r="DTZ37" s="6"/>
      <c r="DUA37" s="6"/>
      <c r="DUB37" s="6"/>
      <c r="DUC37" s="6"/>
      <c r="DUD37" s="6"/>
      <c r="DUE37" s="6"/>
      <c r="DUF37" s="6"/>
      <c r="DUG37" s="6"/>
      <c r="DUH37" s="6"/>
      <c r="DUI37" s="6"/>
      <c r="DUJ37" s="6"/>
      <c r="DUK37" s="6"/>
      <c r="DUL37" s="6"/>
      <c r="DUM37" s="6"/>
      <c r="DUN37" s="6"/>
      <c r="DUO37" s="6"/>
      <c r="DUP37" s="6"/>
      <c r="DUQ37" s="6"/>
      <c r="DUR37" s="6"/>
      <c r="DUS37" s="6"/>
      <c r="DUT37" s="6"/>
      <c r="DUU37" s="6"/>
      <c r="DUV37" s="6"/>
      <c r="DUW37" s="6"/>
      <c r="DUX37" s="6"/>
      <c r="DUY37" s="6"/>
      <c r="DUZ37" s="6"/>
      <c r="DVA37" s="6"/>
      <c r="DVB37" s="6"/>
      <c r="DVC37" s="6"/>
      <c r="DVD37" s="6"/>
      <c r="DVE37" s="6"/>
      <c r="DVF37" s="6"/>
      <c r="DVG37" s="6"/>
      <c r="DVH37" s="6"/>
      <c r="DVI37" s="6"/>
      <c r="DVJ37" s="6"/>
      <c r="DVK37" s="6"/>
      <c r="DVL37" s="6"/>
      <c r="DVM37" s="6"/>
      <c r="DVN37" s="6"/>
      <c r="DVO37" s="6"/>
      <c r="DVP37" s="6"/>
      <c r="DVQ37" s="6"/>
      <c r="DVR37" s="6"/>
      <c r="DVS37" s="6"/>
      <c r="DVT37" s="6"/>
      <c r="DVU37" s="6"/>
      <c r="DVV37" s="6"/>
      <c r="DVW37" s="6"/>
      <c r="DVX37" s="6"/>
      <c r="DVY37" s="6"/>
      <c r="DVZ37" s="6"/>
      <c r="DWA37" s="6"/>
      <c r="DWB37" s="6"/>
      <c r="DWC37" s="6"/>
      <c r="DWD37" s="6"/>
      <c r="DWE37" s="6"/>
      <c r="DWF37" s="6"/>
      <c r="DWG37" s="6"/>
      <c r="DWH37" s="6"/>
      <c r="DWI37" s="6"/>
      <c r="DWJ37" s="6"/>
      <c r="DWK37" s="6"/>
      <c r="DWL37" s="6"/>
      <c r="DWM37" s="6"/>
      <c r="DWN37" s="6"/>
      <c r="DWO37" s="6"/>
      <c r="DWP37" s="6"/>
      <c r="DWQ37" s="6"/>
      <c r="DWR37" s="6"/>
      <c r="DWS37" s="6"/>
      <c r="DWT37" s="6"/>
      <c r="DWU37" s="6"/>
      <c r="DWV37" s="6"/>
      <c r="DWW37" s="6"/>
      <c r="DWX37" s="6"/>
      <c r="DWY37" s="6"/>
      <c r="DWZ37" s="6"/>
      <c r="DXA37" s="6"/>
      <c r="DXB37" s="6"/>
      <c r="DXC37" s="6"/>
      <c r="DXD37" s="6"/>
      <c r="DXE37" s="6"/>
      <c r="DXF37" s="6"/>
      <c r="DXG37" s="6"/>
      <c r="DXH37" s="6"/>
      <c r="DXI37" s="6"/>
      <c r="DXJ37" s="6"/>
      <c r="DXK37" s="6"/>
      <c r="DXL37" s="6"/>
      <c r="DXM37" s="6"/>
      <c r="DXN37" s="6"/>
      <c r="DXO37" s="6"/>
      <c r="DXP37" s="6"/>
      <c r="DXQ37" s="6"/>
      <c r="DXR37" s="6"/>
      <c r="DXS37" s="6"/>
      <c r="DXT37" s="6"/>
      <c r="DXU37" s="6"/>
      <c r="DXV37" s="6"/>
      <c r="DXW37" s="6"/>
      <c r="DXX37" s="6"/>
      <c r="DXY37" s="6"/>
      <c r="DXZ37" s="6"/>
      <c r="DYA37" s="6"/>
      <c r="DYB37" s="6"/>
      <c r="DYC37" s="6"/>
      <c r="DYD37" s="6"/>
      <c r="DYE37" s="6"/>
      <c r="DYF37" s="6"/>
      <c r="DYG37" s="6"/>
      <c r="DYH37" s="6"/>
      <c r="DYI37" s="6"/>
      <c r="DYJ37" s="6"/>
      <c r="DYK37" s="6"/>
      <c r="DYL37" s="6"/>
      <c r="DYM37" s="6"/>
      <c r="DYN37" s="6"/>
      <c r="DYO37" s="6"/>
      <c r="DYP37" s="6"/>
      <c r="DYQ37" s="6"/>
      <c r="DYR37" s="6"/>
      <c r="DYS37" s="6"/>
      <c r="DYT37" s="6"/>
      <c r="DYU37" s="6"/>
      <c r="DYV37" s="6"/>
      <c r="DYW37" s="6"/>
      <c r="DYX37" s="6"/>
      <c r="DYY37" s="6"/>
      <c r="DYZ37" s="6"/>
      <c r="DZA37" s="6"/>
      <c r="DZB37" s="6"/>
      <c r="DZC37" s="6"/>
      <c r="DZD37" s="6"/>
      <c r="DZE37" s="6"/>
      <c r="DZF37" s="6"/>
      <c r="DZG37" s="6"/>
      <c r="DZH37" s="6"/>
      <c r="DZI37" s="6"/>
      <c r="DZJ37" s="6"/>
      <c r="DZK37" s="6"/>
      <c r="DZL37" s="6"/>
      <c r="DZM37" s="6"/>
      <c r="DZN37" s="6"/>
      <c r="DZO37" s="6"/>
      <c r="DZP37" s="6"/>
      <c r="DZQ37" s="6"/>
      <c r="DZR37" s="6"/>
      <c r="DZS37" s="6"/>
      <c r="DZT37" s="6"/>
      <c r="DZU37" s="6"/>
      <c r="DZV37" s="6"/>
      <c r="DZW37" s="6"/>
      <c r="DZX37" s="6"/>
      <c r="DZY37" s="6"/>
      <c r="DZZ37" s="6"/>
      <c r="EAA37" s="6"/>
      <c r="EAB37" s="6"/>
      <c r="EAC37" s="6"/>
      <c r="EAD37" s="6"/>
      <c r="EAE37" s="6"/>
      <c r="EAF37" s="6"/>
      <c r="EAG37" s="6"/>
      <c r="EAH37" s="6"/>
      <c r="EAI37" s="6"/>
      <c r="EAJ37" s="6"/>
      <c r="EAK37" s="6"/>
      <c r="EAL37" s="6"/>
      <c r="EAM37" s="6"/>
      <c r="EAN37" s="6"/>
      <c r="EAO37" s="6"/>
      <c r="EAP37" s="6"/>
      <c r="EAQ37" s="6"/>
      <c r="EAR37" s="6"/>
      <c r="EAS37" s="6"/>
      <c r="EAT37" s="6"/>
      <c r="EAU37" s="6"/>
      <c r="EAV37" s="6"/>
      <c r="EAW37" s="6"/>
      <c r="EAX37" s="6"/>
      <c r="EAY37" s="6"/>
      <c r="EAZ37" s="6"/>
      <c r="EBA37" s="6"/>
      <c r="EBB37" s="6"/>
      <c r="EBC37" s="6"/>
      <c r="EBD37" s="6"/>
      <c r="EBE37" s="6"/>
      <c r="EBF37" s="6"/>
      <c r="EBG37" s="6"/>
      <c r="EBH37" s="6"/>
      <c r="EBI37" s="6"/>
      <c r="EBJ37" s="6"/>
      <c r="EBK37" s="6"/>
      <c r="EBL37" s="6"/>
      <c r="EBM37" s="6"/>
      <c r="EBN37" s="6"/>
      <c r="EBO37" s="6"/>
      <c r="EBP37" s="6"/>
      <c r="EBQ37" s="6"/>
      <c r="EBR37" s="6"/>
      <c r="EBS37" s="6"/>
      <c r="EBT37" s="6"/>
      <c r="EBU37" s="6"/>
      <c r="EBV37" s="6"/>
      <c r="EBW37" s="6"/>
      <c r="EBX37" s="6"/>
      <c r="EBY37" s="6"/>
      <c r="EBZ37" s="6"/>
      <c r="ECA37" s="6"/>
      <c r="ECB37" s="6"/>
      <c r="ECC37" s="6"/>
      <c r="ECD37" s="6"/>
      <c r="ECE37" s="6"/>
      <c r="ECF37" s="6"/>
      <c r="ECG37" s="6"/>
      <c r="ECH37" s="6"/>
      <c r="ECI37" s="6"/>
      <c r="ECJ37" s="6"/>
      <c r="ECK37" s="6"/>
      <c r="ECL37" s="6"/>
      <c r="ECM37" s="6"/>
      <c r="ECN37" s="6"/>
      <c r="ECO37" s="6"/>
      <c r="ECP37" s="6"/>
      <c r="ECQ37" s="6"/>
      <c r="ECR37" s="6"/>
      <c r="ECS37" s="6"/>
      <c r="ECT37" s="6"/>
      <c r="ECU37" s="6"/>
      <c r="ECV37" s="6"/>
      <c r="ECW37" s="6"/>
      <c r="ECX37" s="6"/>
      <c r="ECY37" s="6"/>
      <c r="ECZ37" s="6"/>
      <c r="EDA37" s="6"/>
      <c r="EDB37" s="6"/>
      <c r="EDC37" s="6"/>
      <c r="EDD37" s="6"/>
      <c r="EDE37" s="6"/>
      <c r="EDF37" s="6"/>
      <c r="EDG37" s="6"/>
      <c r="EDH37" s="6"/>
      <c r="EDI37" s="6"/>
      <c r="EDJ37" s="6"/>
      <c r="EDK37" s="6"/>
      <c r="EDL37" s="6"/>
      <c r="EDM37" s="6"/>
      <c r="EDN37" s="6"/>
      <c r="EDO37" s="6"/>
      <c r="EDP37" s="6"/>
      <c r="EDQ37" s="6"/>
      <c r="EDR37" s="6"/>
      <c r="EDS37" s="6"/>
      <c r="EDT37" s="6"/>
      <c r="EDU37" s="6"/>
      <c r="EDV37" s="6"/>
      <c r="EDW37" s="6"/>
      <c r="EDX37" s="6"/>
      <c r="EDY37" s="6"/>
      <c r="EDZ37" s="6"/>
      <c r="EEA37" s="6"/>
      <c r="EEB37" s="6"/>
      <c r="EEC37" s="6"/>
      <c r="EED37" s="6"/>
      <c r="EEE37" s="6"/>
      <c r="EEF37" s="6"/>
      <c r="EEG37" s="6"/>
      <c r="EEH37" s="6"/>
      <c r="EEI37" s="6"/>
      <c r="EEJ37" s="6"/>
      <c r="EEK37" s="6"/>
      <c r="EEL37" s="6"/>
      <c r="EEM37" s="6"/>
      <c r="EEN37" s="6"/>
      <c r="EEO37" s="6"/>
      <c r="EEP37" s="6"/>
      <c r="EEQ37" s="6"/>
      <c r="EER37" s="6"/>
      <c r="EES37" s="6"/>
      <c r="EET37" s="6"/>
      <c r="EEU37" s="6"/>
      <c r="EEV37" s="6"/>
      <c r="EEW37" s="6"/>
      <c r="EEX37" s="6"/>
      <c r="EEY37" s="6"/>
      <c r="EEZ37" s="6"/>
      <c r="EFA37" s="6"/>
      <c r="EFB37" s="6"/>
      <c r="EFC37" s="6"/>
      <c r="EFD37" s="6"/>
      <c r="EFE37" s="6"/>
      <c r="EFF37" s="6"/>
      <c r="EFG37" s="6"/>
      <c r="EFH37" s="6"/>
      <c r="EFI37" s="6"/>
      <c r="EFJ37" s="6"/>
      <c r="EFK37" s="6"/>
      <c r="EFL37" s="6"/>
      <c r="EFM37" s="6"/>
      <c r="EFN37" s="6"/>
      <c r="EFO37" s="6"/>
      <c r="EFP37" s="6"/>
      <c r="EFQ37" s="6"/>
      <c r="EFR37" s="6"/>
      <c r="EFS37" s="6"/>
      <c r="EFT37" s="6"/>
      <c r="EFU37" s="6"/>
      <c r="EFV37" s="6"/>
      <c r="EFW37" s="6"/>
      <c r="EFX37" s="6"/>
      <c r="EFY37" s="6"/>
      <c r="EFZ37" s="6"/>
      <c r="EGA37" s="6"/>
      <c r="EGB37" s="6"/>
      <c r="EGC37" s="6"/>
      <c r="EGD37" s="6"/>
      <c r="EGE37" s="6"/>
      <c r="EGF37" s="6"/>
      <c r="EGG37" s="6"/>
      <c r="EGH37" s="6"/>
      <c r="EGI37" s="6"/>
      <c r="EGJ37" s="6"/>
      <c r="EGK37" s="6"/>
      <c r="EGL37" s="6"/>
      <c r="EGM37" s="6"/>
      <c r="EGN37" s="6"/>
      <c r="EGO37" s="6"/>
      <c r="EGP37" s="6"/>
      <c r="EGQ37" s="6"/>
      <c r="EGR37" s="6"/>
      <c r="EGS37" s="6"/>
      <c r="EGT37" s="6"/>
      <c r="EGU37" s="6"/>
      <c r="EGV37" s="6"/>
      <c r="EGW37" s="6"/>
      <c r="EGX37" s="6"/>
      <c r="EGY37" s="6"/>
      <c r="EGZ37" s="6"/>
      <c r="EHA37" s="6"/>
      <c r="EHB37" s="6"/>
      <c r="EHC37" s="6"/>
      <c r="EHD37" s="6"/>
      <c r="EHE37" s="6"/>
      <c r="EHF37" s="6"/>
      <c r="EHG37" s="6"/>
      <c r="EHH37" s="6"/>
      <c r="EHI37" s="6"/>
      <c r="EHJ37" s="6"/>
      <c r="EHK37" s="6"/>
      <c r="EHL37" s="6"/>
      <c r="EHM37" s="6"/>
      <c r="EHN37" s="6"/>
      <c r="EHO37" s="6"/>
      <c r="EHP37" s="6"/>
      <c r="EHQ37" s="6"/>
      <c r="EHR37" s="6"/>
      <c r="EHS37" s="6"/>
      <c r="EHT37" s="6"/>
      <c r="EHU37" s="6"/>
      <c r="EHV37" s="6"/>
      <c r="EHW37" s="6"/>
      <c r="EHX37" s="6"/>
      <c r="EHY37" s="6"/>
      <c r="EHZ37" s="6"/>
      <c r="EIA37" s="6"/>
      <c r="EIB37" s="6"/>
      <c r="EIC37" s="6"/>
      <c r="EID37" s="6"/>
      <c r="EIE37" s="6"/>
      <c r="EIF37" s="6"/>
      <c r="EIG37" s="6"/>
      <c r="EIH37" s="6"/>
      <c r="EII37" s="6"/>
      <c r="EIJ37" s="6"/>
      <c r="EIK37" s="6"/>
      <c r="EIL37" s="6"/>
      <c r="EIM37" s="6"/>
      <c r="EIN37" s="6"/>
      <c r="EIO37" s="6"/>
      <c r="EIP37" s="6"/>
      <c r="EIQ37" s="6"/>
      <c r="EIR37" s="6"/>
      <c r="EIS37" s="6"/>
      <c r="EIT37" s="6"/>
      <c r="EIU37" s="6"/>
      <c r="EIV37" s="6"/>
      <c r="EIW37" s="6"/>
      <c r="EIX37" s="6"/>
      <c r="EIY37" s="6"/>
      <c r="EIZ37" s="6"/>
      <c r="EJA37" s="6"/>
      <c r="EJB37" s="6"/>
      <c r="EJC37" s="6"/>
      <c r="EJD37" s="6"/>
      <c r="EJE37" s="6"/>
      <c r="EJF37" s="6"/>
      <c r="EJG37" s="6"/>
      <c r="EJH37" s="6"/>
      <c r="EJI37" s="6"/>
      <c r="EJJ37" s="6"/>
      <c r="EJK37" s="6"/>
      <c r="EJL37" s="6"/>
      <c r="EJM37" s="6"/>
      <c r="EJN37" s="6"/>
      <c r="EJO37" s="6"/>
      <c r="EJP37" s="6"/>
      <c r="EJQ37" s="6"/>
      <c r="EJR37" s="6"/>
      <c r="EJS37" s="6"/>
      <c r="EJT37" s="6"/>
      <c r="EJU37" s="6"/>
      <c r="EJV37" s="6"/>
      <c r="EJW37" s="6"/>
      <c r="EJX37" s="6"/>
      <c r="EJY37" s="6"/>
      <c r="EJZ37" s="6"/>
      <c r="EKA37" s="6"/>
      <c r="EKB37" s="6"/>
      <c r="EKC37" s="6"/>
      <c r="EKD37" s="6"/>
      <c r="EKE37" s="6"/>
      <c r="EKF37" s="6"/>
      <c r="EKG37" s="6"/>
      <c r="EKH37" s="6"/>
      <c r="EKI37" s="6"/>
      <c r="EKJ37" s="6"/>
      <c r="EKK37" s="6"/>
      <c r="EKL37" s="6"/>
      <c r="EKM37" s="6"/>
      <c r="EKN37" s="6"/>
      <c r="EKO37" s="6"/>
      <c r="EKP37" s="6"/>
      <c r="EKQ37" s="6"/>
      <c r="EKR37" s="6"/>
      <c r="EKS37" s="6"/>
      <c r="EKT37" s="6"/>
      <c r="EKU37" s="6"/>
      <c r="EKV37" s="6"/>
      <c r="EKW37" s="6"/>
      <c r="EKX37" s="6"/>
      <c r="EKY37" s="6"/>
      <c r="EKZ37" s="6"/>
      <c r="ELA37" s="6"/>
      <c r="ELB37" s="6"/>
      <c r="ELC37" s="6"/>
      <c r="ELD37" s="6"/>
      <c r="ELE37" s="6"/>
      <c r="ELF37" s="6"/>
      <c r="ELG37" s="6"/>
      <c r="ELH37" s="6"/>
      <c r="ELI37" s="6"/>
      <c r="ELJ37" s="6"/>
      <c r="ELK37" s="6"/>
      <c r="ELL37" s="6"/>
      <c r="ELM37" s="6"/>
      <c r="ELN37" s="6"/>
      <c r="ELO37" s="6"/>
      <c r="ELP37" s="6"/>
      <c r="ELQ37" s="6"/>
      <c r="ELR37" s="6"/>
      <c r="ELS37" s="6"/>
      <c r="ELT37" s="6"/>
      <c r="ELU37" s="6"/>
      <c r="ELV37" s="6"/>
      <c r="ELW37" s="6"/>
      <c r="ELX37" s="6"/>
      <c r="ELY37" s="6"/>
      <c r="ELZ37" s="6"/>
      <c r="EMA37" s="6"/>
      <c r="EMB37" s="6"/>
      <c r="EMC37" s="6"/>
      <c r="EMD37" s="6"/>
      <c r="EME37" s="6"/>
      <c r="EMF37" s="6"/>
      <c r="EMG37" s="6"/>
      <c r="EMH37" s="6"/>
      <c r="EMI37" s="6"/>
      <c r="EMJ37" s="6"/>
      <c r="EMK37" s="6"/>
      <c r="EML37" s="6"/>
      <c r="EMM37" s="6"/>
      <c r="EMN37" s="6"/>
      <c r="EMO37" s="6"/>
      <c r="EMP37" s="6"/>
      <c r="EMQ37" s="6"/>
      <c r="EMR37" s="6"/>
      <c r="EMS37" s="6"/>
      <c r="EMT37" s="6"/>
      <c r="EMU37" s="6"/>
      <c r="EMV37" s="6"/>
      <c r="EMW37" s="6"/>
      <c r="EMX37" s="6"/>
      <c r="EMY37" s="6"/>
      <c r="EMZ37" s="6"/>
      <c r="ENA37" s="6"/>
      <c r="ENB37" s="6"/>
      <c r="ENC37" s="6"/>
      <c r="END37" s="6"/>
      <c r="ENE37" s="6"/>
      <c r="ENF37" s="6"/>
      <c r="ENG37" s="6"/>
      <c r="ENH37" s="6"/>
      <c r="ENI37" s="6"/>
      <c r="ENJ37" s="6"/>
      <c r="ENK37" s="6"/>
      <c r="ENL37" s="6"/>
      <c r="ENM37" s="6"/>
      <c r="ENN37" s="6"/>
      <c r="ENO37" s="6"/>
      <c r="ENP37" s="6"/>
      <c r="ENQ37" s="6"/>
      <c r="ENR37" s="6"/>
      <c r="ENS37" s="6"/>
      <c r="ENT37" s="6"/>
      <c r="ENU37" s="6"/>
      <c r="ENV37" s="6"/>
      <c r="ENW37" s="6"/>
      <c r="ENX37" s="6"/>
      <c r="ENY37" s="6"/>
      <c r="ENZ37" s="6"/>
      <c r="EOA37" s="6"/>
      <c r="EOB37" s="6"/>
      <c r="EOC37" s="6"/>
      <c r="EOD37" s="6"/>
      <c r="EOE37" s="6"/>
      <c r="EOF37" s="6"/>
      <c r="EOG37" s="6"/>
      <c r="EOH37" s="6"/>
      <c r="EOI37" s="6"/>
      <c r="EOJ37" s="6"/>
      <c r="EOK37" s="6"/>
      <c r="EOL37" s="6"/>
      <c r="EOM37" s="6"/>
      <c r="EON37" s="6"/>
      <c r="EOO37" s="6"/>
      <c r="EOP37" s="6"/>
      <c r="EOQ37" s="6"/>
      <c r="EOR37" s="6"/>
      <c r="EOS37" s="6"/>
      <c r="EOT37" s="6"/>
      <c r="EOU37" s="6"/>
      <c r="EOV37" s="6"/>
      <c r="EOW37" s="6"/>
      <c r="EOX37" s="6"/>
      <c r="EOY37" s="6"/>
      <c r="EOZ37" s="6"/>
      <c r="EPA37" s="6"/>
      <c r="EPB37" s="6"/>
      <c r="EPC37" s="6"/>
      <c r="EPD37" s="6"/>
      <c r="EPE37" s="6"/>
      <c r="EPF37" s="6"/>
      <c r="EPG37" s="6"/>
      <c r="EPH37" s="6"/>
      <c r="EPI37" s="6"/>
      <c r="EPJ37" s="6"/>
      <c r="EPK37" s="6"/>
      <c r="EPL37" s="6"/>
      <c r="EPM37" s="6"/>
      <c r="EPN37" s="6"/>
      <c r="EPO37" s="6"/>
      <c r="EPP37" s="6"/>
      <c r="EPQ37" s="6"/>
      <c r="EPR37" s="6"/>
      <c r="EPS37" s="6"/>
      <c r="EPT37" s="6"/>
      <c r="EPU37" s="6"/>
      <c r="EPV37" s="6"/>
      <c r="EPW37" s="6"/>
      <c r="EPX37" s="6"/>
      <c r="EPY37" s="6"/>
      <c r="EPZ37" s="6"/>
      <c r="EQA37" s="6"/>
      <c r="EQB37" s="6"/>
      <c r="EQC37" s="6"/>
      <c r="EQD37" s="6"/>
      <c r="EQE37" s="6"/>
      <c r="EQF37" s="6"/>
      <c r="EQG37" s="6"/>
      <c r="EQH37" s="6"/>
      <c r="EQI37" s="6"/>
      <c r="EQJ37" s="6"/>
      <c r="EQK37" s="6"/>
      <c r="EQL37" s="6"/>
      <c r="EQM37" s="6"/>
      <c r="EQN37" s="6"/>
      <c r="EQO37" s="6"/>
      <c r="EQP37" s="6"/>
      <c r="EQQ37" s="6"/>
      <c r="EQR37" s="6"/>
      <c r="EQS37" s="6"/>
      <c r="EQT37" s="6"/>
      <c r="EQU37" s="6"/>
      <c r="EQV37" s="6"/>
      <c r="EQW37" s="6"/>
      <c r="EQX37" s="6"/>
      <c r="EQY37" s="6"/>
      <c r="EQZ37" s="6"/>
      <c r="ERA37" s="6"/>
      <c r="ERB37" s="6"/>
      <c r="ERC37" s="6"/>
      <c r="ERD37" s="6"/>
      <c r="ERE37" s="6"/>
      <c r="ERF37" s="6"/>
      <c r="ERG37" s="6"/>
      <c r="ERH37" s="6"/>
      <c r="ERI37" s="6"/>
      <c r="ERJ37" s="6"/>
      <c r="ERK37" s="6"/>
      <c r="ERL37" s="6"/>
      <c r="ERM37" s="6"/>
      <c r="ERN37" s="6"/>
      <c r="ERO37" s="6"/>
      <c r="ERP37" s="6"/>
      <c r="ERQ37" s="6"/>
      <c r="ERR37" s="6"/>
      <c r="ERS37" s="6"/>
      <c r="ERT37" s="6"/>
      <c r="ERU37" s="6"/>
      <c r="ERV37" s="6"/>
      <c r="ERW37" s="6"/>
      <c r="ERX37" s="6"/>
      <c r="ERY37" s="6"/>
      <c r="ERZ37" s="6"/>
      <c r="ESA37" s="6"/>
      <c r="ESB37" s="6"/>
      <c r="ESC37" s="6"/>
      <c r="ESD37" s="6"/>
      <c r="ESE37" s="6"/>
      <c r="ESF37" s="6"/>
      <c r="ESG37" s="6"/>
      <c r="ESH37" s="6"/>
      <c r="ESI37" s="6"/>
      <c r="ESJ37" s="6"/>
      <c r="ESK37" s="6"/>
      <c r="ESL37" s="6"/>
      <c r="ESM37" s="6"/>
      <c r="ESN37" s="6"/>
      <c r="ESO37" s="6"/>
      <c r="ESP37" s="6"/>
      <c r="ESQ37" s="6"/>
      <c r="ESR37" s="6"/>
      <c r="ESS37" s="6"/>
      <c r="EST37" s="6"/>
      <c r="ESU37" s="6"/>
      <c r="ESV37" s="6"/>
      <c r="ESW37" s="6"/>
      <c r="ESX37" s="6"/>
      <c r="ESY37" s="6"/>
      <c r="ESZ37" s="6"/>
      <c r="ETA37" s="6"/>
      <c r="ETB37" s="6"/>
      <c r="ETC37" s="6"/>
      <c r="ETD37" s="6"/>
      <c r="ETE37" s="6"/>
      <c r="ETF37" s="6"/>
      <c r="ETG37" s="6"/>
      <c r="ETH37" s="6"/>
      <c r="ETI37" s="6"/>
      <c r="ETJ37" s="6"/>
      <c r="ETK37" s="6"/>
      <c r="ETL37" s="6"/>
      <c r="ETM37" s="6"/>
      <c r="ETN37" s="6"/>
      <c r="ETO37" s="6"/>
      <c r="ETP37" s="6"/>
      <c r="ETQ37" s="6"/>
      <c r="ETR37" s="6"/>
      <c r="ETS37" s="6"/>
      <c r="ETT37" s="6"/>
      <c r="ETU37" s="6"/>
      <c r="ETV37" s="6"/>
      <c r="ETW37" s="6"/>
      <c r="ETX37" s="6"/>
      <c r="ETY37" s="6"/>
      <c r="ETZ37" s="6"/>
      <c r="EUA37" s="6"/>
      <c r="EUB37" s="6"/>
      <c r="EUC37" s="6"/>
      <c r="EUD37" s="6"/>
      <c r="EUE37" s="6"/>
      <c r="EUF37" s="6"/>
      <c r="EUG37" s="6"/>
      <c r="EUH37" s="6"/>
      <c r="EUI37" s="6"/>
      <c r="EUJ37" s="6"/>
      <c r="EUK37" s="6"/>
      <c r="EUL37" s="6"/>
      <c r="EUM37" s="6"/>
      <c r="EUN37" s="6"/>
      <c r="EUO37" s="6"/>
      <c r="EUP37" s="6"/>
      <c r="EUQ37" s="6"/>
      <c r="EUR37" s="6"/>
      <c r="EUS37" s="6"/>
      <c r="EUT37" s="6"/>
      <c r="EUU37" s="6"/>
      <c r="EUV37" s="6"/>
      <c r="EUW37" s="6"/>
      <c r="EUX37" s="6"/>
      <c r="EUY37" s="6"/>
      <c r="EUZ37" s="6"/>
      <c r="EVA37" s="6"/>
      <c r="EVB37" s="6"/>
      <c r="EVC37" s="6"/>
      <c r="EVD37" s="6"/>
      <c r="EVE37" s="6"/>
      <c r="EVF37" s="6"/>
      <c r="EVG37" s="6"/>
      <c r="EVH37" s="6"/>
      <c r="EVI37" s="6"/>
      <c r="EVJ37" s="6"/>
      <c r="EVK37" s="6"/>
      <c r="EVL37" s="6"/>
      <c r="EVM37" s="6"/>
      <c r="EVN37" s="6"/>
      <c r="EVO37" s="6"/>
      <c r="EVP37" s="6"/>
      <c r="EVQ37" s="6"/>
      <c r="EVR37" s="6"/>
      <c r="EVS37" s="6"/>
      <c r="EVT37" s="6"/>
      <c r="EVU37" s="6"/>
      <c r="EVV37" s="6"/>
      <c r="EVW37" s="6"/>
      <c r="EVX37" s="6"/>
      <c r="EVY37" s="6"/>
      <c r="EVZ37" s="6"/>
      <c r="EWA37" s="6"/>
      <c r="EWB37" s="6"/>
      <c r="EWC37" s="6"/>
      <c r="EWD37" s="6"/>
      <c r="EWE37" s="6"/>
      <c r="EWF37" s="6"/>
      <c r="EWG37" s="6"/>
      <c r="EWH37" s="6"/>
      <c r="EWI37" s="6"/>
      <c r="EWJ37" s="6"/>
      <c r="EWK37" s="6"/>
      <c r="EWL37" s="6"/>
      <c r="EWM37" s="6"/>
      <c r="EWN37" s="6"/>
      <c r="EWO37" s="6"/>
      <c r="EWP37" s="6"/>
      <c r="EWQ37" s="6"/>
      <c r="EWR37" s="6"/>
      <c r="EWS37" s="6"/>
      <c r="EWT37" s="6"/>
      <c r="EWU37" s="6"/>
      <c r="EWV37" s="6"/>
      <c r="EWW37" s="6"/>
      <c r="EWX37" s="6"/>
      <c r="EWY37" s="6"/>
      <c r="EWZ37" s="6"/>
      <c r="EXA37" s="6"/>
      <c r="EXB37" s="6"/>
      <c r="EXC37" s="6"/>
      <c r="EXD37" s="6"/>
      <c r="EXE37" s="6"/>
      <c r="EXF37" s="6"/>
      <c r="EXG37" s="6"/>
      <c r="EXH37" s="6"/>
      <c r="EXI37" s="6"/>
      <c r="EXJ37" s="6"/>
      <c r="EXK37" s="6"/>
      <c r="EXL37" s="6"/>
      <c r="EXM37" s="6"/>
      <c r="EXN37" s="6"/>
      <c r="EXO37" s="6"/>
      <c r="EXP37" s="6"/>
      <c r="EXQ37" s="6"/>
      <c r="EXR37" s="6"/>
      <c r="EXS37" s="6"/>
      <c r="EXT37" s="6"/>
      <c r="EXU37" s="6"/>
      <c r="EXV37" s="6"/>
      <c r="EXW37" s="6"/>
      <c r="EXX37" s="6"/>
      <c r="EXY37" s="6"/>
      <c r="EXZ37" s="6"/>
      <c r="EYA37" s="6"/>
      <c r="EYB37" s="6"/>
      <c r="EYC37" s="6"/>
      <c r="EYD37" s="6"/>
      <c r="EYE37" s="6"/>
      <c r="EYF37" s="6"/>
      <c r="EYG37" s="6"/>
      <c r="EYH37" s="6"/>
      <c r="EYI37" s="6"/>
      <c r="EYJ37" s="6"/>
      <c r="EYK37" s="6"/>
      <c r="EYL37" s="6"/>
      <c r="EYM37" s="6"/>
      <c r="EYN37" s="6"/>
      <c r="EYO37" s="6"/>
      <c r="EYP37" s="6"/>
      <c r="EYQ37" s="6"/>
      <c r="EYR37" s="6"/>
      <c r="EYS37" s="6"/>
      <c r="EYT37" s="6"/>
      <c r="EYU37" s="6"/>
      <c r="EYV37" s="6"/>
      <c r="EYW37" s="6"/>
      <c r="EYX37" s="6"/>
      <c r="EYY37" s="6"/>
      <c r="EYZ37" s="6"/>
      <c r="EZA37" s="6"/>
      <c r="EZB37" s="6"/>
      <c r="EZC37" s="6"/>
      <c r="EZD37" s="6"/>
      <c r="EZE37" s="6"/>
      <c r="EZF37" s="6"/>
      <c r="EZG37" s="6"/>
      <c r="EZH37" s="6"/>
      <c r="EZI37" s="6"/>
      <c r="EZJ37" s="6"/>
      <c r="EZK37" s="6"/>
      <c r="EZL37" s="6"/>
      <c r="EZM37" s="6"/>
      <c r="EZN37" s="6"/>
      <c r="EZO37" s="6"/>
      <c r="EZP37" s="6"/>
      <c r="EZQ37" s="6"/>
      <c r="EZR37" s="6"/>
      <c r="EZS37" s="6"/>
      <c r="EZT37" s="6"/>
      <c r="EZU37" s="6"/>
      <c r="EZV37" s="6"/>
      <c r="EZW37" s="6"/>
      <c r="EZX37" s="6"/>
      <c r="EZY37" s="6"/>
      <c r="EZZ37" s="6"/>
      <c r="FAA37" s="6"/>
      <c r="FAB37" s="6"/>
      <c r="FAC37" s="6"/>
      <c r="FAD37" s="6"/>
      <c r="FAE37" s="6"/>
      <c r="FAF37" s="6"/>
      <c r="FAG37" s="6"/>
      <c r="FAH37" s="6"/>
      <c r="FAI37" s="6"/>
      <c r="FAJ37" s="6"/>
      <c r="FAK37" s="6"/>
      <c r="FAL37" s="6"/>
      <c r="FAM37" s="6"/>
      <c r="FAN37" s="6"/>
      <c r="FAO37" s="6"/>
      <c r="FAP37" s="6"/>
      <c r="FAQ37" s="6"/>
      <c r="FAR37" s="6"/>
      <c r="FAS37" s="6"/>
      <c r="FAT37" s="6"/>
      <c r="FAU37" s="6"/>
      <c r="FAV37" s="6"/>
      <c r="FAW37" s="6"/>
      <c r="FAX37" s="6"/>
      <c r="FAY37" s="6"/>
      <c r="FAZ37" s="6"/>
      <c r="FBA37" s="6"/>
      <c r="FBB37" s="6"/>
      <c r="FBC37" s="6"/>
      <c r="FBD37" s="6"/>
      <c r="FBE37" s="6"/>
      <c r="FBF37" s="6"/>
      <c r="FBG37" s="6"/>
      <c r="FBH37" s="6"/>
      <c r="FBI37" s="6"/>
      <c r="FBJ37" s="6"/>
      <c r="FBK37" s="6"/>
      <c r="FBL37" s="6"/>
      <c r="FBM37" s="6"/>
      <c r="FBN37" s="6"/>
      <c r="FBO37" s="6"/>
      <c r="FBP37" s="6"/>
      <c r="FBQ37" s="6"/>
      <c r="FBR37" s="6"/>
      <c r="FBS37" s="6"/>
      <c r="FBT37" s="6"/>
      <c r="FBU37" s="6"/>
      <c r="FBV37" s="6"/>
      <c r="FBW37" s="6"/>
      <c r="FBX37" s="6"/>
      <c r="FBY37" s="6"/>
      <c r="FBZ37" s="6"/>
      <c r="FCA37" s="6"/>
      <c r="FCB37" s="6"/>
      <c r="FCC37" s="6"/>
      <c r="FCD37" s="6"/>
      <c r="FCE37" s="6"/>
      <c r="FCF37" s="6"/>
      <c r="FCG37" s="6"/>
      <c r="FCH37" s="6"/>
      <c r="FCI37" s="6"/>
      <c r="FCJ37" s="6"/>
      <c r="FCK37" s="6"/>
      <c r="FCL37" s="6"/>
      <c r="FCM37" s="6"/>
      <c r="FCN37" s="6"/>
      <c r="FCO37" s="6"/>
      <c r="FCP37" s="6"/>
      <c r="FCQ37" s="6"/>
      <c r="FCR37" s="6"/>
      <c r="FCS37" s="6"/>
      <c r="FCT37" s="6"/>
      <c r="FCU37" s="6"/>
      <c r="FCV37" s="6"/>
      <c r="FCW37" s="6"/>
      <c r="FCX37" s="6"/>
      <c r="FCY37" s="6"/>
      <c r="FCZ37" s="6"/>
      <c r="FDA37" s="6"/>
      <c r="FDB37" s="6"/>
      <c r="FDC37" s="6"/>
      <c r="FDD37" s="6"/>
      <c r="FDE37" s="6"/>
      <c r="FDF37" s="6"/>
      <c r="FDG37" s="6"/>
      <c r="FDH37" s="6"/>
      <c r="FDI37" s="6"/>
      <c r="FDJ37" s="6"/>
      <c r="FDK37" s="6"/>
      <c r="FDL37" s="6"/>
      <c r="FDM37" s="6"/>
      <c r="FDN37" s="6"/>
      <c r="FDO37" s="6"/>
      <c r="FDP37" s="6"/>
      <c r="FDQ37" s="6"/>
      <c r="FDR37" s="6"/>
      <c r="FDS37" s="6"/>
      <c r="FDT37" s="6"/>
      <c r="FDU37" s="6"/>
      <c r="FDV37" s="6"/>
      <c r="FDW37" s="6"/>
      <c r="FDX37" s="6"/>
      <c r="FDY37" s="6"/>
      <c r="FDZ37" s="6"/>
      <c r="FEA37" s="6"/>
      <c r="FEB37" s="6"/>
      <c r="FEC37" s="6"/>
      <c r="FED37" s="6"/>
      <c r="FEE37" s="6"/>
      <c r="FEF37" s="6"/>
      <c r="FEG37" s="6"/>
      <c r="FEH37" s="6"/>
      <c r="FEI37" s="6"/>
      <c r="FEJ37" s="6"/>
      <c r="FEK37" s="6"/>
      <c r="FEL37" s="6"/>
      <c r="FEM37" s="6"/>
      <c r="FEN37" s="6"/>
      <c r="FEO37" s="6"/>
      <c r="FEP37" s="6"/>
      <c r="FEQ37" s="6"/>
      <c r="FER37" s="6"/>
      <c r="FES37" s="6"/>
      <c r="FET37" s="6"/>
      <c r="FEU37" s="6"/>
      <c r="FEV37" s="6"/>
      <c r="FEW37" s="6"/>
      <c r="FEX37" s="6"/>
      <c r="FEY37" s="6"/>
      <c r="FEZ37" s="6"/>
      <c r="FFA37" s="6"/>
      <c r="FFB37" s="6"/>
      <c r="FFC37" s="6"/>
      <c r="FFD37" s="6"/>
      <c r="FFE37" s="6"/>
      <c r="FFF37" s="6"/>
      <c r="FFG37" s="6"/>
      <c r="FFH37" s="6"/>
      <c r="FFI37" s="6"/>
      <c r="FFJ37" s="6"/>
      <c r="FFK37" s="6"/>
      <c r="FFL37" s="6"/>
      <c r="FFM37" s="6"/>
      <c r="FFN37" s="6"/>
      <c r="FFO37" s="6"/>
      <c r="FFP37" s="6"/>
      <c r="FFQ37" s="6"/>
      <c r="FFR37" s="6"/>
      <c r="FFS37" s="6"/>
      <c r="FFT37" s="6"/>
      <c r="FFU37" s="6"/>
      <c r="FFV37" s="6"/>
      <c r="FFW37" s="6"/>
      <c r="FFX37" s="6"/>
      <c r="FFY37" s="6"/>
      <c r="FFZ37" s="6"/>
      <c r="FGA37" s="6"/>
      <c r="FGB37" s="6"/>
      <c r="FGC37" s="6"/>
      <c r="FGD37" s="6"/>
      <c r="FGE37" s="6"/>
      <c r="FGF37" s="6"/>
      <c r="FGG37" s="6"/>
      <c r="FGH37" s="6"/>
      <c r="FGI37" s="6"/>
      <c r="FGJ37" s="6"/>
      <c r="FGK37" s="6"/>
      <c r="FGL37" s="6"/>
      <c r="FGM37" s="6"/>
      <c r="FGN37" s="6"/>
      <c r="FGO37" s="6"/>
      <c r="FGP37" s="6"/>
      <c r="FGQ37" s="6"/>
      <c r="FGR37" s="6"/>
      <c r="FGS37" s="6"/>
      <c r="FGT37" s="6"/>
      <c r="FGU37" s="6"/>
      <c r="FGV37" s="6"/>
      <c r="FGW37" s="6"/>
      <c r="FGX37" s="6"/>
      <c r="FGY37" s="6"/>
      <c r="FGZ37" s="6"/>
      <c r="FHA37" s="6"/>
      <c r="FHB37" s="6"/>
      <c r="FHC37" s="6"/>
      <c r="FHD37" s="6"/>
      <c r="FHE37" s="6"/>
      <c r="FHF37" s="6"/>
      <c r="FHG37" s="6"/>
      <c r="FHH37" s="6"/>
      <c r="FHI37" s="6"/>
      <c r="FHJ37" s="6"/>
      <c r="FHK37" s="6"/>
      <c r="FHL37" s="6"/>
      <c r="FHM37" s="6"/>
      <c r="FHN37" s="6"/>
      <c r="FHO37" s="6"/>
      <c r="FHP37" s="6"/>
      <c r="FHQ37" s="6"/>
      <c r="FHR37" s="6"/>
      <c r="FHS37" s="6"/>
      <c r="FHT37" s="6"/>
      <c r="FHU37" s="6"/>
      <c r="FHV37" s="6"/>
      <c r="FHW37" s="6"/>
      <c r="FHX37" s="6"/>
      <c r="FHY37" s="6"/>
      <c r="FHZ37" s="6"/>
      <c r="FIA37" s="6"/>
      <c r="FIB37" s="6"/>
      <c r="FIC37" s="6"/>
      <c r="FID37" s="6"/>
      <c r="FIE37" s="6"/>
      <c r="FIF37" s="6"/>
      <c r="FIG37" s="6"/>
      <c r="FIH37" s="6"/>
      <c r="FII37" s="6"/>
      <c r="FIJ37" s="6"/>
      <c r="FIK37" s="6"/>
      <c r="FIL37" s="6"/>
      <c r="FIM37" s="6"/>
      <c r="FIN37" s="6"/>
      <c r="FIO37" s="6"/>
      <c r="FIP37" s="6"/>
      <c r="FIQ37" s="6"/>
      <c r="FIR37" s="6"/>
      <c r="FIS37" s="6"/>
      <c r="FIT37" s="6"/>
      <c r="FIU37" s="6"/>
      <c r="FIV37" s="6"/>
      <c r="FIW37" s="6"/>
      <c r="FIX37" s="6"/>
      <c r="FIY37" s="6"/>
      <c r="FIZ37" s="6"/>
      <c r="FJA37" s="6"/>
      <c r="FJB37" s="6"/>
      <c r="FJC37" s="6"/>
      <c r="FJD37" s="6"/>
      <c r="FJE37" s="6"/>
      <c r="FJF37" s="6"/>
      <c r="FJG37" s="6"/>
      <c r="FJH37" s="6"/>
      <c r="FJI37" s="6"/>
      <c r="FJJ37" s="6"/>
      <c r="FJK37" s="6"/>
      <c r="FJL37" s="6"/>
      <c r="FJM37" s="6"/>
      <c r="FJN37" s="6"/>
      <c r="FJO37" s="6"/>
      <c r="FJP37" s="6"/>
      <c r="FJQ37" s="6"/>
      <c r="FJR37" s="6"/>
      <c r="FJS37" s="6"/>
      <c r="FJT37" s="6"/>
      <c r="FJU37" s="6"/>
      <c r="FJV37" s="6"/>
      <c r="FJW37" s="6"/>
      <c r="FJX37" s="6"/>
      <c r="FJY37" s="6"/>
      <c r="FJZ37" s="6"/>
      <c r="FKA37" s="6"/>
      <c r="FKB37" s="6"/>
      <c r="FKC37" s="6"/>
      <c r="FKD37" s="6"/>
      <c r="FKE37" s="6"/>
      <c r="FKF37" s="6"/>
      <c r="FKG37" s="6"/>
      <c r="FKH37" s="6"/>
      <c r="FKI37" s="6"/>
      <c r="FKJ37" s="6"/>
      <c r="FKK37" s="6"/>
      <c r="FKL37" s="6"/>
      <c r="FKM37" s="6"/>
      <c r="FKN37" s="6"/>
      <c r="FKO37" s="6"/>
      <c r="FKP37" s="6"/>
      <c r="FKQ37" s="6"/>
      <c r="FKR37" s="6"/>
      <c r="FKS37" s="6"/>
      <c r="FKT37" s="6"/>
      <c r="FKU37" s="6"/>
      <c r="FKV37" s="6"/>
      <c r="FKW37" s="6"/>
      <c r="FKX37" s="6"/>
      <c r="FKY37" s="6"/>
      <c r="FKZ37" s="6"/>
      <c r="FLA37" s="6"/>
      <c r="FLB37" s="6"/>
      <c r="FLC37" s="6"/>
      <c r="FLD37" s="6"/>
      <c r="FLE37" s="6"/>
      <c r="FLF37" s="6"/>
      <c r="FLG37" s="6"/>
      <c r="FLH37" s="6"/>
      <c r="FLI37" s="6"/>
      <c r="FLJ37" s="6"/>
      <c r="FLK37" s="6"/>
      <c r="FLL37" s="6"/>
      <c r="FLM37" s="6"/>
      <c r="FLN37" s="6"/>
      <c r="FLO37" s="6"/>
      <c r="FLP37" s="6"/>
      <c r="FLQ37" s="6"/>
      <c r="FLR37" s="6"/>
      <c r="FLS37" s="6"/>
      <c r="FLT37" s="6"/>
      <c r="FLU37" s="6"/>
      <c r="FLV37" s="6"/>
      <c r="FLW37" s="6"/>
      <c r="FLX37" s="6"/>
      <c r="FLY37" s="6"/>
      <c r="FLZ37" s="6"/>
      <c r="FMA37" s="6"/>
      <c r="FMB37" s="6"/>
      <c r="FMC37" s="6"/>
      <c r="FMD37" s="6"/>
      <c r="FME37" s="6"/>
      <c r="FMF37" s="6"/>
      <c r="FMG37" s="6"/>
      <c r="FMH37" s="6"/>
      <c r="FMI37" s="6"/>
      <c r="FMJ37" s="6"/>
      <c r="FMK37" s="6"/>
      <c r="FML37" s="6"/>
      <c r="FMM37" s="6"/>
      <c r="FMN37" s="6"/>
      <c r="FMO37" s="6"/>
      <c r="FMP37" s="6"/>
      <c r="FMQ37" s="6"/>
      <c r="FMR37" s="6"/>
      <c r="FMS37" s="6"/>
      <c r="FMT37" s="6"/>
      <c r="FMU37" s="6"/>
      <c r="FMV37" s="6"/>
      <c r="FMW37" s="6"/>
      <c r="FMX37" s="6"/>
      <c r="FMY37" s="6"/>
      <c r="FMZ37" s="6"/>
      <c r="FNA37" s="6"/>
      <c r="FNB37" s="6"/>
      <c r="FNC37" s="6"/>
      <c r="FND37" s="6"/>
      <c r="FNE37" s="6"/>
      <c r="FNF37" s="6"/>
      <c r="FNG37" s="6"/>
      <c r="FNH37" s="6"/>
      <c r="FNI37" s="6"/>
      <c r="FNJ37" s="6"/>
      <c r="FNK37" s="6"/>
      <c r="FNL37" s="6"/>
      <c r="FNM37" s="6"/>
      <c r="FNN37" s="6"/>
      <c r="FNO37" s="6"/>
      <c r="FNP37" s="6"/>
      <c r="FNQ37" s="6"/>
      <c r="FNR37" s="6"/>
      <c r="FNS37" s="6"/>
      <c r="FNT37" s="6"/>
      <c r="FNU37" s="6"/>
      <c r="FNV37" s="6"/>
      <c r="FNW37" s="6"/>
      <c r="FNX37" s="6"/>
      <c r="FNY37" s="6"/>
      <c r="FNZ37" s="6"/>
      <c r="FOA37" s="6"/>
      <c r="FOB37" s="6"/>
      <c r="FOC37" s="6"/>
      <c r="FOD37" s="6"/>
      <c r="FOE37" s="6"/>
      <c r="FOF37" s="6"/>
      <c r="FOG37" s="6"/>
      <c r="FOH37" s="6"/>
      <c r="FOI37" s="6"/>
      <c r="FOJ37" s="6"/>
      <c r="FOK37" s="6"/>
      <c r="FOL37" s="6"/>
      <c r="FOM37" s="6"/>
      <c r="FON37" s="6"/>
      <c r="FOO37" s="6"/>
      <c r="FOP37" s="6"/>
      <c r="FOQ37" s="6"/>
      <c r="FOR37" s="6"/>
      <c r="FOS37" s="6"/>
      <c r="FOT37" s="6"/>
      <c r="FOU37" s="6"/>
      <c r="FOV37" s="6"/>
      <c r="FOW37" s="6"/>
      <c r="FOX37" s="6"/>
      <c r="FOY37" s="6"/>
      <c r="FOZ37" s="6"/>
      <c r="FPA37" s="6"/>
      <c r="FPB37" s="6"/>
      <c r="FPC37" s="6"/>
      <c r="FPD37" s="6"/>
      <c r="FPE37" s="6"/>
      <c r="FPF37" s="6"/>
      <c r="FPG37" s="6"/>
      <c r="FPH37" s="6"/>
      <c r="FPI37" s="6"/>
      <c r="FPJ37" s="6"/>
      <c r="FPK37" s="6"/>
      <c r="FPL37" s="6"/>
      <c r="FPM37" s="6"/>
      <c r="FPN37" s="6"/>
      <c r="FPO37" s="6"/>
      <c r="FPP37" s="6"/>
      <c r="FPQ37" s="6"/>
      <c r="FPR37" s="6"/>
      <c r="FPS37" s="6"/>
      <c r="FPT37" s="6"/>
      <c r="FPU37" s="6"/>
      <c r="FPV37" s="6"/>
      <c r="FPW37" s="6"/>
      <c r="FPX37" s="6"/>
      <c r="FPY37" s="6"/>
      <c r="FPZ37" s="6"/>
      <c r="FQA37" s="6"/>
      <c r="FQB37" s="6"/>
      <c r="FQC37" s="6"/>
      <c r="FQD37" s="6"/>
      <c r="FQE37" s="6"/>
      <c r="FQF37" s="6"/>
      <c r="FQG37" s="6"/>
      <c r="FQH37" s="6"/>
      <c r="FQI37" s="6"/>
      <c r="FQJ37" s="6"/>
      <c r="FQK37" s="6"/>
      <c r="FQL37" s="6"/>
      <c r="FQM37" s="6"/>
      <c r="FQN37" s="6"/>
      <c r="FQO37" s="6"/>
      <c r="FQP37" s="6"/>
      <c r="FQQ37" s="6"/>
      <c r="FQR37" s="6"/>
      <c r="FQS37" s="6"/>
      <c r="FQT37" s="6"/>
      <c r="FQU37" s="6"/>
      <c r="FQV37" s="6"/>
      <c r="FQW37" s="6"/>
      <c r="FQX37" s="6"/>
      <c r="FQY37" s="6"/>
      <c r="FQZ37" s="6"/>
      <c r="FRA37" s="6"/>
      <c r="FRB37" s="6"/>
      <c r="FRC37" s="6"/>
      <c r="FRD37" s="6"/>
      <c r="FRE37" s="6"/>
      <c r="FRF37" s="6"/>
      <c r="FRG37" s="6"/>
      <c r="FRH37" s="6"/>
      <c r="FRI37" s="6"/>
      <c r="FRJ37" s="6"/>
      <c r="FRK37" s="6"/>
      <c r="FRL37" s="6"/>
      <c r="FRM37" s="6"/>
      <c r="FRN37" s="6"/>
      <c r="FRO37" s="6"/>
      <c r="FRP37" s="6"/>
      <c r="FRQ37" s="6"/>
      <c r="FRR37" s="6"/>
      <c r="FRS37" s="6"/>
      <c r="FRT37" s="6"/>
      <c r="FRU37" s="6"/>
      <c r="FRV37" s="6"/>
      <c r="FRW37" s="6"/>
      <c r="FRX37" s="6"/>
      <c r="FRY37" s="6"/>
      <c r="FRZ37" s="6"/>
      <c r="FSA37" s="6"/>
      <c r="FSB37" s="6"/>
      <c r="FSC37" s="6"/>
      <c r="FSD37" s="6"/>
      <c r="FSE37" s="6"/>
      <c r="FSF37" s="6"/>
      <c r="FSG37" s="6"/>
      <c r="FSH37" s="6"/>
      <c r="FSI37" s="6"/>
      <c r="FSJ37" s="6"/>
      <c r="FSK37" s="6"/>
      <c r="FSL37" s="6"/>
      <c r="FSM37" s="6"/>
      <c r="FSN37" s="6"/>
      <c r="FSO37" s="6"/>
      <c r="FSP37" s="6"/>
      <c r="FSQ37" s="6"/>
      <c r="FSR37" s="6"/>
      <c r="FSS37" s="6"/>
      <c r="FST37" s="6"/>
      <c r="FSU37" s="6"/>
      <c r="FSV37" s="6"/>
      <c r="FSW37" s="6"/>
      <c r="FSX37" s="6"/>
      <c r="FSY37" s="6"/>
      <c r="FSZ37" s="6"/>
      <c r="FTA37" s="6"/>
      <c r="FTB37" s="6"/>
      <c r="FTC37" s="6"/>
      <c r="FTD37" s="6"/>
      <c r="FTE37" s="6"/>
      <c r="FTF37" s="6"/>
      <c r="FTG37" s="6"/>
      <c r="FTH37" s="6"/>
      <c r="FTI37" s="6"/>
      <c r="FTJ37" s="6"/>
      <c r="FTK37" s="6"/>
      <c r="FTL37" s="6"/>
      <c r="FTM37" s="6"/>
      <c r="FTN37" s="6"/>
      <c r="FTO37" s="6"/>
      <c r="FTP37" s="6"/>
      <c r="FTQ37" s="6"/>
      <c r="FTR37" s="6"/>
      <c r="FTS37" s="6"/>
      <c r="FTT37" s="6"/>
      <c r="FTU37" s="6"/>
      <c r="FTV37" s="6"/>
      <c r="FTW37" s="6"/>
      <c r="FTX37" s="6"/>
      <c r="FTY37" s="6"/>
      <c r="FTZ37" s="6"/>
      <c r="FUA37" s="6"/>
      <c r="FUB37" s="6"/>
      <c r="FUC37" s="6"/>
      <c r="FUD37" s="6"/>
      <c r="FUE37" s="6"/>
      <c r="FUF37" s="6"/>
      <c r="FUG37" s="6"/>
      <c r="FUH37" s="6"/>
      <c r="FUI37" s="6"/>
      <c r="FUJ37" s="6"/>
      <c r="FUK37" s="6"/>
      <c r="FUL37" s="6"/>
      <c r="FUM37" s="6"/>
      <c r="FUN37" s="6"/>
      <c r="FUO37" s="6"/>
      <c r="FUP37" s="6"/>
      <c r="FUQ37" s="6"/>
      <c r="FUR37" s="6"/>
      <c r="FUS37" s="6"/>
      <c r="FUT37" s="6"/>
      <c r="FUU37" s="6"/>
      <c r="FUV37" s="6"/>
      <c r="FUW37" s="6"/>
      <c r="FUX37" s="6"/>
      <c r="FUY37" s="6"/>
      <c r="FUZ37" s="6"/>
      <c r="FVA37" s="6"/>
      <c r="FVB37" s="6"/>
      <c r="FVC37" s="6"/>
      <c r="FVD37" s="6"/>
      <c r="FVE37" s="6"/>
      <c r="FVF37" s="6"/>
      <c r="FVG37" s="6"/>
      <c r="FVH37" s="6"/>
      <c r="FVI37" s="6"/>
      <c r="FVJ37" s="6"/>
      <c r="FVK37" s="6"/>
      <c r="FVL37" s="6"/>
      <c r="FVM37" s="6"/>
      <c r="FVN37" s="6"/>
      <c r="FVO37" s="6"/>
      <c r="FVP37" s="6"/>
      <c r="FVQ37" s="6"/>
      <c r="FVR37" s="6"/>
      <c r="FVS37" s="6"/>
      <c r="FVT37" s="6"/>
      <c r="FVU37" s="6"/>
      <c r="FVV37" s="6"/>
      <c r="FVW37" s="6"/>
      <c r="FVX37" s="6"/>
      <c r="FVY37" s="6"/>
      <c r="FVZ37" s="6"/>
      <c r="FWA37" s="6"/>
      <c r="FWB37" s="6"/>
      <c r="FWC37" s="6"/>
      <c r="FWD37" s="6"/>
      <c r="FWE37" s="6"/>
      <c r="FWF37" s="6"/>
      <c r="FWG37" s="6"/>
      <c r="FWH37" s="6"/>
      <c r="FWI37" s="6"/>
      <c r="FWJ37" s="6"/>
      <c r="FWK37" s="6"/>
      <c r="FWL37" s="6"/>
      <c r="FWM37" s="6"/>
      <c r="FWN37" s="6"/>
      <c r="FWO37" s="6"/>
      <c r="FWP37" s="6"/>
      <c r="FWQ37" s="6"/>
      <c r="FWR37" s="6"/>
      <c r="FWS37" s="6"/>
      <c r="FWT37" s="6"/>
      <c r="FWU37" s="6"/>
      <c r="FWV37" s="6"/>
      <c r="FWW37" s="6"/>
      <c r="FWX37" s="6"/>
      <c r="FWY37" s="6"/>
      <c r="FWZ37" s="6"/>
      <c r="FXA37" s="6"/>
      <c r="FXB37" s="6"/>
      <c r="FXC37" s="6"/>
      <c r="FXD37" s="6"/>
      <c r="FXE37" s="6"/>
      <c r="FXF37" s="6"/>
      <c r="FXG37" s="6"/>
      <c r="FXH37" s="6"/>
      <c r="FXI37" s="6"/>
      <c r="FXJ37" s="6"/>
      <c r="FXK37" s="6"/>
      <c r="FXL37" s="6"/>
      <c r="FXM37" s="6"/>
      <c r="FXN37" s="6"/>
      <c r="FXO37" s="6"/>
      <c r="FXP37" s="6"/>
      <c r="FXQ37" s="6"/>
      <c r="FXR37" s="6"/>
      <c r="FXS37" s="6"/>
      <c r="FXT37" s="6"/>
      <c r="FXU37" s="6"/>
      <c r="FXV37" s="6"/>
      <c r="FXW37" s="6"/>
      <c r="FXX37" s="6"/>
      <c r="FXY37" s="6"/>
      <c r="FXZ37" s="6"/>
      <c r="FYA37" s="6"/>
      <c r="FYB37" s="6"/>
      <c r="FYC37" s="6"/>
      <c r="FYD37" s="6"/>
      <c r="FYE37" s="6"/>
      <c r="FYF37" s="6"/>
      <c r="FYG37" s="6"/>
      <c r="FYH37" s="6"/>
      <c r="FYI37" s="6"/>
      <c r="FYJ37" s="6"/>
      <c r="FYK37" s="6"/>
      <c r="FYL37" s="6"/>
      <c r="FYM37" s="6"/>
      <c r="FYN37" s="6"/>
      <c r="FYO37" s="6"/>
      <c r="FYP37" s="6"/>
      <c r="FYQ37" s="6"/>
      <c r="FYR37" s="6"/>
      <c r="FYS37" s="6"/>
      <c r="FYT37" s="6"/>
      <c r="FYU37" s="6"/>
      <c r="FYV37" s="6"/>
      <c r="FYW37" s="6"/>
      <c r="FYX37" s="6"/>
      <c r="FYY37" s="6"/>
      <c r="FYZ37" s="6"/>
      <c r="FZA37" s="6"/>
      <c r="FZB37" s="6"/>
      <c r="FZC37" s="6"/>
      <c r="FZD37" s="6"/>
      <c r="FZE37" s="6"/>
      <c r="FZF37" s="6"/>
      <c r="FZG37" s="6"/>
      <c r="FZH37" s="6"/>
      <c r="FZI37" s="6"/>
      <c r="FZJ37" s="6"/>
      <c r="FZK37" s="6"/>
      <c r="FZL37" s="6"/>
      <c r="FZM37" s="6"/>
      <c r="FZN37" s="6"/>
      <c r="FZO37" s="6"/>
      <c r="FZP37" s="6"/>
      <c r="FZQ37" s="6"/>
      <c r="FZR37" s="6"/>
      <c r="FZS37" s="6"/>
      <c r="FZT37" s="6"/>
      <c r="FZU37" s="6"/>
      <c r="FZV37" s="6"/>
      <c r="FZW37" s="6"/>
      <c r="FZX37" s="6"/>
      <c r="FZY37" s="6"/>
      <c r="FZZ37" s="6"/>
      <c r="GAA37" s="6"/>
      <c r="GAB37" s="6"/>
      <c r="GAC37" s="6"/>
      <c r="GAD37" s="6"/>
      <c r="GAE37" s="6"/>
      <c r="GAF37" s="6"/>
      <c r="GAG37" s="6"/>
      <c r="GAH37" s="6"/>
      <c r="GAI37" s="6"/>
      <c r="GAJ37" s="6"/>
      <c r="GAK37" s="6"/>
      <c r="GAL37" s="6"/>
      <c r="GAM37" s="6"/>
      <c r="GAN37" s="6"/>
      <c r="GAO37" s="6"/>
      <c r="GAP37" s="6"/>
      <c r="GAQ37" s="6"/>
      <c r="GAR37" s="6"/>
      <c r="GAS37" s="6"/>
      <c r="GAT37" s="6"/>
      <c r="GAU37" s="6"/>
      <c r="GAV37" s="6"/>
      <c r="GAW37" s="6"/>
      <c r="GAX37" s="6"/>
      <c r="GAY37" s="6"/>
      <c r="GAZ37" s="6"/>
      <c r="GBA37" s="6"/>
      <c r="GBB37" s="6"/>
      <c r="GBC37" s="6"/>
      <c r="GBD37" s="6"/>
      <c r="GBE37" s="6"/>
      <c r="GBF37" s="6"/>
      <c r="GBG37" s="6"/>
      <c r="GBH37" s="6"/>
      <c r="GBI37" s="6"/>
      <c r="GBJ37" s="6"/>
      <c r="GBK37" s="6"/>
      <c r="GBL37" s="6"/>
      <c r="GBM37" s="6"/>
      <c r="GBN37" s="6"/>
      <c r="GBO37" s="6"/>
      <c r="GBP37" s="6"/>
      <c r="GBQ37" s="6"/>
      <c r="GBR37" s="6"/>
      <c r="GBS37" s="6"/>
      <c r="GBT37" s="6"/>
      <c r="GBU37" s="6"/>
      <c r="GBV37" s="6"/>
      <c r="GBW37" s="6"/>
      <c r="GBX37" s="6"/>
      <c r="GBY37" s="6"/>
      <c r="GBZ37" s="6"/>
      <c r="GCA37" s="6"/>
      <c r="GCB37" s="6"/>
      <c r="GCC37" s="6"/>
      <c r="GCD37" s="6"/>
      <c r="GCE37" s="6"/>
      <c r="GCF37" s="6"/>
      <c r="GCG37" s="6"/>
      <c r="GCH37" s="6"/>
      <c r="GCI37" s="6"/>
      <c r="GCJ37" s="6"/>
      <c r="GCK37" s="6"/>
      <c r="GCL37" s="6"/>
      <c r="GCM37" s="6"/>
      <c r="GCN37" s="6"/>
      <c r="GCO37" s="6"/>
      <c r="GCP37" s="6"/>
      <c r="GCQ37" s="6"/>
      <c r="GCR37" s="6"/>
      <c r="GCS37" s="6"/>
      <c r="GCT37" s="6"/>
      <c r="GCU37" s="6"/>
      <c r="GCV37" s="6"/>
      <c r="GCW37" s="6"/>
      <c r="GCX37" s="6"/>
      <c r="GCY37" s="6"/>
      <c r="GCZ37" s="6"/>
      <c r="GDA37" s="6"/>
      <c r="GDB37" s="6"/>
      <c r="GDC37" s="6"/>
      <c r="GDD37" s="6"/>
      <c r="GDE37" s="6"/>
      <c r="GDF37" s="6"/>
      <c r="GDG37" s="6"/>
      <c r="GDH37" s="6"/>
      <c r="GDI37" s="6"/>
      <c r="GDJ37" s="6"/>
      <c r="GDK37" s="6"/>
      <c r="GDL37" s="6"/>
      <c r="GDM37" s="6"/>
      <c r="GDN37" s="6"/>
      <c r="GDO37" s="6"/>
      <c r="GDP37" s="6"/>
      <c r="GDQ37" s="6"/>
      <c r="GDR37" s="6"/>
      <c r="GDS37" s="6"/>
      <c r="GDT37" s="6"/>
      <c r="GDU37" s="6"/>
      <c r="GDV37" s="6"/>
      <c r="GDW37" s="6"/>
      <c r="GDX37" s="6"/>
      <c r="GDY37" s="6"/>
      <c r="GDZ37" s="6"/>
      <c r="GEA37" s="6"/>
      <c r="GEB37" s="6"/>
      <c r="GEC37" s="6"/>
      <c r="GED37" s="6"/>
      <c r="GEE37" s="6"/>
      <c r="GEF37" s="6"/>
      <c r="GEG37" s="6"/>
      <c r="GEH37" s="6"/>
      <c r="GEI37" s="6"/>
      <c r="GEJ37" s="6"/>
      <c r="GEK37" s="6"/>
      <c r="GEL37" s="6"/>
      <c r="GEM37" s="6"/>
      <c r="GEN37" s="6"/>
      <c r="GEO37" s="6"/>
      <c r="GEP37" s="6"/>
      <c r="GEQ37" s="6"/>
      <c r="GER37" s="6"/>
      <c r="GES37" s="6"/>
      <c r="GET37" s="6"/>
      <c r="GEU37" s="6"/>
      <c r="GEV37" s="6"/>
      <c r="GEW37" s="6"/>
      <c r="GEX37" s="6"/>
      <c r="GEY37" s="6"/>
      <c r="GEZ37" s="6"/>
      <c r="GFA37" s="6"/>
      <c r="GFB37" s="6"/>
      <c r="GFC37" s="6"/>
      <c r="GFD37" s="6"/>
      <c r="GFE37" s="6"/>
      <c r="GFF37" s="6"/>
      <c r="GFG37" s="6"/>
      <c r="GFH37" s="6"/>
      <c r="GFI37" s="6"/>
      <c r="GFJ37" s="6"/>
      <c r="GFK37" s="6"/>
      <c r="GFL37" s="6"/>
      <c r="GFM37" s="6"/>
      <c r="GFN37" s="6"/>
      <c r="GFO37" s="6"/>
      <c r="GFP37" s="6"/>
      <c r="GFQ37" s="6"/>
      <c r="GFR37" s="6"/>
      <c r="GFS37" s="6"/>
      <c r="GFT37" s="6"/>
      <c r="GFU37" s="6"/>
      <c r="GFV37" s="6"/>
      <c r="GFW37" s="6"/>
      <c r="GFX37" s="6"/>
      <c r="GFY37" s="6"/>
      <c r="GFZ37" s="6"/>
      <c r="GGA37" s="6"/>
      <c r="GGB37" s="6"/>
      <c r="GGC37" s="6"/>
      <c r="GGD37" s="6"/>
      <c r="GGE37" s="6"/>
      <c r="GGF37" s="6"/>
      <c r="GGG37" s="6"/>
      <c r="GGH37" s="6"/>
      <c r="GGI37" s="6"/>
      <c r="GGJ37" s="6"/>
      <c r="GGK37" s="6"/>
      <c r="GGL37" s="6"/>
      <c r="GGM37" s="6"/>
      <c r="GGN37" s="6"/>
      <c r="GGO37" s="6"/>
      <c r="GGP37" s="6"/>
      <c r="GGQ37" s="6"/>
      <c r="GGR37" s="6"/>
      <c r="GGS37" s="6"/>
      <c r="GGT37" s="6"/>
      <c r="GGU37" s="6"/>
      <c r="GGV37" s="6"/>
      <c r="GGW37" s="6"/>
      <c r="GGX37" s="6"/>
      <c r="GGY37" s="6"/>
      <c r="GGZ37" s="6"/>
      <c r="GHA37" s="6"/>
      <c r="GHB37" s="6"/>
      <c r="GHC37" s="6"/>
      <c r="GHD37" s="6"/>
      <c r="GHE37" s="6"/>
      <c r="GHF37" s="6"/>
      <c r="GHG37" s="6"/>
      <c r="GHH37" s="6"/>
      <c r="GHI37" s="6"/>
      <c r="GHJ37" s="6"/>
      <c r="GHK37" s="6"/>
      <c r="GHL37" s="6"/>
      <c r="GHM37" s="6"/>
      <c r="GHN37" s="6"/>
      <c r="GHO37" s="6"/>
      <c r="GHP37" s="6"/>
      <c r="GHQ37" s="6"/>
      <c r="GHR37" s="6"/>
      <c r="GHS37" s="6"/>
      <c r="GHT37" s="6"/>
      <c r="GHU37" s="6"/>
      <c r="GHV37" s="6"/>
      <c r="GHW37" s="6"/>
      <c r="GHX37" s="6"/>
      <c r="GHY37" s="6"/>
      <c r="GHZ37" s="6"/>
      <c r="GIA37" s="6"/>
      <c r="GIB37" s="6"/>
      <c r="GIC37" s="6"/>
      <c r="GID37" s="6"/>
      <c r="GIE37" s="6"/>
      <c r="GIF37" s="6"/>
      <c r="GIG37" s="6"/>
      <c r="GIH37" s="6"/>
      <c r="GII37" s="6"/>
      <c r="GIJ37" s="6"/>
      <c r="GIK37" s="6"/>
      <c r="GIL37" s="6"/>
      <c r="GIM37" s="6"/>
      <c r="GIN37" s="6"/>
      <c r="GIO37" s="6"/>
      <c r="GIP37" s="6"/>
      <c r="GIQ37" s="6"/>
      <c r="GIR37" s="6"/>
      <c r="GIS37" s="6"/>
      <c r="GIT37" s="6"/>
      <c r="GIU37" s="6"/>
      <c r="GIV37" s="6"/>
      <c r="GIW37" s="6"/>
      <c r="GIX37" s="6"/>
      <c r="GIY37" s="6"/>
      <c r="GIZ37" s="6"/>
      <c r="GJA37" s="6"/>
      <c r="GJB37" s="6"/>
      <c r="GJC37" s="6"/>
      <c r="GJD37" s="6"/>
      <c r="GJE37" s="6"/>
      <c r="GJF37" s="6"/>
      <c r="GJG37" s="6"/>
      <c r="GJH37" s="6"/>
      <c r="GJI37" s="6"/>
      <c r="GJJ37" s="6"/>
      <c r="GJK37" s="6"/>
      <c r="GJL37" s="6"/>
      <c r="GJM37" s="6"/>
      <c r="GJN37" s="6"/>
      <c r="GJO37" s="6"/>
      <c r="GJP37" s="6"/>
      <c r="GJQ37" s="6"/>
      <c r="GJR37" s="6"/>
      <c r="GJS37" s="6"/>
      <c r="GJT37" s="6"/>
      <c r="GJU37" s="6"/>
      <c r="GJV37" s="6"/>
      <c r="GJW37" s="6"/>
      <c r="GJX37" s="6"/>
      <c r="GJY37" s="6"/>
      <c r="GJZ37" s="6"/>
      <c r="GKA37" s="6"/>
      <c r="GKB37" s="6"/>
      <c r="GKC37" s="6"/>
      <c r="GKD37" s="6"/>
      <c r="GKE37" s="6"/>
      <c r="GKF37" s="6"/>
      <c r="GKG37" s="6"/>
      <c r="GKH37" s="6"/>
      <c r="GKI37" s="6"/>
      <c r="GKJ37" s="6"/>
      <c r="GKK37" s="6"/>
      <c r="GKL37" s="6"/>
      <c r="GKM37" s="6"/>
      <c r="GKN37" s="6"/>
      <c r="GKO37" s="6"/>
      <c r="GKP37" s="6"/>
      <c r="GKQ37" s="6"/>
      <c r="GKR37" s="6"/>
      <c r="GKS37" s="6"/>
      <c r="GKT37" s="6"/>
      <c r="GKU37" s="6"/>
      <c r="GKV37" s="6"/>
      <c r="GKW37" s="6"/>
      <c r="GKX37" s="6"/>
      <c r="GKY37" s="6"/>
      <c r="GKZ37" s="6"/>
      <c r="GLA37" s="6"/>
      <c r="GLB37" s="6"/>
      <c r="GLC37" s="6"/>
      <c r="GLD37" s="6"/>
      <c r="GLE37" s="6"/>
      <c r="GLF37" s="6"/>
      <c r="GLG37" s="6"/>
      <c r="GLH37" s="6"/>
      <c r="GLI37" s="6"/>
      <c r="GLJ37" s="6"/>
      <c r="GLK37" s="6"/>
      <c r="GLL37" s="6"/>
      <c r="GLM37" s="6"/>
      <c r="GLN37" s="6"/>
      <c r="GLO37" s="6"/>
      <c r="GLP37" s="6"/>
      <c r="GLQ37" s="6"/>
      <c r="GLR37" s="6"/>
      <c r="GLS37" s="6"/>
      <c r="GLT37" s="6"/>
      <c r="GLU37" s="6"/>
      <c r="GLV37" s="6"/>
      <c r="GLW37" s="6"/>
      <c r="GLX37" s="6"/>
      <c r="GLY37" s="6"/>
      <c r="GLZ37" s="6"/>
      <c r="GMA37" s="6"/>
      <c r="GMB37" s="6"/>
      <c r="GMC37" s="6"/>
      <c r="GMD37" s="6"/>
      <c r="GME37" s="6"/>
      <c r="GMF37" s="6"/>
      <c r="GMG37" s="6"/>
      <c r="GMH37" s="6"/>
      <c r="GMI37" s="6"/>
      <c r="GMJ37" s="6"/>
      <c r="GMK37" s="6"/>
      <c r="GML37" s="6"/>
      <c r="GMM37" s="6"/>
      <c r="GMN37" s="6"/>
      <c r="GMO37" s="6"/>
      <c r="GMP37" s="6"/>
      <c r="GMQ37" s="6"/>
      <c r="GMR37" s="6"/>
      <c r="GMS37" s="6"/>
      <c r="GMT37" s="6"/>
      <c r="GMU37" s="6"/>
      <c r="GMV37" s="6"/>
      <c r="GMW37" s="6"/>
      <c r="GMX37" s="6"/>
      <c r="GMY37" s="6"/>
      <c r="GMZ37" s="6"/>
      <c r="GNA37" s="6"/>
      <c r="GNB37" s="6"/>
      <c r="GNC37" s="6"/>
      <c r="GND37" s="6"/>
      <c r="GNE37" s="6"/>
      <c r="GNF37" s="6"/>
      <c r="GNG37" s="6"/>
      <c r="GNH37" s="6"/>
      <c r="GNI37" s="6"/>
      <c r="GNJ37" s="6"/>
      <c r="GNK37" s="6"/>
      <c r="GNL37" s="6"/>
      <c r="GNM37" s="6"/>
      <c r="GNN37" s="6"/>
      <c r="GNO37" s="6"/>
      <c r="GNP37" s="6"/>
      <c r="GNQ37" s="6"/>
      <c r="GNR37" s="6"/>
      <c r="GNS37" s="6"/>
      <c r="GNT37" s="6"/>
      <c r="GNU37" s="6"/>
      <c r="GNV37" s="6"/>
      <c r="GNW37" s="6"/>
      <c r="GNX37" s="6"/>
      <c r="GNY37" s="6"/>
      <c r="GNZ37" s="6"/>
      <c r="GOA37" s="6"/>
      <c r="GOB37" s="6"/>
      <c r="GOC37" s="6"/>
      <c r="GOD37" s="6"/>
      <c r="GOE37" s="6"/>
      <c r="GOF37" s="6"/>
      <c r="GOG37" s="6"/>
      <c r="GOH37" s="6"/>
      <c r="GOI37" s="6"/>
      <c r="GOJ37" s="6"/>
      <c r="GOK37" s="6"/>
      <c r="GOL37" s="6"/>
      <c r="GOM37" s="6"/>
      <c r="GON37" s="6"/>
      <c r="GOO37" s="6"/>
      <c r="GOP37" s="6"/>
      <c r="GOQ37" s="6"/>
      <c r="GOR37" s="6"/>
      <c r="GOS37" s="6"/>
      <c r="GOT37" s="6"/>
      <c r="GOU37" s="6"/>
      <c r="GOV37" s="6"/>
      <c r="GOW37" s="6"/>
      <c r="GOX37" s="6"/>
      <c r="GOY37" s="6"/>
      <c r="GOZ37" s="6"/>
      <c r="GPA37" s="6"/>
      <c r="GPB37" s="6"/>
      <c r="GPC37" s="6"/>
      <c r="GPD37" s="6"/>
      <c r="GPE37" s="6"/>
      <c r="GPF37" s="6"/>
      <c r="GPG37" s="6"/>
      <c r="GPH37" s="6"/>
      <c r="GPI37" s="6"/>
      <c r="GPJ37" s="6"/>
      <c r="GPK37" s="6"/>
      <c r="GPL37" s="6"/>
      <c r="GPM37" s="6"/>
      <c r="GPN37" s="6"/>
      <c r="GPO37" s="6"/>
      <c r="GPP37" s="6"/>
      <c r="GPQ37" s="6"/>
      <c r="GPR37" s="6"/>
      <c r="GPS37" s="6"/>
      <c r="GPT37" s="6"/>
      <c r="GPU37" s="6"/>
      <c r="GPV37" s="6"/>
      <c r="GPW37" s="6"/>
      <c r="GPX37" s="6"/>
      <c r="GPY37" s="6"/>
      <c r="GPZ37" s="6"/>
      <c r="GQA37" s="6"/>
      <c r="GQB37" s="6"/>
      <c r="GQC37" s="6"/>
      <c r="GQD37" s="6"/>
      <c r="GQE37" s="6"/>
      <c r="GQF37" s="6"/>
      <c r="GQG37" s="6"/>
      <c r="GQH37" s="6"/>
      <c r="GQI37" s="6"/>
      <c r="GQJ37" s="6"/>
      <c r="GQK37" s="6"/>
      <c r="GQL37" s="6"/>
      <c r="GQM37" s="6"/>
      <c r="GQN37" s="6"/>
      <c r="GQO37" s="6"/>
      <c r="GQP37" s="6"/>
      <c r="GQQ37" s="6"/>
      <c r="GQR37" s="6"/>
      <c r="GQS37" s="6"/>
      <c r="GQT37" s="6"/>
      <c r="GQU37" s="6"/>
      <c r="GQV37" s="6"/>
      <c r="GQW37" s="6"/>
      <c r="GQX37" s="6"/>
      <c r="GQY37" s="6"/>
      <c r="GQZ37" s="6"/>
      <c r="GRA37" s="6"/>
      <c r="GRB37" s="6"/>
      <c r="GRC37" s="6"/>
      <c r="GRD37" s="6"/>
      <c r="GRE37" s="6"/>
      <c r="GRF37" s="6"/>
      <c r="GRG37" s="6"/>
      <c r="GRH37" s="6"/>
      <c r="GRI37" s="6"/>
      <c r="GRJ37" s="6"/>
      <c r="GRK37" s="6"/>
      <c r="GRL37" s="6"/>
      <c r="GRM37" s="6"/>
      <c r="GRN37" s="6"/>
      <c r="GRO37" s="6"/>
      <c r="GRP37" s="6"/>
      <c r="GRQ37" s="6"/>
      <c r="GRR37" s="6"/>
      <c r="GRS37" s="6"/>
      <c r="GRT37" s="6"/>
      <c r="GRU37" s="6"/>
      <c r="GRV37" s="6"/>
      <c r="GRW37" s="6"/>
      <c r="GRX37" s="6"/>
      <c r="GRY37" s="6"/>
      <c r="GRZ37" s="6"/>
      <c r="GSA37" s="6"/>
      <c r="GSB37" s="6"/>
      <c r="GSC37" s="6"/>
      <c r="GSD37" s="6"/>
      <c r="GSE37" s="6"/>
      <c r="GSF37" s="6"/>
      <c r="GSG37" s="6"/>
      <c r="GSH37" s="6"/>
      <c r="GSI37" s="6"/>
      <c r="GSJ37" s="6"/>
      <c r="GSK37" s="6"/>
      <c r="GSL37" s="6"/>
      <c r="GSM37" s="6"/>
      <c r="GSN37" s="6"/>
      <c r="GSO37" s="6"/>
      <c r="GSP37" s="6"/>
      <c r="GSQ37" s="6"/>
      <c r="GSR37" s="6"/>
      <c r="GSS37" s="6"/>
      <c r="GST37" s="6"/>
      <c r="GSU37" s="6"/>
      <c r="GSV37" s="6"/>
      <c r="GSW37" s="6"/>
      <c r="GSX37" s="6"/>
      <c r="GSY37" s="6"/>
      <c r="GSZ37" s="6"/>
      <c r="GTA37" s="6"/>
      <c r="GTB37" s="6"/>
      <c r="GTC37" s="6"/>
      <c r="GTD37" s="6"/>
      <c r="GTE37" s="6"/>
      <c r="GTF37" s="6"/>
      <c r="GTG37" s="6"/>
      <c r="GTH37" s="6"/>
      <c r="GTI37" s="6"/>
      <c r="GTJ37" s="6"/>
      <c r="GTK37" s="6"/>
      <c r="GTL37" s="6"/>
      <c r="GTM37" s="6"/>
      <c r="GTN37" s="6"/>
      <c r="GTO37" s="6"/>
      <c r="GTP37" s="6"/>
      <c r="GTQ37" s="6"/>
      <c r="GTR37" s="6"/>
      <c r="GTS37" s="6"/>
      <c r="GTT37" s="6"/>
      <c r="GTU37" s="6"/>
      <c r="GTV37" s="6"/>
      <c r="GTW37" s="6"/>
      <c r="GTX37" s="6"/>
      <c r="GTY37" s="6"/>
      <c r="GTZ37" s="6"/>
      <c r="GUA37" s="6"/>
      <c r="GUB37" s="6"/>
      <c r="GUC37" s="6"/>
      <c r="GUD37" s="6"/>
      <c r="GUE37" s="6"/>
      <c r="GUF37" s="6"/>
      <c r="GUG37" s="6"/>
      <c r="GUH37" s="6"/>
      <c r="GUI37" s="6"/>
      <c r="GUJ37" s="6"/>
      <c r="GUK37" s="6"/>
      <c r="GUL37" s="6"/>
      <c r="GUM37" s="6"/>
      <c r="GUN37" s="6"/>
      <c r="GUO37" s="6"/>
      <c r="GUP37" s="6"/>
      <c r="GUQ37" s="6"/>
      <c r="GUR37" s="6"/>
      <c r="GUS37" s="6"/>
      <c r="GUT37" s="6"/>
      <c r="GUU37" s="6"/>
      <c r="GUV37" s="6"/>
      <c r="GUW37" s="6"/>
      <c r="GUX37" s="6"/>
      <c r="GUY37" s="6"/>
      <c r="GUZ37" s="6"/>
      <c r="GVA37" s="6"/>
      <c r="GVB37" s="6"/>
      <c r="GVC37" s="6"/>
      <c r="GVD37" s="6"/>
      <c r="GVE37" s="6"/>
      <c r="GVF37" s="6"/>
      <c r="GVG37" s="6"/>
      <c r="GVH37" s="6"/>
      <c r="GVI37" s="6"/>
      <c r="GVJ37" s="6"/>
      <c r="GVK37" s="6"/>
      <c r="GVL37" s="6"/>
      <c r="GVM37" s="6"/>
      <c r="GVN37" s="6"/>
      <c r="GVO37" s="6"/>
      <c r="GVP37" s="6"/>
      <c r="GVQ37" s="6"/>
      <c r="GVR37" s="6"/>
      <c r="GVS37" s="6"/>
      <c r="GVT37" s="6"/>
      <c r="GVU37" s="6"/>
      <c r="GVV37" s="6"/>
      <c r="GVW37" s="6"/>
      <c r="GVX37" s="6"/>
      <c r="GVY37" s="6"/>
      <c r="GVZ37" s="6"/>
      <c r="GWA37" s="6"/>
      <c r="GWB37" s="6"/>
      <c r="GWC37" s="6"/>
      <c r="GWD37" s="6"/>
      <c r="GWE37" s="6"/>
      <c r="GWF37" s="6"/>
      <c r="GWG37" s="6"/>
      <c r="GWH37" s="6"/>
      <c r="GWI37" s="6"/>
      <c r="GWJ37" s="6"/>
      <c r="GWK37" s="6"/>
      <c r="GWL37" s="6"/>
      <c r="GWM37" s="6"/>
      <c r="GWN37" s="6"/>
      <c r="GWO37" s="6"/>
      <c r="GWP37" s="6"/>
      <c r="GWQ37" s="6"/>
      <c r="GWR37" s="6"/>
      <c r="GWS37" s="6"/>
      <c r="GWT37" s="6"/>
      <c r="GWU37" s="6"/>
      <c r="GWV37" s="6"/>
      <c r="GWW37" s="6"/>
      <c r="GWX37" s="6"/>
      <c r="GWY37" s="6"/>
      <c r="GWZ37" s="6"/>
      <c r="GXA37" s="6"/>
      <c r="GXB37" s="6"/>
      <c r="GXC37" s="6"/>
      <c r="GXD37" s="6"/>
      <c r="GXE37" s="6"/>
      <c r="GXF37" s="6"/>
      <c r="GXG37" s="6"/>
      <c r="GXH37" s="6"/>
      <c r="GXI37" s="6"/>
      <c r="GXJ37" s="6"/>
      <c r="GXK37" s="6"/>
      <c r="GXL37" s="6"/>
      <c r="GXM37" s="6"/>
      <c r="GXN37" s="6"/>
      <c r="GXO37" s="6"/>
      <c r="GXP37" s="6"/>
      <c r="GXQ37" s="6"/>
      <c r="GXR37" s="6"/>
      <c r="GXS37" s="6"/>
      <c r="GXT37" s="6"/>
      <c r="GXU37" s="6"/>
      <c r="GXV37" s="6"/>
      <c r="GXW37" s="6"/>
      <c r="GXX37" s="6"/>
      <c r="GXY37" s="6"/>
      <c r="GXZ37" s="6"/>
      <c r="GYA37" s="6"/>
      <c r="GYB37" s="6"/>
      <c r="GYC37" s="6"/>
      <c r="GYD37" s="6"/>
      <c r="GYE37" s="6"/>
      <c r="GYF37" s="6"/>
      <c r="GYG37" s="6"/>
      <c r="GYH37" s="6"/>
      <c r="GYI37" s="6"/>
      <c r="GYJ37" s="6"/>
      <c r="GYK37" s="6"/>
      <c r="GYL37" s="6"/>
      <c r="GYM37" s="6"/>
      <c r="GYN37" s="6"/>
      <c r="GYO37" s="6"/>
      <c r="GYP37" s="6"/>
      <c r="GYQ37" s="6"/>
      <c r="GYR37" s="6"/>
      <c r="GYS37" s="6"/>
      <c r="GYT37" s="6"/>
      <c r="GYU37" s="6"/>
      <c r="GYV37" s="6"/>
      <c r="GYW37" s="6"/>
      <c r="GYX37" s="6"/>
      <c r="GYY37" s="6"/>
      <c r="GYZ37" s="6"/>
      <c r="GZA37" s="6"/>
      <c r="GZB37" s="6"/>
      <c r="GZC37" s="6"/>
      <c r="GZD37" s="6"/>
      <c r="GZE37" s="6"/>
      <c r="GZF37" s="6"/>
      <c r="GZG37" s="6"/>
      <c r="GZH37" s="6"/>
      <c r="GZI37" s="6"/>
      <c r="GZJ37" s="6"/>
      <c r="GZK37" s="6"/>
      <c r="GZL37" s="6"/>
      <c r="GZM37" s="6"/>
      <c r="GZN37" s="6"/>
      <c r="GZO37" s="6"/>
      <c r="GZP37" s="6"/>
      <c r="GZQ37" s="6"/>
      <c r="GZR37" s="6"/>
      <c r="GZS37" s="6"/>
      <c r="GZT37" s="6"/>
      <c r="GZU37" s="6"/>
      <c r="GZV37" s="6"/>
      <c r="GZW37" s="6"/>
      <c r="GZX37" s="6"/>
      <c r="GZY37" s="6"/>
      <c r="GZZ37" s="6"/>
      <c r="HAA37" s="6"/>
      <c r="HAB37" s="6"/>
      <c r="HAC37" s="6"/>
      <c r="HAD37" s="6"/>
      <c r="HAE37" s="6"/>
      <c r="HAF37" s="6"/>
      <c r="HAG37" s="6"/>
      <c r="HAH37" s="6"/>
      <c r="HAI37" s="6"/>
      <c r="HAJ37" s="6"/>
      <c r="HAK37" s="6"/>
      <c r="HAL37" s="6"/>
      <c r="HAM37" s="6"/>
      <c r="HAN37" s="6"/>
      <c r="HAO37" s="6"/>
      <c r="HAP37" s="6"/>
      <c r="HAQ37" s="6"/>
      <c r="HAR37" s="6"/>
      <c r="HAS37" s="6"/>
      <c r="HAT37" s="6"/>
      <c r="HAU37" s="6"/>
      <c r="HAV37" s="6"/>
      <c r="HAW37" s="6"/>
      <c r="HAX37" s="6"/>
      <c r="HAY37" s="6"/>
      <c r="HAZ37" s="6"/>
      <c r="HBA37" s="6"/>
      <c r="HBB37" s="6"/>
      <c r="HBC37" s="6"/>
      <c r="HBD37" s="6"/>
      <c r="HBE37" s="6"/>
      <c r="HBF37" s="6"/>
      <c r="HBG37" s="6"/>
      <c r="HBH37" s="6"/>
      <c r="HBI37" s="6"/>
      <c r="HBJ37" s="6"/>
      <c r="HBK37" s="6"/>
      <c r="HBL37" s="6"/>
      <c r="HBM37" s="6"/>
      <c r="HBN37" s="6"/>
      <c r="HBO37" s="6"/>
      <c r="HBP37" s="6"/>
      <c r="HBQ37" s="6"/>
      <c r="HBR37" s="6"/>
      <c r="HBS37" s="6"/>
      <c r="HBT37" s="6"/>
      <c r="HBU37" s="6"/>
      <c r="HBV37" s="6"/>
      <c r="HBW37" s="6"/>
      <c r="HBX37" s="6"/>
      <c r="HBY37" s="6"/>
      <c r="HBZ37" s="6"/>
      <c r="HCA37" s="6"/>
      <c r="HCB37" s="6"/>
      <c r="HCC37" s="6"/>
      <c r="HCD37" s="6"/>
      <c r="HCE37" s="6"/>
      <c r="HCF37" s="6"/>
      <c r="HCG37" s="6"/>
      <c r="HCH37" s="6"/>
      <c r="HCI37" s="6"/>
      <c r="HCJ37" s="6"/>
      <c r="HCK37" s="6"/>
      <c r="HCL37" s="6"/>
      <c r="HCM37" s="6"/>
      <c r="HCN37" s="6"/>
      <c r="HCO37" s="6"/>
      <c r="HCP37" s="6"/>
      <c r="HCQ37" s="6"/>
      <c r="HCR37" s="6"/>
      <c r="HCS37" s="6"/>
      <c r="HCT37" s="6"/>
      <c r="HCU37" s="6"/>
      <c r="HCV37" s="6"/>
      <c r="HCW37" s="6"/>
      <c r="HCX37" s="6"/>
      <c r="HCY37" s="6"/>
      <c r="HCZ37" s="6"/>
      <c r="HDA37" s="6"/>
      <c r="HDB37" s="6"/>
      <c r="HDC37" s="6"/>
      <c r="HDD37" s="6"/>
      <c r="HDE37" s="6"/>
      <c r="HDF37" s="6"/>
      <c r="HDG37" s="6"/>
      <c r="HDH37" s="6"/>
      <c r="HDI37" s="6"/>
      <c r="HDJ37" s="6"/>
      <c r="HDK37" s="6"/>
      <c r="HDL37" s="6"/>
      <c r="HDM37" s="6"/>
      <c r="HDN37" s="6"/>
      <c r="HDO37" s="6"/>
      <c r="HDP37" s="6"/>
      <c r="HDQ37" s="6"/>
      <c r="HDR37" s="6"/>
      <c r="HDS37" s="6"/>
      <c r="HDT37" s="6"/>
      <c r="HDU37" s="6"/>
      <c r="HDV37" s="6"/>
      <c r="HDW37" s="6"/>
      <c r="HDX37" s="6"/>
      <c r="HDY37" s="6"/>
      <c r="HDZ37" s="6"/>
      <c r="HEA37" s="6"/>
      <c r="HEB37" s="6"/>
      <c r="HEC37" s="6"/>
      <c r="HED37" s="6"/>
      <c r="HEE37" s="6"/>
      <c r="HEF37" s="6"/>
      <c r="HEG37" s="6"/>
      <c r="HEH37" s="6"/>
      <c r="HEI37" s="6"/>
      <c r="HEJ37" s="6"/>
      <c r="HEK37" s="6"/>
      <c r="HEL37" s="6"/>
      <c r="HEM37" s="6"/>
      <c r="HEN37" s="6"/>
      <c r="HEO37" s="6"/>
      <c r="HEP37" s="6"/>
      <c r="HEQ37" s="6"/>
      <c r="HER37" s="6"/>
      <c r="HES37" s="6"/>
      <c r="HET37" s="6"/>
      <c r="HEU37" s="6"/>
      <c r="HEV37" s="6"/>
      <c r="HEW37" s="6"/>
      <c r="HEX37" s="6"/>
      <c r="HEY37" s="6"/>
      <c r="HEZ37" s="6"/>
      <c r="HFA37" s="6"/>
      <c r="HFB37" s="6"/>
      <c r="HFC37" s="6"/>
      <c r="HFD37" s="6"/>
      <c r="HFE37" s="6"/>
      <c r="HFF37" s="6"/>
      <c r="HFG37" s="6"/>
      <c r="HFH37" s="6"/>
      <c r="HFI37" s="6"/>
      <c r="HFJ37" s="6"/>
      <c r="HFK37" s="6"/>
      <c r="HFL37" s="6"/>
      <c r="HFM37" s="6"/>
      <c r="HFN37" s="6"/>
      <c r="HFO37" s="6"/>
      <c r="HFP37" s="6"/>
      <c r="HFQ37" s="6"/>
      <c r="HFR37" s="6"/>
      <c r="HFS37" s="6"/>
      <c r="HFT37" s="6"/>
      <c r="HFU37" s="6"/>
      <c r="HFV37" s="6"/>
      <c r="HFW37" s="6"/>
      <c r="HFX37" s="6"/>
      <c r="HFY37" s="6"/>
      <c r="HFZ37" s="6"/>
      <c r="HGA37" s="6"/>
      <c r="HGB37" s="6"/>
      <c r="HGC37" s="6"/>
      <c r="HGD37" s="6"/>
      <c r="HGE37" s="6"/>
      <c r="HGF37" s="6"/>
      <c r="HGG37" s="6"/>
      <c r="HGH37" s="6"/>
      <c r="HGI37" s="6"/>
      <c r="HGJ37" s="6"/>
      <c r="HGK37" s="6"/>
      <c r="HGL37" s="6"/>
      <c r="HGM37" s="6"/>
      <c r="HGN37" s="6"/>
      <c r="HGO37" s="6"/>
      <c r="HGP37" s="6"/>
      <c r="HGQ37" s="6"/>
      <c r="HGR37" s="6"/>
      <c r="HGS37" s="6"/>
      <c r="HGT37" s="6"/>
      <c r="HGU37" s="6"/>
      <c r="HGV37" s="6"/>
      <c r="HGW37" s="6"/>
      <c r="HGX37" s="6"/>
      <c r="HGY37" s="6"/>
      <c r="HGZ37" s="6"/>
      <c r="HHA37" s="6"/>
      <c r="HHB37" s="6"/>
      <c r="HHC37" s="6"/>
      <c r="HHD37" s="6"/>
      <c r="HHE37" s="6"/>
      <c r="HHF37" s="6"/>
      <c r="HHG37" s="6"/>
      <c r="HHH37" s="6"/>
      <c r="HHI37" s="6"/>
      <c r="HHJ37" s="6"/>
      <c r="HHK37" s="6"/>
      <c r="HHL37" s="6"/>
      <c r="HHM37" s="6"/>
      <c r="HHN37" s="6"/>
      <c r="HHO37" s="6"/>
      <c r="HHP37" s="6"/>
      <c r="HHQ37" s="6"/>
      <c r="HHR37" s="6"/>
      <c r="HHS37" s="6"/>
      <c r="HHT37" s="6"/>
      <c r="HHU37" s="6"/>
      <c r="HHV37" s="6"/>
      <c r="HHW37" s="6"/>
      <c r="HHX37" s="6"/>
      <c r="HHY37" s="6"/>
      <c r="HHZ37" s="6"/>
      <c r="HIA37" s="6"/>
      <c r="HIB37" s="6"/>
      <c r="HIC37" s="6"/>
      <c r="HID37" s="6"/>
      <c r="HIE37" s="6"/>
      <c r="HIF37" s="6"/>
      <c r="HIG37" s="6"/>
      <c r="HIH37" s="6"/>
      <c r="HII37" s="6"/>
      <c r="HIJ37" s="6"/>
      <c r="HIK37" s="6"/>
      <c r="HIL37" s="6"/>
      <c r="HIM37" s="6"/>
      <c r="HIN37" s="6"/>
      <c r="HIO37" s="6"/>
      <c r="HIP37" s="6"/>
      <c r="HIQ37" s="6"/>
      <c r="HIR37" s="6"/>
      <c r="HIS37" s="6"/>
      <c r="HIT37" s="6"/>
      <c r="HIU37" s="6"/>
      <c r="HIV37" s="6"/>
      <c r="HIW37" s="6"/>
      <c r="HIX37" s="6"/>
      <c r="HIY37" s="6"/>
      <c r="HIZ37" s="6"/>
      <c r="HJA37" s="6"/>
      <c r="HJB37" s="6"/>
      <c r="HJC37" s="6"/>
      <c r="HJD37" s="6"/>
      <c r="HJE37" s="6"/>
      <c r="HJF37" s="6"/>
      <c r="HJG37" s="6"/>
      <c r="HJH37" s="6"/>
      <c r="HJI37" s="6"/>
      <c r="HJJ37" s="6"/>
      <c r="HJK37" s="6"/>
      <c r="HJL37" s="6"/>
      <c r="HJM37" s="6"/>
      <c r="HJN37" s="6"/>
      <c r="HJO37" s="6"/>
      <c r="HJP37" s="6"/>
      <c r="HJQ37" s="6"/>
      <c r="HJR37" s="6"/>
      <c r="HJS37" s="6"/>
      <c r="HJT37" s="6"/>
      <c r="HJU37" s="6"/>
      <c r="HJV37" s="6"/>
      <c r="HJW37" s="6"/>
      <c r="HJX37" s="6"/>
      <c r="HJY37" s="6"/>
      <c r="HJZ37" s="6"/>
      <c r="HKA37" s="6"/>
      <c r="HKB37" s="6"/>
      <c r="HKC37" s="6"/>
      <c r="HKD37" s="6"/>
      <c r="HKE37" s="6"/>
      <c r="HKF37" s="6"/>
      <c r="HKG37" s="6"/>
      <c r="HKH37" s="6"/>
      <c r="HKI37" s="6"/>
      <c r="HKJ37" s="6"/>
      <c r="HKK37" s="6"/>
      <c r="HKL37" s="6"/>
      <c r="HKM37" s="6"/>
      <c r="HKN37" s="6"/>
      <c r="HKO37" s="6"/>
      <c r="HKP37" s="6"/>
      <c r="HKQ37" s="6"/>
      <c r="HKR37" s="6"/>
      <c r="HKS37" s="6"/>
      <c r="HKT37" s="6"/>
      <c r="HKU37" s="6"/>
      <c r="HKV37" s="6"/>
      <c r="HKW37" s="6"/>
      <c r="HKX37" s="6"/>
      <c r="HKY37" s="6"/>
      <c r="HKZ37" s="6"/>
      <c r="HLA37" s="6"/>
      <c r="HLB37" s="6"/>
      <c r="HLC37" s="6"/>
      <c r="HLD37" s="6"/>
      <c r="HLE37" s="6"/>
      <c r="HLF37" s="6"/>
      <c r="HLG37" s="6"/>
      <c r="HLH37" s="6"/>
      <c r="HLI37" s="6"/>
      <c r="HLJ37" s="6"/>
      <c r="HLK37" s="6"/>
      <c r="HLL37" s="6"/>
      <c r="HLM37" s="6"/>
      <c r="HLN37" s="6"/>
      <c r="HLO37" s="6"/>
      <c r="HLP37" s="6"/>
      <c r="HLQ37" s="6"/>
      <c r="HLR37" s="6"/>
      <c r="HLS37" s="6"/>
      <c r="HLT37" s="6"/>
      <c r="HLU37" s="6"/>
      <c r="HLV37" s="6"/>
      <c r="HLW37" s="6"/>
      <c r="HLX37" s="6"/>
      <c r="HLY37" s="6"/>
      <c r="HLZ37" s="6"/>
      <c r="HMA37" s="6"/>
      <c r="HMB37" s="6"/>
      <c r="HMC37" s="6"/>
      <c r="HMD37" s="6"/>
      <c r="HME37" s="6"/>
      <c r="HMF37" s="6"/>
      <c r="HMG37" s="6"/>
      <c r="HMH37" s="6"/>
      <c r="HMI37" s="6"/>
      <c r="HMJ37" s="6"/>
      <c r="HMK37" s="6"/>
      <c r="HML37" s="6"/>
      <c r="HMM37" s="6"/>
      <c r="HMN37" s="6"/>
      <c r="HMO37" s="6"/>
      <c r="HMP37" s="6"/>
      <c r="HMQ37" s="6"/>
      <c r="HMR37" s="6"/>
      <c r="HMS37" s="6"/>
      <c r="HMT37" s="6"/>
      <c r="HMU37" s="6"/>
      <c r="HMV37" s="6"/>
      <c r="HMW37" s="6"/>
      <c r="HMX37" s="6"/>
      <c r="HMY37" s="6"/>
      <c r="HMZ37" s="6"/>
      <c r="HNA37" s="6"/>
      <c r="HNB37" s="6"/>
      <c r="HNC37" s="6"/>
      <c r="HND37" s="6"/>
      <c r="HNE37" s="6"/>
      <c r="HNF37" s="6"/>
      <c r="HNG37" s="6"/>
      <c r="HNH37" s="6"/>
      <c r="HNI37" s="6"/>
      <c r="HNJ37" s="6"/>
      <c r="HNK37" s="6"/>
      <c r="HNL37" s="6"/>
      <c r="HNM37" s="6"/>
      <c r="HNN37" s="6"/>
      <c r="HNO37" s="6"/>
      <c r="HNP37" s="6"/>
      <c r="HNQ37" s="6"/>
      <c r="HNR37" s="6"/>
      <c r="HNS37" s="6"/>
      <c r="HNT37" s="6"/>
      <c r="HNU37" s="6"/>
      <c r="HNV37" s="6"/>
      <c r="HNW37" s="6"/>
      <c r="HNX37" s="6"/>
      <c r="HNY37" s="6"/>
      <c r="HNZ37" s="6"/>
      <c r="HOA37" s="6"/>
      <c r="HOB37" s="6"/>
      <c r="HOC37" s="6"/>
      <c r="HOD37" s="6"/>
      <c r="HOE37" s="6"/>
      <c r="HOF37" s="6"/>
      <c r="HOG37" s="6"/>
      <c r="HOH37" s="6"/>
      <c r="HOI37" s="6"/>
      <c r="HOJ37" s="6"/>
      <c r="HOK37" s="6"/>
      <c r="HOL37" s="6"/>
      <c r="HOM37" s="6"/>
      <c r="HON37" s="6"/>
      <c r="HOO37" s="6"/>
      <c r="HOP37" s="6"/>
      <c r="HOQ37" s="6"/>
      <c r="HOR37" s="6"/>
      <c r="HOS37" s="6"/>
      <c r="HOT37" s="6"/>
      <c r="HOU37" s="6"/>
      <c r="HOV37" s="6"/>
      <c r="HOW37" s="6"/>
      <c r="HOX37" s="6"/>
      <c r="HOY37" s="6"/>
      <c r="HOZ37" s="6"/>
      <c r="HPA37" s="6"/>
      <c r="HPB37" s="6"/>
      <c r="HPC37" s="6"/>
      <c r="HPD37" s="6"/>
      <c r="HPE37" s="6"/>
      <c r="HPF37" s="6"/>
      <c r="HPG37" s="6"/>
      <c r="HPH37" s="6"/>
      <c r="HPI37" s="6"/>
      <c r="HPJ37" s="6"/>
      <c r="HPK37" s="6"/>
      <c r="HPL37" s="6"/>
      <c r="HPM37" s="6"/>
      <c r="HPN37" s="6"/>
      <c r="HPO37" s="6"/>
      <c r="HPP37" s="6"/>
      <c r="HPQ37" s="6"/>
      <c r="HPR37" s="6"/>
      <c r="HPS37" s="6"/>
      <c r="HPT37" s="6"/>
      <c r="HPU37" s="6"/>
      <c r="HPV37" s="6"/>
      <c r="HPW37" s="6"/>
      <c r="HPX37" s="6"/>
      <c r="HPY37" s="6"/>
      <c r="HPZ37" s="6"/>
      <c r="HQA37" s="6"/>
      <c r="HQB37" s="6"/>
      <c r="HQC37" s="6"/>
      <c r="HQD37" s="6"/>
      <c r="HQE37" s="6"/>
      <c r="HQF37" s="6"/>
      <c r="HQG37" s="6"/>
      <c r="HQH37" s="6"/>
      <c r="HQI37" s="6"/>
      <c r="HQJ37" s="6"/>
      <c r="HQK37" s="6"/>
      <c r="HQL37" s="6"/>
      <c r="HQM37" s="6"/>
      <c r="HQN37" s="6"/>
      <c r="HQO37" s="6"/>
      <c r="HQP37" s="6"/>
      <c r="HQQ37" s="6"/>
      <c r="HQR37" s="6"/>
      <c r="HQS37" s="6"/>
      <c r="HQT37" s="6"/>
      <c r="HQU37" s="6"/>
      <c r="HQV37" s="6"/>
      <c r="HQW37" s="6"/>
      <c r="HQX37" s="6"/>
      <c r="HQY37" s="6"/>
      <c r="HQZ37" s="6"/>
      <c r="HRA37" s="6"/>
      <c r="HRB37" s="6"/>
      <c r="HRC37" s="6"/>
      <c r="HRD37" s="6"/>
      <c r="HRE37" s="6"/>
      <c r="HRF37" s="6"/>
      <c r="HRG37" s="6"/>
      <c r="HRH37" s="6"/>
      <c r="HRI37" s="6"/>
      <c r="HRJ37" s="6"/>
      <c r="HRK37" s="6"/>
      <c r="HRL37" s="6"/>
      <c r="HRM37" s="6"/>
      <c r="HRN37" s="6"/>
      <c r="HRO37" s="6"/>
      <c r="HRP37" s="6"/>
      <c r="HRQ37" s="6"/>
      <c r="HRR37" s="6"/>
      <c r="HRS37" s="6"/>
      <c r="HRT37" s="6"/>
      <c r="HRU37" s="6"/>
      <c r="HRV37" s="6"/>
      <c r="HRW37" s="6"/>
      <c r="HRX37" s="6"/>
      <c r="HRY37" s="6"/>
      <c r="HRZ37" s="6"/>
      <c r="HSA37" s="6"/>
      <c r="HSB37" s="6"/>
      <c r="HSC37" s="6"/>
      <c r="HSD37" s="6"/>
      <c r="HSE37" s="6"/>
      <c r="HSF37" s="6"/>
      <c r="HSG37" s="6"/>
      <c r="HSH37" s="6"/>
      <c r="HSI37" s="6"/>
      <c r="HSJ37" s="6"/>
      <c r="HSK37" s="6"/>
      <c r="HSL37" s="6"/>
      <c r="HSM37" s="6"/>
      <c r="HSN37" s="6"/>
      <c r="HSO37" s="6"/>
      <c r="HSP37" s="6"/>
      <c r="HSQ37" s="6"/>
      <c r="HSR37" s="6"/>
      <c r="HSS37" s="6"/>
      <c r="HST37" s="6"/>
      <c r="HSU37" s="6"/>
      <c r="HSV37" s="6"/>
      <c r="HSW37" s="6"/>
      <c r="HSX37" s="6"/>
      <c r="HSY37" s="6"/>
      <c r="HSZ37" s="6"/>
      <c r="HTA37" s="6"/>
      <c r="HTB37" s="6"/>
      <c r="HTC37" s="6"/>
      <c r="HTD37" s="6"/>
      <c r="HTE37" s="6"/>
      <c r="HTF37" s="6"/>
      <c r="HTG37" s="6"/>
      <c r="HTH37" s="6"/>
      <c r="HTI37" s="6"/>
      <c r="HTJ37" s="6"/>
      <c r="HTK37" s="6"/>
      <c r="HTL37" s="6"/>
      <c r="HTM37" s="6"/>
      <c r="HTN37" s="6"/>
      <c r="HTO37" s="6"/>
      <c r="HTP37" s="6"/>
      <c r="HTQ37" s="6"/>
      <c r="HTR37" s="6"/>
      <c r="HTS37" s="6"/>
      <c r="HTT37" s="6"/>
      <c r="HTU37" s="6"/>
      <c r="HTV37" s="6"/>
      <c r="HTW37" s="6"/>
      <c r="HTX37" s="6"/>
      <c r="HTY37" s="6"/>
      <c r="HTZ37" s="6"/>
      <c r="HUA37" s="6"/>
      <c r="HUB37" s="6"/>
      <c r="HUC37" s="6"/>
      <c r="HUD37" s="6"/>
      <c r="HUE37" s="6"/>
      <c r="HUF37" s="6"/>
      <c r="HUG37" s="6"/>
      <c r="HUH37" s="6"/>
      <c r="HUI37" s="6"/>
      <c r="HUJ37" s="6"/>
      <c r="HUK37" s="6"/>
      <c r="HUL37" s="6"/>
      <c r="HUM37" s="6"/>
      <c r="HUN37" s="6"/>
      <c r="HUO37" s="6"/>
      <c r="HUP37" s="6"/>
      <c r="HUQ37" s="6"/>
      <c r="HUR37" s="6"/>
      <c r="HUS37" s="6"/>
      <c r="HUT37" s="6"/>
      <c r="HUU37" s="6"/>
      <c r="HUV37" s="6"/>
      <c r="HUW37" s="6"/>
      <c r="HUX37" s="6"/>
      <c r="HUY37" s="6"/>
      <c r="HUZ37" s="6"/>
      <c r="HVA37" s="6"/>
      <c r="HVB37" s="6"/>
      <c r="HVC37" s="6"/>
      <c r="HVD37" s="6"/>
      <c r="HVE37" s="6"/>
      <c r="HVF37" s="6"/>
      <c r="HVG37" s="6"/>
      <c r="HVH37" s="6"/>
      <c r="HVI37" s="6"/>
      <c r="HVJ37" s="6"/>
      <c r="HVK37" s="6"/>
      <c r="HVL37" s="6"/>
      <c r="HVM37" s="6"/>
      <c r="HVN37" s="6"/>
      <c r="HVO37" s="6"/>
      <c r="HVP37" s="6"/>
      <c r="HVQ37" s="6"/>
      <c r="HVR37" s="6"/>
      <c r="HVS37" s="6"/>
      <c r="HVT37" s="6"/>
      <c r="HVU37" s="6"/>
      <c r="HVV37" s="6"/>
      <c r="HVW37" s="6"/>
      <c r="HVX37" s="6"/>
      <c r="HVY37" s="6"/>
      <c r="HVZ37" s="6"/>
      <c r="HWA37" s="6"/>
      <c r="HWB37" s="6"/>
      <c r="HWC37" s="6"/>
      <c r="HWD37" s="6"/>
      <c r="HWE37" s="6"/>
      <c r="HWF37" s="6"/>
      <c r="HWG37" s="6"/>
      <c r="HWH37" s="6"/>
      <c r="HWI37" s="6"/>
      <c r="HWJ37" s="6"/>
      <c r="HWK37" s="6"/>
      <c r="HWL37" s="6"/>
      <c r="HWM37" s="6"/>
      <c r="HWN37" s="6"/>
      <c r="HWO37" s="6"/>
      <c r="HWP37" s="6"/>
      <c r="HWQ37" s="6"/>
      <c r="HWR37" s="6"/>
      <c r="HWS37" s="6"/>
      <c r="HWT37" s="6"/>
      <c r="HWU37" s="6"/>
      <c r="HWV37" s="6"/>
      <c r="HWW37" s="6"/>
      <c r="HWX37" s="6"/>
      <c r="HWY37" s="6"/>
      <c r="HWZ37" s="6"/>
      <c r="HXA37" s="6"/>
      <c r="HXB37" s="6"/>
      <c r="HXC37" s="6"/>
      <c r="HXD37" s="6"/>
      <c r="HXE37" s="6"/>
      <c r="HXF37" s="6"/>
      <c r="HXG37" s="6"/>
      <c r="HXH37" s="6"/>
      <c r="HXI37" s="6"/>
      <c r="HXJ37" s="6"/>
      <c r="HXK37" s="6"/>
      <c r="HXL37" s="6"/>
      <c r="HXM37" s="6"/>
      <c r="HXN37" s="6"/>
      <c r="HXO37" s="6"/>
      <c r="HXP37" s="6"/>
      <c r="HXQ37" s="6"/>
      <c r="HXR37" s="6"/>
      <c r="HXS37" s="6"/>
      <c r="HXT37" s="6"/>
      <c r="HXU37" s="6"/>
      <c r="HXV37" s="6"/>
      <c r="HXW37" s="6"/>
      <c r="HXX37" s="6"/>
      <c r="HXY37" s="6"/>
      <c r="HXZ37" s="6"/>
      <c r="HYA37" s="6"/>
      <c r="HYB37" s="6"/>
      <c r="HYC37" s="6"/>
      <c r="HYD37" s="6"/>
      <c r="HYE37" s="6"/>
      <c r="HYF37" s="6"/>
      <c r="HYG37" s="6"/>
      <c r="HYH37" s="6"/>
      <c r="HYI37" s="6"/>
      <c r="HYJ37" s="6"/>
      <c r="HYK37" s="6"/>
      <c r="HYL37" s="6"/>
      <c r="HYM37" s="6"/>
      <c r="HYN37" s="6"/>
      <c r="HYO37" s="6"/>
      <c r="HYP37" s="6"/>
      <c r="HYQ37" s="6"/>
      <c r="HYR37" s="6"/>
      <c r="HYS37" s="6"/>
      <c r="HYT37" s="6"/>
      <c r="HYU37" s="6"/>
      <c r="HYV37" s="6"/>
      <c r="HYW37" s="6"/>
      <c r="HYX37" s="6"/>
      <c r="HYY37" s="6"/>
      <c r="HYZ37" s="6"/>
      <c r="HZA37" s="6"/>
      <c r="HZB37" s="6"/>
      <c r="HZC37" s="6"/>
      <c r="HZD37" s="6"/>
      <c r="HZE37" s="6"/>
      <c r="HZF37" s="6"/>
      <c r="HZG37" s="6"/>
      <c r="HZH37" s="6"/>
      <c r="HZI37" s="6"/>
      <c r="HZJ37" s="6"/>
      <c r="HZK37" s="6"/>
      <c r="HZL37" s="6"/>
      <c r="HZM37" s="6"/>
      <c r="HZN37" s="6"/>
      <c r="HZO37" s="6"/>
      <c r="HZP37" s="6"/>
      <c r="HZQ37" s="6"/>
      <c r="HZR37" s="6"/>
      <c r="HZS37" s="6"/>
      <c r="HZT37" s="6"/>
      <c r="HZU37" s="6"/>
      <c r="HZV37" s="6"/>
      <c r="HZW37" s="6"/>
      <c r="HZX37" s="6"/>
      <c r="HZY37" s="6"/>
      <c r="HZZ37" s="6"/>
      <c r="IAA37" s="6"/>
      <c r="IAB37" s="6"/>
      <c r="IAC37" s="6"/>
      <c r="IAD37" s="6"/>
      <c r="IAE37" s="6"/>
      <c r="IAF37" s="6"/>
      <c r="IAG37" s="6"/>
      <c r="IAH37" s="6"/>
      <c r="IAI37" s="6"/>
      <c r="IAJ37" s="6"/>
      <c r="IAK37" s="6"/>
      <c r="IAL37" s="6"/>
      <c r="IAM37" s="6"/>
      <c r="IAN37" s="6"/>
      <c r="IAO37" s="6"/>
      <c r="IAP37" s="6"/>
      <c r="IAQ37" s="6"/>
      <c r="IAR37" s="6"/>
      <c r="IAS37" s="6"/>
      <c r="IAT37" s="6"/>
      <c r="IAU37" s="6"/>
      <c r="IAV37" s="6"/>
      <c r="IAW37" s="6"/>
      <c r="IAX37" s="6"/>
      <c r="IAY37" s="6"/>
      <c r="IAZ37" s="6"/>
      <c r="IBA37" s="6"/>
      <c r="IBB37" s="6"/>
      <c r="IBC37" s="6"/>
      <c r="IBD37" s="6"/>
      <c r="IBE37" s="6"/>
      <c r="IBF37" s="6"/>
      <c r="IBG37" s="6"/>
      <c r="IBH37" s="6"/>
      <c r="IBI37" s="6"/>
      <c r="IBJ37" s="6"/>
      <c r="IBK37" s="6"/>
      <c r="IBL37" s="6"/>
      <c r="IBM37" s="6"/>
      <c r="IBN37" s="6"/>
      <c r="IBO37" s="6"/>
      <c r="IBP37" s="6"/>
      <c r="IBQ37" s="6"/>
      <c r="IBR37" s="6"/>
      <c r="IBS37" s="6"/>
      <c r="IBT37" s="6"/>
      <c r="IBU37" s="6"/>
      <c r="IBV37" s="6"/>
      <c r="IBW37" s="6"/>
      <c r="IBX37" s="6"/>
      <c r="IBY37" s="6"/>
      <c r="IBZ37" s="6"/>
      <c r="ICA37" s="6"/>
      <c r="ICB37" s="6"/>
      <c r="ICC37" s="6"/>
      <c r="ICD37" s="6"/>
      <c r="ICE37" s="6"/>
      <c r="ICF37" s="6"/>
      <c r="ICG37" s="6"/>
      <c r="ICH37" s="6"/>
      <c r="ICI37" s="6"/>
      <c r="ICJ37" s="6"/>
      <c r="ICK37" s="6"/>
      <c r="ICL37" s="6"/>
      <c r="ICM37" s="6"/>
      <c r="ICN37" s="6"/>
      <c r="ICO37" s="6"/>
      <c r="ICP37" s="6"/>
      <c r="ICQ37" s="6"/>
      <c r="ICR37" s="6"/>
      <c r="ICS37" s="6"/>
      <c r="ICT37" s="6"/>
      <c r="ICU37" s="6"/>
      <c r="ICV37" s="6"/>
      <c r="ICW37" s="6"/>
      <c r="ICX37" s="6"/>
      <c r="ICY37" s="6"/>
      <c r="ICZ37" s="6"/>
      <c r="IDA37" s="6"/>
      <c r="IDB37" s="6"/>
      <c r="IDC37" s="6"/>
      <c r="IDD37" s="6"/>
      <c r="IDE37" s="6"/>
      <c r="IDF37" s="6"/>
      <c r="IDG37" s="6"/>
      <c r="IDH37" s="6"/>
      <c r="IDI37" s="6"/>
      <c r="IDJ37" s="6"/>
      <c r="IDK37" s="6"/>
      <c r="IDL37" s="6"/>
      <c r="IDM37" s="6"/>
      <c r="IDN37" s="6"/>
      <c r="IDO37" s="6"/>
      <c r="IDP37" s="6"/>
      <c r="IDQ37" s="6"/>
      <c r="IDR37" s="6"/>
      <c r="IDS37" s="6"/>
      <c r="IDT37" s="6"/>
      <c r="IDU37" s="6"/>
      <c r="IDV37" s="6"/>
      <c r="IDW37" s="6"/>
      <c r="IDX37" s="6"/>
      <c r="IDY37" s="6"/>
      <c r="IDZ37" s="6"/>
      <c r="IEA37" s="6"/>
      <c r="IEB37" s="6"/>
      <c r="IEC37" s="6"/>
      <c r="IED37" s="6"/>
      <c r="IEE37" s="6"/>
      <c r="IEF37" s="6"/>
      <c r="IEG37" s="6"/>
      <c r="IEH37" s="6"/>
      <c r="IEI37" s="6"/>
      <c r="IEJ37" s="6"/>
      <c r="IEK37" s="6"/>
      <c r="IEL37" s="6"/>
      <c r="IEM37" s="6"/>
      <c r="IEN37" s="6"/>
      <c r="IEO37" s="6"/>
      <c r="IEP37" s="6"/>
      <c r="IEQ37" s="6"/>
      <c r="IER37" s="6"/>
      <c r="IES37" s="6"/>
      <c r="IET37" s="6"/>
      <c r="IEU37" s="6"/>
      <c r="IEV37" s="6"/>
      <c r="IEW37" s="6"/>
      <c r="IEX37" s="6"/>
      <c r="IEY37" s="6"/>
      <c r="IEZ37" s="6"/>
      <c r="IFA37" s="6"/>
      <c r="IFB37" s="6"/>
      <c r="IFC37" s="6"/>
      <c r="IFD37" s="6"/>
      <c r="IFE37" s="6"/>
      <c r="IFF37" s="6"/>
      <c r="IFG37" s="6"/>
      <c r="IFH37" s="6"/>
      <c r="IFI37" s="6"/>
      <c r="IFJ37" s="6"/>
      <c r="IFK37" s="6"/>
      <c r="IFL37" s="6"/>
      <c r="IFM37" s="6"/>
      <c r="IFN37" s="6"/>
      <c r="IFO37" s="6"/>
      <c r="IFP37" s="6"/>
      <c r="IFQ37" s="6"/>
      <c r="IFR37" s="6"/>
      <c r="IFS37" s="6"/>
      <c r="IFT37" s="6"/>
      <c r="IFU37" s="6"/>
      <c r="IFV37" s="6"/>
      <c r="IFW37" s="6"/>
      <c r="IFX37" s="6"/>
      <c r="IFY37" s="6"/>
      <c r="IFZ37" s="6"/>
      <c r="IGA37" s="6"/>
      <c r="IGB37" s="6"/>
      <c r="IGC37" s="6"/>
      <c r="IGD37" s="6"/>
      <c r="IGE37" s="6"/>
      <c r="IGF37" s="6"/>
      <c r="IGG37" s="6"/>
      <c r="IGH37" s="6"/>
      <c r="IGI37" s="6"/>
      <c r="IGJ37" s="6"/>
      <c r="IGK37" s="6"/>
      <c r="IGL37" s="6"/>
      <c r="IGM37" s="6"/>
      <c r="IGN37" s="6"/>
      <c r="IGO37" s="6"/>
      <c r="IGP37" s="6"/>
      <c r="IGQ37" s="6"/>
      <c r="IGR37" s="6"/>
      <c r="IGS37" s="6"/>
      <c r="IGT37" s="6"/>
      <c r="IGU37" s="6"/>
      <c r="IGV37" s="6"/>
      <c r="IGW37" s="6"/>
      <c r="IGX37" s="6"/>
      <c r="IGY37" s="6"/>
      <c r="IGZ37" s="6"/>
      <c r="IHA37" s="6"/>
      <c r="IHB37" s="6"/>
      <c r="IHC37" s="6"/>
      <c r="IHD37" s="6"/>
      <c r="IHE37" s="6"/>
      <c r="IHF37" s="6"/>
      <c r="IHG37" s="6"/>
      <c r="IHH37" s="6"/>
      <c r="IHI37" s="6"/>
      <c r="IHJ37" s="6"/>
      <c r="IHK37" s="6"/>
      <c r="IHL37" s="6"/>
      <c r="IHM37" s="6"/>
      <c r="IHN37" s="6"/>
      <c r="IHO37" s="6"/>
      <c r="IHP37" s="6"/>
      <c r="IHQ37" s="6"/>
      <c r="IHR37" s="6"/>
      <c r="IHS37" s="6"/>
      <c r="IHT37" s="6"/>
      <c r="IHU37" s="6"/>
      <c r="IHV37" s="6"/>
      <c r="IHW37" s="6"/>
      <c r="IHX37" s="6"/>
      <c r="IHY37" s="6"/>
      <c r="IHZ37" s="6"/>
      <c r="IIA37" s="6"/>
      <c r="IIB37" s="6"/>
      <c r="IIC37" s="6"/>
      <c r="IID37" s="6"/>
      <c r="IIE37" s="6"/>
      <c r="IIF37" s="6"/>
      <c r="IIG37" s="6"/>
      <c r="IIH37" s="6"/>
      <c r="III37" s="6"/>
      <c r="IIJ37" s="6"/>
      <c r="IIK37" s="6"/>
      <c r="IIL37" s="6"/>
      <c r="IIM37" s="6"/>
      <c r="IIN37" s="6"/>
      <c r="IIO37" s="6"/>
      <c r="IIP37" s="6"/>
      <c r="IIQ37" s="6"/>
      <c r="IIR37" s="6"/>
      <c r="IIS37" s="6"/>
      <c r="IIT37" s="6"/>
      <c r="IIU37" s="6"/>
      <c r="IIV37" s="6"/>
      <c r="IIW37" s="6"/>
      <c r="IIX37" s="6"/>
      <c r="IIY37" s="6"/>
      <c r="IIZ37" s="6"/>
      <c r="IJA37" s="6"/>
      <c r="IJB37" s="6"/>
      <c r="IJC37" s="6"/>
      <c r="IJD37" s="6"/>
      <c r="IJE37" s="6"/>
      <c r="IJF37" s="6"/>
      <c r="IJG37" s="6"/>
      <c r="IJH37" s="6"/>
      <c r="IJI37" s="6"/>
      <c r="IJJ37" s="6"/>
      <c r="IJK37" s="6"/>
      <c r="IJL37" s="6"/>
      <c r="IJM37" s="6"/>
      <c r="IJN37" s="6"/>
      <c r="IJO37" s="6"/>
      <c r="IJP37" s="6"/>
      <c r="IJQ37" s="6"/>
      <c r="IJR37" s="6"/>
      <c r="IJS37" s="6"/>
      <c r="IJT37" s="6"/>
      <c r="IJU37" s="6"/>
      <c r="IJV37" s="6"/>
      <c r="IJW37" s="6"/>
      <c r="IJX37" s="6"/>
      <c r="IJY37" s="6"/>
      <c r="IJZ37" s="6"/>
      <c r="IKA37" s="6"/>
      <c r="IKB37" s="6"/>
      <c r="IKC37" s="6"/>
      <c r="IKD37" s="6"/>
      <c r="IKE37" s="6"/>
      <c r="IKF37" s="6"/>
      <c r="IKG37" s="6"/>
      <c r="IKH37" s="6"/>
      <c r="IKI37" s="6"/>
      <c r="IKJ37" s="6"/>
      <c r="IKK37" s="6"/>
      <c r="IKL37" s="6"/>
      <c r="IKM37" s="6"/>
      <c r="IKN37" s="6"/>
      <c r="IKO37" s="6"/>
      <c r="IKP37" s="6"/>
      <c r="IKQ37" s="6"/>
      <c r="IKR37" s="6"/>
      <c r="IKS37" s="6"/>
      <c r="IKT37" s="6"/>
      <c r="IKU37" s="6"/>
      <c r="IKV37" s="6"/>
      <c r="IKW37" s="6"/>
      <c r="IKX37" s="6"/>
      <c r="IKY37" s="6"/>
      <c r="IKZ37" s="6"/>
      <c r="ILA37" s="6"/>
      <c r="ILB37" s="6"/>
      <c r="ILC37" s="6"/>
      <c r="ILD37" s="6"/>
      <c r="ILE37" s="6"/>
      <c r="ILF37" s="6"/>
      <c r="ILG37" s="6"/>
      <c r="ILH37" s="6"/>
      <c r="ILI37" s="6"/>
      <c r="ILJ37" s="6"/>
      <c r="ILK37" s="6"/>
      <c r="ILL37" s="6"/>
      <c r="ILM37" s="6"/>
      <c r="ILN37" s="6"/>
      <c r="ILO37" s="6"/>
      <c r="ILP37" s="6"/>
      <c r="ILQ37" s="6"/>
      <c r="ILR37" s="6"/>
      <c r="ILS37" s="6"/>
      <c r="ILT37" s="6"/>
      <c r="ILU37" s="6"/>
      <c r="ILV37" s="6"/>
      <c r="ILW37" s="6"/>
      <c r="ILX37" s="6"/>
      <c r="ILY37" s="6"/>
      <c r="ILZ37" s="6"/>
      <c r="IMA37" s="6"/>
      <c r="IMB37" s="6"/>
      <c r="IMC37" s="6"/>
      <c r="IMD37" s="6"/>
      <c r="IME37" s="6"/>
      <c r="IMF37" s="6"/>
      <c r="IMG37" s="6"/>
      <c r="IMH37" s="6"/>
      <c r="IMI37" s="6"/>
      <c r="IMJ37" s="6"/>
      <c r="IMK37" s="6"/>
      <c r="IML37" s="6"/>
      <c r="IMM37" s="6"/>
      <c r="IMN37" s="6"/>
      <c r="IMO37" s="6"/>
      <c r="IMP37" s="6"/>
      <c r="IMQ37" s="6"/>
      <c r="IMR37" s="6"/>
      <c r="IMS37" s="6"/>
      <c r="IMT37" s="6"/>
      <c r="IMU37" s="6"/>
      <c r="IMV37" s="6"/>
      <c r="IMW37" s="6"/>
      <c r="IMX37" s="6"/>
      <c r="IMY37" s="6"/>
      <c r="IMZ37" s="6"/>
      <c r="INA37" s="6"/>
      <c r="INB37" s="6"/>
      <c r="INC37" s="6"/>
      <c r="IND37" s="6"/>
      <c r="INE37" s="6"/>
      <c r="INF37" s="6"/>
      <c r="ING37" s="6"/>
      <c r="INH37" s="6"/>
      <c r="INI37" s="6"/>
      <c r="INJ37" s="6"/>
      <c r="INK37" s="6"/>
      <c r="INL37" s="6"/>
      <c r="INM37" s="6"/>
      <c r="INN37" s="6"/>
      <c r="INO37" s="6"/>
      <c r="INP37" s="6"/>
      <c r="INQ37" s="6"/>
      <c r="INR37" s="6"/>
      <c r="INS37" s="6"/>
      <c r="INT37" s="6"/>
      <c r="INU37" s="6"/>
      <c r="INV37" s="6"/>
      <c r="INW37" s="6"/>
      <c r="INX37" s="6"/>
      <c r="INY37" s="6"/>
      <c r="INZ37" s="6"/>
      <c r="IOA37" s="6"/>
      <c r="IOB37" s="6"/>
      <c r="IOC37" s="6"/>
      <c r="IOD37" s="6"/>
      <c r="IOE37" s="6"/>
      <c r="IOF37" s="6"/>
      <c r="IOG37" s="6"/>
      <c r="IOH37" s="6"/>
      <c r="IOI37" s="6"/>
      <c r="IOJ37" s="6"/>
      <c r="IOK37" s="6"/>
      <c r="IOL37" s="6"/>
      <c r="IOM37" s="6"/>
      <c r="ION37" s="6"/>
      <c r="IOO37" s="6"/>
      <c r="IOP37" s="6"/>
      <c r="IOQ37" s="6"/>
      <c r="IOR37" s="6"/>
      <c r="IOS37" s="6"/>
      <c r="IOT37" s="6"/>
      <c r="IOU37" s="6"/>
      <c r="IOV37" s="6"/>
      <c r="IOW37" s="6"/>
      <c r="IOX37" s="6"/>
      <c r="IOY37" s="6"/>
      <c r="IOZ37" s="6"/>
      <c r="IPA37" s="6"/>
      <c r="IPB37" s="6"/>
      <c r="IPC37" s="6"/>
      <c r="IPD37" s="6"/>
      <c r="IPE37" s="6"/>
      <c r="IPF37" s="6"/>
      <c r="IPG37" s="6"/>
      <c r="IPH37" s="6"/>
      <c r="IPI37" s="6"/>
      <c r="IPJ37" s="6"/>
      <c r="IPK37" s="6"/>
      <c r="IPL37" s="6"/>
      <c r="IPM37" s="6"/>
      <c r="IPN37" s="6"/>
      <c r="IPO37" s="6"/>
      <c r="IPP37" s="6"/>
      <c r="IPQ37" s="6"/>
      <c r="IPR37" s="6"/>
      <c r="IPS37" s="6"/>
      <c r="IPT37" s="6"/>
      <c r="IPU37" s="6"/>
      <c r="IPV37" s="6"/>
      <c r="IPW37" s="6"/>
      <c r="IPX37" s="6"/>
      <c r="IPY37" s="6"/>
      <c r="IPZ37" s="6"/>
      <c r="IQA37" s="6"/>
      <c r="IQB37" s="6"/>
      <c r="IQC37" s="6"/>
      <c r="IQD37" s="6"/>
      <c r="IQE37" s="6"/>
      <c r="IQF37" s="6"/>
      <c r="IQG37" s="6"/>
      <c r="IQH37" s="6"/>
      <c r="IQI37" s="6"/>
      <c r="IQJ37" s="6"/>
      <c r="IQK37" s="6"/>
      <c r="IQL37" s="6"/>
      <c r="IQM37" s="6"/>
      <c r="IQN37" s="6"/>
      <c r="IQO37" s="6"/>
      <c r="IQP37" s="6"/>
      <c r="IQQ37" s="6"/>
      <c r="IQR37" s="6"/>
      <c r="IQS37" s="6"/>
      <c r="IQT37" s="6"/>
      <c r="IQU37" s="6"/>
      <c r="IQV37" s="6"/>
      <c r="IQW37" s="6"/>
      <c r="IQX37" s="6"/>
      <c r="IQY37" s="6"/>
      <c r="IQZ37" s="6"/>
      <c r="IRA37" s="6"/>
      <c r="IRB37" s="6"/>
      <c r="IRC37" s="6"/>
      <c r="IRD37" s="6"/>
      <c r="IRE37" s="6"/>
      <c r="IRF37" s="6"/>
      <c r="IRG37" s="6"/>
      <c r="IRH37" s="6"/>
      <c r="IRI37" s="6"/>
      <c r="IRJ37" s="6"/>
      <c r="IRK37" s="6"/>
      <c r="IRL37" s="6"/>
      <c r="IRM37" s="6"/>
      <c r="IRN37" s="6"/>
      <c r="IRO37" s="6"/>
      <c r="IRP37" s="6"/>
      <c r="IRQ37" s="6"/>
      <c r="IRR37" s="6"/>
      <c r="IRS37" s="6"/>
      <c r="IRT37" s="6"/>
      <c r="IRU37" s="6"/>
      <c r="IRV37" s="6"/>
      <c r="IRW37" s="6"/>
      <c r="IRX37" s="6"/>
      <c r="IRY37" s="6"/>
      <c r="IRZ37" s="6"/>
      <c r="ISA37" s="6"/>
      <c r="ISB37" s="6"/>
      <c r="ISC37" s="6"/>
      <c r="ISD37" s="6"/>
      <c r="ISE37" s="6"/>
      <c r="ISF37" s="6"/>
      <c r="ISG37" s="6"/>
      <c r="ISH37" s="6"/>
      <c r="ISI37" s="6"/>
      <c r="ISJ37" s="6"/>
      <c r="ISK37" s="6"/>
      <c r="ISL37" s="6"/>
      <c r="ISM37" s="6"/>
      <c r="ISN37" s="6"/>
      <c r="ISO37" s="6"/>
      <c r="ISP37" s="6"/>
      <c r="ISQ37" s="6"/>
      <c r="ISR37" s="6"/>
      <c r="ISS37" s="6"/>
      <c r="IST37" s="6"/>
      <c r="ISU37" s="6"/>
      <c r="ISV37" s="6"/>
      <c r="ISW37" s="6"/>
      <c r="ISX37" s="6"/>
      <c r="ISY37" s="6"/>
      <c r="ISZ37" s="6"/>
      <c r="ITA37" s="6"/>
      <c r="ITB37" s="6"/>
      <c r="ITC37" s="6"/>
      <c r="ITD37" s="6"/>
      <c r="ITE37" s="6"/>
      <c r="ITF37" s="6"/>
      <c r="ITG37" s="6"/>
      <c r="ITH37" s="6"/>
      <c r="ITI37" s="6"/>
      <c r="ITJ37" s="6"/>
      <c r="ITK37" s="6"/>
      <c r="ITL37" s="6"/>
      <c r="ITM37" s="6"/>
      <c r="ITN37" s="6"/>
      <c r="ITO37" s="6"/>
      <c r="ITP37" s="6"/>
      <c r="ITQ37" s="6"/>
      <c r="ITR37" s="6"/>
      <c r="ITS37" s="6"/>
      <c r="ITT37" s="6"/>
      <c r="ITU37" s="6"/>
      <c r="ITV37" s="6"/>
      <c r="ITW37" s="6"/>
      <c r="ITX37" s="6"/>
      <c r="ITY37" s="6"/>
      <c r="ITZ37" s="6"/>
      <c r="IUA37" s="6"/>
      <c r="IUB37" s="6"/>
      <c r="IUC37" s="6"/>
      <c r="IUD37" s="6"/>
      <c r="IUE37" s="6"/>
      <c r="IUF37" s="6"/>
      <c r="IUG37" s="6"/>
      <c r="IUH37" s="6"/>
      <c r="IUI37" s="6"/>
      <c r="IUJ37" s="6"/>
      <c r="IUK37" s="6"/>
      <c r="IUL37" s="6"/>
      <c r="IUM37" s="6"/>
      <c r="IUN37" s="6"/>
      <c r="IUO37" s="6"/>
      <c r="IUP37" s="6"/>
      <c r="IUQ37" s="6"/>
      <c r="IUR37" s="6"/>
      <c r="IUS37" s="6"/>
      <c r="IUT37" s="6"/>
      <c r="IUU37" s="6"/>
      <c r="IUV37" s="6"/>
      <c r="IUW37" s="6"/>
      <c r="IUX37" s="6"/>
      <c r="IUY37" s="6"/>
      <c r="IUZ37" s="6"/>
      <c r="IVA37" s="6"/>
      <c r="IVB37" s="6"/>
      <c r="IVC37" s="6"/>
      <c r="IVD37" s="6"/>
      <c r="IVE37" s="6"/>
      <c r="IVF37" s="6"/>
      <c r="IVG37" s="6"/>
      <c r="IVH37" s="6"/>
      <c r="IVI37" s="6"/>
      <c r="IVJ37" s="6"/>
      <c r="IVK37" s="6"/>
      <c r="IVL37" s="6"/>
      <c r="IVM37" s="6"/>
      <c r="IVN37" s="6"/>
      <c r="IVO37" s="6"/>
      <c r="IVP37" s="6"/>
      <c r="IVQ37" s="6"/>
      <c r="IVR37" s="6"/>
      <c r="IVS37" s="6"/>
      <c r="IVT37" s="6"/>
      <c r="IVU37" s="6"/>
      <c r="IVV37" s="6"/>
      <c r="IVW37" s="6"/>
      <c r="IVX37" s="6"/>
      <c r="IVY37" s="6"/>
      <c r="IVZ37" s="6"/>
      <c r="IWA37" s="6"/>
      <c r="IWB37" s="6"/>
      <c r="IWC37" s="6"/>
      <c r="IWD37" s="6"/>
      <c r="IWE37" s="6"/>
      <c r="IWF37" s="6"/>
      <c r="IWG37" s="6"/>
      <c r="IWH37" s="6"/>
      <c r="IWI37" s="6"/>
      <c r="IWJ37" s="6"/>
      <c r="IWK37" s="6"/>
      <c r="IWL37" s="6"/>
      <c r="IWM37" s="6"/>
      <c r="IWN37" s="6"/>
      <c r="IWO37" s="6"/>
      <c r="IWP37" s="6"/>
      <c r="IWQ37" s="6"/>
      <c r="IWR37" s="6"/>
      <c r="IWS37" s="6"/>
      <c r="IWT37" s="6"/>
      <c r="IWU37" s="6"/>
      <c r="IWV37" s="6"/>
      <c r="IWW37" s="6"/>
      <c r="IWX37" s="6"/>
      <c r="IWY37" s="6"/>
      <c r="IWZ37" s="6"/>
      <c r="IXA37" s="6"/>
      <c r="IXB37" s="6"/>
      <c r="IXC37" s="6"/>
      <c r="IXD37" s="6"/>
      <c r="IXE37" s="6"/>
      <c r="IXF37" s="6"/>
      <c r="IXG37" s="6"/>
      <c r="IXH37" s="6"/>
      <c r="IXI37" s="6"/>
      <c r="IXJ37" s="6"/>
      <c r="IXK37" s="6"/>
      <c r="IXL37" s="6"/>
      <c r="IXM37" s="6"/>
      <c r="IXN37" s="6"/>
      <c r="IXO37" s="6"/>
      <c r="IXP37" s="6"/>
      <c r="IXQ37" s="6"/>
      <c r="IXR37" s="6"/>
      <c r="IXS37" s="6"/>
      <c r="IXT37" s="6"/>
      <c r="IXU37" s="6"/>
      <c r="IXV37" s="6"/>
      <c r="IXW37" s="6"/>
      <c r="IXX37" s="6"/>
      <c r="IXY37" s="6"/>
      <c r="IXZ37" s="6"/>
      <c r="IYA37" s="6"/>
      <c r="IYB37" s="6"/>
      <c r="IYC37" s="6"/>
      <c r="IYD37" s="6"/>
      <c r="IYE37" s="6"/>
      <c r="IYF37" s="6"/>
      <c r="IYG37" s="6"/>
      <c r="IYH37" s="6"/>
      <c r="IYI37" s="6"/>
      <c r="IYJ37" s="6"/>
      <c r="IYK37" s="6"/>
      <c r="IYL37" s="6"/>
      <c r="IYM37" s="6"/>
      <c r="IYN37" s="6"/>
      <c r="IYO37" s="6"/>
      <c r="IYP37" s="6"/>
      <c r="IYQ37" s="6"/>
      <c r="IYR37" s="6"/>
      <c r="IYS37" s="6"/>
      <c r="IYT37" s="6"/>
      <c r="IYU37" s="6"/>
      <c r="IYV37" s="6"/>
      <c r="IYW37" s="6"/>
      <c r="IYX37" s="6"/>
      <c r="IYY37" s="6"/>
      <c r="IYZ37" s="6"/>
      <c r="IZA37" s="6"/>
      <c r="IZB37" s="6"/>
      <c r="IZC37" s="6"/>
      <c r="IZD37" s="6"/>
      <c r="IZE37" s="6"/>
      <c r="IZF37" s="6"/>
      <c r="IZG37" s="6"/>
      <c r="IZH37" s="6"/>
      <c r="IZI37" s="6"/>
      <c r="IZJ37" s="6"/>
      <c r="IZK37" s="6"/>
      <c r="IZL37" s="6"/>
      <c r="IZM37" s="6"/>
      <c r="IZN37" s="6"/>
      <c r="IZO37" s="6"/>
      <c r="IZP37" s="6"/>
      <c r="IZQ37" s="6"/>
      <c r="IZR37" s="6"/>
      <c r="IZS37" s="6"/>
      <c r="IZT37" s="6"/>
      <c r="IZU37" s="6"/>
      <c r="IZV37" s="6"/>
      <c r="IZW37" s="6"/>
      <c r="IZX37" s="6"/>
      <c r="IZY37" s="6"/>
      <c r="IZZ37" s="6"/>
      <c r="JAA37" s="6"/>
      <c r="JAB37" s="6"/>
      <c r="JAC37" s="6"/>
      <c r="JAD37" s="6"/>
      <c r="JAE37" s="6"/>
      <c r="JAF37" s="6"/>
      <c r="JAG37" s="6"/>
      <c r="JAH37" s="6"/>
      <c r="JAI37" s="6"/>
      <c r="JAJ37" s="6"/>
      <c r="JAK37" s="6"/>
      <c r="JAL37" s="6"/>
      <c r="JAM37" s="6"/>
      <c r="JAN37" s="6"/>
      <c r="JAO37" s="6"/>
      <c r="JAP37" s="6"/>
      <c r="JAQ37" s="6"/>
      <c r="JAR37" s="6"/>
      <c r="JAS37" s="6"/>
      <c r="JAT37" s="6"/>
      <c r="JAU37" s="6"/>
      <c r="JAV37" s="6"/>
      <c r="JAW37" s="6"/>
      <c r="JAX37" s="6"/>
      <c r="JAY37" s="6"/>
      <c r="JAZ37" s="6"/>
      <c r="JBA37" s="6"/>
      <c r="JBB37" s="6"/>
      <c r="JBC37" s="6"/>
      <c r="JBD37" s="6"/>
      <c r="JBE37" s="6"/>
      <c r="JBF37" s="6"/>
      <c r="JBG37" s="6"/>
      <c r="JBH37" s="6"/>
      <c r="JBI37" s="6"/>
      <c r="JBJ37" s="6"/>
      <c r="JBK37" s="6"/>
      <c r="JBL37" s="6"/>
      <c r="JBM37" s="6"/>
      <c r="JBN37" s="6"/>
      <c r="JBO37" s="6"/>
      <c r="JBP37" s="6"/>
      <c r="JBQ37" s="6"/>
      <c r="JBR37" s="6"/>
      <c r="JBS37" s="6"/>
      <c r="JBT37" s="6"/>
      <c r="JBU37" s="6"/>
      <c r="JBV37" s="6"/>
      <c r="JBW37" s="6"/>
      <c r="JBX37" s="6"/>
      <c r="JBY37" s="6"/>
      <c r="JBZ37" s="6"/>
      <c r="JCA37" s="6"/>
      <c r="JCB37" s="6"/>
      <c r="JCC37" s="6"/>
      <c r="JCD37" s="6"/>
      <c r="JCE37" s="6"/>
      <c r="JCF37" s="6"/>
      <c r="JCG37" s="6"/>
      <c r="JCH37" s="6"/>
      <c r="JCI37" s="6"/>
      <c r="JCJ37" s="6"/>
      <c r="JCK37" s="6"/>
      <c r="JCL37" s="6"/>
      <c r="JCM37" s="6"/>
      <c r="JCN37" s="6"/>
      <c r="JCO37" s="6"/>
      <c r="JCP37" s="6"/>
      <c r="JCQ37" s="6"/>
      <c r="JCR37" s="6"/>
      <c r="JCS37" s="6"/>
      <c r="JCT37" s="6"/>
      <c r="JCU37" s="6"/>
      <c r="JCV37" s="6"/>
      <c r="JCW37" s="6"/>
      <c r="JCX37" s="6"/>
      <c r="JCY37" s="6"/>
      <c r="JCZ37" s="6"/>
      <c r="JDA37" s="6"/>
      <c r="JDB37" s="6"/>
      <c r="JDC37" s="6"/>
      <c r="JDD37" s="6"/>
      <c r="JDE37" s="6"/>
      <c r="JDF37" s="6"/>
      <c r="JDG37" s="6"/>
      <c r="JDH37" s="6"/>
      <c r="JDI37" s="6"/>
      <c r="JDJ37" s="6"/>
      <c r="JDK37" s="6"/>
      <c r="JDL37" s="6"/>
      <c r="JDM37" s="6"/>
      <c r="JDN37" s="6"/>
      <c r="JDO37" s="6"/>
      <c r="JDP37" s="6"/>
      <c r="JDQ37" s="6"/>
      <c r="JDR37" s="6"/>
      <c r="JDS37" s="6"/>
      <c r="JDT37" s="6"/>
      <c r="JDU37" s="6"/>
      <c r="JDV37" s="6"/>
      <c r="JDW37" s="6"/>
      <c r="JDX37" s="6"/>
      <c r="JDY37" s="6"/>
      <c r="JDZ37" s="6"/>
      <c r="JEA37" s="6"/>
      <c r="JEB37" s="6"/>
      <c r="JEC37" s="6"/>
      <c r="JED37" s="6"/>
      <c r="JEE37" s="6"/>
      <c r="JEF37" s="6"/>
      <c r="JEG37" s="6"/>
      <c r="JEH37" s="6"/>
      <c r="JEI37" s="6"/>
      <c r="JEJ37" s="6"/>
      <c r="JEK37" s="6"/>
      <c r="JEL37" s="6"/>
      <c r="JEM37" s="6"/>
      <c r="JEN37" s="6"/>
      <c r="JEO37" s="6"/>
      <c r="JEP37" s="6"/>
      <c r="JEQ37" s="6"/>
      <c r="JER37" s="6"/>
      <c r="JES37" s="6"/>
      <c r="JET37" s="6"/>
      <c r="JEU37" s="6"/>
      <c r="JEV37" s="6"/>
      <c r="JEW37" s="6"/>
      <c r="JEX37" s="6"/>
      <c r="JEY37" s="6"/>
      <c r="JEZ37" s="6"/>
      <c r="JFA37" s="6"/>
      <c r="JFB37" s="6"/>
      <c r="JFC37" s="6"/>
      <c r="JFD37" s="6"/>
      <c r="JFE37" s="6"/>
      <c r="JFF37" s="6"/>
      <c r="JFG37" s="6"/>
      <c r="JFH37" s="6"/>
      <c r="JFI37" s="6"/>
      <c r="JFJ37" s="6"/>
      <c r="JFK37" s="6"/>
      <c r="JFL37" s="6"/>
      <c r="JFM37" s="6"/>
      <c r="JFN37" s="6"/>
      <c r="JFO37" s="6"/>
      <c r="JFP37" s="6"/>
      <c r="JFQ37" s="6"/>
      <c r="JFR37" s="6"/>
      <c r="JFS37" s="6"/>
      <c r="JFT37" s="6"/>
      <c r="JFU37" s="6"/>
      <c r="JFV37" s="6"/>
      <c r="JFW37" s="6"/>
      <c r="JFX37" s="6"/>
      <c r="JFY37" s="6"/>
      <c r="JFZ37" s="6"/>
      <c r="JGA37" s="6"/>
      <c r="JGB37" s="6"/>
      <c r="JGC37" s="6"/>
      <c r="JGD37" s="6"/>
      <c r="JGE37" s="6"/>
      <c r="JGF37" s="6"/>
      <c r="JGG37" s="6"/>
      <c r="JGH37" s="6"/>
      <c r="JGI37" s="6"/>
      <c r="JGJ37" s="6"/>
      <c r="JGK37" s="6"/>
      <c r="JGL37" s="6"/>
      <c r="JGM37" s="6"/>
      <c r="JGN37" s="6"/>
      <c r="JGO37" s="6"/>
      <c r="JGP37" s="6"/>
      <c r="JGQ37" s="6"/>
      <c r="JGR37" s="6"/>
      <c r="JGS37" s="6"/>
      <c r="JGT37" s="6"/>
      <c r="JGU37" s="6"/>
      <c r="JGV37" s="6"/>
      <c r="JGW37" s="6"/>
      <c r="JGX37" s="6"/>
      <c r="JGY37" s="6"/>
      <c r="JGZ37" s="6"/>
      <c r="JHA37" s="6"/>
      <c r="JHB37" s="6"/>
      <c r="JHC37" s="6"/>
      <c r="JHD37" s="6"/>
      <c r="JHE37" s="6"/>
      <c r="JHF37" s="6"/>
      <c r="JHG37" s="6"/>
      <c r="JHH37" s="6"/>
      <c r="JHI37" s="6"/>
      <c r="JHJ37" s="6"/>
      <c r="JHK37" s="6"/>
      <c r="JHL37" s="6"/>
      <c r="JHM37" s="6"/>
      <c r="JHN37" s="6"/>
      <c r="JHO37" s="6"/>
      <c r="JHP37" s="6"/>
      <c r="JHQ37" s="6"/>
      <c r="JHR37" s="6"/>
      <c r="JHS37" s="6"/>
      <c r="JHT37" s="6"/>
      <c r="JHU37" s="6"/>
      <c r="JHV37" s="6"/>
      <c r="JHW37" s="6"/>
      <c r="JHX37" s="6"/>
      <c r="JHY37" s="6"/>
      <c r="JHZ37" s="6"/>
      <c r="JIA37" s="6"/>
      <c r="JIB37" s="6"/>
      <c r="JIC37" s="6"/>
      <c r="JID37" s="6"/>
      <c r="JIE37" s="6"/>
      <c r="JIF37" s="6"/>
      <c r="JIG37" s="6"/>
      <c r="JIH37" s="6"/>
      <c r="JII37" s="6"/>
      <c r="JIJ37" s="6"/>
      <c r="JIK37" s="6"/>
      <c r="JIL37" s="6"/>
      <c r="JIM37" s="6"/>
      <c r="JIN37" s="6"/>
      <c r="JIO37" s="6"/>
      <c r="JIP37" s="6"/>
      <c r="JIQ37" s="6"/>
      <c r="JIR37" s="6"/>
      <c r="JIS37" s="6"/>
      <c r="JIT37" s="6"/>
      <c r="JIU37" s="6"/>
      <c r="JIV37" s="6"/>
      <c r="JIW37" s="6"/>
      <c r="JIX37" s="6"/>
      <c r="JIY37" s="6"/>
      <c r="JIZ37" s="6"/>
      <c r="JJA37" s="6"/>
      <c r="JJB37" s="6"/>
      <c r="JJC37" s="6"/>
      <c r="JJD37" s="6"/>
      <c r="JJE37" s="6"/>
      <c r="JJF37" s="6"/>
      <c r="JJG37" s="6"/>
      <c r="JJH37" s="6"/>
      <c r="JJI37" s="6"/>
      <c r="JJJ37" s="6"/>
      <c r="JJK37" s="6"/>
      <c r="JJL37" s="6"/>
      <c r="JJM37" s="6"/>
      <c r="JJN37" s="6"/>
      <c r="JJO37" s="6"/>
      <c r="JJP37" s="6"/>
      <c r="JJQ37" s="6"/>
      <c r="JJR37" s="6"/>
      <c r="JJS37" s="6"/>
      <c r="JJT37" s="6"/>
      <c r="JJU37" s="6"/>
      <c r="JJV37" s="6"/>
      <c r="JJW37" s="6"/>
      <c r="JJX37" s="6"/>
      <c r="JJY37" s="6"/>
      <c r="JJZ37" s="6"/>
      <c r="JKA37" s="6"/>
      <c r="JKB37" s="6"/>
      <c r="JKC37" s="6"/>
      <c r="JKD37" s="6"/>
      <c r="JKE37" s="6"/>
      <c r="JKF37" s="6"/>
      <c r="JKG37" s="6"/>
      <c r="JKH37" s="6"/>
      <c r="JKI37" s="6"/>
      <c r="JKJ37" s="6"/>
      <c r="JKK37" s="6"/>
      <c r="JKL37" s="6"/>
      <c r="JKM37" s="6"/>
      <c r="JKN37" s="6"/>
      <c r="JKO37" s="6"/>
      <c r="JKP37" s="6"/>
      <c r="JKQ37" s="6"/>
      <c r="JKR37" s="6"/>
      <c r="JKS37" s="6"/>
      <c r="JKT37" s="6"/>
      <c r="JKU37" s="6"/>
      <c r="JKV37" s="6"/>
      <c r="JKW37" s="6"/>
      <c r="JKX37" s="6"/>
      <c r="JKY37" s="6"/>
      <c r="JKZ37" s="6"/>
      <c r="JLA37" s="6"/>
      <c r="JLB37" s="6"/>
      <c r="JLC37" s="6"/>
      <c r="JLD37" s="6"/>
      <c r="JLE37" s="6"/>
      <c r="JLF37" s="6"/>
      <c r="JLG37" s="6"/>
      <c r="JLH37" s="6"/>
      <c r="JLI37" s="6"/>
      <c r="JLJ37" s="6"/>
      <c r="JLK37" s="6"/>
      <c r="JLL37" s="6"/>
      <c r="JLM37" s="6"/>
      <c r="JLN37" s="6"/>
      <c r="JLO37" s="6"/>
      <c r="JLP37" s="6"/>
      <c r="JLQ37" s="6"/>
      <c r="JLR37" s="6"/>
      <c r="JLS37" s="6"/>
      <c r="JLT37" s="6"/>
      <c r="JLU37" s="6"/>
      <c r="JLV37" s="6"/>
      <c r="JLW37" s="6"/>
      <c r="JLX37" s="6"/>
      <c r="JLY37" s="6"/>
      <c r="JLZ37" s="6"/>
      <c r="JMA37" s="6"/>
      <c r="JMB37" s="6"/>
      <c r="JMC37" s="6"/>
      <c r="JMD37" s="6"/>
      <c r="JME37" s="6"/>
      <c r="JMF37" s="6"/>
      <c r="JMG37" s="6"/>
      <c r="JMH37" s="6"/>
      <c r="JMI37" s="6"/>
      <c r="JMJ37" s="6"/>
      <c r="JMK37" s="6"/>
      <c r="JML37" s="6"/>
      <c r="JMM37" s="6"/>
      <c r="JMN37" s="6"/>
      <c r="JMO37" s="6"/>
      <c r="JMP37" s="6"/>
      <c r="JMQ37" s="6"/>
      <c r="JMR37" s="6"/>
      <c r="JMS37" s="6"/>
      <c r="JMT37" s="6"/>
      <c r="JMU37" s="6"/>
      <c r="JMV37" s="6"/>
      <c r="JMW37" s="6"/>
      <c r="JMX37" s="6"/>
      <c r="JMY37" s="6"/>
      <c r="JMZ37" s="6"/>
      <c r="JNA37" s="6"/>
      <c r="JNB37" s="6"/>
      <c r="JNC37" s="6"/>
      <c r="JND37" s="6"/>
      <c r="JNE37" s="6"/>
      <c r="JNF37" s="6"/>
      <c r="JNG37" s="6"/>
      <c r="JNH37" s="6"/>
      <c r="JNI37" s="6"/>
      <c r="JNJ37" s="6"/>
      <c r="JNK37" s="6"/>
      <c r="JNL37" s="6"/>
      <c r="JNM37" s="6"/>
      <c r="JNN37" s="6"/>
      <c r="JNO37" s="6"/>
      <c r="JNP37" s="6"/>
      <c r="JNQ37" s="6"/>
      <c r="JNR37" s="6"/>
      <c r="JNS37" s="6"/>
      <c r="JNT37" s="6"/>
      <c r="JNU37" s="6"/>
      <c r="JNV37" s="6"/>
      <c r="JNW37" s="6"/>
      <c r="JNX37" s="6"/>
      <c r="JNY37" s="6"/>
      <c r="JNZ37" s="6"/>
      <c r="JOA37" s="6"/>
      <c r="JOB37" s="6"/>
      <c r="JOC37" s="6"/>
      <c r="JOD37" s="6"/>
      <c r="JOE37" s="6"/>
      <c r="JOF37" s="6"/>
      <c r="JOG37" s="6"/>
      <c r="JOH37" s="6"/>
      <c r="JOI37" s="6"/>
      <c r="JOJ37" s="6"/>
      <c r="JOK37" s="6"/>
      <c r="JOL37" s="6"/>
      <c r="JOM37" s="6"/>
      <c r="JON37" s="6"/>
      <c r="JOO37" s="6"/>
      <c r="JOP37" s="6"/>
      <c r="JOQ37" s="6"/>
      <c r="JOR37" s="6"/>
      <c r="JOS37" s="6"/>
      <c r="JOT37" s="6"/>
      <c r="JOU37" s="6"/>
      <c r="JOV37" s="6"/>
      <c r="JOW37" s="6"/>
      <c r="JOX37" s="6"/>
      <c r="JOY37" s="6"/>
      <c r="JOZ37" s="6"/>
      <c r="JPA37" s="6"/>
      <c r="JPB37" s="6"/>
      <c r="JPC37" s="6"/>
      <c r="JPD37" s="6"/>
      <c r="JPE37" s="6"/>
      <c r="JPF37" s="6"/>
      <c r="JPG37" s="6"/>
      <c r="JPH37" s="6"/>
      <c r="JPI37" s="6"/>
      <c r="JPJ37" s="6"/>
      <c r="JPK37" s="6"/>
      <c r="JPL37" s="6"/>
      <c r="JPM37" s="6"/>
      <c r="JPN37" s="6"/>
      <c r="JPO37" s="6"/>
      <c r="JPP37" s="6"/>
      <c r="JPQ37" s="6"/>
      <c r="JPR37" s="6"/>
      <c r="JPS37" s="6"/>
      <c r="JPT37" s="6"/>
      <c r="JPU37" s="6"/>
      <c r="JPV37" s="6"/>
      <c r="JPW37" s="6"/>
      <c r="JPX37" s="6"/>
      <c r="JPY37" s="6"/>
      <c r="JPZ37" s="6"/>
      <c r="JQA37" s="6"/>
      <c r="JQB37" s="6"/>
      <c r="JQC37" s="6"/>
      <c r="JQD37" s="6"/>
      <c r="JQE37" s="6"/>
      <c r="JQF37" s="6"/>
      <c r="JQG37" s="6"/>
      <c r="JQH37" s="6"/>
      <c r="JQI37" s="6"/>
      <c r="JQJ37" s="6"/>
      <c r="JQK37" s="6"/>
      <c r="JQL37" s="6"/>
      <c r="JQM37" s="6"/>
      <c r="JQN37" s="6"/>
      <c r="JQO37" s="6"/>
      <c r="JQP37" s="6"/>
      <c r="JQQ37" s="6"/>
      <c r="JQR37" s="6"/>
      <c r="JQS37" s="6"/>
      <c r="JQT37" s="6"/>
      <c r="JQU37" s="6"/>
      <c r="JQV37" s="6"/>
      <c r="JQW37" s="6"/>
      <c r="JQX37" s="6"/>
      <c r="JQY37" s="6"/>
      <c r="JQZ37" s="6"/>
      <c r="JRA37" s="6"/>
      <c r="JRB37" s="6"/>
      <c r="JRC37" s="6"/>
      <c r="JRD37" s="6"/>
      <c r="JRE37" s="6"/>
      <c r="JRF37" s="6"/>
      <c r="JRG37" s="6"/>
      <c r="JRH37" s="6"/>
      <c r="JRI37" s="6"/>
      <c r="JRJ37" s="6"/>
      <c r="JRK37" s="6"/>
      <c r="JRL37" s="6"/>
      <c r="JRM37" s="6"/>
      <c r="JRN37" s="6"/>
      <c r="JRO37" s="6"/>
      <c r="JRP37" s="6"/>
      <c r="JRQ37" s="6"/>
      <c r="JRR37" s="6"/>
      <c r="JRS37" s="6"/>
      <c r="JRT37" s="6"/>
      <c r="JRU37" s="6"/>
      <c r="JRV37" s="6"/>
      <c r="JRW37" s="6"/>
      <c r="JRX37" s="6"/>
      <c r="JRY37" s="6"/>
      <c r="JRZ37" s="6"/>
      <c r="JSA37" s="6"/>
      <c r="JSB37" s="6"/>
      <c r="JSC37" s="6"/>
      <c r="JSD37" s="6"/>
      <c r="JSE37" s="6"/>
      <c r="JSF37" s="6"/>
      <c r="JSG37" s="6"/>
      <c r="JSH37" s="6"/>
      <c r="JSI37" s="6"/>
      <c r="JSJ37" s="6"/>
      <c r="JSK37" s="6"/>
      <c r="JSL37" s="6"/>
      <c r="JSM37" s="6"/>
      <c r="JSN37" s="6"/>
      <c r="JSO37" s="6"/>
      <c r="JSP37" s="6"/>
      <c r="JSQ37" s="6"/>
      <c r="JSR37" s="6"/>
      <c r="JSS37" s="6"/>
      <c r="JST37" s="6"/>
      <c r="JSU37" s="6"/>
      <c r="JSV37" s="6"/>
      <c r="JSW37" s="6"/>
      <c r="JSX37" s="6"/>
      <c r="JSY37" s="6"/>
      <c r="JSZ37" s="6"/>
      <c r="JTA37" s="6"/>
      <c r="JTB37" s="6"/>
      <c r="JTC37" s="6"/>
      <c r="JTD37" s="6"/>
      <c r="JTE37" s="6"/>
      <c r="JTF37" s="6"/>
      <c r="JTG37" s="6"/>
      <c r="JTH37" s="6"/>
      <c r="JTI37" s="6"/>
      <c r="JTJ37" s="6"/>
      <c r="JTK37" s="6"/>
      <c r="JTL37" s="6"/>
      <c r="JTM37" s="6"/>
      <c r="JTN37" s="6"/>
      <c r="JTO37" s="6"/>
      <c r="JTP37" s="6"/>
      <c r="JTQ37" s="6"/>
      <c r="JTR37" s="6"/>
      <c r="JTS37" s="6"/>
      <c r="JTT37" s="6"/>
      <c r="JTU37" s="6"/>
      <c r="JTV37" s="6"/>
      <c r="JTW37" s="6"/>
      <c r="JTX37" s="6"/>
      <c r="JTY37" s="6"/>
      <c r="JTZ37" s="6"/>
      <c r="JUA37" s="6"/>
      <c r="JUB37" s="6"/>
      <c r="JUC37" s="6"/>
      <c r="JUD37" s="6"/>
      <c r="JUE37" s="6"/>
      <c r="JUF37" s="6"/>
      <c r="JUG37" s="6"/>
      <c r="JUH37" s="6"/>
      <c r="JUI37" s="6"/>
      <c r="JUJ37" s="6"/>
      <c r="JUK37" s="6"/>
      <c r="JUL37" s="6"/>
      <c r="JUM37" s="6"/>
      <c r="JUN37" s="6"/>
      <c r="JUO37" s="6"/>
      <c r="JUP37" s="6"/>
      <c r="JUQ37" s="6"/>
      <c r="JUR37" s="6"/>
      <c r="JUS37" s="6"/>
      <c r="JUT37" s="6"/>
      <c r="JUU37" s="6"/>
      <c r="JUV37" s="6"/>
      <c r="JUW37" s="6"/>
      <c r="JUX37" s="6"/>
      <c r="JUY37" s="6"/>
      <c r="JUZ37" s="6"/>
      <c r="JVA37" s="6"/>
      <c r="JVB37" s="6"/>
      <c r="JVC37" s="6"/>
      <c r="JVD37" s="6"/>
      <c r="JVE37" s="6"/>
      <c r="JVF37" s="6"/>
      <c r="JVG37" s="6"/>
      <c r="JVH37" s="6"/>
      <c r="JVI37" s="6"/>
      <c r="JVJ37" s="6"/>
      <c r="JVK37" s="6"/>
      <c r="JVL37" s="6"/>
      <c r="JVM37" s="6"/>
      <c r="JVN37" s="6"/>
      <c r="JVO37" s="6"/>
      <c r="JVP37" s="6"/>
      <c r="JVQ37" s="6"/>
      <c r="JVR37" s="6"/>
      <c r="JVS37" s="6"/>
      <c r="JVT37" s="6"/>
      <c r="JVU37" s="6"/>
      <c r="JVV37" s="6"/>
      <c r="JVW37" s="6"/>
      <c r="JVX37" s="6"/>
      <c r="JVY37" s="6"/>
      <c r="JVZ37" s="6"/>
      <c r="JWA37" s="6"/>
      <c r="JWB37" s="6"/>
      <c r="JWC37" s="6"/>
      <c r="JWD37" s="6"/>
      <c r="JWE37" s="6"/>
      <c r="JWF37" s="6"/>
      <c r="JWG37" s="6"/>
      <c r="JWH37" s="6"/>
      <c r="JWI37" s="6"/>
      <c r="JWJ37" s="6"/>
      <c r="JWK37" s="6"/>
      <c r="JWL37" s="6"/>
      <c r="JWM37" s="6"/>
      <c r="JWN37" s="6"/>
      <c r="JWO37" s="6"/>
      <c r="JWP37" s="6"/>
      <c r="JWQ37" s="6"/>
      <c r="JWR37" s="6"/>
      <c r="JWS37" s="6"/>
      <c r="JWT37" s="6"/>
      <c r="JWU37" s="6"/>
      <c r="JWV37" s="6"/>
      <c r="JWW37" s="6"/>
      <c r="JWX37" s="6"/>
      <c r="JWY37" s="6"/>
      <c r="JWZ37" s="6"/>
      <c r="JXA37" s="6"/>
      <c r="JXB37" s="6"/>
      <c r="JXC37" s="6"/>
      <c r="JXD37" s="6"/>
      <c r="JXE37" s="6"/>
      <c r="JXF37" s="6"/>
      <c r="JXG37" s="6"/>
      <c r="JXH37" s="6"/>
      <c r="JXI37" s="6"/>
      <c r="JXJ37" s="6"/>
      <c r="JXK37" s="6"/>
      <c r="JXL37" s="6"/>
      <c r="JXM37" s="6"/>
      <c r="JXN37" s="6"/>
      <c r="JXO37" s="6"/>
      <c r="JXP37" s="6"/>
      <c r="JXQ37" s="6"/>
      <c r="JXR37" s="6"/>
      <c r="JXS37" s="6"/>
      <c r="JXT37" s="6"/>
      <c r="JXU37" s="6"/>
      <c r="JXV37" s="6"/>
      <c r="JXW37" s="6"/>
      <c r="JXX37" s="6"/>
      <c r="JXY37" s="6"/>
      <c r="JXZ37" s="6"/>
      <c r="JYA37" s="6"/>
      <c r="JYB37" s="6"/>
      <c r="JYC37" s="6"/>
      <c r="JYD37" s="6"/>
      <c r="JYE37" s="6"/>
      <c r="JYF37" s="6"/>
      <c r="JYG37" s="6"/>
      <c r="JYH37" s="6"/>
      <c r="JYI37" s="6"/>
      <c r="JYJ37" s="6"/>
      <c r="JYK37" s="6"/>
      <c r="JYL37" s="6"/>
      <c r="JYM37" s="6"/>
      <c r="JYN37" s="6"/>
      <c r="JYO37" s="6"/>
      <c r="JYP37" s="6"/>
      <c r="JYQ37" s="6"/>
      <c r="JYR37" s="6"/>
      <c r="JYS37" s="6"/>
      <c r="JYT37" s="6"/>
      <c r="JYU37" s="6"/>
      <c r="JYV37" s="6"/>
      <c r="JYW37" s="6"/>
      <c r="JYX37" s="6"/>
      <c r="JYY37" s="6"/>
      <c r="JYZ37" s="6"/>
      <c r="JZA37" s="6"/>
      <c r="JZB37" s="6"/>
      <c r="JZC37" s="6"/>
      <c r="JZD37" s="6"/>
      <c r="JZE37" s="6"/>
      <c r="JZF37" s="6"/>
      <c r="JZG37" s="6"/>
      <c r="JZH37" s="6"/>
      <c r="JZI37" s="6"/>
      <c r="JZJ37" s="6"/>
      <c r="JZK37" s="6"/>
      <c r="JZL37" s="6"/>
      <c r="JZM37" s="6"/>
      <c r="JZN37" s="6"/>
      <c r="JZO37" s="6"/>
      <c r="JZP37" s="6"/>
      <c r="JZQ37" s="6"/>
      <c r="JZR37" s="6"/>
      <c r="JZS37" s="6"/>
      <c r="JZT37" s="6"/>
      <c r="JZU37" s="6"/>
      <c r="JZV37" s="6"/>
      <c r="JZW37" s="6"/>
      <c r="JZX37" s="6"/>
      <c r="JZY37" s="6"/>
      <c r="JZZ37" s="6"/>
      <c r="KAA37" s="6"/>
      <c r="KAB37" s="6"/>
      <c r="KAC37" s="6"/>
      <c r="KAD37" s="6"/>
      <c r="KAE37" s="6"/>
      <c r="KAF37" s="6"/>
      <c r="KAG37" s="6"/>
      <c r="KAH37" s="6"/>
      <c r="KAI37" s="6"/>
      <c r="KAJ37" s="6"/>
      <c r="KAK37" s="6"/>
      <c r="KAL37" s="6"/>
      <c r="KAM37" s="6"/>
      <c r="KAN37" s="6"/>
      <c r="KAO37" s="6"/>
      <c r="KAP37" s="6"/>
      <c r="KAQ37" s="6"/>
      <c r="KAR37" s="6"/>
      <c r="KAS37" s="6"/>
      <c r="KAT37" s="6"/>
      <c r="KAU37" s="6"/>
      <c r="KAV37" s="6"/>
      <c r="KAW37" s="6"/>
      <c r="KAX37" s="6"/>
      <c r="KAY37" s="6"/>
      <c r="KAZ37" s="6"/>
      <c r="KBA37" s="6"/>
      <c r="KBB37" s="6"/>
      <c r="KBC37" s="6"/>
      <c r="KBD37" s="6"/>
      <c r="KBE37" s="6"/>
      <c r="KBF37" s="6"/>
      <c r="KBG37" s="6"/>
      <c r="KBH37" s="6"/>
      <c r="KBI37" s="6"/>
      <c r="KBJ37" s="6"/>
      <c r="KBK37" s="6"/>
      <c r="KBL37" s="6"/>
      <c r="KBM37" s="6"/>
      <c r="KBN37" s="6"/>
      <c r="KBO37" s="6"/>
      <c r="KBP37" s="6"/>
      <c r="KBQ37" s="6"/>
      <c r="KBR37" s="6"/>
      <c r="KBS37" s="6"/>
      <c r="KBT37" s="6"/>
      <c r="KBU37" s="6"/>
      <c r="KBV37" s="6"/>
      <c r="KBW37" s="6"/>
      <c r="KBX37" s="6"/>
      <c r="KBY37" s="6"/>
      <c r="KBZ37" s="6"/>
      <c r="KCA37" s="6"/>
      <c r="KCB37" s="6"/>
      <c r="KCC37" s="6"/>
      <c r="KCD37" s="6"/>
      <c r="KCE37" s="6"/>
      <c r="KCF37" s="6"/>
      <c r="KCG37" s="6"/>
      <c r="KCH37" s="6"/>
      <c r="KCI37" s="6"/>
      <c r="KCJ37" s="6"/>
      <c r="KCK37" s="6"/>
      <c r="KCL37" s="6"/>
      <c r="KCM37" s="6"/>
      <c r="KCN37" s="6"/>
      <c r="KCO37" s="6"/>
      <c r="KCP37" s="6"/>
      <c r="KCQ37" s="6"/>
      <c r="KCR37" s="6"/>
      <c r="KCS37" s="6"/>
      <c r="KCT37" s="6"/>
      <c r="KCU37" s="6"/>
      <c r="KCV37" s="6"/>
      <c r="KCW37" s="6"/>
      <c r="KCX37" s="6"/>
      <c r="KCY37" s="6"/>
      <c r="KCZ37" s="6"/>
      <c r="KDA37" s="6"/>
      <c r="KDB37" s="6"/>
      <c r="KDC37" s="6"/>
      <c r="KDD37" s="6"/>
      <c r="KDE37" s="6"/>
      <c r="KDF37" s="6"/>
      <c r="KDG37" s="6"/>
      <c r="KDH37" s="6"/>
      <c r="KDI37" s="6"/>
      <c r="KDJ37" s="6"/>
      <c r="KDK37" s="6"/>
      <c r="KDL37" s="6"/>
      <c r="KDM37" s="6"/>
      <c r="KDN37" s="6"/>
      <c r="KDO37" s="6"/>
      <c r="KDP37" s="6"/>
      <c r="KDQ37" s="6"/>
      <c r="KDR37" s="6"/>
      <c r="KDS37" s="6"/>
      <c r="KDT37" s="6"/>
      <c r="KDU37" s="6"/>
      <c r="KDV37" s="6"/>
      <c r="KDW37" s="6"/>
      <c r="KDX37" s="6"/>
      <c r="KDY37" s="6"/>
      <c r="KDZ37" s="6"/>
      <c r="KEA37" s="6"/>
      <c r="KEB37" s="6"/>
      <c r="KEC37" s="6"/>
      <c r="KED37" s="6"/>
      <c r="KEE37" s="6"/>
      <c r="KEF37" s="6"/>
      <c r="KEG37" s="6"/>
      <c r="KEH37" s="6"/>
      <c r="KEI37" s="6"/>
      <c r="KEJ37" s="6"/>
      <c r="KEK37" s="6"/>
      <c r="KEL37" s="6"/>
      <c r="KEM37" s="6"/>
      <c r="KEN37" s="6"/>
      <c r="KEO37" s="6"/>
      <c r="KEP37" s="6"/>
      <c r="KEQ37" s="6"/>
      <c r="KER37" s="6"/>
      <c r="KES37" s="6"/>
      <c r="KET37" s="6"/>
      <c r="KEU37" s="6"/>
      <c r="KEV37" s="6"/>
      <c r="KEW37" s="6"/>
      <c r="KEX37" s="6"/>
      <c r="KEY37" s="6"/>
      <c r="KEZ37" s="6"/>
      <c r="KFA37" s="6"/>
      <c r="KFB37" s="6"/>
      <c r="KFC37" s="6"/>
      <c r="KFD37" s="6"/>
      <c r="KFE37" s="6"/>
      <c r="KFF37" s="6"/>
      <c r="KFG37" s="6"/>
      <c r="KFH37" s="6"/>
      <c r="KFI37" s="6"/>
      <c r="KFJ37" s="6"/>
      <c r="KFK37" s="6"/>
      <c r="KFL37" s="6"/>
      <c r="KFM37" s="6"/>
      <c r="KFN37" s="6"/>
      <c r="KFO37" s="6"/>
      <c r="KFP37" s="6"/>
      <c r="KFQ37" s="6"/>
      <c r="KFR37" s="6"/>
      <c r="KFS37" s="6"/>
      <c r="KFT37" s="6"/>
      <c r="KFU37" s="6"/>
      <c r="KFV37" s="6"/>
      <c r="KFW37" s="6"/>
      <c r="KFX37" s="6"/>
      <c r="KFY37" s="6"/>
      <c r="KFZ37" s="6"/>
      <c r="KGA37" s="6"/>
      <c r="KGB37" s="6"/>
      <c r="KGC37" s="6"/>
      <c r="KGD37" s="6"/>
      <c r="KGE37" s="6"/>
      <c r="KGF37" s="6"/>
      <c r="KGG37" s="6"/>
      <c r="KGH37" s="6"/>
      <c r="KGI37" s="6"/>
      <c r="KGJ37" s="6"/>
      <c r="KGK37" s="6"/>
      <c r="KGL37" s="6"/>
      <c r="KGM37" s="6"/>
      <c r="KGN37" s="6"/>
      <c r="KGO37" s="6"/>
      <c r="KGP37" s="6"/>
      <c r="KGQ37" s="6"/>
      <c r="KGR37" s="6"/>
      <c r="KGS37" s="6"/>
      <c r="KGT37" s="6"/>
      <c r="KGU37" s="6"/>
      <c r="KGV37" s="6"/>
      <c r="KGW37" s="6"/>
      <c r="KGX37" s="6"/>
      <c r="KGY37" s="6"/>
      <c r="KGZ37" s="6"/>
      <c r="KHA37" s="6"/>
      <c r="KHB37" s="6"/>
      <c r="KHC37" s="6"/>
      <c r="KHD37" s="6"/>
      <c r="KHE37" s="6"/>
      <c r="KHF37" s="6"/>
      <c r="KHG37" s="6"/>
      <c r="KHH37" s="6"/>
      <c r="KHI37" s="6"/>
      <c r="KHJ37" s="6"/>
      <c r="KHK37" s="6"/>
      <c r="KHL37" s="6"/>
      <c r="KHM37" s="6"/>
      <c r="KHN37" s="6"/>
      <c r="KHO37" s="6"/>
      <c r="KHP37" s="6"/>
      <c r="KHQ37" s="6"/>
      <c r="KHR37" s="6"/>
      <c r="KHS37" s="6"/>
      <c r="KHT37" s="6"/>
      <c r="KHU37" s="6"/>
      <c r="KHV37" s="6"/>
      <c r="KHW37" s="6"/>
      <c r="KHX37" s="6"/>
      <c r="KHY37" s="6"/>
      <c r="KHZ37" s="6"/>
      <c r="KIA37" s="6"/>
      <c r="KIB37" s="6"/>
      <c r="KIC37" s="6"/>
      <c r="KID37" s="6"/>
      <c r="KIE37" s="6"/>
      <c r="KIF37" s="6"/>
      <c r="KIG37" s="6"/>
      <c r="KIH37" s="6"/>
      <c r="KII37" s="6"/>
      <c r="KIJ37" s="6"/>
      <c r="KIK37" s="6"/>
      <c r="KIL37" s="6"/>
      <c r="KIM37" s="6"/>
      <c r="KIN37" s="6"/>
      <c r="KIO37" s="6"/>
      <c r="KIP37" s="6"/>
      <c r="KIQ37" s="6"/>
      <c r="KIR37" s="6"/>
      <c r="KIS37" s="6"/>
      <c r="KIT37" s="6"/>
      <c r="KIU37" s="6"/>
      <c r="KIV37" s="6"/>
      <c r="KIW37" s="6"/>
      <c r="KIX37" s="6"/>
      <c r="KIY37" s="6"/>
      <c r="KIZ37" s="6"/>
      <c r="KJA37" s="6"/>
      <c r="KJB37" s="6"/>
      <c r="KJC37" s="6"/>
      <c r="KJD37" s="6"/>
      <c r="KJE37" s="6"/>
      <c r="KJF37" s="6"/>
      <c r="KJG37" s="6"/>
      <c r="KJH37" s="6"/>
      <c r="KJI37" s="6"/>
      <c r="KJJ37" s="6"/>
      <c r="KJK37" s="6"/>
      <c r="KJL37" s="6"/>
      <c r="KJM37" s="6"/>
      <c r="KJN37" s="6"/>
      <c r="KJO37" s="6"/>
      <c r="KJP37" s="6"/>
      <c r="KJQ37" s="6"/>
      <c r="KJR37" s="6"/>
      <c r="KJS37" s="6"/>
      <c r="KJT37" s="6"/>
      <c r="KJU37" s="6"/>
      <c r="KJV37" s="6"/>
      <c r="KJW37" s="6"/>
      <c r="KJX37" s="6"/>
      <c r="KJY37" s="6"/>
      <c r="KJZ37" s="6"/>
      <c r="KKA37" s="6"/>
      <c r="KKB37" s="6"/>
      <c r="KKC37" s="6"/>
      <c r="KKD37" s="6"/>
      <c r="KKE37" s="6"/>
      <c r="KKF37" s="6"/>
      <c r="KKG37" s="6"/>
      <c r="KKH37" s="6"/>
      <c r="KKI37" s="6"/>
      <c r="KKJ37" s="6"/>
      <c r="KKK37" s="6"/>
      <c r="KKL37" s="6"/>
      <c r="KKM37" s="6"/>
      <c r="KKN37" s="6"/>
      <c r="KKO37" s="6"/>
      <c r="KKP37" s="6"/>
      <c r="KKQ37" s="6"/>
      <c r="KKR37" s="6"/>
      <c r="KKS37" s="6"/>
      <c r="KKT37" s="6"/>
      <c r="KKU37" s="6"/>
      <c r="KKV37" s="6"/>
      <c r="KKW37" s="6"/>
      <c r="KKX37" s="6"/>
      <c r="KKY37" s="6"/>
      <c r="KKZ37" s="6"/>
      <c r="KLA37" s="6"/>
      <c r="KLB37" s="6"/>
      <c r="KLC37" s="6"/>
      <c r="KLD37" s="6"/>
      <c r="KLE37" s="6"/>
      <c r="KLF37" s="6"/>
      <c r="KLG37" s="6"/>
      <c r="KLH37" s="6"/>
      <c r="KLI37" s="6"/>
      <c r="KLJ37" s="6"/>
      <c r="KLK37" s="6"/>
      <c r="KLL37" s="6"/>
      <c r="KLM37" s="6"/>
      <c r="KLN37" s="6"/>
      <c r="KLO37" s="6"/>
      <c r="KLP37" s="6"/>
      <c r="KLQ37" s="6"/>
      <c r="KLR37" s="6"/>
      <c r="KLS37" s="6"/>
      <c r="KLT37" s="6"/>
      <c r="KLU37" s="6"/>
      <c r="KLV37" s="6"/>
      <c r="KLW37" s="6"/>
      <c r="KLX37" s="6"/>
      <c r="KLY37" s="6"/>
      <c r="KLZ37" s="6"/>
      <c r="KMA37" s="6"/>
      <c r="KMB37" s="6"/>
      <c r="KMC37" s="6"/>
      <c r="KMD37" s="6"/>
      <c r="KME37" s="6"/>
      <c r="KMF37" s="6"/>
      <c r="KMG37" s="6"/>
      <c r="KMH37" s="6"/>
      <c r="KMI37" s="6"/>
      <c r="KMJ37" s="6"/>
      <c r="KMK37" s="6"/>
      <c r="KML37" s="6"/>
      <c r="KMM37" s="6"/>
      <c r="KMN37" s="6"/>
      <c r="KMO37" s="6"/>
      <c r="KMP37" s="6"/>
      <c r="KMQ37" s="6"/>
      <c r="KMR37" s="6"/>
      <c r="KMS37" s="6"/>
      <c r="KMT37" s="6"/>
      <c r="KMU37" s="6"/>
      <c r="KMV37" s="6"/>
      <c r="KMW37" s="6"/>
      <c r="KMX37" s="6"/>
      <c r="KMY37" s="6"/>
      <c r="KMZ37" s="6"/>
      <c r="KNA37" s="6"/>
      <c r="KNB37" s="6"/>
      <c r="KNC37" s="6"/>
      <c r="KND37" s="6"/>
      <c r="KNE37" s="6"/>
      <c r="KNF37" s="6"/>
      <c r="KNG37" s="6"/>
      <c r="KNH37" s="6"/>
      <c r="KNI37" s="6"/>
      <c r="KNJ37" s="6"/>
      <c r="KNK37" s="6"/>
      <c r="KNL37" s="6"/>
      <c r="KNM37" s="6"/>
      <c r="KNN37" s="6"/>
      <c r="KNO37" s="6"/>
      <c r="KNP37" s="6"/>
      <c r="KNQ37" s="6"/>
      <c r="KNR37" s="6"/>
      <c r="KNS37" s="6"/>
      <c r="KNT37" s="6"/>
      <c r="KNU37" s="6"/>
      <c r="KNV37" s="6"/>
      <c r="KNW37" s="6"/>
      <c r="KNX37" s="6"/>
      <c r="KNY37" s="6"/>
      <c r="KNZ37" s="6"/>
      <c r="KOA37" s="6"/>
      <c r="KOB37" s="6"/>
      <c r="KOC37" s="6"/>
      <c r="KOD37" s="6"/>
      <c r="KOE37" s="6"/>
      <c r="KOF37" s="6"/>
      <c r="KOG37" s="6"/>
      <c r="KOH37" s="6"/>
      <c r="KOI37" s="6"/>
      <c r="KOJ37" s="6"/>
      <c r="KOK37" s="6"/>
      <c r="KOL37" s="6"/>
      <c r="KOM37" s="6"/>
      <c r="KON37" s="6"/>
      <c r="KOO37" s="6"/>
      <c r="KOP37" s="6"/>
      <c r="KOQ37" s="6"/>
      <c r="KOR37" s="6"/>
      <c r="KOS37" s="6"/>
      <c r="KOT37" s="6"/>
      <c r="KOU37" s="6"/>
      <c r="KOV37" s="6"/>
      <c r="KOW37" s="6"/>
      <c r="KOX37" s="6"/>
      <c r="KOY37" s="6"/>
      <c r="KOZ37" s="6"/>
      <c r="KPA37" s="6"/>
      <c r="KPB37" s="6"/>
      <c r="KPC37" s="6"/>
      <c r="KPD37" s="6"/>
      <c r="KPE37" s="6"/>
      <c r="KPF37" s="6"/>
      <c r="KPG37" s="6"/>
      <c r="KPH37" s="6"/>
      <c r="KPI37" s="6"/>
      <c r="KPJ37" s="6"/>
      <c r="KPK37" s="6"/>
      <c r="KPL37" s="6"/>
      <c r="KPM37" s="6"/>
      <c r="KPN37" s="6"/>
      <c r="KPO37" s="6"/>
      <c r="KPP37" s="6"/>
      <c r="KPQ37" s="6"/>
      <c r="KPR37" s="6"/>
      <c r="KPS37" s="6"/>
      <c r="KPT37" s="6"/>
      <c r="KPU37" s="6"/>
      <c r="KPV37" s="6"/>
      <c r="KPW37" s="6"/>
      <c r="KPX37" s="6"/>
      <c r="KPY37" s="6"/>
      <c r="KPZ37" s="6"/>
      <c r="KQA37" s="6"/>
      <c r="KQB37" s="6"/>
      <c r="KQC37" s="6"/>
      <c r="KQD37" s="6"/>
      <c r="KQE37" s="6"/>
      <c r="KQF37" s="6"/>
      <c r="KQG37" s="6"/>
      <c r="KQH37" s="6"/>
      <c r="KQI37" s="6"/>
      <c r="KQJ37" s="6"/>
      <c r="KQK37" s="6"/>
      <c r="KQL37" s="6"/>
      <c r="KQM37" s="6"/>
      <c r="KQN37" s="6"/>
      <c r="KQO37" s="6"/>
      <c r="KQP37" s="6"/>
      <c r="KQQ37" s="6"/>
      <c r="KQR37" s="6"/>
      <c r="KQS37" s="6"/>
      <c r="KQT37" s="6"/>
      <c r="KQU37" s="6"/>
      <c r="KQV37" s="6"/>
      <c r="KQW37" s="6"/>
      <c r="KQX37" s="6"/>
      <c r="KQY37" s="6"/>
      <c r="KQZ37" s="6"/>
      <c r="KRA37" s="6"/>
      <c r="KRB37" s="6"/>
      <c r="KRC37" s="6"/>
      <c r="KRD37" s="6"/>
      <c r="KRE37" s="6"/>
      <c r="KRF37" s="6"/>
      <c r="KRG37" s="6"/>
      <c r="KRH37" s="6"/>
      <c r="KRI37" s="6"/>
      <c r="KRJ37" s="6"/>
      <c r="KRK37" s="6"/>
      <c r="KRL37" s="6"/>
      <c r="KRM37" s="6"/>
      <c r="KRN37" s="6"/>
      <c r="KRO37" s="6"/>
      <c r="KRP37" s="6"/>
      <c r="KRQ37" s="6"/>
      <c r="KRR37" s="6"/>
      <c r="KRS37" s="6"/>
      <c r="KRT37" s="6"/>
      <c r="KRU37" s="6"/>
      <c r="KRV37" s="6"/>
      <c r="KRW37" s="6"/>
      <c r="KRX37" s="6"/>
      <c r="KRY37" s="6"/>
      <c r="KRZ37" s="6"/>
      <c r="KSA37" s="6"/>
      <c r="KSB37" s="6"/>
      <c r="KSC37" s="6"/>
      <c r="KSD37" s="6"/>
      <c r="KSE37" s="6"/>
      <c r="KSF37" s="6"/>
      <c r="KSG37" s="6"/>
      <c r="KSH37" s="6"/>
      <c r="KSI37" s="6"/>
      <c r="KSJ37" s="6"/>
      <c r="KSK37" s="6"/>
      <c r="KSL37" s="6"/>
      <c r="KSM37" s="6"/>
      <c r="KSN37" s="6"/>
      <c r="KSO37" s="6"/>
      <c r="KSP37" s="6"/>
      <c r="KSQ37" s="6"/>
      <c r="KSR37" s="6"/>
      <c r="KSS37" s="6"/>
      <c r="KST37" s="6"/>
      <c r="KSU37" s="6"/>
      <c r="KSV37" s="6"/>
      <c r="KSW37" s="6"/>
      <c r="KSX37" s="6"/>
      <c r="KSY37" s="6"/>
      <c r="KSZ37" s="6"/>
      <c r="KTA37" s="6"/>
      <c r="KTB37" s="6"/>
      <c r="KTC37" s="6"/>
      <c r="KTD37" s="6"/>
      <c r="KTE37" s="6"/>
      <c r="KTF37" s="6"/>
      <c r="KTG37" s="6"/>
      <c r="KTH37" s="6"/>
      <c r="KTI37" s="6"/>
      <c r="KTJ37" s="6"/>
      <c r="KTK37" s="6"/>
      <c r="KTL37" s="6"/>
      <c r="KTM37" s="6"/>
      <c r="KTN37" s="6"/>
      <c r="KTO37" s="6"/>
      <c r="KTP37" s="6"/>
      <c r="KTQ37" s="6"/>
      <c r="KTR37" s="6"/>
      <c r="KTS37" s="6"/>
      <c r="KTT37" s="6"/>
      <c r="KTU37" s="6"/>
      <c r="KTV37" s="6"/>
      <c r="KTW37" s="6"/>
      <c r="KTX37" s="6"/>
      <c r="KTY37" s="6"/>
      <c r="KTZ37" s="6"/>
      <c r="KUA37" s="6"/>
      <c r="KUB37" s="6"/>
      <c r="KUC37" s="6"/>
      <c r="KUD37" s="6"/>
      <c r="KUE37" s="6"/>
      <c r="KUF37" s="6"/>
      <c r="KUG37" s="6"/>
      <c r="KUH37" s="6"/>
      <c r="KUI37" s="6"/>
      <c r="KUJ37" s="6"/>
      <c r="KUK37" s="6"/>
      <c r="KUL37" s="6"/>
      <c r="KUM37" s="6"/>
      <c r="KUN37" s="6"/>
      <c r="KUO37" s="6"/>
      <c r="KUP37" s="6"/>
      <c r="KUQ37" s="6"/>
      <c r="KUR37" s="6"/>
      <c r="KUS37" s="6"/>
      <c r="KUT37" s="6"/>
      <c r="KUU37" s="6"/>
      <c r="KUV37" s="6"/>
      <c r="KUW37" s="6"/>
      <c r="KUX37" s="6"/>
      <c r="KUY37" s="6"/>
      <c r="KUZ37" s="6"/>
      <c r="KVA37" s="6"/>
      <c r="KVB37" s="6"/>
      <c r="KVC37" s="6"/>
      <c r="KVD37" s="6"/>
      <c r="KVE37" s="6"/>
      <c r="KVF37" s="6"/>
      <c r="KVG37" s="6"/>
      <c r="KVH37" s="6"/>
      <c r="KVI37" s="6"/>
      <c r="KVJ37" s="6"/>
      <c r="KVK37" s="6"/>
      <c r="KVL37" s="6"/>
      <c r="KVM37" s="6"/>
      <c r="KVN37" s="6"/>
      <c r="KVO37" s="6"/>
      <c r="KVP37" s="6"/>
      <c r="KVQ37" s="6"/>
      <c r="KVR37" s="6"/>
      <c r="KVS37" s="6"/>
      <c r="KVT37" s="6"/>
      <c r="KVU37" s="6"/>
      <c r="KVV37" s="6"/>
      <c r="KVW37" s="6"/>
      <c r="KVX37" s="6"/>
      <c r="KVY37" s="6"/>
      <c r="KVZ37" s="6"/>
      <c r="KWA37" s="6"/>
      <c r="KWB37" s="6"/>
      <c r="KWC37" s="6"/>
      <c r="KWD37" s="6"/>
      <c r="KWE37" s="6"/>
      <c r="KWF37" s="6"/>
      <c r="KWG37" s="6"/>
      <c r="KWH37" s="6"/>
      <c r="KWI37" s="6"/>
      <c r="KWJ37" s="6"/>
      <c r="KWK37" s="6"/>
      <c r="KWL37" s="6"/>
      <c r="KWM37" s="6"/>
      <c r="KWN37" s="6"/>
      <c r="KWO37" s="6"/>
      <c r="KWP37" s="6"/>
      <c r="KWQ37" s="6"/>
      <c r="KWR37" s="6"/>
      <c r="KWS37" s="6"/>
      <c r="KWT37" s="6"/>
      <c r="KWU37" s="6"/>
      <c r="KWV37" s="6"/>
      <c r="KWW37" s="6"/>
      <c r="KWX37" s="6"/>
      <c r="KWY37" s="6"/>
      <c r="KWZ37" s="6"/>
      <c r="KXA37" s="6"/>
      <c r="KXB37" s="6"/>
      <c r="KXC37" s="6"/>
      <c r="KXD37" s="6"/>
      <c r="KXE37" s="6"/>
      <c r="KXF37" s="6"/>
      <c r="KXG37" s="6"/>
      <c r="KXH37" s="6"/>
      <c r="KXI37" s="6"/>
      <c r="KXJ37" s="6"/>
      <c r="KXK37" s="6"/>
      <c r="KXL37" s="6"/>
      <c r="KXM37" s="6"/>
      <c r="KXN37" s="6"/>
      <c r="KXO37" s="6"/>
      <c r="KXP37" s="6"/>
      <c r="KXQ37" s="6"/>
      <c r="KXR37" s="6"/>
      <c r="KXS37" s="6"/>
      <c r="KXT37" s="6"/>
      <c r="KXU37" s="6"/>
      <c r="KXV37" s="6"/>
      <c r="KXW37" s="6"/>
      <c r="KXX37" s="6"/>
      <c r="KXY37" s="6"/>
      <c r="KXZ37" s="6"/>
      <c r="KYA37" s="6"/>
      <c r="KYB37" s="6"/>
      <c r="KYC37" s="6"/>
      <c r="KYD37" s="6"/>
      <c r="KYE37" s="6"/>
      <c r="KYF37" s="6"/>
      <c r="KYG37" s="6"/>
      <c r="KYH37" s="6"/>
      <c r="KYI37" s="6"/>
      <c r="KYJ37" s="6"/>
      <c r="KYK37" s="6"/>
      <c r="KYL37" s="6"/>
      <c r="KYM37" s="6"/>
      <c r="KYN37" s="6"/>
      <c r="KYO37" s="6"/>
      <c r="KYP37" s="6"/>
      <c r="KYQ37" s="6"/>
      <c r="KYR37" s="6"/>
      <c r="KYS37" s="6"/>
      <c r="KYT37" s="6"/>
      <c r="KYU37" s="6"/>
      <c r="KYV37" s="6"/>
      <c r="KYW37" s="6"/>
      <c r="KYX37" s="6"/>
      <c r="KYY37" s="6"/>
      <c r="KYZ37" s="6"/>
      <c r="KZA37" s="6"/>
      <c r="KZB37" s="6"/>
      <c r="KZC37" s="6"/>
      <c r="KZD37" s="6"/>
      <c r="KZE37" s="6"/>
      <c r="KZF37" s="6"/>
      <c r="KZG37" s="6"/>
      <c r="KZH37" s="6"/>
      <c r="KZI37" s="6"/>
      <c r="KZJ37" s="6"/>
      <c r="KZK37" s="6"/>
      <c r="KZL37" s="6"/>
      <c r="KZM37" s="6"/>
      <c r="KZN37" s="6"/>
      <c r="KZO37" s="6"/>
      <c r="KZP37" s="6"/>
      <c r="KZQ37" s="6"/>
      <c r="KZR37" s="6"/>
      <c r="KZS37" s="6"/>
      <c r="KZT37" s="6"/>
      <c r="KZU37" s="6"/>
      <c r="KZV37" s="6"/>
      <c r="KZW37" s="6"/>
      <c r="KZX37" s="6"/>
      <c r="KZY37" s="6"/>
      <c r="KZZ37" s="6"/>
      <c r="LAA37" s="6"/>
      <c r="LAB37" s="6"/>
      <c r="LAC37" s="6"/>
      <c r="LAD37" s="6"/>
      <c r="LAE37" s="6"/>
      <c r="LAF37" s="6"/>
      <c r="LAG37" s="6"/>
      <c r="LAH37" s="6"/>
      <c r="LAI37" s="6"/>
      <c r="LAJ37" s="6"/>
      <c r="LAK37" s="6"/>
      <c r="LAL37" s="6"/>
      <c r="LAM37" s="6"/>
      <c r="LAN37" s="6"/>
      <c r="LAO37" s="6"/>
      <c r="LAP37" s="6"/>
      <c r="LAQ37" s="6"/>
      <c r="LAR37" s="6"/>
      <c r="LAS37" s="6"/>
      <c r="LAT37" s="6"/>
      <c r="LAU37" s="6"/>
      <c r="LAV37" s="6"/>
      <c r="LAW37" s="6"/>
      <c r="LAX37" s="6"/>
      <c r="LAY37" s="6"/>
      <c r="LAZ37" s="6"/>
      <c r="LBA37" s="6"/>
      <c r="LBB37" s="6"/>
      <c r="LBC37" s="6"/>
      <c r="LBD37" s="6"/>
      <c r="LBE37" s="6"/>
      <c r="LBF37" s="6"/>
      <c r="LBG37" s="6"/>
      <c r="LBH37" s="6"/>
      <c r="LBI37" s="6"/>
      <c r="LBJ37" s="6"/>
      <c r="LBK37" s="6"/>
      <c r="LBL37" s="6"/>
      <c r="LBM37" s="6"/>
      <c r="LBN37" s="6"/>
      <c r="LBO37" s="6"/>
      <c r="LBP37" s="6"/>
      <c r="LBQ37" s="6"/>
      <c r="LBR37" s="6"/>
      <c r="LBS37" s="6"/>
      <c r="LBT37" s="6"/>
      <c r="LBU37" s="6"/>
      <c r="LBV37" s="6"/>
      <c r="LBW37" s="6"/>
      <c r="LBX37" s="6"/>
      <c r="LBY37" s="6"/>
      <c r="LBZ37" s="6"/>
      <c r="LCA37" s="6"/>
      <c r="LCB37" s="6"/>
      <c r="LCC37" s="6"/>
      <c r="LCD37" s="6"/>
      <c r="LCE37" s="6"/>
      <c r="LCF37" s="6"/>
      <c r="LCG37" s="6"/>
      <c r="LCH37" s="6"/>
      <c r="LCI37" s="6"/>
      <c r="LCJ37" s="6"/>
      <c r="LCK37" s="6"/>
      <c r="LCL37" s="6"/>
      <c r="LCM37" s="6"/>
      <c r="LCN37" s="6"/>
      <c r="LCO37" s="6"/>
      <c r="LCP37" s="6"/>
      <c r="LCQ37" s="6"/>
      <c r="LCR37" s="6"/>
      <c r="LCS37" s="6"/>
      <c r="LCT37" s="6"/>
      <c r="LCU37" s="6"/>
      <c r="LCV37" s="6"/>
      <c r="LCW37" s="6"/>
      <c r="LCX37" s="6"/>
      <c r="LCY37" s="6"/>
      <c r="LCZ37" s="6"/>
      <c r="LDA37" s="6"/>
      <c r="LDB37" s="6"/>
      <c r="LDC37" s="6"/>
      <c r="LDD37" s="6"/>
      <c r="LDE37" s="6"/>
      <c r="LDF37" s="6"/>
      <c r="LDG37" s="6"/>
      <c r="LDH37" s="6"/>
      <c r="LDI37" s="6"/>
      <c r="LDJ37" s="6"/>
      <c r="LDK37" s="6"/>
      <c r="LDL37" s="6"/>
      <c r="LDM37" s="6"/>
      <c r="LDN37" s="6"/>
      <c r="LDO37" s="6"/>
      <c r="LDP37" s="6"/>
      <c r="LDQ37" s="6"/>
      <c r="LDR37" s="6"/>
      <c r="LDS37" s="6"/>
      <c r="LDT37" s="6"/>
      <c r="LDU37" s="6"/>
      <c r="LDV37" s="6"/>
      <c r="LDW37" s="6"/>
      <c r="LDX37" s="6"/>
      <c r="LDY37" s="6"/>
      <c r="LDZ37" s="6"/>
      <c r="LEA37" s="6"/>
      <c r="LEB37" s="6"/>
      <c r="LEC37" s="6"/>
      <c r="LED37" s="6"/>
      <c r="LEE37" s="6"/>
      <c r="LEF37" s="6"/>
      <c r="LEG37" s="6"/>
      <c r="LEH37" s="6"/>
      <c r="LEI37" s="6"/>
      <c r="LEJ37" s="6"/>
      <c r="LEK37" s="6"/>
      <c r="LEL37" s="6"/>
      <c r="LEM37" s="6"/>
      <c r="LEN37" s="6"/>
      <c r="LEO37" s="6"/>
      <c r="LEP37" s="6"/>
      <c r="LEQ37" s="6"/>
      <c r="LER37" s="6"/>
      <c r="LES37" s="6"/>
      <c r="LET37" s="6"/>
      <c r="LEU37" s="6"/>
      <c r="LEV37" s="6"/>
      <c r="LEW37" s="6"/>
      <c r="LEX37" s="6"/>
      <c r="LEY37" s="6"/>
      <c r="LEZ37" s="6"/>
      <c r="LFA37" s="6"/>
      <c r="LFB37" s="6"/>
      <c r="LFC37" s="6"/>
      <c r="LFD37" s="6"/>
      <c r="LFE37" s="6"/>
      <c r="LFF37" s="6"/>
      <c r="LFG37" s="6"/>
      <c r="LFH37" s="6"/>
      <c r="LFI37" s="6"/>
      <c r="LFJ37" s="6"/>
      <c r="LFK37" s="6"/>
      <c r="LFL37" s="6"/>
      <c r="LFM37" s="6"/>
      <c r="LFN37" s="6"/>
      <c r="LFO37" s="6"/>
      <c r="LFP37" s="6"/>
      <c r="LFQ37" s="6"/>
      <c r="LFR37" s="6"/>
      <c r="LFS37" s="6"/>
      <c r="LFT37" s="6"/>
      <c r="LFU37" s="6"/>
      <c r="LFV37" s="6"/>
      <c r="LFW37" s="6"/>
      <c r="LFX37" s="6"/>
      <c r="LFY37" s="6"/>
      <c r="LFZ37" s="6"/>
      <c r="LGA37" s="6"/>
      <c r="LGB37" s="6"/>
      <c r="LGC37" s="6"/>
      <c r="LGD37" s="6"/>
      <c r="LGE37" s="6"/>
      <c r="LGF37" s="6"/>
      <c r="LGG37" s="6"/>
      <c r="LGH37" s="6"/>
      <c r="LGI37" s="6"/>
      <c r="LGJ37" s="6"/>
      <c r="LGK37" s="6"/>
      <c r="LGL37" s="6"/>
      <c r="LGM37" s="6"/>
      <c r="LGN37" s="6"/>
      <c r="LGO37" s="6"/>
      <c r="LGP37" s="6"/>
      <c r="LGQ37" s="6"/>
      <c r="LGR37" s="6"/>
      <c r="LGS37" s="6"/>
      <c r="LGT37" s="6"/>
      <c r="LGU37" s="6"/>
      <c r="LGV37" s="6"/>
      <c r="LGW37" s="6"/>
      <c r="LGX37" s="6"/>
      <c r="LGY37" s="6"/>
      <c r="LGZ37" s="6"/>
      <c r="LHA37" s="6"/>
      <c r="LHB37" s="6"/>
      <c r="LHC37" s="6"/>
      <c r="LHD37" s="6"/>
      <c r="LHE37" s="6"/>
      <c r="LHF37" s="6"/>
      <c r="LHG37" s="6"/>
      <c r="LHH37" s="6"/>
      <c r="LHI37" s="6"/>
      <c r="LHJ37" s="6"/>
      <c r="LHK37" s="6"/>
      <c r="LHL37" s="6"/>
      <c r="LHM37" s="6"/>
      <c r="LHN37" s="6"/>
      <c r="LHO37" s="6"/>
      <c r="LHP37" s="6"/>
      <c r="LHQ37" s="6"/>
      <c r="LHR37" s="6"/>
      <c r="LHS37" s="6"/>
      <c r="LHT37" s="6"/>
      <c r="LHU37" s="6"/>
      <c r="LHV37" s="6"/>
      <c r="LHW37" s="6"/>
      <c r="LHX37" s="6"/>
      <c r="LHY37" s="6"/>
      <c r="LHZ37" s="6"/>
      <c r="LIA37" s="6"/>
      <c r="LIB37" s="6"/>
      <c r="LIC37" s="6"/>
      <c r="LID37" s="6"/>
      <c r="LIE37" s="6"/>
      <c r="LIF37" s="6"/>
      <c r="LIG37" s="6"/>
      <c r="LIH37" s="6"/>
      <c r="LII37" s="6"/>
      <c r="LIJ37" s="6"/>
      <c r="LIK37" s="6"/>
      <c r="LIL37" s="6"/>
      <c r="LIM37" s="6"/>
      <c r="LIN37" s="6"/>
      <c r="LIO37" s="6"/>
      <c r="LIP37" s="6"/>
      <c r="LIQ37" s="6"/>
      <c r="LIR37" s="6"/>
      <c r="LIS37" s="6"/>
      <c r="LIT37" s="6"/>
      <c r="LIU37" s="6"/>
      <c r="LIV37" s="6"/>
      <c r="LIW37" s="6"/>
      <c r="LIX37" s="6"/>
      <c r="LIY37" s="6"/>
      <c r="LIZ37" s="6"/>
      <c r="LJA37" s="6"/>
      <c r="LJB37" s="6"/>
      <c r="LJC37" s="6"/>
      <c r="LJD37" s="6"/>
      <c r="LJE37" s="6"/>
      <c r="LJF37" s="6"/>
      <c r="LJG37" s="6"/>
      <c r="LJH37" s="6"/>
      <c r="LJI37" s="6"/>
      <c r="LJJ37" s="6"/>
      <c r="LJK37" s="6"/>
      <c r="LJL37" s="6"/>
      <c r="LJM37" s="6"/>
      <c r="LJN37" s="6"/>
      <c r="LJO37" s="6"/>
      <c r="LJP37" s="6"/>
      <c r="LJQ37" s="6"/>
      <c r="LJR37" s="6"/>
      <c r="LJS37" s="6"/>
      <c r="LJT37" s="6"/>
      <c r="LJU37" s="6"/>
      <c r="LJV37" s="6"/>
      <c r="LJW37" s="6"/>
      <c r="LJX37" s="6"/>
      <c r="LJY37" s="6"/>
      <c r="LJZ37" s="6"/>
      <c r="LKA37" s="6"/>
      <c r="LKB37" s="6"/>
      <c r="LKC37" s="6"/>
      <c r="LKD37" s="6"/>
      <c r="LKE37" s="6"/>
      <c r="LKF37" s="6"/>
      <c r="LKG37" s="6"/>
      <c r="LKH37" s="6"/>
      <c r="LKI37" s="6"/>
      <c r="LKJ37" s="6"/>
      <c r="LKK37" s="6"/>
      <c r="LKL37" s="6"/>
      <c r="LKM37" s="6"/>
      <c r="LKN37" s="6"/>
      <c r="LKO37" s="6"/>
      <c r="LKP37" s="6"/>
      <c r="LKQ37" s="6"/>
      <c r="LKR37" s="6"/>
      <c r="LKS37" s="6"/>
      <c r="LKT37" s="6"/>
      <c r="LKU37" s="6"/>
      <c r="LKV37" s="6"/>
      <c r="LKW37" s="6"/>
      <c r="LKX37" s="6"/>
      <c r="LKY37" s="6"/>
      <c r="LKZ37" s="6"/>
      <c r="LLA37" s="6"/>
      <c r="LLB37" s="6"/>
      <c r="LLC37" s="6"/>
      <c r="LLD37" s="6"/>
      <c r="LLE37" s="6"/>
      <c r="LLF37" s="6"/>
      <c r="LLG37" s="6"/>
      <c r="LLH37" s="6"/>
      <c r="LLI37" s="6"/>
      <c r="LLJ37" s="6"/>
      <c r="LLK37" s="6"/>
      <c r="LLL37" s="6"/>
      <c r="LLM37" s="6"/>
      <c r="LLN37" s="6"/>
      <c r="LLO37" s="6"/>
      <c r="LLP37" s="6"/>
      <c r="LLQ37" s="6"/>
      <c r="LLR37" s="6"/>
      <c r="LLS37" s="6"/>
      <c r="LLT37" s="6"/>
      <c r="LLU37" s="6"/>
      <c r="LLV37" s="6"/>
      <c r="LLW37" s="6"/>
      <c r="LLX37" s="6"/>
      <c r="LLY37" s="6"/>
      <c r="LLZ37" s="6"/>
      <c r="LMA37" s="6"/>
      <c r="LMB37" s="6"/>
      <c r="LMC37" s="6"/>
      <c r="LMD37" s="6"/>
      <c r="LME37" s="6"/>
      <c r="LMF37" s="6"/>
      <c r="LMG37" s="6"/>
      <c r="LMH37" s="6"/>
      <c r="LMI37" s="6"/>
      <c r="LMJ37" s="6"/>
      <c r="LMK37" s="6"/>
      <c r="LML37" s="6"/>
      <c r="LMM37" s="6"/>
      <c r="LMN37" s="6"/>
      <c r="LMO37" s="6"/>
      <c r="LMP37" s="6"/>
      <c r="LMQ37" s="6"/>
      <c r="LMR37" s="6"/>
      <c r="LMS37" s="6"/>
      <c r="LMT37" s="6"/>
      <c r="LMU37" s="6"/>
      <c r="LMV37" s="6"/>
      <c r="LMW37" s="6"/>
      <c r="LMX37" s="6"/>
      <c r="LMY37" s="6"/>
      <c r="LMZ37" s="6"/>
      <c r="LNA37" s="6"/>
      <c r="LNB37" s="6"/>
      <c r="LNC37" s="6"/>
      <c r="LND37" s="6"/>
      <c r="LNE37" s="6"/>
      <c r="LNF37" s="6"/>
      <c r="LNG37" s="6"/>
      <c r="LNH37" s="6"/>
      <c r="LNI37" s="6"/>
      <c r="LNJ37" s="6"/>
      <c r="LNK37" s="6"/>
      <c r="LNL37" s="6"/>
      <c r="LNM37" s="6"/>
      <c r="LNN37" s="6"/>
      <c r="LNO37" s="6"/>
      <c r="LNP37" s="6"/>
      <c r="LNQ37" s="6"/>
      <c r="LNR37" s="6"/>
      <c r="LNS37" s="6"/>
      <c r="LNT37" s="6"/>
      <c r="LNU37" s="6"/>
      <c r="LNV37" s="6"/>
      <c r="LNW37" s="6"/>
      <c r="LNX37" s="6"/>
      <c r="LNY37" s="6"/>
      <c r="LNZ37" s="6"/>
      <c r="LOA37" s="6"/>
      <c r="LOB37" s="6"/>
      <c r="LOC37" s="6"/>
      <c r="LOD37" s="6"/>
      <c r="LOE37" s="6"/>
      <c r="LOF37" s="6"/>
      <c r="LOG37" s="6"/>
      <c r="LOH37" s="6"/>
      <c r="LOI37" s="6"/>
      <c r="LOJ37" s="6"/>
      <c r="LOK37" s="6"/>
      <c r="LOL37" s="6"/>
      <c r="LOM37" s="6"/>
      <c r="LON37" s="6"/>
      <c r="LOO37" s="6"/>
      <c r="LOP37" s="6"/>
      <c r="LOQ37" s="6"/>
      <c r="LOR37" s="6"/>
      <c r="LOS37" s="6"/>
      <c r="LOT37" s="6"/>
      <c r="LOU37" s="6"/>
      <c r="LOV37" s="6"/>
      <c r="LOW37" s="6"/>
      <c r="LOX37" s="6"/>
      <c r="LOY37" s="6"/>
      <c r="LOZ37" s="6"/>
      <c r="LPA37" s="6"/>
      <c r="LPB37" s="6"/>
      <c r="LPC37" s="6"/>
      <c r="LPD37" s="6"/>
      <c r="LPE37" s="6"/>
      <c r="LPF37" s="6"/>
      <c r="LPG37" s="6"/>
      <c r="LPH37" s="6"/>
      <c r="LPI37" s="6"/>
      <c r="LPJ37" s="6"/>
      <c r="LPK37" s="6"/>
      <c r="LPL37" s="6"/>
      <c r="LPM37" s="6"/>
      <c r="LPN37" s="6"/>
      <c r="LPO37" s="6"/>
      <c r="LPP37" s="6"/>
      <c r="LPQ37" s="6"/>
      <c r="LPR37" s="6"/>
      <c r="LPS37" s="6"/>
      <c r="LPT37" s="6"/>
      <c r="LPU37" s="6"/>
      <c r="LPV37" s="6"/>
      <c r="LPW37" s="6"/>
      <c r="LPX37" s="6"/>
      <c r="LPY37" s="6"/>
      <c r="LPZ37" s="6"/>
      <c r="LQA37" s="6"/>
      <c r="LQB37" s="6"/>
      <c r="LQC37" s="6"/>
      <c r="LQD37" s="6"/>
      <c r="LQE37" s="6"/>
      <c r="LQF37" s="6"/>
      <c r="LQG37" s="6"/>
      <c r="LQH37" s="6"/>
      <c r="LQI37" s="6"/>
      <c r="LQJ37" s="6"/>
      <c r="LQK37" s="6"/>
      <c r="LQL37" s="6"/>
      <c r="LQM37" s="6"/>
      <c r="LQN37" s="6"/>
      <c r="LQO37" s="6"/>
      <c r="LQP37" s="6"/>
      <c r="LQQ37" s="6"/>
      <c r="LQR37" s="6"/>
      <c r="LQS37" s="6"/>
      <c r="LQT37" s="6"/>
      <c r="LQU37" s="6"/>
      <c r="LQV37" s="6"/>
      <c r="LQW37" s="6"/>
      <c r="LQX37" s="6"/>
      <c r="LQY37" s="6"/>
      <c r="LQZ37" s="6"/>
      <c r="LRA37" s="6"/>
      <c r="LRB37" s="6"/>
      <c r="LRC37" s="6"/>
      <c r="LRD37" s="6"/>
      <c r="LRE37" s="6"/>
      <c r="LRF37" s="6"/>
      <c r="LRG37" s="6"/>
      <c r="LRH37" s="6"/>
      <c r="LRI37" s="6"/>
      <c r="LRJ37" s="6"/>
      <c r="LRK37" s="6"/>
      <c r="LRL37" s="6"/>
      <c r="LRM37" s="6"/>
      <c r="LRN37" s="6"/>
      <c r="LRO37" s="6"/>
      <c r="LRP37" s="6"/>
      <c r="LRQ37" s="6"/>
      <c r="LRR37" s="6"/>
      <c r="LRS37" s="6"/>
      <c r="LRT37" s="6"/>
      <c r="LRU37" s="6"/>
      <c r="LRV37" s="6"/>
      <c r="LRW37" s="6"/>
      <c r="LRX37" s="6"/>
      <c r="LRY37" s="6"/>
      <c r="LRZ37" s="6"/>
      <c r="LSA37" s="6"/>
      <c r="LSB37" s="6"/>
      <c r="LSC37" s="6"/>
      <c r="LSD37" s="6"/>
      <c r="LSE37" s="6"/>
      <c r="LSF37" s="6"/>
      <c r="LSG37" s="6"/>
      <c r="LSH37" s="6"/>
      <c r="LSI37" s="6"/>
      <c r="LSJ37" s="6"/>
      <c r="LSK37" s="6"/>
      <c r="LSL37" s="6"/>
      <c r="LSM37" s="6"/>
      <c r="LSN37" s="6"/>
      <c r="LSO37" s="6"/>
      <c r="LSP37" s="6"/>
      <c r="LSQ37" s="6"/>
      <c r="LSR37" s="6"/>
      <c r="LSS37" s="6"/>
      <c r="LST37" s="6"/>
      <c r="LSU37" s="6"/>
      <c r="LSV37" s="6"/>
      <c r="LSW37" s="6"/>
      <c r="LSX37" s="6"/>
      <c r="LSY37" s="6"/>
      <c r="LSZ37" s="6"/>
      <c r="LTA37" s="6"/>
      <c r="LTB37" s="6"/>
      <c r="LTC37" s="6"/>
      <c r="LTD37" s="6"/>
      <c r="LTE37" s="6"/>
      <c r="LTF37" s="6"/>
      <c r="LTG37" s="6"/>
      <c r="LTH37" s="6"/>
      <c r="LTI37" s="6"/>
      <c r="LTJ37" s="6"/>
      <c r="LTK37" s="6"/>
      <c r="LTL37" s="6"/>
      <c r="LTM37" s="6"/>
      <c r="LTN37" s="6"/>
      <c r="LTO37" s="6"/>
      <c r="LTP37" s="6"/>
      <c r="LTQ37" s="6"/>
      <c r="LTR37" s="6"/>
      <c r="LTS37" s="6"/>
      <c r="LTT37" s="6"/>
      <c r="LTU37" s="6"/>
      <c r="LTV37" s="6"/>
      <c r="LTW37" s="6"/>
      <c r="LTX37" s="6"/>
      <c r="LTY37" s="6"/>
      <c r="LTZ37" s="6"/>
      <c r="LUA37" s="6"/>
      <c r="LUB37" s="6"/>
      <c r="LUC37" s="6"/>
      <c r="LUD37" s="6"/>
      <c r="LUE37" s="6"/>
      <c r="LUF37" s="6"/>
      <c r="LUG37" s="6"/>
      <c r="LUH37" s="6"/>
      <c r="LUI37" s="6"/>
      <c r="LUJ37" s="6"/>
      <c r="LUK37" s="6"/>
      <c r="LUL37" s="6"/>
      <c r="LUM37" s="6"/>
      <c r="LUN37" s="6"/>
      <c r="LUO37" s="6"/>
      <c r="LUP37" s="6"/>
      <c r="LUQ37" s="6"/>
      <c r="LUR37" s="6"/>
      <c r="LUS37" s="6"/>
      <c r="LUT37" s="6"/>
      <c r="LUU37" s="6"/>
      <c r="LUV37" s="6"/>
      <c r="LUW37" s="6"/>
      <c r="LUX37" s="6"/>
      <c r="LUY37" s="6"/>
      <c r="LUZ37" s="6"/>
      <c r="LVA37" s="6"/>
      <c r="LVB37" s="6"/>
      <c r="LVC37" s="6"/>
      <c r="LVD37" s="6"/>
      <c r="LVE37" s="6"/>
      <c r="LVF37" s="6"/>
      <c r="LVG37" s="6"/>
      <c r="LVH37" s="6"/>
      <c r="LVI37" s="6"/>
      <c r="LVJ37" s="6"/>
      <c r="LVK37" s="6"/>
      <c r="LVL37" s="6"/>
      <c r="LVM37" s="6"/>
      <c r="LVN37" s="6"/>
      <c r="LVO37" s="6"/>
      <c r="LVP37" s="6"/>
      <c r="LVQ37" s="6"/>
      <c r="LVR37" s="6"/>
      <c r="LVS37" s="6"/>
      <c r="LVT37" s="6"/>
      <c r="LVU37" s="6"/>
      <c r="LVV37" s="6"/>
      <c r="LVW37" s="6"/>
      <c r="LVX37" s="6"/>
      <c r="LVY37" s="6"/>
      <c r="LVZ37" s="6"/>
      <c r="LWA37" s="6"/>
      <c r="LWB37" s="6"/>
      <c r="LWC37" s="6"/>
      <c r="LWD37" s="6"/>
      <c r="LWE37" s="6"/>
      <c r="LWF37" s="6"/>
      <c r="LWG37" s="6"/>
      <c r="LWH37" s="6"/>
      <c r="LWI37" s="6"/>
      <c r="LWJ37" s="6"/>
      <c r="LWK37" s="6"/>
      <c r="LWL37" s="6"/>
      <c r="LWM37" s="6"/>
      <c r="LWN37" s="6"/>
      <c r="LWO37" s="6"/>
      <c r="LWP37" s="6"/>
      <c r="LWQ37" s="6"/>
      <c r="LWR37" s="6"/>
      <c r="LWS37" s="6"/>
      <c r="LWT37" s="6"/>
      <c r="LWU37" s="6"/>
      <c r="LWV37" s="6"/>
      <c r="LWW37" s="6"/>
      <c r="LWX37" s="6"/>
      <c r="LWY37" s="6"/>
      <c r="LWZ37" s="6"/>
      <c r="LXA37" s="6"/>
      <c r="LXB37" s="6"/>
      <c r="LXC37" s="6"/>
      <c r="LXD37" s="6"/>
      <c r="LXE37" s="6"/>
      <c r="LXF37" s="6"/>
      <c r="LXG37" s="6"/>
      <c r="LXH37" s="6"/>
      <c r="LXI37" s="6"/>
      <c r="LXJ37" s="6"/>
      <c r="LXK37" s="6"/>
      <c r="LXL37" s="6"/>
      <c r="LXM37" s="6"/>
      <c r="LXN37" s="6"/>
      <c r="LXO37" s="6"/>
      <c r="LXP37" s="6"/>
      <c r="LXQ37" s="6"/>
      <c r="LXR37" s="6"/>
      <c r="LXS37" s="6"/>
      <c r="LXT37" s="6"/>
      <c r="LXU37" s="6"/>
      <c r="LXV37" s="6"/>
      <c r="LXW37" s="6"/>
      <c r="LXX37" s="6"/>
      <c r="LXY37" s="6"/>
      <c r="LXZ37" s="6"/>
      <c r="LYA37" s="6"/>
      <c r="LYB37" s="6"/>
      <c r="LYC37" s="6"/>
      <c r="LYD37" s="6"/>
      <c r="LYE37" s="6"/>
      <c r="LYF37" s="6"/>
      <c r="LYG37" s="6"/>
      <c r="LYH37" s="6"/>
      <c r="LYI37" s="6"/>
      <c r="LYJ37" s="6"/>
      <c r="LYK37" s="6"/>
      <c r="LYL37" s="6"/>
      <c r="LYM37" s="6"/>
      <c r="LYN37" s="6"/>
      <c r="LYO37" s="6"/>
      <c r="LYP37" s="6"/>
      <c r="LYQ37" s="6"/>
      <c r="LYR37" s="6"/>
      <c r="LYS37" s="6"/>
      <c r="LYT37" s="6"/>
      <c r="LYU37" s="6"/>
      <c r="LYV37" s="6"/>
      <c r="LYW37" s="6"/>
      <c r="LYX37" s="6"/>
      <c r="LYY37" s="6"/>
      <c r="LYZ37" s="6"/>
      <c r="LZA37" s="6"/>
      <c r="LZB37" s="6"/>
      <c r="LZC37" s="6"/>
      <c r="LZD37" s="6"/>
      <c r="LZE37" s="6"/>
      <c r="LZF37" s="6"/>
      <c r="LZG37" s="6"/>
      <c r="LZH37" s="6"/>
      <c r="LZI37" s="6"/>
      <c r="LZJ37" s="6"/>
      <c r="LZK37" s="6"/>
      <c r="LZL37" s="6"/>
      <c r="LZM37" s="6"/>
      <c r="LZN37" s="6"/>
      <c r="LZO37" s="6"/>
      <c r="LZP37" s="6"/>
      <c r="LZQ37" s="6"/>
      <c r="LZR37" s="6"/>
      <c r="LZS37" s="6"/>
      <c r="LZT37" s="6"/>
      <c r="LZU37" s="6"/>
      <c r="LZV37" s="6"/>
      <c r="LZW37" s="6"/>
      <c r="LZX37" s="6"/>
      <c r="LZY37" s="6"/>
      <c r="LZZ37" s="6"/>
      <c r="MAA37" s="6"/>
      <c r="MAB37" s="6"/>
      <c r="MAC37" s="6"/>
      <c r="MAD37" s="6"/>
      <c r="MAE37" s="6"/>
      <c r="MAF37" s="6"/>
      <c r="MAG37" s="6"/>
      <c r="MAH37" s="6"/>
      <c r="MAI37" s="6"/>
      <c r="MAJ37" s="6"/>
      <c r="MAK37" s="6"/>
      <c r="MAL37" s="6"/>
      <c r="MAM37" s="6"/>
      <c r="MAN37" s="6"/>
      <c r="MAO37" s="6"/>
      <c r="MAP37" s="6"/>
      <c r="MAQ37" s="6"/>
      <c r="MAR37" s="6"/>
      <c r="MAS37" s="6"/>
      <c r="MAT37" s="6"/>
      <c r="MAU37" s="6"/>
      <c r="MAV37" s="6"/>
      <c r="MAW37" s="6"/>
      <c r="MAX37" s="6"/>
      <c r="MAY37" s="6"/>
      <c r="MAZ37" s="6"/>
      <c r="MBA37" s="6"/>
      <c r="MBB37" s="6"/>
      <c r="MBC37" s="6"/>
      <c r="MBD37" s="6"/>
      <c r="MBE37" s="6"/>
      <c r="MBF37" s="6"/>
      <c r="MBG37" s="6"/>
      <c r="MBH37" s="6"/>
      <c r="MBI37" s="6"/>
      <c r="MBJ37" s="6"/>
      <c r="MBK37" s="6"/>
      <c r="MBL37" s="6"/>
      <c r="MBM37" s="6"/>
      <c r="MBN37" s="6"/>
      <c r="MBO37" s="6"/>
      <c r="MBP37" s="6"/>
      <c r="MBQ37" s="6"/>
      <c r="MBR37" s="6"/>
      <c r="MBS37" s="6"/>
      <c r="MBT37" s="6"/>
      <c r="MBU37" s="6"/>
      <c r="MBV37" s="6"/>
      <c r="MBW37" s="6"/>
      <c r="MBX37" s="6"/>
      <c r="MBY37" s="6"/>
      <c r="MBZ37" s="6"/>
      <c r="MCA37" s="6"/>
      <c r="MCB37" s="6"/>
      <c r="MCC37" s="6"/>
      <c r="MCD37" s="6"/>
      <c r="MCE37" s="6"/>
      <c r="MCF37" s="6"/>
      <c r="MCG37" s="6"/>
      <c r="MCH37" s="6"/>
      <c r="MCI37" s="6"/>
      <c r="MCJ37" s="6"/>
      <c r="MCK37" s="6"/>
      <c r="MCL37" s="6"/>
      <c r="MCM37" s="6"/>
      <c r="MCN37" s="6"/>
      <c r="MCO37" s="6"/>
      <c r="MCP37" s="6"/>
      <c r="MCQ37" s="6"/>
      <c r="MCR37" s="6"/>
      <c r="MCS37" s="6"/>
      <c r="MCT37" s="6"/>
      <c r="MCU37" s="6"/>
      <c r="MCV37" s="6"/>
      <c r="MCW37" s="6"/>
      <c r="MCX37" s="6"/>
      <c r="MCY37" s="6"/>
      <c r="MCZ37" s="6"/>
      <c r="MDA37" s="6"/>
      <c r="MDB37" s="6"/>
      <c r="MDC37" s="6"/>
      <c r="MDD37" s="6"/>
      <c r="MDE37" s="6"/>
      <c r="MDF37" s="6"/>
      <c r="MDG37" s="6"/>
      <c r="MDH37" s="6"/>
      <c r="MDI37" s="6"/>
      <c r="MDJ37" s="6"/>
      <c r="MDK37" s="6"/>
      <c r="MDL37" s="6"/>
      <c r="MDM37" s="6"/>
      <c r="MDN37" s="6"/>
      <c r="MDO37" s="6"/>
      <c r="MDP37" s="6"/>
      <c r="MDQ37" s="6"/>
      <c r="MDR37" s="6"/>
      <c r="MDS37" s="6"/>
      <c r="MDT37" s="6"/>
      <c r="MDU37" s="6"/>
      <c r="MDV37" s="6"/>
      <c r="MDW37" s="6"/>
      <c r="MDX37" s="6"/>
      <c r="MDY37" s="6"/>
      <c r="MDZ37" s="6"/>
      <c r="MEA37" s="6"/>
      <c r="MEB37" s="6"/>
      <c r="MEC37" s="6"/>
      <c r="MED37" s="6"/>
      <c r="MEE37" s="6"/>
      <c r="MEF37" s="6"/>
      <c r="MEG37" s="6"/>
      <c r="MEH37" s="6"/>
      <c r="MEI37" s="6"/>
      <c r="MEJ37" s="6"/>
      <c r="MEK37" s="6"/>
      <c r="MEL37" s="6"/>
      <c r="MEM37" s="6"/>
      <c r="MEN37" s="6"/>
      <c r="MEO37" s="6"/>
      <c r="MEP37" s="6"/>
      <c r="MEQ37" s="6"/>
      <c r="MER37" s="6"/>
      <c r="MES37" s="6"/>
      <c r="MET37" s="6"/>
      <c r="MEU37" s="6"/>
      <c r="MEV37" s="6"/>
      <c r="MEW37" s="6"/>
      <c r="MEX37" s="6"/>
      <c r="MEY37" s="6"/>
      <c r="MEZ37" s="6"/>
      <c r="MFA37" s="6"/>
      <c r="MFB37" s="6"/>
      <c r="MFC37" s="6"/>
      <c r="MFD37" s="6"/>
      <c r="MFE37" s="6"/>
      <c r="MFF37" s="6"/>
      <c r="MFG37" s="6"/>
      <c r="MFH37" s="6"/>
      <c r="MFI37" s="6"/>
      <c r="MFJ37" s="6"/>
      <c r="MFK37" s="6"/>
      <c r="MFL37" s="6"/>
      <c r="MFM37" s="6"/>
      <c r="MFN37" s="6"/>
      <c r="MFO37" s="6"/>
      <c r="MFP37" s="6"/>
      <c r="MFQ37" s="6"/>
      <c r="MFR37" s="6"/>
      <c r="MFS37" s="6"/>
      <c r="MFT37" s="6"/>
      <c r="MFU37" s="6"/>
      <c r="MFV37" s="6"/>
      <c r="MFW37" s="6"/>
      <c r="MFX37" s="6"/>
      <c r="MFY37" s="6"/>
      <c r="MFZ37" s="6"/>
      <c r="MGA37" s="6"/>
      <c r="MGB37" s="6"/>
      <c r="MGC37" s="6"/>
      <c r="MGD37" s="6"/>
      <c r="MGE37" s="6"/>
      <c r="MGF37" s="6"/>
      <c r="MGG37" s="6"/>
      <c r="MGH37" s="6"/>
      <c r="MGI37" s="6"/>
      <c r="MGJ37" s="6"/>
      <c r="MGK37" s="6"/>
      <c r="MGL37" s="6"/>
      <c r="MGM37" s="6"/>
      <c r="MGN37" s="6"/>
      <c r="MGO37" s="6"/>
      <c r="MGP37" s="6"/>
      <c r="MGQ37" s="6"/>
      <c r="MGR37" s="6"/>
      <c r="MGS37" s="6"/>
      <c r="MGT37" s="6"/>
      <c r="MGU37" s="6"/>
      <c r="MGV37" s="6"/>
      <c r="MGW37" s="6"/>
      <c r="MGX37" s="6"/>
      <c r="MGY37" s="6"/>
      <c r="MGZ37" s="6"/>
      <c r="MHA37" s="6"/>
      <c r="MHB37" s="6"/>
      <c r="MHC37" s="6"/>
      <c r="MHD37" s="6"/>
      <c r="MHE37" s="6"/>
      <c r="MHF37" s="6"/>
      <c r="MHG37" s="6"/>
      <c r="MHH37" s="6"/>
      <c r="MHI37" s="6"/>
      <c r="MHJ37" s="6"/>
      <c r="MHK37" s="6"/>
      <c r="MHL37" s="6"/>
      <c r="MHM37" s="6"/>
      <c r="MHN37" s="6"/>
      <c r="MHO37" s="6"/>
      <c r="MHP37" s="6"/>
      <c r="MHQ37" s="6"/>
      <c r="MHR37" s="6"/>
      <c r="MHS37" s="6"/>
      <c r="MHT37" s="6"/>
      <c r="MHU37" s="6"/>
      <c r="MHV37" s="6"/>
      <c r="MHW37" s="6"/>
      <c r="MHX37" s="6"/>
      <c r="MHY37" s="6"/>
      <c r="MHZ37" s="6"/>
      <c r="MIA37" s="6"/>
      <c r="MIB37" s="6"/>
      <c r="MIC37" s="6"/>
      <c r="MID37" s="6"/>
      <c r="MIE37" s="6"/>
      <c r="MIF37" s="6"/>
      <c r="MIG37" s="6"/>
      <c r="MIH37" s="6"/>
      <c r="MII37" s="6"/>
      <c r="MIJ37" s="6"/>
      <c r="MIK37" s="6"/>
      <c r="MIL37" s="6"/>
      <c r="MIM37" s="6"/>
      <c r="MIN37" s="6"/>
      <c r="MIO37" s="6"/>
      <c r="MIP37" s="6"/>
      <c r="MIQ37" s="6"/>
      <c r="MIR37" s="6"/>
      <c r="MIS37" s="6"/>
      <c r="MIT37" s="6"/>
      <c r="MIU37" s="6"/>
      <c r="MIV37" s="6"/>
      <c r="MIW37" s="6"/>
      <c r="MIX37" s="6"/>
      <c r="MIY37" s="6"/>
      <c r="MIZ37" s="6"/>
      <c r="MJA37" s="6"/>
      <c r="MJB37" s="6"/>
      <c r="MJC37" s="6"/>
      <c r="MJD37" s="6"/>
      <c r="MJE37" s="6"/>
      <c r="MJF37" s="6"/>
      <c r="MJG37" s="6"/>
      <c r="MJH37" s="6"/>
      <c r="MJI37" s="6"/>
      <c r="MJJ37" s="6"/>
      <c r="MJK37" s="6"/>
      <c r="MJL37" s="6"/>
      <c r="MJM37" s="6"/>
      <c r="MJN37" s="6"/>
      <c r="MJO37" s="6"/>
      <c r="MJP37" s="6"/>
      <c r="MJQ37" s="6"/>
      <c r="MJR37" s="6"/>
      <c r="MJS37" s="6"/>
      <c r="MJT37" s="6"/>
      <c r="MJU37" s="6"/>
      <c r="MJV37" s="6"/>
      <c r="MJW37" s="6"/>
      <c r="MJX37" s="6"/>
      <c r="MJY37" s="6"/>
      <c r="MJZ37" s="6"/>
      <c r="MKA37" s="6"/>
      <c r="MKB37" s="6"/>
      <c r="MKC37" s="6"/>
      <c r="MKD37" s="6"/>
      <c r="MKE37" s="6"/>
      <c r="MKF37" s="6"/>
      <c r="MKG37" s="6"/>
      <c r="MKH37" s="6"/>
      <c r="MKI37" s="6"/>
      <c r="MKJ37" s="6"/>
      <c r="MKK37" s="6"/>
      <c r="MKL37" s="6"/>
      <c r="MKM37" s="6"/>
      <c r="MKN37" s="6"/>
      <c r="MKO37" s="6"/>
      <c r="MKP37" s="6"/>
      <c r="MKQ37" s="6"/>
      <c r="MKR37" s="6"/>
      <c r="MKS37" s="6"/>
      <c r="MKT37" s="6"/>
      <c r="MKU37" s="6"/>
      <c r="MKV37" s="6"/>
      <c r="MKW37" s="6"/>
      <c r="MKX37" s="6"/>
      <c r="MKY37" s="6"/>
      <c r="MKZ37" s="6"/>
      <c r="MLA37" s="6"/>
      <c r="MLB37" s="6"/>
      <c r="MLC37" s="6"/>
      <c r="MLD37" s="6"/>
      <c r="MLE37" s="6"/>
      <c r="MLF37" s="6"/>
      <c r="MLG37" s="6"/>
      <c r="MLH37" s="6"/>
      <c r="MLI37" s="6"/>
      <c r="MLJ37" s="6"/>
      <c r="MLK37" s="6"/>
      <c r="MLL37" s="6"/>
      <c r="MLM37" s="6"/>
      <c r="MLN37" s="6"/>
      <c r="MLO37" s="6"/>
      <c r="MLP37" s="6"/>
      <c r="MLQ37" s="6"/>
      <c r="MLR37" s="6"/>
      <c r="MLS37" s="6"/>
      <c r="MLT37" s="6"/>
      <c r="MLU37" s="6"/>
      <c r="MLV37" s="6"/>
      <c r="MLW37" s="6"/>
      <c r="MLX37" s="6"/>
      <c r="MLY37" s="6"/>
      <c r="MLZ37" s="6"/>
      <c r="MMA37" s="6"/>
      <c r="MMB37" s="6"/>
      <c r="MMC37" s="6"/>
      <c r="MMD37" s="6"/>
      <c r="MME37" s="6"/>
      <c r="MMF37" s="6"/>
      <c r="MMG37" s="6"/>
      <c r="MMH37" s="6"/>
      <c r="MMI37" s="6"/>
      <c r="MMJ37" s="6"/>
      <c r="MMK37" s="6"/>
      <c r="MML37" s="6"/>
      <c r="MMM37" s="6"/>
      <c r="MMN37" s="6"/>
      <c r="MMO37" s="6"/>
      <c r="MMP37" s="6"/>
      <c r="MMQ37" s="6"/>
      <c r="MMR37" s="6"/>
      <c r="MMS37" s="6"/>
      <c r="MMT37" s="6"/>
      <c r="MMU37" s="6"/>
      <c r="MMV37" s="6"/>
      <c r="MMW37" s="6"/>
      <c r="MMX37" s="6"/>
      <c r="MMY37" s="6"/>
      <c r="MMZ37" s="6"/>
      <c r="MNA37" s="6"/>
      <c r="MNB37" s="6"/>
      <c r="MNC37" s="6"/>
      <c r="MND37" s="6"/>
      <c r="MNE37" s="6"/>
      <c r="MNF37" s="6"/>
      <c r="MNG37" s="6"/>
      <c r="MNH37" s="6"/>
      <c r="MNI37" s="6"/>
      <c r="MNJ37" s="6"/>
      <c r="MNK37" s="6"/>
      <c r="MNL37" s="6"/>
      <c r="MNM37" s="6"/>
      <c r="MNN37" s="6"/>
      <c r="MNO37" s="6"/>
      <c r="MNP37" s="6"/>
      <c r="MNQ37" s="6"/>
      <c r="MNR37" s="6"/>
      <c r="MNS37" s="6"/>
      <c r="MNT37" s="6"/>
      <c r="MNU37" s="6"/>
      <c r="MNV37" s="6"/>
      <c r="MNW37" s="6"/>
      <c r="MNX37" s="6"/>
      <c r="MNY37" s="6"/>
      <c r="MNZ37" s="6"/>
      <c r="MOA37" s="6"/>
      <c r="MOB37" s="6"/>
      <c r="MOC37" s="6"/>
      <c r="MOD37" s="6"/>
      <c r="MOE37" s="6"/>
      <c r="MOF37" s="6"/>
      <c r="MOG37" s="6"/>
      <c r="MOH37" s="6"/>
      <c r="MOI37" s="6"/>
      <c r="MOJ37" s="6"/>
      <c r="MOK37" s="6"/>
      <c r="MOL37" s="6"/>
      <c r="MOM37" s="6"/>
      <c r="MON37" s="6"/>
      <c r="MOO37" s="6"/>
      <c r="MOP37" s="6"/>
      <c r="MOQ37" s="6"/>
      <c r="MOR37" s="6"/>
      <c r="MOS37" s="6"/>
      <c r="MOT37" s="6"/>
      <c r="MOU37" s="6"/>
      <c r="MOV37" s="6"/>
      <c r="MOW37" s="6"/>
      <c r="MOX37" s="6"/>
      <c r="MOY37" s="6"/>
      <c r="MOZ37" s="6"/>
      <c r="MPA37" s="6"/>
      <c r="MPB37" s="6"/>
      <c r="MPC37" s="6"/>
      <c r="MPD37" s="6"/>
      <c r="MPE37" s="6"/>
      <c r="MPF37" s="6"/>
      <c r="MPG37" s="6"/>
      <c r="MPH37" s="6"/>
      <c r="MPI37" s="6"/>
      <c r="MPJ37" s="6"/>
      <c r="MPK37" s="6"/>
      <c r="MPL37" s="6"/>
      <c r="MPM37" s="6"/>
      <c r="MPN37" s="6"/>
      <c r="MPO37" s="6"/>
      <c r="MPP37" s="6"/>
      <c r="MPQ37" s="6"/>
      <c r="MPR37" s="6"/>
      <c r="MPS37" s="6"/>
      <c r="MPT37" s="6"/>
      <c r="MPU37" s="6"/>
      <c r="MPV37" s="6"/>
      <c r="MPW37" s="6"/>
      <c r="MPX37" s="6"/>
      <c r="MPY37" s="6"/>
      <c r="MPZ37" s="6"/>
      <c r="MQA37" s="6"/>
      <c r="MQB37" s="6"/>
      <c r="MQC37" s="6"/>
      <c r="MQD37" s="6"/>
      <c r="MQE37" s="6"/>
      <c r="MQF37" s="6"/>
      <c r="MQG37" s="6"/>
      <c r="MQH37" s="6"/>
      <c r="MQI37" s="6"/>
      <c r="MQJ37" s="6"/>
      <c r="MQK37" s="6"/>
      <c r="MQL37" s="6"/>
      <c r="MQM37" s="6"/>
      <c r="MQN37" s="6"/>
      <c r="MQO37" s="6"/>
      <c r="MQP37" s="6"/>
      <c r="MQQ37" s="6"/>
      <c r="MQR37" s="6"/>
      <c r="MQS37" s="6"/>
      <c r="MQT37" s="6"/>
      <c r="MQU37" s="6"/>
      <c r="MQV37" s="6"/>
      <c r="MQW37" s="6"/>
      <c r="MQX37" s="6"/>
      <c r="MQY37" s="6"/>
      <c r="MQZ37" s="6"/>
      <c r="MRA37" s="6"/>
      <c r="MRB37" s="6"/>
      <c r="MRC37" s="6"/>
      <c r="MRD37" s="6"/>
      <c r="MRE37" s="6"/>
      <c r="MRF37" s="6"/>
      <c r="MRG37" s="6"/>
      <c r="MRH37" s="6"/>
      <c r="MRI37" s="6"/>
      <c r="MRJ37" s="6"/>
      <c r="MRK37" s="6"/>
      <c r="MRL37" s="6"/>
      <c r="MRM37" s="6"/>
      <c r="MRN37" s="6"/>
      <c r="MRO37" s="6"/>
      <c r="MRP37" s="6"/>
      <c r="MRQ37" s="6"/>
      <c r="MRR37" s="6"/>
      <c r="MRS37" s="6"/>
      <c r="MRT37" s="6"/>
      <c r="MRU37" s="6"/>
      <c r="MRV37" s="6"/>
      <c r="MRW37" s="6"/>
      <c r="MRX37" s="6"/>
      <c r="MRY37" s="6"/>
      <c r="MRZ37" s="6"/>
      <c r="MSA37" s="6"/>
      <c r="MSB37" s="6"/>
      <c r="MSC37" s="6"/>
      <c r="MSD37" s="6"/>
      <c r="MSE37" s="6"/>
      <c r="MSF37" s="6"/>
      <c r="MSG37" s="6"/>
      <c r="MSH37" s="6"/>
      <c r="MSI37" s="6"/>
      <c r="MSJ37" s="6"/>
      <c r="MSK37" s="6"/>
      <c r="MSL37" s="6"/>
      <c r="MSM37" s="6"/>
      <c r="MSN37" s="6"/>
      <c r="MSO37" s="6"/>
      <c r="MSP37" s="6"/>
      <c r="MSQ37" s="6"/>
      <c r="MSR37" s="6"/>
      <c r="MSS37" s="6"/>
      <c r="MST37" s="6"/>
      <c r="MSU37" s="6"/>
      <c r="MSV37" s="6"/>
      <c r="MSW37" s="6"/>
      <c r="MSX37" s="6"/>
      <c r="MSY37" s="6"/>
      <c r="MSZ37" s="6"/>
      <c r="MTA37" s="6"/>
      <c r="MTB37" s="6"/>
      <c r="MTC37" s="6"/>
      <c r="MTD37" s="6"/>
      <c r="MTE37" s="6"/>
      <c r="MTF37" s="6"/>
      <c r="MTG37" s="6"/>
      <c r="MTH37" s="6"/>
      <c r="MTI37" s="6"/>
      <c r="MTJ37" s="6"/>
      <c r="MTK37" s="6"/>
      <c r="MTL37" s="6"/>
      <c r="MTM37" s="6"/>
      <c r="MTN37" s="6"/>
      <c r="MTO37" s="6"/>
      <c r="MTP37" s="6"/>
      <c r="MTQ37" s="6"/>
      <c r="MTR37" s="6"/>
      <c r="MTS37" s="6"/>
      <c r="MTT37" s="6"/>
      <c r="MTU37" s="6"/>
      <c r="MTV37" s="6"/>
      <c r="MTW37" s="6"/>
      <c r="MTX37" s="6"/>
      <c r="MTY37" s="6"/>
      <c r="MTZ37" s="6"/>
      <c r="MUA37" s="6"/>
      <c r="MUB37" s="6"/>
      <c r="MUC37" s="6"/>
      <c r="MUD37" s="6"/>
      <c r="MUE37" s="6"/>
      <c r="MUF37" s="6"/>
      <c r="MUG37" s="6"/>
      <c r="MUH37" s="6"/>
      <c r="MUI37" s="6"/>
      <c r="MUJ37" s="6"/>
      <c r="MUK37" s="6"/>
      <c r="MUL37" s="6"/>
      <c r="MUM37" s="6"/>
      <c r="MUN37" s="6"/>
      <c r="MUO37" s="6"/>
      <c r="MUP37" s="6"/>
      <c r="MUQ37" s="6"/>
      <c r="MUR37" s="6"/>
      <c r="MUS37" s="6"/>
      <c r="MUT37" s="6"/>
      <c r="MUU37" s="6"/>
      <c r="MUV37" s="6"/>
      <c r="MUW37" s="6"/>
      <c r="MUX37" s="6"/>
      <c r="MUY37" s="6"/>
      <c r="MUZ37" s="6"/>
      <c r="MVA37" s="6"/>
      <c r="MVB37" s="6"/>
      <c r="MVC37" s="6"/>
      <c r="MVD37" s="6"/>
      <c r="MVE37" s="6"/>
      <c r="MVF37" s="6"/>
      <c r="MVG37" s="6"/>
      <c r="MVH37" s="6"/>
      <c r="MVI37" s="6"/>
      <c r="MVJ37" s="6"/>
      <c r="MVK37" s="6"/>
      <c r="MVL37" s="6"/>
      <c r="MVM37" s="6"/>
      <c r="MVN37" s="6"/>
      <c r="MVO37" s="6"/>
      <c r="MVP37" s="6"/>
      <c r="MVQ37" s="6"/>
      <c r="MVR37" s="6"/>
      <c r="MVS37" s="6"/>
      <c r="MVT37" s="6"/>
      <c r="MVU37" s="6"/>
      <c r="MVV37" s="6"/>
      <c r="MVW37" s="6"/>
      <c r="MVX37" s="6"/>
      <c r="MVY37" s="6"/>
      <c r="MVZ37" s="6"/>
      <c r="MWA37" s="6"/>
      <c r="MWB37" s="6"/>
      <c r="MWC37" s="6"/>
      <c r="MWD37" s="6"/>
      <c r="MWE37" s="6"/>
      <c r="MWF37" s="6"/>
      <c r="MWG37" s="6"/>
      <c r="MWH37" s="6"/>
      <c r="MWI37" s="6"/>
      <c r="MWJ37" s="6"/>
      <c r="MWK37" s="6"/>
      <c r="MWL37" s="6"/>
      <c r="MWM37" s="6"/>
      <c r="MWN37" s="6"/>
      <c r="MWO37" s="6"/>
      <c r="MWP37" s="6"/>
      <c r="MWQ37" s="6"/>
      <c r="MWR37" s="6"/>
      <c r="MWS37" s="6"/>
      <c r="MWT37" s="6"/>
      <c r="MWU37" s="6"/>
      <c r="MWV37" s="6"/>
      <c r="MWW37" s="6"/>
      <c r="MWX37" s="6"/>
      <c r="MWY37" s="6"/>
      <c r="MWZ37" s="6"/>
      <c r="MXA37" s="6"/>
      <c r="MXB37" s="6"/>
      <c r="MXC37" s="6"/>
      <c r="MXD37" s="6"/>
      <c r="MXE37" s="6"/>
      <c r="MXF37" s="6"/>
      <c r="MXG37" s="6"/>
      <c r="MXH37" s="6"/>
      <c r="MXI37" s="6"/>
      <c r="MXJ37" s="6"/>
      <c r="MXK37" s="6"/>
      <c r="MXL37" s="6"/>
      <c r="MXM37" s="6"/>
      <c r="MXN37" s="6"/>
      <c r="MXO37" s="6"/>
      <c r="MXP37" s="6"/>
      <c r="MXQ37" s="6"/>
      <c r="MXR37" s="6"/>
      <c r="MXS37" s="6"/>
      <c r="MXT37" s="6"/>
      <c r="MXU37" s="6"/>
      <c r="MXV37" s="6"/>
      <c r="MXW37" s="6"/>
      <c r="MXX37" s="6"/>
      <c r="MXY37" s="6"/>
      <c r="MXZ37" s="6"/>
      <c r="MYA37" s="6"/>
      <c r="MYB37" s="6"/>
      <c r="MYC37" s="6"/>
      <c r="MYD37" s="6"/>
      <c r="MYE37" s="6"/>
      <c r="MYF37" s="6"/>
      <c r="MYG37" s="6"/>
      <c r="MYH37" s="6"/>
      <c r="MYI37" s="6"/>
      <c r="MYJ37" s="6"/>
      <c r="MYK37" s="6"/>
      <c r="MYL37" s="6"/>
      <c r="MYM37" s="6"/>
      <c r="MYN37" s="6"/>
      <c r="MYO37" s="6"/>
      <c r="MYP37" s="6"/>
      <c r="MYQ37" s="6"/>
      <c r="MYR37" s="6"/>
      <c r="MYS37" s="6"/>
      <c r="MYT37" s="6"/>
      <c r="MYU37" s="6"/>
      <c r="MYV37" s="6"/>
      <c r="MYW37" s="6"/>
      <c r="MYX37" s="6"/>
      <c r="MYY37" s="6"/>
      <c r="MYZ37" s="6"/>
      <c r="MZA37" s="6"/>
      <c r="MZB37" s="6"/>
      <c r="MZC37" s="6"/>
      <c r="MZD37" s="6"/>
      <c r="MZE37" s="6"/>
      <c r="MZF37" s="6"/>
      <c r="MZG37" s="6"/>
      <c r="MZH37" s="6"/>
      <c r="MZI37" s="6"/>
      <c r="MZJ37" s="6"/>
      <c r="MZK37" s="6"/>
      <c r="MZL37" s="6"/>
      <c r="MZM37" s="6"/>
      <c r="MZN37" s="6"/>
      <c r="MZO37" s="6"/>
      <c r="MZP37" s="6"/>
      <c r="MZQ37" s="6"/>
      <c r="MZR37" s="6"/>
      <c r="MZS37" s="6"/>
      <c r="MZT37" s="6"/>
      <c r="MZU37" s="6"/>
      <c r="MZV37" s="6"/>
      <c r="MZW37" s="6"/>
      <c r="MZX37" s="6"/>
      <c r="MZY37" s="6"/>
      <c r="MZZ37" s="6"/>
      <c r="NAA37" s="6"/>
      <c r="NAB37" s="6"/>
      <c r="NAC37" s="6"/>
      <c r="NAD37" s="6"/>
      <c r="NAE37" s="6"/>
      <c r="NAF37" s="6"/>
      <c r="NAG37" s="6"/>
      <c r="NAH37" s="6"/>
      <c r="NAI37" s="6"/>
      <c r="NAJ37" s="6"/>
      <c r="NAK37" s="6"/>
      <c r="NAL37" s="6"/>
      <c r="NAM37" s="6"/>
      <c r="NAN37" s="6"/>
      <c r="NAO37" s="6"/>
      <c r="NAP37" s="6"/>
      <c r="NAQ37" s="6"/>
      <c r="NAR37" s="6"/>
      <c r="NAS37" s="6"/>
      <c r="NAT37" s="6"/>
      <c r="NAU37" s="6"/>
      <c r="NAV37" s="6"/>
      <c r="NAW37" s="6"/>
      <c r="NAX37" s="6"/>
      <c r="NAY37" s="6"/>
      <c r="NAZ37" s="6"/>
      <c r="NBA37" s="6"/>
      <c r="NBB37" s="6"/>
      <c r="NBC37" s="6"/>
      <c r="NBD37" s="6"/>
      <c r="NBE37" s="6"/>
      <c r="NBF37" s="6"/>
      <c r="NBG37" s="6"/>
      <c r="NBH37" s="6"/>
      <c r="NBI37" s="6"/>
      <c r="NBJ37" s="6"/>
      <c r="NBK37" s="6"/>
      <c r="NBL37" s="6"/>
      <c r="NBM37" s="6"/>
      <c r="NBN37" s="6"/>
      <c r="NBO37" s="6"/>
      <c r="NBP37" s="6"/>
      <c r="NBQ37" s="6"/>
      <c r="NBR37" s="6"/>
      <c r="NBS37" s="6"/>
      <c r="NBT37" s="6"/>
      <c r="NBU37" s="6"/>
      <c r="NBV37" s="6"/>
      <c r="NBW37" s="6"/>
      <c r="NBX37" s="6"/>
      <c r="NBY37" s="6"/>
      <c r="NBZ37" s="6"/>
      <c r="NCA37" s="6"/>
      <c r="NCB37" s="6"/>
      <c r="NCC37" s="6"/>
      <c r="NCD37" s="6"/>
      <c r="NCE37" s="6"/>
      <c r="NCF37" s="6"/>
      <c r="NCG37" s="6"/>
      <c r="NCH37" s="6"/>
      <c r="NCI37" s="6"/>
      <c r="NCJ37" s="6"/>
      <c r="NCK37" s="6"/>
      <c r="NCL37" s="6"/>
      <c r="NCM37" s="6"/>
      <c r="NCN37" s="6"/>
      <c r="NCO37" s="6"/>
      <c r="NCP37" s="6"/>
      <c r="NCQ37" s="6"/>
      <c r="NCR37" s="6"/>
      <c r="NCS37" s="6"/>
      <c r="NCT37" s="6"/>
      <c r="NCU37" s="6"/>
      <c r="NCV37" s="6"/>
      <c r="NCW37" s="6"/>
      <c r="NCX37" s="6"/>
      <c r="NCY37" s="6"/>
      <c r="NCZ37" s="6"/>
      <c r="NDA37" s="6"/>
      <c r="NDB37" s="6"/>
      <c r="NDC37" s="6"/>
      <c r="NDD37" s="6"/>
      <c r="NDE37" s="6"/>
      <c r="NDF37" s="6"/>
      <c r="NDG37" s="6"/>
      <c r="NDH37" s="6"/>
      <c r="NDI37" s="6"/>
      <c r="NDJ37" s="6"/>
      <c r="NDK37" s="6"/>
      <c r="NDL37" s="6"/>
      <c r="NDM37" s="6"/>
      <c r="NDN37" s="6"/>
      <c r="NDO37" s="6"/>
      <c r="NDP37" s="6"/>
      <c r="NDQ37" s="6"/>
      <c r="NDR37" s="6"/>
      <c r="NDS37" s="6"/>
      <c r="NDT37" s="6"/>
      <c r="NDU37" s="6"/>
      <c r="NDV37" s="6"/>
      <c r="NDW37" s="6"/>
      <c r="NDX37" s="6"/>
      <c r="NDY37" s="6"/>
      <c r="NDZ37" s="6"/>
      <c r="NEA37" s="6"/>
      <c r="NEB37" s="6"/>
      <c r="NEC37" s="6"/>
      <c r="NED37" s="6"/>
      <c r="NEE37" s="6"/>
      <c r="NEF37" s="6"/>
      <c r="NEG37" s="6"/>
      <c r="NEH37" s="6"/>
      <c r="NEI37" s="6"/>
      <c r="NEJ37" s="6"/>
      <c r="NEK37" s="6"/>
      <c r="NEL37" s="6"/>
      <c r="NEM37" s="6"/>
      <c r="NEN37" s="6"/>
      <c r="NEO37" s="6"/>
      <c r="NEP37" s="6"/>
      <c r="NEQ37" s="6"/>
      <c r="NER37" s="6"/>
      <c r="NES37" s="6"/>
      <c r="NET37" s="6"/>
      <c r="NEU37" s="6"/>
      <c r="NEV37" s="6"/>
      <c r="NEW37" s="6"/>
      <c r="NEX37" s="6"/>
      <c r="NEY37" s="6"/>
      <c r="NEZ37" s="6"/>
      <c r="NFA37" s="6"/>
      <c r="NFB37" s="6"/>
      <c r="NFC37" s="6"/>
      <c r="NFD37" s="6"/>
      <c r="NFE37" s="6"/>
      <c r="NFF37" s="6"/>
      <c r="NFG37" s="6"/>
      <c r="NFH37" s="6"/>
      <c r="NFI37" s="6"/>
      <c r="NFJ37" s="6"/>
      <c r="NFK37" s="6"/>
      <c r="NFL37" s="6"/>
      <c r="NFM37" s="6"/>
      <c r="NFN37" s="6"/>
      <c r="NFO37" s="6"/>
      <c r="NFP37" s="6"/>
      <c r="NFQ37" s="6"/>
      <c r="NFR37" s="6"/>
      <c r="NFS37" s="6"/>
      <c r="NFT37" s="6"/>
      <c r="NFU37" s="6"/>
      <c r="NFV37" s="6"/>
      <c r="NFW37" s="6"/>
      <c r="NFX37" s="6"/>
      <c r="NFY37" s="6"/>
      <c r="NFZ37" s="6"/>
      <c r="NGA37" s="6"/>
      <c r="NGB37" s="6"/>
      <c r="NGC37" s="6"/>
      <c r="NGD37" s="6"/>
      <c r="NGE37" s="6"/>
      <c r="NGF37" s="6"/>
      <c r="NGG37" s="6"/>
      <c r="NGH37" s="6"/>
      <c r="NGI37" s="6"/>
      <c r="NGJ37" s="6"/>
      <c r="NGK37" s="6"/>
      <c r="NGL37" s="6"/>
      <c r="NGM37" s="6"/>
      <c r="NGN37" s="6"/>
      <c r="NGO37" s="6"/>
      <c r="NGP37" s="6"/>
      <c r="NGQ37" s="6"/>
      <c r="NGR37" s="6"/>
      <c r="NGS37" s="6"/>
      <c r="NGT37" s="6"/>
      <c r="NGU37" s="6"/>
      <c r="NGV37" s="6"/>
      <c r="NGW37" s="6"/>
      <c r="NGX37" s="6"/>
      <c r="NGY37" s="6"/>
      <c r="NGZ37" s="6"/>
      <c r="NHA37" s="6"/>
      <c r="NHB37" s="6"/>
      <c r="NHC37" s="6"/>
      <c r="NHD37" s="6"/>
      <c r="NHE37" s="6"/>
      <c r="NHF37" s="6"/>
      <c r="NHG37" s="6"/>
      <c r="NHH37" s="6"/>
      <c r="NHI37" s="6"/>
      <c r="NHJ37" s="6"/>
      <c r="NHK37" s="6"/>
      <c r="NHL37" s="6"/>
      <c r="NHM37" s="6"/>
      <c r="NHN37" s="6"/>
      <c r="NHO37" s="6"/>
      <c r="NHP37" s="6"/>
      <c r="NHQ37" s="6"/>
      <c r="NHR37" s="6"/>
      <c r="NHS37" s="6"/>
      <c r="NHT37" s="6"/>
      <c r="NHU37" s="6"/>
      <c r="NHV37" s="6"/>
      <c r="NHW37" s="6"/>
      <c r="NHX37" s="6"/>
      <c r="NHY37" s="6"/>
      <c r="NHZ37" s="6"/>
      <c r="NIA37" s="6"/>
      <c r="NIB37" s="6"/>
      <c r="NIC37" s="6"/>
      <c r="NID37" s="6"/>
      <c r="NIE37" s="6"/>
      <c r="NIF37" s="6"/>
      <c r="NIG37" s="6"/>
      <c r="NIH37" s="6"/>
      <c r="NII37" s="6"/>
      <c r="NIJ37" s="6"/>
      <c r="NIK37" s="6"/>
      <c r="NIL37" s="6"/>
      <c r="NIM37" s="6"/>
      <c r="NIN37" s="6"/>
      <c r="NIO37" s="6"/>
      <c r="NIP37" s="6"/>
      <c r="NIQ37" s="6"/>
      <c r="NIR37" s="6"/>
      <c r="NIS37" s="6"/>
      <c r="NIT37" s="6"/>
      <c r="NIU37" s="6"/>
      <c r="NIV37" s="6"/>
      <c r="NIW37" s="6"/>
      <c r="NIX37" s="6"/>
      <c r="NIY37" s="6"/>
      <c r="NIZ37" s="6"/>
      <c r="NJA37" s="6"/>
      <c r="NJB37" s="6"/>
      <c r="NJC37" s="6"/>
      <c r="NJD37" s="6"/>
      <c r="NJE37" s="6"/>
      <c r="NJF37" s="6"/>
      <c r="NJG37" s="6"/>
      <c r="NJH37" s="6"/>
      <c r="NJI37" s="6"/>
      <c r="NJJ37" s="6"/>
      <c r="NJK37" s="6"/>
      <c r="NJL37" s="6"/>
      <c r="NJM37" s="6"/>
      <c r="NJN37" s="6"/>
      <c r="NJO37" s="6"/>
      <c r="NJP37" s="6"/>
      <c r="NJQ37" s="6"/>
      <c r="NJR37" s="6"/>
      <c r="NJS37" s="6"/>
      <c r="NJT37" s="6"/>
      <c r="NJU37" s="6"/>
      <c r="NJV37" s="6"/>
      <c r="NJW37" s="6"/>
      <c r="NJX37" s="6"/>
      <c r="NJY37" s="6"/>
      <c r="NJZ37" s="6"/>
      <c r="NKA37" s="6"/>
      <c r="NKB37" s="6"/>
      <c r="NKC37" s="6"/>
      <c r="NKD37" s="6"/>
      <c r="NKE37" s="6"/>
      <c r="NKF37" s="6"/>
      <c r="NKG37" s="6"/>
      <c r="NKH37" s="6"/>
      <c r="NKI37" s="6"/>
      <c r="NKJ37" s="6"/>
      <c r="NKK37" s="6"/>
      <c r="NKL37" s="6"/>
      <c r="NKM37" s="6"/>
      <c r="NKN37" s="6"/>
      <c r="NKO37" s="6"/>
      <c r="NKP37" s="6"/>
      <c r="NKQ37" s="6"/>
      <c r="NKR37" s="6"/>
      <c r="NKS37" s="6"/>
      <c r="NKT37" s="6"/>
      <c r="NKU37" s="6"/>
      <c r="NKV37" s="6"/>
      <c r="NKW37" s="6"/>
      <c r="NKX37" s="6"/>
      <c r="NKY37" s="6"/>
      <c r="NKZ37" s="6"/>
      <c r="NLA37" s="6"/>
      <c r="NLB37" s="6"/>
      <c r="NLC37" s="6"/>
      <c r="NLD37" s="6"/>
      <c r="NLE37" s="6"/>
      <c r="NLF37" s="6"/>
      <c r="NLG37" s="6"/>
      <c r="NLH37" s="6"/>
      <c r="NLI37" s="6"/>
      <c r="NLJ37" s="6"/>
      <c r="NLK37" s="6"/>
      <c r="NLL37" s="6"/>
      <c r="NLM37" s="6"/>
      <c r="NLN37" s="6"/>
      <c r="NLO37" s="6"/>
      <c r="NLP37" s="6"/>
      <c r="NLQ37" s="6"/>
      <c r="NLR37" s="6"/>
      <c r="NLS37" s="6"/>
      <c r="NLT37" s="6"/>
      <c r="NLU37" s="6"/>
      <c r="NLV37" s="6"/>
      <c r="NLW37" s="6"/>
      <c r="NLX37" s="6"/>
      <c r="NLY37" s="6"/>
      <c r="NLZ37" s="6"/>
      <c r="NMA37" s="6"/>
      <c r="NMB37" s="6"/>
      <c r="NMC37" s="6"/>
      <c r="NMD37" s="6"/>
      <c r="NME37" s="6"/>
      <c r="NMF37" s="6"/>
      <c r="NMG37" s="6"/>
      <c r="NMH37" s="6"/>
      <c r="NMI37" s="6"/>
      <c r="NMJ37" s="6"/>
      <c r="NMK37" s="6"/>
      <c r="NML37" s="6"/>
      <c r="NMM37" s="6"/>
      <c r="NMN37" s="6"/>
      <c r="NMO37" s="6"/>
      <c r="NMP37" s="6"/>
      <c r="NMQ37" s="6"/>
      <c r="NMR37" s="6"/>
      <c r="NMS37" s="6"/>
      <c r="NMT37" s="6"/>
      <c r="NMU37" s="6"/>
      <c r="NMV37" s="6"/>
      <c r="NMW37" s="6"/>
      <c r="NMX37" s="6"/>
      <c r="NMY37" s="6"/>
      <c r="NMZ37" s="6"/>
      <c r="NNA37" s="6"/>
      <c r="NNB37" s="6"/>
      <c r="NNC37" s="6"/>
      <c r="NND37" s="6"/>
      <c r="NNE37" s="6"/>
      <c r="NNF37" s="6"/>
      <c r="NNG37" s="6"/>
      <c r="NNH37" s="6"/>
      <c r="NNI37" s="6"/>
      <c r="NNJ37" s="6"/>
      <c r="NNK37" s="6"/>
      <c r="NNL37" s="6"/>
      <c r="NNM37" s="6"/>
      <c r="NNN37" s="6"/>
      <c r="NNO37" s="6"/>
      <c r="NNP37" s="6"/>
      <c r="NNQ37" s="6"/>
      <c r="NNR37" s="6"/>
      <c r="NNS37" s="6"/>
      <c r="NNT37" s="6"/>
      <c r="NNU37" s="6"/>
      <c r="NNV37" s="6"/>
      <c r="NNW37" s="6"/>
      <c r="NNX37" s="6"/>
      <c r="NNY37" s="6"/>
      <c r="NNZ37" s="6"/>
      <c r="NOA37" s="6"/>
      <c r="NOB37" s="6"/>
      <c r="NOC37" s="6"/>
      <c r="NOD37" s="6"/>
      <c r="NOE37" s="6"/>
      <c r="NOF37" s="6"/>
      <c r="NOG37" s="6"/>
      <c r="NOH37" s="6"/>
      <c r="NOI37" s="6"/>
      <c r="NOJ37" s="6"/>
      <c r="NOK37" s="6"/>
      <c r="NOL37" s="6"/>
      <c r="NOM37" s="6"/>
      <c r="NON37" s="6"/>
      <c r="NOO37" s="6"/>
      <c r="NOP37" s="6"/>
      <c r="NOQ37" s="6"/>
      <c r="NOR37" s="6"/>
      <c r="NOS37" s="6"/>
      <c r="NOT37" s="6"/>
      <c r="NOU37" s="6"/>
      <c r="NOV37" s="6"/>
      <c r="NOW37" s="6"/>
      <c r="NOX37" s="6"/>
      <c r="NOY37" s="6"/>
      <c r="NOZ37" s="6"/>
      <c r="NPA37" s="6"/>
      <c r="NPB37" s="6"/>
      <c r="NPC37" s="6"/>
      <c r="NPD37" s="6"/>
      <c r="NPE37" s="6"/>
      <c r="NPF37" s="6"/>
      <c r="NPG37" s="6"/>
      <c r="NPH37" s="6"/>
      <c r="NPI37" s="6"/>
      <c r="NPJ37" s="6"/>
      <c r="NPK37" s="6"/>
      <c r="NPL37" s="6"/>
      <c r="NPM37" s="6"/>
      <c r="NPN37" s="6"/>
      <c r="NPO37" s="6"/>
      <c r="NPP37" s="6"/>
      <c r="NPQ37" s="6"/>
      <c r="NPR37" s="6"/>
      <c r="NPS37" s="6"/>
      <c r="NPT37" s="6"/>
      <c r="NPU37" s="6"/>
      <c r="NPV37" s="6"/>
      <c r="NPW37" s="6"/>
      <c r="NPX37" s="6"/>
      <c r="NPY37" s="6"/>
      <c r="NPZ37" s="6"/>
      <c r="NQA37" s="6"/>
      <c r="NQB37" s="6"/>
      <c r="NQC37" s="6"/>
      <c r="NQD37" s="6"/>
      <c r="NQE37" s="6"/>
      <c r="NQF37" s="6"/>
      <c r="NQG37" s="6"/>
      <c r="NQH37" s="6"/>
      <c r="NQI37" s="6"/>
      <c r="NQJ37" s="6"/>
      <c r="NQK37" s="6"/>
      <c r="NQL37" s="6"/>
      <c r="NQM37" s="6"/>
      <c r="NQN37" s="6"/>
      <c r="NQO37" s="6"/>
      <c r="NQP37" s="6"/>
      <c r="NQQ37" s="6"/>
      <c r="NQR37" s="6"/>
      <c r="NQS37" s="6"/>
      <c r="NQT37" s="6"/>
      <c r="NQU37" s="6"/>
      <c r="NQV37" s="6"/>
      <c r="NQW37" s="6"/>
      <c r="NQX37" s="6"/>
      <c r="NQY37" s="6"/>
      <c r="NQZ37" s="6"/>
      <c r="NRA37" s="6"/>
      <c r="NRB37" s="6"/>
      <c r="NRC37" s="6"/>
      <c r="NRD37" s="6"/>
      <c r="NRE37" s="6"/>
      <c r="NRF37" s="6"/>
      <c r="NRG37" s="6"/>
      <c r="NRH37" s="6"/>
      <c r="NRI37" s="6"/>
      <c r="NRJ37" s="6"/>
      <c r="NRK37" s="6"/>
      <c r="NRL37" s="6"/>
      <c r="NRM37" s="6"/>
      <c r="NRN37" s="6"/>
      <c r="NRO37" s="6"/>
      <c r="NRP37" s="6"/>
      <c r="NRQ37" s="6"/>
      <c r="NRR37" s="6"/>
      <c r="NRS37" s="6"/>
      <c r="NRT37" s="6"/>
      <c r="NRU37" s="6"/>
      <c r="NRV37" s="6"/>
      <c r="NRW37" s="6"/>
      <c r="NRX37" s="6"/>
      <c r="NRY37" s="6"/>
      <c r="NRZ37" s="6"/>
      <c r="NSA37" s="6"/>
      <c r="NSB37" s="6"/>
      <c r="NSC37" s="6"/>
      <c r="NSD37" s="6"/>
      <c r="NSE37" s="6"/>
      <c r="NSF37" s="6"/>
      <c r="NSG37" s="6"/>
      <c r="NSH37" s="6"/>
      <c r="NSI37" s="6"/>
      <c r="NSJ37" s="6"/>
      <c r="NSK37" s="6"/>
      <c r="NSL37" s="6"/>
      <c r="NSM37" s="6"/>
      <c r="NSN37" s="6"/>
      <c r="NSO37" s="6"/>
      <c r="NSP37" s="6"/>
      <c r="NSQ37" s="6"/>
      <c r="NSR37" s="6"/>
      <c r="NSS37" s="6"/>
      <c r="NST37" s="6"/>
      <c r="NSU37" s="6"/>
      <c r="NSV37" s="6"/>
      <c r="NSW37" s="6"/>
      <c r="NSX37" s="6"/>
      <c r="NSY37" s="6"/>
      <c r="NSZ37" s="6"/>
      <c r="NTA37" s="6"/>
      <c r="NTB37" s="6"/>
      <c r="NTC37" s="6"/>
      <c r="NTD37" s="6"/>
      <c r="NTE37" s="6"/>
      <c r="NTF37" s="6"/>
      <c r="NTG37" s="6"/>
      <c r="NTH37" s="6"/>
      <c r="NTI37" s="6"/>
      <c r="NTJ37" s="6"/>
      <c r="NTK37" s="6"/>
      <c r="NTL37" s="6"/>
      <c r="NTM37" s="6"/>
      <c r="NTN37" s="6"/>
      <c r="NTO37" s="6"/>
      <c r="NTP37" s="6"/>
      <c r="NTQ37" s="6"/>
      <c r="NTR37" s="6"/>
      <c r="NTS37" s="6"/>
      <c r="NTT37" s="6"/>
      <c r="NTU37" s="6"/>
      <c r="NTV37" s="6"/>
      <c r="NTW37" s="6"/>
      <c r="NTX37" s="6"/>
      <c r="NTY37" s="6"/>
      <c r="NTZ37" s="6"/>
      <c r="NUA37" s="6"/>
      <c r="NUB37" s="6"/>
      <c r="NUC37" s="6"/>
      <c r="NUD37" s="6"/>
      <c r="NUE37" s="6"/>
      <c r="NUF37" s="6"/>
      <c r="NUG37" s="6"/>
      <c r="NUH37" s="6"/>
      <c r="NUI37" s="6"/>
      <c r="NUJ37" s="6"/>
      <c r="NUK37" s="6"/>
      <c r="NUL37" s="6"/>
      <c r="NUM37" s="6"/>
      <c r="NUN37" s="6"/>
      <c r="NUO37" s="6"/>
      <c r="NUP37" s="6"/>
      <c r="NUQ37" s="6"/>
      <c r="NUR37" s="6"/>
      <c r="NUS37" s="6"/>
      <c r="NUT37" s="6"/>
      <c r="NUU37" s="6"/>
      <c r="NUV37" s="6"/>
      <c r="NUW37" s="6"/>
      <c r="NUX37" s="6"/>
      <c r="NUY37" s="6"/>
      <c r="NUZ37" s="6"/>
      <c r="NVA37" s="6"/>
      <c r="NVB37" s="6"/>
      <c r="NVC37" s="6"/>
      <c r="NVD37" s="6"/>
      <c r="NVE37" s="6"/>
      <c r="NVF37" s="6"/>
      <c r="NVG37" s="6"/>
      <c r="NVH37" s="6"/>
      <c r="NVI37" s="6"/>
      <c r="NVJ37" s="6"/>
      <c r="NVK37" s="6"/>
      <c r="NVL37" s="6"/>
      <c r="NVM37" s="6"/>
      <c r="NVN37" s="6"/>
      <c r="NVO37" s="6"/>
      <c r="NVP37" s="6"/>
      <c r="NVQ37" s="6"/>
      <c r="NVR37" s="6"/>
      <c r="NVS37" s="6"/>
      <c r="NVT37" s="6"/>
      <c r="NVU37" s="6"/>
      <c r="NVV37" s="6"/>
      <c r="NVW37" s="6"/>
      <c r="NVX37" s="6"/>
      <c r="NVY37" s="6"/>
      <c r="NVZ37" s="6"/>
      <c r="NWA37" s="6"/>
      <c r="NWB37" s="6"/>
      <c r="NWC37" s="6"/>
      <c r="NWD37" s="6"/>
      <c r="NWE37" s="6"/>
      <c r="NWF37" s="6"/>
      <c r="NWG37" s="6"/>
      <c r="NWH37" s="6"/>
      <c r="NWI37" s="6"/>
      <c r="NWJ37" s="6"/>
      <c r="NWK37" s="6"/>
      <c r="NWL37" s="6"/>
      <c r="NWM37" s="6"/>
      <c r="NWN37" s="6"/>
      <c r="NWO37" s="6"/>
      <c r="NWP37" s="6"/>
      <c r="NWQ37" s="6"/>
      <c r="NWR37" s="6"/>
      <c r="NWS37" s="6"/>
      <c r="NWT37" s="6"/>
      <c r="NWU37" s="6"/>
      <c r="NWV37" s="6"/>
      <c r="NWW37" s="6"/>
      <c r="NWX37" s="6"/>
      <c r="NWY37" s="6"/>
      <c r="NWZ37" s="6"/>
      <c r="NXA37" s="6"/>
      <c r="NXB37" s="6"/>
      <c r="NXC37" s="6"/>
      <c r="NXD37" s="6"/>
      <c r="NXE37" s="6"/>
      <c r="NXF37" s="6"/>
      <c r="NXG37" s="6"/>
      <c r="NXH37" s="6"/>
      <c r="NXI37" s="6"/>
      <c r="NXJ37" s="6"/>
      <c r="NXK37" s="6"/>
      <c r="NXL37" s="6"/>
      <c r="NXM37" s="6"/>
      <c r="NXN37" s="6"/>
      <c r="NXO37" s="6"/>
      <c r="NXP37" s="6"/>
      <c r="NXQ37" s="6"/>
      <c r="NXR37" s="6"/>
      <c r="NXS37" s="6"/>
      <c r="NXT37" s="6"/>
      <c r="NXU37" s="6"/>
      <c r="NXV37" s="6"/>
      <c r="NXW37" s="6"/>
      <c r="NXX37" s="6"/>
      <c r="NXY37" s="6"/>
      <c r="NXZ37" s="6"/>
      <c r="NYA37" s="6"/>
      <c r="NYB37" s="6"/>
      <c r="NYC37" s="6"/>
      <c r="NYD37" s="6"/>
      <c r="NYE37" s="6"/>
      <c r="NYF37" s="6"/>
      <c r="NYG37" s="6"/>
      <c r="NYH37" s="6"/>
      <c r="NYI37" s="6"/>
      <c r="NYJ37" s="6"/>
      <c r="NYK37" s="6"/>
      <c r="NYL37" s="6"/>
      <c r="NYM37" s="6"/>
      <c r="NYN37" s="6"/>
      <c r="NYO37" s="6"/>
      <c r="NYP37" s="6"/>
      <c r="NYQ37" s="6"/>
      <c r="NYR37" s="6"/>
      <c r="NYS37" s="6"/>
      <c r="NYT37" s="6"/>
      <c r="NYU37" s="6"/>
      <c r="NYV37" s="6"/>
      <c r="NYW37" s="6"/>
      <c r="NYX37" s="6"/>
      <c r="NYY37" s="6"/>
      <c r="NYZ37" s="6"/>
      <c r="NZA37" s="6"/>
      <c r="NZB37" s="6"/>
      <c r="NZC37" s="6"/>
      <c r="NZD37" s="6"/>
      <c r="NZE37" s="6"/>
      <c r="NZF37" s="6"/>
      <c r="NZG37" s="6"/>
      <c r="NZH37" s="6"/>
      <c r="NZI37" s="6"/>
      <c r="NZJ37" s="6"/>
      <c r="NZK37" s="6"/>
      <c r="NZL37" s="6"/>
      <c r="NZM37" s="6"/>
      <c r="NZN37" s="6"/>
      <c r="NZO37" s="6"/>
      <c r="NZP37" s="6"/>
      <c r="NZQ37" s="6"/>
      <c r="NZR37" s="6"/>
      <c r="NZS37" s="6"/>
      <c r="NZT37" s="6"/>
      <c r="NZU37" s="6"/>
      <c r="NZV37" s="6"/>
      <c r="NZW37" s="6"/>
      <c r="NZX37" s="6"/>
      <c r="NZY37" s="6"/>
      <c r="NZZ37" s="6"/>
      <c r="OAA37" s="6"/>
      <c r="OAB37" s="6"/>
      <c r="OAC37" s="6"/>
      <c r="OAD37" s="6"/>
      <c r="OAE37" s="6"/>
      <c r="OAF37" s="6"/>
      <c r="OAG37" s="6"/>
      <c r="OAH37" s="6"/>
      <c r="OAI37" s="6"/>
      <c r="OAJ37" s="6"/>
      <c r="OAK37" s="6"/>
      <c r="OAL37" s="6"/>
      <c r="OAM37" s="6"/>
      <c r="OAN37" s="6"/>
      <c r="OAO37" s="6"/>
      <c r="OAP37" s="6"/>
      <c r="OAQ37" s="6"/>
      <c r="OAR37" s="6"/>
      <c r="OAS37" s="6"/>
      <c r="OAT37" s="6"/>
      <c r="OAU37" s="6"/>
      <c r="OAV37" s="6"/>
      <c r="OAW37" s="6"/>
      <c r="OAX37" s="6"/>
      <c r="OAY37" s="6"/>
      <c r="OAZ37" s="6"/>
      <c r="OBA37" s="6"/>
      <c r="OBB37" s="6"/>
      <c r="OBC37" s="6"/>
      <c r="OBD37" s="6"/>
      <c r="OBE37" s="6"/>
      <c r="OBF37" s="6"/>
      <c r="OBG37" s="6"/>
      <c r="OBH37" s="6"/>
      <c r="OBI37" s="6"/>
      <c r="OBJ37" s="6"/>
      <c r="OBK37" s="6"/>
      <c r="OBL37" s="6"/>
      <c r="OBM37" s="6"/>
      <c r="OBN37" s="6"/>
      <c r="OBO37" s="6"/>
      <c r="OBP37" s="6"/>
      <c r="OBQ37" s="6"/>
      <c r="OBR37" s="6"/>
      <c r="OBS37" s="6"/>
      <c r="OBT37" s="6"/>
      <c r="OBU37" s="6"/>
      <c r="OBV37" s="6"/>
      <c r="OBW37" s="6"/>
      <c r="OBX37" s="6"/>
      <c r="OBY37" s="6"/>
      <c r="OBZ37" s="6"/>
      <c r="OCA37" s="6"/>
      <c r="OCB37" s="6"/>
      <c r="OCC37" s="6"/>
      <c r="OCD37" s="6"/>
      <c r="OCE37" s="6"/>
      <c r="OCF37" s="6"/>
      <c r="OCG37" s="6"/>
      <c r="OCH37" s="6"/>
      <c r="OCI37" s="6"/>
      <c r="OCJ37" s="6"/>
      <c r="OCK37" s="6"/>
      <c r="OCL37" s="6"/>
      <c r="OCM37" s="6"/>
      <c r="OCN37" s="6"/>
      <c r="OCO37" s="6"/>
      <c r="OCP37" s="6"/>
      <c r="OCQ37" s="6"/>
      <c r="OCR37" s="6"/>
      <c r="OCS37" s="6"/>
      <c r="OCT37" s="6"/>
      <c r="OCU37" s="6"/>
      <c r="OCV37" s="6"/>
      <c r="OCW37" s="6"/>
      <c r="OCX37" s="6"/>
      <c r="OCY37" s="6"/>
      <c r="OCZ37" s="6"/>
      <c r="ODA37" s="6"/>
      <c r="ODB37" s="6"/>
      <c r="ODC37" s="6"/>
      <c r="ODD37" s="6"/>
      <c r="ODE37" s="6"/>
      <c r="ODF37" s="6"/>
      <c r="ODG37" s="6"/>
      <c r="ODH37" s="6"/>
      <c r="ODI37" s="6"/>
      <c r="ODJ37" s="6"/>
      <c r="ODK37" s="6"/>
      <c r="ODL37" s="6"/>
      <c r="ODM37" s="6"/>
      <c r="ODN37" s="6"/>
      <c r="ODO37" s="6"/>
      <c r="ODP37" s="6"/>
      <c r="ODQ37" s="6"/>
      <c r="ODR37" s="6"/>
      <c r="ODS37" s="6"/>
      <c r="ODT37" s="6"/>
      <c r="ODU37" s="6"/>
      <c r="ODV37" s="6"/>
      <c r="ODW37" s="6"/>
      <c r="ODX37" s="6"/>
      <c r="ODY37" s="6"/>
      <c r="ODZ37" s="6"/>
      <c r="OEA37" s="6"/>
      <c r="OEB37" s="6"/>
      <c r="OEC37" s="6"/>
      <c r="OED37" s="6"/>
      <c r="OEE37" s="6"/>
      <c r="OEF37" s="6"/>
      <c r="OEG37" s="6"/>
      <c r="OEH37" s="6"/>
      <c r="OEI37" s="6"/>
      <c r="OEJ37" s="6"/>
      <c r="OEK37" s="6"/>
      <c r="OEL37" s="6"/>
      <c r="OEM37" s="6"/>
      <c r="OEN37" s="6"/>
      <c r="OEO37" s="6"/>
      <c r="OEP37" s="6"/>
      <c r="OEQ37" s="6"/>
      <c r="OER37" s="6"/>
      <c r="OES37" s="6"/>
      <c r="OET37" s="6"/>
      <c r="OEU37" s="6"/>
      <c r="OEV37" s="6"/>
      <c r="OEW37" s="6"/>
      <c r="OEX37" s="6"/>
      <c r="OEY37" s="6"/>
      <c r="OEZ37" s="6"/>
      <c r="OFA37" s="6"/>
      <c r="OFB37" s="6"/>
      <c r="OFC37" s="6"/>
      <c r="OFD37" s="6"/>
      <c r="OFE37" s="6"/>
      <c r="OFF37" s="6"/>
      <c r="OFG37" s="6"/>
      <c r="OFH37" s="6"/>
      <c r="OFI37" s="6"/>
      <c r="OFJ37" s="6"/>
      <c r="OFK37" s="6"/>
      <c r="OFL37" s="6"/>
      <c r="OFM37" s="6"/>
      <c r="OFN37" s="6"/>
      <c r="OFO37" s="6"/>
      <c r="OFP37" s="6"/>
      <c r="OFQ37" s="6"/>
      <c r="OFR37" s="6"/>
      <c r="OFS37" s="6"/>
      <c r="OFT37" s="6"/>
      <c r="OFU37" s="6"/>
      <c r="OFV37" s="6"/>
      <c r="OFW37" s="6"/>
      <c r="OFX37" s="6"/>
      <c r="OFY37" s="6"/>
      <c r="OFZ37" s="6"/>
      <c r="OGA37" s="6"/>
      <c r="OGB37" s="6"/>
      <c r="OGC37" s="6"/>
      <c r="OGD37" s="6"/>
      <c r="OGE37" s="6"/>
      <c r="OGF37" s="6"/>
      <c r="OGG37" s="6"/>
      <c r="OGH37" s="6"/>
      <c r="OGI37" s="6"/>
      <c r="OGJ37" s="6"/>
      <c r="OGK37" s="6"/>
      <c r="OGL37" s="6"/>
      <c r="OGM37" s="6"/>
      <c r="OGN37" s="6"/>
      <c r="OGO37" s="6"/>
      <c r="OGP37" s="6"/>
      <c r="OGQ37" s="6"/>
      <c r="OGR37" s="6"/>
      <c r="OGS37" s="6"/>
      <c r="OGT37" s="6"/>
      <c r="OGU37" s="6"/>
      <c r="OGV37" s="6"/>
      <c r="OGW37" s="6"/>
      <c r="OGX37" s="6"/>
      <c r="OGY37" s="6"/>
      <c r="OGZ37" s="6"/>
      <c r="OHA37" s="6"/>
      <c r="OHB37" s="6"/>
      <c r="OHC37" s="6"/>
      <c r="OHD37" s="6"/>
      <c r="OHE37" s="6"/>
      <c r="OHF37" s="6"/>
      <c r="OHG37" s="6"/>
      <c r="OHH37" s="6"/>
      <c r="OHI37" s="6"/>
      <c r="OHJ37" s="6"/>
      <c r="OHK37" s="6"/>
      <c r="OHL37" s="6"/>
      <c r="OHM37" s="6"/>
      <c r="OHN37" s="6"/>
      <c r="OHO37" s="6"/>
      <c r="OHP37" s="6"/>
      <c r="OHQ37" s="6"/>
      <c r="OHR37" s="6"/>
      <c r="OHS37" s="6"/>
      <c r="OHT37" s="6"/>
      <c r="OHU37" s="6"/>
      <c r="OHV37" s="6"/>
      <c r="OHW37" s="6"/>
      <c r="OHX37" s="6"/>
      <c r="OHY37" s="6"/>
      <c r="OHZ37" s="6"/>
      <c r="OIA37" s="6"/>
      <c r="OIB37" s="6"/>
      <c r="OIC37" s="6"/>
      <c r="OID37" s="6"/>
      <c r="OIE37" s="6"/>
      <c r="OIF37" s="6"/>
      <c r="OIG37" s="6"/>
      <c r="OIH37" s="6"/>
      <c r="OII37" s="6"/>
      <c r="OIJ37" s="6"/>
      <c r="OIK37" s="6"/>
      <c r="OIL37" s="6"/>
      <c r="OIM37" s="6"/>
      <c r="OIN37" s="6"/>
      <c r="OIO37" s="6"/>
      <c r="OIP37" s="6"/>
      <c r="OIQ37" s="6"/>
      <c r="OIR37" s="6"/>
      <c r="OIS37" s="6"/>
      <c r="OIT37" s="6"/>
      <c r="OIU37" s="6"/>
      <c r="OIV37" s="6"/>
      <c r="OIW37" s="6"/>
      <c r="OIX37" s="6"/>
      <c r="OIY37" s="6"/>
      <c r="OIZ37" s="6"/>
      <c r="OJA37" s="6"/>
      <c r="OJB37" s="6"/>
      <c r="OJC37" s="6"/>
      <c r="OJD37" s="6"/>
      <c r="OJE37" s="6"/>
      <c r="OJF37" s="6"/>
      <c r="OJG37" s="6"/>
      <c r="OJH37" s="6"/>
      <c r="OJI37" s="6"/>
      <c r="OJJ37" s="6"/>
      <c r="OJK37" s="6"/>
      <c r="OJL37" s="6"/>
      <c r="OJM37" s="6"/>
      <c r="OJN37" s="6"/>
      <c r="OJO37" s="6"/>
      <c r="OJP37" s="6"/>
      <c r="OJQ37" s="6"/>
      <c r="OJR37" s="6"/>
      <c r="OJS37" s="6"/>
      <c r="OJT37" s="6"/>
      <c r="OJU37" s="6"/>
      <c r="OJV37" s="6"/>
      <c r="OJW37" s="6"/>
      <c r="OJX37" s="6"/>
      <c r="OJY37" s="6"/>
      <c r="OJZ37" s="6"/>
      <c r="OKA37" s="6"/>
      <c r="OKB37" s="6"/>
      <c r="OKC37" s="6"/>
      <c r="OKD37" s="6"/>
      <c r="OKE37" s="6"/>
      <c r="OKF37" s="6"/>
      <c r="OKG37" s="6"/>
      <c r="OKH37" s="6"/>
      <c r="OKI37" s="6"/>
      <c r="OKJ37" s="6"/>
      <c r="OKK37" s="6"/>
      <c r="OKL37" s="6"/>
      <c r="OKM37" s="6"/>
      <c r="OKN37" s="6"/>
      <c r="OKO37" s="6"/>
      <c r="OKP37" s="6"/>
      <c r="OKQ37" s="6"/>
      <c r="OKR37" s="6"/>
      <c r="OKS37" s="6"/>
      <c r="OKT37" s="6"/>
      <c r="OKU37" s="6"/>
      <c r="OKV37" s="6"/>
      <c r="OKW37" s="6"/>
      <c r="OKX37" s="6"/>
      <c r="OKY37" s="6"/>
      <c r="OKZ37" s="6"/>
      <c r="OLA37" s="6"/>
      <c r="OLB37" s="6"/>
      <c r="OLC37" s="6"/>
      <c r="OLD37" s="6"/>
      <c r="OLE37" s="6"/>
      <c r="OLF37" s="6"/>
      <c r="OLG37" s="6"/>
      <c r="OLH37" s="6"/>
      <c r="OLI37" s="6"/>
      <c r="OLJ37" s="6"/>
      <c r="OLK37" s="6"/>
      <c r="OLL37" s="6"/>
      <c r="OLM37" s="6"/>
      <c r="OLN37" s="6"/>
      <c r="OLO37" s="6"/>
      <c r="OLP37" s="6"/>
      <c r="OLQ37" s="6"/>
      <c r="OLR37" s="6"/>
      <c r="OLS37" s="6"/>
      <c r="OLT37" s="6"/>
      <c r="OLU37" s="6"/>
      <c r="OLV37" s="6"/>
      <c r="OLW37" s="6"/>
      <c r="OLX37" s="6"/>
      <c r="OLY37" s="6"/>
      <c r="OLZ37" s="6"/>
      <c r="OMA37" s="6"/>
      <c r="OMB37" s="6"/>
      <c r="OMC37" s="6"/>
      <c r="OMD37" s="6"/>
      <c r="OME37" s="6"/>
      <c r="OMF37" s="6"/>
      <c r="OMG37" s="6"/>
      <c r="OMH37" s="6"/>
      <c r="OMI37" s="6"/>
      <c r="OMJ37" s="6"/>
      <c r="OMK37" s="6"/>
      <c r="OML37" s="6"/>
      <c r="OMM37" s="6"/>
      <c r="OMN37" s="6"/>
      <c r="OMO37" s="6"/>
      <c r="OMP37" s="6"/>
      <c r="OMQ37" s="6"/>
      <c r="OMR37" s="6"/>
      <c r="OMS37" s="6"/>
      <c r="OMT37" s="6"/>
      <c r="OMU37" s="6"/>
      <c r="OMV37" s="6"/>
      <c r="OMW37" s="6"/>
      <c r="OMX37" s="6"/>
      <c r="OMY37" s="6"/>
      <c r="OMZ37" s="6"/>
      <c r="ONA37" s="6"/>
      <c r="ONB37" s="6"/>
      <c r="ONC37" s="6"/>
      <c r="OND37" s="6"/>
      <c r="ONE37" s="6"/>
      <c r="ONF37" s="6"/>
      <c r="ONG37" s="6"/>
      <c r="ONH37" s="6"/>
      <c r="ONI37" s="6"/>
      <c r="ONJ37" s="6"/>
      <c r="ONK37" s="6"/>
      <c r="ONL37" s="6"/>
      <c r="ONM37" s="6"/>
      <c r="ONN37" s="6"/>
      <c r="ONO37" s="6"/>
      <c r="ONP37" s="6"/>
      <c r="ONQ37" s="6"/>
      <c r="ONR37" s="6"/>
      <c r="ONS37" s="6"/>
      <c r="ONT37" s="6"/>
      <c r="ONU37" s="6"/>
      <c r="ONV37" s="6"/>
      <c r="ONW37" s="6"/>
      <c r="ONX37" s="6"/>
      <c r="ONY37" s="6"/>
      <c r="ONZ37" s="6"/>
      <c r="OOA37" s="6"/>
      <c r="OOB37" s="6"/>
      <c r="OOC37" s="6"/>
      <c r="OOD37" s="6"/>
      <c r="OOE37" s="6"/>
      <c r="OOF37" s="6"/>
      <c r="OOG37" s="6"/>
      <c r="OOH37" s="6"/>
      <c r="OOI37" s="6"/>
      <c r="OOJ37" s="6"/>
      <c r="OOK37" s="6"/>
      <c r="OOL37" s="6"/>
      <c r="OOM37" s="6"/>
      <c r="OON37" s="6"/>
      <c r="OOO37" s="6"/>
      <c r="OOP37" s="6"/>
      <c r="OOQ37" s="6"/>
      <c r="OOR37" s="6"/>
      <c r="OOS37" s="6"/>
      <c r="OOT37" s="6"/>
      <c r="OOU37" s="6"/>
      <c r="OOV37" s="6"/>
      <c r="OOW37" s="6"/>
      <c r="OOX37" s="6"/>
      <c r="OOY37" s="6"/>
      <c r="OOZ37" s="6"/>
      <c r="OPA37" s="6"/>
      <c r="OPB37" s="6"/>
      <c r="OPC37" s="6"/>
      <c r="OPD37" s="6"/>
      <c r="OPE37" s="6"/>
      <c r="OPF37" s="6"/>
      <c r="OPG37" s="6"/>
      <c r="OPH37" s="6"/>
      <c r="OPI37" s="6"/>
      <c r="OPJ37" s="6"/>
      <c r="OPK37" s="6"/>
      <c r="OPL37" s="6"/>
      <c r="OPM37" s="6"/>
      <c r="OPN37" s="6"/>
      <c r="OPO37" s="6"/>
      <c r="OPP37" s="6"/>
      <c r="OPQ37" s="6"/>
      <c r="OPR37" s="6"/>
      <c r="OPS37" s="6"/>
      <c r="OPT37" s="6"/>
      <c r="OPU37" s="6"/>
      <c r="OPV37" s="6"/>
      <c r="OPW37" s="6"/>
      <c r="OPX37" s="6"/>
      <c r="OPY37" s="6"/>
      <c r="OPZ37" s="6"/>
      <c r="OQA37" s="6"/>
      <c r="OQB37" s="6"/>
      <c r="OQC37" s="6"/>
      <c r="OQD37" s="6"/>
      <c r="OQE37" s="6"/>
      <c r="OQF37" s="6"/>
      <c r="OQG37" s="6"/>
      <c r="OQH37" s="6"/>
      <c r="OQI37" s="6"/>
      <c r="OQJ37" s="6"/>
      <c r="OQK37" s="6"/>
      <c r="OQL37" s="6"/>
      <c r="OQM37" s="6"/>
      <c r="OQN37" s="6"/>
      <c r="OQO37" s="6"/>
      <c r="OQP37" s="6"/>
      <c r="OQQ37" s="6"/>
      <c r="OQR37" s="6"/>
      <c r="OQS37" s="6"/>
      <c r="OQT37" s="6"/>
      <c r="OQU37" s="6"/>
      <c r="OQV37" s="6"/>
      <c r="OQW37" s="6"/>
      <c r="OQX37" s="6"/>
      <c r="OQY37" s="6"/>
      <c r="OQZ37" s="6"/>
      <c r="ORA37" s="6"/>
      <c r="ORB37" s="6"/>
      <c r="ORC37" s="6"/>
      <c r="ORD37" s="6"/>
      <c r="ORE37" s="6"/>
      <c r="ORF37" s="6"/>
      <c r="ORG37" s="6"/>
      <c r="ORH37" s="6"/>
      <c r="ORI37" s="6"/>
      <c r="ORJ37" s="6"/>
      <c r="ORK37" s="6"/>
      <c r="ORL37" s="6"/>
      <c r="ORM37" s="6"/>
      <c r="ORN37" s="6"/>
      <c r="ORO37" s="6"/>
      <c r="ORP37" s="6"/>
      <c r="ORQ37" s="6"/>
      <c r="ORR37" s="6"/>
      <c r="ORS37" s="6"/>
      <c r="ORT37" s="6"/>
      <c r="ORU37" s="6"/>
      <c r="ORV37" s="6"/>
      <c r="ORW37" s="6"/>
      <c r="ORX37" s="6"/>
      <c r="ORY37" s="6"/>
      <c r="ORZ37" s="6"/>
      <c r="OSA37" s="6"/>
      <c r="OSB37" s="6"/>
      <c r="OSC37" s="6"/>
      <c r="OSD37" s="6"/>
      <c r="OSE37" s="6"/>
      <c r="OSF37" s="6"/>
      <c r="OSG37" s="6"/>
      <c r="OSH37" s="6"/>
      <c r="OSI37" s="6"/>
      <c r="OSJ37" s="6"/>
      <c r="OSK37" s="6"/>
      <c r="OSL37" s="6"/>
      <c r="OSM37" s="6"/>
      <c r="OSN37" s="6"/>
      <c r="OSO37" s="6"/>
      <c r="OSP37" s="6"/>
      <c r="OSQ37" s="6"/>
      <c r="OSR37" s="6"/>
      <c r="OSS37" s="6"/>
      <c r="OST37" s="6"/>
      <c r="OSU37" s="6"/>
      <c r="OSV37" s="6"/>
      <c r="OSW37" s="6"/>
      <c r="OSX37" s="6"/>
      <c r="OSY37" s="6"/>
      <c r="OSZ37" s="6"/>
      <c r="OTA37" s="6"/>
      <c r="OTB37" s="6"/>
      <c r="OTC37" s="6"/>
      <c r="OTD37" s="6"/>
      <c r="OTE37" s="6"/>
      <c r="OTF37" s="6"/>
      <c r="OTG37" s="6"/>
      <c r="OTH37" s="6"/>
      <c r="OTI37" s="6"/>
      <c r="OTJ37" s="6"/>
      <c r="OTK37" s="6"/>
      <c r="OTL37" s="6"/>
      <c r="OTM37" s="6"/>
      <c r="OTN37" s="6"/>
      <c r="OTO37" s="6"/>
      <c r="OTP37" s="6"/>
      <c r="OTQ37" s="6"/>
      <c r="OTR37" s="6"/>
      <c r="OTS37" s="6"/>
      <c r="OTT37" s="6"/>
      <c r="OTU37" s="6"/>
      <c r="OTV37" s="6"/>
      <c r="OTW37" s="6"/>
      <c r="OTX37" s="6"/>
      <c r="OTY37" s="6"/>
      <c r="OTZ37" s="6"/>
      <c r="OUA37" s="6"/>
      <c r="OUB37" s="6"/>
      <c r="OUC37" s="6"/>
      <c r="OUD37" s="6"/>
      <c r="OUE37" s="6"/>
      <c r="OUF37" s="6"/>
      <c r="OUG37" s="6"/>
      <c r="OUH37" s="6"/>
      <c r="OUI37" s="6"/>
      <c r="OUJ37" s="6"/>
      <c r="OUK37" s="6"/>
      <c r="OUL37" s="6"/>
      <c r="OUM37" s="6"/>
      <c r="OUN37" s="6"/>
      <c r="OUO37" s="6"/>
      <c r="OUP37" s="6"/>
      <c r="OUQ37" s="6"/>
      <c r="OUR37" s="6"/>
      <c r="OUS37" s="6"/>
      <c r="OUT37" s="6"/>
      <c r="OUU37" s="6"/>
      <c r="OUV37" s="6"/>
      <c r="OUW37" s="6"/>
      <c r="OUX37" s="6"/>
      <c r="OUY37" s="6"/>
      <c r="OUZ37" s="6"/>
      <c r="OVA37" s="6"/>
      <c r="OVB37" s="6"/>
      <c r="OVC37" s="6"/>
      <c r="OVD37" s="6"/>
      <c r="OVE37" s="6"/>
      <c r="OVF37" s="6"/>
      <c r="OVG37" s="6"/>
      <c r="OVH37" s="6"/>
      <c r="OVI37" s="6"/>
      <c r="OVJ37" s="6"/>
      <c r="OVK37" s="6"/>
      <c r="OVL37" s="6"/>
      <c r="OVM37" s="6"/>
      <c r="OVN37" s="6"/>
      <c r="OVO37" s="6"/>
      <c r="OVP37" s="6"/>
      <c r="OVQ37" s="6"/>
      <c r="OVR37" s="6"/>
      <c r="OVS37" s="6"/>
      <c r="OVT37" s="6"/>
      <c r="OVU37" s="6"/>
      <c r="OVV37" s="6"/>
      <c r="OVW37" s="6"/>
      <c r="OVX37" s="6"/>
      <c r="OVY37" s="6"/>
      <c r="OVZ37" s="6"/>
      <c r="OWA37" s="6"/>
      <c r="OWB37" s="6"/>
      <c r="OWC37" s="6"/>
      <c r="OWD37" s="6"/>
      <c r="OWE37" s="6"/>
      <c r="OWF37" s="6"/>
      <c r="OWG37" s="6"/>
      <c r="OWH37" s="6"/>
      <c r="OWI37" s="6"/>
      <c r="OWJ37" s="6"/>
      <c r="OWK37" s="6"/>
      <c r="OWL37" s="6"/>
      <c r="OWM37" s="6"/>
      <c r="OWN37" s="6"/>
      <c r="OWO37" s="6"/>
      <c r="OWP37" s="6"/>
      <c r="OWQ37" s="6"/>
      <c r="OWR37" s="6"/>
      <c r="OWS37" s="6"/>
      <c r="OWT37" s="6"/>
      <c r="OWU37" s="6"/>
      <c r="OWV37" s="6"/>
      <c r="OWW37" s="6"/>
      <c r="OWX37" s="6"/>
      <c r="OWY37" s="6"/>
      <c r="OWZ37" s="6"/>
      <c r="OXA37" s="6"/>
      <c r="OXB37" s="6"/>
      <c r="OXC37" s="6"/>
      <c r="OXD37" s="6"/>
      <c r="OXE37" s="6"/>
      <c r="OXF37" s="6"/>
      <c r="OXG37" s="6"/>
      <c r="OXH37" s="6"/>
      <c r="OXI37" s="6"/>
      <c r="OXJ37" s="6"/>
      <c r="OXK37" s="6"/>
      <c r="OXL37" s="6"/>
      <c r="OXM37" s="6"/>
      <c r="OXN37" s="6"/>
      <c r="OXO37" s="6"/>
      <c r="OXP37" s="6"/>
      <c r="OXQ37" s="6"/>
      <c r="OXR37" s="6"/>
      <c r="OXS37" s="6"/>
      <c r="OXT37" s="6"/>
      <c r="OXU37" s="6"/>
      <c r="OXV37" s="6"/>
      <c r="OXW37" s="6"/>
      <c r="OXX37" s="6"/>
      <c r="OXY37" s="6"/>
      <c r="OXZ37" s="6"/>
      <c r="OYA37" s="6"/>
      <c r="OYB37" s="6"/>
      <c r="OYC37" s="6"/>
      <c r="OYD37" s="6"/>
      <c r="OYE37" s="6"/>
      <c r="OYF37" s="6"/>
      <c r="OYG37" s="6"/>
      <c r="OYH37" s="6"/>
      <c r="OYI37" s="6"/>
      <c r="OYJ37" s="6"/>
      <c r="OYK37" s="6"/>
      <c r="OYL37" s="6"/>
      <c r="OYM37" s="6"/>
      <c r="OYN37" s="6"/>
      <c r="OYO37" s="6"/>
      <c r="OYP37" s="6"/>
      <c r="OYQ37" s="6"/>
      <c r="OYR37" s="6"/>
      <c r="OYS37" s="6"/>
      <c r="OYT37" s="6"/>
      <c r="OYU37" s="6"/>
      <c r="OYV37" s="6"/>
      <c r="OYW37" s="6"/>
      <c r="OYX37" s="6"/>
      <c r="OYY37" s="6"/>
      <c r="OYZ37" s="6"/>
      <c r="OZA37" s="6"/>
      <c r="OZB37" s="6"/>
      <c r="OZC37" s="6"/>
      <c r="OZD37" s="6"/>
      <c r="OZE37" s="6"/>
      <c r="OZF37" s="6"/>
      <c r="OZG37" s="6"/>
      <c r="OZH37" s="6"/>
      <c r="OZI37" s="6"/>
      <c r="OZJ37" s="6"/>
      <c r="OZK37" s="6"/>
      <c r="OZL37" s="6"/>
      <c r="OZM37" s="6"/>
      <c r="OZN37" s="6"/>
      <c r="OZO37" s="6"/>
      <c r="OZP37" s="6"/>
      <c r="OZQ37" s="6"/>
      <c r="OZR37" s="6"/>
      <c r="OZS37" s="6"/>
      <c r="OZT37" s="6"/>
      <c r="OZU37" s="6"/>
      <c r="OZV37" s="6"/>
      <c r="OZW37" s="6"/>
      <c r="OZX37" s="6"/>
      <c r="OZY37" s="6"/>
      <c r="OZZ37" s="6"/>
      <c r="PAA37" s="6"/>
      <c r="PAB37" s="6"/>
      <c r="PAC37" s="6"/>
      <c r="PAD37" s="6"/>
      <c r="PAE37" s="6"/>
      <c r="PAF37" s="6"/>
      <c r="PAG37" s="6"/>
      <c r="PAH37" s="6"/>
      <c r="PAI37" s="6"/>
      <c r="PAJ37" s="6"/>
      <c r="PAK37" s="6"/>
      <c r="PAL37" s="6"/>
      <c r="PAM37" s="6"/>
      <c r="PAN37" s="6"/>
      <c r="PAO37" s="6"/>
      <c r="PAP37" s="6"/>
      <c r="PAQ37" s="6"/>
      <c r="PAR37" s="6"/>
      <c r="PAS37" s="6"/>
      <c r="PAT37" s="6"/>
      <c r="PAU37" s="6"/>
      <c r="PAV37" s="6"/>
      <c r="PAW37" s="6"/>
      <c r="PAX37" s="6"/>
      <c r="PAY37" s="6"/>
      <c r="PAZ37" s="6"/>
      <c r="PBA37" s="6"/>
      <c r="PBB37" s="6"/>
      <c r="PBC37" s="6"/>
      <c r="PBD37" s="6"/>
      <c r="PBE37" s="6"/>
      <c r="PBF37" s="6"/>
      <c r="PBG37" s="6"/>
      <c r="PBH37" s="6"/>
      <c r="PBI37" s="6"/>
      <c r="PBJ37" s="6"/>
      <c r="PBK37" s="6"/>
      <c r="PBL37" s="6"/>
      <c r="PBM37" s="6"/>
      <c r="PBN37" s="6"/>
      <c r="PBO37" s="6"/>
      <c r="PBP37" s="6"/>
      <c r="PBQ37" s="6"/>
      <c r="PBR37" s="6"/>
      <c r="PBS37" s="6"/>
      <c r="PBT37" s="6"/>
      <c r="PBU37" s="6"/>
      <c r="PBV37" s="6"/>
      <c r="PBW37" s="6"/>
      <c r="PBX37" s="6"/>
      <c r="PBY37" s="6"/>
      <c r="PBZ37" s="6"/>
      <c r="PCA37" s="6"/>
      <c r="PCB37" s="6"/>
      <c r="PCC37" s="6"/>
      <c r="PCD37" s="6"/>
      <c r="PCE37" s="6"/>
      <c r="PCF37" s="6"/>
      <c r="PCG37" s="6"/>
      <c r="PCH37" s="6"/>
      <c r="PCI37" s="6"/>
      <c r="PCJ37" s="6"/>
      <c r="PCK37" s="6"/>
      <c r="PCL37" s="6"/>
      <c r="PCM37" s="6"/>
      <c r="PCN37" s="6"/>
      <c r="PCO37" s="6"/>
      <c r="PCP37" s="6"/>
      <c r="PCQ37" s="6"/>
      <c r="PCR37" s="6"/>
      <c r="PCS37" s="6"/>
      <c r="PCT37" s="6"/>
      <c r="PCU37" s="6"/>
      <c r="PCV37" s="6"/>
      <c r="PCW37" s="6"/>
      <c r="PCX37" s="6"/>
      <c r="PCY37" s="6"/>
      <c r="PCZ37" s="6"/>
      <c r="PDA37" s="6"/>
      <c r="PDB37" s="6"/>
      <c r="PDC37" s="6"/>
      <c r="PDD37" s="6"/>
      <c r="PDE37" s="6"/>
      <c r="PDF37" s="6"/>
      <c r="PDG37" s="6"/>
      <c r="PDH37" s="6"/>
      <c r="PDI37" s="6"/>
      <c r="PDJ37" s="6"/>
      <c r="PDK37" s="6"/>
      <c r="PDL37" s="6"/>
      <c r="PDM37" s="6"/>
      <c r="PDN37" s="6"/>
      <c r="PDO37" s="6"/>
      <c r="PDP37" s="6"/>
      <c r="PDQ37" s="6"/>
      <c r="PDR37" s="6"/>
      <c r="PDS37" s="6"/>
      <c r="PDT37" s="6"/>
      <c r="PDU37" s="6"/>
      <c r="PDV37" s="6"/>
      <c r="PDW37" s="6"/>
      <c r="PDX37" s="6"/>
      <c r="PDY37" s="6"/>
      <c r="PDZ37" s="6"/>
      <c r="PEA37" s="6"/>
      <c r="PEB37" s="6"/>
      <c r="PEC37" s="6"/>
      <c r="PED37" s="6"/>
      <c r="PEE37" s="6"/>
      <c r="PEF37" s="6"/>
      <c r="PEG37" s="6"/>
      <c r="PEH37" s="6"/>
      <c r="PEI37" s="6"/>
      <c r="PEJ37" s="6"/>
      <c r="PEK37" s="6"/>
      <c r="PEL37" s="6"/>
      <c r="PEM37" s="6"/>
      <c r="PEN37" s="6"/>
      <c r="PEO37" s="6"/>
      <c r="PEP37" s="6"/>
      <c r="PEQ37" s="6"/>
      <c r="PER37" s="6"/>
      <c r="PES37" s="6"/>
      <c r="PET37" s="6"/>
      <c r="PEU37" s="6"/>
      <c r="PEV37" s="6"/>
      <c r="PEW37" s="6"/>
      <c r="PEX37" s="6"/>
      <c r="PEY37" s="6"/>
      <c r="PEZ37" s="6"/>
      <c r="PFA37" s="6"/>
      <c r="PFB37" s="6"/>
      <c r="PFC37" s="6"/>
      <c r="PFD37" s="6"/>
      <c r="PFE37" s="6"/>
      <c r="PFF37" s="6"/>
      <c r="PFG37" s="6"/>
      <c r="PFH37" s="6"/>
      <c r="PFI37" s="6"/>
      <c r="PFJ37" s="6"/>
      <c r="PFK37" s="6"/>
      <c r="PFL37" s="6"/>
      <c r="PFM37" s="6"/>
      <c r="PFN37" s="6"/>
      <c r="PFO37" s="6"/>
      <c r="PFP37" s="6"/>
      <c r="PFQ37" s="6"/>
      <c r="PFR37" s="6"/>
      <c r="PFS37" s="6"/>
      <c r="PFT37" s="6"/>
      <c r="PFU37" s="6"/>
      <c r="PFV37" s="6"/>
      <c r="PFW37" s="6"/>
      <c r="PFX37" s="6"/>
      <c r="PFY37" s="6"/>
      <c r="PFZ37" s="6"/>
      <c r="PGA37" s="6"/>
      <c r="PGB37" s="6"/>
      <c r="PGC37" s="6"/>
      <c r="PGD37" s="6"/>
      <c r="PGE37" s="6"/>
      <c r="PGF37" s="6"/>
      <c r="PGG37" s="6"/>
      <c r="PGH37" s="6"/>
      <c r="PGI37" s="6"/>
      <c r="PGJ37" s="6"/>
      <c r="PGK37" s="6"/>
      <c r="PGL37" s="6"/>
      <c r="PGM37" s="6"/>
      <c r="PGN37" s="6"/>
      <c r="PGO37" s="6"/>
      <c r="PGP37" s="6"/>
      <c r="PGQ37" s="6"/>
      <c r="PGR37" s="6"/>
      <c r="PGS37" s="6"/>
      <c r="PGT37" s="6"/>
      <c r="PGU37" s="6"/>
      <c r="PGV37" s="6"/>
      <c r="PGW37" s="6"/>
      <c r="PGX37" s="6"/>
      <c r="PGY37" s="6"/>
      <c r="PGZ37" s="6"/>
      <c r="PHA37" s="6"/>
      <c r="PHB37" s="6"/>
      <c r="PHC37" s="6"/>
      <c r="PHD37" s="6"/>
      <c r="PHE37" s="6"/>
      <c r="PHF37" s="6"/>
      <c r="PHG37" s="6"/>
      <c r="PHH37" s="6"/>
      <c r="PHI37" s="6"/>
      <c r="PHJ37" s="6"/>
      <c r="PHK37" s="6"/>
      <c r="PHL37" s="6"/>
      <c r="PHM37" s="6"/>
      <c r="PHN37" s="6"/>
      <c r="PHO37" s="6"/>
      <c r="PHP37" s="6"/>
      <c r="PHQ37" s="6"/>
      <c r="PHR37" s="6"/>
      <c r="PHS37" s="6"/>
      <c r="PHT37" s="6"/>
      <c r="PHU37" s="6"/>
      <c r="PHV37" s="6"/>
      <c r="PHW37" s="6"/>
      <c r="PHX37" s="6"/>
      <c r="PHY37" s="6"/>
      <c r="PHZ37" s="6"/>
      <c r="PIA37" s="6"/>
      <c r="PIB37" s="6"/>
      <c r="PIC37" s="6"/>
      <c r="PID37" s="6"/>
      <c r="PIE37" s="6"/>
      <c r="PIF37" s="6"/>
      <c r="PIG37" s="6"/>
      <c r="PIH37" s="6"/>
      <c r="PII37" s="6"/>
      <c r="PIJ37" s="6"/>
      <c r="PIK37" s="6"/>
      <c r="PIL37" s="6"/>
      <c r="PIM37" s="6"/>
      <c r="PIN37" s="6"/>
      <c r="PIO37" s="6"/>
      <c r="PIP37" s="6"/>
      <c r="PIQ37" s="6"/>
      <c r="PIR37" s="6"/>
      <c r="PIS37" s="6"/>
      <c r="PIT37" s="6"/>
      <c r="PIU37" s="6"/>
      <c r="PIV37" s="6"/>
      <c r="PIW37" s="6"/>
      <c r="PIX37" s="6"/>
      <c r="PIY37" s="6"/>
      <c r="PIZ37" s="6"/>
      <c r="PJA37" s="6"/>
      <c r="PJB37" s="6"/>
      <c r="PJC37" s="6"/>
      <c r="PJD37" s="6"/>
      <c r="PJE37" s="6"/>
      <c r="PJF37" s="6"/>
      <c r="PJG37" s="6"/>
      <c r="PJH37" s="6"/>
      <c r="PJI37" s="6"/>
      <c r="PJJ37" s="6"/>
      <c r="PJK37" s="6"/>
      <c r="PJL37" s="6"/>
      <c r="PJM37" s="6"/>
      <c r="PJN37" s="6"/>
      <c r="PJO37" s="6"/>
      <c r="PJP37" s="6"/>
      <c r="PJQ37" s="6"/>
      <c r="PJR37" s="6"/>
      <c r="PJS37" s="6"/>
      <c r="PJT37" s="6"/>
      <c r="PJU37" s="6"/>
      <c r="PJV37" s="6"/>
      <c r="PJW37" s="6"/>
      <c r="PJX37" s="6"/>
      <c r="PJY37" s="6"/>
      <c r="PJZ37" s="6"/>
      <c r="PKA37" s="6"/>
      <c r="PKB37" s="6"/>
      <c r="PKC37" s="6"/>
      <c r="PKD37" s="6"/>
      <c r="PKE37" s="6"/>
      <c r="PKF37" s="6"/>
      <c r="PKG37" s="6"/>
      <c r="PKH37" s="6"/>
      <c r="PKI37" s="6"/>
      <c r="PKJ37" s="6"/>
      <c r="PKK37" s="6"/>
      <c r="PKL37" s="6"/>
      <c r="PKM37" s="6"/>
      <c r="PKN37" s="6"/>
      <c r="PKO37" s="6"/>
      <c r="PKP37" s="6"/>
      <c r="PKQ37" s="6"/>
      <c r="PKR37" s="6"/>
      <c r="PKS37" s="6"/>
      <c r="PKT37" s="6"/>
      <c r="PKU37" s="6"/>
      <c r="PKV37" s="6"/>
      <c r="PKW37" s="6"/>
      <c r="PKX37" s="6"/>
      <c r="PKY37" s="6"/>
      <c r="PKZ37" s="6"/>
      <c r="PLA37" s="6"/>
      <c r="PLB37" s="6"/>
      <c r="PLC37" s="6"/>
      <c r="PLD37" s="6"/>
      <c r="PLE37" s="6"/>
      <c r="PLF37" s="6"/>
      <c r="PLG37" s="6"/>
      <c r="PLH37" s="6"/>
      <c r="PLI37" s="6"/>
      <c r="PLJ37" s="6"/>
      <c r="PLK37" s="6"/>
      <c r="PLL37" s="6"/>
      <c r="PLM37" s="6"/>
      <c r="PLN37" s="6"/>
      <c r="PLO37" s="6"/>
      <c r="PLP37" s="6"/>
      <c r="PLQ37" s="6"/>
      <c r="PLR37" s="6"/>
      <c r="PLS37" s="6"/>
      <c r="PLT37" s="6"/>
      <c r="PLU37" s="6"/>
      <c r="PLV37" s="6"/>
      <c r="PLW37" s="6"/>
      <c r="PLX37" s="6"/>
      <c r="PLY37" s="6"/>
      <c r="PLZ37" s="6"/>
      <c r="PMA37" s="6"/>
      <c r="PMB37" s="6"/>
      <c r="PMC37" s="6"/>
      <c r="PMD37" s="6"/>
      <c r="PME37" s="6"/>
      <c r="PMF37" s="6"/>
      <c r="PMG37" s="6"/>
      <c r="PMH37" s="6"/>
      <c r="PMI37" s="6"/>
      <c r="PMJ37" s="6"/>
      <c r="PMK37" s="6"/>
      <c r="PML37" s="6"/>
      <c r="PMM37" s="6"/>
      <c r="PMN37" s="6"/>
      <c r="PMO37" s="6"/>
      <c r="PMP37" s="6"/>
      <c r="PMQ37" s="6"/>
      <c r="PMR37" s="6"/>
      <c r="PMS37" s="6"/>
      <c r="PMT37" s="6"/>
      <c r="PMU37" s="6"/>
      <c r="PMV37" s="6"/>
      <c r="PMW37" s="6"/>
      <c r="PMX37" s="6"/>
      <c r="PMY37" s="6"/>
      <c r="PMZ37" s="6"/>
      <c r="PNA37" s="6"/>
      <c r="PNB37" s="6"/>
      <c r="PNC37" s="6"/>
      <c r="PND37" s="6"/>
      <c r="PNE37" s="6"/>
      <c r="PNF37" s="6"/>
      <c r="PNG37" s="6"/>
      <c r="PNH37" s="6"/>
      <c r="PNI37" s="6"/>
      <c r="PNJ37" s="6"/>
      <c r="PNK37" s="6"/>
      <c r="PNL37" s="6"/>
      <c r="PNM37" s="6"/>
      <c r="PNN37" s="6"/>
      <c r="PNO37" s="6"/>
      <c r="PNP37" s="6"/>
      <c r="PNQ37" s="6"/>
      <c r="PNR37" s="6"/>
      <c r="PNS37" s="6"/>
      <c r="PNT37" s="6"/>
      <c r="PNU37" s="6"/>
      <c r="PNV37" s="6"/>
      <c r="PNW37" s="6"/>
      <c r="PNX37" s="6"/>
      <c r="PNY37" s="6"/>
      <c r="PNZ37" s="6"/>
      <c r="POA37" s="6"/>
      <c r="POB37" s="6"/>
      <c r="POC37" s="6"/>
      <c r="POD37" s="6"/>
      <c r="POE37" s="6"/>
      <c r="POF37" s="6"/>
      <c r="POG37" s="6"/>
      <c r="POH37" s="6"/>
      <c r="POI37" s="6"/>
      <c r="POJ37" s="6"/>
      <c r="POK37" s="6"/>
      <c r="POL37" s="6"/>
      <c r="POM37" s="6"/>
      <c r="PON37" s="6"/>
      <c r="POO37" s="6"/>
      <c r="POP37" s="6"/>
      <c r="POQ37" s="6"/>
      <c r="POR37" s="6"/>
      <c r="POS37" s="6"/>
      <c r="POT37" s="6"/>
      <c r="POU37" s="6"/>
      <c r="POV37" s="6"/>
      <c r="POW37" s="6"/>
      <c r="POX37" s="6"/>
      <c r="POY37" s="6"/>
      <c r="POZ37" s="6"/>
      <c r="PPA37" s="6"/>
      <c r="PPB37" s="6"/>
      <c r="PPC37" s="6"/>
      <c r="PPD37" s="6"/>
      <c r="PPE37" s="6"/>
      <c r="PPF37" s="6"/>
      <c r="PPG37" s="6"/>
      <c r="PPH37" s="6"/>
      <c r="PPI37" s="6"/>
      <c r="PPJ37" s="6"/>
      <c r="PPK37" s="6"/>
      <c r="PPL37" s="6"/>
      <c r="PPM37" s="6"/>
      <c r="PPN37" s="6"/>
      <c r="PPO37" s="6"/>
      <c r="PPP37" s="6"/>
      <c r="PPQ37" s="6"/>
      <c r="PPR37" s="6"/>
      <c r="PPS37" s="6"/>
      <c r="PPT37" s="6"/>
      <c r="PPU37" s="6"/>
      <c r="PPV37" s="6"/>
      <c r="PPW37" s="6"/>
      <c r="PPX37" s="6"/>
      <c r="PPY37" s="6"/>
      <c r="PPZ37" s="6"/>
      <c r="PQA37" s="6"/>
      <c r="PQB37" s="6"/>
      <c r="PQC37" s="6"/>
      <c r="PQD37" s="6"/>
      <c r="PQE37" s="6"/>
      <c r="PQF37" s="6"/>
      <c r="PQG37" s="6"/>
      <c r="PQH37" s="6"/>
      <c r="PQI37" s="6"/>
      <c r="PQJ37" s="6"/>
      <c r="PQK37" s="6"/>
      <c r="PQL37" s="6"/>
      <c r="PQM37" s="6"/>
      <c r="PQN37" s="6"/>
      <c r="PQO37" s="6"/>
      <c r="PQP37" s="6"/>
      <c r="PQQ37" s="6"/>
      <c r="PQR37" s="6"/>
      <c r="PQS37" s="6"/>
      <c r="PQT37" s="6"/>
      <c r="PQU37" s="6"/>
      <c r="PQV37" s="6"/>
      <c r="PQW37" s="6"/>
      <c r="PQX37" s="6"/>
      <c r="PQY37" s="6"/>
      <c r="PQZ37" s="6"/>
      <c r="PRA37" s="6"/>
      <c r="PRB37" s="6"/>
      <c r="PRC37" s="6"/>
      <c r="PRD37" s="6"/>
      <c r="PRE37" s="6"/>
      <c r="PRF37" s="6"/>
      <c r="PRG37" s="6"/>
      <c r="PRH37" s="6"/>
      <c r="PRI37" s="6"/>
      <c r="PRJ37" s="6"/>
      <c r="PRK37" s="6"/>
      <c r="PRL37" s="6"/>
      <c r="PRM37" s="6"/>
      <c r="PRN37" s="6"/>
      <c r="PRO37" s="6"/>
      <c r="PRP37" s="6"/>
      <c r="PRQ37" s="6"/>
      <c r="PRR37" s="6"/>
      <c r="PRS37" s="6"/>
      <c r="PRT37" s="6"/>
      <c r="PRU37" s="6"/>
      <c r="PRV37" s="6"/>
      <c r="PRW37" s="6"/>
      <c r="PRX37" s="6"/>
      <c r="PRY37" s="6"/>
      <c r="PRZ37" s="6"/>
      <c r="PSA37" s="6"/>
      <c r="PSB37" s="6"/>
      <c r="PSC37" s="6"/>
      <c r="PSD37" s="6"/>
      <c r="PSE37" s="6"/>
      <c r="PSF37" s="6"/>
      <c r="PSG37" s="6"/>
      <c r="PSH37" s="6"/>
      <c r="PSI37" s="6"/>
      <c r="PSJ37" s="6"/>
      <c r="PSK37" s="6"/>
      <c r="PSL37" s="6"/>
      <c r="PSM37" s="6"/>
      <c r="PSN37" s="6"/>
      <c r="PSO37" s="6"/>
      <c r="PSP37" s="6"/>
      <c r="PSQ37" s="6"/>
      <c r="PSR37" s="6"/>
      <c r="PSS37" s="6"/>
      <c r="PST37" s="6"/>
      <c r="PSU37" s="6"/>
      <c r="PSV37" s="6"/>
      <c r="PSW37" s="6"/>
      <c r="PSX37" s="6"/>
      <c r="PSY37" s="6"/>
      <c r="PSZ37" s="6"/>
      <c r="PTA37" s="6"/>
      <c r="PTB37" s="6"/>
      <c r="PTC37" s="6"/>
      <c r="PTD37" s="6"/>
      <c r="PTE37" s="6"/>
      <c r="PTF37" s="6"/>
      <c r="PTG37" s="6"/>
      <c r="PTH37" s="6"/>
      <c r="PTI37" s="6"/>
      <c r="PTJ37" s="6"/>
      <c r="PTK37" s="6"/>
      <c r="PTL37" s="6"/>
      <c r="PTM37" s="6"/>
      <c r="PTN37" s="6"/>
      <c r="PTO37" s="6"/>
      <c r="PTP37" s="6"/>
      <c r="PTQ37" s="6"/>
      <c r="PTR37" s="6"/>
      <c r="PTS37" s="6"/>
      <c r="PTT37" s="6"/>
      <c r="PTU37" s="6"/>
      <c r="PTV37" s="6"/>
      <c r="PTW37" s="6"/>
      <c r="PTX37" s="6"/>
      <c r="PTY37" s="6"/>
      <c r="PTZ37" s="6"/>
      <c r="PUA37" s="6"/>
      <c r="PUB37" s="6"/>
      <c r="PUC37" s="6"/>
      <c r="PUD37" s="6"/>
      <c r="PUE37" s="6"/>
      <c r="PUF37" s="6"/>
      <c r="PUG37" s="6"/>
      <c r="PUH37" s="6"/>
      <c r="PUI37" s="6"/>
      <c r="PUJ37" s="6"/>
      <c r="PUK37" s="6"/>
      <c r="PUL37" s="6"/>
      <c r="PUM37" s="6"/>
      <c r="PUN37" s="6"/>
      <c r="PUO37" s="6"/>
      <c r="PUP37" s="6"/>
      <c r="PUQ37" s="6"/>
      <c r="PUR37" s="6"/>
      <c r="PUS37" s="6"/>
      <c r="PUT37" s="6"/>
      <c r="PUU37" s="6"/>
      <c r="PUV37" s="6"/>
      <c r="PUW37" s="6"/>
      <c r="PUX37" s="6"/>
      <c r="PUY37" s="6"/>
      <c r="PUZ37" s="6"/>
      <c r="PVA37" s="6"/>
      <c r="PVB37" s="6"/>
      <c r="PVC37" s="6"/>
      <c r="PVD37" s="6"/>
      <c r="PVE37" s="6"/>
      <c r="PVF37" s="6"/>
      <c r="PVG37" s="6"/>
      <c r="PVH37" s="6"/>
      <c r="PVI37" s="6"/>
      <c r="PVJ37" s="6"/>
      <c r="PVK37" s="6"/>
      <c r="PVL37" s="6"/>
      <c r="PVM37" s="6"/>
      <c r="PVN37" s="6"/>
      <c r="PVO37" s="6"/>
      <c r="PVP37" s="6"/>
      <c r="PVQ37" s="6"/>
      <c r="PVR37" s="6"/>
      <c r="PVS37" s="6"/>
      <c r="PVT37" s="6"/>
      <c r="PVU37" s="6"/>
      <c r="PVV37" s="6"/>
      <c r="PVW37" s="6"/>
      <c r="PVX37" s="6"/>
      <c r="PVY37" s="6"/>
      <c r="PVZ37" s="6"/>
      <c r="PWA37" s="6"/>
      <c r="PWB37" s="6"/>
      <c r="PWC37" s="6"/>
      <c r="PWD37" s="6"/>
      <c r="PWE37" s="6"/>
      <c r="PWF37" s="6"/>
      <c r="PWG37" s="6"/>
      <c r="PWH37" s="6"/>
      <c r="PWI37" s="6"/>
      <c r="PWJ37" s="6"/>
      <c r="PWK37" s="6"/>
      <c r="PWL37" s="6"/>
      <c r="PWM37" s="6"/>
      <c r="PWN37" s="6"/>
      <c r="PWO37" s="6"/>
      <c r="PWP37" s="6"/>
      <c r="PWQ37" s="6"/>
      <c r="PWR37" s="6"/>
      <c r="PWS37" s="6"/>
      <c r="PWT37" s="6"/>
      <c r="PWU37" s="6"/>
      <c r="PWV37" s="6"/>
      <c r="PWW37" s="6"/>
      <c r="PWX37" s="6"/>
      <c r="PWY37" s="6"/>
      <c r="PWZ37" s="6"/>
      <c r="PXA37" s="6"/>
      <c r="PXB37" s="6"/>
      <c r="PXC37" s="6"/>
      <c r="PXD37" s="6"/>
      <c r="PXE37" s="6"/>
      <c r="PXF37" s="6"/>
      <c r="PXG37" s="6"/>
      <c r="PXH37" s="6"/>
      <c r="PXI37" s="6"/>
      <c r="PXJ37" s="6"/>
      <c r="PXK37" s="6"/>
      <c r="PXL37" s="6"/>
      <c r="PXM37" s="6"/>
      <c r="PXN37" s="6"/>
      <c r="PXO37" s="6"/>
      <c r="PXP37" s="6"/>
      <c r="PXQ37" s="6"/>
      <c r="PXR37" s="6"/>
      <c r="PXS37" s="6"/>
      <c r="PXT37" s="6"/>
      <c r="PXU37" s="6"/>
      <c r="PXV37" s="6"/>
      <c r="PXW37" s="6"/>
      <c r="PXX37" s="6"/>
      <c r="PXY37" s="6"/>
      <c r="PXZ37" s="6"/>
      <c r="PYA37" s="6"/>
      <c r="PYB37" s="6"/>
      <c r="PYC37" s="6"/>
      <c r="PYD37" s="6"/>
      <c r="PYE37" s="6"/>
      <c r="PYF37" s="6"/>
      <c r="PYG37" s="6"/>
      <c r="PYH37" s="6"/>
      <c r="PYI37" s="6"/>
      <c r="PYJ37" s="6"/>
      <c r="PYK37" s="6"/>
      <c r="PYL37" s="6"/>
      <c r="PYM37" s="6"/>
      <c r="PYN37" s="6"/>
      <c r="PYO37" s="6"/>
      <c r="PYP37" s="6"/>
      <c r="PYQ37" s="6"/>
      <c r="PYR37" s="6"/>
      <c r="PYS37" s="6"/>
      <c r="PYT37" s="6"/>
      <c r="PYU37" s="6"/>
      <c r="PYV37" s="6"/>
      <c r="PYW37" s="6"/>
      <c r="PYX37" s="6"/>
      <c r="PYY37" s="6"/>
      <c r="PYZ37" s="6"/>
      <c r="PZA37" s="6"/>
      <c r="PZB37" s="6"/>
      <c r="PZC37" s="6"/>
      <c r="PZD37" s="6"/>
      <c r="PZE37" s="6"/>
      <c r="PZF37" s="6"/>
      <c r="PZG37" s="6"/>
      <c r="PZH37" s="6"/>
      <c r="PZI37" s="6"/>
      <c r="PZJ37" s="6"/>
      <c r="PZK37" s="6"/>
      <c r="PZL37" s="6"/>
      <c r="PZM37" s="6"/>
      <c r="PZN37" s="6"/>
      <c r="PZO37" s="6"/>
      <c r="PZP37" s="6"/>
      <c r="PZQ37" s="6"/>
      <c r="PZR37" s="6"/>
      <c r="PZS37" s="6"/>
      <c r="PZT37" s="6"/>
      <c r="PZU37" s="6"/>
      <c r="PZV37" s="6"/>
      <c r="PZW37" s="6"/>
      <c r="PZX37" s="6"/>
      <c r="PZY37" s="6"/>
      <c r="PZZ37" s="6"/>
      <c r="QAA37" s="6"/>
      <c r="QAB37" s="6"/>
      <c r="QAC37" s="6"/>
      <c r="QAD37" s="6"/>
      <c r="QAE37" s="6"/>
      <c r="QAF37" s="6"/>
      <c r="QAG37" s="6"/>
      <c r="QAH37" s="6"/>
      <c r="QAI37" s="6"/>
      <c r="QAJ37" s="6"/>
      <c r="QAK37" s="6"/>
      <c r="QAL37" s="6"/>
      <c r="QAM37" s="6"/>
      <c r="QAN37" s="6"/>
      <c r="QAO37" s="6"/>
      <c r="QAP37" s="6"/>
      <c r="QAQ37" s="6"/>
      <c r="QAR37" s="6"/>
      <c r="QAS37" s="6"/>
      <c r="QAT37" s="6"/>
      <c r="QAU37" s="6"/>
      <c r="QAV37" s="6"/>
      <c r="QAW37" s="6"/>
      <c r="QAX37" s="6"/>
      <c r="QAY37" s="6"/>
      <c r="QAZ37" s="6"/>
      <c r="QBA37" s="6"/>
      <c r="QBB37" s="6"/>
      <c r="QBC37" s="6"/>
      <c r="QBD37" s="6"/>
      <c r="QBE37" s="6"/>
      <c r="QBF37" s="6"/>
      <c r="QBG37" s="6"/>
      <c r="QBH37" s="6"/>
      <c r="QBI37" s="6"/>
      <c r="QBJ37" s="6"/>
      <c r="QBK37" s="6"/>
      <c r="QBL37" s="6"/>
      <c r="QBM37" s="6"/>
      <c r="QBN37" s="6"/>
      <c r="QBO37" s="6"/>
      <c r="QBP37" s="6"/>
      <c r="QBQ37" s="6"/>
      <c r="QBR37" s="6"/>
      <c r="QBS37" s="6"/>
      <c r="QBT37" s="6"/>
      <c r="QBU37" s="6"/>
      <c r="QBV37" s="6"/>
      <c r="QBW37" s="6"/>
      <c r="QBX37" s="6"/>
      <c r="QBY37" s="6"/>
      <c r="QBZ37" s="6"/>
      <c r="QCA37" s="6"/>
      <c r="QCB37" s="6"/>
      <c r="QCC37" s="6"/>
      <c r="QCD37" s="6"/>
      <c r="QCE37" s="6"/>
      <c r="QCF37" s="6"/>
      <c r="QCG37" s="6"/>
      <c r="QCH37" s="6"/>
      <c r="QCI37" s="6"/>
      <c r="QCJ37" s="6"/>
      <c r="QCK37" s="6"/>
      <c r="QCL37" s="6"/>
      <c r="QCM37" s="6"/>
      <c r="QCN37" s="6"/>
      <c r="QCO37" s="6"/>
      <c r="QCP37" s="6"/>
      <c r="QCQ37" s="6"/>
      <c r="QCR37" s="6"/>
      <c r="QCS37" s="6"/>
      <c r="QCT37" s="6"/>
      <c r="QCU37" s="6"/>
      <c r="QCV37" s="6"/>
      <c r="QCW37" s="6"/>
      <c r="QCX37" s="6"/>
      <c r="QCY37" s="6"/>
      <c r="QCZ37" s="6"/>
      <c r="QDA37" s="6"/>
      <c r="QDB37" s="6"/>
      <c r="QDC37" s="6"/>
      <c r="QDD37" s="6"/>
      <c r="QDE37" s="6"/>
      <c r="QDF37" s="6"/>
      <c r="QDG37" s="6"/>
      <c r="QDH37" s="6"/>
      <c r="QDI37" s="6"/>
      <c r="QDJ37" s="6"/>
      <c r="QDK37" s="6"/>
      <c r="QDL37" s="6"/>
      <c r="QDM37" s="6"/>
      <c r="QDN37" s="6"/>
      <c r="QDO37" s="6"/>
      <c r="QDP37" s="6"/>
      <c r="QDQ37" s="6"/>
      <c r="QDR37" s="6"/>
      <c r="QDS37" s="6"/>
      <c r="QDT37" s="6"/>
      <c r="QDU37" s="6"/>
      <c r="QDV37" s="6"/>
      <c r="QDW37" s="6"/>
      <c r="QDX37" s="6"/>
      <c r="QDY37" s="6"/>
      <c r="QDZ37" s="6"/>
      <c r="QEA37" s="6"/>
      <c r="QEB37" s="6"/>
      <c r="QEC37" s="6"/>
      <c r="QED37" s="6"/>
      <c r="QEE37" s="6"/>
      <c r="QEF37" s="6"/>
      <c r="QEG37" s="6"/>
      <c r="QEH37" s="6"/>
      <c r="QEI37" s="6"/>
      <c r="QEJ37" s="6"/>
      <c r="QEK37" s="6"/>
      <c r="QEL37" s="6"/>
      <c r="QEM37" s="6"/>
      <c r="QEN37" s="6"/>
      <c r="QEO37" s="6"/>
      <c r="QEP37" s="6"/>
      <c r="QEQ37" s="6"/>
      <c r="QER37" s="6"/>
      <c r="QES37" s="6"/>
      <c r="QET37" s="6"/>
      <c r="QEU37" s="6"/>
      <c r="QEV37" s="6"/>
      <c r="QEW37" s="6"/>
      <c r="QEX37" s="6"/>
      <c r="QEY37" s="6"/>
      <c r="QEZ37" s="6"/>
      <c r="QFA37" s="6"/>
      <c r="QFB37" s="6"/>
      <c r="QFC37" s="6"/>
      <c r="QFD37" s="6"/>
      <c r="QFE37" s="6"/>
      <c r="QFF37" s="6"/>
      <c r="QFG37" s="6"/>
      <c r="QFH37" s="6"/>
      <c r="QFI37" s="6"/>
      <c r="QFJ37" s="6"/>
      <c r="QFK37" s="6"/>
      <c r="QFL37" s="6"/>
      <c r="QFM37" s="6"/>
      <c r="QFN37" s="6"/>
      <c r="QFO37" s="6"/>
      <c r="QFP37" s="6"/>
      <c r="QFQ37" s="6"/>
      <c r="QFR37" s="6"/>
      <c r="QFS37" s="6"/>
      <c r="QFT37" s="6"/>
      <c r="QFU37" s="6"/>
      <c r="QFV37" s="6"/>
      <c r="QFW37" s="6"/>
      <c r="QFX37" s="6"/>
      <c r="QFY37" s="6"/>
      <c r="QFZ37" s="6"/>
      <c r="QGA37" s="6"/>
      <c r="QGB37" s="6"/>
      <c r="QGC37" s="6"/>
      <c r="QGD37" s="6"/>
      <c r="QGE37" s="6"/>
      <c r="QGF37" s="6"/>
      <c r="QGG37" s="6"/>
      <c r="QGH37" s="6"/>
      <c r="QGI37" s="6"/>
      <c r="QGJ37" s="6"/>
      <c r="QGK37" s="6"/>
      <c r="QGL37" s="6"/>
      <c r="QGM37" s="6"/>
      <c r="QGN37" s="6"/>
      <c r="QGO37" s="6"/>
      <c r="QGP37" s="6"/>
      <c r="QGQ37" s="6"/>
      <c r="QGR37" s="6"/>
      <c r="QGS37" s="6"/>
      <c r="QGT37" s="6"/>
      <c r="QGU37" s="6"/>
      <c r="QGV37" s="6"/>
      <c r="QGW37" s="6"/>
      <c r="QGX37" s="6"/>
      <c r="QGY37" s="6"/>
      <c r="QGZ37" s="6"/>
      <c r="QHA37" s="6"/>
      <c r="QHB37" s="6"/>
      <c r="QHC37" s="6"/>
      <c r="QHD37" s="6"/>
      <c r="QHE37" s="6"/>
      <c r="QHF37" s="6"/>
      <c r="QHG37" s="6"/>
      <c r="QHH37" s="6"/>
      <c r="QHI37" s="6"/>
      <c r="QHJ37" s="6"/>
      <c r="QHK37" s="6"/>
      <c r="QHL37" s="6"/>
      <c r="QHM37" s="6"/>
      <c r="QHN37" s="6"/>
      <c r="QHO37" s="6"/>
      <c r="QHP37" s="6"/>
      <c r="QHQ37" s="6"/>
      <c r="QHR37" s="6"/>
      <c r="QHS37" s="6"/>
      <c r="QHT37" s="6"/>
      <c r="QHU37" s="6"/>
      <c r="QHV37" s="6"/>
      <c r="QHW37" s="6"/>
      <c r="QHX37" s="6"/>
      <c r="QHY37" s="6"/>
      <c r="QHZ37" s="6"/>
      <c r="QIA37" s="6"/>
      <c r="QIB37" s="6"/>
      <c r="QIC37" s="6"/>
      <c r="QID37" s="6"/>
      <c r="QIE37" s="6"/>
      <c r="QIF37" s="6"/>
      <c r="QIG37" s="6"/>
      <c r="QIH37" s="6"/>
      <c r="QII37" s="6"/>
      <c r="QIJ37" s="6"/>
      <c r="QIK37" s="6"/>
      <c r="QIL37" s="6"/>
      <c r="QIM37" s="6"/>
      <c r="QIN37" s="6"/>
      <c r="QIO37" s="6"/>
      <c r="QIP37" s="6"/>
      <c r="QIQ37" s="6"/>
      <c r="QIR37" s="6"/>
      <c r="QIS37" s="6"/>
      <c r="QIT37" s="6"/>
      <c r="QIU37" s="6"/>
      <c r="QIV37" s="6"/>
      <c r="QIW37" s="6"/>
      <c r="QIX37" s="6"/>
      <c r="QIY37" s="6"/>
      <c r="QIZ37" s="6"/>
      <c r="QJA37" s="6"/>
      <c r="QJB37" s="6"/>
      <c r="QJC37" s="6"/>
      <c r="QJD37" s="6"/>
      <c r="QJE37" s="6"/>
      <c r="QJF37" s="6"/>
      <c r="QJG37" s="6"/>
      <c r="QJH37" s="6"/>
      <c r="QJI37" s="6"/>
      <c r="QJJ37" s="6"/>
      <c r="QJK37" s="6"/>
      <c r="QJL37" s="6"/>
      <c r="QJM37" s="6"/>
      <c r="QJN37" s="6"/>
      <c r="QJO37" s="6"/>
      <c r="QJP37" s="6"/>
      <c r="QJQ37" s="6"/>
      <c r="QJR37" s="6"/>
      <c r="QJS37" s="6"/>
      <c r="QJT37" s="6"/>
      <c r="QJU37" s="6"/>
      <c r="QJV37" s="6"/>
      <c r="QJW37" s="6"/>
      <c r="QJX37" s="6"/>
      <c r="QJY37" s="6"/>
      <c r="QJZ37" s="6"/>
      <c r="QKA37" s="6"/>
      <c r="QKB37" s="6"/>
      <c r="QKC37" s="6"/>
      <c r="QKD37" s="6"/>
      <c r="QKE37" s="6"/>
      <c r="QKF37" s="6"/>
      <c r="QKG37" s="6"/>
      <c r="QKH37" s="6"/>
      <c r="QKI37" s="6"/>
      <c r="QKJ37" s="6"/>
      <c r="QKK37" s="6"/>
      <c r="QKL37" s="6"/>
      <c r="QKM37" s="6"/>
      <c r="QKN37" s="6"/>
      <c r="QKO37" s="6"/>
      <c r="QKP37" s="6"/>
      <c r="QKQ37" s="6"/>
      <c r="QKR37" s="6"/>
      <c r="QKS37" s="6"/>
      <c r="QKT37" s="6"/>
      <c r="QKU37" s="6"/>
      <c r="QKV37" s="6"/>
      <c r="QKW37" s="6"/>
      <c r="QKX37" s="6"/>
      <c r="QKY37" s="6"/>
      <c r="QKZ37" s="6"/>
      <c r="QLA37" s="6"/>
      <c r="QLB37" s="6"/>
      <c r="QLC37" s="6"/>
      <c r="QLD37" s="6"/>
      <c r="QLE37" s="6"/>
      <c r="QLF37" s="6"/>
      <c r="QLG37" s="6"/>
      <c r="QLH37" s="6"/>
      <c r="QLI37" s="6"/>
      <c r="QLJ37" s="6"/>
      <c r="QLK37" s="6"/>
      <c r="QLL37" s="6"/>
      <c r="QLM37" s="6"/>
      <c r="QLN37" s="6"/>
      <c r="QLO37" s="6"/>
      <c r="QLP37" s="6"/>
      <c r="QLQ37" s="6"/>
      <c r="QLR37" s="6"/>
      <c r="QLS37" s="6"/>
      <c r="QLT37" s="6"/>
      <c r="QLU37" s="6"/>
      <c r="QLV37" s="6"/>
      <c r="QLW37" s="6"/>
      <c r="QLX37" s="6"/>
      <c r="QLY37" s="6"/>
      <c r="QLZ37" s="6"/>
      <c r="QMA37" s="6"/>
      <c r="QMB37" s="6"/>
      <c r="QMC37" s="6"/>
      <c r="QMD37" s="6"/>
      <c r="QME37" s="6"/>
      <c r="QMF37" s="6"/>
      <c r="QMG37" s="6"/>
      <c r="QMH37" s="6"/>
      <c r="QMI37" s="6"/>
      <c r="QMJ37" s="6"/>
      <c r="QMK37" s="6"/>
      <c r="QML37" s="6"/>
      <c r="QMM37" s="6"/>
      <c r="QMN37" s="6"/>
      <c r="QMO37" s="6"/>
      <c r="QMP37" s="6"/>
      <c r="QMQ37" s="6"/>
      <c r="QMR37" s="6"/>
      <c r="QMS37" s="6"/>
      <c r="QMT37" s="6"/>
      <c r="QMU37" s="6"/>
      <c r="QMV37" s="6"/>
      <c r="QMW37" s="6"/>
      <c r="QMX37" s="6"/>
      <c r="QMY37" s="6"/>
      <c r="QMZ37" s="6"/>
      <c r="QNA37" s="6"/>
      <c r="QNB37" s="6"/>
      <c r="QNC37" s="6"/>
      <c r="QND37" s="6"/>
      <c r="QNE37" s="6"/>
      <c r="QNF37" s="6"/>
      <c r="QNG37" s="6"/>
      <c r="QNH37" s="6"/>
      <c r="QNI37" s="6"/>
      <c r="QNJ37" s="6"/>
      <c r="QNK37" s="6"/>
      <c r="QNL37" s="6"/>
      <c r="QNM37" s="6"/>
      <c r="QNN37" s="6"/>
      <c r="QNO37" s="6"/>
      <c r="QNP37" s="6"/>
      <c r="QNQ37" s="6"/>
      <c r="QNR37" s="6"/>
      <c r="QNS37" s="6"/>
      <c r="QNT37" s="6"/>
      <c r="QNU37" s="6"/>
      <c r="QNV37" s="6"/>
      <c r="QNW37" s="6"/>
      <c r="QNX37" s="6"/>
      <c r="QNY37" s="6"/>
      <c r="QNZ37" s="6"/>
      <c r="QOA37" s="6"/>
      <c r="QOB37" s="6"/>
      <c r="QOC37" s="6"/>
      <c r="QOD37" s="6"/>
      <c r="QOE37" s="6"/>
      <c r="QOF37" s="6"/>
      <c r="QOG37" s="6"/>
      <c r="QOH37" s="6"/>
      <c r="QOI37" s="6"/>
      <c r="QOJ37" s="6"/>
      <c r="QOK37" s="6"/>
      <c r="QOL37" s="6"/>
      <c r="QOM37" s="6"/>
      <c r="QON37" s="6"/>
      <c r="QOO37" s="6"/>
      <c r="QOP37" s="6"/>
      <c r="QOQ37" s="6"/>
      <c r="QOR37" s="6"/>
      <c r="QOS37" s="6"/>
      <c r="QOT37" s="6"/>
      <c r="QOU37" s="6"/>
      <c r="QOV37" s="6"/>
      <c r="QOW37" s="6"/>
      <c r="QOX37" s="6"/>
      <c r="QOY37" s="6"/>
      <c r="QOZ37" s="6"/>
      <c r="QPA37" s="6"/>
      <c r="QPB37" s="6"/>
      <c r="QPC37" s="6"/>
      <c r="QPD37" s="6"/>
      <c r="QPE37" s="6"/>
      <c r="QPF37" s="6"/>
      <c r="QPG37" s="6"/>
      <c r="QPH37" s="6"/>
      <c r="QPI37" s="6"/>
      <c r="QPJ37" s="6"/>
      <c r="QPK37" s="6"/>
      <c r="QPL37" s="6"/>
      <c r="QPM37" s="6"/>
      <c r="QPN37" s="6"/>
      <c r="QPO37" s="6"/>
      <c r="QPP37" s="6"/>
      <c r="QPQ37" s="6"/>
      <c r="QPR37" s="6"/>
      <c r="QPS37" s="6"/>
      <c r="QPT37" s="6"/>
      <c r="QPU37" s="6"/>
      <c r="QPV37" s="6"/>
      <c r="QPW37" s="6"/>
      <c r="QPX37" s="6"/>
      <c r="QPY37" s="6"/>
      <c r="QPZ37" s="6"/>
      <c r="QQA37" s="6"/>
      <c r="QQB37" s="6"/>
      <c r="QQC37" s="6"/>
      <c r="QQD37" s="6"/>
      <c r="QQE37" s="6"/>
      <c r="QQF37" s="6"/>
      <c r="QQG37" s="6"/>
      <c r="QQH37" s="6"/>
      <c r="QQI37" s="6"/>
      <c r="QQJ37" s="6"/>
      <c r="QQK37" s="6"/>
      <c r="QQL37" s="6"/>
      <c r="QQM37" s="6"/>
      <c r="QQN37" s="6"/>
      <c r="QQO37" s="6"/>
      <c r="QQP37" s="6"/>
      <c r="QQQ37" s="6"/>
      <c r="QQR37" s="6"/>
      <c r="QQS37" s="6"/>
      <c r="QQT37" s="6"/>
      <c r="QQU37" s="6"/>
      <c r="QQV37" s="6"/>
      <c r="QQW37" s="6"/>
      <c r="QQX37" s="6"/>
      <c r="QQY37" s="6"/>
      <c r="QQZ37" s="6"/>
      <c r="QRA37" s="6"/>
      <c r="QRB37" s="6"/>
      <c r="QRC37" s="6"/>
      <c r="QRD37" s="6"/>
      <c r="QRE37" s="6"/>
      <c r="QRF37" s="6"/>
      <c r="QRG37" s="6"/>
      <c r="QRH37" s="6"/>
      <c r="QRI37" s="6"/>
      <c r="QRJ37" s="6"/>
      <c r="QRK37" s="6"/>
      <c r="QRL37" s="6"/>
      <c r="QRM37" s="6"/>
      <c r="QRN37" s="6"/>
      <c r="QRO37" s="6"/>
      <c r="QRP37" s="6"/>
      <c r="QRQ37" s="6"/>
      <c r="QRR37" s="6"/>
      <c r="QRS37" s="6"/>
      <c r="QRT37" s="6"/>
      <c r="QRU37" s="6"/>
      <c r="QRV37" s="6"/>
      <c r="QRW37" s="6"/>
      <c r="QRX37" s="6"/>
      <c r="QRY37" s="6"/>
      <c r="QRZ37" s="6"/>
      <c r="QSA37" s="6"/>
      <c r="QSB37" s="6"/>
      <c r="QSC37" s="6"/>
      <c r="QSD37" s="6"/>
      <c r="QSE37" s="6"/>
      <c r="QSF37" s="6"/>
      <c r="QSG37" s="6"/>
      <c r="QSH37" s="6"/>
      <c r="QSI37" s="6"/>
      <c r="QSJ37" s="6"/>
      <c r="QSK37" s="6"/>
      <c r="QSL37" s="6"/>
      <c r="QSM37" s="6"/>
      <c r="QSN37" s="6"/>
      <c r="QSO37" s="6"/>
      <c r="QSP37" s="6"/>
      <c r="QSQ37" s="6"/>
      <c r="QSR37" s="6"/>
      <c r="QSS37" s="6"/>
      <c r="QST37" s="6"/>
      <c r="QSU37" s="6"/>
      <c r="QSV37" s="6"/>
      <c r="QSW37" s="6"/>
      <c r="QSX37" s="6"/>
      <c r="QSY37" s="6"/>
      <c r="QSZ37" s="6"/>
      <c r="QTA37" s="6"/>
      <c r="QTB37" s="6"/>
      <c r="QTC37" s="6"/>
      <c r="QTD37" s="6"/>
      <c r="QTE37" s="6"/>
      <c r="QTF37" s="6"/>
      <c r="QTG37" s="6"/>
      <c r="QTH37" s="6"/>
      <c r="QTI37" s="6"/>
      <c r="QTJ37" s="6"/>
      <c r="QTK37" s="6"/>
      <c r="QTL37" s="6"/>
      <c r="QTM37" s="6"/>
      <c r="QTN37" s="6"/>
      <c r="QTO37" s="6"/>
      <c r="QTP37" s="6"/>
      <c r="QTQ37" s="6"/>
      <c r="QTR37" s="6"/>
      <c r="QTS37" s="6"/>
      <c r="QTT37" s="6"/>
      <c r="QTU37" s="6"/>
      <c r="QTV37" s="6"/>
      <c r="QTW37" s="6"/>
      <c r="QTX37" s="6"/>
      <c r="QTY37" s="6"/>
      <c r="QTZ37" s="6"/>
      <c r="QUA37" s="6"/>
      <c r="QUB37" s="6"/>
      <c r="QUC37" s="6"/>
      <c r="QUD37" s="6"/>
      <c r="QUE37" s="6"/>
      <c r="QUF37" s="6"/>
      <c r="QUG37" s="6"/>
      <c r="QUH37" s="6"/>
      <c r="QUI37" s="6"/>
      <c r="QUJ37" s="6"/>
      <c r="QUK37" s="6"/>
      <c r="QUL37" s="6"/>
      <c r="QUM37" s="6"/>
      <c r="QUN37" s="6"/>
      <c r="QUO37" s="6"/>
      <c r="QUP37" s="6"/>
      <c r="QUQ37" s="6"/>
      <c r="QUR37" s="6"/>
      <c r="QUS37" s="6"/>
      <c r="QUT37" s="6"/>
      <c r="QUU37" s="6"/>
      <c r="QUV37" s="6"/>
      <c r="QUW37" s="6"/>
      <c r="QUX37" s="6"/>
      <c r="QUY37" s="6"/>
      <c r="QUZ37" s="6"/>
      <c r="QVA37" s="6"/>
      <c r="QVB37" s="6"/>
      <c r="QVC37" s="6"/>
      <c r="QVD37" s="6"/>
      <c r="QVE37" s="6"/>
      <c r="QVF37" s="6"/>
      <c r="QVG37" s="6"/>
      <c r="QVH37" s="6"/>
      <c r="QVI37" s="6"/>
      <c r="QVJ37" s="6"/>
      <c r="QVK37" s="6"/>
      <c r="QVL37" s="6"/>
      <c r="QVM37" s="6"/>
      <c r="QVN37" s="6"/>
      <c r="QVO37" s="6"/>
      <c r="QVP37" s="6"/>
      <c r="QVQ37" s="6"/>
      <c r="QVR37" s="6"/>
      <c r="QVS37" s="6"/>
      <c r="QVT37" s="6"/>
      <c r="QVU37" s="6"/>
      <c r="QVV37" s="6"/>
      <c r="QVW37" s="6"/>
      <c r="QVX37" s="6"/>
      <c r="QVY37" s="6"/>
      <c r="QVZ37" s="6"/>
      <c r="QWA37" s="6"/>
      <c r="QWB37" s="6"/>
      <c r="QWC37" s="6"/>
      <c r="QWD37" s="6"/>
      <c r="QWE37" s="6"/>
      <c r="QWF37" s="6"/>
      <c r="QWG37" s="6"/>
      <c r="QWH37" s="6"/>
      <c r="QWI37" s="6"/>
      <c r="QWJ37" s="6"/>
      <c r="QWK37" s="6"/>
      <c r="QWL37" s="6"/>
      <c r="QWM37" s="6"/>
      <c r="QWN37" s="6"/>
      <c r="QWO37" s="6"/>
      <c r="QWP37" s="6"/>
      <c r="QWQ37" s="6"/>
      <c r="QWR37" s="6"/>
      <c r="QWS37" s="6"/>
      <c r="QWT37" s="6"/>
      <c r="QWU37" s="6"/>
      <c r="QWV37" s="6"/>
      <c r="QWW37" s="6"/>
      <c r="QWX37" s="6"/>
      <c r="QWY37" s="6"/>
      <c r="QWZ37" s="6"/>
      <c r="QXA37" s="6"/>
      <c r="QXB37" s="6"/>
      <c r="QXC37" s="6"/>
      <c r="QXD37" s="6"/>
      <c r="QXE37" s="6"/>
      <c r="QXF37" s="6"/>
      <c r="QXG37" s="6"/>
      <c r="QXH37" s="6"/>
      <c r="QXI37" s="6"/>
      <c r="QXJ37" s="6"/>
      <c r="QXK37" s="6"/>
      <c r="QXL37" s="6"/>
      <c r="QXM37" s="6"/>
      <c r="QXN37" s="6"/>
      <c r="QXO37" s="6"/>
      <c r="QXP37" s="6"/>
      <c r="QXQ37" s="6"/>
      <c r="QXR37" s="6"/>
      <c r="QXS37" s="6"/>
      <c r="QXT37" s="6"/>
      <c r="QXU37" s="6"/>
      <c r="QXV37" s="6"/>
      <c r="QXW37" s="6"/>
      <c r="QXX37" s="6"/>
      <c r="QXY37" s="6"/>
      <c r="QXZ37" s="6"/>
      <c r="QYA37" s="6"/>
      <c r="QYB37" s="6"/>
      <c r="QYC37" s="6"/>
      <c r="QYD37" s="6"/>
      <c r="QYE37" s="6"/>
      <c r="QYF37" s="6"/>
      <c r="QYG37" s="6"/>
      <c r="QYH37" s="6"/>
      <c r="QYI37" s="6"/>
      <c r="QYJ37" s="6"/>
      <c r="QYK37" s="6"/>
      <c r="QYL37" s="6"/>
      <c r="QYM37" s="6"/>
      <c r="QYN37" s="6"/>
      <c r="QYO37" s="6"/>
      <c r="QYP37" s="6"/>
      <c r="QYQ37" s="6"/>
      <c r="QYR37" s="6"/>
      <c r="QYS37" s="6"/>
      <c r="QYT37" s="6"/>
      <c r="QYU37" s="6"/>
      <c r="QYV37" s="6"/>
      <c r="QYW37" s="6"/>
      <c r="QYX37" s="6"/>
      <c r="QYY37" s="6"/>
      <c r="QYZ37" s="6"/>
      <c r="QZA37" s="6"/>
      <c r="QZB37" s="6"/>
      <c r="QZC37" s="6"/>
      <c r="QZD37" s="6"/>
      <c r="QZE37" s="6"/>
      <c r="QZF37" s="6"/>
      <c r="QZG37" s="6"/>
      <c r="QZH37" s="6"/>
      <c r="QZI37" s="6"/>
      <c r="QZJ37" s="6"/>
      <c r="QZK37" s="6"/>
      <c r="QZL37" s="6"/>
      <c r="QZM37" s="6"/>
      <c r="QZN37" s="6"/>
      <c r="QZO37" s="6"/>
      <c r="QZP37" s="6"/>
      <c r="QZQ37" s="6"/>
      <c r="QZR37" s="6"/>
      <c r="QZS37" s="6"/>
      <c r="QZT37" s="6"/>
      <c r="QZU37" s="6"/>
      <c r="QZV37" s="6"/>
      <c r="QZW37" s="6"/>
      <c r="QZX37" s="6"/>
      <c r="QZY37" s="6"/>
      <c r="QZZ37" s="6"/>
      <c r="RAA37" s="6"/>
      <c r="RAB37" s="6"/>
      <c r="RAC37" s="6"/>
      <c r="RAD37" s="6"/>
      <c r="RAE37" s="6"/>
      <c r="RAF37" s="6"/>
      <c r="RAG37" s="6"/>
      <c r="RAH37" s="6"/>
      <c r="RAI37" s="6"/>
      <c r="RAJ37" s="6"/>
      <c r="RAK37" s="6"/>
      <c r="RAL37" s="6"/>
      <c r="RAM37" s="6"/>
      <c r="RAN37" s="6"/>
      <c r="RAO37" s="6"/>
      <c r="RAP37" s="6"/>
      <c r="RAQ37" s="6"/>
      <c r="RAR37" s="6"/>
      <c r="RAS37" s="6"/>
      <c r="RAT37" s="6"/>
      <c r="RAU37" s="6"/>
      <c r="RAV37" s="6"/>
      <c r="RAW37" s="6"/>
      <c r="RAX37" s="6"/>
      <c r="RAY37" s="6"/>
      <c r="RAZ37" s="6"/>
      <c r="RBA37" s="6"/>
      <c r="RBB37" s="6"/>
      <c r="RBC37" s="6"/>
      <c r="RBD37" s="6"/>
      <c r="RBE37" s="6"/>
      <c r="RBF37" s="6"/>
      <c r="RBG37" s="6"/>
      <c r="RBH37" s="6"/>
      <c r="RBI37" s="6"/>
      <c r="RBJ37" s="6"/>
      <c r="RBK37" s="6"/>
      <c r="RBL37" s="6"/>
      <c r="RBM37" s="6"/>
      <c r="RBN37" s="6"/>
      <c r="RBO37" s="6"/>
      <c r="RBP37" s="6"/>
      <c r="RBQ37" s="6"/>
      <c r="RBR37" s="6"/>
      <c r="RBS37" s="6"/>
      <c r="RBT37" s="6"/>
      <c r="RBU37" s="6"/>
      <c r="RBV37" s="6"/>
      <c r="RBW37" s="6"/>
      <c r="RBX37" s="6"/>
      <c r="RBY37" s="6"/>
      <c r="RBZ37" s="6"/>
      <c r="RCA37" s="6"/>
      <c r="RCB37" s="6"/>
      <c r="RCC37" s="6"/>
      <c r="RCD37" s="6"/>
      <c r="RCE37" s="6"/>
      <c r="RCF37" s="6"/>
      <c r="RCG37" s="6"/>
      <c r="RCH37" s="6"/>
      <c r="RCI37" s="6"/>
      <c r="RCJ37" s="6"/>
      <c r="RCK37" s="6"/>
      <c r="RCL37" s="6"/>
      <c r="RCM37" s="6"/>
      <c r="RCN37" s="6"/>
      <c r="RCO37" s="6"/>
      <c r="RCP37" s="6"/>
      <c r="RCQ37" s="6"/>
      <c r="RCR37" s="6"/>
      <c r="RCS37" s="6"/>
      <c r="RCT37" s="6"/>
      <c r="RCU37" s="6"/>
      <c r="RCV37" s="6"/>
      <c r="RCW37" s="6"/>
      <c r="RCX37" s="6"/>
      <c r="RCY37" s="6"/>
      <c r="RCZ37" s="6"/>
      <c r="RDA37" s="6"/>
      <c r="RDB37" s="6"/>
      <c r="RDC37" s="6"/>
      <c r="RDD37" s="6"/>
      <c r="RDE37" s="6"/>
      <c r="RDF37" s="6"/>
      <c r="RDG37" s="6"/>
      <c r="RDH37" s="6"/>
      <c r="RDI37" s="6"/>
      <c r="RDJ37" s="6"/>
      <c r="RDK37" s="6"/>
      <c r="RDL37" s="6"/>
      <c r="RDM37" s="6"/>
      <c r="RDN37" s="6"/>
      <c r="RDO37" s="6"/>
      <c r="RDP37" s="6"/>
      <c r="RDQ37" s="6"/>
      <c r="RDR37" s="6"/>
      <c r="RDS37" s="6"/>
      <c r="RDT37" s="6"/>
      <c r="RDU37" s="6"/>
      <c r="RDV37" s="6"/>
      <c r="RDW37" s="6"/>
      <c r="RDX37" s="6"/>
      <c r="RDY37" s="6"/>
      <c r="RDZ37" s="6"/>
      <c r="REA37" s="6"/>
      <c r="REB37" s="6"/>
      <c r="REC37" s="6"/>
      <c r="RED37" s="6"/>
      <c r="REE37" s="6"/>
      <c r="REF37" s="6"/>
      <c r="REG37" s="6"/>
      <c r="REH37" s="6"/>
      <c r="REI37" s="6"/>
      <c r="REJ37" s="6"/>
      <c r="REK37" s="6"/>
      <c r="REL37" s="6"/>
      <c r="REM37" s="6"/>
      <c r="REN37" s="6"/>
      <c r="REO37" s="6"/>
      <c r="REP37" s="6"/>
      <c r="REQ37" s="6"/>
      <c r="RER37" s="6"/>
      <c r="RES37" s="6"/>
      <c r="RET37" s="6"/>
      <c r="REU37" s="6"/>
      <c r="REV37" s="6"/>
      <c r="REW37" s="6"/>
      <c r="REX37" s="6"/>
      <c r="REY37" s="6"/>
      <c r="REZ37" s="6"/>
      <c r="RFA37" s="6"/>
      <c r="RFB37" s="6"/>
      <c r="RFC37" s="6"/>
      <c r="RFD37" s="6"/>
      <c r="RFE37" s="6"/>
      <c r="RFF37" s="6"/>
      <c r="RFG37" s="6"/>
      <c r="RFH37" s="6"/>
      <c r="RFI37" s="6"/>
      <c r="RFJ37" s="6"/>
      <c r="RFK37" s="6"/>
      <c r="RFL37" s="6"/>
      <c r="RFM37" s="6"/>
      <c r="RFN37" s="6"/>
      <c r="RFO37" s="6"/>
      <c r="RFP37" s="6"/>
      <c r="RFQ37" s="6"/>
      <c r="RFR37" s="6"/>
      <c r="RFS37" s="6"/>
      <c r="RFT37" s="6"/>
      <c r="RFU37" s="6"/>
      <c r="RFV37" s="6"/>
      <c r="RFW37" s="6"/>
      <c r="RFX37" s="6"/>
      <c r="RFY37" s="6"/>
      <c r="RFZ37" s="6"/>
      <c r="RGA37" s="6"/>
      <c r="RGB37" s="6"/>
      <c r="RGC37" s="6"/>
      <c r="RGD37" s="6"/>
      <c r="RGE37" s="6"/>
      <c r="RGF37" s="6"/>
      <c r="RGG37" s="6"/>
      <c r="RGH37" s="6"/>
      <c r="RGI37" s="6"/>
      <c r="RGJ37" s="6"/>
      <c r="RGK37" s="6"/>
      <c r="RGL37" s="6"/>
      <c r="RGM37" s="6"/>
      <c r="RGN37" s="6"/>
      <c r="RGO37" s="6"/>
      <c r="RGP37" s="6"/>
      <c r="RGQ37" s="6"/>
      <c r="RGR37" s="6"/>
      <c r="RGS37" s="6"/>
      <c r="RGT37" s="6"/>
      <c r="RGU37" s="6"/>
      <c r="RGV37" s="6"/>
      <c r="RGW37" s="6"/>
      <c r="RGX37" s="6"/>
      <c r="RGY37" s="6"/>
      <c r="RGZ37" s="6"/>
      <c r="RHA37" s="6"/>
      <c r="RHB37" s="6"/>
      <c r="RHC37" s="6"/>
      <c r="RHD37" s="6"/>
      <c r="RHE37" s="6"/>
      <c r="RHF37" s="6"/>
      <c r="RHG37" s="6"/>
      <c r="RHH37" s="6"/>
      <c r="RHI37" s="6"/>
      <c r="RHJ37" s="6"/>
      <c r="RHK37" s="6"/>
      <c r="RHL37" s="6"/>
      <c r="RHM37" s="6"/>
      <c r="RHN37" s="6"/>
      <c r="RHO37" s="6"/>
      <c r="RHP37" s="6"/>
      <c r="RHQ37" s="6"/>
      <c r="RHR37" s="6"/>
      <c r="RHS37" s="6"/>
      <c r="RHT37" s="6"/>
      <c r="RHU37" s="6"/>
      <c r="RHV37" s="6"/>
      <c r="RHW37" s="6"/>
      <c r="RHX37" s="6"/>
      <c r="RHY37" s="6"/>
      <c r="RHZ37" s="6"/>
      <c r="RIA37" s="6"/>
      <c r="RIB37" s="6"/>
      <c r="RIC37" s="6"/>
      <c r="RID37" s="6"/>
      <c r="RIE37" s="6"/>
      <c r="RIF37" s="6"/>
      <c r="RIG37" s="6"/>
      <c r="RIH37" s="6"/>
      <c r="RII37" s="6"/>
      <c r="RIJ37" s="6"/>
      <c r="RIK37" s="6"/>
      <c r="RIL37" s="6"/>
      <c r="RIM37" s="6"/>
      <c r="RIN37" s="6"/>
      <c r="RIO37" s="6"/>
      <c r="RIP37" s="6"/>
      <c r="RIQ37" s="6"/>
      <c r="RIR37" s="6"/>
      <c r="RIS37" s="6"/>
      <c r="RIT37" s="6"/>
      <c r="RIU37" s="6"/>
      <c r="RIV37" s="6"/>
      <c r="RIW37" s="6"/>
      <c r="RIX37" s="6"/>
      <c r="RIY37" s="6"/>
      <c r="RIZ37" s="6"/>
      <c r="RJA37" s="6"/>
      <c r="RJB37" s="6"/>
      <c r="RJC37" s="6"/>
      <c r="RJD37" s="6"/>
      <c r="RJE37" s="6"/>
      <c r="RJF37" s="6"/>
      <c r="RJG37" s="6"/>
      <c r="RJH37" s="6"/>
      <c r="RJI37" s="6"/>
      <c r="RJJ37" s="6"/>
      <c r="RJK37" s="6"/>
      <c r="RJL37" s="6"/>
      <c r="RJM37" s="6"/>
      <c r="RJN37" s="6"/>
      <c r="RJO37" s="6"/>
      <c r="RJP37" s="6"/>
      <c r="RJQ37" s="6"/>
      <c r="RJR37" s="6"/>
      <c r="RJS37" s="6"/>
      <c r="RJT37" s="6"/>
      <c r="RJU37" s="6"/>
      <c r="RJV37" s="6"/>
      <c r="RJW37" s="6"/>
      <c r="RJX37" s="6"/>
      <c r="RJY37" s="6"/>
      <c r="RJZ37" s="6"/>
      <c r="RKA37" s="6"/>
      <c r="RKB37" s="6"/>
      <c r="RKC37" s="6"/>
      <c r="RKD37" s="6"/>
      <c r="RKE37" s="6"/>
      <c r="RKF37" s="6"/>
      <c r="RKG37" s="6"/>
      <c r="RKH37" s="6"/>
      <c r="RKI37" s="6"/>
      <c r="RKJ37" s="6"/>
      <c r="RKK37" s="6"/>
      <c r="RKL37" s="6"/>
      <c r="RKM37" s="6"/>
      <c r="RKN37" s="6"/>
      <c r="RKO37" s="6"/>
      <c r="RKP37" s="6"/>
      <c r="RKQ37" s="6"/>
      <c r="RKR37" s="6"/>
      <c r="RKS37" s="6"/>
      <c r="RKT37" s="6"/>
      <c r="RKU37" s="6"/>
      <c r="RKV37" s="6"/>
      <c r="RKW37" s="6"/>
      <c r="RKX37" s="6"/>
      <c r="RKY37" s="6"/>
      <c r="RKZ37" s="6"/>
      <c r="RLA37" s="6"/>
      <c r="RLB37" s="6"/>
      <c r="RLC37" s="6"/>
      <c r="RLD37" s="6"/>
      <c r="RLE37" s="6"/>
      <c r="RLF37" s="6"/>
      <c r="RLG37" s="6"/>
      <c r="RLH37" s="6"/>
      <c r="RLI37" s="6"/>
      <c r="RLJ37" s="6"/>
      <c r="RLK37" s="6"/>
      <c r="RLL37" s="6"/>
      <c r="RLM37" s="6"/>
      <c r="RLN37" s="6"/>
      <c r="RLO37" s="6"/>
      <c r="RLP37" s="6"/>
      <c r="RLQ37" s="6"/>
      <c r="RLR37" s="6"/>
      <c r="RLS37" s="6"/>
      <c r="RLT37" s="6"/>
      <c r="RLU37" s="6"/>
      <c r="RLV37" s="6"/>
      <c r="RLW37" s="6"/>
      <c r="RLX37" s="6"/>
      <c r="RLY37" s="6"/>
      <c r="RLZ37" s="6"/>
      <c r="RMA37" s="6"/>
      <c r="RMB37" s="6"/>
      <c r="RMC37" s="6"/>
      <c r="RMD37" s="6"/>
      <c r="RME37" s="6"/>
      <c r="RMF37" s="6"/>
      <c r="RMG37" s="6"/>
      <c r="RMH37" s="6"/>
      <c r="RMI37" s="6"/>
      <c r="RMJ37" s="6"/>
      <c r="RMK37" s="6"/>
      <c r="RML37" s="6"/>
      <c r="RMM37" s="6"/>
      <c r="RMN37" s="6"/>
      <c r="RMO37" s="6"/>
      <c r="RMP37" s="6"/>
      <c r="RMQ37" s="6"/>
      <c r="RMR37" s="6"/>
      <c r="RMS37" s="6"/>
      <c r="RMT37" s="6"/>
      <c r="RMU37" s="6"/>
      <c r="RMV37" s="6"/>
      <c r="RMW37" s="6"/>
      <c r="RMX37" s="6"/>
      <c r="RMY37" s="6"/>
      <c r="RMZ37" s="6"/>
      <c r="RNA37" s="6"/>
      <c r="RNB37" s="6"/>
      <c r="RNC37" s="6"/>
      <c r="RND37" s="6"/>
      <c r="RNE37" s="6"/>
      <c r="RNF37" s="6"/>
      <c r="RNG37" s="6"/>
      <c r="RNH37" s="6"/>
      <c r="RNI37" s="6"/>
      <c r="RNJ37" s="6"/>
      <c r="RNK37" s="6"/>
      <c r="RNL37" s="6"/>
      <c r="RNM37" s="6"/>
      <c r="RNN37" s="6"/>
      <c r="RNO37" s="6"/>
      <c r="RNP37" s="6"/>
      <c r="RNQ37" s="6"/>
      <c r="RNR37" s="6"/>
      <c r="RNS37" s="6"/>
      <c r="RNT37" s="6"/>
      <c r="RNU37" s="6"/>
      <c r="RNV37" s="6"/>
      <c r="RNW37" s="6"/>
      <c r="RNX37" s="6"/>
      <c r="RNY37" s="6"/>
      <c r="RNZ37" s="6"/>
      <c r="ROA37" s="6"/>
      <c r="ROB37" s="6"/>
      <c r="ROC37" s="6"/>
      <c r="ROD37" s="6"/>
      <c r="ROE37" s="6"/>
      <c r="ROF37" s="6"/>
      <c r="ROG37" s="6"/>
      <c r="ROH37" s="6"/>
      <c r="ROI37" s="6"/>
      <c r="ROJ37" s="6"/>
      <c r="ROK37" s="6"/>
      <c r="ROL37" s="6"/>
      <c r="ROM37" s="6"/>
      <c r="RON37" s="6"/>
      <c r="ROO37" s="6"/>
      <c r="ROP37" s="6"/>
      <c r="ROQ37" s="6"/>
      <c r="ROR37" s="6"/>
      <c r="ROS37" s="6"/>
      <c r="ROT37" s="6"/>
      <c r="ROU37" s="6"/>
      <c r="ROV37" s="6"/>
      <c r="ROW37" s="6"/>
      <c r="ROX37" s="6"/>
      <c r="ROY37" s="6"/>
      <c r="ROZ37" s="6"/>
      <c r="RPA37" s="6"/>
      <c r="RPB37" s="6"/>
      <c r="RPC37" s="6"/>
      <c r="RPD37" s="6"/>
      <c r="RPE37" s="6"/>
      <c r="RPF37" s="6"/>
      <c r="RPG37" s="6"/>
      <c r="RPH37" s="6"/>
      <c r="RPI37" s="6"/>
      <c r="RPJ37" s="6"/>
      <c r="RPK37" s="6"/>
      <c r="RPL37" s="6"/>
      <c r="RPM37" s="6"/>
      <c r="RPN37" s="6"/>
      <c r="RPO37" s="6"/>
      <c r="RPP37" s="6"/>
      <c r="RPQ37" s="6"/>
      <c r="RPR37" s="6"/>
      <c r="RPS37" s="6"/>
      <c r="RPT37" s="6"/>
      <c r="RPU37" s="6"/>
      <c r="RPV37" s="6"/>
      <c r="RPW37" s="6"/>
      <c r="RPX37" s="6"/>
      <c r="RPY37" s="6"/>
      <c r="RPZ37" s="6"/>
      <c r="RQA37" s="6"/>
      <c r="RQB37" s="6"/>
      <c r="RQC37" s="6"/>
      <c r="RQD37" s="6"/>
      <c r="RQE37" s="6"/>
      <c r="RQF37" s="6"/>
      <c r="RQG37" s="6"/>
      <c r="RQH37" s="6"/>
      <c r="RQI37" s="6"/>
      <c r="RQJ37" s="6"/>
      <c r="RQK37" s="6"/>
      <c r="RQL37" s="6"/>
      <c r="RQM37" s="6"/>
      <c r="RQN37" s="6"/>
      <c r="RQO37" s="6"/>
      <c r="RQP37" s="6"/>
      <c r="RQQ37" s="6"/>
      <c r="RQR37" s="6"/>
      <c r="RQS37" s="6"/>
      <c r="RQT37" s="6"/>
      <c r="RQU37" s="6"/>
      <c r="RQV37" s="6"/>
      <c r="RQW37" s="6"/>
      <c r="RQX37" s="6"/>
      <c r="RQY37" s="6"/>
      <c r="RQZ37" s="6"/>
      <c r="RRA37" s="6"/>
      <c r="RRB37" s="6"/>
      <c r="RRC37" s="6"/>
      <c r="RRD37" s="6"/>
      <c r="RRE37" s="6"/>
      <c r="RRF37" s="6"/>
      <c r="RRG37" s="6"/>
      <c r="RRH37" s="6"/>
      <c r="RRI37" s="6"/>
      <c r="RRJ37" s="6"/>
      <c r="RRK37" s="6"/>
      <c r="RRL37" s="6"/>
      <c r="RRM37" s="6"/>
      <c r="RRN37" s="6"/>
      <c r="RRO37" s="6"/>
      <c r="RRP37" s="6"/>
      <c r="RRQ37" s="6"/>
      <c r="RRR37" s="6"/>
      <c r="RRS37" s="6"/>
      <c r="RRT37" s="6"/>
      <c r="RRU37" s="6"/>
      <c r="RRV37" s="6"/>
      <c r="RRW37" s="6"/>
      <c r="RRX37" s="6"/>
      <c r="RRY37" s="6"/>
      <c r="RRZ37" s="6"/>
      <c r="RSA37" s="6"/>
      <c r="RSB37" s="6"/>
      <c r="RSC37" s="6"/>
      <c r="RSD37" s="6"/>
      <c r="RSE37" s="6"/>
      <c r="RSF37" s="6"/>
      <c r="RSG37" s="6"/>
      <c r="RSH37" s="6"/>
      <c r="RSI37" s="6"/>
      <c r="RSJ37" s="6"/>
      <c r="RSK37" s="6"/>
      <c r="RSL37" s="6"/>
      <c r="RSM37" s="6"/>
      <c r="RSN37" s="6"/>
      <c r="RSO37" s="6"/>
      <c r="RSP37" s="6"/>
      <c r="RSQ37" s="6"/>
      <c r="RSR37" s="6"/>
      <c r="RSS37" s="6"/>
      <c r="RST37" s="6"/>
      <c r="RSU37" s="6"/>
      <c r="RSV37" s="6"/>
      <c r="RSW37" s="6"/>
      <c r="RSX37" s="6"/>
      <c r="RSY37" s="6"/>
      <c r="RSZ37" s="6"/>
      <c r="RTA37" s="6"/>
      <c r="RTB37" s="6"/>
      <c r="RTC37" s="6"/>
      <c r="RTD37" s="6"/>
      <c r="RTE37" s="6"/>
      <c r="RTF37" s="6"/>
      <c r="RTG37" s="6"/>
      <c r="RTH37" s="6"/>
      <c r="RTI37" s="6"/>
      <c r="RTJ37" s="6"/>
      <c r="RTK37" s="6"/>
      <c r="RTL37" s="6"/>
      <c r="RTM37" s="6"/>
      <c r="RTN37" s="6"/>
      <c r="RTO37" s="6"/>
      <c r="RTP37" s="6"/>
      <c r="RTQ37" s="6"/>
      <c r="RTR37" s="6"/>
      <c r="RTS37" s="6"/>
      <c r="RTT37" s="6"/>
      <c r="RTU37" s="6"/>
      <c r="RTV37" s="6"/>
      <c r="RTW37" s="6"/>
      <c r="RTX37" s="6"/>
      <c r="RTY37" s="6"/>
      <c r="RTZ37" s="6"/>
      <c r="RUA37" s="6"/>
      <c r="RUB37" s="6"/>
      <c r="RUC37" s="6"/>
      <c r="RUD37" s="6"/>
      <c r="RUE37" s="6"/>
      <c r="RUF37" s="6"/>
      <c r="RUG37" s="6"/>
      <c r="RUH37" s="6"/>
      <c r="RUI37" s="6"/>
      <c r="RUJ37" s="6"/>
      <c r="RUK37" s="6"/>
      <c r="RUL37" s="6"/>
      <c r="RUM37" s="6"/>
      <c r="RUN37" s="6"/>
      <c r="RUO37" s="6"/>
      <c r="RUP37" s="6"/>
      <c r="RUQ37" s="6"/>
      <c r="RUR37" s="6"/>
      <c r="RUS37" s="6"/>
      <c r="RUT37" s="6"/>
      <c r="RUU37" s="6"/>
      <c r="RUV37" s="6"/>
      <c r="RUW37" s="6"/>
      <c r="RUX37" s="6"/>
      <c r="RUY37" s="6"/>
      <c r="RUZ37" s="6"/>
      <c r="RVA37" s="6"/>
      <c r="RVB37" s="6"/>
      <c r="RVC37" s="6"/>
      <c r="RVD37" s="6"/>
      <c r="RVE37" s="6"/>
      <c r="RVF37" s="6"/>
      <c r="RVG37" s="6"/>
      <c r="RVH37" s="6"/>
      <c r="RVI37" s="6"/>
      <c r="RVJ37" s="6"/>
      <c r="RVK37" s="6"/>
      <c r="RVL37" s="6"/>
      <c r="RVM37" s="6"/>
      <c r="RVN37" s="6"/>
      <c r="RVO37" s="6"/>
      <c r="RVP37" s="6"/>
      <c r="RVQ37" s="6"/>
      <c r="RVR37" s="6"/>
      <c r="RVS37" s="6"/>
      <c r="RVT37" s="6"/>
      <c r="RVU37" s="6"/>
      <c r="RVV37" s="6"/>
      <c r="RVW37" s="6"/>
      <c r="RVX37" s="6"/>
      <c r="RVY37" s="6"/>
      <c r="RVZ37" s="6"/>
      <c r="RWA37" s="6"/>
      <c r="RWB37" s="6"/>
      <c r="RWC37" s="6"/>
      <c r="RWD37" s="6"/>
      <c r="RWE37" s="6"/>
      <c r="RWF37" s="6"/>
      <c r="RWG37" s="6"/>
      <c r="RWH37" s="6"/>
      <c r="RWI37" s="6"/>
      <c r="RWJ37" s="6"/>
      <c r="RWK37" s="6"/>
      <c r="RWL37" s="6"/>
      <c r="RWM37" s="6"/>
      <c r="RWN37" s="6"/>
      <c r="RWO37" s="6"/>
      <c r="RWP37" s="6"/>
      <c r="RWQ37" s="6"/>
      <c r="RWR37" s="6"/>
      <c r="RWS37" s="6"/>
      <c r="RWT37" s="6"/>
      <c r="RWU37" s="6"/>
      <c r="RWV37" s="6"/>
      <c r="RWW37" s="6"/>
      <c r="RWX37" s="6"/>
      <c r="RWY37" s="6"/>
      <c r="RWZ37" s="6"/>
      <c r="RXA37" s="6"/>
      <c r="RXB37" s="6"/>
      <c r="RXC37" s="6"/>
      <c r="RXD37" s="6"/>
      <c r="RXE37" s="6"/>
      <c r="RXF37" s="6"/>
      <c r="RXG37" s="6"/>
      <c r="RXH37" s="6"/>
      <c r="RXI37" s="6"/>
      <c r="RXJ37" s="6"/>
      <c r="RXK37" s="6"/>
      <c r="RXL37" s="6"/>
      <c r="RXM37" s="6"/>
      <c r="RXN37" s="6"/>
      <c r="RXO37" s="6"/>
      <c r="RXP37" s="6"/>
      <c r="RXQ37" s="6"/>
      <c r="RXR37" s="6"/>
      <c r="RXS37" s="6"/>
      <c r="RXT37" s="6"/>
      <c r="RXU37" s="6"/>
      <c r="RXV37" s="6"/>
      <c r="RXW37" s="6"/>
      <c r="RXX37" s="6"/>
      <c r="RXY37" s="6"/>
      <c r="RXZ37" s="6"/>
      <c r="RYA37" s="6"/>
      <c r="RYB37" s="6"/>
      <c r="RYC37" s="6"/>
      <c r="RYD37" s="6"/>
      <c r="RYE37" s="6"/>
      <c r="RYF37" s="6"/>
      <c r="RYG37" s="6"/>
      <c r="RYH37" s="6"/>
      <c r="RYI37" s="6"/>
      <c r="RYJ37" s="6"/>
      <c r="RYK37" s="6"/>
      <c r="RYL37" s="6"/>
      <c r="RYM37" s="6"/>
      <c r="RYN37" s="6"/>
      <c r="RYO37" s="6"/>
      <c r="RYP37" s="6"/>
      <c r="RYQ37" s="6"/>
      <c r="RYR37" s="6"/>
      <c r="RYS37" s="6"/>
      <c r="RYT37" s="6"/>
      <c r="RYU37" s="6"/>
      <c r="RYV37" s="6"/>
      <c r="RYW37" s="6"/>
      <c r="RYX37" s="6"/>
      <c r="RYY37" s="6"/>
      <c r="RYZ37" s="6"/>
      <c r="RZA37" s="6"/>
      <c r="RZB37" s="6"/>
      <c r="RZC37" s="6"/>
      <c r="RZD37" s="6"/>
      <c r="RZE37" s="6"/>
      <c r="RZF37" s="6"/>
      <c r="RZG37" s="6"/>
      <c r="RZH37" s="6"/>
      <c r="RZI37" s="6"/>
      <c r="RZJ37" s="6"/>
      <c r="RZK37" s="6"/>
      <c r="RZL37" s="6"/>
      <c r="RZM37" s="6"/>
      <c r="RZN37" s="6"/>
      <c r="RZO37" s="6"/>
      <c r="RZP37" s="6"/>
      <c r="RZQ37" s="6"/>
      <c r="RZR37" s="6"/>
      <c r="RZS37" s="6"/>
      <c r="RZT37" s="6"/>
      <c r="RZU37" s="6"/>
      <c r="RZV37" s="6"/>
      <c r="RZW37" s="6"/>
      <c r="RZX37" s="6"/>
      <c r="RZY37" s="6"/>
      <c r="RZZ37" s="6"/>
      <c r="SAA37" s="6"/>
      <c r="SAB37" s="6"/>
      <c r="SAC37" s="6"/>
      <c r="SAD37" s="6"/>
      <c r="SAE37" s="6"/>
      <c r="SAF37" s="6"/>
      <c r="SAG37" s="6"/>
      <c r="SAH37" s="6"/>
      <c r="SAI37" s="6"/>
      <c r="SAJ37" s="6"/>
      <c r="SAK37" s="6"/>
      <c r="SAL37" s="6"/>
      <c r="SAM37" s="6"/>
      <c r="SAN37" s="6"/>
      <c r="SAO37" s="6"/>
      <c r="SAP37" s="6"/>
      <c r="SAQ37" s="6"/>
      <c r="SAR37" s="6"/>
      <c r="SAS37" s="6"/>
      <c r="SAT37" s="6"/>
      <c r="SAU37" s="6"/>
      <c r="SAV37" s="6"/>
      <c r="SAW37" s="6"/>
      <c r="SAX37" s="6"/>
      <c r="SAY37" s="6"/>
      <c r="SAZ37" s="6"/>
      <c r="SBA37" s="6"/>
      <c r="SBB37" s="6"/>
      <c r="SBC37" s="6"/>
      <c r="SBD37" s="6"/>
      <c r="SBE37" s="6"/>
      <c r="SBF37" s="6"/>
      <c r="SBG37" s="6"/>
      <c r="SBH37" s="6"/>
      <c r="SBI37" s="6"/>
      <c r="SBJ37" s="6"/>
      <c r="SBK37" s="6"/>
      <c r="SBL37" s="6"/>
      <c r="SBM37" s="6"/>
      <c r="SBN37" s="6"/>
      <c r="SBO37" s="6"/>
      <c r="SBP37" s="6"/>
      <c r="SBQ37" s="6"/>
      <c r="SBR37" s="6"/>
      <c r="SBS37" s="6"/>
      <c r="SBT37" s="6"/>
      <c r="SBU37" s="6"/>
      <c r="SBV37" s="6"/>
      <c r="SBW37" s="6"/>
      <c r="SBX37" s="6"/>
      <c r="SBY37" s="6"/>
      <c r="SBZ37" s="6"/>
      <c r="SCA37" s="6"/>
      <c r="SCB37" s="6"/>
      <c r="SCC37" s="6"/>
      <c r="SCD37" s="6"/>
      <c r="SCE37" s="6"/>
      <c r="SCF37" s="6"/>
      <c r="SCG37" s="6"/>
      <c r="SCH37" s="6"/>
      <c r="SCI37" s="6"/>
      <c r="SCJ37" s="6"/>
      <c r="SCK37" s="6"/>
      <c r="SCL37" s="6"/>
      <c r="SCM37" s="6"/>
      <c r="SCN37" s="6"/>
      <c r="SCO37" s="6"/>
      <c r="SCP37" s="6"/>
      <c r="SCQ37" s="6"/>
      <c r="SCR37" s="6"/>
      <c r="SCS37" s="6"/>
      <c r="SCT37" s="6"/>
      <c r="SCU37" s="6"/>
      <c r="SCV37" s="6"/>
      <c r="SCW37" s="6"/>
      <c r="SCX37" s="6"/>
      <c r="SCY37" s="6"/>
      <c r="SCZ37" s="6"/>
      <c r="SDA37" s="6"/>
      <c r="SDB37" s="6"/>
      <c r="SDC37" s="6"/>
      <c r="SDD37" s="6"/>
      <c r="SDE37" s="6"/>
      <c r="SDF37" s="6"/>
      <c r="SDG37" s="6"/>
      <c r="SDH37" s="6"/>
      <c r="SDI37" s="6"/>
      <c r="SDJ37" s="6"/>
      <c r="SDK37" s="6"/>
      <c r="SDL37" s="6"/>
      <c r="SDM37" s="6"/>
      <c r="SDN37" s="6"/>
      <c r="SDO37" s="6"/>
      <c r="SDP37" s="6"/>
      <c r="SDQ37" s="6"/>
      <c r="SDR37" s="6"/>
      <c r="SDS37" s="6"/>
      <c r="SDT37" s="6"/>
      <c r="SDU37" s="6"/>
      <c r="SDV37" s="6"/>
      <c r="SDW37" s="6"/>
      <c r="SDX37" s="6"/>
      <c r="SDY37" s="6"/>
      <c r="SDZ37" s="6"/>
      <c r="SEA37" s="6"/>
      <c r="SEB37" s="6"/>
      <c r="SEC37" s="6"/>
      <c r="SED37" s="6"/>
      <c r="SEE37" s="6"/>
      <c r="SEF37" s="6"/>
      <c r="SEG37" s="6"/>
      <c r="SEH37" s="6"/>
      <c r="SEI37" s="6"/>
      <c r="SEJ37" s="6"/>
      <c r="SEK37" s="6"/>
      <c r="SEL37" s="6"/>
      <c r="SEM37" s="6"/>
      <c r="SEN37" s="6"/>
      <c r="SEO37" s="6"/>
      <c r="SEP37" s="6"/>
      <c r="SEQ37" s="6"/>
      <c r="SER37" s="6"/>
      <c r="SES37" s="6"/>
      <c r="SET37" s="6"/>
      <c r="SEU37" s="6"/>
      <c r="SEV37" s="6"/>
      <c r="SEW37" s="6"/>
      <c r="SEX37" s="6"/>
      <c r="SEY37" s="6"/>
      <c r="SEZ37" s="6"/>
      <c r="SFA37" s="6"/>
      <c r="SFB37" s="6"/>
      <c r="SFC37" s="6"/>
      <c r="SFD37" s="6"/>
      <c r="SFE37" s="6"/>
      <c r="SFF37" s="6"/>
      <c r="SFG37" s="6"/>
      <c r="SFH37" s="6"/>
      <c r="SFI37" s="6"/>
      <c r="SFJ37" s="6"/>
      <c r="SFK37" s="6"/>
      <c r="SFL37" s="6"/>
      <c r="SFM37" s="6"/>
      <c r="SFN37" s="6"/>
      <c r="SFO37" s="6"/>
      <c r="SFP37" s="6"/>
      <c r="SFQ37" s="6"/>
      <c r="SFR37" s="6"/>
      <c r="SFS37" s="6"/>
      <c r="SFT37" s="6"/>
      <c r="SFU37" s="6"/>
      <c r="SFV37" s="6"/>
      <c r="SFW37" s="6"/>
      <c r="SFX37" s="6"/>
      <c r="SFY37" s="6"/>
      <c r="SFZ37" s="6"/>
      <c r="SGA37" s="6"/>
      <c r="SGB37" s="6"/>
      <c r="SGC37" s="6"/>
      <c r="SGD37" s="6"/>
      <c r="SGE37" s="6"/>
      <c r="SGF37" s="6"/>
      <c r="SGG37" s="6"/>
      <c r="SGH37" s="6"/>
      <c r="SGI37" s="6"/>
      <c r="SGJ37" s="6"/>
      <c r="SGK37" s="6"/>
      <c r="SGL37" s="6"/>
      <c r="SGM37" s="6"/>
      <c r="SGN37" s="6"/>
      <c r="SGO37" s="6"/>
      <c r="SGP37" s="6"/>
      <c r="SGQ37" s="6"/>
      <c r="SGR37" s="6"/>
      <c r="SGS37" s="6"/>
      <c r="SGT37" s="6"/>
      <c r="SGU37" s="6"/>
      <c r="SGV37" s="6"/>
      <c r="SGW37" s="6"/>
      <c r="SGX37" s="6"/>
      <c r="SGY37" s="6"/>
      <c r="SGZ37" s="6"/>
      <c r="SHA37" s="6"/>
      <c r="SHB37" s="6"/>
      <c r="SHC37" s="6"/>
      <c r="SHD37" s="6"/>
      <c r="SHE37" s="6"/>
      <c r="SHF37" s="6"/>
      <c r="SHG37" s="6"/>
      <c r="SHH37" s="6"/>
      <c r="SHI37" s="6"/>
      <c r="SHJ37" s="6"/>
      <c r="SHK37" s="6"/>
      <c r="SHL37" s="6"/>
      <c r="SHM37" s="6"/>
      <c r="SHN37" s="6"/>
      <c r="SHO37" s="6"/>
      <c r="SHP37" s="6"/>
      <c r="SHQ37" s="6"/>
      <c r="SHR37" s="6"/>
      <c r="SHS37" s="6"/>
      <c r="SHT37" s="6"/>
      <c r="SHU37" s="6"/>
      <c r="SHV37" s="6"/>
      <c r="SHW37" s="6"/>
      <c r="SHX37" s="6"/>
      <c r="SHY37" s="6"/>
      <c r="SHZ37" s="6"/>
      <c r="SIA37" s="6"/>
      <c r="SIB37" s="6"/>
      <c r="SIC37" s="6"/>
      <c r="SID37" s="6"/>
      <c r="SIE37" s="6"/>
      <c r="SIF37" s="6"/>
      <c r="SIG37" s="6"/>
      <c r="SIH37" s="6"/>
      <c r="SII37" s="6"/>
      <c r="SIJ37" s="6"/>
      <c r="SIK37" s="6"/>
      <c r="SIL37" s="6"/>
      <c r="SIM37" s="6"/>
      <c r="SIN37" s="6"/>
      <c r="SIO37" s="6"/>
      <c r="SIP37" s="6"/>
      <c r="SIQ37" s="6"/>
      <c r="SIR37" s="6"/>
      <c r="SIS37" s="6"/>
      <c r="SIT37" s="6"/>
      <c r="SIU37" s="6"/>
      <c r="SIV37" s="6"/>
      <c r="SIW37" s="6"/>
      <c r="SIX37" s="6"/>
      <c r="SIY37" s="6"/>
      <c r="SIZ37" s="6"/>
      <c r="SJA37" s="6"/>
      <c r="SJB37" s="6"/>
      <c r="SJC37" s="6"/>
      <c r="SJD37" s="6"/>
      <c r="SJE37" s="6"/>
      <c r="SJF37" s="6"/>
      <c r="SJG37" s="6"/>
      <c r="SJH37" s="6"/>
      <c r="SJI37" s="6"/>
      <c r="SJJ37" s="6"/>
      <c r="SJK37" s="6"/>
      <c r="SJL37" s="6"/>
      <c r="SJM37" s="6"/>
      <c r="SJN37" s="6"/>
      <c r="SJO37" s="6"/>
      <c r="SJP37" s="6"/>
      <c r="SJQ37" s="6"/>
      <c r="SJR37" s="6"/>
      <c r="SJS37" s="6"/>
      <c r="SJT37" s="6"/>
      <c r="SJU37" s="6"/>
      <c r="SJV37" s="6"/>
      <c r="SJW37" s="6"/>
      <c r="SJX37" s="6"/>
      <c r="SJY37" s="6"/>
      <c r="SJZ37" s="6"/>
      <c r="SKA37" s="6"/>
      <c r="SKB37" s="6"/>
      <c r="SKC37" s="6"/>
      <c r="SKD37" s="6"/>
      <c r="SKE37" s="6"/>
      <c r="SKF37" s="6"/>
      <c r="SKG37" s="6"/>
      <c r="SKH37" s="6"/>
      <c r="SKI37" s="6"/>
      <c r="SKJ37" s="6"/>
      <c r="SKK37" s="6"/>
      <c r="SKL37" s="6"/>
      <c r="SKM37" s="6"/>
      <c r="SKN37" s="6"/>
      <c r="SKO37" s="6"/>
      <c r="SKP37" s="6"/>
      <c r="SKQ37" s="6"/>
      <c r="SKR37" s="6"/>
      <c r="SKS37" s="6"/>
      <c r="SKT37" s="6"/>
      <c r="SKU37" s="6"/>
      <c r="SKV37" s="6"/>
      <c r="SKW37" s="6"/>
      <c r="SKX37" s="6"/>
      <c r="SKY37" s="6"/>
      <c r="SKZ37" s="6"/>
      <c r="SLA37" s="6"/>
      <c r="SLB37" s="6"/>
      <c r="SLC37" s="6"/>
      <c r="SLD37" s="6"/>
      <c r="SLE37" s="6"/>
      <c r="SLF37" s="6"/>
      <c r="SLG37" s="6"/>
      <c r="SLH37" s="6"/>
      <c r="SLI37" s="6"/>
      <c r="SLJ37" s="6"/>
      <c r="SLK37" s="6"/>
      <c r="SLL37" s="6"/>
      <c r="SLM37" s="6"/>
      <c r="SLN37" s="6"/>
      <c r="SLO37" s="6"/>
      <c r="SLP37" s="6"/>
      <c r="SLQ37" s="6"/>
      <c r="SLR37" s="6"/>
      <c r="SLS37" s="6"/>
      <c r="SLT37" s="6"/>
      <c r="SLU37" s="6"/>
      <c r="SLV37" s="6"/>
      <c r="SLW37" s="6"/>
      <c r="SLX37" s="6"/>
      <c r="SLY37" s="6"/>
      <c r="SLZ37" s="6"/>
      <c r="SMA37" s="6"/>
      <c r="SMB37" s="6"/>
      <c r="SMC37" s="6"/>
      <c r="SMD37" s="6"/>
      <c r="SME37" s="6"/>
      <c r="SMF37" s="6"/>
      <c r="SMG37" s="6"/>
      <c r="SMH37" s="6"/>
      <c r="SMI37" s="6"/>
      <c r="SMJ37" s="6"/>
      <c r="SMK37" s="6"/>
      <c r="SML37" s="6"/>
      <c r="SMM37" s="6"/>
      <c r="SMN37" s="6"/>
      <c r="SMO37" s="6"/>
      <c r="SMP37" s="6"/>
      <c r="SMQ37" s="6"/>
      <c r="SMR37" s="6"/>
      <c r="SMS37" s="6"/>
      <c r="SMT37" s="6"/>
      <c r="SMU37" s="6"/>
      <c r="SMV37" s="6"/>
      <c r="SMW37" s="6"/>
      <c r="SMX37" s="6"/>
      <c r="SMY37" s="6"/>
      <c r="SMZ37" s="6"/>
      <c r="SNA37" s="6"/>
      <c r="SNB37" s="6"/>
      <c r="SNC37" s="6"/>
      <c r="SND37" s="6"/>
      <c r="SNE37" s="6"/>
      <c r="SNF37" s="6"/>
      <c r="SNG37" s="6"/>
      <c r="SNH37" s="6"/>
      <c r="SNI37" s="6"/>
      <c r="SNJ37" s="6"/>
      <c r="SNK37" s="6"/>
      <c r="SNL37" s="6"/>
      <c r="SNM37" s="6"/>
      <c r="SNN37" s="6"/>
      <c r="SNO37" s="6"/>
      <c r="SNP37" s="6"/>
      <c r="SNQ37" s="6"/>
      <c r="SNR37" s="6"/>
      <c r="SNS37" s="6"/>
      <c r="SNT37" s="6"/>
      <c r="SNU37" s="6"/>
      <c r="SNV37" s="6"/>
      <c r="SNW37" s="6"/>
      <c r="SNX37" s="6"/>
      <c r="SNY37" s="6"/>
      <c r="SNZ37" s="6"/>
      <c r="SOA37" s="6"/>
      <c r="SOB37" s="6"/>
      <c r="SOC37" s="6"/>
      <c r="SOD37" s="6"/>
      <c r="SOE37" s="6"/>
      <c r="SOF37" s="6"/>
      <c r="SOG37" s="6"/>
      <c r="SOH37" s="6"/>
      <c r="SOI37" s="6"/>
      <c r="SOJ37" s="6"/>
      <c r="SOK37" s="6"/>
      <c r="SOL37" s="6"/>
      <c r="SOM37" s="6"/>
      <c r="SON37" s="6"/>
      <c r="SOO37" s="6"/>
      <c r="SOP37" s="6"/>
      <c r="SOQ37" s="6"/>
      <c r="SOR37" s="6"/>
      <c r="SOS37" s="6"/>
      <c r="SOT37" s="6"/>
      <c r="SOU37" s="6"/>
      <c r="SOV37" s="6"/>
      <c r="SOW37" s="6"/>
      <c r="SOX37" s="6"/>
      <c r="SOY37" s="6"/>
      <c r="SOZ37" s="6"/>
      <c r="SPA37" s="6"/>
      <c r="SPB37" s="6"/>
      <c r="SPC37" s="6"/>
      <c r="SPD37" s="6"/>
      <c r="SPE37" s="6"/>
      <c r="SPF37" s="6"/>
      <c r="SPG37" s="6"/>
      <c r="SPH37" s="6"/>
      <c r="SPI37" s="6"/>
      <c r="SPJ37" s="6"/>
      <c r="SPK37" s="6"/>
      <c r="SPL37" s="6"/>
      <c r="SPM37" s="6"/>
      <c r="SPN37" s="6"/>
      <c r="SPO37" s="6"/>
      <c r="SPP37" s="6"/>
      <c r="SPQ37" s="6"/>
      <c r="SPR37" s="6"/>
      <c r="SPS37" s="6"/>
      <c r="SPT37" s="6"/>
      <c r="SPU37" s="6"/>
      <c r="SPV37" s="6"/>
      <c r="SPW37" s="6"/>
      <c r="SPX37" s="6"/>
      <c r="SPY37" s="6"/>
      <c r="SPZ37" s="6"/>
      <c r="SQA37" s="6"/>
      <c r="SQB37" s="6"/>
      <c r="SQC37" s="6"/>
      <c r="SQD37" s="6"/>
      <c r="SQE37" s="6"/>
      <c r="SQF37" s="6"/>
      <c r="SQG37" s="6"/>
      <c r="SQH37" s="6"/>
      <c r="SQI37" s="6"/>
      <c r="SQJ37" s="6"/>
      <c r="SQK37" s="6"/>
      <c r="SQL37" s="6"/>
      <c r="SQM37" s="6"/>
      <c r="SQN37" s="6"/>
      <c r="SQO37" s="6"/>
      <c r="SQP37" s="6"/>
      <c r="SQQ37" s="6"/>
      <c r="SQR37" s="6"/>
      <c r="SQS37" s="6"/>
      <c r="SQT37" s="6"/>
      <c r="SQU37" s="6"/>
      <c r="SQV37" s="6"/>
      <c r="SQW37" s="6"/>
      <c r="SQX37" s="6"/>
      <c r="SQY37" s="6"/>
      <c r="SQZ37" s="6"/>
      <c r="SRA37" s="6"/>
      <c r="SRB37" s="6"/>
      <c r="SRC37" s="6"/>
      <c r="SRD37" s="6"/>
      <c r="SRE37" s="6"/>
      <c r="SRF37" s="6"/>
      <c r="SRG37" s="6"/>
      <c r="SRH37" s="6"/>
      <c r="SRI37" s="6"/>
      <c r="SRJ37" s="6"/>
      <c r="SRK37" s="6"/>
      <c r="SRL37" s="6"/>
      <c r="SRM37" s="6"/>
      <c r="SRN37" s="6"/>
      <c r="SRO37" s="6"/>
      <c r="SRP37" s="6"/>
      <c r="SRQ37" s="6"/>
      <c r="SRR37" s="6"/>
      <c r="SRS37" s="6"/>
      <c r="SRT37" s="6"/>
      <c r="SRU37" s="6"/>
      <c r="SRV37" s="6"/>
      <c r="SRW37" s="6"/>
      <c r="SRX37" s="6"/>
      <c r="SRY37" s="6"/>
      <c r="SRZ37" s="6"/>
      <c r="SSA37" s="6"/>
      <c r="SSB37" s="6"/>
      <c r="SSC37" s="6"/>
      <c r="SSD37" s="6"/>
      <c r="SSE37" s="6"/>
      <c r="SSF37" s="6"/>
      <c r="SSG37" s="6"/>
      <c r="SSH37" s="6"/>
      <c r="SSI37" s="6"/>
      <c r="SSJ37" s="6"/>
      <c r="SSK37" s="6"/>
      <c r="SSL37" s="6"/>
      <c r="SSM37" s="6"/>
      <c r="SSN37" s="6"/>
      <c r="SSO37" s="6"/>
      <c r="SSP37" s="6"/>
      <c r="SSQ37" s="6"/>
      <c r="SSR37" s="6"/>
      <c r="SSS37" s="6"/>
      <c r="SST37" s="6"/>
      <c r="SSU37" s="6"/>
      <c r="SSV37" s="6"/>
      <c r="SSW37" s="6"/>
      <c r="SSX37" s="6"/>
      <c r="SSY37" s="6"/>
      <c r="SSZ37" s="6"/>
      <c r="STA37" s="6"/>
      <c r="STB37" s="6"/>
      <c r="STC37" s="6"/>
      <c r="STD37" s="6"/>
      <c r="STE37" s="6"/>
      <c r="STF37" s="6"/>
      <c r="STG37" s="6"/>
      <c r="STH37" s="6"/>
      <c r="STI37" s="6"/>
      <c r="STJ37" s="6"/>
      <c r="STK37" s="6"/>
      <c r="STL37" s="6"/>
      <c r="STM37" s="6"/>
      <c r="STN37" s="6"/>
      <c r="STO37" s="6"/>
      <c r="STP37" s="6"/>
      <c r="STQ37" s="6"/>
      <c r="STR37" s="6"/>
      <c r="STS37" s="6"/>
      <c r="STT37" s="6"/>
      <c r="STU37" s="6"/>
      <c r="STV37" s="6"/>
      <c r="STW37" s="6"/>
      <c r="STX37" s="6"/>
      <c r="STY37" s="6"/>
      <c r="STZ37" s="6"/>
      <c r="SUA37" s="6"/>
      <c r="SUB37" s="6"/>
      <c r="SUC37" s="6"/>
      <c r="SUD37" s="6"/>
      <c r="SUE37" s="6"/>
      <c r="SUF37" s="6"/>
      <c r="SUG37" s="6"/>
      <c r="SUH37" s="6"/>
      <c r="SUI37" s="6"/>
      <c r="SUJ37" s="6"/>
      <c r="SUK37" s="6"/>
      <c r="SUL37" s="6"/>
      <c r="SUM37" s="6"/>
      <c r="SUN37" s="6"/>
      <c r="SUO37" s="6"/>
      <c r="SUP37" s="6"/>
      <c r="SUQ37" s="6"/>
      <c r="SUR37" s="6"/>
      <c r="SUS37" s="6"/>
      <c r="SUT37" s="6"/>
      <c r="SUU37" s="6"/>
      <c r="SUV37" s="6"/>
      <c r="SUW37" s="6"/>
      <c r="SUX37" s="6"/>
      <c r="SUY37" s="6"/>
      <c r="SUZ37" s="6"/>
      <c r="SVA37" s="6"/>
      <c r="SVB37" s="6"/>
      <c r="SVC37" s="6"/>
      <c r="SVD37" s="6"/>
      <c r="SVE37" s="6"/>
      <c r="SVF37" s="6"/>
      <c r="SVG37" s="6"/>
      <c r="SVH37" s="6"/>
      <c r="SVI37" s="6"/>
      <c r="SVJ37" s="6"/>
      <c r="SVK37" s="6"/>
      <c r="SVL37" s="6"/>
      <c r="SVM37" s="6"/>
      <c r="SVN37" s="6"/>
      <c r="SVO37" s="6"/>
      <c r="SVP37" s="6"/>
      <c r="SVQ37" s="6"/>
      <c r="SVR37" s="6"/>
      <c r="SVS37" s="6"/>
      <c r="SVT37" s="6"/>
      <c r="SVU37" s="6"/>
      <c r="SVV37" s="6"/>
      <c r="SVW37" s="6"/>
      <c r="SVX37" s="6"/>
      <c r="SVY37" s="6"/>
      <c r="SVZ37" s="6"/>
      <c r="SWA37" s="6"/>
      <c r="SWB37" s="6"/>
      <c r="SWC37" s="6"/>
      <c r="SWD37" s="6"/>
      <c r="SWE37" s="6"/>
      <c r="SWF37" s="6"/>
      <c r="SWG37" s="6"/>
      <c r="SWH37" s="6"/>
      <c r="SWI37" s="6"/>
      <c r="SWJ37" s="6"/>
      <c r="SWK37" s="6"/>
      <c r="SWL37" s="6"/>
      <c r="SWM37" s="6"/>
      <c r="SWN37" s="6"/>
      <c r="SWO37" s="6"/>
      <c r="SWP37" s="6"/>
      <c r="SWQ37" s="6"/>
      <c r="SWR37" s="6"/>
      <c r="SWS37" s="6"/>
      <c r="SWT37" s="6"/>
      <c r="SWU37" s="6"/>
      <c r="SWV37" s="6"/>
      <c r="SWW37" s="6"/>
      <c r="SWX37" s="6"/>
      <c r="SWY37" s="6"/>
      <c r="SWZ37" s="6"/>
      <c r="SXA37" s="6"/>
      <c r="SXB37" s="6"/>
      <c r="SXC37" s="6"/>
      <c r="SXD37" s="6"/>
      <c r="SXE37" s="6"/>
      <c r="SXF37" s="6"/>
      <c r="SXG37" s="6"/>
      <c r="SXH37" s="6"/>
      <c r="SXI37" s="6"/>
      <c r="SXJ37" s="6"/>
      <c r="SXK37" s="6"/>
      <c r="SXL37" s="6"/>
      <c r="SXM37" s="6"/>
      <c r="SXN37" s="6"/>
      <c r="SXO37" s="6"/>
      <c r="SXP37" s="6"/>
      <c r="SXQ37" s="6"/>
      <c r="SXR37" s="6"/>
      <c r="SXS37" s="6"/>
      <c r="SXT37" s="6"/>
      <c r="SXU37" s="6"/>
      <c r="SXV37" s="6"/>
      <c r="SXW37" s="6"/>
      <c r="SXX37" s="6"/>
      <c r="SXY37" s="6"/>
      <c r="SXZ37" s="6"/>
      <c r="SYA37" s="6"/>
      <c r="SYB37" s="6"/>
      <c r="SYC37" s="6"/>
      <c r="SYD37" s="6"/>
      <c r="SYE37" s="6"/>
      <c r="SYF37" s="6"/>
      <c r="SYG37" s="6"/>
      <c r="SYH37" s="6"/>
      <c r="SYI37" s="6"/>
      <c r="SYJ37" s="6"/>
      <c r="SYK37" s="6"/>
      <c r="SYL37" s="6"/>
      <c r="SYM37" s="6"/>
      <c r="SYN37" s="6"/>
      <c r="SYO37" s="6"/>
      <c r="SYP37" s="6"/>
      <c r="SYQ37" s="6"/>
      <c r="SYR37" s="6"/>
      <c r="SYS37" s="6"/>
      <c r="SYT37" s="6"/>
      <c r="SYU37" s="6"/>
      <c r="SYV37" s="6"/>
      <c r="SYW37" s="6"/>
      <c r="SYX37" s="6"/>
      <c r="SYY37" s="6"/>
      <c r="SYZ37" s="6"/>
      <c r="SZA37" s="6"/>
      <c r="SZB37" s="6"/>
      <c r="SZC37" s="6"/>
      <c r="SZD37" s="6"/>
      <c r="SZE37" s="6"/>
      <c r="SZF37" s="6"/>
      <c r="SZG37" s="6"/>
      <c r="SZH37" s="6"/>
      <c r="SZI37" s="6"/>
      <c r="SZJ37" s="6"/>
      <c r="SZK37" s="6"/>
      <c r="SZL37" s="6"/>
      <c r="SZM37" s="6"/>
      <c r="SZN37" s="6"/>
      <c r="SZO37" s="6"/>
      <c r="SZP37" s="6"/>
      <c r="SZQ37" s="6"/>
      <c r="SZR37" s="6"/>
      <c r="SZS37" s="6"/>
      <c r="SZT37" s="6"/>
      <c r="SZU37" s="6"/>
      <c r="SZV37" s="6"/>
      <c r="SZW37" s="6"/>
      <c r="SZX37" s="6"/>
      <c r="SZY37" s="6"/>
      <c r="SZZ37" s="6"/>
      <c r="TAA37" s="6"/>
      <c r="TAB37" s="6"/>
      <c r="TAC37" s="6"/>
      <c r="TAD37" s="6"/>
      <c r="TAE37" s="6"/>
      <c r="TAF37" s="6"/>
      <c r="TAG37" s="6"/>
      <c r="TAH37" s="6"/>
      <c r="TAI37" s="6"/>
      <c r="TAJ37" s="6"/>
      <c r="TAK37" s="6"/>
      <c r="TAL37" s="6"/>
      <c r="TAM37" s="6"/>
      <c r="TAN37" s="6"/>
      <c r="TAO37" s="6"/>
      <c r="TAP37" s="6"/>
      <c r="TAQ37" s="6"/>
      <c r="TAR37" s="6"/>
      <c r="TAS37" s="6"/>
      <c r="TAT37" s="6"/>
      <c r="TAU37" s="6"/>
      <c r="TAV37" s="6"/>
      <c r="TAW37" s="6"/>
      <c r="TAX37" s="6"/>
      <c r="TAY37" s="6"/>
      <c r="TAZ37" s="6"/>
      <c r="TBA37" s="6"/>
      <c r="TBB37" s="6"/>
      <c r="TBC37" s="6"/>
      <c r="TBD37" s="6"/>
      <c r="TBE37" s="6"/>
      <c r="TBF37" s="6"/>
      <c r="TBG37" s="6"/>
      <c r="TBH37" s="6"/>
      <c r="TBI37" s="6"/>
      <c r="TBJ37" s="6"/>
      <c r="TBK37" s="6"/>
      <c r="TBL37" s="6"/>
      <c r="TBM37" s="6"/>
      <c r="TBN37" s="6"/>
      <c r="TBO37" s="6"/>
      <c r="TBP37" s="6"/>
      <c r="TBQ37" s="6"/>
      <c r="TBR37" s="6"/>
      <c r="TBS37" s="6"/>
      <c r="TBT37" s="6"/>
      <c r="TBU37" s="6"/>
      <c r="TBV37" s="6"/>
      <c r="TBW37" s="6"/>
      <c r="TBX37" s="6"/>
      <c r="TBY37" s="6"/>
      <c r="TBZ37" s="6"/>
      <c r="TCA37" s="6"/>
      <c r="TCB37" s="6"/>
      <c r="TCC37" s="6"/>
      <c r="TCD37" s="6"/>
      <c r="TCE37" s="6"/>
      <c r="TCF37" s="6"/>
      <c r="TCG37" s="6"/>
      <c r="TCH37" s="6"/>
      <c r="TCI37" s="6"/>
      <c r="TCJ37" s="6"/>
      <c r="TCK37" s="6"/>
      <c r="TCL37" s="6"/>
      <c r="TCM37" s="6"/>
      <c r="TCN37" s="6"/>
      <c r="TCO37" s="6"/>
      <c r="TCP37" s="6"/>
      <c r="TCQ37" s="6"/>
      <c r="TCR37" s="6"/>
      <c r="TCS37" s="6"/>
      <c r="TCT37" s="6"/>
      <c r="TCU37" s="6"/>
      <c r="TCV37" s="6"/>
      <c r="TCW37" s="6"/>
      <c r="TCX37" s="6"/>
      <c r="TCY37" s="6"/>
      <c r="TCZ37" s="6"/>
      <c r="TDA37" s="6"/>
      <c r="TDB37" s="6"/>
      <c r="TDC37" s="6"/>
      <c r="TDD37" s="6"/>
      <c r="TDE37" s="6"/>
      <c r="TDF37" s="6"/>
      <c r="TDG37" s="6"/>
      <c r="TDH37" s="6"/>
      <c r="TDI37" s="6"/>
      <c r="TDJ37" s="6"/>
      <c r="TDK37" s="6"/>
      <c r="TDL37" s="6"/>
      <c r="TDM37" s="6"/>
      <c r="TDN37" s="6"/>
      <c r="TDO37" s="6"/>
      <c r="TDP37" s="6"/>
      <c r="TDQ37" s="6"/>
      <c r="TDR37" s="6"/>
      <c r="TDS37" s="6"/>
      <c r="TDT37" s="6"/>
      <c r="TDU37" s="6"/>
      <c r="TDV37" s="6"/>
      <c r="TDW37" s="6"/>
      <c r="TDX37" s="6"/>
      <c r="TDY37" s="6"/>
      <c r="TDZ37" s="6"/>
      <c r="TEA37" s="6"/>
      <c r="TEB37" s="6"/>
      <c r="TEC37" s="6"/>
      <c r="TED37" s="6"/>
      <c r="TEE37" s="6"/>
      <c r="TEF37" s="6"/>
      <c r="TEG37" s="6"/>
      <c r="TEH37" s="6"/>
      <c r="TEI37" s="6"/>
      <c r="TEJ37" s="6"/>
      <c r="TEK37" s="6"/>
      <c r="TEL37" s="6"/>
      <c r="TEM37" s="6"/>
      <c r="TEN37" s="6"/>
      <c r="TEO37" s="6"/>
      <c r="TEP37" s="6"/>
      <c r="TEQ37" s="6"/>
      <c r="TER37" s="6"/>
      <c r="TES37" s="6"/>
      <c r="TET37" s="6"/>
      <c r="TEU37" s="6"/>
      <c r="TEV37" s="6"/>
      <c r="TEW37" s="6"/>
      <c r="TEX37" s="6"/>
      <c r="TEY37" s="6"/>
      <c r="TEZ37" s="6"/>
      <c r="TFA37" s="6"/>
      <c r="TFB37" s="6"/>
      <c r="TFC37" s="6"/>
      <c r="TFD37" s="6"/>
      <c r="TFE37" s="6"/>
      <c r="TFF37" s="6"/>
      <c r="TFG37" s="6"/>
      <c r="TFH37" s="6"/>
      <c r="TFI37" s="6"/>
      <c r="TFJ37" s="6"/>
      <c r="TFK37" s="6"/>
      <c r="TFL37" s="6"/>
      <c r="TFM37" s="6"/>
      <c r="TFN37" s="6"/>
      <c r="TFO37" s="6"/>
      <c r="TFP37" s="6"/>
      <c r="TFQ37" s="6"/>
      <c r="TFR37" s="6"/>
      <c r="TFS37" s="6"/>
      <c r="TFT37" s="6"/>
      <c r="TFU37" s="6"/>
      <c r="TFV37" s="6"/>
      <c r="TFW37" s="6"/>
      <c r="TFX37" s="6"/>
      <c r="TFY37" s="6"/>
      <c r="TFZ37" s="6"/>
      <c r="TGA37" s="6"/>
      <c r="TGB37" s="6"/>
      <c r="TGC37" s="6"/>
      <c r="TGD37" s="6"/>
      <c r="TGE37" s="6"/>
      <c r="TGF37" s="6"/>
      <c r="TGG37" s="6"/>
      <c r="TGH37" s="6"/>
      <c r="TGI37" s="6"/>
      <c r="TGJ37" s="6"/>
      <c r="TGK37" s="6"/>
      <c r="TGL37" s="6"/>
      <c r="TGM37" s="6"/>
      <c r="TGN37" s="6"/>
      <c r="TGO37" s="6"/>
      <c r="TGP37" s="6"/>
      <c r="TGQ37" s="6"/>
      <c r="TGR37" s="6"/>
      <c r="TGS37" s="6"/>
      <c r="TGT37" s="6"/>
      <c r="TGU37" s="6"/>
      <c r="TGV37" s="6"/>
      <c r="TGW37" s="6"/>
      <c r="TGX37" s="6"/>
      <c r="TGY37" s="6"/>
      <c r="TGZ37" s="6"/>
      <c r="THA37" s="6"/>
      <c r="THB37" s="6"/>
      <c r="THC37" s="6"/>
      <c r="THD37" s="6"/>
      <c r="THE37" s="6"/>
      <c r="THF37" s="6"/>
      <c r="THG37" s="6"/>
      <c r="THH37" s="6"/>
      <c r="THI37" s="6"/>
      <c r="THJ37" s="6"/>
      <c r="THK37" s="6"/>
      <c r="THL37" s="6"/>
      <c r="THM37" s="6"/>
      <c r="THN37" s="6"/>
      <c r="THO37" s="6"/>
      <c r="THP37" s="6"/>
      <c r="THQ37" s="6"/>
      <c r="THR37" s="6"/>
      <c r="THS37" s="6"/>
      <c r="THT37" s="6"/>
      <c r="THU37" s="6"/>
      <c r="THV37" s="6"/>
      <c r="THW37" s="6"/>
      <c r="THX37" s="6"/>
      <c r="THY37" s="6"/>
      <c r="THZ37" s="6"/>
      <c r="TIA37" s="6"/>
      <c r="TIB37" s="6"/>
      <c r="TIC37" s="6"/>
      <c r="TID37" s="6"/>
      <c r="TIE37" s="6"/>
      <c r="TIF37" s="6"/>
      <c r="TIG37" s="6"/>
      <c r="TIH37" s="6"/>
      <c r="TII37" s="6"/>
      <c r="TIJ37" s="6"/>
      <c r="TIK37" s="6"/>
      <c r="TIL37" s="6"/>
      <c r="TIM37" s="6"/>
      <c r="TIN37" s="6"/>
      <c r="TIO37" s="6"/>
      <c r="TIP37" s="6"/>
      <c r="TIQ37" s="6"/>
      <c r="TIR37" s="6"/>
      <c r="TIS37" s="6"/>
      <c r="TIT37" s="6"/>
      <c r="TIU37" s="6"/>
      <c r="TIV37" s="6"/>
      <c r="TIW37" s="6"/>
      <c r="TIX37" s="6"/>
      <c r="TIY37" s="6"/>
      <c r="TIZ37" s="6"/>
      <c r="TJA37" s="6"/>
      <c r="TJB37" s="6"/>
      <c r="TJC37" s="6"/>
      <c r="TJD37" s="6"/>
      <c r="TJE37" s="6"/>
      <c r="TJF37" s="6"/>
      <c r="TJG37" s="6"/>
      <c r="TJH37" s="6"/>
      <c r="TJI37" s="6"/>
      <c r="TJJ37" s="6"/>
      <c r="TJK37" s="6"/>
      <c r="TJL37" s="6"/>
      <c r="TJM37" s="6"/>
      <c r="TJN37" s="6"/>
      <c r="TJO37" s="6"/>
      <c r="TJP37" s="6"/>
      <c r="TJQ37" s="6"/>
      <c r="TJR37" s="6"/>
      <c r="TJS37" s="6"/>
      <c r="TJT37" s="6"/>
      <c r="TJU37" s="6"/>
      <c r="TJV37" s="6"/>
      <c r="TJW37" s="6"/>
      <c r="TJX37" s="6"/>
      <c r="TJY37" s="6"/>
      <c r="TJZ37" s="6"/>
      <c r="TKA37" s="6"/>
      <c r="TKB37" s="6"/>
      <c r="TKC37" s="6"/>
      <c r="TKD37" s="6"/>
      <c r="TKE37" s="6"/>
      <c r="TKF37" s="6"/>
      <c r="TKG37" s="6"/>
      <c r="TKH37" s="6"/>
      <c r="TKI37" s="6"/>
      <c r="TKJ37" s="6"/>
      <c r="TKK37" s="6"/>
      <c r="TKL37" s="6"/>
      <c r="TKM37" s="6"/>
      <c r="TKN37" s="6"/>
      <c r="TKO37" s="6"/>
      <c r="TKP37" s="6"/>
      <c r="TKQ37" s="6"/>
      <c r="TKR37" s="6"/>
      <c r="TKS37" s="6"/>
      <c r="TKT37" s="6"/>
      <c r="TKU37" s="6"/>
      <c r="TKV37" s="6"/>
      <c r="TKW37" s="6"/>
      <c r="TKX37" s="6"/>
      <c r="TKY37" s="6"/>
      <c r="TKZ37" s="6"/>
      <c r="TLA37" s="6"/>
      <c r="TLB37" s="6"/>
      <c r="TLC37" s="6"/>
      <c r="TLD37" s="6"/>
      <c r="TLE37" s="6"/>
      <c r="TLF37" s="6"/>
      <c r="TLG37" s="6"/>
      <c r="TLH37" s="6"/>
      <c r="TLI37" s="6"/>
      <c r="TLJ37" s="6"/>
      <c r="TLK37" s="6"/>
      <c r="TLL37" s="6"/>
      <c r="TLM37" s="6"/>
      <c r="TLN37" s="6"/>
      <c r="TLO37" s="6"/>
      <c r="TLP37" s="6"/>
      <c r="TLQ37" s="6"/>
      <c r="TLR37" s="6"/>
      <c r="TLS37" s="6"/>
      <c r="TLT37" s="6"/>
      <c r="TLU37" s="6"/>
      <c r="TLV37" s="6"/>
      <c r="TLW37" s="6"/>
      <c r="TLX37" s="6"/>
      <c r="TLY37" s="6"/>
      <c r="TLZ37" s="6"/>
      <c r="TMA37" s="6"/>
      <c r="TMB37" s="6"/>
      <c r="TMC37" s="6"/>
      <c r="TMD37" s="6"/>
      <c r="TME37" s="6"/>
      <c r="TMF37" s="6"/>
      <c r="TMG37" s="6"/>
      <c r="TMH37" s="6"/>
      <c r="TMI37" s="6"/>
      <c r="TMJ37" s="6"/>
      <c r="TMK37" s="6"/>
      <c r="TML37" s="6"/>
      <c r="TMM37" s="6"/>
      <c r="TMN37" s="6"/>
      <c r="TMO37" s="6"/>
      <c r="TMP37" s="6"/>
      <c r="TMQ37" s="6"/>
      <c r="TMR37" s="6"/>
      <c r="TMS37" s="6"/>
      <c r="TMT37" s="6"/>
      <c r="TMU37" s="6"/>
      <c r="TMV37" s="6"/>
      <c r="TMW37" s="6"/>
      <c r="TMX37" s="6"/>
      <c r="TMY37" s="6"/>
      <c r="TMZ37" s="6"/>
      <c r="TNA37" s="6"/>
      <c r="TNB37" s="6"/>
      <c r="TNC37" s="6"/>
      <c r="TND37" s="6"/>
      <c r="TNE37" s="6"/>
      <c r="TNF37" s="6"/>
      <c r="TNG37" s="6"/>
      <c r="TNH37" s="6"/>
      <c r="TNI37" s="6"/>
      <c r="TNJ37" s="6"/>
      <c r="TNK37" s="6"/>
      <c r="TNL37" s="6"/>
      <c r="TNM37" s="6"/>
      <c r="TNN37" s="6"/>
      <c r="TNO37" s="6"/>
      <c r="TNP37" s="6"/>
      <c r="TNQ37" s="6"/>
      <c r="TNR37" s="6"/>
      <c r="TNS37" s="6"/>
      <c r="TNT37" s="6"/>
      <c r="TNU37" s="6"/>
      <c r="TNV37" s="6"/>
      <c r="TNW37" s="6"/>
      <c r="TNX37" s="6"/>
      <c r="TNY37" s="6"/>
      <c r="TNZ37" s="6"/>
      <c r="TOA37" s="6"/>
      <c r="TOB37" s="6"/>
      <c r="TOC37" s="6"/>
      <c r="TOD37" s="6"/>
      <c r="TOE37" s="6"/>
      <c r="TOF37" s="6"/>
      <c r="TOG37" s="6"/>
      <c r="TOH37" s="6"/>
      <c r="TOI37" s="6"/>
      <c r="TOJ37" s="6"/>
      <c r="TOK37" s="6"/>
      <c r="TOL37" s="6"/>
      <c r="TOM37" s="6"/>
      <c r="TON37" s="6"/>
      <c r="TOO37" s="6"/>
      <c r="TOP37" s="6"/>
      <c r="TOQ37" s="6"/>
      <c r="TOR37" s="6"/>
      <c r="TOS37" s="6"/>
      <c r="TOT37" s="6"/>
      <c r="TOU37" s="6"/>
      <c r="TOV37" s="6"/>
      <c r="TOW37" s="6"/>
      <c r="TOX37" s="6"/>
      <c r="TOY37" s="6"/>
      <c r="TOZ37" s="6"/>
      <c r="TPA37" s="6"/>
      <c r="TPB37" s="6"/>
      <c r="TPC37" s="6"/>
      <c r="TPD37" s="6"/>
      <c r="TPE37" s="6"/>
      <c r="TPF37" s="6"/>
      <c r="TPG37" s="6"/>
      <c r="TPH37" s="6"/>
      <c r="TPI37" s="6"/>
      <c r="TPJ37" s="6"/>
      <c r="TPK37" s="6"/>
      <c r="TPL37" s="6"/>
      <c r="TPM37" s="6"/>
      <c r="TPN37" s="6"/>
      <c r="TPO37" s="6"/>
      <c r="TPP37" s="6"/>
      <c r="TPQ37" s="6"/>
      <c r="TPR37" s="6"/>
      <c r="TPS37" s="6"/>
      <c r="TPT37" s="6"/>
      <c r="TPU37" s="6"/>
      <c r="TPV37" s="6"/>
      <c r="TPW37" s="6"/>
      <c r="TPX37" s="6"/>
      <c r="TPY37" s="6"/>
      <c r="TPZ37" s="6"/>
      <c r="TQA37" s="6"/>
      <c r="TQB37" s="6"/>
      <c r="TQC37" s="6"/>
      <c r="TQD37" s="6"/>
      <c r="TQE37" s="6"/>
      <c r="TQF37" s="6"/>
      <c r="TQG37" s="6"/>
      <c r="TQH37" s="6"/>
      <c r="TQI37" s="6"/>
      <c r="TQJ37" s="6"/>
      <c r="TQK37" s="6"/>
      <c r="TQL37" s="6"/>
      <c r="TQM37" s="6"/>
      <c r="TQN37" s="6"/>
      <c r="TQO37" s="6"/>
      <c r="TQP37" s="6"/>
      <c r="TQQ37" s="6"/>
      <c r="TQR37" s="6"/>
      <c r="TQS37" s="6"/>
      <c r="TQT37" s="6"/>
      <c r="TQU37" s="6"/>
      <c r="TQV37" s="6"/>
      <c r="TQW37" s="6"/>
      <c r="TQX37" s="6"/>
      <c r="TQY37" s="6"/>
      <c r="TQZ37" s="6"/>
      <c r="TRA37" s="6"/>
      <c r="TRB37" s="6"/>
      <c r="TRC37" s="6"/>
      <c r="TRD37" s="6"/>
      <c r="TRE37" s="6"/>
      <c r="TRF37" s="6"/>
      <c r="TRG37" s="6"/>
      <c r="TRH37" s="6"/>
      <c r="TRI37" s="6"/>
      <c r="TRJ37" s="6"/>
      <c r="TRK37" s="6"/>
      <c r="TRL37" s="6"/>
      <c r="TRM37" s="6"/>
      <c r="TRN37" s="6"/>
      <c r="TRO37" s="6"/>
      <c r="TRP37" s="6"/>
      <c r="TRQ37" s="6"/>
      <c r="TRR37" s="6"/>
      <c r="TRS37" s="6"/>
      <c r="TRT37" s="6"/>
      <c r="TRU37" s="6"/>
      <c r="TRV37" s="6"/>
      <c r="TRW37" s="6"/>
      <c r="TRX37" s="6"/>
      <c r="TRY37" s="6"/>
      <c r="TRZ37" s="6"/>
      <c r="TSA37" s="6"/>
      <c r="TSB37" s="6"/>
      <c r="TSC37" s="6"/>
      <c r="TSD37" s="6"/>
      <c r="TSE37" s="6"/>
      <c r="TSF37" s="6"/>
      <c r="TSG37" s="6"/>
      <c r="TSH37" s="6"/>
      <c r="TSI37" s="6"/>
      <c r="TSJ37" s="6"/>
      <c r="TSK37" s="6"/>
      <c r="TSL37" s="6"/>
      <c r="TSM37" s="6"/>
      <c r="TSN37" s="6"/>
      <c r="TSO37" s="6"/>
      <c r="TSP37" s="6"/>
      <c r="TSQ37" s="6"/>
      <c r="TSR37" s="6"/>
      <c r="TSS37" s="6"/>
      <c r="TST37" s="6"/>
      <c r="TSU37" s="6"/>
      <c r="TSV37" s="6"/>
      <c r="TSW37" s="6"/>
      <c r="TSX37" s="6"/>
      <c r="TSY37" s="6"/>
      <c r="TSZ37" s="6"/>
      <c r="TTA37" s="6"/>
      <c r="TTB37" s="6"/>
      <c r="TTC37" s="6"/>
      <c r="TTD37" s="6"/>
      <c r="TTE37" s="6"/>
      <c r="TTF37" s="6"/>
      <c r="TTG37" s="6"/>
      <c r="TTH37" s="6"/>
      <c r="TTI37" s="6"/>
      <c r="TTJ37" s="6"/>
      <c r="TTK37" s="6"/>
      <c r="TTL37" s="6"/>
      <c r="TTM37" s="6"/>
      <c r="TTN37" s="6"/>
      <c r="TTO37" s="6"/>
      <c r="TTP37" s="6"/>
      <c r="TTQ37" s="6"/>
      <c r="TTR37" s="6"/>
      <c r="TTS37" s="6"/>
      <c r="TTT37" s="6"/>
      <c r="TTU37" s="6"/>
      <c r="TTV37" s="6"/>
      <c r="TTW37" s="6"/>
      <c r="TTX37" s="6"/>
      <c r="TTY37" s="6"/>
      <c r="TTZ37" s="6"/>
      <c r="TUA37" s="6"/>
      <c r="TUB37" s="6"/>
      <c r="TUC37" s="6"/>
      <c r="TUD37" s="6"/>
      <c r="TUE37" s="6"/>
      <c r="TUF37" s="6"/>
      <c r="TUG37" s="6"/>
      <c r="TUH37" s="6"/>
      <c r="TUI37" s="6"/>
      <c r="TUJ37" s="6"/>
      <c r="TUK37" s="6"/>
      <c r="TUL37" s="6"/>
      <c r="TUM37" s="6"/>
      <c r="TUN37" s="6"/>
      <c r="TUO37" s="6"/>
      <c r="TUP37" s="6"/>
      <c r="TUQ37" s="6"/>
      <c r="TUR37" s="6"/>
      <c r="TUS37" s="6"/>
      <c r="TUT37" s="6"/>
      <c r="TUU37" s="6"/>
      <c r="TUV37" s="6"/>
      <c r="TUW37" s="6"/>
      <c r="TUX37" s="6"/>
      <c r="TUY37" s="6"/>
      <c r="TUZ37" s="6"/>
      <c r="TVA37" s="6"/>
      <c r="TVB37" s="6"/>
      <c r="TVC37" s="6"/>
      <c r="TVD37" s="6"/>
      <c r="TVE37" s="6"/>
      <c r="TVF37" s="6"/>
      <c r="TVG37" s="6"/>
      <c r="TVH37" s="6"/>
      <c r="TVI37" s="6"/>
      <c r="TVJ37" s="6"/>
      <c r="TVK37" s="6"/>
      <c r="TVL37" s="6"/>
      <c r="TVM37" s="6"/>
      <c r="TVN37" s="6"/>
      <c r="TVO37" s="6"/>
      <c r="TVP37" s="6"/>
      <c r="TVQ37" s="6"/>
      <c r="TVR37" s="6"/>
      <c r="TVS37" s="6"/>
      <c r="TVT37" s="6"/>
      <c r="TVU37" s="6"/>
      <c r="TVV37" s="6"/>
      <c r="TVW37" s="6"/>
      <c r="TVX37" s="6"/>
      <c r="TVY37" s="6"/>
      <c r="TVZ37" s="6"/>
      <c r="TWA37" s="6"/>
      <c r="TWB37" s="6"/>
      <c r="TWC37" s="6"/>
      <c r="TWD37" s="6"/>
      <c r="TWE37" s="6"/>
      <c r="TWF37" s="6"/>
      <c r="TWG37" s="6"/>
      <c r="TWH37" s="6"/>
      <c r="TWI37" s="6"/>
      <c r="TWJ37" s="6"/>
      <c r="TWK37" s="6"/>
      <c r="TWL37" s="6"/>
      <c r="TWM37" s="6"/>
      <c r="TWN37" s="6"/>
      <c r="TWO37" s="6"/>
      <c r="TWP37" s="6"/>
      <c r="TWQ37" s="6"/>
      <c r="TWR37" s="6"/>
      <c r="TWS37" s="6"/>
      <c r="TWT37" s="6"/>
      <c r="TWU37" s="6"/>
      <c r="TWV37" s="6"/>
      <c r="TWW37" s="6"/>
      <c r="TWX37" s="6"/>
      <c r="TWY37" s="6"/>
      <c r="TWZ37" s="6"/>
      <c r="TXA37" s="6"/>
      <c r="TXB37" s="6"/>
      <c r="TXC37" s="6"/>
      <c r="TXD37" s="6"/>
      <c r="TXE37" s="6"/>
      <c r="TXF37" s="6"/>
      <c r="TXG37" s="6"/>
      <c r="TXH37" s="6"/>
      <c r="TXI37" s="6"/>
      <c r="TXJ37" s="6"/>
      <c r="TXK37" s="6"/>
      <c r="TXL37" s="6"/>
      <c r="TXM37" s="6"/>
      <c r="TXN37" s="6"/>
      <c r="TXO37" s="6"/>
      <c r="TXP37" s="6"/>
      <c r="TXQ37" s="6"/>
      <c r="TXR37" s="6"/>
      <c r="TXS37" s="6"/>
      <c r="TXT37" s="6"/>
      <c r="TXU37" s="6"/>
      <c r="TXV37" s="6"/>
      <c r="TXW37" s="6"/>
      <c r="TXX37" s="6"/>
      <c r="TXY37" s="6"/>
      <c r="TXZ37" s="6"/>
      <c r="TYA37" s="6"/>
      <c r="TYB37" s="6"/>
      <c r="TYC37" s="6"/>
      <c r="TYD37" s="6"/>
      <c r="TYE37" s="6"/>
      <c r="TYF37" s="6"/>
      <c r="TYG37" s="6"/>
      <c r="TYH37" s="6"/>
      <c r="TYI37" s="6"/>
      <c r="TYJ37" s="6"/>
      <c r="TYK37" s="6"/>
      <c r="TYL37" s="6"/>
      <c r="TYM37" s="6"/>
      <c r="TYN37" s="6"/>
      <c r="TYO37" s="6"/>
      <c r="TYP37" s="6"/>
      <c r="TYQ37" s="6"/>
      <c r="TYR37" s="6"/>
      <c r="TYS37" s="6"/>
      <c r="TYT37" s="6"/>
      <c r="TYU37" s="6"/>
      <c r="TYV37" s="6"/>
      <c r="TYW37" s="6"/>
      <c r="TYX37" s="6"/>
      <c r="TYY37" s="6"/>
      <c r="TYZ37" s="6"/>
      <c r="TZA37" s="6"/>
      <c r="TZB37" s="6"/>
      <c r="TZC37" s="6"/>
      <c r="TZD37" s="6"/>
      <c r="TZE37" s="6"/>
      <c r="TZF37" s="6"/>
      <c r="TZG37" s="6"/>
      <c r="TZH37" s="6"/>
      <c r="TZI37" s="6"/>
      <c r="TZJ37" s="6"/>
      <c r="TZK37" s="6"/>
      <c r="TZL37" s="6"/>
      <c r="TZM37" s="6"/>
      <c r="TZN37" s="6"/>
      <c r="TZO37" s="6"/>
      <c r="TZP37" s="6"/>
      <c r="TZQ37" s="6"/>
      <c r="TZR37" s="6"/>
      <c r="TZS37" s="6"/>
      <c r="TZT37" s="6"/>
      <c r="TZU37" s="6"/>
      <c r="TZV37" s="6"/>
      <c r="TZW37" s="6"/>
      <c r="TZX37" s="6"/>
      <c r="TZY37" s="6"/>
      <c r="TZZ37" s="6"/>
      <c r="UAA37" s="6"/>
      <c r="UAB37" s="6"/>
      <c r="UAC37" s="6"/>
      <c r="UAD37" s="6"/>
      <c r="UAE37" s="6"/>
      <c r="UAF37" s="6"/>
      <c r="UAG37" s="6"/>
      <c r="UAH37" s="6"/>
      <c r="UAI37" s="6"/>
      <c r="UAJ37" s="6"/>
      <c r="UAK37" s="6"/>
      <c r="UAL37" s="6"/>
      <c r="UAM37" s="6"/>
      <c r="UAN37" s="6"/>
      <c r="UAO37" s="6"/>
      <c r="UAP37" s="6"/>
      <c r="UAQ37" s="6"/>
      <c r="UAR37" s="6"/>
      <c r="UAS37" s="6"/>
      <c r="UAT37" s="6"/>
      <c r="UAU37" s="6"/>
      <c r="UAV37" s="6"/>
      <c r="UAW37" s="6"/>
      <c r="UAX37" s="6"/>
      <c r="UAY37" s="6"/>
      <c r="UAZ37" s="6"/>
      <c r="UBA37" s="6"/>
      <c r="UBB37" s="6"/>
      <c r="UBC37" s="6"/>
      <c r="UBD37" s="6"/>
      <c r="UBE37" s="6"/>
      <c r="UBF37" s="6"/>
      <c r="UBG37" s="6"/>
      <c r="UBH37" s="6"/>
      <c r="UBI37" s="6"/>
      <c r="UBJ37" s="6"/>
      <c r="UBK37" s="6"/>
      <c r="UBL37" s="6"/>
      <c r="UBM37" s="6"/>
      <c r="UBN37" s="6"/>
      <c r="UBO37" s="6"/>
      <c r="UBP37" s="6"/>
      <c r="UBQ37" s="6"/>
      <c r="UBR37" s="6"/>
      <c r="UBS37" s="6"/>
      <c r="UBT37" s="6"/>
      <c r="UBU37" s="6"/>
      <c r="UBV37" s="6"/>
      <c r="UBW37" s="6"/>
      <c r="UBX37" s="6"/>
      <c r="UBY37" s="6"/>
      <c r="UBZ37" s="6"/>
      <c r="UCA37" s="6"/>
      <c r="UCB37" s="6"/>
      <c r="UCC37" s="6"/>
      <c r="UCD37" s="6"/>
      <c r="UCE37" s="6"/>
      <c r="UCF37" s="6"/>
      <c r="UCG37" s="6"/>
      <c r="UCH37" s="6"/>
      <c r="UCI37" s="6"/>
      <c r="UCJ37" s="6"/>
      <c r="UCK37" s="6"/>
      <c r="UCL37" s="6"/>
      <c r="UCM37" s="6"/>
      <c r="UCN37" s="6"/>
      <c r="UCO37" s="6"/>
      <c r="UCP37" s="6"/>
      <c r="UCQ37" s="6"/>
      <c r="UCR37" s="6"/>
      <c r="UCS37" s="6"/>
      <c r="UCT37" s="6"/>
      <c r="UCU37" s="6"/>
      <c r="UCV37" s="6"/>
      <c r="UCW37" s="6"/>
      <c r="UCX37" s="6"/>
      <c r="UCY37" s="6"/>
      <c r="UCZ37" s="6"/>
      <c r="UDA37" s="6"/>
      <c r="UDB37" s="6"/>
      <c r="UDC37" s="6"/>
      <c r="UDD37" s="6"/>
      <c r="UDE37" s="6"/>
      <c r="UDF37" s="6"/>
      <c r="UDG37" s="6"/>
      <c r="UDH37" s="6"/>
      <c r="UDI37" s="6"/>
      <c r="UDJ37" s="6"/>
      <c r="UDK37" s="6"/>
      <c r="UDL37" s="6"/>
      <c r="UDM37" s="6"/>
      <c r="UDN37" s="6"/>
      <c r="UDO37" s="6"/>
      <c r="UDP37" s="6"/>
      <c r="UDQ37" s="6"/>
      <c r="UDR37" s="6"/>
      <c r="UDS37" s="6"/>
      <c r="UDT37" s="6"/>
      <c r="UDU37" s="6"/>
      <c r="UDV37" s="6"/>
      <c r="UDW37" s="6"/>
      <c r="UDX37" s="6"/>
      <c r="UDY37" s="6"/>
      <c r="UDZ37" s="6"/>
      <c r="UEA37" s="6"/>
      <c r="UEB37" s="6"/>
      <c r="UEC37" s="6"/>
      <c r="UED37" s="6"/>
      <c r="UEE37" s="6"/>
      <c r="UEF37" s="6"/>
      <c r="UEG37" s="6"/>
      <c r="UEH37" s="6"/>
      <c r="UEI37" s="6"/>
      <c r="UEJ37" s="6"/>
      <c r="UEK37" s="6"/>
      <c r="UEL37" s="6"/>
      <c r="UEM37" s="6"/>
      <c r="UEN37" s="6"/>
      <c r="UEO37" s="6"/>
      <c r="UEP37" s="6"/>
      <c r="UEQ37" s="6"/>
      <c r="UER37" s="6"/>
      <c r="UES37" s="6"/>
      <c r="UET37" s="6"/>
      <c r="UEU37" s="6"/>
      <c r="UEV37" s="6"/>
      <c r="UEW37" s="6"/>
      <c r="UEX37" s="6"/>
      <c r="UEY37" s="6"/>
      <c r="UEZ37" s="6"/>
      <c r="UFA37" s="6"/>
      <c r="UFB37" s="6"/>
      <c r="UFC37" s="6"/>
      <c r="UFD37" s="6"/>
      <c r="UFE37" s="6"/>
      <c r="UFF37" s="6"/>
      <c r="UFG37" s="6"/>
      <c r="UFH37" s="6"/>
      <c r="UFI37" s="6"/>
      <c r="UFJ37" s="6"/>
      <c r="UFK37" s="6"/>
      <c r="UFL37" s="6"/>
      <c r="UFM37" s="6"/>
      <c r="UFN37" s="6"/>
      <c r="UFO37" s="6"/>
      <c r="UFP37" s="6"/>
      <c r="UFQ37" s="6"/>
      <c r="UFR37" s="6"/>
      <c r="UFS37" s="6"/>
      <c r="UFT37" s="6"/>
      <c r="UFU37" s="6"/>
      <c r="UFV37" s="6"/>
      <c r="UFW37" s="6"/>
      <c r="UFX37" s="6"/>
      <c r="UFY37" s="6"/>
      <c r="UFZ37" s="6"/>
      <c r="UGA37" s="6"/>
      <c r="UGB37" s="6"/>
      <c r="UGC37" s="6"/>
      <c r="UGD37" s="6"/>
      <c r="UGE37" s="6"/>
      <c r="UGF37" s="6"/>
      <c r="UGG37" s="6"/>
      <c r="UGH37" s="6"/>
      <c r="UGI37" s="6"/>
      <c r="UGJ37" s="6"/>
      <c r="UGK37" s="6"/>
      <c r="UGL37" s="6"/>
      <c r="UGM37" s="6"/>
      <c r="UGN37" s="6"/>
      <c r="UGO37" s="6"/>
      <c r="UGP37" s="6"/>
      <c r="UGQ37" s="6"/>
      <c r="UGR37" s="6"/>
      <c r="UGS37" s="6"/>
      <c r="UGT37" s="6"/>
      <c r="UGU37" s="6"/>
      <c r="UGV37" s="6"/>
      <c r="UGW37" s="6"/>
      <c r="UGX37" s="6"/>
      <c r="UGY37" s="6"/>
      <c r="UGZ37" s="6"/>
      <c r="UHA37" s="6"/>
      <c r="UHB37" s="6"/>
      <c r="UHC37" s="6"/>
      <c r="UHD37" s="6"/>
      <c r="UHE37" s="6"/>
      <c r="UHF37" s="6"/>
      <c r="UHG37" s="6"/>
      <c r="UHH37" s="6"/>
      <c r="UHI37" s="6"/>
      <c r="UHJ37" s="6"/>
      <c r="UHK37" s="6"/>
      <c r="UHL37" s="6"/>
      <c r="UHM37" s="6"/>
      <c r="UHN37" s="6"/>
      <c r="UHO37" s="6"/>
      <c r="UHP37" s="6"/>
      <c r="UHQ37" s="6"/>
      <c r="UHR37" s="6"/>
      <c r="UHS37" s="6"/>
      <c r="UHT37" s="6"/>
      <c r="UHU37" s="6"/>
      <c r="UHV37" s="6"/>
      <c r="UHW37" s="6"/>
      <c r="UHX37" s="6"/>
      <c r="UHY37" s="6"/>
      <c r="UHZ37" s="6"/>
      <c r="UIA37" s="6"/>
      <c r="UIB37" s="6"/>
      <c r="UIC37" s="6"/>
      <c r="UID37" s="6"/>
      <c r="UIE37" s="6"/>
      <c r="UIF37" s="6"/>
      <c r="UIG37" s="6"/>
      <c r="UIH37" s="6"/>
      <c r="UII37" s="6"/>
      <c r="UIJ37" s="6"/>
      <c r="UIK37" s="6"/>
      <c r="UIL37" s="6"/>
      <c r="UIM37" s="6"/>
      <c r="UIN37" s="6"/>
      <c r="UIO37" s="6"/>
      <c r="UIP37" s="6"/>
      <c r="UIQ37" s="6"/>
      <c r="UIR37" s="6"/>
      <c r="UIS37" s="6"/>
      <c r="UIT37" s="6"/>
      <c r="UIU37" s="6"/>
      <c r="UIV37" s="6"/>
      <c r="UIW37" s="6"/>
      <c r="UIX37" s="6"/>
      <c r="UIY37" s="6"/>
      <c r="UIZ37" s="6"/>
      <c r="UJA37" s="6"/>
      <c r="UJB37" s="6"/>
      <c r="UJC37" s="6"/>
      <c r="UJD37" s="6"/>
      <c r="UJE37" s="6"/>
      <c r="UJF37" s="6"/>
      <c r="UJG37" s="6"/>
      <c r="UJH37" s="6"/>
      <c r="UJI37" s="6"/>
      <c r="UJJ37" s="6"/>
      <c r="UJK37" s="6"/>
      <c r="UJL37" s="6"/>
      <c r="UJM37" s="6"/>
      <c r="UJN37" s="6"/>
      <c r="UJO37" s="6"/>
      <c r="UJP37" s="6"/>
      <c r="UJQ37" s="6"/>
      <c r="UJR37" s="6"/>
      <c r="UJS37" s="6"/>
      <c r="UJT37" s="6"/>
      <c r="UJU37" s="6"/>
      <c r="UJV37" s="6"/>
      <c r="UJW37" s="6"/>
      <c r="UJX37" s="6"/>
      <c r="UJY37" s="6"/>
      <c r="UJZ37" s="6"/>
      <c r="UKA37" s="6"/>
      <c r="UKB37" s="6"/>
      <c r="UKC37" s="6"/>
      <c r="UKD37" s="6"/>
      <c r="UKE37" s="6"/>
      <c r="UKF37" s="6"/>
      <c r="UKG37" s="6"/>
      <c r="UKH37" s="6"/>
      <c r="UKI37" s="6"/>
      <c r="UKJ37" s="6"/>
      <c r="UKK37" s="6"/>
      <c r="UKL37" s="6"/>
      <c r="UKM37" s="6"/>
      <c r="UKN37" s="6"/>
      <c r="UKO37" s="6"/>
      <c r="UKP37" s="6"/>
      <c r="UKQ37" s="6"/>
      <c r="UKR37" s="6"/>
      <c r="UKS37" s="6"/>
      <c r="UKT37" s="6"/>
      <c r="UKU37" s="6"/>
      <c r="UKV37" s="6"/>
      <c r="UKW37" s="6"/>
      <c r="UKX37" s="6"/>
      <c r="UKY37" s="6"/>
      <c r="UKZ37" s="6"/>
      <c r="ULA37" s="6"/>
      <c r="ULB37" s="6"/>
      <c r="ULC37" s="6"/>
      <c r="ULD37" s="6"/>
      <c r="ULE37" s="6"/>
      <c r="ULF37" s="6"/>
      <c r="ULG37" s="6"/>
      <c r="ULH37" s="6"/>
      <c r="ULI37" s="6"/>
      <c r="ULJ37" s="6"/>
      <c r="ULK37" s="6"/>
      <c r="ULL37" s="6"/>
      <c r="ULM37" s="6"/>
      <c r="ULN37" s="6"/>
      <c r="ULO37" s="6"/>
      <c r="ULP37" s="6"/>
      <c r="ULQ37" s="6"/>
      <c r="ULR37" s="6"/>
      <c r="ULS37" s="6"/>
      <c r="ULT37" s="6"/>
      <c r="ULU37" s="6"/>
      <c r="ULV37" s="6"/>
      <c r="ULW37" s="6"/>
      <c r="ULX37" s="6"/>
      <c r="ULY37" s="6"/>
      <c r="ULZ37" s="6"/>
      <c r="UMA37" s="6"/>
      <c r="UMB37" s="6"/>
      <c r="UMC37" s="6"/>
      <c r="UMD37" s="6"/>
      <c r="UME37" s="6"/>
      <c r="UMF37" s="6"/>
      <c r="UMG37" s="6"/>
      <c r="UMH37" s="6"/>
      <c r="UMI37" s="6"/>
      <c r="UMJ37" s="6"/>
      <c r="UMK37" s="6"/>
      <c r="UML37" s="6"/>
      <c r="UMM37" s="6"/>
      <c r="UMN37" s="6"/>
      <c r="UMO37" s="6"/>
      <c r="UMP37" s="6"/>
      <c r="UMQ37" s="6"/>
      <c r="UMR37" s="6"/>
      <c r="UMS37" s="6"/>
      <c r="UMT37" s="6"/>
      <c r="UMU37" s="6"/>
      <c r="UMV37" s="6"/>
      <c r="UMW37" s="6"/>
      <c r="UMX37" s="6"/>
      <c r="UMY37" s="6"/>
      <c r="UMZ37" s="6"/>
      <c r="UNA37" s="6"/>
      <c r="UNB37" s="6"/>
      <c r="UNC37" s="6"/>
      <c r="UND37" s="6"/>
      <c r="UNE37" s="6"/>
      <c r="UNF37" s="6"/>
      <c r="UNG37" s="6"/>
      <c r="UNH37" s="6"/>
      <c r="UNI37" s="6"/>
      <c r="UNJ37" s="6"/>
      <c r="UNK37" s="6"/>
      <c r="UNL37" s="6"/>
      <c r="UNM37" s="6"/>
      <c r="UNN37" s="6"/>
      <c r="UNO37" s="6"/>
      <c r="UNP37" s="6"/>
      <c r="UNQ37" s="6"/>
      <c r="UNR37" s="6"/>
      <c r="UNS37" s="6"/>
      <c r="UNT37" s="6"/>
      <c r="UNU37" s="6"/>
      <c r="UNV37" s="6"/>
      <c r="UNW37" s="6"/>
      <c r="UNX37" s="6"/>
      <c r="UNY37" s="6"/>
      <c r="UNZ37" s="6"/>
      <c r="UOA37" s="6"/>
      <c r="UOB37" s="6"/>
      <c r="UOC37" s="6"/>
      <c r="UOD37" s="6"/>
      <c r="UOE37" s="6"/>
      <c r="UOF37" s="6"/>
      <c r="UOG37" s="6"/>
      <c r="UOH37" s="6"/>
      <c r="UOI37" s="6"/>
      <c r="UOJ37" s="6"/>
      <c r="UOK37" s="6"/>
      <c r="UOL37" s="6"/>
      <c r="UOM37" s="6"/>
      <c r="UON37" s="6"/>
      <c r="UOO37" s="6"/>
      <c r="UOP37" s="6"/>
      <c r="UOQ37" s="6"/>
      <c r="UOR37" s="6"/>
      <c r="UOS37" s="6"/>
      <c r="UOT37" s="6"/>
      <c r="UOU37" s="6"/>
      <c r="UOV37" s="6"/>
      <c r="UOW37" s="6"/>
      <c r="UOX37" s="6"/>
      <c r="UOY37" s="6"/>
      <c r="UOZ37" s="6"/>
      <c r="UPA37" s="6"/>
      <c r="UPB37" s="6"/>
      <c r="UPC37" s="6"/>
      <c r="UPD37" s="6"/>
      <c r="UPE37" s="6"/>
      <c r="UPF37" s="6"/>
      <c r="UPG37" s="6"/>
      <c r="UPH37" s="6"/>
      <c r="UPI37" s="6"/>
      <c r="UPJ37" s="6"/>
      <c r="UPK37" s="6"/>
      <c r="UPL37" s="6"/>
      <c r="UPM37" s="6"/>
      <c r="UPN37" s="6"/>
      <c r="UPO37" s="6"/>
      <c r="UPP37" s="6"/>
      <c r="UPQ37" s="6"/>
      <c r="UPR37" s="6"/>
      <c r="UPS37" s="6"/>
      <c r="UPT37" s="6"/>
      <c r="UPU37" s="6"/>
      <c r="UPV37" s="6"/>
      <c r="UPW37" s="6"/>
      <c r="UPX37" s="6"/>
      <c r="UPY37" s="6"/>
      <c r="UPZ37" s="6"/>
      <c r="UQA37" s="6"/>
      <c r="UQB37" s="6"/>
      <c r="UQC37" s="6"/>
      <c r="UQD37" s="6"/>
      <c r="UQE37" s="6"/>
      <c r="UQF37" s="6"/>
      <c r="UQG37" s="6"/>
      <c r="UQH37" s="6"/>
      <c r="UQI37" s="6"/>
      <c r="UQJ37" s="6"/>
      <c r="UQK37" s="6"/>
      <c r="UQL37" s="6"/>
      <c r="UQM37" s="6"/>
      <c r="UQN37" s="6"/>
      <c r="UQO37" s="6"/>
      <c r="UQP37" s="6"/>
      <c r="UQQ37" s="6"/>
      <c r="UQR37" s="6"/>
      <c r="UQS37" s="6"/>
      <c r="UQT37" s="6"/>
      <c r="UQU37" s="6"/>
      <c r="UQV37" s="6"/>
      <c r="UQW37" s="6"/>
      <c r="UQX37" s="6"/>
      <c r="UQY37" s="6"/>
      <c r="UQZ37" s="6"/>
      <c r="URA37" s="6"/>
      <c r="URB37" s="6"/>
      <c r="URC37" s="6"/>
      <c r="URD37" s="6"/>
      <c r="URE37" s="6"/>
      <c r="URF37" s="6"/>
      <c r="URG37" s="6"/>
      <c r="URH37" s="6"/>
      <c r="URI37" s="6"/>
      <c r="URJ37" s="6"/>
      <c r="URK37" s="6"/>
      <c r="URL37" s="6"/>
      <c r="URM37" s="6"/>
      <c r="URN37" s="6"/>
      <c r="URO37" s="6"/>
      <c r="URP37" s="6"/>
      <c r="URQ37" s="6"/>
      <c r="URR37" s="6"/>
      <c r="URS37" s="6"/>
      <c r="URT37" s="6"/>
      <c r="URU37" s="6"/>
      <c r="URV37" s="6"/>
      <c r="URW37" s="6"/>
      <c r="URX37" s="6"/>
      <c r="URY37" s="6"/>
      <c r="URZ37" s="6"/>
      <c r="USA37" s="6"/>
      <c r="USB37" s="6"/>
      <c r="USC37" s="6"/>
      <c r="USD37" s="6"/>
      <c r="USE37" s="6"/>
      <c r="USF37" s="6"/>
      <c r="USG37" s="6"/>
      <c r="USH37" s="6"/>
      <c r="USI37" s="6"/>
      <c r="USJ37" s="6"/>
      <c r="USK37" s="6"/>
      <c r="USL37" s="6"/>
      <c r="USM37" s="6"/>
      <c r="USN37" s="6"/>
      <c r="USO37" s="6"/>
      <c r="USP37" s="6"/>
      <c r="USQ37" s="6"/>
      <c r="USR37" s="6"/>
      <c r="USS37" s="6"/>
      <c r="UST37" s="6"/>
      <c r="USU37" s="6"/>
      <c r="USV37" s="6"/>
      <c r="USW37" s="6"/>
      <c r="USX37" s="6"/>
      <c r="USY37" s="6"/>
      <c r="USZ37" s="6"/>
      <c r="UTA37" s="6"/>
      <c r="UTB37" s="6"/>
      <c r="UTC37" s="6"/>
      <c r="UTD37" s="6"/>
      <c r="UTE37" s="6"/>
      <c r="UTF37" s="6"/>
      <c r="UTG37" s="6"/>
      <c r="UTH37" s="6"/>
      <c r="UTI37" s="6"/>
      <c r="UTJ37" s="6"/>
      <c r="UTK37" s="6"/>
      <c r="UTL37" s="6"/>
      <c r="UTM37" s="6"/>
      <c r="UTN37" s="6"/>
      <c r="UTO37" s="6"/>
      <c r="UTP37" s="6"/>
      <c r="UTQ37" s="6"/>
      <c r="UTR37" s="6"/>
      <c r="UTS37" s="6"/>
      <c r="UTT37" s="6"/>
      <c r="UTU37" s="6"/>
      <c r="UTV37" s="6"/>
      <c r="UTW37" s="6"/>
      <c r="UTX37" s="6"/>
      <c r="UTY37" s="6"/>
      <c r="UTZ37" s="6"/>
      <c r="UUA37" s="6"/>
      <c r="UUB37" s="6"/>
      <c r="UUC37" s="6"/>
      <c r="UUD37" s="6"/>
      <c r="UUE37" s="6"/>
      <c r="UUF37" s="6"/>
      <c r="UUG37" s="6"/>
      <c r="UUH37" s="6"/>
      <c r="UUI37" s="6"/>
      <c r="UUJ37" s="6"/>
      <c r="UUK37" s="6"/>
      <c r="UUL37" s="6"/>
      <c r="UUM37" s="6"/>
      <c r="UUN37" s="6"/>
      <c r="UUO37" s="6"/>
      <c r="UUP37" s="6"/>
      <c r="UUQ37" s="6"/>
      <c r="UUR37" s="6"/>
      <c r="UUS37" s="6"/>
      <c r="UUT37" s="6"/>
      <c r="UUU37" s="6"/>
      <c r="UUV37" s="6"/>
      <c r="UUW37" s="6"/>
      <c r="UUX37" s="6"/>
      <c r="UUY37" s="6"/>
      <c r="UUZ37" s="6"/>
      <c r="UVA37" s="6"/>
      <c r="UVB37" s="6"/>
      <c r="UVC37" s="6"/>
      <c r="UVD37" s="6"/>
      <c r="UVE37" s="6"/>
      <c r="UVF37" s="6"/>
      <c r="UVG37" s="6"/>
      <c r="UVH37" s="6"/>
      <c r="UVI37" s="6"/>
      <c r="UVJ37" s="6"/>
      <c r="UVK37" s="6"/>
      <c r="UVL37" s="6"/>
      <c r="UVM37" s="6"/>
      <c r="UVN37" s="6"/>
      <c r="UVO37" s="6"/>
      <c r="UVP37" s="6"/>
      <c r="UVQ37" s="6"/>
      <c r="UVR37" s="6"/>
      <c r="UVS37" s="6"/>
      <c r="UVT37" s="6"/>
      <c r="UVU37" s="6"/>
      <c r="UVV37" s="6"/>
      <c r="UVW37" s="6"/>
      <c r="UVX37" s="6"/>
      <c r="UVY37" s="6"/>
      <c r="UVZ37" s="6"/>
      <c r="UWA37" s="6"/>
      <c r="UWB37" s="6"/>
      <c r="UWC37" s="6"/>
      <c r="UWD37" s="6"/>
      <c r="UWE37" s="6"/>
      <c r="UWF37" s="6"/>
      <c r="UWG37" s="6"/>
      <c r="UWH37" s="6"/>
      <c r="UWI37" s="6"/>
      <c r="UWJ37" s="6"/>
      <c r="UWK37" s="6"/>
      <c r="UWL37" s="6"/>
      <c r="UWM37" s="6"/>
      <c r="UWN37" s="6"/>
      <c r="UWO37" s="6"/>
      <c r="UWP37" s="6"/>
      <c r="UWQ37" s="6"/>
      <c r="UWR37" s="6"/>
      <c r="UWS37" s="6"/>
      <c r="UWT37" s="6"/>
      <c r="UWU37" s="6"/>
      <c r="UWV37" s="6"/>
      <c r="UWW37" s="6"/>
      <c r="UWX37" s="6"/>
      <c r="UWY37" s="6"/>
      <c r="UWZ37" s="6"/>
      <c r="UXA37" s="6"/>
      <c r="UXB37" s="6"/>
      <c r="UXC37" s="6"/>
      <c r="UXD37" s="6"/>
      <c r="UXE37" s="6"/>
      <c r="UXF37" s="6"/>
      <c r="UXG37" s="6"/>
      <c r="UXH37" s="6"/>
      <c r="UXI37" s="6"/>
      <c r="UXJ37" s="6"/>
      <c r="UXK37" s="6"/>
      <c r="UXL37" s="6"/>
      <c r="UXM37" s="6"/>
      <c r="UXN37" s="6"/>
      <c r="UXO37" s="6"/>
      <c r="UXP37" s="6"/>
      <c r="UXQ37" s="6"/>
      <c r="UXR37" s="6"/>
      <c r="UXS37" s="6"/>
      <c r="UXT37" s="6"/>
      <c r="UXU37" s="6"/>
      <c r="UXV37" s="6"/>
      <c r="UXW37" s="6"/>
      <c r="UXX37" s="6"/>
      <c r="UXY37" s="6"/>
      <c r="UXZ37" s="6"/>
      <c r="UYA37" s="6"/>
      <c r="UYB37" s="6"/>
      <c r="UYC37" s="6"/>
      <c r="UYD37" s="6"/>
      <c r="UYE37" s="6"/>
      <c r="UYF37" s="6"/>
      <c r="UYG37" s="6"/>
      <c r="UYH37" s="6"/>
      <c r="UYI37" s="6"/>
      <c r="UYJ37" s="6"/>
      <c r="UYK37" s="6"/>
      <c r="UYL37" s="6"/>
      <c r="UYM37" s="6"/>
      <c r="UYN37" s="6"/>
      <c r="UYO37" s="6"/>
      <c r="UYP37" s="6"/>
      <c r="UYQ37" s="6"/>
      <c r="UYR37" s="6"/>
      <c r="UYS37" s="6"/>
      <c r="UYT37" s="6"/>
      <c r="UYU37" s="6"/>
      <c r="UYV37" s="6"/>
      <c r="UYW37" s="6"/>
      <c r="UYX37" s="6"/>
      <c r="UYY37" s="6"/>
      <c r="UYZ37" s="6"/>
      <c r="UZA37" s="6"/>
      <c r="UZB37" s="6"/>
      <c r="UZC37" s="6"/>
      <c r="UZD37" s="6"/>
      <c r="UZE37" s="6"/>
      <c r="UZF37" s="6"/>
      <c r="UZG37" s="6"/>
      <c r="UZH37" s="6"/>
      <c r="UZI37" s="6"/>
      <c r="UZJ37" s="6"/>
      <c r="UZK37" s="6"/>
      <c r="UZL37" s="6"/>
      <c r="UZM37" s="6"/>
      <c r="UZN37" s="6"/>
      <c r="UZO37" s="6"/>
      <c r="UZP37" s="6"/>
      <c r="UZQ37" s="6"/>
      <c r="UZR37" s="6"/>
      <c r="UZS37" s="6"/>
      <c r="UZT37" s="6"/>
      <c r="UZU37" s="6"/>
      <c r="UZV37" s="6"/>
      <c r="UZW37" s="6"/>
      <c r="UZX37" s="6"/>
      <c r="UZY37" s="6"/>
      <c r="UZZ37" s="6"/>
      <c r="VAA37" s="6"/>
      <c r="VAB37" s="6"/>
      <c r="VAC37" s="6"/>
      <c r="VAD37" s="6"/>
      <c r="VAE37" s="6"/>
      <c r="VAF37" s="6"/>
      <c r="VAG37" s="6"/>
      <c r="VAH37" s="6"/>
      <c r="VAI37" s="6"/>
      <c r="VAJ37" s="6"/>
      <c r="VAK37" s="6"/>
      <c r="VAL37" s="6"/>
      <c r="VAM37" s="6"/>
      <c r="VAN37" s="6"/>
      <c r="VAO37" s="6"/>
      <c r="VAP37" s="6"/>
      <c r="VAQ37" s="6"/>
      <c r="VAR37" s="6"/>
      <c r="VAS37" s="6"/>
      <c r="VAT37" s="6"/>
      <c r="VAU37" s="6"/>
      <c r="VAV37" s="6"/>
      <c r="VAW37" s="6"/>
      <c r="VAX37" s="6"/>
      <c r="VAY37" s="6"/>
      <c r="VAZ37" s="6"/>
      <c r="VBA37" s="6"/>
      <c r="VBB37" s="6"/>
      <c r="VBC37" s="6"/>
      <c r="VBD37" s="6"/>
      <c r="VBE37" s="6"/>
      <c r="VBF37" s="6"/>
      <c r="VBG37" s="6"/>
      <c r="VBH37" s="6"/>
      <c r="VBI37" s="6"/>
      <c r="VBJ37" s="6"/>
      <c r="VBK37" s="6"/>
      <c r="VBL37" s="6"/>
      <c r="VBM37" s="6"/>
      <c r="VBN37" s="6"/>
      <c r="VBO37" s="6"/>
      <c r="VBP37" s="6"/>
      <c r="VBQ37" s="6"/>
      <c r="VBR37" s="6"/>
      <c r="VBS37" s="6"/>
      <c r="VBT37" s="6"/>
      <c r="VBU37" s="6"/>
      <c r="VBV37" s="6"/>
      <c r="VBW37" s="6"/>
      <c r="VBX37" s="6"/>
      <c r="VBY37" s="6"/>
      <c r="VBZ37" s="6"/>
      <c r="VCA37" s="6"/>
      <c r="VCB37" s="6"/>
      <c r="VCC37" s="6"/>
      <c r="VCD37" s="6"/>
      <c r="VCE37" s="6"/>
      <c r="VCF37" s="6"/>
      <c r="VCG37" s="6"/>
      <c r="VCH37" s="6"/>
      <c r="VCI37" s="6"/>
      <c r="VCJ37" s="6"/>
      <c r="VCK37" s="6"/>
      <c r="VCL37" s="6"/>
      <c r="VCM37" s="6"/>
      <c r="VCN37" s="6"/>
      <c r="VCO37" s="6"/>
      <c r="VCP37" s="6"/>
      <c r="VCQ37" s="6"/>
      <c r="VCR37" s="6"/>
      <c r="VCS37" s="6"/>
      <c r="VCT37" s="6"/>
      <c r="VCU37" s="6"/>
      <c r="VCV37" s="6"/>
      <c r="VCW37" s="6"/>
      <c r="VCX37" s="6"/>
      <c r="VCY37" s="6"/>
      <c r="VCZ37" s="6"/>
      <c r="VDA37" s="6"/>
      <c r="VDB37" s="6"/>
      <c r="VDC37" s="6"/>
      <c r="VDD37" s="6"/>
      <c r="VDE37" s="6"/>
      <c r="VDF37" s="6"/>
      <c r="VDG37" s="6"/>
      <c r="VDH37" s="6"/>
      <c r="VDI37" s="6"/>
      <c r="VDJ37" s="6"/>
      <c r="VDK37" s="6"/>
      <c r="VDL37" s="6"/>
      <c r="VDM37" s="6"/>
      <c r="VDN37" s="6"/>
      <c r="VDO37" s="6"/>
      <c r="VDP37" s="6"/>
      <c r="VDQ37" s="6"/>
      <c r="VDR37" s="6"/>
      <c r="VDS37" s="6"/>
      <c r="VDT37" s="6"/>
      <c r="VDU37" s="6"/>
      <c r="VDV37" s="6"/>
      <c r="VDW37" s="6"/>
      <c r="VDX37" s="6"/>
      <c r="VDY37" s="6"/>
      <c r="VDZ37" s="6"/>
      <c r="VEA37" s="6"/>
      <c r="VEB37" s="6"/>
      <c r="VEC37" s="6"/>
      <c r="VED37" s="6"/>
      <c r="VEE37" s="6"/>
      <c r="VEF37" s="6"/>
      <c r="VEG37" s="6"/>
      <c r="VEH37" s="6"/>
      <c r="VEI37" s="6"/>
      <c r="VEJ37" s="6"/>
      <c r="VEK37" s="6"/>
      <c r="VEL37" s="6"/>
      <c r="VEM37" s="6"/>
      <c r="VEN37" s="6"/>
      <c r="VEO37" s="6"/>
      <c r="VEP37" s="6"/>
      <c r="VEQ37" s="6"/>
      <c r="VER37" s="6"/>
      <c r="VES37" s="6"/>
      <c r="VET37" s="6"/>
      <c r="VEU37" s="6"/>
      <c r="VEV37" s="6"/>
      <c r="VEW37" s="6"/>
      <c r="VEX37" s="6"/>
      <c r="VEY37" s="6"/>
      <c r="VEZ37" s="6"/>
      <c r="VFA37" s="6"/>
      <c r="VFB37" s="6"/>
      <c r="VFC37" s="6"/>
      <c r="VFD37" s="6"/>
      <c r="VFE37" s="6"/>
      <c r="VFF37" s="6"/>
      <c r="VFG37" s="6"/>
      <c r="VFH37" s="6"/>
      <c r="VFI37" s="6"/>
      <c r="VFJ37" s="6"/>
      <c r="VFK37" s="6"/>
      <c r="VFL37" s="6"/>
      <c r="VFM37" s="6"/>
      <c r="VFN37" s="6"/>
      <c r="VFO37" s="6"/>
      <c r="VFP37" s="6"/>
      <c r="VFQ37" s="6"/>
      <c r="VFR37" s="6"/>
      <c r="VFS37" s="6"/>
      <c r="VFT37" s="6"/>
      <c r="VFU37" s="6"/>
      <c r="VFV37" s="6"/>
      <c r="VFW37" s="6"/>
      <c r="VFX37" s="6"/>
      <c r="VFY37" s="6"/>
      <c r="VFZ37" s="6"/>
      <c r="VGA37" s="6"/>
      <c r="VGB37" s="6"/>
      <c r="VGC37" s="6"/>
      <c r="VGD37" s="6"/>
      <c r="VGE37" s="6"/>
      <c r="VGF37" s="6"/>
      <c r="VGG37" s="6"/>
      <c r="VGH37" s="6"/>
      <c r="VGI37" s="6"/>
      <c r="VGJ37" s="6"/>
      <c r="VGK37" s="6"/>
      <c r="VGL37" s="6"/>
      <c r="VGM37" s="6"/>
      <c r="VGN37" s="6"/>
      <c r="VGO37" s="6"/>
      <c r="VGP37" s="6"/>
      <c r="VGQ37" s="6"/>
      <c r="VGR37" s="6"/>
      <c r="VGS37" s="6"/>
      <c r="VGT37" s="6"/>
      <c r="VGU37" s="6"/>
      <c r="VGV37" s="6"/>
      <c r="VGW37" s="6"/>
      <c r="VGX37" s="6"/>
      <c r="VGY37" s="6"/>
      <c r="VGZ37" s="6"/>
      <c r="VHA37" s="6"/>
      <c r="VHB37" s="6"/>
      <c r="VHC37" s="6"/>
      <c r="VHD37" s="6"/>
      <c r="VHE37" s="6"/>
      <c r="VHF37" s="6"/>
      <c r="VHG37" s="6"/>
      <c r="VHH37" s="6"/>
      <c r="VHI37" s="6"/>
      <c r="VHJ37" s="6"/>
      <c r="VHK37" s="6"/>
      <c r="VHL37" s="6"/>
      <c r="VHM37" s="6"/>
      <c r="VHN37" s="6"/>
      <c r="VHO37" s="6"/>
      <c r="VHP37" s="6"/>
      <c r="VHQ37" s="6"/>
      <c r="VHR37" s="6"/>
      <c r="VHS37" s="6"/>
      <c r="VHT37" s="6"/>
      <c r="VHU37" s="6"/>
      <c r="VHV37" s="6"/>
      <c r="VHW37" s="6"/>
      <c r="VHX37" s="6"/>
      <c r="VHY37" s="6"/>
      <c r="VHZ37" s="6"/>
      <c r="VIA37" s="6"/>
      <c r="VIB37" s="6"/>
      <c r="VIC37" s="6"/>
      <c r="VID37" s="6"/>
      <c r="VIE37" s="6"/>
      <c r="VIF37" s="6"/>
      <c r="VIG37" s="6"/>
      <c r="VIH37" s="6"/>
      <c r="VII37" s="6"/>
      <c r="VIJ37" s="6"/>
      <c r="VIK37" s="6"/>
      <c r="VIL37" s="6"/>
      <c r="VIM37" s="6"/>
      <c r="VIN37" s="6"/>
      <c r="VIO37" s="6"/>
      <c r="VIP37" s="6"/>
      <c r="VIQ37" s="6"/>
      <c r="VIR37" s="6"/>
      <c r="VIS37" s="6"/>
      <c r="VIT37" s="6"/>
      <c r="VIU37" s="6"/>
      <c r="VIV37" s="6"/>
      <c r="VIW37" s="6"/>
      <c r="VIX37" s="6"/>
      <c r="VIY37" s="6"/>
      <c r="VIZ37" s="6"/>
      <c r="VJA37" s="6"/>
      <c r="VJB37" s="6"/>
      <c r="VJC37" s="6"/>
      <c r="VJD37" s="6"/>
      <c r="VJE37" s="6"/>
      <c r="VJF37" s="6"/>
      <c r="VJG37" s="6"/>
      <c r="VJH37" s="6"/>
      <c r="VJI37" s="6"/>
      <c r="VJJ37" s="6"/>
      <c r="VJK37" s="6"/>
      <c r="VJL37" s="6"/>
      <c r="VJM37" s="6"/>
      <c r="VJN37" s="6"/>
      <c r="VJO37" s="6"/>
      <c r="VJP37" s="6"/>
      <c r="VJQ37" s="6"/>
      <c r="VJR37" s="6"/>
      <c r="VJS37" s="6"/>
      <c r="VJT37" s="6"/>
      <c r="VJU37" s="6"/>
      <c r="VJV37" s="6"/>
      <c r="VJW37" s="6"/>
      <c r="VJX37" s="6"/>
      <c r="VJY37" s="6"/>
      <c r="VJZ37" s="6"/>
      <c r="VKA37" s="6"/>
      <c r="VKB37" s="6"/>
      <c r="VKC37" s="6"/>
      <c r="VKD37" s="6"/>
      <c r="VKE37" s="6"/>
      <c r="VKF37" s="6"/>
      <c r="VKG37" s="6"/>
      <c r="VKH37" s="6"/>
      <c r="VKI37" s="6"/>
      <c r="VKJ37" s="6"/>
      <c r="VKK37" s="6"/>
      <c r="VKL37" s="6"/>
      <c r="VKM37" s="6"/>
      <c r="VKN37" s="6"/>
      <c r="VKO37" s="6"/>
      <c r="VKP37" s="6"/>
      <c r="VKQ37" s="6"/>
      <c r="VKR37" s="6"/>
      <c r="VKS37" s="6"/>
      <c r="VKT37" s="6"/>
      <c r="VKU37" s="6"/>
      <c r="VKV37" s="6"/>
      <c r="VKW37" s="6"/>
      <c r="VKX37" s="6"/>
      <c r="VKY37" s="6"/>
      <c r="VKZ37" s="6"/>
      <c r="VLA37" s="6"/>
      <c r="VLB37" s="6"/>
      <c r="VLC37" s="6"/>
      <c r="VLD37" s="6"/>
      <c r="VLE37" s="6"/>
      <c r="VLF37" s="6"/>
      <c r="VLG37" s="6"/>
      <c r="VLH37" s="6"/>
      <c r="VLI37" s="6"/>
      <c r="VLJ37" s="6"/>
      <c r="VLK37" s="6"/>
      <c r="VLL37" s="6"/>
      <c r="VLM37" s="6"/>
      <c r="VLN37" s="6"/>
      <c r="VLO37" s="6"/>
      <c r="VLP37" s="6"/>
      <c r="VLQ37" s="6"/>
      <c r="VLR37" s="6"/>
      <c r="VLS37" s="6"/>
      <c r="VLT37" s="6"/>
      <c r="VLU37" s="6"/>
      <c r="VLV37" s="6"/>
      <c r="VLW37" s="6"/>
      <c r="VLX37" s="6"/>
      <c r="VLY37" s="6"/>
      <c r="VLZ37" s="6"/>
      <c r="VMA37" s="6"/>
      <c r="VMB37" s="6"/>
      <c r="VMC37" s="6"/>
      <c r="VMD37" s="6"/>
      <c r="VME37" s="6"/>
      <c r="VMF37" s="6"/>
      <c r="VMG37" s="6"/>
      <c r="VMH37" s="6"/>
      <c r="VMI37" s="6"/>
      <c r="VMJ37" s="6"/>
      <c r="VMK37" s="6"/>
      <c r="VML37" s="6"/>
      <c r="VMM37" s="6"/>
      <c r="VMN37" s="6"/>
      <c r="VMO37" s="6"/>
      <c r="VMP37" s="6"/>
      <c r="VMQ37" s="6"/>
      <c r="VMR37" s="6"/>
      <c r="VMS37" s="6"/>
      <c r="VMT37" s="6"/>
      <c r="VMU37" s="6"/>
      <c r="VMV37" s="6"/>
      <c r="VMW37" s="6"/>
      <c r="VMX37" s="6"/>
      <c r="VMY37" s="6"/>
      <c r="VMZ37" s="6"/>
      <c r="VNA37" s="6"/>
      <c r="VNB37" s="6"/>
      <c r="VNC37" s="6"/>
      <c r="VND37" s="6"/>
      <c r="VNE37" s="6"/>
      <c r="VNF37" s="6"/>
      <c r="VNG37" s="6"/>
      <c r="VNH37" s="6"/>
      <c r="VNI37" s="6"/>
      <c r="VNJ37" s="6"/>
      <c r="VNK37" s="6"/>
      <c r="VNL37" s="6"/>
      <c r="VNM37" s="6"/>
      <c r="VNN37" s="6"/>
      <c r="VNO37" s="6"/>
      <c r="VNP37" s="6"/>
      <c r="VNQ37" s="6"/>
      <c r="VNR37" s="6"/>
      <c r="VNS37" s="6"/>
      <c r="VNT37" s="6"/>
      <c r="VNU37" s="6"/>
      <c r="VNV37" s="6"/>
      <c r="VNW37" s="6"/>
      <c r="VNX37" s="6"/>
      <c r="VNY37" s="6"/>
      <c r="VNZ37" s="6"/>
      <c r="VOA37" s="6"/>
      <c r="VOB37" s="6"/>
      <c r="VOC37" s="6"/>
      <c r="VOD37" s="6"/>
      <c r="VOE37" s="6"/>
      <c r="VOF37" s="6"/>
      <c r="VOG37" s="6"/>
      <c r="VOH37" s="6"/>
      <c r="VOI37" s="6"/>
      <c r="VOJ37" s="6"/>
      <c r="VOK37" s="6"/>
      <c r="VOL37" s="6"/>
      <c r="VOM37" s="6"/>
      <c r="VON37" s="6"/>
      <c r="VOO37" s="6"/>
      <c r="VOP37" s="6"/>
      <c r="VOQ37" s="6"/>
      <c r="VOR37" s="6"/>
      <c r="VOS37" s="6"/>
      <c r="VOT37" s="6"/>
      <c r="VOU37" s="6"/>
      <c r="VOV37" s="6"/>
      <c r="VOW37" s="6"/>
      <c r="VOX37" s="6"/>
      <c r="VOY37" s="6"/>
      <c r="VOZ37" s="6"/>
      <c r="VPA37" s="6"/>
      <c r="VPB37" s="6"/>
      <c r="VPC37" s="6"/>
      <c r="VPD37" s="6"/>
      <c r="VPE37" s="6"/>
      <c r="VPF37" s="6"/>
      <c r="VPG37" s="6"/>
      <c r="VPH37" s="6"/>
      <c r="VPI37" s="6"/>
      <c r="VPJ37" s="6"/>
      <c r="VPK37" s="6"/>
      <c r="VPL37" s="6"/>
      <c r="VPM37" s="6"/>
      <c r="VPN37" s="6"/>
      <c r="VPO37" s="6"/>
      <c r="VPP37" s="6"/>
      <c r="VPQ37" s="6"/>
      <c r="VPR37" s="6"/>
      <c r="VPS37" s="6"/>
      <c r="VPT37" s="6"/>
      <c r="VPU37" s="6"/>
      <c r="VPV37" s="6"/>
      <c r="VPW37" s="6"/>
      <c r="VPX37" s="6"/>
      <c r="VPY37" s="6"/>
      <c r="VPZ37" s="6"/>
      <c r="VQA37" s="6"/>
      <c r="VQB37" s="6"/>
      <c r="VQC37" s="6"/>
      <c r="VQD37" s="6"/>
      <c r="VQE37" s="6"/>
      <c r="VQF37" s="6"/>
      <c r="VQG37" s="6"/>
      <c r="VQH37" s="6"/>
      <c r="VQI37" s="6"/>
      <c r="VQJ37" s="6"/>
      <c r="VQK37" s="6"/>
      <c r="VQL37" s="6"/>
      <c r="VQM37" s="6"/>
      <c r="VQN37" s="6"/>
      <c r="VQO37" s="6"/>
      <c r="VQP37" s="6"/>
      <c r="VQQ37" s="6"/>
      <c r="VQR37" s="6"/>
      <c r="VQS37" s="6"/>
      <c r="VQT37" s="6"/>
      <c r="VQU37" s="6"/>
      <c r="VQV37" s="6"/>
      <c r="VQW37" s="6"/>
      <c r="VQX37" s="6"/>
      <c r="VQY37" s="6"/>
      <c r="VQZ37" s="6"/>
      <c r="VRA37" s="6"/>
      <c r="VRB37" s="6"/>
      <c r="VRC37" s="6"/>
      <c r="VRD37" s="6"/>
      <c r="VRE37" s="6"/>
      <c r="VRF37" s="6"/>
      <c r="VRG37" s="6"/>
      <c r="VRH37" s="6"/>
      <c r="VRI37" s="6"/>
      <c r="VRJ37" s="6"/>
      <c r="VRK37" s="6"/>
      <c r="VRL37" s="6"/>
      <c r="VRM37" s="6"/>
      <c r="VRN37" s="6"/>
      <c r="VRO37" s="6"/>
      <c r="VRP37" s="6"/>
      <c r="VRQ37" s="6"/>
      <c r="VRR37" s="6"/>
      <c r="VRS37" s="6"/>
      <c r="VRT37" s="6"/>
      <c r="VRU37" s="6"/>
      <c r="VRV37" s="6"/>
      <c r="VRW37" s="6"/>
      <c r="VRX37" s="6"/>
      <c r="VRY37" s="6"/>
      <c r="VRZ37" s="6"/>
      <c r="VSA37" s="6"/>
      <c r="VSB37" s="6"/>
      <c r="VSC37" s="6"/>
      <c r="VSD37" s="6"/>
      <c r="VSE37" s="6"/>
      <c r="VSF37" s="6"/>
      <c r="VSG37" s="6"/>
      <c r="VSH37" s="6"/>
      <c r="VSI37" s="6"/>
      <c r="VSJ37" s="6"/>
      <c r="VSK37" s="6"/>
      <c r="VSL37" s="6"/>
      <c r="VSM37" s="6"/>
      <c r="VSN37" s="6"/>
      <c r="VSO37" s="6"/>
      <c r="VSP37" s="6"/>
      <c r="VSQ37" s="6"/>
      <c r="VSR37" s="6"/>
      <c r="VSS37" s="6"/>
      <c r="VST37" s="6"/>
      <c r="VSU37" s="6"/>
      <c r="VSV37" s="6"/>
      <c r="VSW37" s="6"/>
      <c r="VSX37" s="6"/>
      <c r="VSY37" s="6"/>
      <c r="VSZ37" s="6"/>
      <c r="VTA37" s="6"/>
      <c r="VTB37" s="6"/>
      <c r="VTC37" s="6"/>
      <c r="VTD37" s="6"/>
      <c r="VTE37" s="6"/>
      <c r="VTF37" s="6"/>
      <c r="VTG37" s="6"/>
      <c r="VTH37" s="6"/>
      <c r="VTI37" s="6"/>
      <c r="VTJ37" s="6"/>
      <c r="VTK37" s="6"/>
      <c r="VTL37" s="6"/>
      <c r="VTM37" s="6"/>
      <c r="VTN37" s="6"/>
      <c r="VTO37" s="6"/>
      <c r="VTP37" s="6"/>
      <c r="VTQ37" s="6"/>
      <c r="VTR37" s="6"/>
      <c r="VTS37" s="6"/>
      <c r="VTT37" s="6"/>
      <c r="VTU37" s="6"/>
      <c r="VTV37" s="6"/>
      <c r="VTW37" s="6"/>
      <c r="VTX37" s="6"/>
      <c r="VTY37" s="6"/>
      <c r="VTZ37" s="6"/>
      <c r="VUA37" s="6"/>
      <c r="VUB37" s="6"/>
      <c r="VUC37" s="6"/>
      <c r="VUD37" s="6"/>
      <c r="VUE37" s="6"/>
      <c r="VUF37" s="6"/>
      <c r="VUG37" s="6"/>
      <c r="VUH37" s="6"/>
      <c r="VUI37" s="6"/>
      <c r="VUJ37" s="6"/>
      <c r="VUK37" s="6"/>
      <c r="VUL37" s="6"/>
      <c r="VUM37" s="6"/>
      <c r="VUN37" s="6"/>
      <c r="VUO37" s="6"/>
      <c r="VUP37" s="6"/>
      <c r="VUQ37" s="6"/>
      <c r="VUR37" s="6"/>
      <c r="VUS37" s="6"/>
      <c r="VUT37" s="6"/>
      <c r="VUU37" s="6"/>
      <c r="VUV37" s="6"/>
      <c r="VUW37" s="6"/>
      <c r="VUX37" s="6"/>
      <c r="VUY37" s="6"/>
      <c r="VUZ37" s="6"/>
      <c r="VVA37" s="6"/>
      <c r="VVB37" s="6"/>
      <c r="VVC37" s="6"/>
      <c r="VVD37" s="6"/>
      <c r="VVE37" s="6"/>
      <c r="VVF37" s="6"/>
      <c r="VVG37" s="6"/>
      <c r="VVH37" s="6"/>
      <c r="VVI37" s="6"/>
      <c r="VVJ37" s="6"/>
      <c r="VVK37" s="6"/>
      <c r="VVL37" s="6"/>
      <c r="VVM37" s="6"/>
      <c r="VVN37" s="6"/>
      <c r="VVO37" s="6"/>
      <c r="VVP37" s="6"/>
      <c r="VVQ37" s="6"/>
      <c r="VVR37" s="6"/>
      <c r="VVS37" s="6"/>
      <c r="VVT37" s="6"/>
      <c r="VVU37" s="6"/>
      <c r="VVV37" s="6"/>
      <c r="VVW37" s="6"/>
      <c r="VVX37" s="6"/>
      <c r="VVY37" s="6"/>
      <c r="VVZ37" s="6"/>
      <c r="VWA37" s="6"/>
      <c r="VWB37" s="6"/>
      <c r="VWC37" s="6"/>
      <c r="VWD37" s="6"/>
      <c r="VWE37" s="6"/>
      <c r="VWF37" s="6"/>
      <c r="VWG37" s="6"/>
      <c r="VWH37" s="6"/>
      <c r="VWI37" s="6"/>
      <c r="VWJ37" s="6"/>
      <c r="VWK37" s="6"/>
      <c r="VWL37" s="6"/>
      <c r="VWM37" s="6"/>
      <c r="VWN37" s="6"/>
      <c r="VWO37" s="6"/>
      <c r="VWP37" s="6"/>
      <c r="VWQ37" s="6"/>
      <c r="VWR37" s="6"/>
      <c r="VWS37" s="6"/>
      <c r="VWT37" s="6"/>
      <c r="VWU37" s="6"/>
      <c r="VWV37" s="6"/>
      <c r="VWW37" s="6"/>
      <c r="VWX37" s="6"/>
      <c r="VWY37" s="6"/>
      <c r="VWZ37" s="6"/>
      <c r="VXA37" s="6"/>
      <c r="VXB37" s="6"/>
      <c r="VXC37" s="6"/>
      <c r="VXD37" s="6"/>
      <c r="VXE37" s="6"/>
      <c r="VXF37" s="6"/>
      <c r="VXG37" s="6"/>
      <c r="VXH37" s="6"/>
      <c r="VXI37" s="6"/>
      <c r="VXJ37" s="6"/>
      <c r="VXK37" s="6"/>
      <c r="VXL37" s="6"/>
      <c r="VXM37" s="6"/>
      <c r="VXN37" s="6"/>
      <c r="VXO37" s="6"/>
      <c r="VXP37" s="6"/>
      <c r="VXQ37" s="6"/>
      <c r="VXR37" s="6"/>
      <c r="VXS37" s="6"/>
      <c r="VXT37" s="6"/>
      <c r="VXU37" s="6"/>
      <c r="VXV37" s="6"/>
      <c r="VXW37" s="6"/>
      <c r="VXX37" s="6"/>
      <c r="VXY37" s="6"/>
      <c r="VXZ37" s="6"/>
      <c r="VYA37" s="6"/>
      <c r="VYB37" s="6"/>
      <c r="VYC37" s="6"/>
      <c r="VYD37" s="6"/>
      <c r="VYE37" s="6"/>
      <c r="VYF37" s="6"/>
      <c r="VYG37" s="6"/>
      <c r="VYH37" s="6"/>
      <c r="VYI37" s="6"/>
      <c r="VYJ37" s="6"/>
      <c r="VYK37" s="6"/>
      <c r="VYL37" s="6"/>
      <c r="VYM37" s="6"/>
      <c r="VYN37" s="6"/>
      <c r="VYO37" s="6"/>
      <c r="VYP37" s="6"/>
      <c r="VYQ37" s="6"/>
      <c r="VYR37" s="6"/>
      <c r="VYS37" s="6"/>
      <c r="VYT37" s="6"/>
      <c r="VYU37" s="6"/>
      <c r="VYV37" s="6"/>
      <c r="VYW37" s="6"/>
      <c r="VYX37" s="6"/>
      <c r="VYY37" s="6"/>
      <c r="VYZ37" s="6"/>
      <c r="VZA37" s="6"/>
      <c r="VZB37" s="6"/>
      <c r="VZC37" s="6"/>
      <c r="VZD37" s="6"/>
      <c r="VZE37" s="6"/>
      <c r="VZF37" s="6"/>
      <c r="VZG37" s="6"/>
      <c r="VZH37" s="6"/>
      <c r="VZI37" s="6"/>
      <c r="VZJ37" s="6"/>
      <c r="VZK37" s="6"/>
      <c r="VZL37" s="6"/>
      <c r="VZM37" s="6"/>
      <c r="VZN37" s="6"/>
      <c r="VZO37" s="6"/>
      <c r="VZP37" s="6"/>
      <c r="VZQ37" s="6"/>
      <c r="VZR37" s="6"/>
      <c r="VZS37" s="6"/>
      <c r="VZT37" s="6"/>
      <c r="VZU37" s="6"/>
      <c r="VZV37" s="6"/>
      <c r="VZW37" s="6"/>
      <c r="VZX37" s="6"/>
      <c r="VZY37" s="6"/>
      <c r="VZZ37" s="6"/>
      <c r="WAA37" s="6"/>
      <c r="WAB37" s="6"/>
      <c r="WAC37" s="6"/>
      <c r="WAD37" s="6"/>
      <c r="WAE37" s="6"/>
      <c r="WAF37" s="6"/>
      <c r="WAG37" s="6"/>
      <c r="WAH37" s="6"/>
      <c r="WAI37" s="6"/>
      <c r="WAJ37" s="6"/>
      <c r="WAK37" s="6"/>
      <c r="WAL37" s="6"/>
      <c r="WAM37" s="6"/>
      <c r="WAN37" s="6"/>
      <c r="WAO37" s="6"/>
      <c r="WAP37" s="6"/>
      <c r="WAQ37" s="6"/>
      <c r="WAR37" s="6"/>
      <c r="WAS37" s="6"/>
      <c r="WAT37" s="6"/>
      <c r="WAU37" s="6"/>
      <c r="WAV37" s="6"/>
      <c r="WAW37" s="6"/>
      <c r="WAX37" s="6"/>
      <c r="WAY37" s="6"/>
      <c r="WAZ37" s="6"/>
      <c r="WBA37" s="6"/>
      <c r="WBB37" s="6"/>
      <c r="WBC37" s="6"/>
      <c r="WBD37" s="6"/>
      <c r="WBE37" s="6"/>
      <c r="WBF37" s="6"/>
      <c r="WBG37" s="6"/>
      <c r="WBH37" s="6"/>
      <c r="WBI37" s="6"/>
      <c r="WBJ37" s="6"/>
      <c r="WBK37" s="6"/>
      <c r="WBL37" s="6"/>
      <c r="WBM37" s="6"/>
      <c r="WBN37" s="6"/>
      <c r="WBO37" s="6"/>
      <c r="WBP37" s="6"/>
      <c r="WBQ37" s="6"/>
      <c r="WBR37" s="6"/>
      <c r="WBS37" s="6"/>
      <c r="WBT37" s="6"/>
      <c r="WBU37" s="6"/>
      <c r="WBV37" s="6"/>
      <c r="WBW37" s="6"/>
      <c r="WBX37" s="6"/>
      <c r="WBY37" s="6"/>
      <c r="WBZ37" s="6"/>
      <c r="WCA37" s="6"/>
      <c r="WCB37" s="6"/>
      <c r="WCC37" s="6"/>
      <c r="WCD37" s="6"/>
      <c r="WCE37" s="6"/>
      <c r="WCF37" s="6"/>
      <c r="WCG37" s="6"/>
      <c r="WCH37" s="6"/>
      <c r="WCI37" s="6"/>
      <c r="WCJ37" s="6"/>
      <c r="WCK37" s="6"/>
      <c r="WCL37" s="6"/>
      <c r="WCM37" s="6"/>
      <c r="WCN37" s="6"/>
      <c r="WCO37" s="6"/>
      <c r="WCP37" s="6"/>
      <c r="WCQ37" s="6"/>
      <c r="WCR37" s="6"/>
      <c r="WCS37" s="6"/>
      <c r="WCT37" s="6"/>
      <c r="WCU37" s="6"/>
      <c r="WCV37" s="6"/>
      <c r="WCW37" s="6"/>
      <c r="WCX37" s="6"/>
      <c r="WCY37" s="6"/>
      <c r="WCZ37" s="6"/>
      <c r="WDA37" s="6"/>
      <c r="WDB37" s="6"/>
      <c r="WDC37" s="6"/>
      <c r="WDD37" s="6"/>
      <c r="WDE37" s="6"/>
      <c r="WDF37" s="6"/>
      <c r="WDG37" s="6"/>
      <c r="WDH37" s="6"/>
      <c r="WDI37" s="6"/>
      <c r="WDJ37" s="6"/>
      <c r="WDK37" s="6"/>
      <c r="WDL37" s="6"/>
      <c r="WDM37" s="6"/>
      <c r="WDN37" s="6"/>
      <c r="WDO37" s="6"/>
      <c r="WDP37" s="6"/>
      <c r="WDQ37" s="6"/>
      <c r="WDR37" s="6"/>
      <c r="WDS37" s="6"/>
      <c r="WDT37" s="6"/>
      <c r="WDU37" s="6"/>
      <c r="WDV37" s="6"/>
      <c r="WDW37" s="6"/>
      <c r="WDX37" s="6"/>
      <c r="WDY37" s="6"/>
      <c r="WDZ37" s="6"/>
      <c r="WEA37" s="6"/>
      <c r="WEB37" s="6"/>
      <c r="WEC37" s="6"/>
      <c r="WED37" s="6"/>
      <c r="WEE37" s="6"/>
      <c r="WEF37" s="6"/>
      <c r="WEG37" s="6"/>
      <c r="WEH37" s="6"/>
      <c r="WEI37" s="6"/>
      <c r="WEJ37" s="6"/>
      <c r="WEK37" s="6"/>
      <c r="WEL37" s="6"/>
      <c r="WEM37" s="6"/>
      <c r="WEN37" s="6"/>
      <c r="WEO37" s="6"/>
      <c r="WEP37" s="6"/>
      <c r="WEQ37" s="6"/>
      <c r="WER37" s="6"/>
      <c r="WES37" s="6"/>
      <c r="WET37" s="6"/>
      <c r="WEU37" s="6"/>
      <c r="WEV37" s="6"/>
      <c r="WEW37" s="6"/>
      <c r="WEX37" s="6"/>
      <c r="WEY37" s="6"/>
      <c r="WEZ37" s="6"/>
      <c r="WFA37" s="6"/>
      <c r="WFB37" s="6"/>
      <c r="WFC37" s="6"/>
      <c r="WFD37" s="6"/>
      <c r="WFE37" s="6"/>
      <c r="WFF37" s="6"/>
      <c r="WFG37" s="6"/>
      <c r="WFH37" s="6"/>
      <c r="WFI37" s="6"/>
      <c r="WFJ37" s="6"/>
      <c r="WFK37" s="6"/>
      <c r="WFL37" s="6"/>
      <c r="WFM37" s="6"/>
      <c r="WFN37" s="6"/>
      <c r="WFO37" s="6"/>
      <c r="WFP37" s="6"/>
      <c r="WFQ37" s="6"/>
      <c r="WFR37" s="6"/>
      <c r="WFS37" s="6"/>
      <c r="WFT37" s="6"/>
      <c r="WFU37" s="6"/>
      <c r="WFV37" s="6"/>
      <c r="WFW37" s="6"/>
      <c r="WFX37" s="6"/>
      <c r="WFY37" s="6"/>
      <c r="WFZ37" s="6"/>
      <c r="WGA37" s="6"/>
      <c r="WGB37" s="6"/>
      <c r="WGC37" s="6"/>
      <c r="WGD37" s="6"/>
      <c r="WGE37" s="6"/>
      <c r="WGF37" s="6"/>
      <c r="WGG37" s="6"/>
      <c r="WGH37" s="6"/>
      <c r="WGI37" s="6"/>
      <c r="WGJ37" s="6"/>
      <c r="WGK37" s="6"/>
      <c r="WGL37" s="6"/>
      <c r="WGM37" s="6"/>
      <c r="WGN37" s="6"/>
      <c r="WGO37" s="6"/>
      <c r="WGP37" s="6"/>
      <c r="WGQ37" s="6"/>
      <c r="WGR37" s="6"/>
      <c r="WGS37" s="6"/>
      <c r="WGT37" s="6"/>
      <c r="WGU37" s="6"/>
      <c r="WGV37" s="6"/>
      <c r="WGW37" s="6"/>
      <c r="WGX37" s="6"/>
      <c r="WGY37" s="6"/>
      <c r="WGZ37" s="6"/>
      <c r="WHA37" s="6"/>
      <c r="WHB37" s="6"/>
      <c r="WHC37" s="6"/>
      <c r="WHD37" s="6"/>
      <c r="WHE37" s="6"/>
      <c r="WHF37" s="6"/>
      <c r="WHG37" s="6"/>
      <c r="WHH37" s="6"/>
      <c r="WHI37" s="6"/>
      <c r="WHJ37" s="6"/>
      <c r="WHK37" s="6"/>
      <c r="WHL37" s="6"/>
      <c r="WHM37" s="6"/>
      <c r="WHN37" s="6"/>
      <c r="WHO37" s="6"/>
      <c r="WHP37" s="6"/>
      <c r="WHQ37" s="6"/>
      <c r="WHR37" s="6"/>
      <c r="WHS37" s="6"/>
      <c r="WHT37" s="6"/>
      <c r="WHU37" s="6"/>
      <c r="WHV37" s="6"/>
      <c r="WHW37" s="6"/>
      <c r="WHX37" s="6"/>
      <c r="WHY37" s="6"/>
      <c r="WHZ37" s="6"/>
      <c r="WIA37" s="6"/>
      <c r="WIB37" s="6"/>
      <c r="WIC37" s="6"/>
      <c r="WID37" s="6"/>
      <c r="WIE37" s="6"/>
      <c r="WIF37" s="6"/>
      <c r="WIG37" s="6"/>
      <c r="WIH37" s="6"/>
      <c r="WII37" s="6"/>
      <c r="WIJ37" s="6"/>
      <c r="WIK37" s="6"/>
      <c r="WIL37" s="6"/>
      <c r="WIM37" s="6"/>
      <c r="WIN37" s="6"/>
      <c r="WIO37" s="6"/>
      <c r="WIP37" s="6"/>
      <c r="WIQ37" s="6"/>
      <c r="WIR37" s="6"/>
      <c r="WIS37" s="6"/>
      <c r="WIT37" s="6"/>
      <c r="WIU37" s="6"/>
      <c r="WIV37" s="6"/>
      <c r="WIW37" s="6"/>
      <c r="WIX37" s="6"/>
      <c r="WIY37" s="6"/>
      <c r="WIZ37" s="6"/>
      <c r="WJA37" s="6"/>
      <c r="WJB37" s="6"/>
      <c r="WJC37" s="6"/>
      <c r="WJD37" s="6"/>
      <c r="WJE37" s="6"/>
      <c r="WJF37" s="6"/>
      <c r="WJG37" s="6"/>
      <c r="WJH37" s="6"/>
      <c r="WJI37" s="6"/>
      <c r="WJJ37" s="6"/>
      <c r="WJK37" s="6"/>
      <c r="WJL37" s="6"/>
      <c r="WJM37" s="6"/>
      <c r="WJN37" s="6"/>
      <c r="WJO37" s="6"/>
      <c r="WJP37" s="6"/>
      <c r="WJQ37" s="6"/>
      <c r="WJR37" s="6"/>
      <c r="WJS37" s="6"/>
      <c r="WJT37" s="6"/>
      <c r="WJU37" s="6"/>
      <c r="WJV37" s="6"/>
      <c r="WJW37" s="6"/>
      <c r="WJX37" s="6"/>
      <c r="WJY37" s="6"/>
      <c r="WJZ37" s="6"/>
      <c r="WKA37" s="6"/>
      <c r="WKB37" s="6"/>
      <c r="WKC37" s="6"/>
      <c r="WKD37" s="6"/>
      <c r="WKE37" s="6"/>
      <c r="WKF37" s="6"/>
      <c r="WKG37" s="6"/>
      <c r="WKH37" s="6"/>
      <c r="WKI37" s="6"/>
      <c r="WKJ37" s="6"/>
      <c r="WKK37" s="6"/>
      <c r="WKL37" s="6"/>
      <c r="WKM37" s="6"/>
      <c r="WKN37" s="6"/>
      <c r="WKO37" s="6"/>
      <c r="WKP37" s="6"/>
      <c r="WKQ37" s="6"/>
      <c r="WKR37" s="6"/>
      <c r="WKS37" s="6"/>
      <c r="WKT37" s="6"/>
      <c r="WKU37" s="6"/>
      <c r="WKV37" s="6"/>
      <c r="WKW37" s="6"/>
      <c r="WKX37" s="6"/>
      <c r="WKY37" s="6"/>
      <c r="WKZ37" s="6"/>
      <c r="WLA37" s="6"/>
      <c r="WLB37" s="6"/>
      <c r="WLC37" s="6"/>
      <c r="WLD37" s="6"/>
      <c r="WLE37" s="6"/>
      <c r="WLF37" s="6"/>
      <c r="WLG37" s="6"/>
      <c r="WLH37" s="6"/>
      <c r="WLI37" s="6"/>
      <c r="WLJ37" s="6"/>
      <c r="WLK37" s="6"/>
      <c r="WLL37" s="6"/>
      <c r="WLM37" s="6"/>
      <c r="WLN37" s="6"/>
      <c r="WLO37" s="6"/>
      <c r="WLP37" s="6"/>
      <c r="WLQ37" s="6"/>
      <c r="WLR37" s="6"/>
      <c r="WLS37" s="6"/>
      <c r="WLT37" s="6"/>
      <c r="WLU37" s="6"/>
      <c r="WLV37" s="6"/>
      <c r="WLW37" s="6"/>
      <c r="WLX37" s="6"/>
      <c r="WLY37" s="6"/>
      <c r="WLZ37" s="6"/>
      <c r="WMA37" s="6"/>
      <c r="WMB37" s="6"/>
      <c r="WMC37" s="6"/>
      <c r="WMD37" s="6"/>
      <c r="WME37" s="6"/>
      <c r="WMF37" s="6"/>
      <c r="WMG37" s="6"/>
      <c r="WMH37" s="6"/>
      <c r="WMI37" s="6"/>
      <c r="WMJ37" s="6"/>
      <c r="WMK37" s="6"/>
      <c r="WML37" s="6"/>
      <c r="WMM37" s="6"/>
      <c r="WMN37" s="6"/>
      <c r="WMO37" s="6"/>
      <c r="WMP37" s="6"/>
      <c r="WMQ37" s="6"/>
      <c r="WMR37" s="6"/>
      <c r="WMS37" s="6"/>
      <c r="WMT37" s="6"/>
      <c r="WMU37" s="6"/>
      <c r="WMV37" s="6"/>
      <c r="WMW37" s="6"/>
      <c r="WMX37" s="6"/>
      <c r="WMY37" s="6"/>
      <c r="WMZ37" s="6"/>
      <c r="WNA37" s="6"/>
      <c r="WNB37" s="6"/>
      <c r="WNC37" s="6"/>
      <c r="WND37" s="6"/>
      <c r="WNE37" s="6"/>
      <c r="WNF37" s="6"/>
      <c r="WNG37" s="6"/>
      <c r="WNH37" s="6"/>
      <c r="WNI37" s="6"/>
      <c r="WNJ37" s="6"/>
      <c r="WNK37" s="6"/>
      <c r="WNL37" s="6"/>
      <c r="WNM37" s="6"/>
      <c r="WNN37" s="6"/>
      <c r="WNO37" s="6"/>
      <c r="WNP37" s="6"/>
      <c r="WNQ37" s="6"/>
      <c r="WNR37" s="6"/>
      <c r="WNS37" s="6"/>
      <c r="WNT37" s="6"/>
      <c r="WNU37" s="6"/>
      <c r="WNV37" s="6"/>
      <c r="WNW37" s="6"/>
      <c r="WNX37" s="6"/>
      <c r="WNY37" s="6"/>
      <c r="WNZ37" s="6"/>
      <c r="WOA37" s="6"/>
      <c r="WOB37" s="6"/>
      <c r="WOC37" s="6"/>
      <c r="WOD37" s="6"/>
      <c r="WOE37" s="6"/>
      <c r="WOF37" s="6"/>
      <c r="WOG37" s="6"/>
      <c r="WOH37" s="6"/>
      <c r="WOI37" s="6"/>
      <c r="WOJ37" s="6"/>
      <c r="WOK37" s="6"/>
      <c r="WOL37" s="6"/>
      <c r="WOM37" s="6"/>
      <c r="WON37" s="6"/>
      <c r="WOO37" s="6"/>
      <c r="WOP37" s="6"/>
      <c r="WOQ37" s="6"/>
      <c r="WOR37" s="6"/>
      <c r="WOS37" s="6"/>
      <c r="WOT37" s="6"/>
      <c r="WOU37" s="6"/>
      <c r="WOV37" s="6"/>
      <c r="WOW37" s="6"/>
      <c r="WOX37" s="6"/>
      <c r="WOY37" s="6"/>
      <c r="WOZ37" s="6"/>
      <c r="WPA37" s="6"/>
      <c r="WPB37" s="6"/>
      <c r="WPC37" s="6"/>
      <c r="WPD37" s="6"/>
      <c r="WPE37" s="6"/>
      <c r="WPF37" s="6"/>
      <c r="WPG37" s="6"/>
      <c r="WPH37" s="6"/>
      <c r="WPI37" s="6"/>
      <c r="WPJ37" s="6"/>
      <c r="WPK37" s="6"/>
      <c r="WPL37" s="6"/>
      <c r="WPM37" s="6"/>
      <c r="WPN37" s="6"/>
      <c r="WPO37" s="6"/>
      <c r="WPP37" s="6"/>
      <c r="WPQ37" s="6"/>
      <c r="WPR37" s="6"/>
      <c r="WPS37" s="6"/>
      <c r="WPT37" s="6"/>
      <c r="WPU37" s="6"/>
      <c r="WPV37" s="6"/>
      <c r="WPW37" s="6"/>
      <c r="WPX37" s="6"/>
      <c r="WPY37" s="6"/>
      <c r="WPZ37" s="6"/>
      <c r="WQA37" s="6"/>
      <c r="WQB37" s="6"/>
      <c r="WQC37" s="6"/>
      <c r="WQD37" s="6"/>
      <c r="WQE37" s="6"/>
      <c r="WQF37" s="6"/>
      <c r="WQG37" s="6"/>
      <c r="WQH37" s="6"/>
      <c r="WQI37" s="6"/>
      <c r="WQJ37" s="6"/>
      <c r="WQK37" s="6"/>
      <c r="WQL37" s="6"/>
      <c r="WQM37" s="6"/>
      <c r="WQN37" s="6"/>
      <c r="WQO37" s="6"/>
      <c r="WQP37" s="6"/>
      <c r="WQQ37" s="6"/>
      <c r="WQR37" s="6"/>
      <c r="WQS37" s="6"/>
      <c r="WQT37" s="6"/>
      <c r="WQU37" s="6"/>
      <c r="WQV37" s="6"/>
      <c r="WQW37" s="6"/>
      <c r="WQX37" s="6"/>
      <c r="WQY37" s="6"/>
      <c r="WQZ37" s="6"/>
      <c r="WRA37" s="6"/>
      <c r="WRB37" s="6"/>
      <c r="WRC37" s="6"/>
      <c r="WRD37" s="6"/>
      <c r="WRE37" s="6"/>
      <c r="WRF37" s="6"/>
      <c r="WRG37" s="6"/>
      <c r="WRH37" s="6"/>
      <c r="WRI37" s="6"/>
      <c r="WRJ37" s="6"/>
      <c r="WRK37" s="6"/>
      <c r="WRL37" s="6"/>
      <c r="WRM37" s="6"/>
      <c r="WRN37" s="6"/>
      <c r="WRO37" s="6"/>
      <c r="WRP37" s="6"/>
      <c r="WRQ37" s="6"/>
      <c r="WRR37" s="6"/>
      <c r="WRS37" s="6"/>
      <c r="WRT37" s="6"/>
      <c r="WRU37" s="6"/>
      <c r="WRV37" s="6"/>
      <c r="WRW37" s="6"/>
      <c r="WRX37" s="6"/>
      <c r="WRY37" s="6"/>
      <c r="WRZ37" s="6"/>
      <c r="WSA37" s="6"/>
      <c r="WSB37" s="6"/>
      <c r="WSC37" s="6"/>
      <c r="WSD37" s="6"/>
      <c r="WSE37" s="6"/>
      <c r="WSF37" s="6"/>
      <c r="WSG37" s="6"/>
      <c r="WSH37" s="6"/>
      <c r="WSI37" s="6"/>
      <c r="WSJ37" s="6"/>
      <c r="WSK37" s="6"/>
      <c r="WSL37" s="6"/>
      <c r="WSM37" s="6"/>
      <c r="WSN37" s="6"/>
      <c r="WSO37" s="6"/>
      <c r="WSP37" s="6"/>
      <c r="WSQ37" s="6"/>
      <c r="WSR37" s="6"/>
      <c r="WSS37" s="6"/>
      <c r="WST37" s="6"/>
      <c r="WSU37" s="6"/>
      <c r="WSV37" s="6"/>
      <c r="WSW37" s="6"/>
      <c r="WSX37" s="6"/>
      <c r="WSY37" s="6"/>
      <c r="WSZ37" s="6"/>
      <c r="WTA37" s="6"/>
      <c r="WTB37" s="6"/>
      <c r="WTC37" s="6"/>
      <c r="WTD37" s="6"/>
      <c r="WTE37" s="6"/>
      <c r="WTF37" s="6"/>
      <c r="WTG37" s="6"/>
      <c r="WTH37" s="6"/>
      <c r="WTI37" s="6"/>
      <c r="WTJ37" s="6"/>
      <c r="WTK37" s="6"/>
      <c r="WTL37" s="6"/>
      <c r="WTM37" s="6"/>
      <c r="WTN37" s="6"/>
      <c r="WTO37" s="6"/>
      <c r="WTP37" s="6"/>
      <c r="WTQ37" s="6"/>
      <c r="WTR37" s="6"/>
      <c r="WTS37" s="6"/>
      <c r="WTT37" s="6"/>
      <c r="WTU37" s="6"/>
      <c r="WTV37" s="6"/>
      <c r="WTW37" s="6"/>
      <c r="WTX37" s="6"/>
      <c r="WTY37" s="6"/>
      <c r="WTZ37" s="6"/>
      <c r="WUA37" s="6"/>
      <c r="WUB37" s="6"/>
      <c r="WUC37" s="6"/>
      <c r="WUD37" s="6"/>
      <c r="WUE37" s="6"/>
      <c r="WUF37" s="6"/>
      <c r="WUG37" s="6"/>
      <c r="WUH37" s="6"/>
      <c r="WUI37" s="6"/>
      <c r="WUJ37" s="6"/>
      <c r="WUK37" s="6"/>
      <c r="WUL37" s="6"/>
      <c r="WUM37" s="6"/>
      <c r="WUN37" s="6"/>
      <c r="WUO37" s="6"/>
      <c r="WUP37" s="6"/>
      <c r="WUQ37" s="6"/>
      <c r="WUR37" s="6"/>
      <c r="WUS37" s="6"/>
      <c r="WUT37" s="6"/>
      <c r="WUU37" s="6"/>
      <c r="WUV37" s="6"/>
      <c r="WUW37" s="6"/>
      <c r="WUX37" s="6"/>
      <c r="WUY37" s="6"/>
      <c r="WUZ37" s="6"/>
      <c r="WVA37" s="6"/>
      <c r="WVB37" s="6"/>
      <c r="WVC37" s="6"/>
      <c r="WVD37" s="6"/>
      <c r="WVE37" s="6"/>
      <c r="WVF37" s="6"/>
      <c r="WVG37" s="6"/>
      <c r="WVH37" s="6"/>
      <c r="WVI37" s="6"/>
      <c r="WVJ37" s="6"/>
      <c r="WVK37" s="6"/>
      <c r="WVL37" s="6"/>
      <c r="WVM37" s="6"/>
      <c r="WVN37" s="6"/>
      <c r="WVO37" s="6"/>
      <c r="WVP37" s="6"/>
      <c r="WVQ37" s="6"/>
      <c r="WVR37" s="6"/>
      <c r="WVS37" s="6"/>
      <c r="WVT37" s="6"/>
      <c r="WVU37" s="6"/>
      <c r="WVV37" s="6"/>
      <c r="WVW37" s="6"/>
      <c r="WVX37" s="6"/>
      <c r="WVY37" s="6"/>
      <c r="WVZ37" s="6"/>
      <c r="WWA37" s="6"/>
      <c r="WWB37" s="6"/>
      <c r="WWC37" s="6"/>
      <c r="WWD37" s="6"/>
      <c r="WWE37" s="6"/>
      <c r="WWF37" s="6"/>
      <c r="WWG37" s="6"/>
      <c r="WWH37" s="6"/>
      <c r="WWI37" s="6"/>
      <c r="WWJ37" s="6"/>
      <c r="WWK37" s="6"/>
      <c r="WWL37" s="6"/>
      <c r="WWM37" s="6"/>
      <c r="WWN37" s="6"/>
      <c r="WWO37" s="6"/>
      <c r="WWP37" s="6"/>
      <c r="WWQ37" s="6"/>
      <c r="WWR37" s="6"/>
      <c r="WWS37" s="6"/>
      <c r="WWT37" s="6"/>
      <c r="WWU37" s="6"/>
      <c r="WWV37" s="6"/>
      <c r="WWW37" s="6"/>
      <c r="WWX37" s="6"/>
      <c r="WWY37" s="6"/>
      <c r="WWZ37" s="6"/>
      <c r="WXA37" s="6"/>
      <c r="WXB37" s="6"/>
      <c r="WXC37" s="6"/>
      <c r="WXD37" s="6"/>
      <c r="WXE37" s="6"/>
      <c r="WXF37" s="6"/>
      <c r="WXG37" s="6"/>
      <c r="WXH37" s="6"/>
      <c r="WXI37" s="6"/>
      <c r="WXJ37" s="6"/>
      <c r="WXK37" s="6"/>
      <c r="WXL37" s="6"/>
      <c r="WXM37" s="6"/>
      <c r="WXN37" s="6"/>
      <c r="WXO37" s="6"/>
      <c r="WXP37" s="6"/>
      <c r="WXQ37" s="6"/>
      <c r="WXR37" s="6"/>
      <c r="WXS37" s="6"/>
      <c r="WXT37" s="6"/>
      <c r="WXU37" s="6"/>
      <c r="WXV37" s="6"/>
      <c r="WXW37" s="6"/>
      <c r="WXX37" s="6"/>
      <c r="WXY37" s="6"/>
      <c r="WXZ37" s="6"/>
      <c r="WYA37" s="6"/>
      <c r="WYB37" s="6"/>
      <c r="WYC37" s="6"/>
      <c r="WYD37" s="6"/>
      <c r="WYE37" s="6"/>
      <c r="WYF37" s="6"/>
      <c r="WYG37" s="6"/>
      <c r="WYH37" s="6"/>
      <c r="WYI37" s="6"/>
      <c r="WYJ37" s="6"/>
      <c r="WYK37" s="6"/>
      <c r="WYL37" s="6"/>
      <c r="WYM37" s="6"/>
      <c r="WYN37" s="6"/>
      <c r="WYO37" s="6"/>
      <c r="WYP37" s="6"/>
      <c r="WYQ37" s="6"/>
      <c r="WYR37" s="6"/>
      <c r="WYS37" s="6"/>
      <c r="WYT37" s="6"/>
      <c r="WYU37" s="6"/>
      <c r="WYV37" s="6"/>
      <c r="WYW37" s="6"/>
      <c r="WYX37" s="6"/>
      <c r="WYY37" s="6"/>
      <c r="WYZ37" s="6"/>
      <c r="WZA37" s="6"/>
      <c r="WZB37" s="6"/>
      <c r="WZC37" s="6"/>
      <c r="WZD37" s="6"/>
      <c r="WZE37" s="6"/>
      <c r="WZF37" s="6"/>
      <c r="WZG37" s="6"/>
      <c r="WZH37" s="6"/>
      <c r="WZI37" s="6"/>
      <c r="WZJ37" s="6"/>
      <c r="WZK37" s="6"/>
      <c r="WZL37" s="6"/>
      <c r="WZM37" s="6"/>
      <c r="WZN37" s="6"/>
      <c r="WZO37" s="6"/>
      <c r="WZP37" s="6"/>
      <c r="WZQ37" s="6"/>
      <c r="WZR37" s="6"/>
      <c r="WZS37" s="6"/>
      <c r="WZT37" s="6"/>
      <c r="WZU37" s="6"/>
      <c r="WZV37" s="6"/>
      <c r="WZW37" s="6"/>
      <c r="WZX37" s="6"/>
      <c r="WZY37" s="6"/>
      <c r="WZZ37" s="6"/>
      <c r="XAA37" s="6"/>
      <c r="XAB37" s="6"/>
      <c r="XAC37" s="6"/>
      <c r="XAD37" s="6"/>
      <c r="XAE37" s="6"/>
      <c r="XAF37" s="6"/>
      <c r="XAG37" s="6"/>
      <c r="XAH37" s="6"/>
      <c r="XAI37" s="6"/>
      <c r="XAJ37" s="6"/>
      <c r="XAK37" s="6"/>
      <c r="XAL37" s="6"/>
      <c r="XAM37" s="6"/>
      <c r="XAN37" s="6"/>
      <c r="XAO37" s="6"/>
      <c r="XAP37" s="6"/>
      <c r="XAQ37" s="6"/>
      <c r="XAR37" s="6"/>
      <c r="XAS37" s="6"/>
      <c r="XAT37" s="6"/>
      <c r="XAU37" s="6"/>
      <c r="XAV37" s="6"/>
      <c r="XAW37" s="6"/>
      <c r="XAX37" s="6"/>
      <c r="XAY37" s="6"/>
      <c r="XAZ37" s="6"/>
      <c r="XBA37" s="6"/>
      <c r="XBB37" s="6"/>
      <c r="XBC37" s="6"/>
      <c r="XBD37" s="6"/>
      <c r="XBE37" s="6"/>
      <c r="XBF37" s="6"/>
      <c r="XBG37" s="6"/>
      <c r="XBH37" s="6"/>
      <c r="XBI37" s="6"/>
      <c r="XBJ37" s="6"/>
      <c r="XBK37" s="6"/>
      <c r="XBL37" s="6"/>
      <c r="XBM37" s="6"/>
      <c r="XBN37" s="6"/>
      <c r="XBO37" s="6"/>
      <c r="XBP37" s="6"/>
      <c r="XBQ37" s="6"/>
      <c r="XBR37" s="6"/>
      <c r="XBS37" s="6"/>
      <c r="XBT37" s="6"/>
      <c r="XBU37" s="6"/>
      <c r="XBV37" s="6"/>
      <c r="XBW37" s="6"/>
      <c r="XBX37" s="6"/>
      <c r="XBY37" s="6"/>
      <c r="XBZ37" s="6"/>
      <c r="XCA37" s="6"/>
      <c r="XCB37" s="6"/>
      <c r="XCC37" s="6"/>
      <c r="XCD37" s="6"/>
      <c r="XCE37" s="6"/>
      <c r="XCF37" s="6"/>
      <c r="XCG37" s="6"/>
      <c r="XCH37" s="6"/>
      <c r="XCI37" s="6"/>
      <c r="XCJ37" s="6"/>
      <c r="XCK37" s="6"/>
      <c r="XCL37" s="6"/>
      <c r="XCM37" s="6"/>
      <c r="XCN37" s="6"/>
      <c r="XCO37" s="6"/>
      <c r="XCP37" s="6"/>
      <c r="XCQ37" s="6"/>
      <c r="XCR37" s="6"/>
      <c r="XCS37" s="6"/>
      <c r="XCT37" s="6"/>
      <c r="XCU37" s="6"/>
      <c r="XCV37" s="6"/>
      <c r="XCW37" s="6"/>
      <c r="XCX37" s="6"/>
      <c r="XCY37" s="6"/>
      <c r="XCZ37" s="6"/>
      <c r="XDA37" s="6"/>
      <c r="XDB37" s="6"/>
      <c r="XDC37" s="6"/>
      <c r="XDD37" s="6"/>
      <c r="XDE37" s="6"/>
      <c r="XDF37" s="6"/>
      <c r="XDG37" s="6"/>
      <c r="XDH37" s="6"/>
      <c r="XDI37" s="6"/>
      <c r="XDJ37" s="6"/>
      <c r="XDK37" s="6"/>
      <c r="XDL37" s="6"/>
      <c r="XDM37" s="6"/>
      <c r="XDN37" s="6"/>
      <c r="XDO37" s="6"/>
      <c r="XDP37" s="6"/>
      <c r="XDQ37" s="6"/>
      <c r="XDR37" s="6"/>
      <c r="XDS37" s="6"/>
      <c r="XDT37" s="6"/>
      <c r="XDU37" s="6"/>
      <c r="XDV37" s="6"/>
      <c r="XDW37" s="6"/>
      <c r="XDX37" s="6"/>
      <c r="XDY37" s="6"/>
      <c r="XDZ37" s="6"/>
      <c r="XEA37" s="6"/>
      <c r="XEB37" s="6"/>
      <c r="XEC37" s="6"/>
      <c r="XED37" s="6"/>
      <c r="XEE37" s="6"/>
      <c r="XEF37" s="6"/>
      <c r="XEG37" s="6"/>
      <c r="XEH37" s="6"/>
      <c r="XEI37" s="6"/>
      <c r="XEJ37" s="6"/>
      <c r="XEK37" s="6"/>
      <c r="XEL37" s="6"/>
      <c r="XEM37" s="6"/>
      <c r="XEN37" s="6"/>
      <c r="XEO37" s="6"/>
      <c r="XEP37" s="6"/>
      <c r="XEQ37" s="6"/>
      <c r="XER37" s="6"/>
      <c r="XES37" s="6"/>
      <c r="XET37" s="6"/>
      <c r="XEU37" s="6"/>
      <c r="XEV37" s="6"/>
      <c r="XEW37" s="6"/>
      <c r="XEX37" s="6"/>
      <c r="XEY37" s="6"/>
      <c r="XEZ37" s="6"/>
      <c r="XFA37" s="6"/>
      <c r="XFB37" s="6"/>
      <c r="XFC37" s="6"/>
      <c r="XFD37" s="6"/>
    </row>
    <row r="38" spans="1:16384" s="3" customFormat="1" ht="19.5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6384" x14ac:dyDescent="0.35">
      <c r="B39" s="19"/>
      <c r="C39" s="19"/>
      <c r="D39" s="19"/>
      <c r="E39" s="20"/>
      <c r="F39" s="20"/>
      <c r="G39" s="20"/>
      <c r="H39" s="20"/>
      <c r="I39" s="20"/>
      <c r="J39" s="20"/>
      <c r="K39" s="21"/>
      <c r="M39" s="20"/>
      <c r="N39" s="19"/>
      <c r="O39" s="19"/>
      <c r="P39" s="19"/>
    </row>
    <row r="40" spans="1:16384" x14ac:dyDescent="0.35">
      <c r="B40" s="19"/>
      <c r="C40" s="19"/>
      <c r="D40" s="19"/>
      <c r="E40" s="21"/>
      <c r="F40" s="21"/>
      <c r="G40" s="21"/>
      <c r="H40" s="21"/>
      <c r="I40" s="21"/>
      <c r="J40" s="21"/>
      <c r="M40" s="21"/>
      <c r="N40" s="19"/>
      <c r="O40" s="19"/>
      <c r="P40" s="19"/>
    </row>
    <row r="41" spans="1:16384" x14ac:dyDescent="0.35">
      <c r="B41" s="19"/>
      <c r="C41" s="19"/>
      <c r="D41" s="19"/>
      <c r="N41" s="19"/>
      <c r="O41" s="19"/>
      <c r="P41" s="19"/>
    </row>
    <row r="42" spans="1:16384" x14ac:dyDescent="0.35">
      <c r="B42" s="19"/>
      <c r="C42" s="19"/>
      <c r="D42" s="19"/>
      <c r="N42" s="19"/>
      <c r="O42" s="19"/>
      <c r="P42" s="19"/>
    </row>
    <row r="43" spans="1:16384" x14ac:dyDescent="0.35">
      <c r="B43" s="19"/>
      <c r="C43" s="19"/>
      <c r="D43" s="19"/>
      <c r="N43" s="19"/>
      <c r="O43" s="19"/>
      <c r="P43" s="19"/>
    </row>
    <row r="44" spans="1:16384" x14ac:dyDescent="0.35">
      <c r="B44" s="19"/>
      <c r="C44" s="19"/>
      <c r="D44" s="19"/>
      <c r="N44" s="19"/>
      <c r="O44" s="19"/>
      <c r="P44" s="19"/>
    </row>
    <row r="45" spans="1:16384" x14ac:dyDescent="0.35">
      <c r="B45" s="19"/>
      <c r="C45" s="19"/>
      <c r="D45" s="19"/>
      <c r="N45" s="19"/>
      <c r="O45" s="19"/>
      <c r="P45" s="19"/>
    </row>
    <row r="46" spans="1:16384" x14ac:dyDescent="0.35">
      <c r="B46" s="19"/>
      <c r="C46" s="19"/>
      <c r="D46" s="19"/>
      <c r="N46" s="19"/>
      <c r="O46" s="19"/>
      <c r="P46" s="19"/>
    </row>
    <row r="47" spans="1:16384" x14ac:dyDescent="0.35">
      <c r="B47" s="19"/>
      <c r="C47" s="19"/>
      <c r="D47" s="19"/>
      <c r="N47" s="19"/>
      <c r="O47" s="19"/>
      <c r="P47" s="19"/>
    </row>
  </sheetData>
  <mergeCells count="25">
    <mergeCell ref="B33:D34"/>
    <mergeCell ref="N33:P34"/>
    <mergeCell ref="N21:P22"/>
    <mergeCell ref="B22:D23"/>
    <mergeCell ref="B27:D28"/>
    <mergeCell ref="N27:P28"/>
    <mergeCell ref="B29:D32"/>
    <mergeCell ref="N29:P32"/>
    <mergeCell ref="B17:D21"/>
    <mergeCell ref="N17:P20"/>
    <mergeCell ref="I19:I20"/>
    <mergeCell ref="J19:J20"/>
    <mergeCell ref="K19:K20"/>
    <mergeCell ref="I14:I15"/>
    <mergeCell ref="J14:J15"/>
    <mergeCell ref="K14:K15"/>
    <mergeCell ref="B15:D16"/>
    <mergeCell ref="N15:P16"/>
    <mergeCell ref="B10:D11"/>
    <mergeCell ref="N10:P11"/>
    <mergeCell ref="B2:D2"/>
    <mergeCell ref="B4:D5"/>
    <mergeCell ref="N4:P5"/>
    <mergeCell ref="B6:D9"/>
    <mergeCell ref="N6:P9"/>
  </mergeCells>
  <conditionalFormatting sqref="I5:K5">
    <cfRule type="colorScale" priority="57">
      <colorScale>
        <cfvo type="min"/>
        <cfvo type="percentile" val="50"/>
        <cfvo type="max"/>
        <color theme="0" tint="-4.9989318521683403E-2"/>
        <color rgb="FFC1FFFB"/>
        <color rgb="FF01B1A3"/>
      </colorScale>
    </cfRule>
    <cfRule type="colorScale" priority="58">
      <colorScale>
        <cfvo type="min"/>
        <cfvo type="max"/>
        <color theme="0" tint="-0.14999847407452621"/>
        <color rgb="FF01B1A3"/>
      </colorScale>
    </cfRule>
  </conditionalFormatting>
  <conditionalFormatting sqref="J25">
    <cfRule type="colorScale" priority="47">
      <colorScale>
        <cfvo type="min"/>
        <cfvo type="percentile" val="50"/>
        <cfvo type="max"/>
        <color theme="0" tint="-4.9989318521683403E-2"/>
        <color rgb="FFC1FFFB"/>
        <color rgb="FF01B1A3"/>
      </colorScale>
    </cfRule>
    <cfRule type="colorScale" priority="48">
      <colorScale>
        <cfvo type="min"/>
        <cfvo type="max"/>
        <color theme="0" tint="-0.14999847407452621"/>
        <color rgb="FF01B1A3"/>
      </colorScale>
    </cfRule>
  </conditionalFormatting>
  <conditionalFormatting sqref="K25">
    <cfRule type="colorScale" priority="49">
      <colorScale>
        <cfvo type="min"/>
        <cfvo type="percentile" val="50"/>
        <cfvo type="max"/>
        <color theme="0" tint="-4.9989318521683403E-2"/>
        <color rgb="FFC1FFFB"/>
        <color rgb="FF01B1A3"/>
      </colorScale>
    </cfRule>
    <cfRule type="colorScale" priority="50">
      <colorScale>
        <cfvo type="min"/>
        <cfvo type="max"/>
        <color theme="0" tint="-0.14999847407452621"/>
        <color rgb="FF01B1A3"/>
      </colorScale>
    </cfRule>
  </conditionalFormatting>
  <conditionalFormatting sqref="C24">
    <cfRule type="expression" dxfId="25" priority="33">
      <formula>$C$24&lt;0</formula>
    </cfRule>
    <cfRule type="expression" dxfId="24" priority="34">
      <formula>$C$24&gt;0</formula>
    </cfRule>
    <cfRule type="expression" dxfId="23" priority="45">
      <formula>$C$8&gt;0</formula>
    </cfRule>
    <cfRule type="expression" dxfId="22" priority="46">
      <formula>$C$8&lt;0</formula>
    </cfRule>
  </conditionalFormatting>
  <conditionalFormatting sqref="C35">
    <cfRule type="expression" dxfId="21" priority="29">
      <formula>$C$35&gt;0</formula>
    </cfRule>
    <cfRule type="expression" dxfId="20" priority="30">
      <formula>$C$35&lt;0</formula>
    </cfRule>
    <cfRule type="expression" dxfId="19" priority="43">
      <formula>$C$8&gt;0</formula>
    </cfRule>
    <cfRule type="expression" dxfId="18" priority="44">
      <formula>$C$8&lt;0</formula>
    </cfRule>
  </conditionalFormatting>
  <conditionalFormatting sqref="O12">
    <cfRule type="expression" dxfId="17" priority="41">
      <formula>$C$8&gt;0</formula>
    </cfRule>
    <cfRule type="expression" dxfId="16" priority="42">
      <formula>$C$8&lt;0</formula>
    </cfRule>
  </conditionalFormatting>
  <conditionalFormatting sqref="O35">
    <cfRule type="expression" dxfId="15" priority="39">
      <formula>$C$8&gt;0</formula>
    </cfRule>
    <cfRule type="expression" dxfId="14" priority="40">
      <formula>$C$8&lt;0</formula>
    </cfRule>
  </conditionalFormatting>
  <conditionalFormatting sqref="C12">
    <cfRule type="expression" dxfId="13" priority="37">
      <formula>$C$12&gt;0</formula>
    </cfRule>
    <cfRule type="expression" dxfId="12" priority="38">
      <formula>$C$12&lt;0</formula>
    </cfRule>
  </conditionalFormatting>
  <conditionalFormatting sqref="D12">
    <cfRule type="expression" dxfId="11" priority="35">
      <formula>$C$12&gt;0</formula>
    </cfRule>
    <cfRule type="expression" dxfId="10" priority="36">
      <formula>$C$12&lt;0</formula>
    </cfRule>
  </conditionalFormatting>
  <conditionalFormatting sqref="D24">
    <cfRule type="expression" dxfId="9" priority="31">
      <formula>$C$24&gt;0</formula>
    </cfRule>
    <cfRule type="expression" dxfId="8" priority="32">
      <formula>$C$24&lt;0</formula>
    </cfRule>
  </conditionalFormatting>
  <conditionalFormatting sqref="D35">
    <cfRule type="expression" dxfId="7" priority="27">
      <formula>$C$35&gt;0</formula>
    </cfRule>
    <cfRule type="expression" dxfId="6" priority="28">
      <formula>$C$35&lt;0</formula>
    </cfRule>
  </conditionalFormatting>
  <conditionalFormatting sqref="O23">
    <cfRule type="expression" dxfId="5" priority="25">
      <formula>$C$12&gt;0</formula>
    </cfRule>
    <cfRule type="expression" dxfId="4" priority="26">
      <formula>$C$12&lt;0</formula>
    </cfRule>
  </conditionalFormatting>
  <conditionalFormatting sqref="P23">
    <cfRule type="expression" dxfId="3" priority="23">
      <formula>$C$12&gt;0</formula>
    </cfRule>
    <cfRule type="expression" dxfId="2" priority="24">
      <formula>$C$12&lt;0</formula>
    </cfRule>
  </conditionalFormatting>
  <conditionalFormatting sqref="J24">
    <cfRule type="colorScale" priority="15">
      <colorScale>
        <cfvo type="min"/>
        <cfvo type="percentile" val="50"/>
        <cfvo type="max"/>
        <color theme="0" tint="-4.9989318521683403E-2"/>
        <color rgb="FFC1FFFB"/>
        <color rgb="FF01B1A3"/>
      </colorScale>
    </cfRule>
    <cfRule type="colorScale" priority="16">
      <colorScale>
        <cfvo type="min"/>
        <cfvo type="max"/>
        <color theme="0" tint="-0.14999847407452621"/>
        <color rgb="FF01B1A3"/>
      </colorScale>
    </cfRule>
  </conditionalFormatting>
  <conditionalFormatting sqref="J7">
    <cfRule type="colorScale" priority="13">
      <colorScale>
        <cfvo type="min"/>
        <cfvo type="percentile" val="50"/>
        <cfvo type="max"/>
        <color theme="0" tint="-4.9989318521683403E-2"/>
        <color rgb="FFC1FFFB"/>
        <color rgb="FF01B1A3"/>
      </colorScale>
    </cfRule>
    <cfRule type="colorScale" priority="14">
      <colorScale>
        <cfvo type="min"/>
        <cfvo type="max"/>
        <color theme="0" tint="-0.14999847407452621"/>
        <color rgb="FF01B1A3"/>
      </colorScale>
    </cfRule>
  </conditionalFormatting>
  <conditionalFormatting sqref="J8:J10">
    <cfRule type="colorScale" priority="11">
      <colorScale>
        <cfvo type="min"/>
        <cfvo type="percentile" val="50"/>
        <cfvo type="max"/>
        <color theme="0" tint="-4.9989318521683403E-2"/>
        <color rgb="FFC1FFFB"/>
        <color rgb="FF01B1A3"/>
      </colorScale>
    </cfRule>
    <cfRule type="colorScale" priority="12">
      <colorScale>
        <cfvo type="min"/>
        <cfvo type="max"/>
        <color theme="0" tint="-0.14999847407452621"/>
        <color rgb="FF01B1A3"/>
      </colorScale>
    </cfRule>
  </conditionalFormatting>
  <conditionalFormatting sqref="J11">
    <cfRule type="colorScale" priority="9">
      <colorScale>
        <cfvo type="min"/>
        <cfvo type="percentile" val="50"/>
        <cfvo type="max"/>
        <color theme="0" tint="-4.9989318521683403E-2"/>
        <color rgb="FFC1FFFB"/>
        <color rgb="FF01B1A3"/>
      </colorScale>
    </cfRule>
    <cfRule type="colorScale" priority="10">
      <colorScale>
        <cfvo type="min"/>
        <cfvo type="max"/>
        <color theme="0" tint="-0.14999847407452621"/>
        <color rgb="FF01B1A3"/>
      </colorScale>
    </cfRule>
  </conditionalFormatting>
  <conditionalFormatting sqref="K24">
    <cfRule type="colorScale" priority="7">
      <colorScale>
        <cfvo type="min"/>
        <cfvo type="percentile" val="50"/>
        <cfvo type="max"/>
        <color theme="0" tint="-4.9989318521683403E-2"/>
        <color rgb="FFC1FFFB"/>
        <color rgb="FF01B1A3"/>
      </colorScale>
    </cfRule>
    <cfRule type="colorScale" priority="8">
      <colorScale>
        <cfvo type="min"/>
        <cfvo type="max"/>
        <color theme="0" tint="-0.14999847407452621"/>
        <color rgb="FF01B1A3"/>
      </colorScale>
    </cfRule>
  </conditionalFormatting>
  <conditionalFormatting sqref="K7:K14">
    <cfRule type="colorScale" priority="5">
      <colorScale>
        <cfvo type="min"/>
        <cfvo type="percentile" val="50"/>
        <cfvo type="max"/>
        <color theme="0" tint="-4.9989318521683403E-2"/>
        <color rgb="FFC1FFFB"/>
        <color rgb="FF01B1A3"/>
      </colorScale>
    </cfRule>
    <cfRule type="colorScale" priority="6">
      <colorScale>
        <cfvo type="min"/>
        <cfvo type="max"/>
        <color theme="0" tint="-0.14999847407452621"/>
        <color rgb="FF01B1A3"/>
      </colorScale>
    </cfRule>
  </conditionalFormatting>
  <conditionalFormatting sqref="J13:J14 J21:J24 J16:J19">
    <cfRule type="colorScale" priority="17">
      <colorScale>
        <cfvo type="min"/>
        <cfvo type="percentile" val="50"/>
        <cfvo type="max"/>
        <color theme="0" tint="-4.9989318521683403E-2"/>
        <color rgb="FFC1FFFB"/>
        <color rgb="FF01B1A3"/>
      </colorScale>
    </cfRule>
    <cfRule type="colorScale" priority="18">
      <colorScale>
        <cfvo type="min"/>
        <cfvo type="max"/>
        <color theme="0" tint="-0.14999847407452621"/>
        <color rgb="FF01B1A3"/>
      </colorScale>
    </cfRule>
  </conditionalFormatting>
  <conditionalFormatting sqref="K21:K24 K16:K19">
    <cfRule type="colorScale" priority="19">
      <colorScale>
        <cfvo type="min"/>
        <cfvo type="percentile" val="50"/>
        <cfvo type="max"/>
        <color theme="0" tint="-4.9989318521683403E-2"/>
        <color rgb="FFC1FFFB"/>
        <color rgb="FF01B1A3"/>
      </colorScale>
    </cfRule>
    <cfRule type="colorScale" priority="20">
      <colorScale>
        <cfvo type="min"/>
        <cfvo type="max"/>
        <color theme="0" tint="-0.14999847407452621"/>
        <color rgb="FF01B1A3"/>
      </colorScale>
    </cfRule>
  </conditionalFormatting>
  <conditionalFormatting sqref="J12">
    <cfRule type="colorScale" priority="3">
      <colorScale>
        <cfvo type="min"/>
        <cfvo type="percentile" val="50"/>
        <cfvo type="max"/>
        <color theme="0" tint="-4.9989318521683403E-2"/>
        <color rgb="FFC1FFFB"/>
        <color rgb="FF01B1A3"/>
      </colorScale>
    </cfRule>
    <cfRule type="colorScale" priority="4">
      <colorScale>
        <cfvo type="min"/>
        <cfvo type="max"/>
        <color theme="0" tint="-0.14999847407452621"/>
        <color rgb="FF01B1A3"/>
      </colorScale>
    </cfRule>
  </conditionalFormatting>
  <conditionalFormatting sqref="O24">
    <cfRule type="expression" dxfId="1" priority="1">
      <formula>$C$12&gt;0</formula>
    </cfRule>
    <cfRule type="expression" dxfId="0" priority="2">
      <formula>$C$12&lt;0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25C8665-D59C-469D-9BFE-446D30ED69BC}">
          <x14:formula1>
            <xm:f>Transações!$B$11:$M$11</xm:f>
          </x14:formula1>
          <xm:sqref>B2:D2</xm:sqref>
        </x14:dataValidation>
        <x14:dataValidation type="list" allowBlank="1" showInputMessage="1" showErrorMessage="1" xr:uid="{ABA77A00-DA7F-4059-B1A9-3FEDFFE77C4B}">
          <x14:formula1>
            <xm:f>Graf2!$C$11:$E$11</xm:f>
          </x14:formula1>
          <xm:sqref>J28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34431-8026-4B72-957B-C71A8DB66C32}">
  <dimension ref="A2:N91"/>
  <sheetViews>
    <sheetView workbookViewId="0">
      <selection activeCell="A3" sqref="A3:M6"/>
    </sheetView>
  </sheetViews>
  <sheetFormatPr defaultRowHeight="14.5" x14ac:dyDescent="0.35"/>
  <cols>
    <col min="1" max="1" width="12.90625" bestFit="1" customWidth="1"/>
    <col min="2" max="2" width="15.26953125" bestFit="1" customWidth="1"/>
    <col min="3" max="3" width="5.81640625" bestFit="1" customWidth="1"/>
    <col min="4" max="4" width="6.08984375" bestFit="1" customWidth="1"/>
    <col min="5" max="11" width="5.81640625" bestFit="1" customWidth="1"/>
    <col min="12" max="12" width="5.90625" bestFit="1" customWidth="1"/>
    <col min="13" max="13" width="5.81640625" bestFit="1" customWidth="1"/>
    <col min="14" max="14" width="10.7265625" bestFit="1" customWidth="1"/>
  </cols>
  <sheetData>
    <row r="2" spans="1:14" x14ac:dyDescent="0.35">
      <c r="A2" s="55" t="s">
        <v>25</v>
      </c>
      <c r="B2" s="55" t="s">
        <v>51</v>
      </c>
    </row>
    <row r="3" spans="1:14" x14ac:dyDescent="0.35">
      <c r="B3" t="s">
        <v>52</v>
      </c>
      <c r="N3" t="s">
        <v>53</v>
      </c>
    </row>
    <row r="4" spans="1:14" x14ac:dyDescent="0.35">
      <c r="A4" s="55" t="s">
        <v>54</v>
      </c>
      <c r="B4" t="s">
        <v>13</v>
      </c>
      <c r="C4" t="s">
        <v>14</v>
      </c>
      <c r="D4" t="s">
        <v>15</v>
      </c>
      <c r="E4" t="s">
        <v>16</v>
      </c>
      <c r="F4" t="s">
        <v>17</v>
      </c>
      <c r="G4" t="s">
        <v>18</v>
      </c>
      <c r="H4" t="s">
        <v>19</v>
      </c>
      <c r="I4" t="s">
        <v>20</v>
      </c>
      <c r="J4" t="s">
        <v>21</v>
      </c>
      <c r="K4" t="s">
        <v>22</v>
      </c>
      <c r="L4" t="s">
        <v>23</v>
      </c>
      <c r="M4" t="s">
        <v>24</v>
      </c>
    </row>
    <row r="5" spans="1:14" x14ac:dyDescent="0.35">
      <c r="A5" s="24" t="s">
        <v>69</v>
      </c>
      <c r="B5" s="56">
        <v>1</v>
      </c>
      <c r="C5" s="56">
        <v>3</v>
      </c>
      <c r="D5" s="56">
        <v>2</v>
      </c>
      <c r="E5" s="56">
        <v>14</v>
      </c>
      <c r="F5" s="56">
        <v>1</v>
      </c>
      <c r="G5" s="56"/>
      <c r="H5" s="56"/>
      <c r="I5" s="56">
        <v>3</v>
      </c>
      <c r="J5" s="56">
        <v>9</v>
      </c>
      <c r="K5" s="56">
        <v>7</v>
      </c>
      <c r="L5" s="56">
        <v>2</v>
      </c>
      <c r="M5" s="56">
        <v>7</v>
      </c>
      <c r="N5" s="56">
        <v>49</v>
      </c>
    </row>
    <row r="6" spans="1:14" x14ac:dyDescent="0.35">
      <c r="A6" s="24" t="s">
        <v>70</v>
      </c>
      <c r="B6" s="56"/>
      <c r="C6" s="56">
        <v>4</v>
      </c>
      <c r="D6" s="56"/>
      <c r="E6" s="56">
        <v>3</v>
      </c>
      <c r="F6" s="56">
        <v>1</v>
      </c>
      <c r="G6" s="56">
        <v>7</v>
      </c>
      <c r="H6" s="56">
        <v>1</v>
      </c>
      <c r="I6" s="56">
        <v>4</v>
      </c>
      <c r="J6" s="56">
        <v>3</v>
      </c>
      <c r="K6" s="56">
        <v>2</v>
      </c>
      <c r="L6" s="56">
        <v>2</v>
      </c>
      <c r="M6" s="56">
        <v>16</v>
      </c>
      <c r="N6" s="56">
        <v>43</v>
      </c>
    </row>
    <row r="7" spans="1:14" x14ac:dyDescent="0.35">
      <c r="A7" s="24" t="s">
        <v>71</v>
      </c>
      <c r="B7" s="56"/>
      <c r="C7" s="56"/>
      <c r="D7" s="56"/>
      <c r="E7" s="56"/>
      <c r="F7" s="56"/>
      <c r="G7" s="56"/>
      <c r="H7" s="56"/>
      <c r="I7" s="56"/>
      <c r="J7" s="56"/>
      <c r="K7" s="56"/>
      <c r="L7" s="56">
        <v>1</v>
      </c>
      <c r="M7" s="56"/>
      <c r="N7" s="56">
        <v>1</v>
      </c>
    </row>
    <row r="8" spans="1:14" x14ac:dyDescent="0.35">
      <c r="A8" s="24" t="s">
        <v>72</v>
      </c>
      <c r="B8" s="56"/>
      <c r="C8" s="56">
        <v>7</v>
      </c>
      <c r="D8" s="56">
        <v>2</v>
      </c>
      <c r="E8" s="56">
        <v>2</v>
      </c>
      <c r="F8" s="56"/>
      <c r="G8" s="56">
        <v>2</v>
      </c>
      <c r="H8" s="56">
        <v>2</v>
      </c>
      <c r="I8" s="56">
        <v>12</v>
      </c>
      <c r="J8" s="56">
        <v>10</v>
      </c>
      <c r="K8" s="56">
        <v>18</v>
      </c>
      <c r="L8" s="56">
        <v>12</v>
      </c>
      <c r="M8" s="56">
        <v>5</v>
      </c>
      <c r="N8" s="56">
        <v>72</v>
      </c>
    </row>
    <row r="9" spans="1:14" x14ac:dyDescent="0.35">
      <c r="A9" s="24" t="s">
        <v>73</v>
      </c>
      <c r="B9" s="56"/>
      <c r="C9" s="56">
        <v>1</v>
      </c>
      <c r="D9" s="56">
        <v>6</v>
      </c>
      <c r="E9" s="56">
        <v>5</v>
      </c>
      <c r="F9" s="56">
        <v>4</v>
      </c>
      <c r="G9" s="56">
        <v>18</v>
      </c>
      <c r="H9" s="56">
        <v>8</v>
      </c>
      <c r="I9" s="56">
        <v>17</v>
      </c>
      <c r="J9" s="56">
        <v>16</v>
      </c>
      <c r="K9" s="56">
        <v>16</v>
      </c>
      <c r="L9" s="56">
        <v>19</v>
      </c>
      <c r="M9" s="56">
        <v>1</v>
      </c>
      <c r="N9" s="56">
        <v>111</v>
      </c>
    </row>
    <row r="10" spans="1:14" x14ac:dyDescent="0.35">
      <c r="A10" s="24" t="s">
        <v>74</v>
      </c>
      <c r="B10" s="56"/>
      <c r="C10" s="56"/>
      <c r="D10" s="56"/>
      <c r="E10" s="56"/>
      <c r="F10" s="56"/>
      <c r="G10" s="56"/>
      <c r="H10" s="56">
        <v>1</v>
      </c>
      <c r="I10" s="56"/>
      <c r="J10" s="56"/>
      <c r="K10" s="56"/>
      <c r="L10" s="56"/>
      <c r="M10" s="56"/>
      <c r="N10" s="56">
        <v>1</v>
      </c>
    </row>
    <row r="11" spans="1:14" x14ac:dyDescent="0.35">
      <c r="A11" s="24" t="s">
        <v>75</v>
      </c>
      <c r="B11" s="56">
        <v>7</v>
      </c>
      <c r="C11" s="56">
        <v>14</v>
      </c>
      <c r="D11" s="56">
        <v>8</v>
      </c>
      <c r="E11" s="56">
        <v>17</v>
      </c>
      <c r="F11" s="56">
        <v>14</v>
      </c>
      <c r="G11" s="56">
        <v>3</v>
      </c>
      <c r="H11" s="56">
        <v>10</v>
      </c>
      <c r="I11" s="56">
        <v>17</v>
      </c>
      <c r="J11" s="56">
        <v>5</v>
      </c>
      <c r="K11" s="56">
        <v>10</v>
      </c>
      <c r="L11" s="56">
        <v>15</v>
      </c>
      <c r="M11" s="56">
        <v>12</v>
      </c>
      <c r="N11" s="56">
        <v>132</v>
      </c>
    </row>
    <row r="12" spans="1:14" x14ac:dyDescent="0.35">
      <c r="A12" s="24" t="s">
        <v>76</v>
      </c>
      <c r="B12" s="56">
        <v>1</v>
      </c>
      <c r="C12" s="56">
        <v>1</v>
      </c>
      <c r="D12" s="56">
        <v>1</v>
      </c>
      <c r="E12" s="56"/>
      <c r="F12" s="56"/>
      <c r="G12" s="56">
        <v>4</v>
      </c>
      <c r="H12" s="56">
        <v>1</v>
      </c>
      <c r="I12" s="56">
        <v>1</v>
      </c>
      <c r="J12" s="56">
        <v>1</v>
      </c>
      <c r="K12" s="56">
        <v>2</v>
      </c>
      <c r="L12" s="56"/>
      <c r="M12" s="56">
        <v>1</v>
      </c>
      <c r="N12" s="56">
        <v>13</v>
      </c>
    </row>
    <row r="13" spans="1:14" x14ac:dyDescent="0.35">
      <c r="A13" s="24" t="s">
        <v>77</v>
      </c>
      <c r="B13" s="56"/>
      <c r="C13" s="56"/>
      <c r="D13" s="56"/>
      <c r="E13" s="56"/>
      <c r="F13" s="56"/>
      <c r="G13" s="56"/>
      <c r="H13" s="56">
        <v>1</v>
      </c>
      <c r="I13" s="56"/>
      <c r="J13" s="56"/>
      <c r="K13" s="56"/>
      <c r="L13" s="56">
        <v>1</v>
      </c>
      <c r="M13" s="56"/>
      <c r="N13" s="56">
        <v>2</v>
      </c>
    </row>
    <row r="14" spans="1:14" x14ac:dyDescent="0.35">
      <c r="A14" s="24" t="s">
        <v>78</v>
      </c>
      <c r="B14" s="56">
        <v>72</v>
      </c>
      <c r="C14" s="56">
        <v>38</v>
      </c>
      <c r="D14" s="56">
        <v>76</v>
      </c>
      <c r="E14" s="56">
        <v>124</v>
      </c>
      <c r="F14" s="56">
        <v>40</v>
      </c>
      <c r="G14" s="56">
        <v>13</v>
      </c>
      <c r="H14" s="56">
        <v>27</v>
      </c>
      <c r="I14" s="56">
        <v>64</v>
      </c>
      <c r="J14" s="56">
        <v>6</v>
      </c>
      <c r="K14" s="56">
        <v>10</v>
      </c>
      <c r="L14" s="56">
        <v>26</v>
      </c>
      <c r="M14" s="56">
        <v>34</v>
      </c>
      <c r="N14" s="56">
        <v>530</v>
      </c>
    </row>
    <row r="15" spans="1:14" x14ac:dyDescent="0.35">
      <c r="A15" s="24" t="s">
        <v>79</v>
      </c>
      <c r="B15" s="56">
        <v>2</v>
      </c>
      <c r="C15" s="56"/>
      <c r="D15" s="56">
        <v>1</v>
      </c>
      <c r="E15" s="56">
        <v>4</v>
      </c>
      <c r="F15" s="56">
        <v>3</v>
      </c>
      <c r="G15" s="56">
        <v>1</v>
      </c>
      <c r="H15" s="56">
        <v>2</v>
      </c>
      <c r="I15" s="56">
        <v>4</v>
      </c>
      <c r="J15" s="56">
        <v>16</v>
      </c>
      <c r="K15" s="56">
        <v>13</v>
      </c>
      <c r="L15" s="56">
        <v>11</v>
      </c>
      <c r="M15" s="56">
        <v>2</v>
      </c>
      <c r="N15" s="56">
        <v>59</v>
      </c>
    </row>
    <row r="16" spans="1:14" x14ac:dyDescent="0.35">
      <c r="A16" s="24" t="s">
        <v>80</v>
      </c>
      <c r="B16" s="56">
        <v>21</v>
      </c>
      <c r="C16" s="56">
        <v>25</v>
      </c>
      <c r="D16" s="56">
        <v>22</v>
      </c>
      <c r="E16" s="56">
        <v>37</v>
      </c>
      <c r="F16" s="56">
        <v>21</v>
      </c>
      <c r="G16" s="56">
        <v>48</v>
      </c>
      <c r="H16" s="56">
        <v>27</v>
      </c>
      <c r="I16" s="56">
        <v>28</v>
      </c>
      <c r="J16" s="56">
        <v>44</v>
      </c>
      <c r="K16" s="56">
        <v>62</v>
      </c>
      <c r="L16" s="56">
        <v>50</v>
      </c>
      <c r="M16" s="56">
        <v>32</v>
      </c>
      <c r="N16" s="56">
        <v>417</v>
      </c>
    </row>
    <row r="17" spans="1:14" x14ac:dyDescent="0.35">
      <c r="A17" s="24" t="s">
        <v>81</v>
      </c>
      <c r="B17" s="56"/>
      <c r="C17" s="56"/>
      <c r="D17" s="56"/>
      <c r="E17" s="56">
        <v>1</v>
      </c>
      <c r="F17" s="56"/>
      <c r="G17" s="56"/>
      <c r="H17" s="56"/>
      <c r="I17" s="56">
        <v>1</v>
      </c>
      <c r="J17" s="56"/>
      <c r="K17" s="56"/>
      <c r="L17" s="56"/>
      <c r="M17" s="56"/>
      <c r="N17" s="56">
        <v>2</v>
      </c>
    </row>
    <row r="18" spans="1:14" x14ac:dyDescent="0.35">
      <c r="A18" s="24" t="s">
        <v>82</v>
      </c>
      <c r="B18" s="56">
        <v>24</v>
      </c>
      <c r="C18" s="56">
        <v>18</v>
      </c>
      <c r="D18" s="56">
        <v>32</v>
      </c>
      <c r="E18" s="56">
        <v>26</v>
      </c>
      <c r="F18" s="56">
        <v>28</v>
      </c>
      <c r="G18" s="56">
        <v>30</v>
      </c>
      <c r="H18" s="56">
        <v>21</v>
      </c>
      <c r="I18" s="56">
        <v>29</v>
      </c>
      <c r="J18" s="56">
        <v>35</v>
      </c>
      <c r="K18" s="56">
        <v>34</v>
      </c>
      <c r="L18" s="56">
        <v>41</v>
      </c>
      <c r="M18" s="56">
        <v>24</v>
      </c>
      <c r="N18" s="56">
        <v>342</v>
      </c>
    </row>
    <row r="19" spans="1:14" x14ac:dyDescent="0.35">
      <c r="A19" s="24" t="s">
        <v>83</v>
      </c>
      <c r="B19" s="56"/>
      <c r="C19" s="56"/>
      <c r="D19" s="56"/>
      <c r="E19" s="56"/>
      <c r="F19" s="56">
        <v>1</v>
      </c>
      <c r="G19" s="56"/>
      <c r="H19" s="56"/>
      <c r="I19" s="56"/>
      <c r="J19" s="56"/>
      <c r="K19" s="56">
        <v>1</v>
      </c>
      <c r="L19" s="56"/>
      <c r="M19" s="56"/>
      <c r="N19" s="56">
        <v>2</v>
      </c>
    </row>
    <row r="20" spans="1:14" x14ac:dyDescent="0.35">
      <c r="A20" s="24" t="s">
        <v>84</v>
      </c>
      <c r="B20" s="56"/>
      <c r="C20" s="56"/>
      <c r="D20" s="56">
        <v>1</v>
      </c>
      <c r="E20" s="56">
        <v>3</v>
      </c>
      <c r="F20" s="56"/>
      <c r="G20" s="56"/>
      <c r="H20" s="56">
        <v>3</v>
      </c>
      <c r="I20" s="56"/>
      <c r="J20" s="56">
        <v>3</v>
      </c>
      <c r="K20" s="56"/>
      <c r="L20" s="56">
        <v>2</v>
      </c>
      <c r="M20" s="56"/>
      <c r="N20" s="56">
        <v>12</v>
      </c>
    </row>
    <row r="21" spans="1:14" x14ac:dyDescent="0.35">
      <c r="A21" s="24" t="s">
        <v>85</v>
      </c>
      <c r="B21" s="56"/>
      <c r="C21" s="56"/>
      <c r="D21" s="56"/>
      <c r="E21" s="56">
        <v>1</v>
      </c>
      <c r="F21" s="56">
        <v>5</v>
      </c>
      <c r="G21" s="56"/>
      <c r="H21" s="56"/>
      <c r="I21" s="56"/>
      <c r="J21" s="56"/>
      <c r="K21" s="56"/>
      <c r="L21" s="56"/>
      <c r="M21" s="56"/>
      <c r="N21" s="56">
        <v>6</v>
      </c>
    </row>
    <row r="22" spans="1:14" x14ac:dyDescent="0.35">
      <c r="A22" s="24" t="s">
        <v>86</v>
      </c>
      <c r="B22" s="56">
        <v>53</v>
      </c>
      <c r="C22" s="56">
        <v>68</v>
      </c>
      <c r="D22" s="56">
        <v>84</v>
      </c>
      <c r="E22" s="56">
        <v>59</v>
      </c>
      <c r="F22" s="56">
        <v>58</v>
      </c>
      <c r="G22" s="56">
        <v>84</v>
      </c>
      <c r="H22" s="56">
        <v>112</v>
      </c>
      <c r="I22" s="56">
        <v>71</v>
      </c>
      <c r="J22" s="56">
        <v>53</v>
      </c>
      <c r="K22" s="56">
        <v>34</v>
      </c>
      <c r="L22" s="56">
        <v>51</v>
      </c>
      <c r="M22" s="56">
        <v>54</v>
      </c>
      <c r="N22" s="56">
        <v>781</v>
      </c>
    </row>
    <row r="23" spans="1:14" x14ac:dyDescent="0.35">
      <c r="A23" s="24" t="s">
        <v>87</v>
      </c>
      <c r="B23" s="56">
        <v>8</v>
      </c>
      <c r="C23" s="56">
        <v>4</v>
      </c>
      <c r="D23" s="56">
        <v>6</v>
      </c>
      <c r="E23" s="56">
        <v>18</v>
      </c>
      <c r="F23" s="56">
        <v>11</v>
      </c>
      <c r="G23" s="56">
        <v>6</v>
      </c>
      <c r="H23" s="56">
        <v>17</v>
      </c>
      <c r="I23" s="56">
        <v>12</v>
      </c>
      <c r="J23" s="56">
        <v>19</v>
      </c>
      <c r="K23" s="56">
        <v>10</v>
      </c>
      <c r="L23" s="56">
        <v>14</v>
      </c>
      <c r="M23" s="56">
        <v>10</v>
      </c>
      <c r="N23" s="56">
        <v>135</v>
      </c>
    </row>
    <row r="24" spans="1:14" x14ac:dyDescent="0.35">
      <c r="A24" s="24" t="s">
        <v>88</v>
      </c>
      <c r="B24" s="56">
        <v>82</v>
      </c>
      <c r="C24" s="56">
        <v>107</v>
      </c>
      <c r="D24" s="56">
        <v>90</v>
      </c>
      <c r="E24" s="56">
        <v>106</v>
      </c>
      <c r="F24" s="56">
        <v>89</v>
      </c>
      <c r="G24" s="56">
        <v>125</v>
      </c>
      <c r="H24" s="56">
        <v>167</v>
      </c>
      <c r="I24" s="56">
        <v>128</v>
      </c>
      <c r="J24" s="56">
        <v>126</v>
      </c>
      <c r="K24" s="56">
        <v>137</v>
      </c>
      <c r="L24" s="56">
        <v>175</v>
      </c>
      <c r="M24" s="56">
        <v>139</v>
      </c>
      <c r="N24" s="56">
        <v>1471</v>
      </c>
    </row>
    <row r="25" spans="1:14" x14ac:dyDescent="0.35">
      <c r="A25" s="24" t="s">
        <v>89</v>
      </c>
      <c r="B25" s="56">
        <v>4</v>
      </c>
      <c r="C25" s="56">
        <v>5</v>
      </c>
      <c r="D25" s="56">
        <v>4</v>
      </c>
      <c r="E25" s="56">
        <v>7</v>
      </c>
      <c r="F25" s="56">
        <v>4</v>
      </c>
      <c r="G25" s="56">
        <v>6</v>
      </c>
      <c r="H25" s="56">
        <v>9</v>
      </c>
      <c r="I25" s="56">
        <v>35</v>
      </c>
      <c r="J25" s="56">
        <v>9</v>
      </c>
      <c r="K25" s="56">
        <v>12</v>
      </c>
      <c r="L25" s="56">
        <v>8</v>
      </c>
      <c r="M25" s="56">
        <v>7</v>
      </c>
      <c r="N25" s="56">
        <v>110</v>
      </c>
    </row>
    <row r="26" spans="1:14" x14ac:dyDescent="0.35">
      <c r="A26" s="24" t="s">
        <v>90</v>
      </c>
      <c r="B26" s="56"/>
      <c r="C26" s="56"/>
      <c r="D26" s="56"/>
      <c r="E26" s="56"/>
      <c r="F26" s="56">
        <v>2</v>
      </c>
      <c r="G26" s="56"/>
      <c r="H26" s="56">
        <v>9</v>
      </c>
      <c r="I26" s="56"/>
      <c r="J26" s="56">
        <v>12</v>
      </c>
      <c r="K26" s="56">
        <v>20</v>
      </c>
      <c r="L26" s="56"/>
      <c r="M26" s="56"/>
      <c r="N26" s="56">
        <v>43</v>
      </c>
    </row>
    <row r="27" spans="1:14" x14ac:dyDescent="0.35">
      <c r="A27" s="24" t="s">
        <v>91</v>
      </c>
      <c r="B27" s="56"/>
      <c r="C27" s="56"/>
      <c r="D27" s="56"/>
      <c r="E27" s="56"/>
      <c r="F27" s="56"/>
      <c r="G27" s="56"/>
      <c r="H27" s="56"/>
      <c r="I27" s="56"/>
      <c r="J27" s="56">
        <v>3</v>
      </c>
      <c r="K27" s="56"/>
      <c r="L27" s="56"/>
      <c r="M27" s="56"/>
      <c r="N27" s="56">
        <v>3</v>
      </c>
    </row>
    <row r="28" spans="1:14" x14ac:dyDescent="0.35">
      <c r="A28" s="24" t="s">
        <v>92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>
        <v>2</v>
      </c>
      <c r="N28" s="56">
        <v>2</v>
      </c>
    </row>
    <row r="29" spans="1:14" x14ac:dyDescent="0.35">
      <c r="A29" s="24" t="s">
        <v>93</v>
      </c>
      <c r="B29" s="56">
        <v>507</v>
      </c>
      <c r="C29" s="56">
        <v>459</v>
      </c>
      <c r="D29" s="56">
        <v>580</v>
      </c>
      <c r="E29" s="56">
        <v>629</v>
      </c>
      <c r="F29" s="56">
        <v>560</v>
      </c>
      <c r="G29" s="56">
        <v>742</v>
      </c>
      <c r="H29" s="56">
        <v>957</v>
      </c>
      <c r="I29" s="56">
        <v>1171</v>
      </c>
      <c r="J29" s="56">
        <v>835</v>
      </c>
      <c r="K29" s="56">
        <v>733</v>
      </c>
      <c r="L29" s="56">
        <v>896</v>
      </c>
      <c r="M29" s="56">
        <v>830</v>
      </c>
      <c r="N29" s="56">
        <v>8899</v>
      </c>
    </row>
    <row r="30" spans="1:14" x14ac:dyDescent="0.35">
      <c r="A30" s="24" t="s">
        <v>94</v>
      </c>
      <c r="B30" s="56">
        <v>6</v>
      </c>
      <c r="C30" s="56">
        <v>27</v>
      </c>
      <c r="D30" s="56">
        <v>26</v>
      </c>
      <c r="E30" s="56">
        <v>17</v>
      </c>
      <c r="F30" s="56">
        <v>17</v>
      </c>
      <c r="G30" s="56">
        <v>53</v>
      </c>
      <c r="H30" s="56">
        <v>59</v>
      </c>
      <c r="I30" s="56">
        <v>22</v>
      </c>
      <c r="J30" s="56">
        <v>67</v>
      </c>
      <c r="K30" s="56">
        <v>81</v>
      </c>
      <c r="L30" s="56">
        <v>99</v>
      </c>
      <c r="M30" s="56">
        <v>110</v>
      </c>
      <c r="N30" s="56">
        <v>584</v>
      </c>
    </row>
    <row r="31" spans="1:14" x14ac:dyDescent="0.35">
      <c r="A31" s="24" t="s">
        <v>95</v>
      </c>
      <c r="B31" s="56"/>
      <c r="C31" s="56">
        <v>1</v>
      </c>
      <c r="D31" s="56"/>
      <c r="E31" s="56">
        <v>6</v>
      </c>
      <c r="F31" s="56">
        <v>4</v>
      </c>
      <c r="G31" s="56">
        <v>3</v>
      </c>
      <c r="H31" s="56">
        <v>8</v>
      </c>
      <c r="I31" s="56">
        <v>1</v>
      </c>
      <c r="J31" s="56">
        <v>5</v>
      </c>
      <c r="K31" s="56">
        <v>3</v>
      </c>
      <c r="L31" s="56">
        <v>1</v>
      </c>
      <c r="M31" s="56"/>
      <c r="N31" s="56">
        <v>32</v>
      </c>
    </row>
    <row r="32" spans="1:14" x14ac:dyDescent="0.35">
      <c r="A32" s="24" t="s">
        <v>96</v>
      </c>
      <c r="B32" s="56">
        <v>155</v>
      </c>
      <c r="C32" s="56">
        <v>158</v>
      </c>
      <c r="D32" s="56">
        <v>227</v>
      </c>
      <c r="E32" s="56">
        <v>259</v>
      </c>
      <c r="F32" s="56">
        <v>194</v>
      </c>
      <c r="G32" s="56">
        <v>267</v>
      </c>
      <c r="H32" s="56">
        <v>232</v>
      </c>
      <c r="I32" s="56">
        <v>324</v>
      </c>
      <c r="J32" s="56">
        <v>340</v>
      </c>
      <c r="K32" s="56">
        <v>317</v>
      </c>
      <c r="L32" s="56">
        <v>264</v>
      </c>
      <c r="M32" s="56">
        <v>206</v>
      </c>
      <c r="N32" s="56">
        <v>2943</v>
      </c>
    </row>
    <row r="33" spans="1:14" x14ac:dyDescent="0.35">
      <c r="A33" s="24" t="s">
        <v>97</v>
      </c>
      <c r="B33" s="56">
        <v>1224</v>
      </c>
      <c r="C33" s="56">
        <v>1239</v>
      </c>
      <c r="D33" s="56">
        <v>1500</v>
      </c>
      <c r="E33" s="56">
        <v>1537</v>
      </c>
      <c r="F33" s="56">
        <v>1304</v>
      </c>
      <c r="G33" s="56">
        <v>1605</v>
      </c>
      <c r="H33" s="56">
        <v>1626</v>
      </c>
      <c r="I33" s="56">
        <v>1838</v>
      </c>
      <c r="J33" s="56">
        <v>1846</v>
      </c>
      <c r="K33" s="56">
        <v>2081</v>
      </c>
      <c r="L33" s="56">
        <v>2523</v>
      </c>
      <c r="M33" s="56">
        <v>1988</v>
      </c>
      <c r="N33" s="56">
        <v>20311</v>
      </c>
    </row>
    <row r="34" spans="1:14" x14ac:dyDescent="0.35">
      <c r="A34" s="24" t="s">
        <v>98</v>
      </c>
      <c r="B34" s="56"/>
      <c r="C34" s="56"/>
      <c r="D34" s="56"/>
      <c r="E34" s="56"/>
      <c r="F34" s="56"/>
      <c r="G34" s="56"/>
      <c r="H34" s="56">
        <v>1</v>
      </c>
      <c r="I34" s="56"/>
      <c r="J34" s="56"/>
      <c r="K34" s="56"/>
      <c r="L34" s="56"/>
      <c r="M34" s="56"/>
      <c r="N34" s="56">
        <v>1</v>
      </c>
    </row>
    <row r="35" spans="1:14" x14ac:dyDescent="0.35">
      <c r="A35" s="24" t="s">
        <v>99</v>
      </c>
      <c r="B35" s="56">
        <v>2</v>
      </c>
      <c r="C35" s="56">
        <v>2</v>
      </c>
      <c r="D35" s="56">
        <v>4</v>
      </c>
      <c r="E35" s="56">
        <v>2</v>
      </c>
      <c r="F35" s="56">
        <v>3</v>
      </c>
      <c r="G35" s="56"/>
      <c r="H35" s="56">
        <v>3</v>
      </c>
      <c r="I35" s="56">
        <v>8</v>
      </c>
      <c r="J35" s="56">
        <v>12</v>
      </c>
      <c r="K35" s="56">
        <v>45</v>
      </c>
      <c r="L35" s="56">
        <v>59</v>
      </c>
      <c r="M35" s="56">
        <v>47</v>
      </c>
      <c r="N35" s="56">
        <v>187</v>
      </c>
    </row>
    <row r="36" spans="1:14" x14ac:dyDescent="0.35">
      <c r="A36" s="24" t="s">
        <v>100</v>
      </c>
      <c r="B36" s="56">
        <v>4</v>
      </c>
      <c r="C36" s="56">
        <v>2</v>
      </c>
      <c r="D36" s="56">
        <v>16</v>
      </c>
      <c r="E36" s="56">
        <v>2</v>
      </c>
      <c r="F36" s="56">
        <v>9</v>
      </c>
      <c r="G36" s="56">
        <v>3</v>
      </c>
      <c r="H36" s="56">
        <v>4</v>
      </c>
      <c r="I36" s="56">
        <v>6</v>
      </c>
      <c r="J36" s="56">
        <v>24</v>
      </c>
      <c r="K36" s="56">
        <v>4</v>
      </c>
      <c r="L36" s="56">
        <v>1</v>
      </c>
      <c r="M36" s="56">
        <v>1</v>
      </c>
      <c r="N36" s="56">
        <v>76</v>
      </c>
    </row>
    <row r="37" spans="1:14" x14ac:dyDescent="0.35">
      <c r="A37" s="24" t="s">
        <v>101</v>
      </c>
      <c r="B37" s="56">
        <v>3</v>
      </c>
      <c r="C37" s="56">
        <v>5</v>
      </c>
      <c r="D37" s="56">
        <v>15</v>
      </c>
      <c r="E37" s="56">
        <v>9</v>
      </c>
      <c r="F37" s="56">
        <v>6</v>
      </c>
      <c r="G37" s="56">
        <v>7</v>
      </c>
      <c r="H37" s="56">
        <v>11</v>
      </c>
      <c r="I37" s="56">
        <v>39</v>
      </c>
      <c r="J37" s="56">
        <v>6</v>
      </c>
      <c r="K37" s="56">
        <v>11</v>
      </c>
      <c r="L37" s="56">
        <v>16</v>
      </c>
      <c r="M37" s="56">
        <v>8</v>
      </c>
      <c r="N37" s="56">
        <v>136</v>
      </c>
    </row>
    <row r="38" spans="1:14" x14ac:dyDescent="0.35">
      <c r="A38" s="24" t="s">
        <v>102</v>
      </c>
      <c r="B38" s="56"/>
      <c r="C38" s="56"/>
      <c r="D38" s="56">
        <v>2</v>
      </c>
      <c r="E38" s="56"/>
      <c r="F38" s="56"/>
      <c r="G38" s="56">
        <v>11</v>
      </c>
      <c r="H38" s="56">
        <v>1</v>
      </c>
      <c r="I38" s="56">
        <v>25</v>
      </c>
      <c r="J38" s="56">
        <v>8</v>
      </c>
      <c r="K38" s="56"/>
      <c r="L38" s="56"/>
      <c r="M38" s="56"/>
      <c r="N38" s="56">
        <v>47</v>
      </c>
    </row>
    <row r="39" spans="1:14" x14ac:dyDescent="0.35">
      <c r="A39" s="24" t="s">
        <v>103</v>
      </c>
      <c r="B39" s="56">
        <v>5</v>
      </c>
      <c r="C39" s="56">
        <v>6</v>
      </c>
      <c r="D39" s="56">
        <v>10</v>
      </c>
      <c r="E39" s="56">
        <v>17</v>
      </c>
      <c r="F39" s="56">
        <v>5</v>
      </c>
      <c r="G39" s="56">
        <v>14</v>
      </c>
      <c r="H39" s="56">
        <v>11</v>
      </c>
      <c r="I39" s="56">
        <v>10</v>
      </c>
      <c r="J39" s="56">
        <v>4</v>
      </c>
      <c r="K39" s="56">
        <v>3</v>
      </c>
      <c r="L39" s="56">
        <v>11</v>
      </c>
      <c r="M39" s="56">
        <v>16</v>
      </c>
      <c r="N39" s="56">
        <v>112</v>
      </c>
    </row>
    <row r="40" spans="1:14" x14ac:dyDescent="0.35">
      <c r="A40" s="24" t="s">
        <v>104</v>
      </c>
      <c r="B40" s="56">
        <v>1</v>
      </c>
      <c r="C40" s="56"/>
      <c r="D40" s="56">
        <v>14</v>
      </c>
      <c r="E40" s="56"/>
      <c r="F40" s="56"/>
      <c r="G40" s="56"/>
      <c r="H40" s="56"/>
      <c r="I40" s="56">
        <v>9</v>
      </c>
      <c r="J40" s="56">
        <v>7</v>
      </c>
      <c r="K40" s="56"/>
      <c r="L40" s="56"/>
      <c r="M40" s="56"/>
      <c r="N40" s="56">
        <v>31</v>
      </c>
    </row>
    <row r="41" spans="1:14" x14ac:dyDescent="0.35">
      <c r="A41" s="24" t="s">
        <v>105</v>
      </c>
      <c r="B41" s="56">
        <v>2</v>
      </c>
      <c r="C41" s="56">
        <v>2</v>
      </c>
      <c r="D41" s="56">
        <v>2</v>
      </c>
      <c r="E41" s="56"/>
      <c r="F41" s="56"/>
      <c r="G41" s="56"/>
      <c r="H41" s="56"/>
      <c r="I41" s="56"/>
      <c r="J41" s="56"/>
      <c r="K41" s="56">
        <v>1</v>
      </c>
      <c r="L41" s="56"/>
      <c r="M41" s="56"/>
      <c r="N41" s="56">
        <v>7</v>
      </c>
    </row>
    <row r="42" spans="1:14" x14ac:dyDescent="0.35">
      <c r="A42" s="24" t="s">
        <v>106</v>
      </c>
      <c r="B42" s="56">
        <v>453</v>
      </c>
      <c r="C42" s="56">
        <v>386</v>
      </c>
      <c r="D42" s="56">
        <v>493</v>
      </c>
      <c r="E42" s="56">
        <v>466</v>
      </c>
      <c r="F42" s="56">
        <v>451</v>
      </c>
      <c r="G42" s="56">
        <v>457</v>
      </c>
      <c r="H42" s="56">
        <v>464</v>
      </c>
      <c r="I42" s="56">
        <v>501</v>
      </c>
      <c r="J42" s="56">
        <v>538</v>
      </c>
      <c r="K42" s="56">
        <v>618</v>
      </c>
      <c r="L42" s="56">
        <v>621</v>
      </c>
      <c r="M42" s="56">
        <v>573</v>
      </c>
      <c r="N42" s="56">
        <v>6021</v>
      </c>
    </row>
    <row r="43" spans="1:14" x14ac:dyDescent="0.35">
      <c r="A43" s="24" t="s">
        <v>107</v>
      </c>
      <c r="B43" s="56"/>
      <c r="C43" s="56"/>
      <c r="D43" s="56"/>
      <c r="E43" s="56">
        <v>1</v>
      </c>
      <c r="F43" s="56">
        <v>1</v>
      </c>
      <c r="G43" s="56"/>
      <c r="H43" s="56"/>
      <c r="I43" s="56">
        <v>18</v>
      </c>
      <c r="J43" s="56">
        <v>8</v>
      </c>
      <c r="K43" s="56">
        <v>3</v>
      </c>
      <c r="L43" s="56">
        <v>8</v>
      </c>
      <c r="M43" s="56"/>
      <c r="N43" s="56">
        <v>39</v>
      </c>
    </row>
    <row r="44" spans="1:14" x14ac:dyDescent="0.35">
      <c r="A44" s="24" t="s">
        <v>108</v>
      </c>
      <c r="B44" s="56">
        <v>6</v>
      </c>
      <c r="C44" s="56">
        <v>6</v>
      </c>
      <c r="D44" s="56">
        <v>6</v>
      </c>
      <c r="E44" s="56">
        <v>13</v>
      </c>
      <c r="F44" s="56">
        <v>6</v>
      </c>
      <c r="G44" s="56">
        <v>7</v>
      </c>
      <c r="H44" s="56">
        <v>2</v>
      </c>
      <c r="I44" s="56">
        <v>2</v>
      </c>
      <c r="J44" s="56"/>
      <c r="K44" s="56"/>
      <c r="L44" s="56"/>
      <c r="M44" s="56">
        <v>4</v>
      </c>
      <c r="N44" s="56">
        <v>52</v>
      </c>
    </row>
    <row r="45" spans="1:14" x14ac:dyDescent="0.35">
      <c r="A45" s="24" t="s">
        <v>109</v>
      </c>
      <c r="B45" s="56">
        <v>27</v>
      </c>
      <c r="C45" s="56">
        <v>42</v>
      </c>
      <c r="D45" s="56">
        <v>22</v>
      </c>
      <c r="E45" s="56">
        <v>102</v>
      </c>
      <c r="F45" s="56">
        <v>61</v>
      </c>
      <c r="G45" s="56">
        <v>107</v>
      </c>
      <c r="H45" s="56">
        <v>41</v>
      </c>
      <c r="I45" s="56">
        <v>50</v>
      </c>
      <c r="J45" s="56">
        <v>65</v>
      </c>
      <c r="K45" s="56">
        <v>67</v>
      </c>
      <c r="L45" s="56">
        <v>44</v>
      </c>
      <c r="M45" s="56">
        <v>34</v>
      </c>
      <c r="N45" s="56">
        <v>662</v>
      </c>
    </row>
    <row r="46" spans="1:14" x14ac:dyDescent="0.35">
      <c r="A46" s="24" t="s">
        <v>110</v>
      </c>
      <c r="B46" s="56"/>
      <c r="C46" s="56"/>
      <c r="D46" s="56"/>
      <c r="E46" s="56">
        <v>3</v>
      </c>
      <c r="F46" s="56"/>
      <c r="G46" s="56"/>
      <c r="H46" s="56"/>
      <c r="I46" s="56"/>
      <c r="J46" s="56"/>
      <c r="K46" s="56"/>
      <c r="L46" s="56"/>
      <c r="M46" s="56"/>
      <c r="N46" s="56">
        <v>3</v>
      </c>
    </row>
    <row r="47" spans="1:14" x14ac:dyDescent="0.35">
      <c r="A47" s="24" t="s">
        <v>111</v>
      </c>
      <c r="B47" s="56"/>
      <c r="C47" s="56">
        <v>1</v>
      </c>
      <c r="D47" s="56">
        <v>2</v>
      </c>
      <c r="E47" s="56"/>
      <c r="F47" s="56"/>
      <c r="G47" s="56"/>
      <c r="H47" s="56"/>
      <c r="I47" s="56"/>
      <c r="J47" s="56"/>
      <c r="K47" s="56">
        <v>3</v>
      </c>
      <c r="L47" s="56">
        <v>2</v>
      </c>
      <c r="M47" s="56"/>
      <c r="N47" s="56">
        <v>8</v>
      </c>
    </row>
    <row r="48" spans="1:14" x14ac:dyDescent="0.35">
      <c r="A48" s="24" t="s">
        <v>112</v>
      </c>
      <c r="B48" s="56"/>
      <c r="C48" s="56"/>
      <c r="D48" s="56"/>
      <c r="E48" s="56"/>
      <c r="F48" s="56"/>
      <c r="G48" s="56"/>
      <c r="H48" s="56"/>
      <c r="I48" s="56">
        <v>2</v>
      </c>
      <c r="J48" s="56"/>
      <c r="K48" s="56"/>
      <c r="L48" s="56"/>
      <c r="M48" s="56"/>
      <c r="N48" s="56">
        <v>2</v>
      </c>
    </row>
    <row r="49" spans="1:14" x14ac:dyDescent="0.35">
      <c r="A49" s="24" t="s">
        <v>113</v>
      </c>
      <c r="B49" s="56">
        <v>1</v>
      </c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>
        <v>1</v>
      </c>
    </row>
    <row r="50" spans="1:14" x14ac:dyDescent="0.35">
      <c r="A50" s="24" t="s">
        <v>114</v>
      </c>
      <c r="B50" s="56">
        <v>2</v>
      </c>
      <c r="C50" s="56"/>
      <c r="D50" s="56"/>
      <c r="E50" s="56">
        <v>1</v>
      </c>
      <c r="F50" s="56"/>
      <c r="G50" s="56">
        <v>1</v>
      </c>
      <c r="H50" s="56">
        <v>1</v>
      </c>
      <c r="I50" s="56"/>
      <c r="J50" s="56"/>
      <c r="K50" s="56">
        <v>1</v>
      </c>
      <c r="L50" s="56"/>
      <c r="M50" s="56">
        <v>2</v>
      </c>
      <c r="N50" s="56">
        <v>8</v>
      </c>
    </row>
    <row r="51" spans="1:14" x14ac:dyDescent="0.35">
      <c r="A51" s="24" t="s">
        <v>115</v>
      </c>
      <c r="B51" s="56">
        <v>1</v>
      </c>
      <c r="C51" s="56">
        <v>1</v>
      </c>
      <c r="D51" s="56">
        <v>2</v>
      </c>
      <c r="E51" s="56">
        <v>4</v>
      </c>
      <c r="F51" s="56">
        <v>13</v>
      </c>
      <c r="G51" s="56">
        <v>13</v>
      </c>
      <c r="H51" s="56">
        <v>4</v>
      </c>
      <c r="I51" s="56">
        <v>30</v>
      </c>
      <c r="J51" s="56">
        <v>45</v>
      </c>
      <c r="K51" s="56">
        <v>18</v>
      </c>
      <c r="L51" s="56">
        <v>19</v>
      </c>
      <c r="M51" s="56">
        <v>16</v>
      </c>
      <c r="N51" s="56">
        <v>166</v>
      </c>
    </row>
    <row r="52" spans="1:14" x14ac:dyDescent="0.35">
      <c r="A52" s="24" t="s">
        <v>116</v>
      </c>
      <c r="B52" s="56">
        <v>648</v>
      </c>
      <c r="C52" s="56">
        <v>546</v>
      </c>
      <c r="D52" s="56">
        <v>751</v>
      </c>
      <c r="E52" s="56">
        <v>772</v>
      </c>
      <c r="F52" s="56">
        <v>753</v>
      </c>
      <c r="G52" s="56">
        <v>748</v>
      </c>
      <c r="H52" s="56">
        <v>745</v>
      </c>
      <c r="I52" s="56">
        <v>807</v>
      </c>
      <c r="J52" s="56">
        <v>777</v>
      </c>
      <c r="K52" s="56">
        <v>827</v>
      </c>
      <c r="L52" s="56">
        <v>1026</v>
      </c>
      <c r="M52" s="56">
        <v>866</v>
      </c>
      <c r="N52" s="56">
        <v>9266</v>
      </c>
    </row>
    <row r="53" spans="1:14" x14ac:dyDescent="0.35">
      <c r="A53" s="24" t="s">
        <v>117</v>
      </c>
      <c r="B53" s="56">
        <v>4</v>
      </c>
      <c r="C53" s="56">
        <v>13</v>
      </c>
      <c r="D53" s="56">
        <v>12</v>
      </c>
      <c r="E53" s="56">
        <v>17</v>
      </c>
      <c r="F53" s="56">
        <v>22</v>
      </c>
      <c r="G53" s="56">
        <v>27</v>
      </c>
      <c r="H53" s="56">
        <v>23</v>
      </c>
      <c r="I53" s="56">
        <v>17</v>
      </c>
      <c r="J53" s="56">
        <v>19</v>
      </c>
      <c r="K53" s="56">
        <v>21</v>
      </c>
      <c r="L53" s="56">
        <v>35</v>
      </c>
      <c r="M53" s="56">
        <v>19</v>
      </c>
      <c r="N53" s="56">
        <v>229</v>
      </c>
    </row>
    <row r="54" spans="1:14" x14ac:dyDescent="0.35">
      <c r="A54" s="24" t="s">
        <v>118</v>
      </c>
      <c r="B54" s="56"/>
      <c r="C54" s="56"/>
      <c r="D54" s="56"/>
      <c r="E54" s="56"/>
      <c r="F54" s="56"/>
      <c r="G54" s="56"/>
      <c r="H54" s="56"/>
      <c r="I54" s="56">
        <v>3</v>
      </c>
      <c r="J54" s="56"/>
      <c r="K54" s="56"/>
      <c r="L54" s="56"/>
      <c r="M54" s="56"/>
      <c r="N54" s="56">
        <v>3</v>
      </c>
    </row>
    <row r="55" spans="1:14" x14ac:dyDescent="0.35">
      <c r="A55" s="24" t="s">
        <v>119</v>
      </c>
      <c r="B55" s="56">
        <v>1</v>
      </c>
      <c r="C55" s="56"/>
      <c r="D55" s="56"/>
      <c r="E55" s="56">
        <v>1</v>
      </c>
      <c r="F55" s="56"/>
      <c r="G55" s="56">
        <v>2</v>
      </c>
      <c r="H55" s="56">
        <v>1</v>
      </c>
      <c r="I55" s="56"/>
      <c r="J55" s="56">
        <v>5</v>
      </c>
      <c r="K55" s="56"/>
      <c r="L55" s="56">
        <v>1</v>
      </c>
      <c r="M55" s="56"/>
      <c r="N55" s="56">
        <v>11</v>
      </c>
    </row>
    <row r="56" spans="1:14" x14ac:dyDescent="0.35">
      <c r="A56" s="24" t="s">
        <v>120</v>
      </c>
      <c r="B56" s="56"/>
      <c r="C56" s="56"/>
      <c r="D56" s="56"/>
      <c r="E56" s="56">
        <v>1</v>
      </c>
      <c r="F56" s="56"/>
      <c r="G56" s="56"/>
      <c r="H56" s="56"/>
      <c r="I56" s="56"/>
      <c r="J56" s="56">
        <v>1</v>
      </c>
      <c r="K56" s="56"/>
      <c r="L56" s="56"/>
      <c r="M56" s="56"/>
      <c r="N56" s="56">
        <v>2</v>
      </c>
    </row>
    <row r="57" spans="1:14" x14ac:dyDescent="0.35">
      <c r="A57" s="24" t="s">
        <v>121</v>
      </c>
      <c r="B57" s="56"/>
      <c r="C57" s="56"/>
      <c r="D57" s="56"/>
      <c r="E57" s="56"/>
      <c r="F57" s="56"/>
      <c r="G57" s="56"/>
      <c r="H57" s="56"/>
      <c r="I57" s="56">
        <v>2</v>
      </c>
      <c r="J57" s="56"/>
      <c r="K57" s="56"/>
      <c r="L57" s="56"/>
      <c r="M57" s="56"/>
      <c r="N57" s="56">
        <v>2</v>
      </c>
    </row>
    <row r="58" spans="1:14" x14ac:dyDescent="0.35">
      <c r="A58" s="24" t="s">
        <v>122</v>
      </c>
      <c r="B58" s="56"/>
      <c r="C58" s="56"/>
      <c r="D58" s="56"/>
      <c r="E58" s="56"/>
      <c r="F58" s="56"/>
      <c r="G58" s="56">
        <v>1</v>
      </c>
      <c r="H58" s="56"/>
      <c r="I58" s="56"/>
      <c r="J58" s="56"/>
      <c r="K58" s="56"/>
      <c r="L58" s="56"/>
      <c r="M58" s="56"/>
      <c r="N58" s="56">
        <v>1</v>
      </c>
    </row>
    <row r="59" spans="1:14" x14ac:dyDescent="0.35">
      <c r="A59" s="24" t="s">
        <v>123</v>
      </c>
      <c r="B59" s="56"/>
      <c r="C59" s="56"/>
      <c r="D59" s="56">
        <v>3</v>
      </c>
      <c r="E59" s="56">
        <v>3</v>
      </c>
      <c r="F59" s="56"/>
      <c r="G59" s="56"/>
      <c r="H59" s="56">
        <v>1</v>
      </c>
      <c r="I59" s="56"/>
      <c r="J59" s="56">
        <v>5</v>
      </c>
      <c r="K59" s="56">
        <v>10</v>
      </c>
      <c r="L59" s="56">
        <v>3</v>
      </c>
      <c r="M59" s="56">
        <v>5</v>
      </c>
      <c r="N59" s="56">
        <v>30</v>
      </c>
    </row>
    <row r="60" spans="1:14" x14ac:dyDescent="0.35">
      <c r="A60" s="24" t="s">
        <v>124</v>
      </c>
      <c r="B60" s="56"/>
      <c r="C60" s="56"/>
      <c r="D60" s="56">
        <v>5</v>
      </c>
      <c r="E60" s="56">
        <v>3</v>
      </c>
      <c r="F60" s="56"/>
      <c r="G60" s="56">
        <v>4</v>
      </c>
      <c r="H60" s="56">
        <v>1</v>
      </c>
      <c r="I60" s="56">
        <v>10</v>
      </c>
      <c r="J60" s="56">
        <v>15</v>
      </c>
      <c r="K60" s="56">
        <v>11</v>
      </c>
      <c r="L60" s="56">
        <v>1</v>
      </c>
      <c r="M60" s="56">
        <v>1</v>
      </c>
      <c r="N60" s="56">
        <v>51</v>
      </c>
    </row>
    <row r="61" spans="1:14" x14ac:dyDescent="0.35">
      <c r="A61" s="24" t="s">
        <v>125</v>
      </c>
      <c r="B61" s="56"/>
      <c r="C61" s="56"/>
      <c r="D61" s="56"/>
      <c r="E61" s="56"/>
      <c r="F61" s="56"/>
      <c r="G61" s="56"/>
      <c r="H61" s="56"/>
      <c r="I61" s="56"/>
      <c r="J61" s="56">
        <v>2</v>
      </c>
      <c r="K61" s="56"/>
      <c r="L61" s="56"/>
      <c r="M61" s="56"/>
      <c r="N61" s="56">
        <v>2</v>
      </c>
    </row>
    <row r="62" spans="1:14" x14ac:dyDescent="0.35">
      <c r="A62" s="24" t="s">
        <v>126</v>
      </c>
      <c r="B62" s="56"/>
      <c r="C62" s="56"/>
      <c r="D62" s="56"/>
      <c r="E62" s="56"/>
      <c r="F62" s="56">
        <v>1</v>
      </c>
      <c r="G62" s="56">
        <v>6</v>
      </c>
      <c r="H62" s="56"/>
      <c r="I62" s="56"/>
      <c r="J62" s="56"/>
      <c r="K62" s="56"/>
      <c r="L62" s="56"/>
      <c r="M62" s="56">
        <v>1</v>
      </c>
      <c r="N62" s="56">
        <v>8</v>
      </c>
    </row>
    <row r="63" spans="1:14" x14ac:dyDescent="0.35">
      <c r="A63" s="24" t="s">
        <v>127</v>
      </c>
      <c r="B63" s="56">
        <v>1</v>
      </c>
      <c r="C63" s="56">
        <v>1</v>
      </c>
      <c r="D63" s="56">
        <v>1</v>
      </c>
      <c r="E63" s="56"/>
      <c r="F63" s="56"/>
      <c r="G63" s="56"/>
      <c r="H63" s="56"/>
      <c r="I63" s="56">
        <v>2</v>
      </c>
      <c r="J63" s="56"/>
      <c r="K63" s="56"/>
      <c r="L63" s="56"/>
      <c r="M63" s="56"/>
      <c r="N63" s="56">
        <v>5</v>
      </c>
    </row>
    <row r="64" spans="1:14" x14ac:dyDescent="0.35">
      <c r="A64" s="24" t="s">
        <v>128</v>
      </c>
      <c r="B64" s="56">
        <v>280</v>
      </c>
      <c r="C64" s="56">
        <v>184</v>
      </c>
      <c r="D64" s="56">
        <v>125</v>
      </c>
      <c r="E64" s="56">
        <v>34</v>
      </c>
      <c r="F64" s="56">
        <v>17</v>
      </c>
      <c r="G64" s="56"/>
      <c r="H64" s="56">
        <v>33</v>
      </c>
      <c r="I64" s="56">
        <v>43</v>
      </c>
      <c r="J64" s="56">
        <v>43</v>
      </c>
      <c r="K64" s="56">
        <v>14</v>
      </c>
      <c r="L64" s="56">
        <v>21</v>
      </c>
      <c r="M64" s="56">
        <v>18</v>
      </c>
      <c r="N64" s="56">
        <v>812</v>
      </c>
    </row>
    <row r="65" spans="1:14" x14ac:dyDescent="0.35">
      <c r="A65" s="24" t="s">
        <v>129</v>
      </c>
      <c r="B65" s="56"/>
      <c r="C65" s="56"/>
      <c r="D65" s="56"/>
      <c r="E65" s="56">
        <v>4</v>
      </c>
      <c r="F65" s="56"/>
      <c r="G65" s="56"/>
      <c r="H65" s="56">
        <v>1</v>
      </c>
      <c r="I65" s="56">
        <v>1</v>
      </c>
      <c r="J65" s="56">
        <v>1</v>
      </c>
      <c r="K65" s="56"/>
      <c r="L65" s="56"/>
      <c r="M65" s="56"/>
      <c r="N65" s="56">
        <v>7</v>
      </c>
    </row>
    <row r="66" spans="1:14" x14ac:dyDescent="0.35">
      <c r="A66" s="24" t="s">
        <v>130</v>
      </c>
      <c r="B66" s="56">
        <v>901</v>
      </c>
      <c r="C66" s="56">
        <v>846</v>
      </c>
      <c r="D66" s="56">
        <v>1042</v>
      </c>
      <c r="E66" s="56">
        <v>1141</v>
      </c>
      <c r="F66" s="56">
        <v>1155</v>
      </c>
      <c r="G66" s="56">
        <v>1417</v>
      </c>
      <c r="H66" s="56">
        <v>1425</v>
      </c>
      <c r="I66" s="56">
        <v>1338</v>
      </c>
      <c r="J66" s="56">
        <v>1599</v>
      </c>
      <c r="K66" s="56">
        <v>1669</v>
      </c>
      <c r="L66" s="56">
        <v>1605</v>
      </c>
      <c r="M66" s="56">
        <v>1551</v>
      </c>
      <c r="N66" s="56">
        <v>15689</v>
      </c>
    </row>
    <row r="67" spans="1:14" x14ac:dyDescent="0.35">
      <c r="A67" s="24" t="s">
        <v>131</v>
      </c>
      <c r="B67" s="56"/>
      <c r="C67" s="56">
        <v>1</v>
      </c>
      <c r="D67" s="56"/>
      <c r="E67" s="56">
        <v>1</v>
      </c>
      <c r="F67" s="56"/>
      <c r="G67" s="56">
        <v>16</v>
      </c>
      <c r="H67" s="56">
        <v>5</v>
      </c>
      <c r="I67" s="56">
        <v>10</v>
      </c>
      <c r="J67" s="56"/>
      <c r="K67" s="56">
        <v>1</v>
      </c>
      <c r="L67" s="56"/>
      <c r="M67" s="56"/>
      <c r="N67" s="56">
        <v>34</v>
      </c>
    </row>
    <row r="68" spans="1:14" x14ac:dyDescent="0.35">
      <c r="A68" s="24" t="s">
        <v>132</v>
      </c>
      <c r="B68" s="56"/>
      <c r="C68" s="56">
        <v>1</v>
      </c>
      <c r="D68" s="56"/>
      <c r="E68" s="56"/>
      <c r="F68" s="56"/>
      <c r="G68" s="56"/>
      <c r="H68" s="56"/>
      <c r="I68" s="56">
        <v>5</v>
      </c>
      <c r="J68" s="56"/>
      <c r="K68" s="56"/>
      <c r="L68" s="56">
        <v>2</v>
      </c>
      <c r="M68" s="56"/>
      <c r="N68" s="56">
        <v>8</v>
      </c>
    </row>
    <row r="69" spans="1:14" x14ac:dyDescent="0.35">
      <c r="A69" s="24" t="s">
        <v>133</v>
      </c>
      <c r="B69" s="56"/>
      <c r="C69" s="56"/>
      <c r="D69" s="56"/>
      <c r="E69" s="56"/>
      <c r="F69" s="56">
        <v>1</v>
      </c>
      <c r="G69" s="56"/>
      <c r="H69" s="56"/>
      <c r="I69" s="56"/>
      <c r="J69" s="56"/>
      <c r="K69" s="56"/>
      <c r="L69" s="56"/>
      <c r="M69" s="56"/>
      <c r="N69" s="56">
        <v>1</v>
      </c>
    </row>
    <row r="70" spans="1:14" x14ac:dyDescent="0.35">
      <c r="A70" s="24" t="s">
        <v>134</v>
      </c>
      <c r="B70" s="56"/>
      <c r="C70" s="56"/>
      <c r="D70" s="56"/>
      <c r="E70" s="56">
        <v>4</v>
      </c>
      <c r="F70" s="56">
        <v>1</v>
      </c>
      <c r="G70" s="56"/>
      <c r="H70" s="56"/>
      <c r="I70" s="56"/>
      <c r="J70" s="56"/>
      <c r="K70" s="56"/>
      <c r="L70" s="56">
        <v>3</v>
      </c>
      <c r="M70" s="56"/>
      <c r="N70" s="56">
        <v>8</v>
      </c>
    </row>
    <row r="71" spans="1:14" x14ac:dyDescent="0.35">
      <c r="A71" s="24" t="s">
        <v>135</v>
      </c>
      <c r="B71" s="56"/>
      <c r="C71" s="56"/>
      <c r="D71" s="56"/>
      <c r="E71" s="56"/>
      <c r="F71" s="56"/>
      <c r="G71" s="56"/>
      <c r="H71" s="56"/>
      <c r="I71" s="56">
        <v>38</v>
      </c>
      <c r="J71" s="56"/>
      <c r="K71" s="56"/>
      <c r="L71" s="56">
        <v>4</v>
      </c>
      <c r="M71" s="56"/>
      <c r="N71" s="56">
        <v>42</v>
      </c>
    </row>
    <row r="72" spans="1:14" x14ac:dyDescent="0.35">
      <c r="A72" s="24" t="s">
        <v>136</v>
      </c>
      <c r="B72" s="56"/>
      <c r="C72" s="56"/>
      <c r="D72" s="56"/>
      <c r="E72" s="56">
        <v>1</v>
      </c>
      <c r="F72" s="56"/>
      <c r="G72" s="56"/>
      <c r="H72" s="56"/>
      <c r="I72" s="56"/>
      <c r="J72" s="56"/>
      <c r="K72" s="56"/>
      <c r="L72" s="56">
        <v>3</v>
      </c>
      <c r="M72" s="56"/>
      <c r="N72" s="56">
        <v>4</v>
      </c>
    </row>
    <row r="73" spans="1:14" x14ac:dyDescent="0.35">
      <c r="A73" s="24" t="s">
        <v>137</v>
      </c>
      <c r="B73" s="56">
        <v>10</v>
      </c>
      <c r="C73" s="56">
        <v>5</v>
      </c>
      <c r="D73" s="56">
        <v>14</v>
      </c>
      <c r="E73" s="56">
        <v>23</v>
      </c>
      <c r="F73" s="56">
        <v>14</v>
      </c>
      <c r="G73" s="56">
        <v>18</v>
      </c>
      <c r="H73" s="56">
        <v>28</v>
      </c>
      <c r="I73" s="56">
        <v>59</v>
      </c>
      <c r="J73" s="56">
        <v>21</v>
      </c>
      <c r="K73" s="56">
        <v>24</v>
      </c>
      <c r="L73" s="56">
        <v>40</v>
      </c>
      <c r="M73" s="56">
        <v>15</v>
      </c>
      <c r="N73" s="56">
        <v>271</v>
      </c>
    </row>
    <row r="74" spans="1:14" x14ac:dyDescent="0.35">
      <c r="A74" s="24" t="s">
        <v>138</v>
      </c>
      <c r="B74" s="56">
        <v>33877</v>
      </c>
      <c r="C74" s="56">
        <v>33872</v>
      </c>
      <c r="D74" s="56">
        <v>40211</v>
      </c>
      <c r="E74" s="56">
        <v>37558</v>
      </c>
      <c r="F74" s="56">
        <v>36604</v>
      </c>
      <c r="G74" s="56">
        <v>41148</v>
      </c>
      <c r="H74" s="56">
        <v>42059</v>
      </c>
      <c r="I74" s="56">
        <v>45193</v>
      </c>
      <c r="J74" s="56">
        <v>44122</v>
      </c>
      <c r="K74" s="56">
        <v>45844</v>
      </c>
      <c r="L74" s="56">
        <v>47690</v>
      </c>
      <c r="M74" s="56">
        <v>49075</v>
      </c>
      <c r="N74" s="56">
        <v>497253</v>
      </c>
    </row>
    <row r="75" spans="1:14" x14ac:dyDescent="0.35">
      <c r="A75" s="24" t="s">
        <v>139</v>
      </c>
      <c r="B75" s="56">
        <v>4</v>
      </c>
      <c r="C75" s="56"/>
      <c r="D75" s="56"/>
      <c r="E75" s="56"/>
      <c r="F75" s="56"/>
      <c r="G75" s="56">
        <v>3</v>
      </c>
      <c r="H75" s="56">
        <v>2</v>
      </c>
      <c r="I75" s="56">
        <v>2</v>
      </c>
      <c r="J75" s="56">
        <v>9</v>
      </c>
      <c r="K75" s="56">
        <v>1</v>
      </c>
      <c r="L75" s="56">
        <v>2</v>
      </c>
      <c r="M75" s="56">
        <v>10</v>
      </c>
      <c r="N75" s="56">
        <v>33</v>
      </c>
    </row>
    <row r="76" spans="1:14" x14ac:dyDescent="0.35">
      <c r="A76" s="24" t="s">
        <v>140</v>
      </c>
      <c r="B76" s="56"/>
      <c r="C76" s="56">
        <v>1</v>
      </c>
      <c r="D76" s="56"/>
      <c r="E76" s="56">
        <v>1</v>
      </c>
      <c r="F76" s="56">
        <v>4</v>
      </c>
      <c r="G76" s="56">
        <v>6</v>
      </c>
      <c r="H76" s="56">
        <v>3</v>
      </c>
      <c r="I76" s="56">
        <v>1</v>
      </c>
      <c r="J76" s="56">
        <v>1</v>
      </c>
      <c r="K76" s="56">
        <v>18</v>
      </c>
      <c r="L76" s="56">
        <v>38</v>
      </c>
      <c r="M76" s="56">
        <v>1</v>
      </c>
      <c r="N76" s="56">
        <v>74</v>
      </c>
    </row>
    <row r="77" spans="1:14" x14ac:dyDescent="0.35">
      <c r="A77" s="24" t="s">
        <v>141</v>
      </c>
      <c r="B77" s="56">
        <v>1</v>
      </c>
      <c r="C77" s="56"/>
      <c r="D77" s="56">
        <v>2</v>
      </c>
      <c r="E77" s="56">
        <v>1</v>
      </c>
      <c r="F77" s="56"/>
      <c r="G77" s="56"/>
      <c r="H77" s="56">
        <v>3</v>
      </c>
      <c r="I77" s="56">
        <v>7</v>
      </c>
      <c r="J77" s="56">
        <v>12</v>
      </c>
      <c r="K77" s="56">
        <v>11</v>
      </c>
      <c r="L77" s="56">
        <v>6</v>
      </c>
      <c r="M77" s="56">
        <v>1</v>
      </c>
      <c r="N77" s="56">
        <v>44</v>
      </c>
    </row>
    <row r="78" spans="1:14" x14ac:dyDescent="0.35">
      <c r="A78" s="24" t="s">
        <v>142</v>
      </c>
      <c r="B78" s="56"/>
      <c r="C78" s="56"/>
      <c r="D78" s="56"/>
      <c r="E78" s="56"/>
      <c r="F78" s="56">
        <v>1</v>
      </c>
      <c r="G78" s="56">
        <v>1</v>
      </c>
      <c r="H78" s="56"/>
      <c r="I78" s="56"/>
      <c r="J78" s="56"/>
      <c r="K78" s="56"/>
      <c r="L78" s="56"/>
      <c r="M78" s="56"/>
      <c r="N78" s="56">
        <v>2</v>
      </c>
    </row>
    <row r="79" spans="1:14" x14ac:dyDescent="0.35">
      <c r="A79" s="24" t="s">
        <v>143</v>
      </c>
      <c r="B79" s="56">
        <v>2</v>
      </c>
      <c r="C79" s="56">
        <v>1</v>
      </c>
      <c r="D79" s="56">
        <v>3</v>
      </c>
      <c r="E79" s="56">
        <v>3</v>
      </c>
      <c r="F79" s="56">
        <v>2</v>
      </c>
      <c r="G79" s="56">
        <v>2</v>
      </c>
      <c r="H79" s="56">
        <v>3</v>
      </c>
      <c r="I79" s="56">
        <v>6</v>
      </c>
      <c r="J79" s="56">
        <v>4</v>
      </c>
      <c r="K79" s="56">
        <v>7</v>
      </c>
      <c r="L79" s="56">
        <v>3</v>
      </c>
      <c r="M79" s="56">
        <v>4</v>
      </c>
      <c r="N79" s="56">
        <v>40</v>
      </c>
    </row>
    <row r="80" spans="1:14" x14ac:dyDescent="0.35">
      <c r="A80" s="24" t="s">
        <v>144</v>
      </c>
      <c r="B80" s="56"/>
      <c r="C80" s="56">
        <v>3</v>
      </c>
      <c r="D80" s="56">
        <v>2</v>
      </c>
      <c r="E80" s="56">
        <v>3</v>
      </c>
      <c r="F80" s="56">
        <v>1</v>
      </c>
      <c r="G80" s="56">
        <v>2</v>
      </c>
      <c r="H80" s="56">
        <v>5</v>
      </c>
      <c r="I80" s="56">
        <v>3</v>
      </c>
      <c r="J80" s="56">
        <v>2</v>
      </c>
      <c r="K80" s="56">
        <v>2</v>
      </c>
      <c r="L80" s="56">
        <v>3</v>
      </c>
      <c r="M80" s="56">
        <v>4</v>
      </c>
      <c r="N80" s="56">
        <v>30</v>
      </c>
    </row>
    <row r="81" spans="1:14" x14ac:dyDescent="0.35">
      <c r="A81" s="24" t="s">
        <v>145</v>
      </c>
      <c r="B81" s="56">
        <v>50</v>
      </c>
      <c r="C81" s="56">
        <v>40</v>
      </c>
      <c r="D81" s="56">
        <v>61</v>
      </c>
      <c r="E81" s="56">
        <v>56</v>
      </c>
      <c r="F81" s="56">
        <v>63</v>
      </c>
      <c r="G81" s="56">
        <v>65</v>
      </c>
      <c r="H81" s="56">
        <v>86</v>
      </c>
      <c r="I81" s="56">
        <v>92</v>
      </c>
      <c r="J81" s="56">
        <v>99</v>
      </c>
      <c r="K81" s="56">
        <v>96</v>
      </c>
      <c r="L81" s="56">
        <v>100</v>
      </c>
      <c r="M81" s="56">
        <v>92</v>
      </c>
      <c r="N81" s="56">
        <v>900</v>
      </c>
    </row>
    <row r="82" spans="1:14" x14ac:dyDescent="0.35">
      <c r="A82" s="24" t="s">
        <v>146</v>
      </c>
      <c r="B82" s="56">
        <v>1</v>
      </c>
      <c r="C82" s="56"/>
      <c r="D82" s="56"/>
      <c r="E82" s="56">
        <v>5</v>
      </c>
      <c r="F82" s="56"/>
      <c r="G82" s="56">
        <v>2</v>
      </c>
      <c r="H82" s="56">
        <v>1</v>
      </c>
      <c r="I82" s="56">
        <v>13</v>
      </c>
      <c r="J82" s="56">
        <v>6</v>
      </c>
      <c r="K82" s="56">
        <v>2</v>
      </c>
      <c r="L82" s="56">
        <v>12</v>
      </c>
      <c r="M82" s="56"/>
      <c r="N82" s="56">
        <v>42</v>
      </c>
    </row>
    <row r="83" spans="1:14" x14ac:dyDescent="0.35">
      <c r="A83" s="24" t="s">
        <v>147</v>
      </c>
      <c r="B83" s="56"/>
      <c r="C83" s="56"/>
      <c r="D83" s="56"/>
      <c r="E83" s="56"/>
      <c r="F83" s="56"/>
      <c r="G83" s="56">
        <v>1</v>
      </c>
      <c r="H83" s="56"/>
      <c r="I83" s="56"/>
      <c r="J83" s="56"/>
      <c r="K83" s="56">
        <v>1</v>
      </c>
      <c r="L83" s="56"/>
      <c r="M83" s="56"/>
      <c r="N83" s="56">
        <v>2</v>
      </c>
    </row>
    <row r="84" spans="1:14" x14ac:dyDescent="0.35">
      <c r="A84" s="24" t="s">
        <v>148</v>
      </c>
      <c r="B84" s="56">
        <v>1</v>
      </c>
      <c r="C84" s="56"/>
      <c r="D84" s="56">
        <v>2</v>
      </c>
      <c r="E84" s="56">
        <v>3</v>
      </c>
      <c r="F84" s="56">
        <v>1</v>
      </c>
      <c r="G84" s="56"/>
      <c r="H84" s="56"/>
      <c r="I84" s="56">
        <v>6</v>
      </c>
      <c r="J84" s="56">
        <v>6</v>
      </c>
      <c r="K84" s="56">
        <v>6</v>
      </c>
      <c r="L84" s="56">
        <v>2</v>
      </c>
      <c r="M84" s="56">
        <v>1</v>
      </c>
      <c r="N84" s="56">
        <v>28</v>
      </c>
    </row>
    <row r="85" spans="1:14" x14ac:dyDescent="0.35">
      <c r="A85" s="24" t="s">
        <v>149</v>
      </c>
      <c r="B85" s="56"/>
      <c r="C85" s="56"/>
      <c r="D85" s="56"/>
      <c r="E85" s="56"/>
      <c r="F85" s="56"/>
      <c r="G85" s="56"/>
      <c r="H85" s="56"/>
      <c r="I85" s="56"/>
      <c r="J85" s="56">
        <v>3</v>
      </c>
      <c r="K85" s="56"/>
      <c r="L85" s="56"/>
      <c r="M85" s="56"/>
      <c r="N85" s="56">
        <v>3</v>
      </c>
    </row>
    <row r="86" spans="1:14" x14ac:dyDescent="0.35">
      <c r="A86" s="24" t="s">
        <v>150</v>
      </c>
      <c r="B86" s="56"/>
      <c r="C86" s="56"/>
      <c r="D86" s="56"/>
      <c r="E86" s="56"/>
      <c r="F86" s="56"/>
      <c r="G86" s="56"/>
      <c r="H86" s="56">
        <v>1</v>
      </c>
      <c r="I86" s="56">
        <v>3</v>
      </c>
      <c r="J86" s="56">
        <v>1</v>
      </c>
      <c r="K86" s="56"/>
      <c r="L86" s="56"/>
      <c r="M86" s="56">
        <v>1</v>
      </c>
      <c r="N86" s="56">
        <v>6</v>
      </c>
    </row>
    <row r="87" spans="1:14" x14ac:dyDescent="0.35">
      <c r="A87" s="24" t="s">
        <v>151</v>
      </c>
      <c r="B87" s="56">
        <v>71</v>
      </c>
      <c r="C87" s="56">
        <v>71</v>
      </c>
      <c r="D87" s="56">
        <v>70</v>
      </c>
      <c r="E87" s="56">
        <v>80</v>
      </c>
      <c r="F87" s="56">
        <v>82</v>
      </c>
      <c r="G87" s="56">
        <v>137</v>
      </c>
      <c r="H87" s="56">
        <v>115</v>
      </c>
      <c r="I87" s="56">
        <v>193</v>
      </c>
      <c r="J87" s="56">
        <v>103</v>
      </c>
      <c r="K87" s="56">
        <v>106</v>
      </c>
      <c r="L87" s="56">
        <v>129</v>
      </c>
      <c r="M87" s="56">
        <v>87</v>
      </c>
      <c r="N87" s="56">
        <v>1244</v>
      </c>
    </row>
    <row r="88" spans="1:14" x14ac:dyDescent="0.35">
      <c r="A88" s="24" t="s">
        <v>152</v>
      </c>
      <c r="B88" s="56"/>
      <c r="C88" s="56">
        <v>5</v>
      </c>
      <c r="D88" s="56">
        <v>1</v>
      </c>
      <c r="E88" s="56">
        <v>1</v>
      </c>
      <c r="F88" s="56">
        <v>4</v>
      </c>
      <c r="G88" s="56"/>
      <c r="H88" s="56">
        <v>1</v>
      </c>
      <c r="I88" s="56"/>
      <c r="J88" s="56"/>
      <c r="K88" s="56">
        <v>2</v>
      </c>
      <c r="L88" s="56">
        <v>1</v>
      </c>
      <c r="M88" s="56"/>
      <c r="N88" s="56">
        <v>15</v>
      </c>
    </row>
    <row r="89" spans="1:14" x14ac:dyDescent="0.35">
      <c r="A89" s="24" t="s">
        <v>153</v>
      </c>
      <c r="B89" s="56"/>
      <c r="C89" s="56">
        <v>1</v>
      </c>
      <c r="D89" s="56"/>
      <c r="E89" s="56"/>
      <c r="F89" s="56"/>
      <c r="G89" s="56">
        <v>3</v>
      </c>
      <c r="H89" s="56">
        <v>10</v>
      </c>
      <c r="I89" s="56">
        <v>19</v>
      </c>
      <c r="J89" s="56">
        <v>20</v>
      </c>
      <c r="K89" s="56"/>
      <c r="L89" s="56"/>
      <c r="M89" s="56"/>
      <c r="N89" s="56">
        <v>53</v>
      </c>
    </row>
    <row r="90" spans="1:14" x14ac:dyDescent="0.35">
      <c r="A90" s="24" t="s">
        <v>154</v>
      </c>
      <c r="B90" s="56">
        <v>2</v>
      </c>
      <c r="C90" s="56">
        <v>3</v>
      </c>
      <c r="D90" s="56">
        <v>2</v>
      </c>
      <c r="E90" s="56">
        <v>4</v>
      </c>
      <c r="F90" s="56">
        <v>3</v>
      </c>
      <c r="G90" s="56">
        <v>6</v>
      </c>
      <c r="H90" s="56">
        <v>4</v>
      </c>
      <c r="I90" s="56">
        <v>4</v>
      </c>
      <c r="J90" s="56">
        <v>6</v>
      </c>
      <c r="K90" s="56">
        <v>4</v>
      </c>
      <c r="L90" s="56">
        <v>5</v>
      </c>
      <c r="M90" s="56">
        <v>2</v>
      </c>
      <c r="N90" s="56">
        <v>45</v>
      </c>
    </row>
    <row r="91" spans="1:14" x14ac:dyDescent="0.35">
      <c r="A91" s="24" t="s">
        <v>53</v>
      </c>
      <c r="B91" s="56">
        <v>38528</v>
      </c>
      <c r="C91" s="56">
        <v>38226</v>
      </c>
      <c r="D91" s="56">
        <v>45563</v>
      </c>
      <c r="E91" s="56">
        <v>43215</v>
      </c>
      <c r="F91" s="56">
        <v>41645</v>
      </c>
      <c r="G91" s="56">
        <v>47252</v>
      </c>
      <c r="H91" s="56">
        <v>48399</v>
      </c>
      <c r="I91" s="56">
        <v>52359</v>
      </c>
      <c r="J91" s="56">
        <v>51062</v>
      </c>
      <c r="K91" s="56">
        <v>53054</v>
      </c>
      <c r="L91" s="56">
        <v>55729</v>
      </c>
      <c r="M91" s="56">
        <v>55935</v>
      </c>
      <c r="N91" s="56">
        <v>570967</v>
      </c>
    </row>
  </sheetData>
  <pageMargins left="0.7" right="0.7" top="0.75" bottom="0.75" header="0.3" footer="0.3"/>
  <pageSetup paperSize="9"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B61C8-82FB-4E93-AA9D-B4A4BDF260A5}">
  <dimension ref="A2:N18"/>
  <sheetViews>
    <sheetView workbookViewId="0">
      <selection activeCell="A3" sqref="A3:M6"/>
    </sheetView>
  </sheetViews>
  <sheetFormatPr defaultRowHeight="14.5" x14ac:dyDescent="0.35"/>
  <cols>
    <col min="1" max="1" width="13.26953125" bestFit="1" customWidth="1"/>
    <col min="2" max="2" width="15.26953125" bestFit="1" customWidth="1"/>
    <col min="3" max="3" width="5.81640625" bestFit="1" customWidth="1"/>
    <col min="4" max="4" width="6.08984375" bestFit="1" customWidth="1"/>
    <col min="5" max="11" width="5.81640625" bestFit="1" customWidth="1"/>
    <col min="12" max="12" width="5.90625" bestFit="1" customWidth="1"/>
    <col min="13" max="13" width="5.81640625" bestFit="1" customWidth="1"/>
    <col min="14" max="14" width="10.7265625" bestFit="1" customWidth="1"/>
  </cols>
  <sheetData>
    <row r="2" spans="1:14" x14ac:dyDescent="0.35">
      <c r="A2" s="55" t="s">
        <v>25</v>
      </c>
      <c r="B2" s="55" t="s">
        <v>51</v>
      </c>
    </row>
    <row r="3" spans="1:14" x14ac:dyDescent="0.35">
      <c r="B3" t="s">
        <v>52</v>
      </c>
      <c r="N3" t="s">
        <v>53</v>
      </c>
    </row>
    <row r="4" spans="1:14" x14ac:dyDescent="0.35">
      <c r="A4" s="55" t="s">
        <v>54</v>
      </c>
      <c r="B4" t="s">
        <v>13</v>
      </c>
      <c r="C4" t="s">
        <v>14</v>
      </c>
      <c r="D4" t="s">
        <v>15</v>
      </c>
      <c r="E4" t="s">
        <v>16</v>
      </c>
      <c r="F4" t="s">
        <v>17</v>
      </c>
      <c r="G4" t="s">
        <v>18</v>
      </c>
      <c r="H4" t="s">
        <v>19</v>
      </c>
      <c r="I4" t="s">
        <v>20</v>
      </c>
      <c r="J4" t="s">
        <v>21</v>
      </c>
      <c r="K4" t="s">
        <v>22</v>
      </c>
      <c r="L4" t="s">
        <v>23</v>
      </c>
      <c r="M4" t="s">
        <v>24</v>
      </c>
    </row>
    <row r="5" spans="1:14" x14ac:dyDescent="0.35">
      <c r="A5" s="24" t="s">
        <v>34</v>
      </c>
      <c r="B5" s="56">
        <v>1083</v>
      </c>
      <c r="C5" s="56">
        <v>921</v>
      </c>
      <c r="D5" s="56">
        <v>1182</v>
      </c>
      <c r="E5" s="56">
        <v>1112</v>
      </c>
      <c r="F5" s="56">
        <v>1114</v>
      </c>
      <c r="G5" s="56">
        <v>1244</v>
      </c>
      <c r="H5" s="56">
        <v>1276</v>
      </c>
      <c r="I5" s="56">
        <v>1323</v>
      </c>
      <c r="J5" s="56">
        <v>1340</v>
      </c>
      <c r="K5" s="56">
        <v>1377</v>
      </c>
      <c r="L5" s="56">
        <v>1389</v>
      </c>
      <c r="M5" s="56">
        <v>1265</v>
      </c>
      <c r="N5" s="56">
        <v>14626</v>
      </c>
    </row>
    <row r="6" spans="1:14" x14ac:dyDescent="0.35">
      <c r="A6" s="24" t="s">
        <v>35</v>
      </c>
      <c r="B6" s="56">
        <v>3006</v>
      </c>
      <c r="C6" s="56">
        <v>2954</v>
      </c>
      <c r="D6" s="56">
        <v>3689</v>
      </c>
      <c r="E6" s="56">
        <v>3278</v>
      </c>
      <c r="F6" s="56">
        <v>3168</v>
      </c>
      <c r="G6" s="56">
        <v>3666</v>
      </c>
      <c r="H6" s="56">
        <v>3746</v>
      </c>
      <c r="I6" s="56">
        <v>3959</v>
      </c>
      <c r="J6" s="56">
        <v>3839</v>
      </c>
      <c r="K6" s="56">
        <v>3958</v>
      </c>
      <c r="L6" s="56">
        <v>4092</v>
      </c>
      <c r="M6" s="56">
        <v>3974</v>
      </c>
      <c r="N6" s="56">
        <v>43329</v>
      </c>
    </row>
    <row r="7" spans="1:14" x14ac:dyDescent="0.35">
      <c r="A7" s="24" t="s">
        <v>36</v>
      </c>
      <c r="B7" s="56">
        <v>1158</v>
      </c>
      <c r="C7" s="56">
        <v>1157</v>
      </c>
      <c r="D7" s="56">
        <v>1346</v>
      </c>
      <c r="E7" s="56">
        <v>1305</v>
      </c>
      <c r="F7" s="56">
        <v>1239</v>
      </c>
      <c r="G7" s="56">
        <v>1436</v>
      </c>
      <c r="H7" s="56">
        <v>1486</v>
      </c>
      <c r="I7" s="56">
        <v>1680</v>
      </c>
      <c r="J7" s="56">
        <v>1649</v>
      </c>
      <c r="K7" s="56">
        <v>1747</v>
      </c>
      <c r="L7" s="56">
        <v>1914</v>
      </c>
      <c r="M7" s="56">
        <v>1726</v>
      </c>
      <c r="N7" s="56">
        <v>17843</v>
      </c>
    </row>
    <row r="8" spans="1:14" x14ac:dyDescent="0.35">
      <c r="A8" s="24" t="s">
        <v>43</v>
      </c>
      <c r="B8" s="56">
        <v>5192</v>
      </c>
      <c r="C8" s="56">
        <v>5038</v>
      </c>
      <c r="D8" s="56">
        <v>5982</v>
      </c>
      <c r="E8" s="56">
        <v>5607</v>
      </c>
      <c r="F8" s="56">
        <v>5415</v>
      </c>
      <c r="G8" s="56">
        <v>6249</v>
      </c>
      <c r="H8" s="56">
        <v>6471</v>
      </c>
      <c r="I8" s="56">
        <v>6492</v>
      </c>
      <c r="J8" s="56">
        <v>6473</v>
      </c>
      <c r="K8" s="56">
        <v>6667</v>
      </c>
      <c r="L8" s="56">
        <v>7071</v>
      </c>
      <c r="M8" s="56">
        <v>6843</v>
      </c>
      <c r="N8" s="56">
        <v>73500</v>
      </c>
    </row>
    <row r="9" spans="1:14" x14ac:dyDescent="0.35">
      <c r="A9" s="24" t="s">
        <v>67</v>
      </c>
      <c r="B9" s="56">
        <v>28089</v>
      </c>
      <c r="C9" s="56">
        <v>28156</v>
      </c>
      <c r="D9" s="56">
        <v>33364</v>
      </c>
      <c r="E9" s="56">
        <v>31913</v>
      </c>
      <c r="F9" s="56">
        <v>30709</v>
      </c>
      <c r="G9" s="56">
        <v>34657</v>
      </c>
      <c r="H9" s="56">
        <v>35420</v>
      </c>
      <c r="I9" s="56">
        <v>38905</v>
      </c>
      <c r="J9" s="56">
        <v>37761</v>
      </c>
      <c r="K9" s="56">
        <v>39305</v>
      </c>
      <c r="L9" s="56">
        <v>41263</v>
      </c>
      <c r="M9" s="56">
        <v>42127</v>
      </c>
      <c r="N9" s="56">
        <v>421669</v>
      </c>
    </row>
    <row r="10" spans="1:14" x14ac:dyDescent="0.35">
      <c r="A10" s="24" t="s">
        <v>53</v>
      </c>
      <c r="B10" s="56">
        <v>38528</v>
      </c>
      <c r="C10" s="56">
        <v>38226</v>
      </c>
      <c r="D10" s="56">
        <v>45563</v>
      </c>
      <c r="E10" s="56">
        <v>43215</v>
      </c>
      <c r="F10" s="56">
        <v>41645</v>
      </c>
      <c r="G10" s="56">
        <v>47252</v>
      </c>
      <c r="H10" s="56">
        <v>48399</v>
      </c>
      <c r="I10" s="56">
        <v>52359</v>
      </c>
      <c r="J10" s="56">
        <v>51062</v>
      </c>
      <c r="K10" s="56">
        <v>53054</v>
      </c>
      <c r="L10" s="56">
        <v>55729</v>
      </c>
      <c r="M10" s="56">
        <v>55935</v>
      </c>
      <c r="N10" s="56">
        <v>570967</v>
      </c>
    </row>
    <row r="13" spans="1:14" x14ac:dyDescent="0.35">
      <c r="B13" s="25">
        <v>1</v>
      </c>
      <c r="C13" s="25">
        <v>2</v>
      </c>
      <c r="D13" s="25">
        <v>3</v>
      </c>
      <c r="E13" s="25">
        <v>4</v>
      </c>
      <c r="F13" s="25">
        <v>5</v>
      </c>
      <c r="G13" s="25">
        <v>6</v>
      </c>
      <c r="H13" s="25">
        <v>7</v>
      </c>
      <c r="I13" s="25">
        <v>8</v>
      </c>
      <c r="J13" s="25">
        <v>9</v>
      </c>
      <c r="K13" s="25">
        <v>10</v>
      </c>
      <c r="L13" s="25">
        <v>11</v>
      </c>
      <c r="M13" s="25">
        <v>12</v>
      </c>
    </row>
    <row r="14" spans="1:14" x14ac:dyDescent="0.35">
      <c r="B14" s="25" t="s">
        <v>13</v>
      </c>
      <c r="C14" s="25" t="s">
        <v>14</v>
      </c>
      <c r="D14" s="25" t="s">
        <v>15</v>
      </c>
      <c r="E14" s="25" t="s">
        <v>16</v>
      </c>
      <c r="F14" s="25" t="s">
        <v>17</v>
      </c>
      <c r="G14" s="25" t="s">
        <v>18</v>
      </c>
      <c r="H14" s="25" t="s">
        <v>19</v>
      </c>
      <c r="I14" s="25" t="s">
        <v>20</v>
      </c>
      <c r="J14" s="25" t="s">
        <v>21</v>
      </c>
      <c r="K14" s="25" t="s">
        <v>22</v>
      </c>
      <c r="L14" s="25" t="s">
        <v>23</v>
      </c>
      <c r="M14" s="25" t="s">
        <v>24</v>
      </c>
    </row>
    <row r="15" spans="1:14" x14ac:dyDescent="0.35">
      <c r="A15" s="25" t="s">
        <v>162</v>
      </c>
      <c r="B15">
        <f>B5</f>
        <v>1083</v>
      </c>
      <c r="C15">
        <f t="shared" ref="C15:M15" si="0">C5</f>
        <v>921</v>
      </c>
      <c r="D15">
        <f t="shared" si="0"/>
        <v>1182</v>
      </c>
      <c r="E15">
        <f t="shared" si="0"/>
        <v>1112</v>
      </c>
      <c r="F15">
        <f t="shared" si="0"/>
        <v>1114</v>
      </c>
      <c r="G15">
        <f t="shared" si="0"/>
        <v>1244</v>
      </c>
      <c r="H15">
        <f t="shared" si="0"/>
        <v>1276</v>
      </c>
      <c r="I15">
        <f t="shared" si="0"/>
        <v>1323</v>
      </c>
      <c r="J15">
        <f t="shared" si="0"/>
        <v>1340</v>
      </c>
      <c r="K15">
        <f t="shared" si="0"/>
        <v>1377</v>
      </c>
      <c r="L15">
        <f t="shared" si="0"/>
        <v>1389</v>
      </c>
      <c r="M15">
        <f t="shared" si="0"/>
        <v>1265</v>
      </c>
    </row>
    <row r="16" spans="1:14" x14ac:dyDescent="0.35">
      <c r="A16" s="25" t="s">
        <v>163</v>
      </c>
      <c r="B16">
        <f>B6</f>
        <v>3006</v>
      </c>
      <c r="C16">
        <f t="shared" ref="C16:M16" si="1">C6</f>
        <v>2954</v>
      </c>
      <c r="D16">
        <f t="shared" si="1"/>
        <v>3689</v>
      </c>
      <c r="E16">
        <f t="shared" si="1"/>
        <v>3278</v>
      </c>
      <c r="F16">
        <f t="shared" si="1"/>
        <v>3168</v>
      </c>
      <c r="G16">
        <f t="shared" si="1"/>
        <v>3666</v>
      </c>
      <c r="H16">
        <f t="shared" si="1"/>
        <v>3746</v>
      </c>
      <c r="I16">
        <f t="shared" si="1"/>
        <v>3959</v>
      </c>
      <c r="J16">
        <f t="shared" si="1"/>
        <v>3839</v>
      </c>
      <c r="K16">
        <f t="shared" si="1"/>
        <v>3958</v>
      </c>
      <c r="L16">
        <f t="shared" si="1"/>
        <v>4092</v>
      </c>
      <c r="M16">
        <f t="shared" si="1"/>
        <v>3974</v>
      </c>
    </row>
    <row r="17" spans="1:13" x14ac:dyDescent="0.35">
      <c r="A17" s="25" t="s">
        <v>164</v>
      </c>
      <c r="B17">
        <f>B7</f>
        <v>1158</v>
      </c>
      <c r="C17">
        <f t="shared" ref="C17:M17" si="2">C7</f>
        <v>1157</v>
      </c>
      <c r="D17">
        <f t="shared" si="2"/>
        <v>1346</v>
      </c>
      <c r="E17">
        <f t="shared" si="2"/>
        <v>1305</v>
      </c>
      <c r="F17">
        <f t="shared" si="2"/>
        <v>1239</v>
      </c>
      <c r="G17">
        <f t="shared" si="2"/>
        <v>1436</v>
      </c>
      <c r="H17">
        <f t="shared" si="2"/>
        <v>1486</v>
      </c>
      <c r="I17">
        <f t="shared" si="2"/>
        <v>1680</v>
      </c>
      <c r="J17">
        <f t="shared" si="2"/>
        <v>1649</v>
      </c>
      <c r="K17">
        <f t="shared" si="2"/>
        <v>1747</v>
      </c>
      <c r="L17">
        <f t="shared" si="2"/>
        <v>1914</v>
      </c>
      <c r="M17">
        <f t="shared" si="2"/>
        <v>1726</v>
      </c>
    </row>
    <row r="18" spans="1:13" x14ac:dyDescent="0.35">
      <c r="A18" s="25" t="str">
        <f t="shared" ref="A16:A18" si="3">A8</f>
        <v>NO VALUE</v>
      </c>
      <c r="B18">
        <f>SUM(B8:B9)</f>
        <v>33281</v>
      </c>
      <c r="C18">
        <f t="shared" ref="C18:M18" si="4">SUM(C8:C9)</f>
        <v>33194</v>
      </c>
      <c r="D18">
        <f t="shared" si="4"/>
        <v>39346</v>
      </c>
      <c r="E18">
        <f t="shared" si="4"/>
        <v>37520</v>
      </c>
      <c r="F18">
        <f t="shared" si="4"/>
        <v>36124</v>
      </c>
      <c r="G18">
        <f t="shared" si="4"/>
        <v>40906</v>
      </c>
      <c r="H18">
        <f t="shared" si="4"/>
        <v>41891</v>
      </c>
      <c r="I18">
        <f t="shared" si="4"/>
        <v>45397</v>
      </c>
      <c r="J18">
        <f t="shared" si="4"/>
        <v>44234</v>
      </c>
      <c r="K18">
        <f t="shared" si="4"/>
        <v>45972</v>
      </c>
      <c r="L18">
        <f t="shared" si="4"/>
        <v>48334</v>
      </c>
      <c r="M18">
        <f t="shared" si="4"/>
        <v>48970</v>
      </c>
    </row>
  </sheetData>
  <pageMargins left="0.7" right="0.7" top="0.75" bottom="0.75" header="0.3" footer="0.3"/>
  <pageSetup paperSize="9"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CDAD0-C6B1-4C87-8D52-4F286E5D2B6D}">
  <dimension ref="A2:N18"/>
  <sheetViews>
    <sheetView topLeftCell="A7" workbookViewId="0">
      <selection activeCell="A3" sqref="A3:M6"/>
    </sheetView>
  </sheetViews>
  <sheetFormatPr defaultRowHeight="14.5" x14ac:dyDescent="0.35"/>
  <cols>
    <col min="1" max="1" width="15.08984375" bestFit="1" customWidth="1"/>
    <col min="2" max="2" width="15.26953125" bestFit="1" customWidth="1"/>
    <col min="3" max="3" width="5.81640625" bestFit="1" customWidth="1"/>
    <col min="4" max="4" width="6.08984375" bestFit="1" customWidth="1"/>
    <col min="5" max="11" width="5.81640625" bestFit="1" customWidth="1"/>
    <col min="12" max="12" width="5.90625" bestFit="1" customWidth="1"/>
    <col min="13" max="13" width="5.81640625" bestFit="1" customWidth="1"/>
    <col min="14" max="14" width="10.7265625" bestFit="1" customWidth="1"/>
  </cols>
  <sheetData>
    <row r="2" spans="1:14" x14ac:dyDescent="0.35">
      <c r="A2" s="55" t="s">
        <v>25</v>
      </c>
      <c r="B2" s="55" t="s">
        <v>51</v>
      </c>
    </row>
    <row r="3" spans="1:14" x14ac:dyDescent="0.35">
      <c r="B3" t="s">
        <v>52</v>
      </c>
      <c r="N3" t="s">
        <v>53</v>
      </c>
    </row>
    <row r="4" spans="1:14" x14ac:dyDescent="0.35">
      <c r="A4" s="55" t="s">
        <v>54</v>
      </c>
      <c r="B4" t="s">
        <v>13</v>
      </c>
      <c r="C4" t="s">
        <v>14</v>
      </c>
      <c r="D4" t="s">
        <v>15</v>
      </c>
      <c r="E4" t="s">
        <v>16</v>
      </c>
      <c r="F4" t="s">
        <v>17</v>
      </c>
      <c r="G4" t="s">
        <v>18</v>
      </c>
      <c r="H4" t="s">
        <v>19</v>
      </c>
      <c r="I4" t="s">
        <v>20</v>
      </c>
      <c r="J4" t="s">
        <v>21</v>
      </c>
      <c r="K4" t="s">
        <v>22</v>
      </c>
      <c r="L4" t="s">
        <v>23</v>
      </c>
      <c r="M4" t="s">
        <v>24</v>
      </c>
    </row>
    <row r="5" spans="1:14" x14ac:dyDescent="0.35">
      <c r="A5" s="24" t="s">
        <v>159</v>
      </c>
      <c r="B5" s="56">
        <v>1303</v>
      </c>
      <c r="C5" s="56">
        <v>1225</v>
      </c>
      <c r="D5" s="56">
        <v>1554</v>
      </c>
      <c r="E5" s="56">
        <v>1291</v>
      </c>
      <c r="F5" s="56">
        <v>1340</v>
      </c>
      <c r="G5" s="56">
        <v>1519</v>
      </c>
      <c r="H5" s="56">
        <v>1577</v>
      </c>
      <c r="I5" s="56">
        <v>1606</v>
      </c>
      <c r="J5" s="56">
        <v>1600</v>
      </c>
      <c r="K5" s="56">
        <v>1742</v>
      </c>
      <c r="L5" s="56">
        <v>1761</v>
      </c>
      <c r="M5" s="56">
        <v>1577</v>
      </c>
      <c r="N5" s="56">
        <v>18095</v>
      </c>
    </row>
    <row r="6" spans="1:14" x14ac:dyDescent="0.35">
      <c r="A6" s="24" t="s">
        <v>160</v>
      </c>
      <c r="B6" s="56">
        <v>5191</v>
      </c>
      <c r="C6" s="56">
        <v>5037</v>
      </c>
      <c r="D6" s="56">
        <v>6061</v>
      </c>
      <c r="E6" s="56">
        <v>5702</v>
      </c>
      <c r="F6" s="56">
        <v>5602</v>
      </c>
      <c r="G6" s="56">
        <v>6327</v>
      </c>
      <c r="H6" s="56">
        <v>6493</v>
      </c>
      <c r="I6" s="56">
        <v>6782</v>
      </c>
      <c r="J6" s="56">
        <v>6726</v>
      </c>
      <c r="K6" s="56">
        <v>6820</v>
      </c>
      <c r="L6" s="56">
        <v>7350</v>
      </c>
      <c r="M6" s="56">
        <v>7008</v>
      </c>
      <c r="N6" s="56">
        <v>75099</v>
      </c>
    </row>
    <row r="7" spans="1:14" x14ac:dyDescent="0.35">
      <c r="A7" s="24" t="s">
        <v>161</v>
      </c>
      <c r="B7" s="56">
        <v>1858</v>
      </c>
      <c r="C7" s="56">
        <v>1816</v>
      </c>
      <c r="D7" s="56">
        <v>2108</v>
      </c>
      <c r="E7" s="56">
        <v>2057</v>
      </c>
      <c r="F7" s="56">
        <v>1939</v>
      </c>
      <c r="G7" s="56">
        <v>2282</v>
      </c>
      <c r="H7" s="56">
        <v>2396</v>
      </c>
      <c r="I7" s="56">
        <v>2463</v>
      </c>
      <c r="J7" s="56">
        <v>2394</v>
      </c>
      <c r="K7" s="56">
        <v>2582</v>
      </c>
      <c r="L7" s="56">
        <v>2666</v>
      </c>
      <c r="M7" s="56">
        <v>2585</v>
      </c>
      <c r="N7" s="56">
        <v>27146</v>
      </c>
    </row>
    <row r="8" spans="1:14" x14ac:dyDescent="0.35">
      <c r="A8" s="24" t="s">
        <v>43</v>
      </c>
      <c r="B8" s="56">
        <v>2087</v>
      </c>
      <c r="C8" s="56">
        <v>1992</v>
      </c>
      <c r="D8" s="56">
        <v>2476</v>
      </c>
      <c r="E8" s="56">
        <v>2252</v>
      </c>
      <c r="F8" s="56">
        <v>2055</v>
      </c>
      <c r="G8" s="56">
        <v>2467</v>
      </c>
      <c r="H8" s="56">
        <v>2513</v>
      </c>
      <c r="I8" s="56">
        <v>2603</v>
      </c>
      <c r="J8" s="56">
        <v>2581</v>
      </c>
      <c r="K8" s="56">
        <v>2605</v>
      </c>
      <c r="L8" s="56">
        <v>2689</v>
      </c>
      <c r="M8" s="56">
        <v>2638</v>
      </c>
      <c r="N8" s="56">
        <v>28958</v>
      </c>
    </row>
    <row r="9" spans="1:14" x14ac:dyDescent="0.35">
      <c r="A9" s="24" t="s">
        <v>67</v>
      </c>
      <c r="B9" s="56">
        <v>28089</v>
      </c>
      <c r="C9" s="56">
        <v>28156</v>
      </c>
      <c r="D9" s="56">
        <v>33364</v>
      </c>
      <c r="E9" s="56">
        <v>31913</v>
      </c>
      <c r="F9" s="56">
        <v>30709</v>
      </c>
      <c r="G9" s="56">
        <v>34657</v>
      </c>
      <c r="H9" s="56">
        <v>35420</v>
      </c>
      <c r="I9" s="56">
        <v>38905</v>
      </c>
      <c r="J9" s="56">
        <v>37761</v>
      </c>
      <c r="K9" s="56">
        <v>39305</v>
      </c>
      <c r="L9" s="56">
        <v>41263</v>
      </c>
      <c r="M9" s="56">
        <v>42127</v>
      </c>
      <c r="N9" s="56">
        <v>421669</v>
      </c>
    </row>
    <row r="10" spans="1:14" x14ac:dyDescent="0.35">
      <c r="A10" s="24" t="s">
        <v>53</v>
      </c>
      <c r="B10" s="56">
        <v>38528</v>
      </c>
      <c r="C10" s="56">
        <v>38226</v>
      </c>
      <c r="D10" s="56">
        <v>45563</v>
      </c>
      <c r="E10" s="56">
        <v>43215</v>
      </c>
      <c r="F10" s="56">
        <v>41645</v>
      </c>
      <c r="G10" s="56">
        <v>47252</v>
      </c>
      <c r="H10" s="56">
        <v>48399</v>
      </c>
      <c r="I10" s="56">
        <v>52359</v>
      </c>
      <c r="J10" s="56">
        <v>51062</v>
      </c>
      <c r="K10" s="56">
        <v>53054</v>
      </c>
      <c r="L10" s="56">
        <v>55729</v>
      </c>
      <c r="M10" s="56">
        <v>55935</v>
      </c>
      <c r="N10" s="56">
        <v>570967</v>
      </c>
    </row>
    <row r="13" spans="1:14" x14ac:dyDescent="0.35">
      <c r="B13" s="25">
        <v>1</v>
      </c>
      <c r="C13" s="25">
        <v>2</v>
      </c>
      <c r="D13" s="25">
        <v>3</v>
      </c>
      <c r="E13" s="25">
        <v>4</v>
      </c>
      <c r="F13" s="25">
        <v>5</v>
      </c>
      <c r="G13" s="25">
        <v>6</v>
      </c>
      <c r="H13" s="25">
        <v>7</v>
      </c>
      <c r="I13" s="25">
        <v>8</v>
      </c>
      <c r="J13" s="25">
        <v>9</v>
      </c>
      <c r="K13" s="25">
        <v>10</v>
      </c>
      <c r="L13" s="25">
        <v>11</v>
      </c>
      <c r="M13" s="25">
        <v>12</v>
      </c>
    </row>
    <row r="14" spans="1:14" x14ac:dyDescent="0.35">
      <c r="B14" s="25" t="s">
        <v>13</v>
      </c>
      <c r="C14" s="25" t="s">
        <v>14</v>
      </c>
      <c r="D14" s="25" t="s">
        <v>15</v>
      </c>
      <c r="E14" s="25" t="s">
        <v>16</v>
      </c>
      <c r="F14" s="25" t="s">
        <v>17</v>
      </c>
      <c r="G14" s="25" t="s">
        <v>18</v>
      </c>
      <c r="H14" s="25" t="s">
        <v>19</v>
      </c>
      <c r="I14" s="25" t="s">
        <v>20</v>
      </c>
      <c r="J14" s="25" t="s">
        <v>21</v>
      </c>
      <c r="K14" s="25" t="s">
        <v>22</v>
      </c>
      <c r="L14" s="25" t="s">
        <v>23</v>
      </c>
      <c r="M14" s="25" t="s">
        <v>24</v>
      </c>
    </row>
    <row r="15" spans="1:14" x14ac:dyDescent="0.35">
      <c r="A15" s="25" t="s">
        <v>162</v>
      </c>
      <c r="B15">
        <f>B5</f>
        <v>1303</v>
      </c>
      <c r="C15">
        <f t="shared" ref="C15:M17" si="0">C5</f>
        <v>1225</v>
      </c>
      <c r="D15">
        <f t="shared" si="0"/>
        <v>1554</v>
      </c>
      <c r="E15">
        <f t="shared" si="0"/>
        <v>1291</v>
      </c>
      <c r="F15">
        <f t="shared" si="0"/>
        <v>1340</v>
      </c>
      <c r="G15">
        <f t="shared" si="0"/>
        <v>1519</v>
      </c>
      <c r="H15">
        <f t="shared" si="0"/>
        <v>1577</v>
      </c>
      <c r="I15">
        <f t="shared" si="0"/>
        <v>1606</v>
      </c>
      <c r="J15">
        <f t="shared" si="0"/>
        <v>1600</v>
      </c>
      <c r="K15">
        <f t="shared" si="0"/>
        <v>1742</v>
      </c>
      <c r="L15">
        <f t="shared" si="0"/>
        <v>1761</v>
      </c>
      <c r="M15">
        <f t="shared" si="0"/>
        <v>1577</v>
      </c>
    </row>
    <row r="16" spans="1:14" x14ac:dyDescent="0.35">
      <c r="A16" s="25" t="s">
        <v>163</v>
      </c>
      <c r="B16">
        <f>B6</f>
        <v>5191</v>
      </c>
      <c r="C16">
        <f t="shared" si="0"/>
        <v>5037</v>
      </c>
      <c r="D16">
        <f t="shared" si="0"/>
        <v>6061</v>
      </c>
      <c r="E16">
        <f t="shared" si="0"/>
        <v>5702</v>
      </c>
      <c r="F16">
        <f t="shared" si="0"/>
        <v>5602</v>
      </c>
      <c r="G16">
        <f t="shared" si="0"/>
        <v>6327</v>
      </c>
      <c r="H16">
        <f t="shared" si="0"/>
        <v>6493</v>
      </c>
      <c r="I16">
        <f t="shared" si="0"/>
        <v>6782</v>
      </c>
      <c r="J16">
        <f t="shared" si="0"/>
        <v>6726</v>
      </c>
      <c r="K16">
        <f t="shared" si="0"/>
        <v>6820</v>
      </c>
      <c r="L16">
        <f t="shared" si="0"/>
        <v>7350</v>
      </c>
      <c r="M16">
        <f t="shared" si="0"/>
        <v>7008</v>
      </c>
    </row>
    <row r="17" spans="1:13" x14ac:dyDescent="0.35">
      <c r="A17" s="25" t="s">
        <v>164</v>
      </c>
      <c r="B17">
        <f>B7</f>
        <v>1858</v>
      </c>
      <c r="C17">
        <f t="shared" si="0"/>
        <v>1816</v>
      </c>
      <c r="D17">
        <f t="shared" si="0"/>
        <v>2108</v>
      </c>
      <c r="E17">
        <f t="shared" si="0"/>
        <v>2057</v>
      </c>
      <c r="F17">
        <f t="shared" si="0"/>
        <v>1939</v>
      </c>
      <c r="G17">
        <f t="shared" si="0"/>
        <v>2282</v>
      </c>
      <c r="H17">
        <f t="shared" si="0"/>
        <v>2396</v>
      </c>
      <c r="I17">
        <f t="shared" si="0"/>
        <v>2463</v>
      </c>
      <c r="J17">
        <f t="shared" si="0"/>
        <v>2394</v>
      </c>
      <c r="K17">
        <f t="shared" si="0"/>
        <v>2582</v>
      </c>
      <c r="L17">
        <f t="shared" si="0"/>
        <v>2666</v>
      </c>
      <c r="M17">
        <f t="shared" si="0"/>
        <v>2585</v>
      </c>
    </row>
    <row r="18" spans="1:13" x14ac:dyDescent="0.35">
      <c r="A18" s="25" t="s">
        <v>43</v>
      </c>
      <c r="B18">
        <f>SUM(B8:B9)</f>
        <v>30176</v>
      </c>
      <c r="C18">
        <f t="shared" ref="C18:M18" si="1">SUM(C8:C9)</f>
        <v>30148</v>
      </c>
      <c r="D18">
        <f t="shared" si="1"/>
        <v>35840</v>
      </c>
      <c r="E18">
        <f t="shared" si="1"/>
        <v>34165</v>
      </c>
      <c r="F18">
        <f t="shared" si="1"/>
        <v>32764</v>
      </c>
      <c r="G18">
        <f t="shared" si="1"/>
        <v>37124</v>
      </c>
      <c r="H18">
        <f t="shared" si="1"/>
        <v>37933</v>
      </c>
      <c r="I18">
        <f t="shared" si="1"/>
        <v>41508</v>
      </c>
      <c r="J18">
        <f t="shared" si="1"/>
        <v>40342</v>
      </c>
      <c r="K18">
        <f t="shared" si="1"/>
        <v>41910</v>
      </c>
      <c r="L18">
        <f t="shared" si="1"/>
        <v>43952</v>
      </c>
      <c r="M18">
        <f t="shared" si="1"/>
        <v>44765</v>
      </c>
    </row>
  </sheetData>
  <pageMargins left="0.7" right="0.7" top="0.75" bottom="0.75" header="0.3" footer="0.3"/>
  <pageSetup paperSize="9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B009F-808F-4BE0-967E-2AA584ADC881}">
  <dimension ref="A2:N20"/>
  <sheetViews>
    <sheetView topLeftCell="A4" workbookViewId="0">
      <selection activeCell="A3" sqref="A3:M6"/>
    </sheetView>
  </sheetViews>
  <sheetFormatPr defaultRowHeight="14.5" x14ac:dyDescent="0.35"/>
  <cols>
    <col min="1" max="1" width="19" bestFit="1" customWidth="1"/>
    <col min="2" max="2" width="15.26953125" bestFit="1" customWidth="1"/>
    <col min="3" max="3" width="5.81640625" bestFit="1" customWidth="1"/>
    <col min="4" max="4" width="6.08984375" bestFit="1" customWidth="1"/>
    <col min="5" max="11" width="5.81640625" bestFit="1" customWidth="1"/>
    <col min="12" max="12" width="5.90625" bestFit="1" customWidth="1"/>
    <col min="13" max="13" width="5.81640625" bestFit="1" customWidth="1"/>
    <col min="14" max="14" width="10.7265625" bestFit="1" customWidth="1"/>
  </cols>
  <sheetData>
    <row r="2" spans="1:14" x14ac:dyDescent="0.35">
      <c r="A2" s="55" t="s">
        <v>25</v>
      </c>
      <c r="B2" s="55" t="s">
        <v>51</v>
      </c>
    </row>
    <row r="3" spans="1:14" x14ac:dyDescent="0.35">
      <c r="B3" t="s">
        <v>52</v>
      </c>
      <c r="N3" t="s">
        <v>53</v>
      </c>
    </row>
    <row r="4" spans="1:14" x14ac:dyDescent="0.35">
      <c r="A4" s="55" t="s">
        <v>54</v>
      </c>
      <c r="B4" t="s">
        <v>13</v>
      </c>
      <c r="C4" t="s">
        <v>14</v>
      </c>
      <c r="D4" t="s">
        <v>15</v>
      </c>
      <c r="E4" t="s">
        <v>16</v>
      </c>
      <c r="F4" t="s">
        <v>17</v>
      </c>
      <c r="G4" t="s">
        <v>18</v>
      </c>
      <c r="H4" t="s">
        <v>19</v>
      </c>
      <c r="I4" t="s">
        <v>20</v>
      </c>
      <c r="J4" t="s">
        <v>21</v>
      </c>
      <c r="K4" t="s">
        <v>22</v>
      </c>
      <c r="L4" t="s">
        <v>23</v>
      </c>
      <c r="M4" t="s">
        <v>24</v>
      </c>
    </row>
    <row r="5" spans="1:14" x14ac:dyDescent="0.35">
      <c r="A5" s="24" t="s">
        <v>48</v>
      </c>
      <c r="B5" s="56">
        <v>10599</v>
      </c>
      <c r="C5" s="56">
        <v>10669</v>
      </c>
      <c r="D5" s="56">
        <v>12323</v>
      </c>
      <c r="E5" s="56">
        <v>11981</v>
      </c>
      <c r="F5" s="56">
        <v>11476</v>
      </c>
      <c r="G5" s="56">
        <v>12979</v>
      </c>
      <c r="H5" s="56">
        <v>13269</v>
      </c>
      <c r="I5" s="56">
        <v>14467</v>
      </c>
      <c r="J5" s="56">
        <v>14240</v>
      </c>
      <c r="K5" s="56">
        <v>14794</v>
      </c>
      <c r="L5" s="56">
        <v>15446</v>
      </c>
      <c r="M5" s="56">
        <v>15379</v>
      </c>
      <c r="N5" s="56">
        <v>157622</v>
      </c>
    </row>
    <row r="6" spans="1:14" x14ac:dyDescent="0.35">
      <c r="A6" s="24" t="s">
        <v>44</v>
      </c>
      <c r="B6" s="56">
        <v>1403</v>
      </c>
      <c r="C6" s="56">
        <v>1376</v>
      </c>
      <c r="D6" s="56">
        <v>1679</v>
      </c>
      <c r="E6" s="56">
        <v>1562</v>
      </c>
      <c r="F6" s="56">
        <v>1495</v>
      </c>
      <c r="G6" s="56">
        <v>1637</v>
      </c>
      <c r="H6" s="56">
        <v>1729</v>
      </c>
      <c r="I6" s="56">
        <v>1623</v>
      </c>
      <c r="J6" s="56">
        <v>1673</v>
      </c>
      <c r="K6" s="56">
        <v>1647</v>
      </c>
      <c r="L6" s="56">
        <v>1741</v>
      </c>
      <c r="M6" s="56">
        <v>1757</v>
      </c>
      <c r="N6" s="56">
        <v>19322</v>
      </c>
    </row>
    <row r="7" spans="1:14" x14ac:dyDescent="0.35">
      <c r="A7" s="24" t="s">
        <v>46</v>
      </c>
      <c r="B7" s="56">
        <v>6378</v>
      </c>
      <c r="C7" s="56">
        <v>6504</v>
      </c>
      <c r="D7" s="56">
        <v>8003</v>
      </c>
      <c r="E7" s="56">
        <v>7622</v>
      </c>
      <c r="F7" s="56">
        <v>7453</v>
      </c>
      <c r="G7" s="56">
        <v>8210</v>
      </c>
      <c r="H7" s="56">
        <v>8694</v>
      </c>
      <c r="I7" s="56">
        <v>9463</v>
      </c>
      <c r="J7" s="56">
        <v>8906</v>
      </c>
      <c r="K7" s="56">
        <v>9095</v>
      </c>
      <c r="L7" s="56">
        <v>9640</v>
      </c>
      <c r="M7" s="56">
        <v>9925</v>
      </c>
      <c r="N7" s="56">
        <v>99893</v>
      </c>
    </row>
    <row r="8" spans="1:14" x14ac:dyDescent="0.35">
      <c r="A8" s="24" t="s">
        <v>47</v>
      </c>
      <c r="B8" s="56">
        <v>9358</v>
      </c>
      <c r="C8" s="56">
        <v>9017</v>
      </c>
      <c r="D8" s="56">
        <v>10745</v>
      </c>
      <c r="E8" s="56">
        <v>10120</v>
      </c>
      <c r="F8" s="56">
        <v>9786</v>
      </c>
      <c r="G8" s="56">
        <v>11243</v>
      </c>
      <c r="H8" s="56">
        <v>11413</v>
      </c>
      <c r="I8" s="56">
        <v>12078</v>
      </c>
      <c r="J8" s="56">
        <v>11566</v>
      </c>
      <c r="K8" s="56">
        <v>11751</v>
      </c>
      <c r="L8" s="56">
        <v>12219</v>
      </c>
      <c r="M8" s="56">
        <v>11598</v>
      </c>
      <c r="N8" s="56">
        <v>130894</v>
      </c>
    </row>
    <row r="9" spans="1:14" x14ac:dyDescent="0.35">
      <c r="A9" s="24" t="s">
        <v>45</v>
      </c>
      <c r="B9" s="56">
        <v>7145</v>
      </c>
      <c r="C9" s="56">
        <v>7205</v>
      </c>
      <c r="D9" s="56">
        <v>8679</v>
      </c>
      <c r="E9" s="56">
        <v>7981</v>
      </c>
      <c r="F9" s="56">
        <v>7586</v>
      </c>
      <c r="G9" s="56">
        <v>8841</v>
      </c>
      <c r="H9" s="56">
        <v>8565</v>
      </c>
      <c r="I9" s="56">
        <v>9435</v>
      </c>
      <c r="J9" s="56">
        <v>9183</v>
      </c>
      <c r="K9" s="56">
        <v>9703</v>
      </c>
      <c r="L9" s="56">
        <v>9628</v>
      </c>
      <c r="M9" s="56">
        <v>10428</v>
      </c>
      <c r="N9" s="56">
        <v>104379</v>
      </c>
    </row>
    <row r="10" spans="1:14" x14ac:dyDescent="0.35">
      <c r="A10" s="24" t="s">
        <v>67</v>
      </c>
      <c r="B10" s="56">
        <v>3645</v>
      </c>
      <c r="C10" s="56">
        <v>3455</v>
      </c>
      <c r="D10" s="56">
        <v>4134</v>
      </c>
      <c r="E10" s="56">
        <v>3949</v>
      </c>
      <c r="F10" s="56">
        <v>3849</v>
      </c>
      <c r="G10" s="56">
        <v>4342</v>
      </c>
      <c r="H10" s="56">
        <v>4729</v>
      </c>
      <c r="I10" s="56">
        <v>5293</v>
      </c>
      <c r="J10" s="56">
        <v>5494</v>
      </c>
      <c r="K10" s="56">
        <v>6064</v>
      </c>
      <c r="L10" s="56">
        <v>7055</v>
      </c>
      <c r="M10" s="56">
        <v>6848</v>
      </c>
      <c r="N10" s="56">
        <v>58857</v>
      </c>
    </row>
    <row r="11" spans="1:14" x14ac:dyDescent="0.35">
      <c r="A11" s="24" t="s">
        <v>53</v>
      </c>
      <c r="B11" s="56">
        <v>38528</v>
      </c>
      <c r="C11" s="56">
        <v>38226</v>
      </c>
      <c r="D11" s="56">
        <v>45563</v>
      </c>
      <c r="E11" s="56">
        <v>43215</v>
      </c>
      <c r="F11" s="56">
        <v>41645</v>
      </c>
      <c r="G11" s="56">
        <v>47252</v>
      </c>
      <c r="H11" s="56">
        <v>48399</v>
      </c>
      <c r="I11" s="56">
        <v>52359</v>
      </c>
      <c r="J11" s="56">
        <v>51062</v>
      </c>
      <c r="K11" s="56">
        <v>53054</v>
      </c>
      <c r="L11" s="56">
        <v>55729</v>
      </c>
      <c r="M11" s="56">
        <v>55935</v>
      </c>
      <c r="N11" s="56">
        <v>570967</v>
      </c>
    </row>
    <row r="13" spans="1:14" x14ac:dyDescent="0.35">
      <c r="B13" s="25">
        <v>1</v>
      </c>
      <c r="C13" s="25">
        <v>2</v>
      </c>
      <c r="D13" s="25">
        <v>3</v>
      </c>
      <c r="E13" s="25">
        <v>4</v>
      </c>
      <c r="F13" s="25">
        <v>5</v>
      </c>
      <c r="G13" s="25">
        <v>6</v>
      </c>
      <c r="H13" s="25">
        <v>7</v>
      </c>
      <c r="I13" s="25">
        <v>8</v>
      </c>
      <c r="J13" s="25">
        <v>9</v>
      </c>
      <c r="K13" s="25">
        <v>10</v>
      </c>
      <c r="L13" s="25">
        <v>11</v>
      </c>
      <c r="M13" s="25">
        <v>12</v>
      </c>
    </row>
    <row r="14" spans="1:14" x14ac:dyDescent="0.35">
      <c r="B14" s="25" t="s">
        <v>13</v>
      </c>
      <c r="C14" s="25" t="s">
        <v>14</v>
      </c>
      <c r="D14" s="25" t="s">
        <v>15</v>
      </c>
      <c r="E14" s="25" t="s">
        <v>16</v>
      </c>
      <c r="F14" s="25" t="s">
        <v>17</v>
      </c>
      <c r="G14" s="25" t="s">
        <v>18</v>
      </c>
      <c r="H14" s="25" t="s">
        <v>19</v>
      </c>
      <c r="I14" s="25" t="s">
        <v>20</v>
      </c>
      <c r="J14" s="25" t="s">
        <v>21</v>
      </c>
      <c r="K14" s="25" t="s">
        <v>22</v>
      </c>
      <c r="L14" s="25" t="s">
        <v>23</v>
      </c>
      <c r="M14" s="25" t="s">
        <v>24</v>
      </c>
    </row>
    <row r="15" spans="1:14" x14ac:dyDescent="0.35">
      <c r="A15" s="25" t="s">
        <v>48</v>
      </c>
      <c r="B15">
        <f>B5</f>
        <v>10599</v>
      </c>
      <c r="C15">
        <f t="shared" ref="C15:M17" si="0">C5</f>
        <v>10669</v>
      </c>
      <c r="D15">
        <f t="shared" si="0"/>
        <v>12323</v>
      </c>
      <c r="E15">
        <f t="shared" si="0"/>
        <v>11981</v>
      </c>
      <c r="F15">
        <f t="shared" si="0"/>
        <v>11476</v>
      </c>
      <c r="G15">
        <f t="shared" si="0"/>
        <v>12979</v>
      </c>
      <c r="H15">
        <f t="shared" si="0"/>
        <v>13269</v>
      </c>
      <c r="I15">
        <f t="shared" si="0"/>
        <v>14467</v>
      </c>
      <c r="J15">
        <f t="shared" si="0"/>
        <v>14240</v>
      </c>
      <c r="K15">
        <f t="shared" si="0"/>
        <v>14794</v>
      </c>
      <c r="L15">
        <f t="shared" si="0"/>
        <v>15446</v>
      </c>
      <c r="M15">
        <f t="shared" si="0"/>
        <v>15379</v>
      </c>
    </row>
    <row r="16" spans="1:14" x14ac:dyDescent="0.35">
      <c r="A16" s="25" t="s">
        <v>166</v>
      </c>
      <c r="B16">
        <f t="shared" ref="A16:M19" si="1">B6</f>
        <v>1403</v>
      </c>
      <c r="C16">
        <f t="shared" si="1"/>
        <v>1376</v>
      </c>
      <c r="D16">
        <f t="shared" si="1"/>
        <v>1679</v>
      </c>
      <c r="E16">
        <f t="shared" si="1"/>
        <v>1562</v>
      </c>
      <c r="F16">
        <f t="shared" si="1"/>
        <v>1495</v>
      </c>
      <c r="G16">
        <f t="shared" si="1"/>
        <v>1637</v>
      </c>
      <c r="H16">
        <f t="shared" si="1"/>
        <v>1729</v>
      </c>
      <c r="I16">
        <f t="shared" si="1"/>
        <v>1623</v>
      </c>
      <c r="J16">
        <f t="shared" si="1"/>
        <v>1673</v>
      </c>
      <c r="K16">
        <f t="shared" si="1"/>
        <v>1647</v>
      </c>
      <c r="L16">
        <f t="shared" si="1"/>
        <v>1741</v>
      </c>
      <c r="M16">
        <f t="shared" si="1"/>
        <v>1757</v>
      </c>
    </row>
    <row r="17" spans="1:13" x14ac:dyDescent="0.35">
      <c r="A17" s="25" t="s">
        <v>167</v>
      </c>
      <c r="B17">
        <f t="shared" si="1"/>
        <v>6378</v>
      </c>
      <c r="C17">
        <f t="shared" si="1"/>
        <v>6504</v>
      </c>
      <c r="D17">
        <f t="shared" si="1"/>
        <v>8003</v>
      </c>
      <c r="E17">
        <f t="shared" si="1"/>
        <v>7622</v>
      </c>
      <c r="F17">
        <f t="shared" si="1"/>
        <v>7453</v>
      </c>
      <c r="G17">
        <f t="shared" si="1"/>
        <v>8210</v>
      </c>
      <c r="H17">
        <f t="shared" si="1"/>
        <v>8694</v>
      </c>
      <c r="I17">
        <f t="shared" si="1"/>
        <v>9463</v>
      </c>
      <c r="J17">
        <f t="shared" si="1"/>
        <v>8906</v>
      </c>
      <c r="K17">
        <f t="shared" si="1"/>
        <v>9095</v>
      </c>
      <c r="L17">
        <f t="shared" si="1"/>
        <v>9640</v>
      </c>
      <c r="M17">
        <f t="shared" si="1"/>
        <v>9925</v>
      </c>
    </row>
    <row r="18" spans="1:13" x14ac:dyDescent="0.35">
      <c r="A18" s="25" t="s">
        <v>168</v>
      </c>
      <c r="B18">
        <f t="shared" si="1"/>
        <v>9358</v>
      </c>
      <c r="C18">
        <f t="shared" si="1"/>
        <v>9017</v>
      </c>
      <c r="D18">
        <f t="shared" si="1"/>
        <v>10745</v>
      </c>
      <c r="E18">
        <f t="shared" si="1"/>
        <v>10120</v>
      </c>
      <c r="F18">
        <f t="shared" si="1"/>
        <v>9786</v>
      </c>
      <c r="G18">
        <f t="shared" si="1"/>
        <v>11243</v>
      </c>
      <c r="H18">
        <f t="shared" si="1"/>
        <v>11413</v>
      </c>
      <c r="I18">
        <f t="shared" si="1"/>
        <v>12078</v>
      </c>
      <c r="J18">
        <f t="shared" si="1"/>
        <v>11566</v>
      </c>
      <c r="K18">
        <f t="shared" si="1"/>
        <v>11751</v>
      </c>
      <c r="L18">
        <f t="shared" si="1"/>
        <v>12219</v>
      </c>
      <c r="M18">
        <f t="shared" si="1"/>
        <v>11598</v>
      </c>
    </row>
    <row r="19" spans="1:13" x14ac:dyDescent="0.35">
      <c r="A19" s="25" t="s">
        <v>45</v>
      </c>
      <c r="B19">
        <f t="shared" si="1"/>
        <v>7145</v>
      </c>
      <c r="C19">
        <f t="shared" si="1"/>
        <v>7205</v>
      </c>
      <c r="D19">
        <f t="shared" si="1"/>
        <v>8679</v>
      </c>
      <c r="E19">
        <f t="shared" si="1"/>
        <v>7981</v>
      </c>
      <c r="F19">
        <f t="shared" si="1"/>
        <v>7586</v>
      </c>
      <c r="G19">
        <f t="shared" si="1"/>
        <v>8841</v>
      </c>
      <c r="H19">
        <f t="shared" si="1"/>
        <v>8565</v>
      </c>
      <c r="I19">
        <f t="shared" si="1"/>
        <v>9435</v>
      </c>
      <c r="J19">
        <f t="shared" si="1"/>
        <v>9183</v>
      </c>
      <c r="K19">
        <f t="shared" si="1"/>
        <v>9703</v>
      </c>
      <c r="L19">
        <f t="shared" si="1"/>
        <v>9628</v>
      </c>
      <c r="M19">
        <f t="shared" si="1"/>
        <v>10428</v>
      </c>
    </row>
    <row r="20" spans="1:13" x14ac:dyDescent="0.35">
      <c r="A20" s="25" t="s">
        <v>67</v>
      </c>
      <c r="B20">
        <f t="shared" ref="B20:M20" si="2">B10</f>
        <v>3645</v>
      </c>
      <c r="C20">
        <f t="shared" si="2"/>
        <v>3455</v>
      </c>
      <c r="D20">
        <f t="shared" si="2"/>
        <v>4134</v>
      </c>
      <c r="E20">
        <f t="shared" si="2"/>
        <v>3949</v>
      </c>
      <c r="F20">
        <f t="shared" si="2"/>
        <v>3849</v>
      </c>
      <c r="G20">
        <f t="shared" si="2"/>
        <v>4342</v>
      </c>
      <c r="H20">
        <f t="shared" si="2"/>
        <v>4729</v>
      </c>
      <c r="I20">
        <f t="shared" si="2"/>
        <v>5293</v>
      </c>
      <c r="J20">
        <f t="shared" si="2"/>
        <v>5494</v>
      </c>
      <c r="K20">
        <f t="shared" si="2"/>
        <v>6064</v>
      </c>
      <c r="L20">
        <f t="shared" si="2"/>
        <v>7055</v>
      </c>
      <c r="M20">
        <f t="shared" si="2"/>
        <v>6848</v>
      </c>
    </row>
  </sheetData>
  <pageMargins left="0.7" right="0.7" top="0.75" bottom="0.75" header="0.3" footer="0.3"/>
  <pageSetup paperSize="9"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C9454-B242-4FDA-B0CA-A228931DCB4D}">
  <dimension ref="A2:N15"/>
  <sheetViews>
    <sheetView workbookViewId="0">
      <selection activeCell="A3" sqref="A3:M6"/>
    </sheetView>
  </sheetViews>
  <sheetFormatPr defaultRowHeight="14.5" x14ac:dyDescent="0.35"/>
  <cols>
    <col min="1" max="1" width="12.90625" bestFit="1" customWidth="1"/>
    <col min="2" max="2" width="15.26953125" bestFit="1" customWidth="1"/>
    <col min="3" max="3" width="5.81640625" bestFit="1" customWidth="1"/>
    <col min="4" max="4" width="6.08984375" bestFit="1" customWidth="1"/>
    <col min="5" max="11" width="5.81640625" bestFit="1" customWidth="1"/>
    <col min="12" max="12" width="5.90625" bestFit="1" customWidth="1"/>
    <col min="13" max="13" width="5.81640625" bestFit="1" customWidth="1"/>
    <col min="14" max="14" width="10.7265625" bestFit="1" customWidth="1"/>
  </cols>
  <sheetData>
    <row r="2" spans="1:14" x14ac:dyDescent="0.35">
      <c r="A2" s="55" t="s">
        <v>25</v>
      </c>
      <c r="B2" s="55" t="s">
        <v>51</v>
      </c>
    </row>
    <row r="3" spans="1:14" x14ac:dyDescent="0.35">
      <c r="B3" t="s">
        <v>52</v>
      </c>
      <c r="N3" t="s">
        <v>53</v>
      </c>
    </row>
    <row r="4" spans="1:14" x14ac:dyDescent="0.35">
      <c r="A4" s="55" t="s">
        <v>54</v>
      </c>
      <c r="B4" t="s">
        <v>13</v>
      </c>
      <c r="C4" t="s">
        <v>14</v>
      </c>
      <c r="D4" t="s">
        <v>15</v>
      </c>
      <c r="E4" t="s">
        <v>16</v>
      </c>
      <c r="F4" t="s">
        <v>17</v>
      </c>
      <c r="G4" t="s">
        <v>18</v>
      </c>
      <c r="H4" t="s">
        <v>19</v>
      </c>
      <c r="I4" t="s">
        <v>20</v>
      </c>
      <c r="J4" t="s">
        <v>21</v>
      </c>
      <c r="K4" t="s">
        <v>22</v>
      </c>
      <c r="L4" t="s">
        <v>23</v>
      </c>
      <c r="M4" t="s">
        <v>24</v>
      </c>
    </row>
    <row r="5" spans="1:14" x14ac:dyDescent="0.35">
      <c r="A5" s="24" t="s">
        <v>37</v>
      </c>
      <c r="B5" s="56">
        <v>21839</v>
      </c>
      <c r="C5" s="56">
        <v>21507</v>
      </c>
      <c r="D5" s="56">
        <v>25570</v>
      </c>
      <c r="E5" s="56">
        <v>25219</v>
      </c>
      <c r="F5" s="56">
        <v>24385</v>
      </c>
      <c r="G5" s="56">
        <v>27243</v>
      </c>
      <c r="H5" s="56">
        <v>28635</v>
      </c>
      <c r="I5" s="56">
        <v>31016</v>
      </c>
      <c r="J5" s="56">
        <v>29608</v>
      </c>
      <c r="K5" s="56">
        <v>31706</v>
      </c>
      <c r="L5" s="56">
        <v>34797</v>
      </c>
      <c r="M5" s="56">
        <v>32603</v>
      </c>
      <c r="N5" s="56">
        <v>334128</v>
      </c>
    </row>
    <row r="6" spans="1:14" x14ac:dyDescent="0.35">
      <c r="A6" s="24" t="s">
        <v>38</v>
      </c>
      <c r="B6" s="56">
        <v>16689</v>
      </c>
      <c r="C6" s="56">
        <v>16719</v>
      </c>
      <c r="D6" s="56">
        <v>19993</v>
      </c>
      <c r="E6" s="56">
        <v>17996</v>
      </c>
      <c r="F6" s="56">
        <v>17260</v>
      </c>
      <c r="G6" s="56">
        <v>20009</v>
      </c>
      <c r="H6" s="56">
        <v>19764</v>
      </c>
      <c r="I6" s="56">
        <v>21343</v>
      </c>
      <c r="J6" s="56">
        <v>21454</v>
      </c>
      <c r="K6" s="56">
        <v>21348</v>
      </c>
      <c r="L6" s="56">
        <v>20932</v>
      </c>
      <c r="M6" s="56">
        <v>23332</v>
      </c>
      <c r="N6" s="56">
        <v>236839</v>
      </c>
    </row>
    <row r="7" spans="1:14" x14ac:dyDescent="0.35">
      <c r="A7" s="24" t="s">
        <v>53</v>
      </c>
      <c r="B7" s="56">
        <v>38528</v>
      </c>
      <c r="C7" s="56">
        <v>38226</v>
      </c>
      <c r="D7" s="56">
        <v>45563</v>
      </c>
      <c r="E7" s="56">
        <v>43215</v>
      </c>
      <c r="F7" s="56">
        <v>41645</v>
      </c>
      <c r="G7" s="56">
        <v>47252</v>
      </c>
      <c r="H7" s="56">
        <v>48399</v>
      </c>
      <c r="I7" s="56">
        <v>52359</v>
      </c>
      <c r="J7" s="56">
        <v>51062</v>
      </c>
      <c r="K7" s="56">
        <v>53054</v>
      </c>
      <c r="L7" s="56">
        <v>55729</v>
      </c>
      <c r="M7" s="56">
        <v>55935</v>
      </c>
      <c r="N7" s="56">
        <v>570967</v>
      </c>
    </row>
    <row r="11" spans="1:14" x14ac:dyDescent="0.35">
      <c r="B11" s="25">
        <v>1</v>
      </c>
      <c r="C11" s="25">
        <v>2</v>
      </c>
      <c r="D11" s="25">
        <v>3</v>
      </c>
      <c r="E11" s="25">
        <v>4</v>
      </c>
      <c r="F11" s="25">
        <v>5</v>
      </c>
      <c r="G11" s="25">
        <v>6</v>
      </c>
      <c r="H11" s="25">
        <v>7</v>
      </c>
      <c r="I11" s="25">
        <v>8</v>
      </c>
      <c r="J11" s="25">
        <v>9</v>
      </c>
      <c r="K11" s="25">
        <v>10</v>
      </c>
      <c r="L11" s="25">
        <v>11</v>
      </c>
      <c r="M11" s="25">
        <v>12</v>
      </c>
    </row>
    <row r="12" spans="1:14" x14ac:dyDescent="0.35">
      <c r="B12" s="25" t="s">
        <v>13</v>
      </c>
      <c r="C12" s="25" t="s">
        <v>14</v>
      </c>
      <c r="D12" s="25" t="s">
        <v>15</v>
      </c>
      <c r="E12" s="25" t="s">
        <v>16</v>
      </c>
      <c r="F12" s="25" t="s">
        <v>17</v>
      </c>
      <c r="G12" s="25" t="s">
        <v>18</v>
      </c>
      <c r="H12" s="25" t="s">
        <v>19</v>
      </c>
      <c r="I12" s="25" t="s">
        <v>20</v>
      </c>
      <c r="J12" s="25" t="s">
        <v>21</v>
      </c>
      <c r="K12" s="25" t="s">
        <v>22</v>
      </c>
      <c r="L12" s="25" t="s">
        <v>23</v>
      </c>
      <c r="M12" s="25" t="s">
        <v>24</v>
      </c>
    </row>
    <row r="13" spans="1:14" x14ac:dyDescent="0.35">
      <c r="A13" s="25" t="s">
        <v>169</v>
      </c>
      <c r="B13">
        <f>B5</f>
        <v>21839</v>
      </c>
      <c r="C13">
        <f t="shared" ref="C13:M13" si="0">C5</f>
        <v>21507</v>
      </c>
      <c r="D13">
        <f t="shared" si="0"/>
        <v>25570</v>
      </c>
      <c r="E13">
        <f t="shared" si="0"/>
        <v>25219</v>
      </c>
      <c r="F13">
        <f t="shared" si="0"/>
        <v>24385</v>
      </c>
      <c r="G13">
        <f t="shared" si="0"/>
        <v>27243</v>
      </c>
      <c r="H13">
        <f t="shared" si="0"/>
        <v>28635</v>
      </c>
      <c r="I13">
        <f t="shared" si="0"/>
        <v>31016</v>
      </c>
      <c r="J13">
        <f t="shared" si="0"/>
        <v>29608</v>
      </c>
      <c r="K13">
        <f t="shared" si="0"/>
        <v>31706</v>
      </c>
      <c r="L13">
        <f t="shared" si="0"/>
        <v>34797</v>
      </c>
      <c r="M13">
        <f t="shared" si="0"/>
        <v>32603</v>
      </c>
    </row>
    <row r="14" spans="1:14" x14ac:dyDescent="0.35">
      <c r="A14" s="25" t="s">
        <v>38</v>
      </c>
      <c r="B14">
        <f>B6</f>
        <v>16689</v>
      </c>
      <c r="C14">
        <f t="shared" ref="C14:M14" si="1">C6</f>
        <v>16719</v>
      </c>
      <c r="D14">
        <f t="shared" si="1"/>
        <v>19993</v>
      </c>
      <c r="E14">
        <f t="shared" si="1"/>
        <v>17996</v>
      </c>
      <c r="F14">
        <f t="shared" si="1"/>
        <v>17260</v>
      </c>
      <c r="G14">
        <f t="shared" si="1"/>
        <v>20009</v>
      </c>
      <c r="H14">
        <f t="shared" si="1"/>
        <v>19764</v>
      </c>
      <c r="I14">
        <f t="shared" si="1"/>
        <v>21343</v>
      </c>
      <c r="J14">
        <f t="shared" si="1"/>
        <v>21454</v>
      </c>
      <c r="K14">
        <f t="shared" si="1"/>
        <v>21348</v>
      </c>
      <c r="L14">
        <f t="shared" si="1"/>
        <v>20932</v>
      </c>
      <c r="M14">
        <f t="shared" si="1"/>
        <v>23332</v>
      </c>
    </row>
    <row r="15" spans="1:14" x14ac:dyDescent="0.35">
      <c r="A15" s="25" t="s">
        <v>170</v>
      </c>
      <c r="B15" s="61">
        <f>B14/SUM(B13:B14)</f>
        <v>0.43316549003322258</v>
      </c>
      <c r="C15" s="61">
        <f t="shared" ref="C15:M15" si="2">C14/SUM(C13:C14)</f>
        <v>0.43737246900015697</v>
      </c>
      <c r="D15" s="61">
        <f t="shared" si="2"/>
        <v>0.43879902552509714</v>
      </c>
      <c r="E15" s="61">
        <f t="shared" si="2"/>
        <v>0.4164294805044545</v>
      </c>
      <c r="F15" s="61">
        <f t="shared" si="2"/>
        <v>0.41445551686877175</v>
      </c>
      <c r="G15" s="61">
        <f t="shared" si="2"/>
        <v>0.42345297553542705</v>
      </c>
      <c r="H15" s="61">
        <f t="shared" si="2"/>
        <v>0.40835554453604411</v>
      </c>
      <c r="I15" s="61">
        <f t="shared" si="2"/>
        <v>0.40762810596077081</v>
      </c>
      <c r="J15" s="61">
        <f t="shared" si="2"/>
        <v>0.42015588891935296</v>
      </c>
      <c r="K15" s="61">
        <f t="shared" si="2"/>
        <v>0.40238247822972822</v>
      </c>
      <c r="L15" s="61">
        <f t="shared" si="2"/>
        <v>0.37560336629044122</v>
      </c>
      <c r="M15" s="61">
        <f t="shared" si="2"/>
        <v>0.41712702243675692</v>
      </c>
    </row>
  </sheetData>
  <pageMargins left="0.7" right="0.7" top="0.75" bottom="0.75" header="0.3" footer="0.3"/>
  <pageSetup paperSize="9"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10F45-E6CA-4102-9034-5D082F2106A1}">
  <dimension ref="A1:K111"/>
  <sheetViews>
    <sheetView workbookViewId="0">
      <selection activeCell="A3" sqref="A3:M6"/>
    </sheetView>
  </sheetViews>
  <sheetFormatPr defaultRowHeight="14.5" x14ac:dyDescent="0.35"/>
  <cols>
    <col min="2" max="2" width="22.81640625" bestFit="1" customWidth="1"/>
    <col min="3" max="3" width="15.453125" bestFit="1" customWidth="1"/>
    <col min="4" max="4" width="16.26953125" bestFit="1" customWidth="1"/>
    <col min="5" max="5" width="17" bestFit="1" customWidth="1"/>
    <col min="7" max="7" width="13.7265625" bestFit="1" customWidth="1"/>
    <col min="8" max="8" width="14.81640625" bestFit="1" customWidth="1"/>
    <col min="10" max="10" width="19" bestFit="1" customWidth="1"/>
    <col min="11" max="11" width="17" bestFit="1" customWidth="1"/>
    <col min="12" max="12" width="14.7265625" bestFit="1" customWidth="1"/>
  </cols>
  <sheetData>
    <row r="1" spans="1:11" x14ac:dyDescent="0.35">
      <c r="B1" s="32" t="str">
        <f>Dashboard!$B$2</f>
        <v>Jun</v>
      </c>
    </row>
    <row r="2" spans="1:11" x14ac:dyDescent="0.35">
      <c r="B2" t="str">
        <f>Dashboard!J28</f>
        <v>Segmento Lifestage</v>
      </c>
    </row>
    <row r="4" spans="1:11" x14ac:dyDescent="0.35">
      <c r="B4" s="33" t="s">
        <v>39</v>
      </c>
      <c r="C4" s="34">
        <f>HLOOKUP($B$1,Ecossistema!B12:M15,4,FALSE)</f>
        <v>0.42345297553542705</v>
      </c>
    </row>
    <row r="5" spans="1:11" x14ac:dyDescent="0.35">
      <c r="B5" s="33"/>
      <c r="C5" s="35">
        <f>IF(C4&gt;=1,0,1-C4)</f>
        <v>0.57654702446457295</v>
      </c>
    </row>
    <row r="6" spans="1:11" x14ac:dyDescent="0.35">
      <c r="B6" s="36" t="s">
        <v>40</v>
      </c>
      <c r="C6" s="37" t="e">
        <f>HLOOKUP(B1,Ecossistema!$B$14:$M$18,5,FALSE)</f>
        <v>#N/A</v>
      </c>
    </row>
    <row r="9" spans="1:11" x14ac:dyDescent="0.35">
      <c r="B9" s="59" t="s">
        <v>157</v>
      </c>
    </row>
    <row r="11" spans="1:11" x14ac:dyDescent="0.35">
      <c r="B11" s="36"/>
      <c r="C11" s="38" t="s">
        <v>41</v>
      </c>
      <c r="D11" s="38" t="s">
        <v>42</v>
      </c>
      <c r="E11" s="38" t="s">
        <v>165</v>
      </c>
      <c r="K11" t="str">
        <f>B2</f>
        <v>Segmento Lifestage</v>
      </c>
    </row>
    <row r="12" spans="1:11" x14ac:dyDescent="0.35">
      <c r="A12" s="24"/>
      <c r="B12" s="24" t="s">
        <v>162</v>
      </c>
      <c r="C12" s="33">
        <f>INDEX('Segmento Baby'!B15:M18,MATCH(Graf2!B12,'Segmento Baby'!A15:A18,0),MATCH(Graf2!B1,'Segmento Baby'!B14:M14,0))</f>
        <v>1244</v>
      </c>
      <c r="D12" s="33">
        <f>INDEX('Segmento Junior'!B15:M18,MATCH(Graf2!B12,'Segmento Junior'!A15:A18,0),MATCH(Graf2!B1,'Segmento Junior'!B14:M14,0))</f>
        <v>1519</v>
      </c>
      <c r="J12" s="24" t="str">
        <f>IF(K11&lt;&gt;E11,B12,B16)</f>
        <v>Active Adults</v>
      </c>
      <c r="K12">
        <f>INDEX(C12:E21,MATCH(J12,B12:B21,0),MATCH(K11,C11:E11,0))</f>
        <v>12979</v>
      </c>
    </row>
    <row r="13" spans="1:11" x14ac:dyDescent="0.35">
      <c r="A13" s="24"/>
      <c r="B13" s="24" t="s">
        <v>163</v>
      </c>
      <c r="C13" s="33">
        <f>INDEX('Segmento Baby'!B15:M18,MATCH(Graf2!B13,'Segmento Baby'!A15:A18,0),MATCH(Graf2!B1,'Segmento Baby'!B14:M14,0))</f>
        <v>3666</v>
      </c>
      <c r="D13" s="33">
        <f>INDEX('Segmento Junior'!B15:M18,MATCH(Graf2!B13,'Segmento Junior'!A15:A18,0),MATCH(Graf2!B1,'Segmento Junior'!B14:M14,0))</f>
        <v>6327</v>
      </c>
      <c r="J13" s="24" t="str">
        <f>IF(K11&lt;&gt;E11,B13,B17)</f>
        <v>Family Support.</v>
      </c>
      <c r="K13">
        <f>INDEX(C12:E21,MATCH(J13,B12:B21,0),MATCH(K11,C11:E11,0))</f>
        <v>1637</v>
      </c>
    </row>
    <row r="14" spans="1:11" x14ac:dyDescent="0.35">
      <c r="A14" s="24"/>
      <c r="B14" s="24" t="s">
        <v>164</v>
      </c>
      <c r="C14" s="33">
        <f>INDEX('Segmento Baby'!B15:M18,MATCH(Graf2!B14,'Segmento Baby'!A15:A18,0),MATCH(Graf2!B1,'Segmento Baby'!B14:M14,0))</f>
        <v>1436</v>
      </c>
      <c r="D14" s="33">
        <f>INDEX('Segmento Junior'!B15:M18,MATCH(Graf2!B14,'Segmento Junior'!A15:A18,0),MATCH(Graf2!B1,'Segmento Junior'!B14:M14,0))</f>
        <v>2282</v>
      </c>
      <c r="J14" s="24" t="str">
        <f>IF(K11&lt;&gt;E11,B14,B18)</f>
        <v>Family w/ Y Adul</v>
      </c>
      <c r="K14">
        <f>INDEX(C12:E21,MATCH(J14,B12:B21,0),MATCH(K11,C11:E11,0))</f>
        <v>8210</v>
      </c>
    </row>
    <row r="15" spans="1:11" x14ac:dyDescent="0.35">
      <c r="B15" s="24" t="s">
        <v>43</v>
      </c>
      <c r="C15" s="33">
        <f>INDEX('Segmento Baby'!B15:M18,MATCH(Graf2!B15,'Segmento Baby'!A15:A18,0),MATCH(Graf2!B1,'Segmento Baby'!B14:M14,0))</f>
        <v>40906</v>
      </c>
      <c r="D15" s="33">
        <f>INDEX('Segmento Junior'!B15:M18,MATCH(Graf2!B15,'Segmento Junior'!A15:A18,0),MATCH(Graf2!B1,'Segmento Junior'!B14:M14,0))</f>
        <v>37124</v>
      </c>
      <c r="J15" s="24" t="str">
        <f>IF(K11&lt;&gt;E11,B15,B19)</f>
        <v>Family w/ Kids</v>
      </c>
      <c r="K15">
        <f>INDEX(C12:E21,MATCH(J15,B12:B21,0),MATCH(K11,C11:E11,0))</f>
        <v>11243</v>
      </c>
    </row>
    <row r="16" spans="1:11" x14ac:dyDescent="0.35">
      <c r="A16" s="39"/>
      <c r="B16" s="39" t="s">
        <v>48</v>
      </c>
      <c r="C16" s="33"/>
      <c r="D16" s="33"/>
      <c r="E16" s="33">
        <f>INDEX('Segmento Lifestage'!B15:M20,MATCH(Graf2!B16,'Segmento Lifestage'!A15:A20,0),MATCH(Graf2!B1,'Segmento Lifestage'!B14:M14,0))</f>
        <v>12979</v>
      </c>
      <c r="J16" s="24" t="str">
        <f>IF(K11&lt;&gt;E11,"",B20)</f>
        <v>Senior</v>
      </c>
      <c r="K16">
        <f>IF(J16="","",INDEX(C12:E21,MATCH(J16,B12:B21,0),MATCH(K11,C11:E11,0)))</f>
        <v>8841</v>
      </c>
    </row>
    <row r="17" spans="1:11" x14ac:dyDescent="0.35">
      <c r="A17" s="39"/>
      <c r="B17" s="39" t="s">
        <v>166</v>
      </c>
      <c r="D17" s="33"/>
      <c r="E17" s="33">
        <f>INDEX('Segmento Lifestage'!B15:M20,MATCH(Graf2!B17,'Segmento Lifestage'!A15:A20,0),MATCH(Graf2!B1,'Segmento Lifestage'!B14:M14,0))</f>
        <v>1637</v>
      </c>
      <c r="J17" s="24" t="str">
        <f>IF(K11&lt;&gt;E11,"",B21)</f>
        <v>UNKNOWN</v>
      </c>
      <c r="K17">
        <f>IF(J17="","",INDEX(C12:E21,MATCH(J17,B12:B21,0),MATCH(K11,C11:E11,0)))</f>
        <v>4342</v>
      </c>
    </row>
    <row r="18" spans="1:11" x14ac:dyDescent="0.35">
      <c r="A18" s="39"/>
      <c r="B18" s="39" t="s">
        <v>167</v>
      </c>
      <c r="D18" s="33"/>
      <c r="E18" s="33">
        <f>INDEX('Segmento Lifestage'!B15:M20,MATCH(Graf2!B18,'Segmento Lifestage'!A15:A20,0),MATCH(Graf2!B1,'Segmento Lifestage'!B14:M14,0))</f>
        <v>8210</v>
      </c>
      <c r="J18" s="24"/>
    </row>
    <row r="19" spans="1:11" x14ac:dyDescent="0.35">
      <c r="A19" s="39"/>
      <c r="B19" s="39" t="s">
        <v>168</v>
      </c>
      <c r="D19" s="33"/>
      <c r="E19" s="33">
        <f>INDEX('Segmento Lifestage'!B15:M20,MATCH(Graf2!B19,'Segmento Lifestage'!A15:A20,0),MATCH(Graf2!B1,'Segmento Lifestage'!B14:M14,0))</f>
        <v>11243</v>
      </c>
      <c r="J19" s="24"/>
    </row>
    <row r="20" spans="1:11" x14ac:dyDescent="0.35">
      <c r="B20" s="39" t="s">
        <v>45</v>
      </c>
      <c r="E20" s="33">
        <f>INDEX('Segmento Lifestage'!B15:M20,MATCH(Graf2!B20,'Segmento Lifestage'!A15:A20,0),MATCH(Graf2!B1,'Segmento Lifestage'!B14:M14,0))</f>
        <v>8841</v>
      </c>
      <c r="J20" s="24"/>
    </row>
    <row r="21" spans="1:11" x14ac:dyDescent="0.35">
      <c r="B21" t="s">
        <v>67</v>
      </c>
      <c r="E21" s="33">
        <f>INDEX('Segmento Lifestage'!B15:M20,MATCH(Graf2!B21,'Segmento Lifestage'!A15:A20,0),MATCH(Graf2!B1,'Segmento Lifestage'!B14:M14,0))</f>
        <v>4342</v>
      </c>
      <c r="J21" s="24"/>
    </row>
    <row r="23" spans="1:11" x14ac:dyDescent="0.35">
      <c r="B23" s="59" t="s">
        <v>155</v>
      </c>
    </row>
    <row r="25" spans="1:11" x14ac:dyDescent="0.35">
      <c r="C25" s="25" t="str">
        <f>B1</f>
        <v>Jun</v>
      </c>
    </row>
    <row r="26" spans="1:11" x14ac:dyDescent="0.35">
      <c r="B26" s="25" t="str">
        <f>País!A5</f>
        <v>AND</v>
      </c>
      <c r="C26">
        <f>INDEX(País!$B$5:$M$90,MATCH(B26,País!$A$5:$A$90,0),MATCH(Graf2!$B$1,País!$B$4:$M$4,0))</f>
        <v>0</v>
      </c>
    </row>
    <row r="27" spans="1:11" x14ac:dyDescent="0.35">
      <c r="B27" s="25" t="str">
        <f>País!A6</f>
        <v>ARE</v>
      </c>
      <c r="C27">
        <f>INDEX(País!$B$5:$M$90,MATCH(B27,País!$A$5:$A$90,0),MATCH(Graf2!$B$1,País!$B$4:$M$4,0))</f>
        <v>7</v>
      </c>
    </row>
    <row r="28" spans="1:11" x14ac:dyDescent="0.35">
      <c r="B28" s="25" t="str">
        <f>País!A7</f>
        <v>ARG</v>
      </c>
      <c r="C28">
        <f>INDEX(País!$B$5:$M$90,MATCH(B28,País!$A$5:$A$90,0),MATCH(Graf2!$B$1,País!$B$4:$M$4,0))</f>
        <v>0</v>
      </c>
    </row>
    <row r="29" spans="1:11" x14ac:dyDescent="0.35">
      <c r="B29" s="25" t="str">
        <f>País!A8</f>
        <v>AUS</v>
      </c>
      <c r="C29">
        <f>INDEX(País!$B$5:$M$90,MATCH(B29,País!$A$5:$A$90,0),MATCH(Graf2!$B$1,País!$B$4:$M$4,0))</f>
        <v>2</v>
      </c>
    </row>
    <row r="30" spans="1:11" x14ac:dyDescent="0.35">
      <c r="B30" s="25" t="str">
        <f>País!A9</f>
        <v>AUT</v>
      </c>
      <c r="C30">
        <f>INDEX(País!$B$5:$M$90,MATCH(B30,País!$A$5:$A$90,0),MATCH(Graf2!$B$1,País!$B$4:$M$4,0))</f>
        <v>18</v>
      </c>
    </row>
    <row r="31" spans="1:11" x14ac:dyDescent="0.35">
      <c r="B31" s="25" t="str">
        <f>País!A10</f>
        <v>AZE</v>
      </c>
      <c r="C31">
        <f>INDEX(País!$B$5:$M$90,MATCH(B31,País!$A$5:$A$90,0),MATCH(Graf2!$B$1,País!$B$4:$M$4,0))</f>
        <v>0</v>
      </c>
    </row>
    <row r="32" spans="1:11" x14ac:dyDescent="0.35">
      <c r="B32" s="25" t="str">
        <f>País!A11</f>
        <v>BEL</v>
      </c>
      <c r="C32">
        <f>INDEX(País!$B$5:$M$90,MATCH(B32,País!$A$5:$A$90,0),MATCH(Graf2!$B$1,País!$B$4:$M$4,0))</f>
        <v>3</v>
      </c>
    </row>
    <row r="33" spans="2:3" x14ac:dyDescent="0.35">
      <c r="B33" s="25" t="str">
        <f>País!A12</f>
        <v>BGR</v>
      </c>
      <c r="C33">
        <f>INDEX(País!$B$5:$M$90,MATCH(B33,País!$A$5:$A$90,0),MATCH(Graf2!$B$1,País!$B$4:$M$4,0))</f>
        <v>4</v>
      </c>
    </row>
    <row r="34" spans="2:3" x14ac:dyDescent="0.35">
      <c r="B34" s="25" t="str">
        <f>País!A13</f>
        <v>BHR</v>
      </c>
      <c r="C34">
        <f>INDEX(País!$B$5:$M$90,MATCH(B34,País!$A$5:$A$90,0),MATCH(Graf2!$B$1,País!$B$4:$M$4,0))</f>
        <v>0</v>
      </c>
    </row>
    <row r="35" spans="2:3" x14ac:dyDescent="0.35">
      <c r="B35" s="25" t="str">
        <f>País!A14</f>
        <v>BRA</v>
      </c>
      <c r="C35">
        <f>INDEX(País!$B$5:$M$90,MATCH(B35,País!$A$5:$A$90,0),MATCH(Graf2!$B$1,País!$B$4:$M$4,0))</f>
        <v>13</v>
      </c>
    </row>
    <row r="36" spans="2:3" x14ac:dyDescent="0.35">
      <c r="B36" s="25" t="str">
        <f>País!A15</f>
        <v>CAN</v>
      </c>
      <c r="C36">
        <f>INDEX(País!$B$5:$M$90,MATCH(B36,País!$A$5:$A$90,0),MATCH(Graf2!$B$1,País!$B$4:$M$4,0))</f>
        <v>1</v>
      </c>
    </row>
    <row r="37" spans="2:3" x14ac:dyDescent="0.35">
      <c r="B37" s="25" t="str">
        <f>País!A16</f>
        <v>CHE</v>
      </c>
      <c r="C37">
        <f>INDEX(País!$B$5:$M$90,MATCH(B37,País!$A$5:$A$90,0),MATCH(Graf2!$B$1,País!$B$4:$M$4,0))</f>
        <v>48</v>
      </c>
    </row>
    <row r="38" spans="2:3" x14ac:dyDescent="0.35">
      <c r="B38" s="25" t="str">
        <f>País!A17</f>
        <v>CHL</v>
      </c>
      <c r="C38">
        <f>INDEX(País!$B$5:$M$90,MATCH(B38,País!$A$5:$A$90,0),MATCH(Graf2!$B$1,País!$B$4:$M$4,0))</f>
        <v>0</v>
      </c>
    </row>
    <row r="39" spans="2:3" x14ac:dyDescent="0.35">
      <c r="B39" s="25" t="str">
        <f>País!A18</f>
        <v>CHN</v>
      </c>
      <c r="C39">
        <f>INDEX(País!$B$5:$M$90,MATCH(B39,País!$A$5:$A$90,0),MATCH(Graf2!$B$1,País!$B$4:$M$4,0))</f>
        <v>30</v>
      </c>
    </row>
    <row r="40" spans="2:3" x14ac:dyDescent="0.35">
      <c r="B40" s="25" t="str">
        <f>País!A19</f>
        <v>COL</v>
      </c>
      <c r="C40">
        <f>INDEX(País!$B$5:$M$90,MATCH(B40,País!$A$5:$A$90,0),MATCH(Graf2!$B$1,País!$B$4:$M$4,0))</f>
        <v>0</v>
      </c>
    </row>
    <row r="41" spans="2:3" x14ac:dyDescent="0.35">
      <c r="B41" s="25" t="str">
        <f>País!A20</f>
        <v>CPV</v>
      </c>
      <c r="C41">
        <f>INDEX(País!$B$5:$M$90,MATCH(B41,País!$A$5:$A$90,0),MATCH(Graf2!$B$1,País!$B$4:$M$4,0))</f>
        <v>0</v>
      </c>
    </row>
    <row r="42" spans="2:3" x14ac:dyDescent="0.35">
      <c r="B42" s="25" t="str">
        <f>País!A21</f>
        <v>CRI</v>
      </c>
      <c r="C42">
        <f>INDEX(País!$B$5:$M$90,MATCH(B42,País!$A$5:$A$90,0),MATCH(Graf2!$B$1,País!$B$4:$M$4,0))</f>
        <v>0</v>
      </c>
    </row>
    <row r="43" spans="2:3" x14ac:dyDescent="0.35">
      <c r="B43" s="25" t="str">
        <f>País!A22</f>
        <v>CYP</v>
      </c>
      <c r="C43">
        <f>INDEX(País!$B$5:$M$90,MATCH(B43,País!$A$5:$A$90,0),MATCH(Graf2!$B$1,País!$B$4:$M$4,0))</f>
        <v>84</v>
      </c>
    </row>
    <row r="44" spans="2:3" x14ac:dyDescent="0.35">
      <c r="B44" s="25" t="str">
        <f>País!A23</f>
        <v>CZE</v>
      </c>
      <c r="C44">
        <f>INDEX(País!$B$5:$M$90,MATCH(B44,País!$A$5:$A$90,0),MATCH(Graf2!$B$1,País!$B$4:$M$4,0))</f>
        <v>6</v>
      </c>
    </row>
    <row r="45" spans="2:3" x14ac:dyDescent="0.35">
      <c r="B45" s="25" t="str">
        <f>País!A24</f>
        <v>DEU</v>
      </c>
      <c r="C45">
        <f>INDEX(País!$B$5:$M$90,MATCH(B45,País!$A$5:$A$90,0),MATCH(Graf2!$B$1,País!$B$4:$M$4,0))</f>
        <v>125</v>
      </c>
    </row>
    <row r="46" spans="2:3" x14ac:dyDescent="0.35">
      <c r="B46" s="25" t="str">
        <f>País!A25</f>
        <v>DNK</v>
      </c>
      <c r="C46">
        <f>INDEX(País!$B$5:$M$90,MATCH(B46,País!$A$5:$A$90,0),MATCH(Graf2!$B$1,País!$B$4:$M$4,0))</f>
        <v>6</v>
      </c>
    </row>
    <row r="47" spans="2:3" x14ac:dyDescent="0.35">
      <c r="B47" s="25" t="str">
        <f>País!A26</f>
        <v>DOM</v>
      </c>
      <c r="C47">
        <f>INDEX(País!$B$5:$M$90,MATCH(B47,País!$A$5:$A$90,0),MATCH(Graf2!$B$1,País!$B$4:$M$4,0))</f>
        <v>0</v>
      </c>
    </row>
    <row r="48" spans="2:3" x14ac:dyDescent="0.35">
      <c r="B48" s="25" t="str">
        <f>País!A27</f>
        <v>ECU</v>
      </c>
      <c r="C48">
        <f>INDEX(País!$B$5:$M$90,MATCH(B48,País!$A$5:$A$90,0),MATCH(Graf2!$B$1,País!$B$4:$M$4,0))</f>
        <v>0</v>
      </c>
    </row>
    <row r="49" spans="2:3" x14ac:dyDescent="0.35">
      <c r="B49" s="25" t="str">
        <f>País!A28</f>
        <v>EGY</v>
      </c>
      <c r="C49">
        <f>INDEX(País!$B$5:$M$90,MATCH(B49,País!$A$5:$A$90,0),MATCH(Graf2!$B$1,País!$B$4:$M$4,0))</f>
        <v>0</v>
      </c>
    </row>
    <row r="50" spans="2:3" x14ac:dyDescent="0.35">
      <c r="B50" s="25" t="str">
        <f>País!A29</f>
        <v>ESP</v>
      </c>
      <c r="C50">
        <f>INDEX(País!$B$5:$M$90,MATCH(B50,País!$A$5:$A$90,0),MATCH(Graf2!$B$1,País!$B$4:$M$4,0))</f>
        <v>742</v>
      </c>
    </row>
    <row r="51" spans="2:3" x14ac:dyDescent="0.35">
      <c r="B51" s="25" t="str">
        <f>País!A30</f>
        <v>EST</v>
      </c>
      <c r="C51">
        <f>INDEX(País!$B$5:$M$90,MATCH(B51,País!$A$5:$A$90,0),MATCH(Graf2!$B$1,País!$B$4:$M$4,0))</f>
        <v>53</v>
      </c>
    </row>
    <row r="52" spans="2:3" x14ac:dyDescent="0.35">
      <c r="B52" s="25" t="str">
        <f>País!A31</f>
        <v>FIN</v>
      </c>
      <c r="C52">
        <f>INDEX(País!$B$5:$M$90,MATCH(B52,País!$A$5:$A$90,0),MATCH(Graf2!$B$1,País!$B$4:$M$4,0))</f>
        <v>3</v>
      </c>
    </row>
    <row r="53" spans="2:3" x14ac:dyDescent="0.35">
      <c r="B53" s="25" t="str">
        <f>País!A32</f>
        <v>FRA</v>
      </c>
      <c r="C53">
        <f>INDEX(País!$B$5:$M$90,MATCH(B53,País!$A$5:$A$90,0),MATCH(Graf2!$B$1,País!$B$4:$M$4,0))</f>
        <v>267</v>
      </c>
    </row>
    <row r="54" spans="2:3" x14ac:dyDescent="0.35">
      <c r="B54" s="25" t="str">
        <f>País!A33</f>
        <v>GBR</v>
      </c>
      <c r="C54">
        <f>INDEX(País!$B$5:$M$90,MATCH(B54,País!$A$5:$A$90,0),MATCH(Graf2!$B$1,País!$B$4:$M$4,0))</f>
        <v>1605</v>
      </c>
    </row>
    <row r="55" spans="2:3" x14ac:dyDescent="0.35">
      <c r="B55" s="25" t="str">
        <f>País!A34</f>
        <v>GHA</v>
      </c>
      <c r="C55">
        <f>INDEX(País!$B$5:$M$90,MATCH(B55,País!$A$5:$A$90,0),MATCH(Graf2!$B$1,País!$B$4:$M$4,0))</f>
        <v>0</v>
      </c>
    </row>
    <row r="56" spans="2:3" x14ac:dyDescent="0.35">
      <c r="B56" s="25" t="str">
        <f>País!A35</f>
        <v>GIB</v>
      </c>
      <c r="C56">
        <f>INDEX(País!$B$5:$M$90,MATCH(B56,País!$A$5:$A$90,0),MATCH(Graf2!$B$1,País!$B$4:$M$4,0))</f>
        <v>0</v>
      </c>
    </row>
    <row r="57" spans="2:3" x14ac:dyDescent="0.35">
      <c r="B57" s="25" t="str">
        <f>País!A36</f>
        <v>GRC</v>
      </c>
      <c r="C57">
        <f>INDEX(País!$B$5:$M$90,MATCH(B57,País!$A$5:$A$90,0),MATCH(Graf2!$B$1,País!$B$4:$M$4,0))</f>
        <v>3</v>
      </c>
    </row>
    <row r="58" spans="2:3" x14ac:dyDescent="0.35">
      <c r="B58" s="25" t="str">
        <f>País!A37</f>
        <v>HKG</v>
      </c>
      <c r="C58">
        <f>INDEX(País!$B$5:$M$90,MATCH(B58,País!$A$5:$A$90,0),MATCH(Graf2!$B$1,País!$B$4:$M$4,0))</f>
        <v>7</v>
      </c>
    </row>
    <row r="59" spans="2:3" x14ac:dyDescent="0.35">
      <c r="B59" s="25" t="str">
        <f>País!A38</f>
        <v>HRV</v>
      </c>
      <c r="C59">
        <f>INDEX(País!$B$5:$M$90,MATCH(B59,País!$A$5:$A$90,0),MATCH(Graf2!$B$1,País!$B$4:$M$4,0))</f>
        <v>11</v>
      </c>
    </row>
    <row r="60" spans="2:3" x14ac:dyDescent="0.35">
      <c r="B60" s="25" t="str">
        <f>País!A39</f>
        <v>HUN</v>
      </c>
      <c r="C60">
        <f>INDEX(País!$B$5:$M$90,MATCH(B60,País!$A$5:$A$90,0),MATCH(Graf2!$B$1,País!$B$4:$M$4,0))</f>
        <v>14</v>
      </c>
    </row>
    <row r="61" spans="2:3" x14ac:dyDescent="0.35">
      <c r="B61" s="25" t="str">
        <f>País!A40</f>
        <v>IDN</v>
      </c>
      <c r="C61">
        <f>INDEX(País!$B$5:$M$90,MATCH(B61,País!$A$5:$A$90,0),MATCH(Graf2!$B$1,País!$B$4:$M$4,0))</f>
        <v>0</v>
      </c>
    </row>
    <row r="62" spans="2:3" x14ac:dyDescent="0.35">
      <c r="B62" s="25" t="str">
        <f>País!A41</f>
        <v>IND</v>
      </c>
      <c r="C62">
        <f>INDEX(País!$B$5:$M$90,MATCH(B62,País!$A$5:$A$90,0),MATCH(Graf2!$B$1,País!$B$4:$M$4,0))</f>
        <v>0</v>
      </c>
    </row>
    <row r="63" spans="2:3" x14ac:dyDescent="0.35">
      <c r="B63" s="25" t="str">
        <f>País!A42</f>
        <v>IRL</v>
      </c>
      <c r="C63">
        <f>INDEX(País!$B$5:$M$90,MATCH(B63,País!$A$5:$A$90,0),MATCH(Graf2!$B$1,País!$B$4:$M$4,0))</f>
        <v>457</v>
      </c>
    </row>
    <row r="64" spans="2:3" x14ac:dyDescent="0.35">
      <c r="B64" s="25" t="str">
        <f>País!A43</f>
        <v>ISL</v>
      </c>
      <c r="C64">
        <f>INDEX(País!$B$5:$M$90,MATCH(B64,País!$A$5:$A$90,0),MATCH(Graf2!$B$1,País!$B$4:$M$4,0))</f>
        <v>0</v>
      </c>
    </row>
    <row r="65" spans="2:3" x14ac:dyDescent="0.35">
      <c r="B65" s="25" t="str">
        <f>País!A44</f>
        <v>ISR</v>
      </c>
      <c r="C65">
        <f>INDEX(País!$B$5:$M$90,MATCH(B65,País!$A$5:$A$90,0),MATCH(Graf2!$B$1,País!$B$4:$M$4,0))</f>
        <v>7</v>
      </c>
    </row>
    <row r="66" spans="2:3" x14ac:dyDescent="0.35">
      <c r="B66" s="25" t="str">
        <f>País!A45</f>
        <v>ITA</v>
      </c>
      <c r="C66">
        <f>INDEX(País!$B$5:$M$90,MATCH(B66,País!$A$5:$A$90,0),MATCH(Graf2!$B$1,País!$B$4:$M$4,0))</f>
        <v>107</v>
      </c>
    </row>
    <row r="67" spans="2:3" x14ac:dyDescent="0.35">
      <c r="B67" s="25" t="str">
        <f>País!A46</f>
        <v>JOR</v>
      </c>
      <c r="C67">
        <f>INDEX(País!$B$5:$M$90,MATCH(B67,País!$A$5:$A$90,0),MATCH(Graf2!$B$1,País!$B$4:$M$4,0))</f>
        <v>0</v>
      </c>
    </row>
    <row r="68" spans="2:3" x14ac:dyDescent="0.35">
      <c r="B68" s="25" t="str">
        <f>País!A47</f>
        <v>JPN</v>
      </c>
      <c r="C68">
        <f>INDEX(País!$B$5:$M$90,MATCH(B68,País!$A$5:$A$90,0),MATCH(Graf2!$B$1,País!$B$4:$M$4,0))</f>
        <v>0</v>
      </c>
    </row>
    <row r="69" spans="2:3" x14ac:dyDescent="0.35">
      <c r="B69" s="25" t="str">
        <f>País!A48</f>
        <v>KEN</v>
      </c>
      <c r="C69">
        <f>INDEX(País!$B$5:$M$90,MATCH(B69,País!$A$5:$A$90,0),MATCH(Graf2!$B$1,País!$B$4:$M$4,0))</f>
        <v>0</v>
      </c>
    </row>
    <row r="70" spans="2:3" x14ac:dyDescent="0.35">
      <c r="B70" s="25" t="str">
        <f>País!A49</f>
        <v>KHM</v>
      </c>
      <c r="C70">
        <f>INDEX(País!$B$5:$M$90,MATCH(B70,País!$A$5:$A$90,0),MATCH(Graf2!$B$1,País!$B$4:$M$4,0))</f>
        <v>0</v>
      </c>
    </row>
    <row r="71" spans="2:3" x14ac:dyDescent="0.35">
      <c r="B71" s="25" t="str">
        <f>País!A50</f>
        <v>KOR</v>
      </c>
      <c r="C71">
        <f>INDEX(País!$B$5:$M$90,MATCH(B71,País!$A$5:$A$90,0),MATCH(Graf2!$B$1,País!$B$4:$M$4,0))</f>
        <v>1</v>
      </c>
    </row>
    <row r="72" spans="2:3" x14ac:dyDescent="0.35">
      <c r="B72" s="25" t="str">
        <f>País!A51</f>
        <v>LTU</v>
      </c>
      <c r="C72">
        <f>INDEX(País!$B$5:$M$90,MATCH(B72,País!$A$5:$A$90,0),MATCH(Graf2!$B$1,País!$B$4:$M$4,0))</f>
        <v>13</v>
      </c>
    </row>
    <row r="73" spans="2:3" x14ac:dyDescent="0.35">
      <c r="B73" s="25" t="str">
        <f>País!A52</f>
        <v>LUX</v>
      </c>
      <c r="C73">
        <f>INDEX(País!$B$5:$M$90,MATCH(B73,País!$A$5:$A$90,0),MATCH(Graf2!$B$1,País!$B$4:$M$4,0))</f>
        <v>748</v>
      </c>
    </row>
    <row r="74" spans="2:3" x14ac:dyDescent="0.35">
      <c r="B74" s="25" t="str">
        <f>País!A53</f>
        <v>LVA</v>
      </c>
      <c r="C74">
        <f>INDEX(País!$B$5:$M$90,MATCH(B74,País!$A$5:$A$90,0),MATCH(Graf2!$B$1,País!$B$4:$M$4,0))</f>
        <v>27</v>
      </c>
    </row>
    <row r="75" spans="2:3" x14ac:dyDescent="0.35">
      <c r="B75" s="25" t="str">
        <f>País!A54</f>
        <v>MAC</v>
      </c>
      <c r="C75">
        <f>INDEX(País!$B$5:$M$90,MATCH(B75,País!$A$5:$A$90,0),MATCH(Graf2!$B$1,País!$B$4:$M$4,0))</f>
        <v>0</v>
      </c>
    </row>
    <row r="76" spans="2:3" x14ac:dyDescent="0.35">
      <c r="B76" s="25" t="str">
        <f>País!A55</f>
        <v>MAR</v>
      </c>
      <c r="C76">
        <f>INDEX(País!$B$5:$M$90,MATCH(B76,País!$A$5:$A$90,0),MATCH(Graf2!$B$1,País!$B$4:$M$4,0))</f>
        <v>2</v>
      </c>
    </row>
    <row r="77" spans="2:3" x14ac:dyDescent="0.35">
      <c r="B77" s="25" t="str">
        <f>País!A56</f>
        <v>MCO</v>
      </c>
      <c r="C77">
        <f>INDEX(País!$B$5:$M$90,MATCH(B77,País!$A$5:$A$90,0),MATCH(Graf2!$B$1,País!$B$4:$M$4,0))</f>
        <v>0</v>
      </c>
    </row>
    <row r="78" spans="2:3" x14ac:dyDescent="0.35">
      <c r="B78" s="25" t="str">
        <f>País!A57</f>
        <v>MDA</v>
      </c>
      <c r="C78">
        <f>INDEX(País!$B$5:$M$90,MATCH(B78,País!$A$5:$A$90,0),MATCH(Graf2!$B$1,País!$B$4:$M$4,0))</f>
        <v>0</v>
      </c>
    </row>
    <row r="79" spans="2:3" x14ac:dyDescent="0.35">
      <c r="B79" s="25" t="str">
        <f>País!A58</f>
        <v>MDV</v>
      </c>
      <c r="C79">
        <f>INDEX(País!$B$5:$M$90,MATCH(B79,País!$A$5:$A$90,0),MATCH(Graf2!$B$1,País!$B$4:$M$4,0))</f>
        <v>1</v>
      </c>
    </row>
    <row r="80" spans="2:3" x14ac:dyDescent="0.35">
      <c r="B80" s="25" t="str">
        <f>País!A59</f>
        <v>MEX</v>
      </c>
      <c r="C80">
        <f>INDEX(País!$B$5:$M$90,MATCH(B80,País!$A$5:$A$90,0),MATCH(Graf2!$B$1,País!$B$4:$M$4,0))</f>
        <v>0</v>
      </c>
    </row>
    <row r="81" spans="2:3" x14ac:dyDescent="0.35">
      <c r="B81" s="25" t="str">
        <f>País!A60</f>
        <v>MLT</v>
      </c>
      <c r="C81">
        <f>INDEX(País!$B$5:$M$90,MATCH(B81,País!$A$5:$A$90,0),MATCH(Graf2!$B$1,País!$B$4:$M$4,0))</f>
        <v>4</v>
      </c>
    </row>
    <row r="82" spans="2:3" x14ac:dyDescent="0.35">
      <c r="B82" s="25" t="str">
        <f>País!A61</f>
        <v>MNE</v>
      </c>
      <c r="C82">
        <f>INDEX(País!$B$5:$M$90,MATCH(B82,País!$A$5:$A$90,0),MATCH(Graf2!$B$1,País!$B$4:$M$4,0))</f>
        <v>0</v>
      </c>
    </row>
    <row r="83" spans="2:3" x14ac:dyDescent="0.35">
      <c r="B83" s="25" t="str">
        <f>País!A62</f>
        <v>MOZ</v>
      </c>
      <c r="C83">
        <f>INDEX(País!$B$5:$M$90,MATCH(B83,País!$A$5:$A$90,0),MATCH(Graf2!$B$1,País!$B$4:$M$4,0))</f>
        <v>6</v>
      </c>
    </row>
    <row r="84" spans="2:3" x14ac:dyDescent="0.35">
      <c r="B84" s="25" t="str">
        <f>País!A63</f>
        <v>MYS</v>
      </c>
      <c r="C84">
        <f>INDEX(País!$B$5:$M$90,MATCH(B84,País!$A$5:$A$90,0),MATCH(Graf2!$B$1,País!$B$4:$M$4,0))</f>
        <v>0</v>
      </c>
    </row>
    <row r="85" spans="2:3" x14ac:dyDescent="0.35">
      <c r="B85" s="25" t="str">
        <f>País!A64</f>
        <v>NA</v>
      </c>
      <c r="C85">
        <f>INDEX(País!$B$5:$M$90,MATCH(B85,País!$A$5:$A$90,0),MATCH(Graf2!$B$1,País!$B$4:$M$4,0))</f>
        <v>0</v>
      </c>
    </row>
    <row r="86" spans="2:3" x14ac:dyDescent="0.35">
      <c r="B86" s="25" t="str">
        <f>País!A65</f>
        <v>NGA</v>
      </c>
      <c r="C86">
        <f>INDEX(País!$B$5:$M$90,MATCH(B86,País!$A$5:$A$90,0),MATCH(Graf2!$B$1,País!$B$4:$M$4,0))</f>
        <v>0</v>
      </c>
    </row>
    <row r="87" spans="2:3" x14ac:dyDescent="0.35">
      <c r="B87" s="25" t="str">
        <f>País!A66</f>
        <v>NLD</v>
      </c>
      <c r="C87">
        <f>INDEX(País!$B$5:$M$90,MATCH(B87,País!$A$5:$A$90,0),MATCH(Graf2!$B$1,País!$B$4:$M$4,0))</f>
        <v>1417</v>
      </c>
    </row>
    <row r="88" spans="2:3" x14ac:dyDescent="0.35">
      <c r="B88" s="25" t="str">
        <f>País!A67</f>
        <v>NOR</v>
      </c>
      <c r="C88">
        <f>INDEX(País!$B$5:$M$90,MATCH(B88,País!$A$5:$A$90,0),MATCH(Graf2!$B$1,País!$B$4:$M$4,0))</f>
        <v>16</v>
      </c>
    </row>
    <row r="89" spans="2:3" x14ac:dyDescent="0.35">
      <c r="B89" s="25" t="str">
        <f>País!A68</f>
        <v>NZL</v>
      </c>
      <c r="C89">
        <f>INDEX(País!$B$5:$M$90,MATCH(B89,País!$A$5:$A$90,0),MATCH(Graf2!$B$1,País!$B$4:$M$4,0))</f>
        <v>0</v>
      </c>
    </row>
    <row r="90" spans="2:3" x14ac:dyDescent="0.35">
      <c r="B90" s="25" t="str">
        <f>País!A69</f>
        <v>PAK</v>
      </c>
      <c r="C90">
        <f>INDEX(País!$B$5:$M$90,MATCH(B90,País!$A$5:$A$90,0),MATCH(Graf2!$B$1,País!$B$4:$M$4,0))</f>
        <v>0</v>
      </c>
    </row>
    <row r="91" spans="2:3" x14ac:dyDescent="0.35">
      <c r="B91" s="25" t="str">
        <f>País!A70</f>
        <v>PAN</v>
      </c>
      <c r="C91">
        <f>INDEX(País!$B$5:$M$90,MATCH(B91,País!$A$5:$A$90,0),MATCH(Graf2!$B$1,País!$B$4:$M$4,0))</f>
        <v>0</v>
      </c>
    </row>
    <row r="92" spans="2:3" x14ac:dyDescent="0.35">
      <c r="B92" s="25" t="str">
        <f>País!A71</f>
        <v>PER</v>
      </c>
      <c r="C92">
        <f>INDEX(País!$B$5:$M$90,MATCH(B92,País!$A$5:$A$90,0),MATCH(Graf2!$B$1,País!$B$4:$M$4,0))</f>
        <v>0</v>
      </c>
    </row>
    <row r="93" spans="2:3" x14ac:dyDescent="0.35">
      <c r="B93" s="25" t="str">
        <f>País!A72</f>
        <v>PHL</v>
      </c>
      <c r="C93">
        <f>INDEX(País!$B$5:$M$90,MATCH(B93,País!$A$5:$A$90,0),MATCH(Graf2!$B$1,País!$B$4:$M$4,0))</f>
        <v>0</v>
      </c>
    </row>
    <row r="94" spans="2:3" x14ac:dyDescent="0.35">
      <c r="B94" s="25" t="str">
        <f>País!A73</f>
        <v>POL</v>
      </c>
      <c r="C94">
        <f>INDEX(País!$B$5:$M$90,MATCH(B94,País!$A$5:$A$90,0),MATCH(Graf2!$B$1,País!$B$4:$M$4,0))</f>
        <v>18</v>
      </c>
    </row>
    <row r="95" spans="2:3" x14ac:dyDescent="0.35">
      <c r="B95" s="25" t="str">
        <f>País!A74</f>
        <v>PRT</v>
      </c>
      <c r="C95">
        <f>INDEX(País!$B$5:$M$90,MATCH(B95,País!$A$5:$A$90,0),MATCH(Graf2!$B$1,País!$B$4:$M$4,0))</f>
        <v>41148</v>
      </c>
    </row>
    <row r="96" spans="2:3" x14ac:dyDescent="0.35">
      <c r="B96" s="25" t="str">
        <f>País!A75</f>
        <v>ROM</v>
      </c>
      <c r="C96">
        <f>INDEX(País!$B$5:$M$90,MATCH(B96,País!$A$5:$A$90,0),MATCH(Graf2!$B$1,País!$B$4:$M$4,0))</f>
        <v>3</v>
      </c>
    </row>
    <row r="97" spans="2:3" x14ac:dyDescent="0.35">
      <c r="B97" s="25" t="str">
        <f>País!A76</f>
        <v>RUS</v>
      </c>
      <c r="C97">
        <f>INDEX(País!$B$5:$M$90,MATCH(B97,País!$A$5:$A$90,0),MATCH(Graf2!$B$1,País!$B$4:$M$4,0))</f>
        <v>6</v>
      </c>
    </row>
    <row r="98" spans="2:3" x14ac:dyDescent="0.35">
      <c r="B98" s="25" t="str">
        <f>País!A77</f>
        <v>SGP</v>
      </c>
      <c r="C98">
        <f>INDEX(País!$B$5:$M$90,MATCH(B98,País!$A$5:$A$90,0),MATCH(Graf2!$B$1,País!$B$4:$M$4,0))</f>
        <v>0</v>
      </c>
    </row>
    <row r="99" spans="2:3" x14ac:dyDescent="0.35">
      <c r="B99" s="25" t="str">
        <f>País!A78</f>
        <v>SMR</v>
      </c>
      <c r="C99">
        <f>INDEX(País!$B$5:$M$90,MATCH(B99,País!$A$5:$A$90,0),MATCH(Graf2!$B$1,País!$B$4:$M$4,0))</f>
        <v>1</v>
      </c>
    </row>
    <row r="100" spans="2:3" x14ac:dyDescent="0.35">
      <c r="B100" s="25" t="str">
        <f>País!A79</f>
        <v>SVK</v>
      </c>
      <c r="C100">
        <f>INDEX(País!$B$5:$M$90,MATCH(B100,País!$A$5:$A$90,0),MATCH(Graf2!$B$1,País!$B$4:$M$4,0))</f>
        <v>2</v>
      </c>
    </row>
    <row r="101" spans="2:3" x14ac:dyDescent="0.35">
      <c r="B101" s="25" t="str">
        <f>País!A80</f>
        <v>SVN</v>
      </c>
      <c r="C101">
        <f>INDEX(País!$B$5:$M$90,MATCH(B101,País!$A$5:$A$90,0),MATCH(Graf2!$B$1,País!$B$4:$M$4,0))</f>
        <v>2</v>
      </c>
    </row>
    <row r="102" spans="2:3" x14ac:dyDescent="0.35">
      <c r="B102" s="25" t="str">
        <f>País!A81</f>
        <v>SWE</v>
      </c>
      <c r="C102">
        <f>INDEX(País!$B$5:$M$90,MATCH(B102,País!$A$5:$A$90,0),MATCH(Graf2!$B$1,País!$B$4:$M$4,0))</f>
        <v>65</v>
      </c>
    </row>
    <row r="103" spans="2:3" x14ac:dyDescent="0.35">
      <c r="B103" s="25" t="str">
        <f>País!A82</f>
        <v>THA</v>
      </c>
      <c r="C103">
        <f>INDEX(País!$B$5:$M$90,MATCH(B103,País!$A$5:$A$90,0),MATCH(Graf2!$B$1,País!$B$4:$M$4,0))</f>
        <v>2</v>
      </c>
    </row>
    <row r="104" spans="2:3" x14ac:dyDescent="0.35">
      <c r="B104" s="25" t="str">
        <f>País!A83</f>
        <v>TUN</v>
      </c>
      <c r="C104">
        <f>INDEX(País!$B$5:$M$90,MATCH(B104,País!$A$5:$A$90,0),MATCH(Graf2!$B$1,País!$B$4:$M$4,0))</f>
        <v>1</v>
      </c>
    </row>
    <row r="105" spans="2:3" x14ac:dyDescent="0.35">
      <c r="B105" s="25" t="str">
        <f>País!A84</f>
        <v>TUR</v>
      </c>
      <c r="C105">
        <f>INDEX(País!$B$5:$M$90,MATCH(B105,País!$A$5:$A$90,0),MATCH(Graf2!$B$1,País!$B$4:$M$4,0))</f>
        <v>0</v>
      </c>
    </row>
    <row r="106" spans="2:3" x14ac:dyDescent="0.35">
      <c r="B106" s="25" t="str">
        <f>País!A85</f>
        <v>TZA</v>
      </c>
      <c r="C106">
        <f>INDEX(País!$B$5:$M$90,MATCH(B106,País!$A$5:$A$90,0),MATCH(Graf2!$B$1,País!$B$4:$M$4,0))</f>
        <v>0</v>
      </c>
    </row>
    <row r="107" spans="2:3" x14ac:dyDescent="0.35">
      <c r="B107" s="25" t="str">
        <f>País!A86</f>
        <v>UKR</v>
      </c>
      <c r="C107">
        <f>INDEX(País!$B$5:$M$90,MATCH(B107,País!$A$5:$A$90,0),MATCH(Graf2!$B$1,País!$B$4:$M$4,0))</f>
        <v>0</v>
      </c>
    </row>
    <row r="108" spans="2:3" x14ac:dyDescent="0.35">
      <c r="B108" s="25" t="str">
        <f>País!A87</f>
        <v>USA</v>
      </c>
      <c r="C108">
        <f>INDEX(País!$B$5:$M$90,MATCH(B108,País!$A$5:$A$90,0),MATCH(Graf2!$B$1,País!$B$4:$M$4,0))</f>
        <v>137</v>
      </c>
    </row>
    <row r="109" spans="2:3" x14ac:dyDescent="0.35">
      <c r="B109" s="25" t="str">
        <f>País!A88</f>
        <v>VAT</v>
      </c>
      <c r="C109">
        <f>INDEX(País!$B$5:$M$90,MATCH(B109,País!$A$5:$A$90,0),MATCH(Graf2!$B$1,País!$B$4:$M$4,0))</f>
        <v>0</v>
      </c>
    </row>
    <row r="110" spans="2:3" x14ac:dyDescent="0.35">
      <c r="B110" s="25" t="str">
        <f>País!A89</f>
        <v>VNM</v>
      </c>
      <c r="C110">
        <f>INDEX(País!$B$5:$M$90,MATCH(B110,País!$A$5:$A$90,0),MATCH(Graf2!$B$1,País!$B$4:$M$4,0))</f>
        <v>3</v>
      </c>
    </row>
    <row r="111" spans="2:3" x14ac:dyDescent="0.35">
      <c r="B111" s="25" t="str">
        <f>País!A90</f>
        <v>ZAF</v>
      </c>
      <c r="C111">
        <f>INDEX(País!$B$5:$M$90,MATCH(B111,País!$A$5:$A$90,0),MATCH(Graf2!$B$1,País!$B$4:$M$4,0))</f>
        <v>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E0804-8200-4725-9157-4858CB02F2C4}">
  <dimension ref="A3:N6"/>
  <sheetViews>
    <sheetView workbookViewId="0">
      <selection activeCell="A3" sqref="A3:M6"/>
    </sheetView>
  </sheetViews>
  <sheetFormatPr defaultRowHeight="14.5" x14ac:dyDescent="0.35"/>
  <cols>
    <col min="1" max="1" width="12.90625" bestFit="1" customWidth="1"/>
    <col min="2" max="2" width="15.26953125" bestFit="1" customWidth="1"/>
    <col min="3" max="3" width="5.81640625" bestFit="1" customWidth="1"/>
    <col min="4" max="4" width="6.08984375" bestFit="1" customWidth="1"/>
    <col min="5" max="11" width="5.81640625" bestFit="1" customWidth="1"/>
    <col min="12" max="12" width="5.90625" bestFit="1" customWidth="1"/>
    <col min="13" max="13" width="5.81640625" bestFit="1" customWidth="1"/>
    <col min="14" max="14" width="10.7265625" bestFit="1" customWidth="1"/>
  </cols>
  <sheetData>
    <row r="3" spans="1:14" x14ac:dyDescent="0.35">
      <c r="B3" s="55" t="s">
        <v>51</v>
      </c>
    </row>
    <row r="4" spans="1:14" x14ac:dyDescent="0.35">
      <c r="B4" t="s">
        <v>52</v>
      </c>
      <c r="N4" t="s">
        <v>53</v>
      </c>
    </row>
    <row r="5" spans="1:14" x14ac:dyDescent="0.35"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24</v>
      </c>
    </row>
    <row r="6" spans="1:14" x14ac:dyDescent="0.35">
      <c r="A6" t="s">
        <v>25</v>
      </c>
      <c r="B6" s="56">
        <v>38528</v>
      </c>
      <c r="C6" s="56">
        <v>38226</v>
      </c>
      <c r="D6" s="56">
        <v>45563</v>
      </c>
      <c r="E6" s="56">
        <v>43215</v>
      </c>
      <c r="F6" s="56">
        <v>41645</v>
      </c>
      <c r="G6" s="56">
        <v>47252</v>
      </c>
      <c r="H6" s="56">
        <v>48399</v>
      </c>
      <c r="I6" s="56">
        <v>52359</v>
      </c>
      <c r="J6" s="56">
        <v>51062</v>
      </c>
      <c r="K6" s="56">
        <v>53054</v>
      </c>
      <c r="L6" s="56">
        <v>55729</v>
      </c>
      <c r="M6" s="56">
        <v>55935</v>
      </c>
      <c r="N6" s="56">
        <v>570967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93835-15A1-4222-9DEA-81C5A979444A}">
  <dimension ref="C5:C16"/>
  <sheetViews>
    <sheetView showGridLines="0" workbookViewId="0">
      <selection activeCell="A3" sqref="A3:M6"/>
    </sheetView>
  </sheetViews>
  <sheetFormatPr defaultRowHeight="14.5" x14ac:dyDescent="0.35"/>
  <cols>
    <col min="3" max="3" width="45.26953125" bestFit="1" customWidth="1"/>
  </cols>
  <sheetData>
    <row r="5" spans="3:3" x14ac:dyDescent="0.35">
      <c r="C5" s="23" t="s">
        <v>1</v>
      </c>
    </row>
    <row r="6" spans="3:3" x14ac:dyDescent="0.35">
      <c r="C6" t="s">
        <v>2</v>
      </c>
    </row>
    <row r="7" spans="3:3" x14ac:dyDescent="0.35">
      <c r="C7" t="s">
        <v>3</v>
      </c>
    </row>
    <row r="8" spans="3:3" x14ac:dyDescent="0.35">
      <c r="C8" t="s">
        <v>4</v>
      </c>
    </row>
    <row r="9" spans="3:3" x14ac:dyDescent="0.35">
      <c r="C9" t="s">
        <v>5</v>
      </c>
    </row>
    <row r="10" spans="3:3" x14ac:dyDescent="0.35">
      <c r="C10" t="s">
        <v>6</v>
      </c>
    </row>
    <row r="11" spans="3:3" x14ac:dyDescent="0.35">
      <c r="C11" t="s">
        <v>7</v>
      </c>
    </row>
    <row r="12" spans="3:3" x14ac:dyDescent="0.35">
      <c r="C12" t="s">
        <v>8</v>
      </c>
    </row>
    <row r="13" spans="3:3" x14ac:dyDescent="0.35">
      <c r="C13" t="s">
        <v>9</v>
      </c>
    </row>
    <row r="14" spans="3:3" x14ac:dyDescent="0.35">
      <c r="C14" t="s">
        <v>10</v>
      </c>
    </row>
    <row r="15" spans="3:3" x14ac:dyDescent="0.35">
      <c r="C15" t="s">
        <v>11</v>
      </c>
    </row>
    <row r="16" spans="3:3" x14ac:dyDescent="0.35">
      <c r="C16" t="s">
        <v>12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CBD7A-AFE8-4D1D-9F9D-E3F670F3D9E5}">
  <dimension ref="A2:N14"/>
  <sheetViews>
    <sheetView workbookViewId="0">
      <selection activeCell="A3" sqref="A3:M6"/>
    </sheetView>
  </sheetViews>
  <sheetFormatPr defaultRowHeight="14.5" x14ac:dyDescent="0.35"/>
  <cols>
    <col min="1" max="1" width="12.90625" bestFit="1" customWidth="1"/>
    <col min="2" max="2" width="15.26953125" bestFit="1" customWidth="1"/>
    <col min="3" max="3" width="5.81640625" bestFit="1" customWidth="1"/>
    <col min="4" max="4" width="6.08984375" bestFit="1" customWidth="1"/>
    <col min="5" max="11" width="5.81640625" bestFit="1" customWidth="1"/>
    <col min="12" max="12" width="5.90625" bestFit="1" customWidth="1"/>
    <col min="13" max="13" width="5.81640625" bestFit="1" customWidth="1"/>
    <col min="14" max="14" width="10.7265625" bestFit="1" customWidth="1"/>
  </cols>
  <sheetData>
    <row r="2" spans="1:14" x14ac:dyDescent="0.35">
      <c r="B2" s="55" t="s">
        <v>51</v>
      </c>
    </row>
    <row r="3" spans="1:14" x14ac:dyDescent="0.35">
      <c r="B3" t="s">
        <v>52</v>
      </c>
      <c r="N3" t="s">
        <v>53</v>
      </c>
    </row>
    <row r="4" spans="1:14" x14ac:dyDescent="0.35">
      <c r="B4" t="s">
        <v>13</v>
      </c>
      <c r="C4" t="s">
        <v>14</v>
      </c>
      <c r="D4" t="s">
        <v>15</v>
      </c>
      <c r="E4" t="s">
        <v>16</v>
      </c>
      <c r="F4" t="s">
        <v>17</v>
      </c>
      <c r="G4" t="s">
        <v>18</v>
      </c>
      <c r="H4" t="s">
        <v>19</v>
      </c>
      <c r="I4" t="s">
        <v>20</v>
      </c>
      <c r="J4" t="s">
        <v>21</v>
      </c>
      <c r="K4" t="s">
        <v>22</v>
      </c>
      <c r="L4" t="s">
        <v>23</v>
      </c>
      <c r="M4" t="s">
        <v>24</v>
      </c>
    </row>
    <row r="5" spans="1:14" x14ac:dyDescent="0.35">
      <c r="A5" t="s">
        <v>25</v>
      </c>
      <c r="B5" s="56">
        <v>38528</v>
      </c>
      <c r="C5" s="56">
        <v>38226</v>
      </c>
      <c r="D5" s="56">
        <v>45563</v>
      </c>
      <c r="E5" s="56">
        <v>43215</v>
      </c>
      <c r="F5" s="56">
        <v>41645</v>
      </c>
      <c r="G5" s="56">
        <v>47252</v>
      </c>
      <c r="H5" s="56">
        <v>48399</v>
      </c>
      <c r="I5" s="56">
        <v>52359</v>
      </c>
      <c r="J5" s="56">
        <v>51062</v>
      </c>
      <c r="K5" s="56">
        <v>53054</v>
      </c>
      <c r="L5" s="56">
        <v>55729</v>
      </c>
      <c r="M5" s="56">
        <v>55935</v>
      </c>
      <c r="N5" s="56">
        <v>570967</v>
      </c>
    </row>
    <row r="11" spans="1:14" x14ac:dyDescent="0.35">
      <c r="B11" s="25" t="s">
        <v>13</v>
      </c>
      <c r="C11" s="25" t="s">
        <v>14</v>
      </c>
      <c r="D11" s="25" t="s">
        <v>15</v>
      </c>
      <c r="E11" s="25" t="s">
        <v>16</v>
      </c>
      <c r="F11" s="25" t="s">
        <v>17</v>
      </c>
      <c r="G11" s="25" t="s">
        <v>18</v>
      </c>
      <c r="H11" s="25" t="s">
        <v>19</v>
      </c>
      <c r="I11" s="25" t="s">
        <v>20</v>
      </c>
      <c r="J11" s="25" t="s">
        <v>21</v>
      </c>
      <c r="K11" s="25" t="s">
        <v>22</v>
      </c>
      <c r="L11" s="25" t="s">
        <v>23</v>
      </c>
      <c r="M11" s="25" t="s">
        <v>24</v>
      </c>
    </row>
    <row r="12" spans="1:14" x14ac:dyDescent="0.35">
      <c r="B12" s="25">
        <v>1</v>
      </c>
      <c r="C12" s="25">
        <v>2</v>
      </c>
      <c r="D12" s="25">
        <v>3</v>
      </c>
      <c r="E12" s="25">
        <v>4</v>
      </c>
      <c r="F12" s="25">
        <v>5</v>
      </c>
      <c r="G12" s="25">
        <v>6</v>
      </c>
      <c r="H12" s="25">
        <v>7</v>
      </c>
      <c r="I12" s="25">
        <v>8</v>
      </c>
      <c r="J12" s="25">
        <v>9</v>
      </c>
      <c r="K12" s="25">
        <v>10</v>
      </c>
      <c r="L12" s="25">
        <v>11</v>
      </c>
      <c r="M12" s="25">
        <v>12</v>
      </c>
    </row>
    <row r="13" spans="1:14" x14ac:dyDescent="0.35">
      <c r="A13" s="25" t="s">
        <v>25</v>
      </c>
      <c r="B13">
        <f>B5</f>
        <v>38528</v>
      </c>
      <c r="C13">
        <f t="shared" ref="C13:M13" si="0">C5</f>
        <v>38226</v>
      </c>
      <c r="D13">
        <f t="shared" si="0"/>
        <v>45563</v>
      </c>
      <c r="E13">
        <f t="shared" si="0"/>
        <v>43215</v>
      </c>
      <c r="F13">
        <f t="shared" si="0"/>
        <v>41645</v>
      </c>
      <c r="G13">
        <f t="shared" si="0"/>
        <v>47252</v>
      </c>
      <c r="H13">
        <f t="shared" si="0"/>
        <v>48399</v>
      </c>
      <c r="I13">
        <f t="shared" si="0"/>
        <v>52359</v>
      </c>
      <c r="J13">
        <f t="shared" si="0"/>
        <v>51062</v>
      </c>
      <c r="K13">
        <f t="shared" si="0"/>
        <v>53054</v>
      </c>
      <c r="L13">
        <f t="shared" si="0"/>
        <v>55729</v>
      </c>
      <c r="M13">
        <f t="shared" si="0"/>
        <v>55935</v>
      </c>
    </row>
    <row r="14" spans="1:14" x14ac:dyDescent="0.35">
      <c r="A14" s="25" t="s">
        <v>26</v>
      </c>
      <c r="C14">
        <f>C13/B13-1</f>
        <v>-7.8384551495016552E-3</v>
      </c>
      <c r="D14">
        <f t="shared" ref="D14:M14" si="1">D13/C13-1</f>
        <v>0.19193742478941034</v>
      </c>
      <c r="E14">
        <f t="shared" si="1"/>
        <v>-5.1533042161402864E-2</v>
      </c>
      <c r="F14">
        <f t="shared" si="1"/>
        <v>-3.6329978016892306E-2</v>
      </c>
      <c r="G14">
        <f t="shared" si="1"/>
        <v>0.13463801176611834</v>
      </c>
      <c r="H14">
        <f t="shared" si="1"/>
        <v>2.4274104799796747E-2</v>
      </c>
      <c r="I14">
        <f t="shared" si="1"/>
        <v>8.1819872311411412E-2</v>
      </c>
      <c r="J14">
        <f t="shared" si="1"/>
        <v>-2.4771290513569744E-2</v>
      </c>
      <c r="K14">
        <f t="shared" si="1"/>
        <v>3.9011397908425005E-2</v>
      </c>
      <c r="L14">
        <f t="shared" si="1"/>
        <v>5.0420326459833298E-2</v>
      </c>
      <c r="M14">
        <f t="shared" si="1"/>
        <v>3.6964596529633909E-3</v>
      </c>
    </row>
  </sheetData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2C6F2-DA9A-4E63-B05C-57F697A67154}">
  <dimension ref="A2:N17"/>
  <sheetViews>
    <sheetView workbookViewId="0">
      <selection activeCell="A3" sqref="A3:M6"/>
    </sheetView>
  </sheetViews>
  <sheetFormatPr defaultRowHeight="14.5" x14ac:dyDescent="0.35"/>
  <cols>
    <col min="1" max="1" width="16.1796875" bestFit="1" customWidth="1"/>
    <col min="2" max="2" width="15.26953125" bestFit="1" customWidth="1"/>
    <col min="3" max="5" width="10.81640625" bestFit="1" customWidth="1"/>
    <col min="6" max="6" width="9.81640625" bestFit="1" customWidth="1"/>
    <col min="7" max="13" width="10.81640625" bestFit="1" customWidth="1"/>
    <col min="14" max="14" width="11.81640625" bestFit="1" customWidth="1"/>
  </cols>
  <sheetData>
    <row r="2" spans="1:14" x14ac:dyDescent="0.35">
      <c r="B2" s="55" t="s">
        <v>51</v>
      </c>
    </row>
    <row r="3" spans="1:14" x14ac:dyDescent="0.35">
      <c r="B3" t="s">
        <v>52</v>
      </c>
      <c r="N3" t="s">
        <v>53</v>
      </c>
    </row>
    <row r="4" spans="1:14" x14ac:dyDescent="0.35">
      <c r="B4" t="s">
        <v>13</v>
      </c>
      <c r="C4" t="s">
        <v>14</v>
      </c>
      <c r="D4" t="s">
        <v>15</v>
      </c>
      <c r="E4" t="s">
        <v>16</v>
      </c>
      <c r="F4" t="s">
        <v>17</v>
      </c>
      <c r="G4" t="s">
        <v>18</v>
      </c>
      <c r="H4" t="s">
        <v>19</v>
      </c>
      <c r="I4" t="s">
        <v>20</v>
      </c>
      <c r="J4" t="s">
        <v>21</v>
      </c>
      <c r="K4" t="s">
        <v>22</v>
      </c>
      <c r="L4" t="s">
        <v>23</v>
      </c>
      <c r="M4" t="s">
        <v>24</v>
      </c>
    </row>
    <row r="5" spans="1:14" x14ac:dyDescent="0.35">
      <c r="A5" t="s">
        <v>31</v>
      </c>
      <c r="B5" s="56">
        <v>2056665.9500000007</v>
      </c>
      <c r="C5" s="56">
        <v>1928458.0500000003</v>
      </c>
      <c r="D5" s="56">
        <v>2375584.1100000013</v>
      </c>
      <c r="E5" s="56">
        <v>2223681.950000002</v>
      </c>
      <c r="F5" s="56">
        <v>2290088.2000000011</v>
      </c>
      <c r="G5" s="56">
        <v>2516604.3500000015</v>
      </c>
      <c r="H5" s="56">
        <v>2617535.790000001</v>
      </c>
      <c r="I5" s="56">
        <v>2775452.160000002</v>
      </c>
      <c r="J5" s="56">
        <v>2700421.2700000019</v>
      </c>
      <c r="K5" s="56">
        <v>2849776.5200000037</v>
      </c>
      <c r="L5" s="56">
        <v>3275327.9799999995</v>
      </c>
      <c r="M5" s="56">
        <v>3156755.590000005</v>
      </c>
      <c r="N5" s="56">
        <v>30766351.92000002</v>
      </c>
    </row>
    <row r="12" spans="1:14" x14ac:dyDescent="0.35">
      <c r="B12" s="25" t="str">
        <f>[2]Transacções!B12</f>
        <v>Jan</v>
      </c>
      <c r="C12" s="25" t="str">
        <f>[2]Transacções!C12</f>
        <v>Fev</v>
      </c>
      <c r="D12" s="25" t="str">
        <f>[2]Transacções!D12</f>
        <v>Mar</v>
      </c>
      <c r="E12" s="25" t="str">
        <f>[2]Transacções!E12</f>
        <v>Abr</v>
      </c>
      <c r="F12" s="25" t="str">
        <f>[2]Transacções!F12</f>
        <v>Mai</v>
      </c>
      <c r="G12" s="25" t="str">
        <f>[2]Transacções!G12</f>
        <v>Jun</v>
      </c>
      <c r="H12" s="25" t="str">
        <f>[2]Transacções!H12</f>
        <v>Jul</v>
      </c>
      <c r="I12" s="25" t="str">
        <f>[2]Transacções!I12</f>
        <v>Ago</v>
      </c>
      <c r="J12" s="25" t="str">
        <f>[2]Transacções!J12</f>
        <v>Set</v>
      </c>
      <c r="K12" s="25" t="str">
        <f>[2]Transacções!K12</f>
        <v>Out</v>
      </c>
      <c r="L12" s="25" t="str">
        <f>[2]Transacções!L12</f>
        <v>Nov</v>
      </c>
      <c r="M12" s="25" t="str">
        <f>[2]Transacções!M12</f>
        <v>Dez</v>
      </c>
    </row>
    <row r="13" spans="1:14" x14ac:dyDescent="0.35">
      <c r="B13" s="25">
        <v>1</v>
      </c>
      <c r="C13" s="25">
        <v>2</v>
      </c>
      <c r="D13" s="25">
        <v>3</v>
      </c>
      <c r="E13" s="25">
        <v>4</v>
      </c>
      <c r="F13" s="25">
        <v>5</v>
      </c>
      <c r="G13" s="25">
        <v>6</v>
      </c>
      <c r="H13" s="25">
        <v>7</v>
      </c>
      <c r="I13" s="25">
        <v>8</v>
      </c>
      <c r="J13" s="25">
        <v>9</v>
      </c>
      <c r="K13" s="25">
        <v>10</v>
      </c>
      <c r="L13" s="25">
        <v>11</v>
      </c>
      <c r="M13" s="25">
        <v>12</v>
      </c>
    </row>
    <row r="14" spans="1:14" x14ac:dyDescent="0.35">
      <c r="A14" s="28" t="s">
        <v>28</v>
      </c>
      <c r="B14" s="26">
        <f>B5</f>
        <v>2056665.9500000007</v>
      </c>
      <c r="C14" s="26">
        <f t="shared" ref="C14:M14" si="0">C5</f>
        <v>1928458.0500000003</v>
      </c>
      <c r="D14" s="26">
        <f t="shared" si="0"/>
        <v>2375584.1100000013</v>
      </c>
      <c r="E14" s="26">
        <f t="shared" si="0"/>
        <v>2223681.950000002</v>
      </c>
      <c r="F14" s="26">
        <f t="shared" si="0"/>
        <v>2290088.2000000011</v>
      </c>
      <c r="G14" s="26">
        <f t="shared" si="0"/>
        <v>2516604.3500000015</v>
      </c>
      <c r="H14" s="26">
        <f t="shared" si="0"/>
        <v>2617535.790000001</v>
      </c>
      <c r="I14" s="26">
        <f t="shared" si="0"/>
        <v>2775452.160000002</v>
      </c>
      <c r="J14" s="26">
        <f t="shared" si="0"/>
        <v>2700421.2700000019</v>
      </c>
      <c r="K14" s="26">
        <f t="shared" si="0"/>
        <v>2849776.5200000037</v>
      </c>
      <c r="L14" s="26">
        <f t="shared" si="0"/>
        <v>3275327.9799999995</v>
      </c>
      <c r="M14" s="26">
        <f t="shared" si="0"/>
        <v>3156755.590000005</v>
      </c>
    </row>
    <row r="15" spans="1:14" x14ac:dyDescent="0.35">
      <c r="A15" s="28" t="s">
        <v>26</v>
      </c>
      <c r="C15" s="27">
        <f>C14/B14-1</f>
        <v>-6.2337736471010485E-2</v>
      </c>
      <c r="D15" s="27">
        <f t="shared" ref="D15:M15" si="1">D14/C14-1</f>
        <v>0.23185677282427841</v>
      </c>
      <c r="E15" s="27">
        <f t="shared" si="1"/>
        <v>-6.3943077982618446E-2</v>
      </c>
      <c r="F15" s="27">
        <f t="shared" si="1"/>
        <v>2.9863196038443895E-2</v>
      </c>
      <c r="G15" s="27">
        <f t="shared" si="1"/>
        <v>9.891153973894995E-2</v>
      </c>
      <c r="H15" s="27">
        <f t="shared" si="1"/>
        <v>4.0106201040302381E-2</v>
      </c>
      <c r="I15" s="27">
        <f t="shared" si="1"/>
        <v>6.0330166488382853E-2</v>
      </c>
      <c r="J15" s="27">
        <f t="shared" si="1"/>
        <v>-2.703375366412375E-2</v>
      </c>
      <c r="K15" s="27">
        <f t="shared" si="1"/>
        <v>5.5308129757103419E-2</v>
      </c>
      <c r="L15" s="27">
        <f t="shared" si="1"/>
        <v>0.14932801116629135</v>
      </c>
      <c r="M15" s="27">
        <f t="shared" si="1"/>
        <v>-3.6201684449321814E-2</v>
      </c>
    </row>
    <row r="16" spans="1:14" ht="43.5" x14ac:dyDescent="0.35">
      <c r="A16" s="29" t="s">
        <v>27</v>
      </c>
      <c r="B16" s="57">
        <f>B14/Transações!B13</f>
        <v>53.381072207225934</v>
      </c>
      <c r="C16" s="57">
        <f>C14/Transações!C13</f>
        <v>50.448858107047563</v>
      </c>
      <c r="D16" s="57">
        <f>D14/Transações!D13</f>
        <v>52.138448082874291</v>
      </c>
      <c r="E16" s="57">
        <f>E14/Transações!E13</f>
        <v>51.456252458637096</v>
      </c>
      <c r="F16" s="57">
        <f>F14/Transações!F13</f>
        <v>54.990711970224545</v>
      </c>
      <c r="G16" s="57">
        <f>G14/Transações!G13</f>
        <v>53.259213366630014</v>
      </c>
      <c r="H16" s="57">
        <f>H14/Transações!H13</f>
        <v>54.082435380896321</v>
      </c>
      <c r="I16" s="57">
        <f>I14/Transações!I13</f>
        <v>53.008120093966689</v>
      </c>
      <c r="J16" s="57">
        <f>J14/Transações!J13</f>
        <v>52.885144921859734</v>
      </c>
      <c r="K16" s="57">
        <f>K14/Transações!K13</f>
        <v>53.71464017793199</v>
      </c>
      <c r="L16" s="57">
        <f>L14/Transações!L13</f>
        <v>58.772416156758588</v>
      </c>
      <c r="M16" s="57">
        <f>M14/Transações!M13</f>
        <v>56.436141771699383</v>
      </c>
    </row>
    <row r="17" spans="1:13" x14ac:dyDescent="0.35">
      <c r="A17" s="28" t="s">
        <v>26</v>
      </c>
      <c r="C17" s="27">
        <f>C16/B16-1</f>
        <v>-5.4929846459349507E-2</v>
      </c>
      <c r="D17" s="27">
        <f t="shared" ref="D17:M17" si="2">D16/C16-1</f>
        <v>3.3491144085790348E-2</v>
      </c>
      <c r="E17" s="27">
        <f t="shared" si="2"/>
        <v>-1.3084310126623699E-2</v>
      </c>
      <c r="F17" s="27">
        <f t="shared" si="2"/>
        <v>6.8688630491087865E-2</v>
      </c>
      <c r="G17" s="27">
        <f t="shared" si="2"/>
        <v>-3.148711012383465E-2</v>
      </c>
      <c r="H17" s="27">
        <f t="shared" si="2"/>
        <v>1.5456893976246722E-2</v>
      </c>
      <c r="I17" s="27">
        <f t="shared" si="2"/>
        <v>-1.9864402913133516E-2</v>
      </c>
      <c r="J17" s="27">
        <f t="shared" si="2"/>
        <v>-2.3199308311435685E-3</v>
      </c>
      <c r="K17" s="27">
        <f t="shared" si="2"/>
        <v>1.5684844152320521E-2</v>
      </c>
      <c r="L17" s="27">
        <f t="shared" si="2"/>
        <v>9.4160101642168703E-2</v>
      </c>
      <c r="M17" s="27">
        <f t="shared" si="2"/>
        <v>-3.9751205375458176E-2</v>
      </c>
    </row>
  </sheetData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37DB4-7D70-4815-B8B6-FCF3839FFB38}">
  <dimension ref="A2:N15"/>
  <sheetViews>
    <sheetView workbookViewId="0">
      <selection activeCell="A3" sqref="A3:M6"/>
    </sheetView>
  </sheetViews>
  <sheetFormatPr defaultRowHeight="14.5" x14ac:dyDescent="0.35"/>
  <cols>
    <col min="1" max="1" width="10.08984375" bestFit="1" customWidth="1"/>
    <col min="2" max="2" width="15.26953125" bestFit="1" customWidth="1"/>
    <col min="3" max="3" width="5.453125" bestFit="1" customWidth="1"/>
    <col min="4" max="4" width="6.08984375" bestFit="1" customWidth="1"/>
    <col min="5" max="5" width="5.6328125" bestFit="1" customWidth="1"/>
    <col min="6" max="6" width="5.81640625" bestFit="1" customWidth="1"/>
    <col min="7" max="7" width="5.453125" bestFit="1" customWidth="1"/>
    <col min="8" max="11" width="5.81640625" bestFit="1" customWidth="1"/>
    <col min="12" max="12" width="5.90625" bestFit="1" customWidth="1"/>
    <col min="13" max="13" width="5.81640625" bestFit="1" customWidth="1"/>
    <col min="14" max="14" width="10.7265625" bestFit="1" customWidth="1"/>
  </cols>
  <sheetData>
    <row r="2" spans="1:14" x14ac:dyDescent="0.35">
      <c r="B2" s="55" t="s">
        <v>51</v>
      </c>
    </row>
    <row r="3" spans="1:14" x14ac:dyDescent="0.35">
      <c r="B3" t="s">
        <v>52</v>
      </c>
      <c r="N3" t="s">
        <v>53</v>
      </c>
    </row>
    <row r="4" spans="1:14" x14ac:dyDescent="0.35">
      <c r="B4" t="s">
        <v>13</v>
      </c>
      <c r="C4" t="s">
        <v>14</v>
      </c>
      <c r="D4" t="s">
        <v>15</v>
      </c>
      <c r="E4" t="s">
        <v>16</v>
      </c>
      <c r="F4" t="s">
        <v>17</v>
      </c>
      <c r="G4" t="s">
        <v>18</v>
      </c>
      <c r="H4" t="s">
        <v>19</v>
      </c>
      <c r="I4" t="s">
        <v>20</v>
      </c>
      <c r="J4" t="s">
        <v>21</v>
      </c>
      <c r="K4" t="s">
        <v>22</v>
      </c>
      <c r="L4" t="s">
        <v>23</v>
      </c>
      <c r="M4" t="s">
        <v>24</v>
      </c>
    </row>
    <row r="5" spans="1:14" x14ac:dyDescent="0.35">
      <c r="A5" t="s">
        <v>29</v>
      </c>
      <c r="B5" s="56">
        <v>9068</v>
      </c>
      <c r="C5" s="56">
        <v>8827</v>
      </c>
      <c r="D5" s="56">
        <v>9716</v>
      </c>
      <c r="E5" s="56">
        <v>9425</v>
      </c>
      <c r="F5" s="56">
        <v>9448</v>
      </c>
      <c r="G5" s="56">
        <v>9969</v>
      </c>
      <c r="H5" s="56">
        <v>10263</v>
      </c>
      <c r="I5" s="56">
        <v>10754</v>
      </c>
      <c r="J5" s="56">
        <v>10931</v>
      </c>
      <c r="K5" s="56">
        <v>11323</v>
      </c>
      <c r="L5" s="56">
        <v>12165</v>
      </c>
      <c r="M5" s="56">
        <v>12319</v>
      </c>
      <c r="N5" s="56">
        <v>27057</v>
      </c>
    </row>
    <row r="12" spans="1:14" x14ac:dyDescent="0.35">
      <c r="B12" s="25" t="s">
        <v>13</v>
      </c>
      <c r="C12" s="25" t="s">
        <v>14</v>
      </c>
      <c r="D12" s="25" t="s">
        <v>15</v>
      </c>
      <c r="E12" s="25" t="s">
        <v>16</v>
      </c>
      <c r="F12" s="25" t="s">
        <v>17</v>
      </c>
      <c r="G12" s="25" t="s">
        <v>18</v>
      </c>
      <c r="H12" s="25" t="s">
        <v>19</v>
      </c>
      <c r="I12" s="25" t="s">
        <v>20</v>
      </c>
      <c r="J12" s="25" t="s">
        <v>21</v>
      </c>
      <c r="K12" s="25" t="s">
        <v>22</v>
      </c>
      <c r="L12" s="25" t="s">
        <v>23</v>
      </c>
      <c r="M12" s="25" t="s">
        <v>24</v>
      </c>
    </row>
    <row r="13" spans="1:14" x14ac:dyDescent="0.35">
      <c r="B13" s="25">
        <v>1</v>
      </c>
      <c r="C13" s="25">
        <v>2</v>
      </c>
      <c r="D13" s="25">
        <v>3</v>
      </c>
      <c r="E13" s="25">
        <v>4</v>
      </c>
      <c r="F13" s="25">
        <v>5</v>
      </c>
      <c r="G13" s="25">
        <v>6</v>
      </c>
      <c r="H13" s="25">
        <v>7</v>
      </c>
      <c r="I13" s="25">
        <v>8</v>
      </c>
      <c r="J13" s="25">
        <v>9</v>
      </c>
      <c r="K13" s="25">
        <v>10</v>
      </c>
      <c r="L13" s="25">
        <v>11</v>
      </c>
      <c r="M13" s="25">
        <v>12</v>
      </c>
    </row>
    <row r="14" spans="1:14" x14ac:dyDescent="0.35">
      <c r="A14" s="25" t="s">
        <v>29</v>
      </c>
      <c r="B14">
        <f>B5</f>
        <v>9068</v>
      </c>
      <c r="C14">
        <f t="shared" ref="C14:M14" si="0">C5</f>
        <v>8827</v>
      </c>
      <c r="D14">
        <f t="shared" si="0"/>
        <v>9716</v>
      </c>
      <c r="E14">
        <f t="shared" si="0"/>
        <v>9425</v>
      </c>
      <c r="F14">
        <f t="shared" si="0"/>
        <v>9448</v>
      </c>
      <c r="G14">
        <f t="shared" si="0"/>
        <v>9969</v>
      </c>
      <c r="H14">
        <f t="shared" si="0"/>
        <v>10263</v>
      </c>
      <c r="I14">
        <f t="shared" si="0"/>
        <v>10754</v>
      </c>
      <c r="J14">
        <f t="shared" si="0"/>
        <v>10931</v>
      </c>
      <c r="K14">
        <f t="shared" si="0"/>
        <v>11323</v>
      </c>
      <c r="L14">
        <f t="shared" si="0"/>
        <v>12165</v>
      </c>
      <c r="M14">
        <f t="shared" si="0"/>
        <v>12319</v>
      </c>
    </row>
    <row r="15" spans="1:14" x14ac:dyDescent="0.35">
      <c r="A15" s="25" t="s">
        <v>26</v>
      </c>
      <c r="C15">
        <f>C14/B14-1</f>
        <v>-2.6576973974415496E-2</v>
      </c>
      <c r="D15">
        <f t="shared" ref="D15:M15" si="1">D14/C14-1</f>
        <v>0.10071371927042039</v>
      </c>
      <c r="E15">
        <f t="shared" si="1"/>
        <v>-2.9950596953478792E-2</v>
      </c>
      <c r="F15">
        <f t="shared" si="1"/>
        <v>2.4403183023873343E-3</v>
      </c>
      <c r="G15">
        <f t="shared" si="1"/>
        <v>5.5143945808636685E-2</v>
      </c>
      <c r="H15">
        <f t="shared" si="1"/>
        <v>2.9491423412578932E-2</v>
      </c>
      <c r="I15">
        <f t="shared" si="1"/>
        <v>4.7841761668128147E-2</v>
      </c>
      <c r="J15">
        <f t="shared" si="1"/>
        <v>1.6458992002975625E-2</v>
      </c>
      <c r="K15">
        <f t="shared" si="1"/>
        <v>3.5861311865337031E-2</v>
      </c>
      <c r="L15">
        <f t="shared" si="1"/>
        <v>7.436191821955318E-2</v>
      </c>
      <c r="M15">
        <f t="shared" si="1"/>
        <v>1.2659268392930523E-2</v>
      </c>
    </row>
  </sheetData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296E5-2649-4895-B73C-7E251957126A}">
  <dimension ref="A2:O52"/>
  <sheetViews>
    <sheetView workbookViewId="0">
      <selection activeCell="A3" sqref="A3:M6"/>
    </sheetView>
  </sheetViews>
  <sheetFormatPr defaultRowHeight="14.5" x14ac:dyDescent="0.35"/>
  <cols>
    <col min="1" max="1" width="19.453125" bestFit="1" customWidth="1"/>
    <col min="2" max="2" width="10.81640625" bestFit="1" customWidth="1"/>
  </cols>
  <sheetData>
    <row r="2" spans="1:15" x14ac:dyDescent="0.35">
      <c r="A2" s="53" t="s">
        <v>30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</row>
    <row r="4" spans="1:15" x14ac:dyDescent="0.35">
      <c r="B4" s="25" t="s">
        <v>13</v>
      </c>
      <c r="C4" s="25" t="s">
        <v>14</v>
      </c>
      <c r="D4" s="25" t="s">
        <v>15</v>
      </c>
      <c r="E4" s="25" t="s">
        <v>16</v>
      </c>
      <c r="F4" s="25" t="s">
        <v>17</v>
      </c>
      <c r="G4" s="25" t="s">
        <v>18</v>
      </c>
      <c r="H4" s="25" t="s">
        <v>19</v>
      </c>
      <c r="I4" s="25" t="s">
        <v>20</v>
      </c>
      <c r="J4" s="25" t="s">
        <v>21</v>
      </c>
      <c r="K4" s="25" t="s">
        <v>22</v>
      </c>
      <c r="L4" s="25" t="s">
        <v>23</v>
      </c>
      <c r="M4" s="25" t="s">
        <v>24</v>
      </c>
    </row>
    <row r="5" spans="1:15" x14ac:dyDescent="0.35">
      <c r="A5" s="25" t="s">
        <v>25</v>
      </c>
      <c r="B5">
        <f>Transações!B13</f>
        <v>38528</v>
      </c>
      <c r="C5">
        <f>Transações!C13</f>
        <v>38226</v>
      </c>
      <c r="D5">
        <f>Transações!D13</f>
        <v>45563</v>
      </c>
      <c r="E5">
        <f>Transações!E13</f>
        <v>43215</v>
      </c>
      <c r="F5">
        <f>Transações!F13</f>
        <v>41645</v>
      </c>
      <c r="G5">
        <f>Transações!G13</f>
        <v>47252</v>
      </c>
      <c r="H5">
        <f>Transações!H13</f>
        <v>48399</v>
      </c>
      <c r="I5">
        <f>Transações!I13</f>
        <v>52359</v>
      </c>
      <c r="J5">
        <f>Transações!J13</f>
        <v>51062</v>
      </c>
      <c r="K5">
        <f>Transações!K13</f>
        <v>53054</v>
      </c>
      <c r="L5">
        <f>Transações!L13</f>
        <v>55729</v>
      </c>
      <c r="M5">
        <f>Transações!M13</f>
        <v>55935</v>
      </c>
    </row>
    <row r="6" spans="1:15" x14ac:dyDescent="0.35">
      <c r="A6" s="25" t="s">
        <v>31</v>
      </c>
      <c r="B6">
        <f>Pagamento!B14</f>
        <v>2056665.9500000007</v>
      </c>
      <c r="C6">
        <f>Pagamento!C14</f>
        <v>1928458.0500000003</v>
      </c>
      <c r="D6">
        <f>Pagamento!D14</f>
        <v>2375584.1100000013</v>
      </c>
      <c r="E6">
        <f>Pagamento!E14</f>
        <v>2223681.950000002</v>
      </c>
      <c r="F6">
        <f>Pagamento!F14</f>
        <v>2290088.2000000011</v>
      </c>
      <c r="G6">
        <f>Pagamento!G14</f>
        <v>2516604.3500000015</v>
      </c>
      <c r="H6">
        <f>Pagamento!H14</f>
        <v>2617535.790000001</v>
      </c>
      <c r="I6">
        <f>Pagamento!I14</f>
        <v>2775452.160000002</v>
      </c>
      <c r="J6">
        <f>Pagamento!J14</f>
        <v>2700421.2700000019</v>
      </c>
      <c r="K6">
        <f>Pagamento!K14</f>
        <v>2849776.5200000037</v>
      </c>
      <c r="L6">
        <f>Pagamento!L14</f>
        <v>3275327.9799999995</v>
      </c>
      <c r="M6">
        <f>Pagamento!M14</f>
        <v>3156755.590000005</v>
      </c>
    </row>
    <row r="9" spans="1:15" x14ac:dyDescent="0.35">
      <c r="A9" s="54" t="s">
        <v>32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</row>
    <row r="10" spans="1:15" x14ac:dyDescent="0.35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</row>
    <row r="11" spans="1:15" x14ac:dyDescent="0.35">
      <c r="B11" s="25" t="s">
        <v>13</v>
      </c>
      <c r="C11" s="25" t="s">
        <v>14</v>
      </c>
      <c r="D11" s="25" t="s">
        <v>15</v>
      </c>
      <c r="E11" s="25" t="s">
        <v>16</v>
      </c>
      <c r="F11" s="25" t="s">
        <v>17</v>
      </c>
      <c r="G11" s="25" t="s">
        <v>18</v>
      </c>
      <c r="H11" s="25" t="s">
        <v>19</v>
      </c>
      <c r="I11" s="25" t="s">
        <v>20</v>
      </c>
      <c r="J11" s="25" t="s">
        <v>21</v>
      </c>
      <c r="K11" s="25" t="s">
        <v>22</v>
      </c>
      <c r="L11" s="25" t="s">
        <v>23</v>
      </c>
      <c r="M11" s="25" t="s">
        <v>24</v>
      </c>
    </row>
    <row r="12" spans="1:15" x14ac:dyDescent="0.35">
      <c r="B12" s="25">
        <v>1</v>
      </c>
      <c r="C12" s="25">
        <v>2</v>
      </c>
      <c r="D12" s="25">
        <v>3</v>
      </c>
      <c r="E12" s="25">
        <v>4</v>
      </c>
      <c r="F12" s="25">
        <v>5</v>
      </c>
      <c r="G12" s="25">
        <v>6</v>
      </c>
      <c r="H12" s="25">
        <v>7</v>
      </c>
      <c r="I12" s="25">
        <v>8</v>
      </c>
      <c r="J12" s="25">
        <v>9</v>
      </c>
      <c r="K12" s="25">
        <v>10</v>
      </c>
      <c r="L12" s="25">
        <v>11</v>
      </c>
      <c r="M12" s="25">
        <v>12</v>
      </c>
    </row>
    <row r="13" spans="1:15" x14ac:dyDescent="0.35">
      <c r="A13" s="30" t="str">
        <f>'Tranac área'!$A$5</f>
        <v>Alimentar</v>
      </c>
      <c r="B13">
        <f>INDEX('Tranac área'!B$5:M$18,MATCH(A13,'Tranac área'!$A$5:$A$18,0),MATCH(Graf!$B$11,'Tranac área'!$B$4:$M$4,0))</f>
        <v>17156</v>
      </c>
      <c r="C13">
        <f>INDEX('Tranac área'!B$5:M$18,MATCH(A13,'Tranac área'!$A$5:$A$18,0),MATCH(Graf!$C$11,'Tranac área'!$B$4:$M$4,0))</f>
        <v>17429</v>
      </c>
      <c r="D13">
        <f>INDEX('Tranac área'!B$5:M$18,MATCH(A13,'Tranac área'!$A$5:$A$18,0),MATCH(Graf!$D$11,'Tranac área'!$B$4:$M$4,0))</f>
        <v>21119</v>
      </c>
      <c r="E13">
        <f>INDEX('Tranac área'!B$5:M$18,MATCH(A13,'Tranac área'!$A$5:$A$18,0),MATCH(Graf!$E$11,'Tranac área'!$B$4:$M$4,0))</f>
        <v>19248</v>
      </c>
      <c r="F13">
        <f>INDEX('Tranac área'!B$5:M$18,MATCH(A13,'Tranac área'!$A$5:$A$18,0),MATCH(Graf!$F$11,'Tranac área'!$B$4:$M$4,0))</f>
        <v>18031</v>
      </c>
      <c r="G13">
        <f>INDEX('Tranac área'!B$5:M$18,MATCH(A13,'Tranac área'!$A$5:$A$18,0),MATCH(Graf!$G$11,'Tranac área'!$B$4:$M$4,0))</f>
        <v>21230</v>
      </c>
      <c r="H13">
        <f>INDEX('Tranac área'!B$5:M$18,MATCH(A13,'Tranac área'!$A$5:$A$18,0),MATCH(Graf!$H$11,'Tranac área'!$B$4:$M$4,0))</f>
        <v>20573</v>
      </c>
      <c r="I13">
        <f>INDEX('Tranac área'!B$5:M$18,MATCH(A13,'Tranac área'!$A$5:$A$18,0),MATCH(Graf!$I$11,'Tranac área'!$B$4:$M$4,0))</f>
        <v>23037</v>
      </c>
      <c r="J13">
        <f>INDEX('Tranac área'!B$5:M$18,MATCH(A13,'Tranac área'!$A$5:$A$18,0),MATCH(Graf!$J$11,'Tranac área'!$B$4:$M$4,0))</f>
        <v>22507</v>
      </c>
      <c r="K13">
        <f>INDEX('Tranac área'!B$5:M$18,MATCH(A13,'Tranac área'!$A$5:$A$18,0),MATCH(Graf!$K$11,'Tranac área'!$B$4:$M$4,0))</f>
        <v>23296</v>
      </c>
      <c r="L13">
        <f>INDEX('Tranac área'!B$5:M$18,MATCH(A13,'Tranac área'!$A$5:$A$18,0),MATCH(Graf!$L$11,'Tranac área'!$B$4:$M$4,0))</f>
        <v>22608</v>
      </c>
      <c r="M13">
        <f>INDEX('Tranac área'!B$5:M$18,MATCH(A13,'Tranac área'!$A$5:$A$18,0),MATCH(Graf!$M$11,'Tranac área'!$B$4:$M$4,0))</f>
        <v>24147</v>
      </c>
    </row>
    <row r="14" spans="1:15" x14ac:dyDescent="0.35">
      <c r="A14" s="30" t="str">
        <f>'Tranac área'!$A$6</f>
        <v>Automóvel</v>
      </c>
      <c r="B14">
        <f>INDEX('Tranac área'!B$5:M$18,MATCH(A14,'Tranac área'!$A$5:$A$18,0),MATCH(Graf!$B$11,'Tranac área'!$B$4:$M$4,0))</f>
        <v>5108</v>
      </c>
      <c r="C14">
        <f>INDEX('Tranac área'!B$5:M$18,MATCH(A14,'Tranac área'!$A$5:$A$18,0),MATCH(Graf!$C$11,'Tranac área'!$B$4:$M$4,0))</f>
        <v>5071</v>
      </c>
      <c r="D14">
        <f>INDEX('Tranac área'!B$5:M$18,MATCH(A14,'Tranac área'!$A$5:$A$18,0),MATCH(Graf!$D$11,'Tranac área'!$B$4:$M$4,0))</f>
        <v>5811</v>
      </c>
      <c r="E14">
        <f>INDEX('Tranac área'!B$5:M$18,MATCH(A14,'Tranac área'!$A$5:$A$18,0),MATCH(Graf!$E$11,'Tranac área'!$B$4:$M$4,0))</f>
        <v>5742</v>
      </c>
      <c r="F14">
        <f>INDEX('Tranac área'!B$5:M$18,MATCH(A14,'Tranac área'!$A$5:$A$18,0),MATCH(Graf!$F$11,'Tranac área'!$B$4:$M$4,0))</f>
        <v>5469</v>
      </c>
      <c r="G14">
        <f>INDEX('Tranac área'!B$5:M$18,MATCH(A14,'Tranac área'!$A$5:$A$18,0),MATCH(Graf!$G$11,'Tranac área'!$B$4:$M$4,0))</f>
        <v>5890</v>
      </c>
      <c r="H14">
        <f>INDEX('Tranac área'!B$5:M$18,MATCH(A14,'Tranac área'!$A$5:$A$18,0),MATCH(Graf!$H$11,'Tranac área'!$B$4:$M$4,0))</f>
        <v>6214</v>
      </c>
      <c r="I14">
        <f>INDEX('Tranac área'!B$5:M$18,MATCH(A14,'Tranac área'!$A$5:$A$18,0),MATCH(Graf!$I$11,'Tranac área'!$B$4:$M$4,0))</f>
        <v>6526</v>
      </c>
      <c r="J14">
        <f>INDEX('Tranac área'!B$5:M$18,MATCH(A14,'Tranac área'!$A$5:$A$18,0),MATCH(Graf!$J$11,'Tranac área'!$B$4:$M$4,0))</f>
        <v>6618</v>
      </c>
      <c r="K14">
        <f>INDEX('Tranac área'!B$5:M$18,MATCH(A14,'Tranac área'!$A$5:$A$18,0),MATCH(Graf!$K$11,'Tranac área'!$B$4:$M$4,0))</f>
        <v>6441</v>
      </c>
      <c r="L14">
        <f>INDEX('Tranac área'!B$5:M$18,MATCH(A14,'Tranac área'!$A$5:$A$18,0),MATCH(Graf!$L$11,'Tranac área'!$B$4:$M$4,0))</f>
        <v>6264</v>
      </c>
      <c r="M14">
        <f>INDEX('Tranac área'!B$5:M$18,MATCH(A14,'Tranac área'!$A$5:$A$18,0),MATCH(Graf!$M$11,'Tranac área'!$B$4:$M$4,0))</f>
        <v>5953</v>
      </c>
    </row>
    <row r="15" spans="1:15" x14ac:dyDescent="0.35">
      <c r="A15" s="30" t="str">
        <f>'Tranac área'!$A$7</f>
        <v>Bazar</v>
      </c>
      <c r="B15">
        <f>INDEX('Tranac área'!B$5:M$18,MATCH(A15,'Tranac área'!$A$5:$A$18,0),MATCH(Graf!$B$11,'Tranac área'!$B$4:$M$4,0))</f>
        <v>788</v>
      </c>
      <c r="C15">
        <f>INDEX('Tranac área'!B$5:M$18,MATCH(A15,'Tranac área'!$A$5:$A$18,0),MATCH(Graf!$C$11,'Tranac área'!$B$4:$M$4,0))</f>
        <v>771</v>
      </c>
      <c r="D15">
        <f>INDEX('Tranac área'!B$5:M$18,MATCH(A15,'Tranac área'!$A$5:$A$18,0),MATCH(Graf!$D$11,'Tranac área'!$B$4:$M$4,0))</f>
        <v>1011</v>
      </c>
      <c r="E15">
        <f>INDEX('Tranac área'!B$5:M$18,MATCH(A15,'Tranac área'!$A$5:$A$18,0),MATCH(Graf!$E$11,'Tranac área'!$B$4:$M$4,0))</f>
        <v>902</v>
      </c>
      <c r="F15">
        <f>INDEX('Tranac área'!B$5:M$18,MATCH(A15,'Tranac área'!$A$5:$A$18,0),MATCH(Graf!$F$11,'Tranac área'!$B$4:$M$4,0))</f>
        <v>887</v>
      </c>
      <c r="G15">
        <f>INDEX('Tranac área'!B$5:M$18,MATCH(A15,'Tranac área'!$A$5:$A$18,0),MATCH(Graf!$G$11,'Tranac área'!$B$4:$M$4,0))</f>
        <v>962</v>
      </c>
      <c r="H15">
        <f>INDEX('Tranac área'!B$5:M$18,MATCH(A15,'Tranac área'!$A$5:$A$18,0),MATCH(Graf!$H$11,'Tranac área'!$B$4:$M$4,0))</f>
        <v>993</v>
      </c>
      <c r="I15">
        <f>INDEX('Tranac área'!B$5:M$18,MATCH(A15,'Tranac área'!$A$5:$A$18,0),MATCH(Graf!$I$11,'Tranac área'!$B$4:$M$4,0))</f>
        <v>1205</v>
      </c>
      <c r="J15">
        <f>INDEX('Tranac área'!B$5:M$18,MATCH(A15,'Tranac área'!$A$5:$A$18,0),MATCH(Graf!$J$11,'Tranac área'!$B$4:$M$4,0))</f>
        <v>1225</v>
      </c>
      <c r="K15">
        <f>INDEX('Tranac área'!B$5:M$18,MATCH(A15,'Tranac área'!$A$5:$A$18,0),MATCH(Graf!$K$11,'Tranac área'!$B$4:$M$4,0))</f>
        <v>1174</v>
      </c>
      <c r="L15">
        <f>INDEX('Tranac área'!B$5:M$18,MATCH(A15,'Tranac área'!$A$5:$A$18,0),MATCH(Graf!$L$11,'Tranac área'!$B$4:$M$4,0))</f>
        <v>1403</v>
      </c>
      <c r="M15">
        <f>INDEX('Tranac área'!B$5:M$18,MATCH(A15,'Tranac área'!$A$5:$A$18,0),MATCH(Graf!$M$11,'Tranac área'!$B$4:$M$4,0))</f>
        <v>1468</v>
      </c>
    </row>
    <row r="16" spans="1:15" x14ac:dyDescent="0.35">
      <c r="A16" s="30" t="str">
        <f>'Tranac área'!$A$8</f>
        <v>Bio e Saudável</v>
      </c>
      <c r="B16">
        <f>INDEX('Tranac área'!B$5:M$18,MATCH(A16,'Tranac área'!$A$5:$A$18,0),MATCH(Graf!$B$11,'Tranac área'!$B$4:$M$4,0))</f>
        <v>95</v>
      </c>
      <c r="C16">
        <f>INDEX('Tranac área'!B$5:M$18,MATCH(A16,'Tranac área'!$A$5:$A$18,0),MATCH(Graf!$C$11,'Tranac área'!$B$4:$M$4,0))</f>
        <v>90</v>
      </c>
      <c r="D16">
        <f>INDEX('Tranac área'!B$5:M$18,MATCH(A16,'Tranac área'!$A$5:$A$18,0),MATCH(Graf!$D$11,'Tranac área'!$B$4:$M$4,0))</f>
        <v>124</v>
      </c>
      <c r="E16">
        <f>INDEX('Tranac área'!B$5:M$18,MATCH(A16,'Tranac área'!$A$5:$A$18,0),MATCH(Graf!$E$11,'Tranac área'!$B$4:$M$4,0))</f>
        <v>100</v>
      </c>
      <c r="F16">
        <f>INDEX('Tranac área'!B$5:M$18,MATCH(A16,'Tranac área'!$A$5:$A$18,0),MATCH(Graf!$F$11,'Tranac área'!$B$4:$M$4,0))</f>
        <v>112</v>
      </c>
      <c r="G16">
        <f>INDEX('Tranac área'!B$5:M$18,MATCH(A16,'Tranac área'!$A$5:$A$18,0),MATCH(Graf!$G$11,'Tranac área'!$B$4:$M$4,0))</f>
        <v>99</v>
      </c>
      <c r="H16">
        <f>INDEX('Tranac área'!B$5:M$18,MATCH(A16,'Tranac área'!$A$5:$A$18,0),MATCH(Graf!$H$11,'Tranac área'!$B$4:$M$4,0))</f>
        <v>107</v>
      </c>
      <c r="I16">
        <f>INDEX('Tranac área'!B$5:M$18,MATCH(A16,'Tranac área'!$A$5:$A$18,0),MATCH(Graf!$I$11,'Tranac área'!$B$4:$M$4,0))</f>
        <v>128</v>
      </c>
      <c r="J16">
        <f>INDEX('Tranac área'!B$5:M$18,MATCH(A16,'Tranac área'!$A$5:$A$18,0),MATCH(Graf!$J$11,'Tranac área'!$B$4:$M$4,0))</f>
        <v>169</v>
      </c>
      <c r="K16">
        <f>INDEX('Tranac área'!B$5:M$18,MATCH(A16,'Tranac área'!$A$5:$A$18,0),MATCH(Graf!$K$11,'Tranac área'!$B$4:$M$4,0))</f>
        <v>156</v>
      </c>
      <c r="L16">
        <f>INDEX('Tranac área'!B$5:M$18,MATCH(A16,'Tranac área'!$A$5:$A$18,0),MATCH(Graf!$L$11,'Tranac área'!$B$4:$M$4,0))</f>
        <v>141</v>
      </c>
      <c r="M16">
        <f>INDEX('Tranac área'!B$5:M$18,MATCH(A16,'Tranac área'!$A$5:$A$18,0),MATCH(Graf!$M$11,'Tranac área'!$B$4:$M$4,0))</f>
        <v>132</v>
      </c>
    </row>
    <row r="17" spans="1:13" x14ac:dyDescent="0.35">
      <c r="A17" s="30" t="str">
        <f>'Tranac área'!$A$9</f>
        <v>Desporto</v>
      </c>
      <c r="B17">
        <f>INDEX('Tranac área'!B$5:M$18,MATCH(A17,'Tranac área'!$A$5:$A$18,0),MATCH(Graf!$B$11,'Tranac área'!$B$4:$M$4,0))</f>
        <v>588</v>
      </c>
      <c r="C17">
        <f>INDEX('Tranac área'!B$5:M$18,MATCH(A17,'Tranac área'!$A$5:$A$18,0),MATCH(Graf!$C$11,'Tranac área'!$B$4:$M$4,0))</f>
        <v>598</v>
      </c>
      <c r="D17">
        <f>INDEX('Tranac área'!B$5:M$18,MATCH(A17,'Tranac área'!$A$5:$A$18,0),MATCH(Graf!$D$11,'Tranac área'!$B$4:$M$4,0))</f>
        <v>655</v>
      </c>
      <c r="E17">
        <f>INDEX('Tranac área'!B$5:M$18,MATCH(A17,'Tranac área'!$A$5:$A$18,0),MATCH(Graf!$E$11,'Tranac área'!$B$4:$M$4,0))</f>
        <v>640</v>
      </c>
      <c r="F17">
        <f>INDEX('Tranac área'!B$5:M$18,MATCH(A17,'Tranac área'!$A$5:$A$18,0),MATCH(Graf!$F$11,'Tranac área'!$B$4:$M$4,0))</f>
        <v>701</v>
      </c>
      <c r="G17">
        <f>INDEX('Tranac área'!B$5:M$18,MATCH(A17,'Tranac área'!$A$5:$A$18,0),MATCH(Graf!$G$11,'Tranac área'!$B$4:$M$4,0))</f>
        <v>890</v>
      </c>
      <c r="H17">
        <f>INDEX('Tranac área'!B$5:M$18,MATCH(A17,'Tranac área'!$A$5:$A$18,0),MATCH(Graf!$H$11,'Tranac área'!$B$4:$M$4,0))</f>
        <v>955</v>
      </c>
      <c r="I17">
        <f>INDEX('Tranac área'!B$5:M$18,MATCH(A17,'Tranac área'!$A$5:$A$18,0),MATCH(Graf!$I$11,'Tranac área'!$B$4:$M$4,0))</f>
        <v>892</v>
      </c>
      <c r="J17">
        <f>INDEX('Tranac área'!B$5:M$18,MATCH(A17,'Tranac área'!$A$5:$A$18,0),MATCH(Graf!$J$11,'Tranac área'!$B$4:$M$4,0))</f>
        <v>899</v>
      </c>
      <c r="K17">
        <f>INDEX('Tranac área'!B$5:M$18,MATCH(A17,'Tranac área'!$A$5:$A$18,0),MATCH(Graf!$K$11,'Tranac área'!$B$4:$M$4,0))</f>
        <v>811</v>
      </c>
      <c r="L17">
        <f>INDEX('Tranac área'!B$5:M$18,MATCH(A17,'Tranac área'!$A$5:$A$18,0),MATCH(Graf!$L$11,'Tranac área'!$B$4:$M$4,0))</f>
        <v>902</v>
      </c>
      <c r="M17">
        <f>INDEX('Tranac área'!B$5:M$18,MATCH(A17,'Tranac área'!$A$5:$A$18,0),MATCH(Graf!$M$11,'Tranac área'!$B$4:$M$4,0))</f>
        <v>887</v>
      </c>
    </row>
    <row r="18" spans="1:13" x14ac:dyDescent="0.35">
      <c r="A18" s="30" t="str">
        <f>'Tranac área'!$A$10</f>
        <v>Eletrónica</v>
      </c>
      <c r="B18">
        <f>INDEX('Tranac área'!B$5:M$18,MATCH(A18,'Tranac área'!$A$5:$A$18,0),MATCH(Graf!$B$11,'Tranac área'!$B$4:$M$4,0))</f>
        <v>3244</v>
      </c>
      <c r="C18">
        <f>INDEX('Tranac área'!B$5:M$18,MATCH(A18,'Tranac área'!$A$5:$A$18,0),MATCH(Graf!$C$11,'Tranac área'!$B$4:$M$4,0))</f>
        <v>2859</v>
      </c>
      <c r="D18">
        <f>INDEX('Tranac área'!B$5:M$18,MATCH(A18,'Tranac área'!$A$5:$A$18,0),MATCH(Graf!$D$11,'Tranac área'!$B$4:$M$4,0))</f>
        <v>3347</v>
      </c>
      <c r="E18">
        <f>INDEX('Tranac área'!B$5:M$18,MATCH(A18,'Tranac área'!$A$5:$A$18,0),MATCH(Graf!$E$11,'Tranac área'!$B$4:$M$4,0))</f>
        <v>3065</v>
      </c>
      <c r="F18">
        <f>INDEX('Tranac área'!B$5:M$18,MATCH(A18,'Tranac área'!$A$5:$A$18,0),MATCH(Graf!$F$11,'Tranac área'!$B$4:$M$4,0))</f>
        <v>3174</v>
      </c>
      <c r="G18">
        <f>INDEX('Tranac área'!B$5:M$18,MATCH(A18,'Tranac área'!$A$5:$A$18,0),MATCH(Graf!$G$11,'Tranac área'!$B$4:$M$4,0))</f>
        <v>3160</v>
      </c>
      <c r="H18">
        <f>INDEX('Tranac área'!B$5:M$18,MATCH(A18,'Tranac área'!$A$5:$A$18,0),MATCH(Graf!$H$11,'Tranac área'!$B$4:$M$4,0))</f>
        <v>3472</v>
      </c>
      <c r="I18">
        <f>INDEX('Tranac área'!B$5:M$18,MATCH(A18,'Tranac área'!$A$5:$A$18,0),MATCH(Graf!$I$11,'Tranac área'!$B$4:$M$4,0))</f>
        <v>3772</v>
      </c>
      <c r="J18">
        <f>INDEX('Tranac área'!B$5:M$18,MATCH(A18,'Tranac área'!$A$5:$A$18,0),MATCH(Graf!$J$11,'Tranac área'!$B$4:$M$4,0))</f>
        <v>3616</v>
      </c>
      <c r="K18">
        <f>INDEX('Tranac área'!B$5:M$18,MATCH(A18,'Tranac área'!$A$5:$A$18,0),MATCH(Graf!$K$11,'Tranac área'!$B$4:$M$4,0))</f>
        <v>3907</v>
      </c>
      <c r="L18">
        <f>INDEX('Tranac área'!B$5:M$18,MATCH(A18,'Tranac área'!$A$5:$A$18,0),MATCH(Graf!$L$11,'Tranac área'!$B$4:$M$4,0))</f>
        <v>5106</v>
      </c>
      <c r="M18">
        <f>INDEX('Tranac área'!B$5:M$18,MATCH(A18,'Tranac área'!$A$5:$A$18,0),MATCH(Graf!$M$11,'Tranac área'!$B$4:$M$4,0))</f>
        <v>5030</v>
      </c>
    </row>
    <row r="19" spans="1:13" x14ac:dyDescent="0.35">
      <c r="A19" s="30" t="str">
        <f>'Tranac área'!$A$11</f>
        <v>Informática e Online</v>
      </c>
      <c r="B19">
        <f>INDEX('Tranac área'!B$5:M$18,MATCH(A19,'Tranac área'!$A$5:$A$18,0),MATCH(Graf!$B$11,'Tranac área'!$B$4:$M$4,0))</f>
        <v>1904</v>
      </c>
      <c r="C19">
        <f>INDEX('Tranac área'!B$5:M$18,MATCH(A19,'Tranac área'!$A$5:$A$18,0),MATCH(Graf!$C$11,'Tranac área'!$B$4:$M$4,0))</f>
        <v>1905</v>
      </c>
      <c r="D19">
        <f>INDEX('Tranac área'!B$5:M$18,MATCH(A19,'Tranac área'!$A$5:$A$18,0),MATCH(Graf!$D$11,'Tranac área'!$B$4:$M$4,0))</f>
        <v>2299</v>
      </c>
      <c r="E19">
        <f>INDEX('Tranac área'!B$5:M$18,MATCH(A19,'Tranac área'!$A$5:$A$18,0),MATCH(Graf!$E$11,'Tranac área'!$B$4:$M$4,0))</f>
        <v>2448</v>
      </c>
      <c r="F19">
        <f>INDEX('Tranac área'!B$5:M$18,MATCH(A19,'Tranac área'!$A$5:$A$18,0),MATCH(Graf!$F$11,'Tranac área'!$B$4:$M$4,0))</f>
        <v>2188</v>
      </c>
      <c r="G19">
        <f>INDEX('Tranac área'!B$5:M$18,MATCH(A19,'Tranac área'!$A$5:$A$18,0),MATCH(Graf!$G$11,'Tranac área'!$B$4:$M$4,0))</f>
        <v>2463</v>
      </c>
      <c r="H19">
        <f>INDEX('Tranac área'!B$5:M$18,MATCH(A19,'Tranac área'!$A$5:$A$18,0),MATCH(Graf!$H$11,'Tranac área'!$B$4:$M$4,0))</f>
        <v>2591</v>
      </c>
      <c r="I19">
        <f>INDEX('Tranac área'!B$5:M$18,MATCH(A19,'Tranac área'!$A$5:$A$18,0),MATCH(Graf!$I$11,'Tranac área'!$B$4:$M$4,0))</f>
        <v>2542</v>
      </c>
      <c r="J19">
        <f>INDEX('Tranac área'!B$5:M$18,MATCH(A19,'Tranac área'!$A$5:$A$18,0),MATCH(Graf!$J$11,'Tranac área'!$B$4:$M$4,0))</f>
        <v>2674</v>
      </c>
      <c r="K19">
        <f>INDEX('Tranac área'!B$5:M$18,MATCH(A19,'Tranac área'!$A$5:$A$18,0),MATCH(Graf!$K$11,'Tranac área'!$B$4:$M$4,0))</f>
        <v>3154</v>
      </c>
      <c r="L19">
        <f>INDEX('Tranac área'!B$5:M$18,MATCH(A19,'Tranac área'!$A$5:$A$18,0),MATCH(Graf!$L$11,'Tranac área'!$B$4:$M$4,0))</f>
        <v>3113</v>
      </c>
      <c r="M19">
        <f>INDEX('Tranac área'!B$5:M$18,MATCH(A19,'Tranac área'!$A$5:$A$18,0),MATCH(Graf!$M$11,'Tranac área'!$B$4:$M$4,0))</f>
        <v>2890</v>
      </c>
    </row>
    <row r="20" spans="1:13" x14ac:dyDescent="0.35">
      <c r="A20" s="30" t="str">
        <f>'Tranac área'!$A$13</f>
        <v>Outros</v>
      </c>
      <c r="B20">
        <f>INDEX('Tranac área'!B$5:M$18,MATCH(A20,'Tranac área'!$A$5:$A$18,0),MATCH(Graf!$B$11,'Tranac área'!$B$4:$M$4,0))</f>
        <v>659</v>
      </c>
      <c r="C20">
        <f>INDEX('Tranac área'!B$5:M$18,MATCH(A20,'Tranac área'!$A$5:$A$18,0),MATCH(Graf!$C$11,'Tranac área'!$B$4:$M$4,0))</f>
        <v>704</v>
      </c>
      <c r="D20">
        <f>INDEX('Tranac área'!B$5:M$18,MATCH(A20,'Tranac área'!$A$5:$A$18,0),MATCH(Graf!$D$11,'Tranac área'!$B$4:$M$4,0))</f>
        <v>732</v>
      </c>
      <c r="E20">
        <f>INDEX('Tranac área'!B$5:M$18,MATCH(A20,'Tranac área'!$A$5:$A$18,0),MATCH(Graf!$E$11,'Tranac área'!$B$4:$M$4,0))</f>
        <v>745</v>
      </c>
      <c r="F20">
        <f>INDEX('Tranac área'!B$5:M$18,MATCH(A20,'Tranac área'!$A$5:$A$18,0),MATCH(Graf!$F$11,'Tranac área'!$B$4:$M$4,0))</f>
        <v>649</v>
      </c>
      <c r="G20">
        <f>INDEX('Tranac área'!B$5:M$18,MATCH(A20,'Tranac área'!$A$5:$A$18,0),MATCH(Graf!$G$11,'Tranac área'!$B$4:$M$4,0))</f>
        <v>746</v>
      </c>
      <c r="H20">
        <f>INDEX('Tranac área'!B$5:M$18,MATCH(A20,'Tranac área'!$A$5:$A$18,0),MATCH(Graf!$H$11,'Tranac área'!$B$4:$M$4,0))</f>
        <v>925</v>
      </c>
      <c r="I20">
        <f>INDEX('Tranac área'!B$5:M$18,MATCH(A20,'Tranac área'!$A$5:$A$18,0),MATCH(Graf!$I$11,'Tranac área'!$B$4:$M$4,0))</f>
        <v>1198</v>
      </c>
      <c r="J20">
        <f>INDEX('Tranac área'!B$5:M$18,MATCH(A20,'Tranac área'!$A$5:$A$18,0),MATCH(Graf!$J$11,'Tranac área'!$B$4:$M$4,0))</f>
        <v>1120</v>
      </c>
      <c r="K20">
        <f>INDEX('Tranac área'!B$5:M$18,MATCH(A20,'Tranac área'!$A$5:$A$18,0),MATCH(Graf!$K$11,'Tranac área'!$B$4:$M$4,0))</f>
        <v>1117</v>
      </c>
      <c r="L20">
        <f>INDEX('Tranac área'!B$5:M$18,MATCH(A20,'Tranac área'!$A$5:$A$18,0),MATCH(Graf!$L$11,'Tranac área'!$B$4:$M$4,0))</f>
        <v>1159</v>
      </c>
      <c r="M20">
        <f>INDEX('Tranac área'!B$5:M$18,MATCH(A20,'Tranac área'!$A$5:$A$18,0),MATCH(Graf!$M$11,'Tranac área'!$B$4:$M$4,0))</f>
        <v>1044</v>
      </c>
    </row>
    <row r="21" spans="1:13" x14ac:dyDescent="0.35">
      <c r="A21" s="30" t="str">
        <f>'Tranac área'!$A$14</f>
        <v>Pets</v>
      </c>
      <c r="B21">
        <f>INDEX('Tranac área'!B$5:M$18,MATCH(A21,'Tranac área'!$A$5:$A$18,0),MATCH(Graf!$B$11,'Tranac área'!$B$4:$M$4,0))</f>
        <v>82</v>
      </c>
      <c r="C21">
        <f>INDEX('Tranac área'!B$5:M$18,MATCH(A21,'Tranac área'!$A$5:$A$18,0),MATCH(Graf!$C$11,'Tranac área'!$B$4:$M$4,0))</f>
        <v>98</v>
      </c>
      <c r="D21">
        <f>INDEX('Tranac área'!B$5:M$18,MATCH(A21,'Tranac área'!$A$5:$A$18,0),MATCH(Graf!$D$11,'Tranac área'!$B$4:$M$4,0))</f>
        <v>109</v>
      </c>
      <c r="E21">
        <f>INDEX('Tranac área'!B$5:M$18,MATCH(A21,'Tranac área'!$A$5:$A$18,0),MATCH(Graf!$E$11,'Tranac área'!$B$4:$M$4,0))</f>
        <v>104</v>
      </c>
      <c r="F21">
        <f>INDEX('Tranac área'!B$5:M$18,MATCH(A21,'Tranac área'!$A$5:$A$18,0),MATCH(Graf!$F$11,'Tranac área'!$B$4:$M$4,0))</f>
        <v>108</v>
      </c>
      <c r="G21">
        <f>INDEX('Tranac área'!B$5:M$18,MATCH(A21,'Tranac área'!$A$5:$A$18,0),MATCH(Graf!$G$11,'Tranac área'!$B$4:$M$4,0))</f>
        <v>102</v>
      </c>
      <c r="H21">
        <f>INDEX('Tranac área'!B$5:M$18,MATCH(A21,'Tranac área'!$A$5:$A$18,0),MATCH(Graf!$H$11,'Tranac área'!$B$4:$M$4,0))</f>
        <v>131</v>
      </c>
      <c r="I21">
        <f>INDEX('Tranac área'!B$5:M$18,MATCH(A21,'Tranac área'!$A$5:$A$18,0),MATCH(Graf!$I$11,'Tranac área'!$B$4:$M$4,0))</f>
        <v>130</v>
      </c>
      <c r="J21">
        <f>INDEX('Tranac área'!B$5:M$18,MATCH(A21,'Tranac área'!$A$5:$A$18,0),MATCH(Graf!$J$11,'Tranac área'!$B$4:$M$4,0))</f>
        <v>126</v>
      </c>
      <c r="K21">
        <f>INDEX('Tranac área'!B$5:M$18,MATCH(A21,'Tranac área'!$A$5:$A$18,0),MATCH(Graf!$K$11,'Tranac área'!$B$4:$M$4,0))</f>
        <v>159</v>
      </c>
      <c r="L21">
        <f>INDEX('Tranac área'!B$5:M$18,MATCH(A21,'Tranac área'!$A$5:$A$18,0),MATCH(Graf!$L$11,'Tranac área'!$B$4:$M$4,0))</f>
        <v>137</v>
      </c>
      <c r="M21">
        <f>INDEX('Tranac área'!B$5:M$18,MATCH(A21,'Tranac área'!$A$5:$A$18,0),MATCH(Graf!$M$11,'Tranac área'!$B$4:$M$4,0))</f>
        <v>111</v>
      </c>
    </row>
    <row r="22" spans="1:13" x14ac:dyDescent="0.35">
      <c r="A22" s="30" t="str">
        <f>'Tranac área'!$A$15</f>
        <v>Restauração</v>
      </c>
      <c r="B22">
        <f>INDEX('Tranac área'!B$5:M$18,MATCH(A22,'Tranac área'!$A$5:$A$18,0),MATCH(Graf!$B$11,'Tranac área'!$B$4:$M$4,0))</f>
        <v>2035</v>
      </c>
      <c r="C22">
        <f>INDEX('Tranac área'!B$5:M$18,MATCH(A22,'Tranac área'!$A$5:$A$18,0),MATCH(Graf!$C$11,'Tranac área'!$B$4:$M$4,0))</f>
        <v>2189</v>
      </c>
      <c r="D22">
        <f>INDEX('Tranac área'!B$5:M$18,MATCH(A22,'Tranac área'!$A$5:$A$18,0),MATCH(Graf!$D$11,'Tranac área'!$B$4:$M$4,0))</f>
        <v>2763</v>
      </c>
      <c r="E22">
        <f>INDEX('Tranac área'!B$5:M$18,MATCH(A22,'Tranac área'!$A$5:$A$18,0),MATCH(Graf!$E$11,'Tranac área'!$B$4:$M$4,0))</f>
        <v>2762</v>
      </c>
      <c r="F22">
        <f>INDEX('Tranac área'!B$5:M$18,MATCH(A22,'Tranac área'!$A$5:$A$18,0),MATCH(Graf!$F$11,'Tranac área'!$B$4:$M$4,0))</f>
        <v>2580</v>
      </c>
      <c r="G22">
        <f>INDEX('Tranac área'!B$5:M$18,MATCH(A22,'Tranac área'!$A$5:$A$18,0),MATCH(Graf!$G$11,'Tranac área'!$B$4:$M$4,0))</f>
        <v>2787</v>
      </c>
      <c r="H22">
        <f>INDEX('Tranac área'!B$5:M$18,MATCH(A22,'Tranac área'!$A$5:$A$18,0),MATCH(Graf!$H$11,'Tranac área'!$B$4:$M$4,0))</f>
        <v>3098</v>
      </c>
      <c r="I22">
        <f>INDEX('Tranac área'!B$5:M$18,MATCH(A22,'Tranac área'!$A$5:$A$18,0),MATCH(Graf!$I$11,'Tranac área'!$B$4:$M$4,0))</f>
        <v>3833</v>
      </c>
      <c r="J22">
        <f>INDEX('Tranac área'!B$5:M$18,MATCH(A22,'Tranac área'!$A$5:$A$18,0),MATCH(Graf!$J$11,'Tranac área'!$B$4:$M$4,0))</f>
        <v>3318</v>
      </c>
      <c r="K22">
        <f>INDEX('Tranac área'!B$5:M$18,MATCH(A22,'Tranac área'!$A$5:$A$18,0),MATCH(Graf!$K$11,'Tranac área'!$B$4:$M$4,0))</f>
        <v>3057</v>
      </c>
      <c r="L22">
        <f>INDEX('Tranac área'!B$5:M$18,MATCH(A22,'Tranac área'!$A$5:$A$18,0),MATCH(Graf!$L$11,'Tranac área'!$B$4:$M$4,0))</f>
        <v>3666</v>
      </c>
      <c r="M22">
        <f>INDEX('Tranac área'!B$5:M$18,MATCH(A22,'Tranac área'!$A$5:$A$18,0),MATCH(Graf!$M$11,'Tranac área'!$B$4:$M$4,0))</f>
        <v>3233</v>
      </c>
    </row>
    <row r="23" spans="1:13" x14ac:dyDescent="0.35">
      <c r="A23" s="30" t="str">
        <f>'Tranac área'!$A$16</f>
        <v>Roupa</v>
      </c>
      <c r="B23">
        <f>INDEX('Tranac área'!B$5:M$18,MATCH(A23,'Tranac área'!$A$5:$A$18,0),MATCH(Graf!$B$11,'Tranac área'!$B$4:$M$4,0))</f>
        <v>2541</v>
      </c>
      <c r="C23">
        <f>INDEX('Tranac área'!B$5:M$18,MATCH(A23,'Tranac área'!$A$5:$A$18,0),MATCH(Graf!$C$11,'Tranac área'!$B$4:$M$4,0))</f>
        <v>2195</v>
      </c>
      <c r="D23">
        <f>INDEX('Tranac área'!B$5:M$18,MATCH(A23,'Tranac área'!$A$5:$A$18,0),MATCH(Graf!$D$11,'Tranac área'!$B$4:$M$4,0))</f>
        <v>2477</v>
      </c>
      <c r="E23">
        <f>INDEX('Tranac área'!B$5:M$18,MATCH(A23,'Tranac área'!$A$5:$A$18,0),MATCH(Graf!$E$11,'Tranac área'!$B$4:$M$4,0))</f>
        <v>2450</v>
      </c>
      <c r="F23">
        <f>INDEX('Tranac área'!B$5:M$18,MATCH(A23,'Tranac área'!$A$5:$A$18,0),MATCH(Graf!$F$11,'Tranac área'!$B$4:$M$4,0))</f>
        <v>2834</v>
      </c>
      <c r="G23">
        <f>INDEX('Tranac área'!B$5:M$18,MATCH(A23,'Tranac área'!$A$5:$A$18,0),MATCH(Graf!$G$11,'Tranac área'!$B$4:$M$4,0))</f>
        <v>3286</v>
      </c>
      <c r="H23">
        <f>INDEX('Tranac área'!B$5:M$18,MATCH(A23,'Tranac área'!$A$5:$A$18,0),MATCH(Graf!$H$11,'Tranac área'!$B$4:$M$4,0))</f>
        <v>3594</v>
      </c>
      <c r="I23">
        <f>INDEX('Tranac área'!B$5:M$18,MATCH(A23,'Tranac área'!$A$5:$A$18,0),MATCH(Graf!$I$11,'Tranac área'!$B$4:$M$4,0))</f>
        <v>3002</v>
      </c>
      <c r="J23">
        <f>INDEX('Tranac área'!B$5:M$18,MATCH(A23,'Tranac área'!$A$5:$A$18,0),MATCH(Graf!$J$11,'Tranac área'!$B$4:$M$4,0))</f>
        <v>2544</v>
      </c>
      <c r="K23">
        <f>INDEX('Tranac área'!B$5:M$18,MATCH(A23,'Tranac área'!$A$5:$A$18,0),MATCH(Graf!$K$11,'Tranac área'!$B$4:$M$4,0))</f>
        <v>3123</v>
      </c>
      <c r="L23">
        <f>INDEX('Tranac área'!B$5:M$18,MATCH(A23,'Tranac área'!$A$5:$A$18,0),MATCH(Graf!$L$11,'Tranac área'!$B$4:$M$4,0))</f>
        <v>4350</v>
      </c>
      <c r="M23">
        <f>INDEX('Tranac área'!B$5:M$18,MATCH(A23,'Tranac área'!$A$5:$A$18,0),MATCH(Graf!$M$11,'Tranac área'!$B$4:$M$4,0))</f>
        <v>4740</v>
      </c>
    </row>
    <row r="24" spans="1:13" x14ac:dyDescent="0.35">
      <c r="A24" s="30" t="str">
        <f>'Tranac área'!$A$18</f>
        <v>Transportes</v>
      </c>
      <c r="B24">
        <f>INDEX('Tranac área'!B$5:M$18,MATCH(A24,'Tranac área'!$A$5:$A$18,0),MATCH(Graf!$B$11,'Tranac área'!$B$4:$M$4,0))</f>
        <v>673</v>
      </c>
      <c r="C24">
        <f>INDEX('Tranac área'!B$5:M$18,MATCH(A24,'Tranac área'!$A$5:$A$18,0),MATCH(Graf!$C$11,'Tranac área'!$B$4:$M$4,0))</f>
        <v>598</v>
      </c>
      <c r="D24">
        <f>INDEX('Tranac área'!B$5:M$18,MATCH(A24,'Tranac área'!$A$5:$A$18,0),MATCH(Graf!$D$11,'Tranac área'!$B$4:$M$4,0))</f>
        <v>794</v>
      </c>
      <c r="E24">
        <f>INDEX('Tranac área'!B$5:M$18,MATCH(A24,'Tranac área'!$A$5:$A$18,0),MATCH(Graf!$E$11,'Tranac área'!$B$4:$M$4,0))</f>
        <v>839</v>
      </c>
      <c r="F24">
        <f>INDEX('Tranac área'!B$5:M$18,MATCH(A24,'Tranac área'!$A$5:$A$18,0),MATCH(Graf!$F$11,'Tranac área'!$B$4:$M$4,0))</f>
        <v>838</v>
      </c>
      <c r="G24">
        <f>INDEX('Tranac área'!B$5:M$18,MATCH(A24,'Tranac área'!$A$5:$A$18,0),MATCH(Graf!$G$11,'Tranac área'!$B$4:$M$4,0))</f>
        <v>1090</v>
      </c>
      <c r="H24">
        <f>INDEX('Tranac área'!B$5:M$18,MATCH(A24,'Tranac área'!$A$5:$A$18,0),MATCH(Graf!$H$11,'Tranac área'!$B$4:$M$4,0))</f>
        <v>986</v>
      </c>
      <c r="I24">
        <f>INDEX('Tranac área'!B$5:M$18,MATCH(A24,'Tranac área'!$A$5:$A$18,0),MATCH(Graf!$I$11,'Tranac área'!$B$4:$M$4,0))</f>
        <v>977</v>
      </c>
      <c r="J24">
        <f>INDEX('Tranac área'!B$5:M$18,MATCH(A24,'Tranac área'!$A$5:$A$18,0),MATCH(Graf!$J$11,'Tranac área'!$B$4:$M$4,0))</f>
        <v>1309</v>
      </c>
      <c r="K24">
        <f>INDEX('Tranac área'!B$5:M$18,MATCH(A24,'Tranac área'!$A$5:$A$18,0),MATCH(Graf!$K$11,'Tranac área'!$B$4:$M$4,0))</f>
        <v>1373</v>
      </c>
      <c r="L24">
        <f>INDEX('Tranac área'!B$5:M$18,MATCH(A24,'Tranac área'!$A$5:$A$18,0),MATCH(Graf!$L$11,'Tranac área'!$B$4:$M$4,0))</f>
        <v>1378</v>
      </c>
      <c r="M24">
        <f>INDEX('Tranac área'!B$5:M$18,MATCH(A24,'Tranac área'!$A$5:$A$18,0),MATCH(Graf!$M$11,'Tranac área'!$B$4:$M$4,0))</f>
        <v>1460</v>
      </c>
    </row>
    <row r="25" spans="1:13" x14ac:dyDescent="0.35">
      <c r="A25" s="30" t="str">
        <f>'Tranac área'!$A$12</f>
        <v>Lar</v>
      </c>
      <c r="B25">
        <f>INDEX('Tranac área'!B$5:M$18,MATCH(A25,'Tranac área'!$A$5:$A$18,0),MATCH(Graf!$B$11,'Tranac área'!$B$4:$M$4,0))</f>
        <v>909</v>
      </c>
      <c r="C25">
        <f>INDEX('Tranac área'!B$5:M$18,MATCH(A25,'Tranac área'!$A$5:$A$18,0),MATCH(Graf!$C$11,'Tranac área'!$B$4:$M$4,0))</f>
        <v>937</v>
      </c>
      <c r="D25">
        <f>INDEX('Tranac área'!B$5:M$18,MATCH(A25,'Tranac área'!$A$5:$A$18,0),MATCH(Graf!$D$11,'Tranac área'!$B$4:$M$4,0))</f>
        <v>1165</v>
      </c>
      <c r="E25">
        <f>INDEX('Tranac área'!B$5:M$18,MATCH(A25,'Tranac área'!$A$5:$A$18,0),MATCH(Graf!$E$11,'Tranac área'!$B$4:$M$4,0))</f>
        <v>1066</v>
      </c>
      <c r="F25">
        <f>INDEX('Tranac área'!B$5:M$18,MATCH(A25,'Tranac área'!$A$5:$A$18,0),MATCH(Graf!$F$11,'Tranac área'!$B$4:$M$4,0))</f>
        <v>1077</v>
      </c>
      <c r="G25">
        <f>INDEX('Tranac área'!B$5:M$18,MATCH(A25,'Tranac área'!$A$5:$A$18,0),MATCH(Graf!$G$11,'Tranac área'!$B$4:$M$4,0))</f>
        <v>1211</v>
      </c>
      <c r="H25">
        <f>INDEX('Tranac área'!B$5:M$18,MATCH(A25,'Tranac área'!$A$5:$A$18,0),MATCH(Graf!$H$11,'Tranac área'!$B$4:$M$4,0))</f>
        <v>1262</v>
      </c>
      <c r="I25">
        <f>INDEX('Tranac área'!B$5:M$18,MATCH(A25,'Tranac área'!$A$5:$A$18,0),MATCH(Graf!$I$11,'Tranac área'!$B$4:$M$4,0))</f>
        <v>1425</v>
      </c>
      <c r="J25">
        <f>INDEX('Tranac área'!B$5:M$18,MATCH(A25,'Tranac área'!$A$5:$A$18,0),MATCH(Graf!$J$11,'Tranac área'!$B$4:$M$4,0))</f>
        <v>1353</v>
      </c>
      <c r="K25">
        <f>INDEX('Tranac área'!B$5:M$18,MATCH(A25,'Tranac área'!$A$5:$A$18,0),MATCH(Graf!$K$11,'Tranac área'!$B$4:$M$4,0))</f>
        <v>1384</v>
      </c>
      <c r="L25">
        <f>INDEX('Tranac área'!B$5:M$18,MATCH(A25,'Tranac área'!$A$5:$A$18,0),MATCH(Graf!$L$11,'Tranac área'!$B$4:$M$4,0))</f>
        <v>1587</v>
      </c>
      <c r="M25">
        <f>INDEX('Tranac área'!B$5:M$18,MATCH(A25,'Tranac área'!$A$5:$A$18,0),MATCH(Graf!$M$11,'Tranac área'!$B$4:$M$4,0))</f>
        <v>1487</v>
      </c>
    </row>
    <row r="26" spans="1:13" x14ac:dyDescent="0.35">
      <c r="A26" s="30" t="str">
        <f>'Tranac área'!A17</f>
        <v>Saúde</v>
      </c>
      <c r="B26">
        <f>INDEX('Tranac área'!B$5:M$18,MATCH(A26,'Tranac área'!$A$5:$A$18,0),MATCH(Graf!$B$11,'Tranac área'!$B$4:$M$4,0))</f>
        <v>1310</v>
      </c>
      <c r="C26">
        <f>INDEX('Tranac área'!B$5:M$18,MATCH(A26,'Tranac área'!$A$5:$A$18,0),MATCH(Graf!$C$11,'Tranac área'!$B$4:$M$4,0))</f>
        <v>1387</v>
      </c>
      <c r="D26">
        <f>INDEX('Tranac área'!B$5:M$18,MATCH(A26,'Tranac área'!$A$5:$A$18,0),MATCH(Graf!$D$11,'Tranac área'!$B$4:$M$4,0))</f>
        <v>1618</v>
      </c>
      <c r="E26">
        <f>INDEX('Tranac área'!B$5:M$18,MATCH(A26,'Tranac área'!$A$5:$A$18,0),MATCH(Graf!$E$11,'Tranac área'!$B$4:$M$4,0))</f>
        <v>1620</v>
      </c>
      <c r="F26">
        <f>INDEX('Tranac área'!B$5:M$18,MATCH(A26,'Tranac área'!$A$5:$A$18,0),MATCH(Graf!$F$11,'Tranac área'!$B$4:$M$4,0))</f>
        <v>1519</v>
      </c>
      <c r="G26">
        <f>INDEX('Tranac área'!B$5:M$18,MATCH(A26,'Tranac área'!$A$5:$A$18,0),MATCH(Graf!$G$11,'Tranac área'!$B$4:$M$4,0))</f>
        <v>1664</v>
      </c>
      <c r="H26">
        <f>INDEX('Tranac área'!B$5:M$18,MATCH(A26,'Tranac área'!$A$5:$A$18,0),MATCH(Graf!$H$11,'Tranac área'!$B$4:$M$4,0))</f>
        <v>1749</v>
      </c>
      <c r="I26">
        <f>INDEX('Tranac área'!B$5:M$18,MATCH(A26,'Tranac área'!$A$5:$A$18,0),MATCH(Graf!$I$11,'Tranac área'!$B$4:$M$4,0))</f>
        <v>1719</v>
      </c>
      <c r="J26">
        <f>INDEX('Tranac área'!B$5:M$18,MATCH(A26,'Tranac área'!$A$5:$A$18,0),MATCH(Graf!$J$11,'Tranac área'!$B$4:$M$4,0))</f>
        <v>1632</v>
      </c>
      <c r="K26">
        <f>INDEX('Tranac área'!B$5:M$18,MATCH(A26,'Tranac área'!$A$5:$A$18,0),MATCH(Graf!$K$11,'Tranac área'!$B$4:$M$4,0))</f>
        <v>1852</v>
      </c>
      <c r="L26">
        <f>INDEX('Tranac área'!B$5:M$18,MATCH(A26,'Tranac área'!$A$5:$A$18,0),MATCH(Graf!$L$11,'Tranac área'!$B$4:$M$4,0))</f>
        <v>2032</v>
      </c>
      <c r="M26">
        <f>INDEX('Tranac área'!B$5:M$18,MATCH(A26,'Tranac área'!$A$5:$A$18,0),MATCH(Graf!$M$11,'Tranac área'!$B$4:$M$4,0))</f>
        <v>1961</v>
      </c>
    </row>
    <row r="27" spans="1:13" x14ac:dyDescent="0.35">
      <c r="A27" s="30"/>
    </row>
    <row r="28" spans="1:13" x14ac:dyDescent="0.35">
      <c r="A28" s="30"/>
    </row>
    <row r="29" spans="1:13" x14ac:dyDescent="0.35">
      <c r="A29" s="30"/>
    </row>
    <row r="32" spans="1:13" x14ac:dyDescent="0.35">
      <c r="A32" s="54" t="s">
        <v>33</v>
      </c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</row>
    <row r="34" spans="1:13" x14ac:dyDescent="0.35">
      <c r="B34" s="25" t="s">
        <v>13</v>
      </c>
      <c r="C34" s="25" t="s">
        <v>14</v>
      </c>
      <c r="D34" s="25" t="s">
        <v>15</v>
      </c>
      <c r="E34" s="25" t="s">
        <v>16</v>
      </c>
      <c r="F34" s="25" t="s">
        <v>17</v>
      </c>
      <c r="G34" s="25" t="s">
        <v>18</v>
      </c>
      <c r="H34" s="25" t="s">
        <v>19</v>
      </c>
      <c r="I34" s="25" t="s">
        <v>20</v>
      </c>
      <c r="J34" s="25" t="s">
        <v>21</v>
      </c>
      <c r="K34" s="25" t="s">
        <v>22</v>
      </c>
      <c r="L34" s="25" t="s">
        <v>23</v>
      </c>
      <c r="M34" s="25" t="s">
        <v>24</v>
      </c>
    </row>
    <row r="35" spans="1:13" x14ac:dyDescent="0.35">
      <c r="B35" s="25">
        <v>1</v>
      </c>
      <c r="C35" s="25">
        <v>2</v>
      </c>
      <c r="D35" s="25">
        <v>3</v>
      </c>
      <c r="E35" s="25">
        <v>4</v>
      </c>
      <c r="F35" s="25">
        <v>5</v>
      </c>
      <c r="G35" s="25">
        <v>6</v>
      </c>
      <c r="H35" s="25">
        <v>7</v>
      </c>
      <c r="I35" s="25">
        <v>8</v>
      </c>
      <c r="J35" s="25">
        <v>9</v>
      </c>
      <c r="K35" s="25">
        <v>10</v>
      </c>
      <c r="L35" s="25">
        <v>11</v>
      </c>
      <c r="M35" s="25">
        <v>12</v>
      </c>
    </row>
    <row r="36" spans="1:13" x14ac:dyDescent="0.35">
      <c r="A36" s="30" t="str">
        <f>A13</f>
        <v>Alimentar</v>
      </c>
      <c r="B36">
        <f>INDEX('Valor área'!$B$5:$M$18,MATCH(A36,'Valor área'!$A$5:$A$18,0),MATCH(Graf!$B$34,'Valor área'!$B$4:$M$4,0))</f>
        <v>572705.09</v>
      </c>
      <c r="C36">
        <f>INDEX('Valor área'!$B$5:$M$18,MATCH(A36,'Valor área'!$A$5:$A$18,0),MATCH(Graf!$C$34,'Valor área'!$B$4:$M$4,0))</f>
        <v>596849.85999999975</v>
      </c>
      <c r="D36">
        <f>INDEX('Valor área'!$B$5:$M$18,MATCH(A36,'Valor área'!$A$5:$A$18,0),MATCH(Graf!$D$34,'Valor área'!$B$4:$M$4,0))</f>
        <v>755854.53000000026</v>
      </c>
      <c r="E36">
        <f>INDEX('Valor área'!$B$5:$M$18,MATCH(A36,'Valor área'!$A$5:$A$18,0),MATCH(Graf!$E$34,'Valor área'!$B$4:$M$4,0))</f>
        <v>645394.94999999995</v>
      </c>
      <c r="F36">
        <f>INDEX('Valor área'!$B$5:$M$18,MATCH(A36,'Valor área'!$A$5:$A$18,0),MATCH(Graf!$F$34,'Valor área'!$B$4:$M$4,0))</f>
        <v>609139.1100000001</v>
      </c>
      <c r="G36">
        <f>INDEX('Valor área'!$B$5:$M$18,MATCH(A36,'Valor área'!$A$5:$A$18,0),MATCH(Graf!$G$34,'Valor área'!$B$4:$M$4,0))</f>
        <v>755771.53</v>
      </c>
      <c r="H36">
        <f>INDEX('Valor área'!$B$5:$M$18,MATCH(A36,'Valor área'!$A$5:$A$18,0),MATCH(Graf!$H$34,'Valor área'!$B$4:$M$4,0))</f>
        <v>697082.88</v>
      </c>
      <c r="I36">
        <f>INDEX('Valor área'!$B$5:$M$18,MATCH(A36,'Valor área'!$A$5:$A$18,0),MATCH(Graf!$I$34,'Valor área'!$B$4:$M$4,0))</f>
        <v>781653.48</v>
      </c>
      <c r="J36">
        <f>INDEX('Valor área'!$B$5:$M$18,MATCH(A36,'Valor área'!$A$5:$A$18,0),MATCH(Graf!$J$34,'Valor área'!$B$4:$M$4,0))</f>
        <v>752421.05999999994</v>
      </c>
      <c r="K36">
        <f>INDEX('Valor área'!$B$5:$M$18,MATCH(A36,'Valor área'!$A$5:$A$18,0),MATCH(Graf!$K$34,'Valor área'!$B$4:$M$4,0))</f>
        <v>780853.31</v>
      </c>
      <c r="L36">
        <f>INDEX('Valor área'!$B$5:$M$18,MATCH(A36,'Valor área'!$A$5:$A$18,0),MATCH(Graf!$L$34,'Valor área'!$B$4:$M$4,0))</f>
        <v>841640.4600000002</v>
      </c>
      <c r="M36">
        <f>INDEX('Valor área'!$B$5:$M$18,MATCH(A36,'Valor área'!$A$5:$A$18,0),MATCH(Graf!M34,'Valor área'!$B$4:$M$4,0))</f>
        <v>889901.42999999993</v>
      </c>
    </row>
    <row r="37" spans="1:13" x14ac:dyDescent="0.35">
      <c r="A37" s="30" t="str">
        <f t="shared" ref="A37:A48" si="0">A14</f>
        <v>Automóvel</v>
      </c>
      <c r="B37">
        <f>INDEX('Valor área'!$B$5:$M$18,MATCH(A37,'Valor área'!$A$5:$A$18,0),MATCH(Graf!$B$34,'Valor área'!$B$4:$M$4,0))</f>
        <v>238425.05</v>
      </c>
      <c r="C37">
        <f>INDEX('Valor área'!$B$5:$M$18,MATCH(A37,'Valor área'!$A$5:$A$18,0),MATCH(Graf!$C$34,'Valor área'!$B$4:$M$4,0))</f>
        <v>234627.86999999997</v>
      </c>
      <c r="D37">
        <f>INDEX('Valor área'!$B$5:$M$18,MATCH(A37,'Valor área'!$A$5:$A$18,0),MATCH(Graf!$D$34,'Valor área'!$B$4:$M$4,0))</f>
        <v>270110.75000000012</v>
      </c>
      <c r="E37">
        <f>INDEX('Valor área'!$B$5:$M$18,MATCH(A37,'Valor área'!$A$5:$A$18,0),MATCH(Graf!$E$34,'Valor área'!$B$4:$M$4,0))</f>
        <v>269568.58</v>
      </c>
      <c r="F37">
        <f>INDEX('Valor área'!$B$5:$M$18,MATCH(A37,'Valor área'!$A$5:$A$18,0),MATCH(Graf!$F$34,'Valor área'!$B$4:$M$4,0))</f>
        <v>272246.92000000004</v>
      </c>
      <c r="G37">
        <f>INDEX('Valor área'!$B$5:$M$18,MATCH(A37,'Valor área'!$A$5:$A$18,0),MATCH(Graf!$G$34,'Valor área'!$B$4:$M$4,0))</f>
        <v>284223.89000000013</v>
      </c>
      <c r="H37">
        <f>INDEX('Valor área'!$B$5:$M$18,MATCH(A37,'Valor área'!$A$5:$A$18,0),MATCH(Graf!$H$34,'Valor área'!$B$4:$M$4,0))</f>
        <v>305826.82000000007</v>
      </c>
      <c r="I37">
        <f>INDEX('Valor área'!$B$5:$M$18,MATCH(A37,'Valor área'!$A$5:$A$18,0),MATCH(Graf!$I$34,'Valor área'!$B$4:$M$4,0))</f>
        <v>315111.96000000008</v>
      </c>
      <c r="J37">
        <f>INDEX('Valor área'!$B$5:$M$18,MATCH(A37,'Valor área'!$A$5:$A$18,0),MATCH(Graf!$J$34,'Valor área'!$B$4:$M$4,0))</f>
        <v>323345.49000000017</v>
      </c>
      <c r="K37">
        <f>INDEX('Valor área'!$B$5:$M$18,MATCH(A37,'Valor área'!$A$5:$A$18,0),MATCH(Graf!$K$34,'Valor área'!$B$4:$M$4,0))</f>
        <v>313911.64000000013</v>
      </c>
      <c r="L37">
        <f>INDEX('Valor área'!$B$5:$M$18,MATCH(A37,'Valor área'!$A$5:$A$18,0),MATCH(Graf!$L$34,'Valor área'!$B$4:$M$4,0))</f>
        <v>312292.69000000006</v>
      </c>
      <c r="M37" t="e">
        <f>INDEX('Valor área'!$B$5:$M$18,MATCH(A37,'Valor área'!$A$5:$A$18,0),MATCH(Graf!M35,'Valor área'!$B$4:$M$4,0))</f>
        <v>#N/A</v>
      </c>
    </row>
    <row r="38" spans="1:13" x14ac:dyDescent="0.35">
      <c r="A38" s="30" t="str">
        <f t="shared" si="0"/>
        <v>Bazar</v>
      </c>
      <c r="B38">
        <f>INDEX('Valor área'!$B$5:$M$18,MATCH(A38,'Valor área'!$A$5:$A$18,0),MATCH(Graf!$B$34,'Valor área'!$B$4:$M$4,0))</f>
        <v>28321.440000000002</v>
      </c>
      <c r="C38">
        <f>INDEX('Valor área'!$B$5:$M$18,MATCH(A38,'Valor área'!$A$5:$A$18,0),MATCH(Graf!$C$34,'Valor área'!$B$4:$M$4,0))</f>
        <v>28178.100000000006</v>
      </c>
      <c r="D38">
        <f>INDEX('Valor área'!$B$5:$M$18,MATCH(A38,'Valor área'!$A$5:$A$18,0),MATCH(Graf!$D$34,'Valor área'!$B$4:$M$4,0))</f>
        <v>41559.429999999993</v>
      </c>
      <c r="E38">
        <f>INDEX('Valor área'!$B$5:$M$18,MATCH(A38,'Valor área'!$A$5:$A$18,0),MATCH(Graf!$E$34,'Valor área'!$B$4:$M$4,0))</f>
        <v>32885.97</v>
      </c>
      <c r="F38">
        <f>INDEX('Valor área'!$B$5:$M$18,MATCH(A38,'Valor área'!$A$5:$A$18,0),MATCH(Graf!$F$34,'Valor área'!$B$4:$M$4,0))</f>
        <v>39424.339999999997</v>
      </c>
      <c r="G38">
        <f>INDEX('Valor área'!$B$5:$M$18,MATCH(A38,'Valor área'!$A$5:$A$18,0),MATCH(Graf!$G$34,'Valor área'!$B$4:$M$4,0))</f>
        <v>38032.260000000009</v>
      </c>
      <c r="H38">
        <f>INDEX('Valor área'!$B$5:$M$18,MATCH(A38,'Valor área'!$A$5:$A$18,0),MATCH(Graf!$H$34,'Valor área'!$B$4:$M$4,0))</f>
        <v>44107.80000000001</v>
      </c>
      <c r="I38">
        <f>INDEX('Valor área'!$B$5:$M$18,MATCH(A38,'Valor área'!$A$5:$A$18,0),MATCH(Graf!$I$34,'Valor área'!$B$4:$M$4,0))</f>
        <v>51469.51</v>
      </c>
      <c r="J38">
        <f>INDEX('Valor área'!$B$5:$M$18,MATCH(A38,'Valor área'!$A$5:$A$18,0),MATCH(Graf!$J$34,'Valor área'!$B$4:$M$4,0))</f>
        <v>56166.99</v>
      </c>
      <c r="K38">
        <f>INDEX('Valor área'!$B$5:$M$18,MATCH(A38,'Valor área'!$A$5:$A$18,0),MATCH(Graf!$K$34,'Valor área'!$B$4:$M$4,0))</f>
        <v>44518.48</v>
      </c>
      <c r="L38">
        <f>INDEX('Valor área'!$B$5:$M$18,MATCH(A38,'Valor área'!$A$5:$A$18,0),MATCH(Graf!$L$34,'Valor área'!$B$4:$M$4,0))</f>
        <v>69292.62999999999</v>
      </c>
      <c r="M38" t="e">
        <f>INDEX('Valor área'!$B$5:$M$18,MATCH(A38,'Valor área'!$A$5:$A$18,0),MATCH(Graf!M36,'Valor área'!$B$4:$M$4,0))</f>
        <v>#N/A</v>
      </c>
    </row>
    <row r="39" spans="1:13" x14ac:dyDescent="0.35">
      <c r="A39" s="30" t="str">
        <f t="shared" si="0"/>
        <v>Bio e Saudável</v>
      </c>
      <c r="B39">
        <f>INDEX('Valor área'!$B$5:$M$18,MATCH(A39,'Valor área'!$A$5:$A$18,0),MATCH(Graf!$B$34,'Valor área'!$B$4:$M$4,0))</f>
        <v>1909.6700000000003</v>
      </c>
      <c r="C39">
        <f>INDEX('Valor área'!$B$5:$M$18,MATCH(A39,'Valor área'!$A$5:$A$18,0),MATCH(Graf!$C$34,'Valor área'!$B$4:$M$4,0))</f>
        <v>1748.5300000000007</v>
      </c>
      <c r="D39">
        <f>INDEX('Valor área'!$B$5:$M$18,MATCH(A39,'Valor área'!$A$5:$A$18,0),MATCH(Graf!$D$34,'Valor área'!$B$4:$M$4,0))</f>
        <v>2371.4</v>
      </c>
      <c r="E39">
        <f>INDEX('Valor área'!$B$5:$M$18,MATCH(A39,'Valor área'!$A$5:$A$18,0),MATCH(Graf!$E$34,'Valor área'!$B$4:$M$4,0))</f>
        <v>1830.0500000000002</v>
      </c>
      <c r="F39">
        <f>INDEX('Valor área'!$B$5:$M$18,MATCH(A39,'Valor área'!$A$5:$A$18,0),MATCH(Graf!$F$34,'Valor área'!$B$4:$M$4,0))</f>
        <v>2267.6899999999996</v>
      </c>
      <c r="G39">
        <f>INDEX('Valor área'!$B$5:$M$18,MATCH(A39,'Valor área'!$A$5:$A$18,0),MATCH(Graf!$G$34,'Valor área'!$B$4:$M$4,0))</f>
        <v>2100.3100000000004</v>
      </c>
      <c r="H39">
        <f>INDEX('Valor área'!$B$5:$M$18,MATCH(A39,'Valor área'!$A$5:$A$18,0),MATCH(Graf!$H$34,'Valor área'!$B$4:$M$4,0))</f>
        <v>1610.68</v>
      </c>
      <c r="I39">
        <f>INDEX('Valor área'!$B$5:$M$18,MATCH(A39,'Valor área'!$A$5:$A$18,0),MATCH(Graf!$I$34,'Valor área'!$B$4:$M$4,0))</f>
        <v>2084.4</v>
      </c>
      <c r="J39">
        <f>INDEX('Valor área'!$B$5:$M$18,MATCH(A39,'Valor área'!$A$5:$A$18,0),MATCH(Graf!$J$34,'Valor área'!$B$4:$M$4,0))</f>
        <v>2995.2100000000005</v>
      </c>
      <c r="K39">
        <f>INDEX('Valor área'!$B$5:$M$18,MATCH(A39,'Valor área'!$A$5:$A$18,0),MATCH(Graf!$K$34,'Valor área'!$B$4:$M$4,0))</f>
        <v>2569.4</v>
      </c>
      <c r="L39">
        <f>INDEX('Valor área'!$B$5:$M$18,MATCH(A39,'Valor área'!$A$5:$A$18,0),MATCH(Graf!$L$34,'Valor área'!$B$4:$M$4,0))</f>
        <v>3296.3999999999996</v>
      </c>
      <c r="M39" t="e">
        <f>INDEX('Valor área'!$B$5:$M$18,MATCH(A39,'Valor área'!$A$5:$A$18,0),MATCH(Graf!M37,'Valor área'!$B$4:$M$4,0))</f>
        <v>#N/A</v>
      </c>
    </row>
    <row r="40" spans="1:13" x14ac:dyDescent="0.35">
      <c r="A40" s="30" t="str">
        <f t="shared" si="0"/>
        <v>Desporto</v>
      </c>
      <c r="B40">
        <f>INDEX('Valor área'!$B$5:$M$18,MATCH(A40,'Valor área'!$A$5:$A$18,0),MATCH(Graf!$B$34,'Valor área'!$B$4:$M$4,0))</f>
        <v>25432.960000000006</v>
      </c>
      <c r="C40">
        <f>INDEX('Valor área'!$B$5:$M$18,MATCH(A40,'Valor área'!$A$5:$A$18,0),MATCH(Graf!$C$34,'Valor área'!$B$4:$M$4,0))</f>
        <v>26003.449999999997</v>
      </c>
      <c r="D40">
        <f>INDEX('Valor área'!$B$5:$M$18,MATCH(A40,'Valor área'!$A$5:$A$18,0),MATCH(Graf!$D$34,'Valor área'!$B$4:$M$4,0))</f>
        <v>35600.69000000001</v>
      </c>
      <c r="E40">
        <f>INDEX('Valor área'!$B$5:$M$18,MATCH(A40,'Valor área'!$A$5:$A$18,0),MATCH(Graf!$E$34,'Valor área'!$B$4:$M$4,0))</f>
        <v>38239.410000000003</v>
      </c>
      <c r="F40">
        <f>INDEX('Valor área'!$B$5:$M$18,MATCH(A40,'Valor área'!$A$5:$A$18,0),MATCH(Graf!$F$34,'Valor área'!$B$4:$M$4,0))</f>
        <v>36728.49</v>
      </c>
      <c r="G40">
        <f>INDEX('Valor área'!$B$5:$M$18,MATCH(A40,'Valor área'!$A$5:$A$18,0),MATCH(Graf!$G$34,'Valor área'!$B$4:$M$4,0))</f>
        <v>46347.850000000006</v>
      </c>
      <c r="H40">
        <f>INDEX('Valor área'!$B$5:$M$18,MATCH(A40,'Valor área'!$A$5:$A$18,0),MATCH(Graf!$H$34,'Valor área'!$B$4:$M$4,0))</f>
        <v>44385.05000000001</v>
      </c>
      <c r="I40">
        <f>INDEX('Valor área'!$B$5:$M$18,MATCH(A40,'Valor área'!$A$5:$A$18,0),MATCH(Graf!$I$34,'Valor área'!$B$4:$M$4,0))</f>
        <v>38358.019999999997</v>
      </c>
      <c r="J40">
        <f>INDEX('Valor área'!$B$5:$M$18,MATCH(A40,'Valor área'!$A$5:$A$18,0),MATCH(Graf!$J$34,'Valor área'!$B$4:$M$4,0))</f>
        <v>42529.41</v>
      </c>
      <c r="K40">
        <f>INDEX('Valor área'!$B$5:$M$18,MATCH(A40,'Valor área'!$A$5:$A$18,0),MATCH(Graf!$K$34,'Valor área'!$B$4:$M$4,0))</f>
        <v>39281.229999999996</v>
      </c>
      <c r="L40">
        <f>INDEX('Valor área'!$B$5:$M$18,MATCH(A40,'Valor área'!$A$5:$A$18,0),MATCH(Graf!$L$34,'Valor área'!$B$4:$M$4,0))</f>
        <v>42162.849999999991</v>
      </c>
      <c r="M40" t="e">
        <f>INDEX('Valor área'!$B$5:$M$18,MATCH(A40,'Valor área'!$A$5:$A$18,0),MATCH(Graf!M38,'Valor área'!$B$4:$M$4,0))</f>
        <v>#N/A</v>
      </c>
    </row>
    <row r="41" spans="1:13" x14ac:dyDescent="0.35">
      <c r="A41" s="30" t="str">
        <f t="shared" si="0"/>
        <v>Eletrónica</v>
      </c>
      <c r="B41">
        <f>INDEX('Valor área'!$B$5:$M$18,MATCH(A41,'Valor área'!$A$5:$A$18,0),MATCH(Graf!$B$34,'Valor área'!$B$4:$M$4,0))</f>
        <v>734252.55</v>
      </c>
      <c r="C41">
        <f>INDEX('Valor área'!$B$5:$M$18,MATCH(A41,'Valor área'!$A$5:$A$18,0),MATCH(Graf!$C$34,'Valor área'!$B$4:$M$4,0))</f>
        <v>601415.78000000026</v>
      </c>
      <c r="D41">
        <f>INDEX('Valor área'!$B$5:$M$18,MATCH(A41,'Valor área'!$A$5:$A$18,0),MATCH(Graf!$D$34,'Valor área'!$B$4:$M$4,0))</f>
        <v>731636.14000000025</v>
      </c>
      <c r="E41">
        <f>INDEX('Valor área'!$B$5:$M$18,MATCH(A41,'Valor área'!$A$5:$A$18,0),MATCH(Graf!$E$34,'Valor área'!$B$4:$M$4,0))</f>
        <v>693603.00000000012</v>
      </c>
      <c r="F41">
        <f>INDEX('Valor área'!$B$5:$M$18,MATCH(A41,'Valor área'!$A$5:$A$18,0),MATCH(Graf!$F$34,'Valor área'!$B$4:$M$4,0))</f>
        <v>759623.75000000058</v>
      </c>
      <c r="G41">
        <f>INDEX('Valor área'!$B$5:$M$18,MATCH(A41,'Valor área'!$A$5:$A$18,0),MATCH(Graf!$G$34,'Valor área'!$B$4:$M$4,0))</f>
        <v>720100.8200000003</v>
      </c>
      <c r="H41">
        <f>INDEX('Valor área'!$B$5:$M$18,MATCH(A41,'Valor área'!$A$5:$A$18,0),MATCH(Graf!$H$34,'Valor área'!$B$4:$M$4,0))</f>
        <v>800512.35000000033</v>
      </c>
      <c r="I41">
        <f>INDEX('Valor área'!$B$5:$M$18,MATCH(A41,'Valor área'!$A$5:$A$18,0),MATCH(Graf!$I$34,'Valor área'!$B$4:$M$4,0))</f>
        <v>849967.78000000061</v>
      </c>
      <c r="J41">
        <f>INDEX('Valor área'!$B$5:$M$18,MATCH(A41,'Valor área'!$A$5:$A$18,0),MATCH(Graf!$J$34,'Valor área'!$B$4:$M$4,0))</f>
        <v>868839.39000000048</v>
      </c>
      <c r="K41">
        <f>INDEX('Valor área'!$B$5:$M$18,MATCH(A41,'Valor área'!$A$5:$A$18,0),MATCH(Graf!$K$34,'Valor área'!$B$4:$M$4,0))</f>
        <v>968057.67000000039</v>
      </c>
      <c r="L41">
        <f>INDEX('Valor área'!$B$5:$M$18,MATCH(A41,'Valor área'!$A$5:$A$18,0),MATCH(Graf!$L$34,'Valor área'!$B$4:$M$4,0))</f>
        <v>1214625.9900000014</v>
      </c>
      <c r="M41" t="e">
        <f>INDEX('Valor área'!$B$5:$M$18,MATCH(A41,'Valor área'!$A$5:$A$18,0),MATCH(Graf!M39,'Valor área'!$B$4:$M$4,0))</f>
        <v>#N/A</v>
      </c>
    </row>
    <row r="42" spans="1:13" x14ac:dyDescent="0.35">
      <c r="A42" s="30" t="str">
        <f t="shared" si="0"/>
        <v>Informática e Online</v>
      </c>
      <c r="B42">
        <f>INDEX('Valor área'!$B$5:$M$18,MATCH(A42,'Valor área'!$A$5:$A$18,0),MATCH(Graf!$B$34,'Valor área'!$B$4:$M$4,0))</f>
        <v>32579.580000000013</v>
      </c>
      <c r="C42">
        <f>INDEX('Valor área'!$B$5:$M$18,MATCH(A42,'Valor área'!$A$5:$A$18,0),MATCH(Graf!$C$34,'Valor área'!$B$4:$M$4,0))</f>
        <v>31163.930000000004</v>
      </c>
      <c r="D42">
        <f>INDEX('Valor área'!$B$5:$M$18,MATCH(A42,'Valor área'!$A$5:$A$18,0),MATCH(Graf!$D$34,'Valor área'!$B$4:$M$4,0))</f>
        <v>38126.230000000003</v>
      </c>
      <c r="E42">
        <f>INDEX('Valor área'!$B$5:$M$18,MATCH(A42,'Valor área'!$A$5:$A$18,0),MATCH(Graf!$E$34,'Valor área'!$B$4:$M$4,0))</f>
        <v>41503.450000000004</v>
      </c>
      <c r="F42">
        <f>INDEX('Valor área'!$B$5:$M$18,MATCH(A42,'Valor área'!$A$5:$A$18,0),MATCH(Graf!$F$34,'Valor área'!$B$4:$M$4,0))</f>
        <v>40230.230000000003</v>
      </c>
      <c r="G42">
        <f>INDEX('Valor área'!$B$5:$M$18,MATCH(A42,'Valor área'!$A$5:$A$18,0),MATCH(Graf!$G$34,'Valor área'!$B$4:$M$4,0))</f>
        <v>41801.219999999994</v>
      </c>
      <c r="H42">
        <f>INDEX('Valor área'!$B$5:$M$18,MATCH(A42,'Valor área'!$A$5:$A$18,0),MATCH(Graf!$H$34,'Valor área'!$B$4:$M$4,0))</f>
        <v>42717.810000000005</v>
      </c>
      <c r="I42">
        <f>INDEX('Valor área'!$B$5:$M$18,MATCH(A42,'Valor área'!$A$5:$A$18,0),MATCH(Graf!$I$34,'Valor área'!$B$4:$M$4,0))</f>
        <v>44112.090000000004</v>
      </c>
      <c r="J42">
        <f>INDEX('Valor área'!$B$5:$M$18,MATCH(A42,'Valor área'!$A$5:$A$18,0),MATCH(Graf!$J$34,'Valor área'!$B$4:$M$4,0))</f>
        <v>43243.749999999993</v>
      </c>
      <c r="K42">
        <f>INDEX('Valor área'!$B$5:$M$18,MATCH(A42,'Valor área'!$A$5:$A$18,0),MATCH(Graf!$K$34,'Valor área'!$B$4:$M$4,0))</f>
        <v>50658.969999999987</v>
      </c>
      <c r="L42">
        <f>INDEX('Valor área'!$B$5:$M$18,MATCH(A42,'Valor área'!$A$5:$A$18,0),MATCH(Graf!$L$34,'Valor área'!$B$4:$M$4,0))</f>
        <v>65473.359999999986</v>
      </c>
      <c r="M42" t="e">
        <f>INDEX('Valor área'!$B$5:$M$18,MATCH(A42,'Valor área'!$A$5:$A$18,0),MATCH(Graf!M40,'Valor área'!$B$4:$M$4,0))</f>
        <v>#N/A</v>
      </c>
    </row>
    <row r="43" spans="1:13" x14ac:dyDescent="0.35">
      <c r="A43" s="30" t="str">
        <f t="shared" si="0"/>
        <v>Outros</v>
      </c>
      <c r="B43">
        <f>INDEX('Valor área'!$B$5:$M$18,MATCH(A43,'Valor área'!$A$5:$A$18,0),MATCH(Graf!$B$34,'Valor área'!$B$4:$M$4,0))</f>
        <v>35174.18</v>
      </c>
      <c r="C43">
        <f>INDEX('Valor área'!$B$5:$M$18,MATCH(A43,'Valor área'!$A$5:$A$18,0),MATCH(Graf!$C$34,'Valor área'!$B$4:$M$4,0))</f>
        <v>31016.219999999998</v>
      </c>
      <c r="D43">
        <f>INDEX('Valor área'!$B$5:$M$18,MATCH(A43,'Valor área'!$A$5:$A$18,0),MATCH(Graf!$D$34,'Valor área'!$B$4:$M$4,0))</f>
        <v>27625.330000000005</v>
      </c>
      <c r="E43">
        <f>INDEX('Valor área'!$B$5:$M$18,MATCH(A43,'Valor área'!$A$5:$A$18,0),MATCH(Graf!$E$34,'Valor área'!$B$4:$M$4,0))</f>
        <v>28214.089999999997</v>
      </c>
      <c r="F43">
        <f>INDEX('Valor área'!$B$5:$M$18,MATCH(A43,'Valor área'!$A$5:$A$18,0),MATCH(Graf!$F$34,'Valor área'!$B$4:$M$4,0))</f>
        <v>25240.230000000003</v>
      </c>
      <c r="G43">
        <f>INDEX('Valor área'!$B$5:$M$18,MATCH(A43,'Valor área'!$A$5:$A$18,0),MATCH(Graf!$G$34,'Valor área'!$B$4:$M$4,0))</f>
        <v>33943.199999999997</v>
      </c>
      <c r="H43">
        <f>INDEX('Valor área'!$B$5:$M$18,MATCH(A43,'Valor área'!$A$5:$A$18,0),MATCH(Graf!$H$34,'Valor área'!$B$4:$M$4,0))</f>
        <v>44304.989999999991</v>
      </c>
      <c r="I43">
        <f>INDEX('Valor área'!$B$5:$M$18,MATCH(A43,'Valor área'!$A$5:$A$18,0),MATCH(Graf!$I$34,'Valor área'!$B$4:$M$4,0))</f>
        <v>49333.829999999987</v>
      </c>
      <c r="J43">
        <f>INDEX('Valor área'!$B$5:$M$18,MATCH(A43,'Valor área'!$A$5:$A$18,0),MATCH(Graf!$J$34,'Valor área'!$B$4:$M$4,0))</f>
        <v>48029.110000000008</v>
      </c>
      <c r="K43">
        <f>INDEX('Valor área'!$B$5:$M$18,MATCH(A43,'Valor área'!$A$5:$A$18,0),MATCH(Graf!$K$34,'Valor área'!$B$4:$M$4,0))</f>
        <v>41181.380000000012</v>
      </c>
      <c r="L43">
        <f>INDEX('Valor área'!$B$5:$M$18,MATCH(A43,'Valor área'!$A$5:$A$18,0),MATCH(Graf!$L$34,'Valor área'!$B$4:$M$4,0))</f>
        <v>33988.600000000006</v>
      </c>
      <c r="M43" t="e">
        <f>INDEX('Valor área'!$B$5:$M$18,MATCH(A43,'Valor área'!$A$5:$A$18,0),MATCH(Graf!M41,'Valor área'!$B$4:$M$4,0))</f>
        <v>#N/A</v>
      </c>
    </row>
    <row r="44" spans="1:13" x14ac:dyDescent="0.35">
      <c r="A44" s="30" t="str">
        <f t="shared" si="0"/>
        <v>Pets</v>
      </c>
      <c r="B44">
        <f>INDEX('Valor área'!$B$5:$M$18,MATCH(A44,'Valor área'!$A$5:$A$18,0),MATCH(Graf!$B$34,'Valor área'!$B$4:$M$4,0))</f>
        <v>3591.4900000000002</v>
      </c>
      <c r="C44">
        <f>INDEX('Valor área'!$B$5:$M$18,MATCH(A44,'Valor área'!$A$5:$A$18,0),MATCH(Graf!$C$34,'Valor área'!$B$4:$M$4,0))</f>
        <v>3878.0199999999991</v>
      </c>
      <c r="D44">
        <f>INDEX('Valor área'!$B$5:$M$18,MATCH(A44,'Valor área'!$A$5:$A$18,0),MATCH(Graf!$D$34,'Valor área'!$B$4:$M$4,0))</f>
        <v>4798.92</v>
      </c>
      <c r="E44">
        <f>INDEX('Valor área'!$B$5:$M$18,MATCH(A44,'Valor área'!$A$5:$A$18,0),MATCH(Graf!$E$34,'Valor área'!$B$4:$M$4,0))</f>
        <v>4986.6900000000005</v>
      </c>
      <c r="F44">
        <f>INDEX('Valor área'!$B$5:$M$18,MATCH(A44,'Valor área'!$A$5:$A$18,0),MATCH(Graf!$F$34,'Valor área'!$B$4:$M$4,0))</f>
        <v>4145.7699999999995</v>
      </c>
      <c r="G44">
        <f>INDEX('Valor área'!$B$5:$M$18,MATCH(A44,'Valor área'!$A$5:$A$18,0),MATCH(Graf!$G$34,'Valor área'!$B$4:$M$4,0))</f>
        <v>4497.1399999999994</v>
      </c>
      <c r="H44">
        <f>INDEX('Valor área'!$B$5:$M$18,MATCH(A44,'Valor área'!$A$5:$A$18,0),MATCH(Graf!$H$34,'Valor área'!$B$4:$M$4,0))</f>
        <v>4754.05</v>
      </c>
      <c r="I44">
        <f>INDEX('Valor área'!$B$5:$M$18,MATCH(A44,'Valor área'!$A$5:$A$18,0),MATCH(Graf!$I$34,'Valor área'!$B$4:$M$4,0))</f>
        <v>5896.65</v>
      </c>
      <c r="J44">
        <f>INDEX('Valor área'!$B$5:$M$18,MATCH(A44,'Valor área'!$A$5:$A$18,0),MATCH(Graf!$J$34,'Valor área'!$B$4:$M$4,0))</f>
        <v>6283.63</v>
      </c>
      <c r="K44">
        <f>INDEX('Valor área'!$B$5:$M$18,MATCH(A44,'Valor área'!$A$5:$A$18,0),MATCH(Graf!$K$34,'Valor área'!$B$4:$M$4,0))</f>
        <v>10733.72</v>
      </c>
      <c r="L44">
        <f>INDEX('Valor área'!$B$5:$M$18,MATCH(A44,'Valor área'!$A$5:$A$18,0),MATCH(Graf!$L$34,'Valor área'!$B$4:$M$4,0))</f>
        <v>5833.2199999999993</v>
      </c>
      <c r="M44" t="e">
        <f>INDEX('Valor área'!$B$5:$M$18,MATCH(A44,'Valor área'!$A$5:$A$18,0),MATCH(Graf!M42,'Valor área'!$B$4:$M$4,0))</f>
        <v>#N/A</v>
      </c>
    </row>
    <row r="45" spans="1:13" x14ac:dyDescent="0.35">
      <c r="A45" s="30" t="str">
        <f t="shared" si="0"/>
        <v>Restauração</v>
      </c>
      <c r="B45">
        <f>INDEX('Valor área'!$B$5:$M$18,MATCH(A45,'Valor área'!$A$5:$A$18,0),MATCH(Graf!$B$34,'Valor área'!$B$4:$M$4,0))</f>
        <v>41913.130000000005</v>
      </c>
      <c r="C45">
        <f>INDEX('Valor área'!$B$5:$M$18,MATCH(A45,'Valor área'!$A$5:$A$18,0),MATCH(Graf!$C$34,'Valor área'!$B$4:$M$4,0))</f>
        <v>50006.99</v>
      </c>
      <c r="D45">
        <f>INDEX('Valor área'!$B$5:$M$18,MATCH(A45,'Valor área'!$A$5:$A$18,0),MATCH(Graf!$D$34,'Valor área'!$B$4:$M$4,0))</f>
        <v>61079.100000000013</v>
      </c>
      <c r="E45">
        <f>INDEX('Valor área'!$B$5:$M$18,MATCH(A45,'Valor área'!$A$5:$A$18,0),MATCH(Graf!$E$34,'Valor área'!$B$4:$M$4,0))</f>
        <v>66242.100000000006</v>
      </c>
      <c r="F45">
        <f>INDEX('Valor área'!$B$5:$M$18,MATCH(A45,'Valor área'!$A$5:$A$18,0),MATCH(Graf!$F$34,'Valor área'!$B$4:$M$4,0))</f>
        <v>63871.779999999992</v>
      </c>
      <c r="G45">
        <f>INDEX('Valor área'!$B$5:$M$18,MATCH(A45,'Valor área'!$A$5:$A$18,0),MATCH(Graf!$G$34,'Valor área'!$B$4:$M$4,0))</f>
        <v>68451.600000000006</v>
      </c>
      <c r="H45">
        <f>INDEX('Valor área'!$B$5:$M$18,MATCH(A45,'Valor área'!$A$5:$A$18,0),MATCH(Graf!$H$34,'Valor área'!$B$4:$M$4,0))</f>
        <v>78850.220000000016</v>
      </c>
      <c r="I45">
        <f>INDEX('Valor área'!$B$5:$M$18,MATCH(A45,'Valor área'!$A$5:$A$18,0),MATCH(Graf!$I$34,'Valor área'!$B$4:$M$4,0))</f>
        <v>104811.59999999999</v>
      </c>
      <c r="J45">
        <f>INDEX('Valor área'!$B$5:$M$18,MATCH(A45,'Valor área'!$A$5:$A$18,0),MATCH(Graf!$J$34,'Valor área'!$B$4:$M$4,0))</f>
        <v>81911.259999999995</v>
      </c>
      <c r="K45">
        <f>INDEX('Valor área'!$B$5:$M$18,MATCH(A45,'Valor área'!$A$5:$A$18,0),MATCH(Graf!$K$34,'Valor área'!$B$4:$M$4,0))</f>
        <v>69333.400000000023</v>
      </c>
      <c r="L45">
        <f>INDEX('Valor área'!$B$5:$M$18,MATCH(A45,'Valor área'!$A$5:$A$18,0),MATCH(Graf!$L$34,'Valor área'!$B$4:$M$4,0))</f>
        <v>76913.2</v>
      </c>
      <c r="M45" t="e">
        <f>INDEX('Valor área'!$B$5:$M$18,MATCH(A45,'Valor área'!$A$5:$A$18,0),MATCH(Graf!M43,'Valor área'!$B$4:$M$4,0))</f>
        <v>#N/A</v>
      </c>
    </row>
    <row r="46" spans="1:13" x14ac:dyDescent="0.35">
      <c r="A46" s="30" t="str">
        <f t="shared" si="0"/>
        <v>Roupa</v>
      </c>
      <c r="B46">
        <f>INDEX('Valor área'!$B$5:$M$18,MATCH(A46,'Valor área'!$A$5:$A$18,0),MATCH(Graf!$B$34,'Valor área'!$B$4:$M$4,0))</f>
        <v>105441.98</v>
      </c>
      <c r="C46">
        <f>INDEX('Valor área'!$B$5:$M$18,MATCH(A46,'Valor área'!$A$5:$A$18,0),MATCH(Graf!$C$34,'Valor área'!$B$4:$M$4,0))</f>
        <v>87736.359999999942</v>
      </c>
      <c r="D46">
        <f>INDEX('Valor área'!$B$5:$M$18,MATCH(A46,'Valor área'!$A$5:$A$18,0),MATCH(Graf!$D$34,'Valor área'!$B$4:$M$4,0))</f>
        <v>109000.25999999997</v>
      </c>
      <c r="E46">
        <f>INDEX('Valor área'!$B$5:$M$18,MATCH(A46,'Valor área'!$A$5:$A$18,0),MATCH(Graf!$E$34,'Valor área'!$B$4:$M$4,0))</f>
        <v>112760.85999999994</v>
      </c>
      <c r="F46">
        <f>INDEX('Valor área'!$B$5:$M$18,MATCH(A46,'Valor área'!$A$5:$A$18,0),MATCH(Graf!$F$34,'Valor área'!$B$4:$M$4,0))</f>
        <v>130746.08999999992</v>
      </c>
      <c r="G46">
        <f>INDEX('Valor área'!$B$5:$M$18,MATCH(A46,'Valor área'!$A$5:$A$18,0),MATCH(Graf!$G$34,'Valor área'!$B$4:$M$4,0))</f>
        <v>152975.38999999984</v>
      </c>
      <c r="H46">
        <f>INDEX('Valor área'!$B$5:$M$18,MATCH(A46,'Valor área'!$A$5:$A$18,0),MATCH(Graf!$H$34,'Valor área'!$B$4:$M$4,0))</f>
        <v>152874.7999999999</v>
      </c>
      <c r="I46">
        <f>INDEX('Valor área'!$B$5:$M$18,MATCH(A46,'Valor área'!$A$5:$A$18,0),MATCH(Graf!$I$34,'Valor área'!$B$4:$M$4,0))</f>
        <v>117600.9599999999</v>
      </c>
      <c r="J46">
        <f>INDEX('Valor área'!$B$5:$M$18,MATCH(A46,'Valor área'!$A$5:$A$18,0),MATCH(Graf!$J$34,'Valor área'!$B$4:$M$4,0))</f>
        <v>114762.92999999995</v>
      </c>
      <c r="K46">
        <f>INDEX('Valor área'!$B$5:$M$18,MATCH(A46,'Valor área'!$A$5:$A$18,0),MATCH(Graf!$K$34,'Valor área'!$B$4:$M$4,0))</f>
        <v>157224.32999999987</v>
      </c>
      <c r="L46">
        <f>INDEX('Valor área'!$B$5:$M$18,MATCH(A46,'Valor área'!$A$5:$A$18,0),MATCH(Graf!$L$34,'Valor área'!$B$4:$M$4,0))</f>
        <v>236147.50999999981</v>
      </c>
      <c r="M46" t="e">
        <f>INDEX('Valor área'!$B$5:$M$18,MATCH(A46,'Valor área'!$A$5:$A$18,0),MATCH(Graf!M44,'Valor área'!$B$4:$M$4,0))</f>
        <v>#N/A</v>
      </c>
    </row>
    <row r="47" spans="1:13" x14ac:dyDescent="0.35">
      <c r="A47" s="30" t="str">
        <f t="shared" si="0"/>
        <v>Transportes</v>
      </c>
      <c r="B47">
        <f>INDEX('Valor área'!$B$5:$M$18,MATCH(A47,'Valor área'!$A$5:$A$18,0),MATCH(Graf!$B$34,'Valor área'!$B$4:$M$4,0))</f>
        <v>6713.909999999998</v>
      </c>
      <c r="C47">
        <f>INDEX('Valor área'!$B$5:$M$18,MATCH(A47,'Valor área'!$A$5:$A$18,0),MATCH(Graf!$C$34,'Valor área'!$B$4:$M$4,0))</f>
        <v>7092.8799999999992</v>
      </c>
      <c r="D47">
        <f>INDEX('Valor área'!$B$5:$M$18,MATCH(A47,'Valor área'!$A$5:$A$18,0),MATCH(Graf!$D$34,'Valor área'!$B$4:$M$4,0))</f>
        <v>9556.6799999999985</v>
      </c>
      <c r="E47">
        <f>INDEX('Valor área'!$B$5:$M$18,MATCH(A47,'Valor área'!$A$5:$A$18,0),MATCH(Graf!$E$34,'Valor área'!$B$4:$M$4,0))</f>
        <v>9309.5300000000043</v>
      </c>
      <c r="F47">
        <f>INDEX('Valor área'!$B$5:$M$18,MATCH(A47,'Valor área'!$A$5:$A$18,0),MATCH(Graf!$F$34,'Valor área'!$B$4:$M$4,0))</f>
        <v>9299.89</v>
      </c>
      <c r="G47">
        <f>INDEX('Valor área'!$B$5:$M$18,MATCH(A47,'Valor área'!$A$5:$A$18,0),MATCH(Graf!$G$34,'Valor área'!$B$4:$M$4,0))</f>
        <v>13207.880000000003</v>
      </c>
      <c r="H47">
        <f>INDEX('Valor área'!$B$5:$M$18,MATCH(A47,'Valor área'!$A$5:$A$18,0),MATCH(Graf!$H$34,'Valor área'!$B$4:$M$4,0))</f>
        <v>12892.57</v>
      </c>
      <c r="I47">
        <f>INDEX('Valor área'!$B$5:$M$18,MATCH(A47,'Valor área'!$A$5:$A$18,0),MATCH(Graf!$I$34,'Valor área'!$B$4:$M$4,0))</f>
        <v>12910.060000000003</v>
      </c>
      <c r="J47">
        <f>INDEX('Valor área'!$B$5:$M$18,MATCH(A47,'Valor área'!$A$5:$A$18,0),MATCH(Graf!$J$34,'Valor área'!$B$4:$M$4,0))</f>
        <v>14260.279999999999</v>
      </c>
      <c r="K47">
        <f>INDEX('Valor área'!$B$5:$M$18,MATCH(A47,'Valor área'!$A$5:$A$18,0),MATCH(Graf!$K$34,'Valor área'!$B$4:$M$4,0))</f>
        <v>15003.63</v>
      </c>
      <c r="L47">
        <f>INDEX('Valor área'!$B$5:$M$18,MATCH(A47,'Valor área'!$A$5:$A$18,0),MATCH(Graf!$L$34,'Valor área'!$B$4:$M$4,0))</f>
        <v>15509.81</v>
      </c>
      <c r="M47" t="e">
        <f>INDEX('Valor área'!$B$5:$M$18,MATCH(A47,'Valor área'!$A$5:$A$18,0),MATCH(Graf!M45,'Valor área'!$B$4:$M$4,0))</f>
        <v>#N/A</v>
      </c>
    </row>
    <row r="48" spans="1:13" x14ac:dyDescent="0.35">
      <c r="A48" s="30" t="str">
        <f t="shared" si="0"/>
        <v>Lar</v>
      </c>
      <c r="B48">
        <f>INDEX('Valor área'!$B$5:$M$18,MATCH(A48,'Valor área'!$A$5:$A$18,0),MATCH(Graf!$B$34,'Valor área'!$B$4:$M$4,0))</f>
        <v>57971.409999999989</v>
      </c>
      <c r="C48">
        <f>INDEX('Valor área'!$B$5:$M$18,MATCH(A48,'Valor área'!$A$5:$A$18,0),MATCH(Graf!$C$34,'Valor área'!$B$4:$M$4,0))</f>
        <v>52603.820000000007</v>
      </c>
      <c r="D48">
        <f>INDEX('Valor área'!$B$5:$M$18,MATCH(A48,'Valor área'!$A$5:$A$18,0),MATCH(Graf!$D$34,'Valor área'!$B$4:$M$4,0))</f>
        <v>76234.14</v>
      </c>
      <c r="E48">
        <f>INDEX('Valor área'!$B$5:$M$18,MATCH(A48,'Valor área'!$A$5:$A$18,0),MATCH(Graf!$E$34,'Valor área'!$B$4:$M$4,0))</f>
        <v>71564.899999999994</v>
      </c>
      <c r="F48">
        <f>INDEX('Valor área'!$B$5:$M$18,MATCH(A48,'Valor área'!$A$5:$A$18,0),MATCH(Graf!$F$34,'Valor área'!$B$4:$M$4,0))</f>
        <v>83650.569999999992</v>
      </c>
      <c r="G48">
        <f>INDEX('Valor área'!$B$5:$M$18,MATCH(A48,'Valor área'!$A$5:$A$18,0),MATCH(Graf!$G$34,'Valor área'!$B$4:$M$4,0))</f>
        <v>91015.65</v>
      </c>
      <c r="H48">
        <f>INDEX('Valor área'!$B$5:$M$18,MATCH(A48,'Valor área'!$A$5:$A$18,0),MATCH(Graf!$H$34,'Valor área'!$B$4:$M$4,0))</f>
        <v>83844.049999999988</v>
      </c>
      <c r="I48">
        <f>INDEX('Valor área'!$B$5:$M$18,MATCH(A48,'Valor área'!$A$5:$A$18,0),MATCH(Graf!$I$34,'Valor área'!$B$4:$M$4,0))</f>
        <v>102884.63999999998</v>
      </c>
      <c r="J48">
        <f>INDEX('Valor área'!$B$5:$M$18,MATCH(A48,'Valor área'!$A$5:$A$18,0),MATCH(Graf!$J$34,'Valor área'!$B$4:$M$4,0))</f>
        <v>80226.48000000001</v>
      </c>
      <c r="K48">
        <f>INDEX('Valor área'!$B$5:$M$18,MATCH(A48,'Valor área'!$A$5:$A$18,0),MATCH(Graf!$K$34,'Valor área'!$B$4:$M$4,0))</f>
        <v>81055.980000000025</v>
      </c>
      <c r="L48">
        <f>INDEX('Valor área'!$B$5:$M$18,MATCH(A48,'Valor área'!$A$5:$A$18,0),MATCH(Graf!$L$34,'Valor área'!$B$4:$M$4,0))</f>
        <v>106777.08</v>
      </c>
      <c r="M48" t="e">
        <f>INDEX('Valor área'!$B$5:$M$18,MATCH(A48,'Valor área'!$A$5:$A$18,0),MATCH(Graf!M46,'Valor área'!$B$4:$M$4,0))</f>
        <v>#N/A</v>
      </c>
    </row>
    <row r="49" spans="1:13" x14ac:dyDescent="0.35">
      <c r="A49" s="30" t="str">
        <f>A26</f>
        <v>Saúde</v>
      </c>
      <c r="B49">
        <f>INDEX('Valor área'!$B$5:$M$18,MATCH(A49,'Valor área'!$A$5:$A$18,0),MATCH(Graf!$B$34,'Valor área'!$B$4:$M$4,0))</f>
        <v>57784.249999999993</v>
      </c>
      <c r="C49">
        <f>INDEX('Valor área'!$B$5:$M$18,MATCH(A49,'Valor área'!$A$5:$A$18,0),MATCH(Graf!$C$34,'Valor área'!$B$4:$M$4,0))</f>
        <v>63272.649999999987</v>
      </c>
      <c r="D49">
        <f>INDEX('Valor área'!$B$5:$M$18,MATCH(A49,'Valor área'!$A$5:$A$18,0),MATCH(Graf!$D$34,'Valor área'!$B$4:$M$4,0))</f>
        <v>80049.27</v>
      </c>
      <c r="E49">
        <f>INDEX('Valor área'!$B$5:$M$18,MATCH(A49,'Valor área'!$A$5:$A$18,0),MATCH(Graf!$E$34,'Valor área'!$B$4:$M$4,0))</f>
        <v>76977.670000000013</v>
      </c>
      <c r="F49">
        <f>INDEX('Valor área'!$B$5:$M$18,MATCH(A49,'Valor área'!$A$5:$A$18,0),MATCH(Graf!$F$34,'Valor área'!$B$4:$M$4,0))</f>
        <v>73557.91</v>
      </c>
      <c r="G49">
        <f>INDEX('Valor área'!$B$5:$M$18,MATCH(A49,'Valor área'!$A$5:$A$18,0),MATCH(Graf!$G$34,'Valor área'!$B$4:$M$4,0))</f>
        <v>89974.949999999953</v>
      </c>
      <c r="H49">
        <f>INDEX('Valor área'!$B$5:$M$18,MATCH(A49,'Valor área'!$A$5:$A$18,0),MATCH(Graf!$H$34,'Valor área'!$B$4:$M$4,0))</f>
        <v>87243.699999999983</v>
      </c>
      <c r="I49">
        <f>INDEX('Valor área'!$B$5:$M$18,MATCH(A49,'Valor área'!$A$5:$A$18,0),MATCH(Graf!$I$34,'Valor área'!$B$4:$M$4,0))</f>
        <v>85574.399999999994</v>
      </c>
      <c r="J49">
        <f>INDEX('Valor área'!$B$5:$M$18,MATCH(A49,'Valor área'!$A$5:$A$18,0),MATCH(Graf!$J$34,'Valor área'!$B$4:$M$4,0))</f>
        <v>82558.829999999987</v>
      </c>
      <c r="K49">
        <f>INDEX('Valor área'!$B$5:$M$18,MATCH(A49,'Valor área'!$A$5:$A$18,0),MATCH(Graf!$K$34,'Valor área'!$B$4:$M$4,0))</f>
        <v>98035.51</v>
      </c>
      <c r="L49">
        <f>INDEX('Valor área'!$B$5:$M$18,MATCH(A49,'Valor área'!$A$5:$A$18,0),MATCH(Graf!$L$34,'Valor área'!$B$4:$M$4,0))</f>
        <v>106425.43999999999</v>
      </c>
      <c r="M49" t="e">
        <f>INDEX('Valor área'!$B$5:$M$18,MATCH(A49,'Valor área'!$A$5:$A$18,0),MATCH(Graf!M47,'Valor área'!$B$4:$M$4,0))</f>
        <v>#N/A</v>
      </c>
    </row>
    <row r="50" spans="1:13" x14ac:dyDescent="0.35">
      <c r="A50" s="30"/>
    </row>
    <row r="51" spans="1:13" x14ac:dyDescent="0.35">
      <c r="A51" s="30"/>
    </row>
    <row r="52" spans="1:13" x14ac:dyDescent="0.35">
      <c r="A52" s="30"/>
    </row>
  </sheetData>
  <mergeCells count="3">
    <mergeCell ref="A2:O2"/>
    <mergeCell ref="A9:M9"/>
    <mergeCell ref="A32:M3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1BBE8-881C-4101-9170-DC6E3923A4C2}">
  <dimension ref="A2:N21"/>
  <sheetViews>
    <sheetView workbookViewId="0">
      <selection activeCell="A3" sqref="A3:M6"/>
    </sheetView>
  </sheetViews>
  <sheetFormatPr defaultRowHeight="14.5" x14ac:dyDescent="0.35"/>
  <cols>
    <col min="1" max="1" width="19.81640625" bestFit="1" customWidth="1"/>
    <col min="2" max="2" width="15.26953125" bestFit="1" customWidth="1"/>
    <col min="3" max="3" width="5.81640625" bestFit="1" customWidth="1"/>
    <col min="4" max="4" width="6.08984375" bestFit="1" customWidth="1"/>
    <col min="5" max="11" width="5.81640625" bestFit="1" customWidth="1"/>
    <col min="12" max="12" width="5.90625" bestFit="1" customWidth="1"/>
    <col min="13" max="13" width="5.81640625" bestFit="1" customWidth="1"/>
    <col min="14" max="14" width="10.7265625" bestFit="1" customWidth="1"/>
  </cols>
  <sheetData>
    <row r="2" spans="1:14" x14ac:dyDescent="0.35">
      <c r="A2" s="55" t="s">
        <v>25</v>
      </c>
      <c r="B2" s="55" t="s">
        <v>51</v>
      </c>
    </row>
    <row r="3" spans="1:14" x14ac:dyDescent="0.35">
      <c r="B3" t="s">
        <v>52</v>
      </c>
      <c r="N3" t="s">
        <v>53</v>
      </c>
    </row>
    <row r="4" spans="1:14" x14ac:dyDescent="0.35">
      <c r="A4" s="55" t="s">
        <v>54</v>
      </c>
      <c r="B4" t="s">
        <v>13</v>
      </c>
      <c r="C4" t="s">
        <v>14</v>
      </c>
      <c r="D4" t="s">
        <v>15</v>
      </c>
      <c r="E4" t="s">
        <v>16</v>
      </c>
      <c r="F4" t="s">
        <v>17</v>
      </c>
      <c r="G4" t="s">
        <v>18</v>
      </c>
      <c r="H4" t="s">
        <v>19</v>
      </c>
      <c r="I4" t="s">
        <v>20</v>
      </c>
      <c r="J4" t="s">
        <v>21</v>
      </c>
      <c r="K4" t="s">
        <v>22</v>
      </c>
      <c r="L4" t="s">
        <v>23</v>
      </c>
      <c r="M4" t="s">
        <v>24</v>
      </c>
    </row>
    <row r="5" spans="1:14" x14ac:dyDescent="0.35">
      <c r="A5" s="24" t="s">
        <v>55</v>
      </c>
      <c r="B5" s="56">
        <v>17156</v>
      </c>
      <c r="C5" s="56">
        <v>17429</v>
      </c>
      <c r="D5" s="56">
        <v>21119</v>
      </c>
      <c r="E5" s="56">
        <v>19248</v>
      </c>
      <c r="F5" s="56">
        <v>18031</v>
      </c>
      <c r="G5" s="56">
        <v>21230</v>
      </c>
      <c r="H5" s="56">
        <v>20573</v>
      </c>
      <c r="I5" s="56">
        <v>23037</v>
      </c>
      <c r="J5" s="56">
        <v>22507</v>
      </c>
      <c r="K5" s="56">
        <v>23296</v>
      </c>
      <c r="L5" s="56">
        <v>22608</v>
      </c>
      <c r="M5" s="56">
        <v>24147</v>
      </c>
      <c r="N5" s="56">
        <v>250381</v>
      </c>
    </row>
    <row r="6" spans="1:14" x14ac:dyDescent="0.35">
      <c r="A6" s="24" t="s">
        <v>56</v>
      </c>
      <c r="B6" s="56">
        <v>5108</v>
      </c>
      <c r="C6" s="56">
        <v>5071</v>
      </c>
      <c r="D6" s="56">
        <v>5811</v>
      </c>
      <c r="E6" s="56">
        <v>5742</v>
      </c>
      <c r="F6" s="56">
        <v>5469</v>
      </c>
      <c r="G6" s="56">
        <v>5890</v>
      </c>
      <c r="H6" s="56">
        <v>6214</v>
      </c>
      <c r="I6" s="56">
        <v>6526</v>
      </c>
      <c r="J6" s="56">
        <v>6618</v>
      </c>
      <c r="K6" s="56">
        <v>6441</v>
      </c>
      <c r="L6" s="56">
        <v>6264</v>
      </c>
      <c r="M6" s="56">
        <v>5953</v>
      </c>
      <c r="N6" s="56">
        <v>71107</v>
      </c>
    </row>
    <row r="7" spans="1:14" x14ac:dyDescent="0.35">
      <c r="A7" s="24" t="s">
        <v>57</v>
      </c>
      <c r="B7" s="56">
        <v>788</v>
      </c>
      <c r="C7" s="56">
        <v>771</v>
      </c>
      <c r="D7" s="56">
        <v>1011</v>
      </c>
      <c r="E7" s="56">
        <v>902</v>
      </c>
      <c r="F7" s="56">
        <v>887</v>
      </c>
      <c r="G7" s="56">
        <v>962</v>
      </c>
      <c r="H7" s="56">
        <v>993</v>
      </c>
      <c r="I7" s="56">
        <v>1205</v>
      </c>
      <c r="J7" s="56">
        <v>1225</v>
      </c>
      <c r="K7" s="56">
        <v>1174</v>
      </c>
      <c r="L7" s="56">
        <v>1403</v>
      </c>
      <c r="M7" s="56">
        <v>1468</v>
      </c>
      <c r="N7" s="56">
        <v>12789</v>
      </c>
    </row>
    <row r="8" spans="1:14" x14ac:dyDescent="0.35">
      <c r="A8" s="24" t="s">
        <v>158</v>
      </c>
      <c r="B8" s="56">
        <v>95</v>
      </c>
      <c r="C8" s="56">
        <v>90</v>
      </c>
      <c r="D8" s="56">
        <v>124</v>
      </c>
      <c r="E8" s="56">
        <v>100</v>
      </c>
      <c r="F8" s="56">
        <v>112</v>
      </c>
      <c r="G8" s="56">
        <v>99</v>
      </c>
      <c r="H8" s="56">
        <v>107</v>
      </c>
      <c r="I8" s="56">
        <v>128</v>
      </c>
      <c r="J8" s="56">
        <v>169</v>
      </c>
      <c r="K8" s="56">
        <v>156</v>
      </c>
      <c r="L8" s="56">
        <v>141</v>
      </c>
      <c r="M8" s="56">
        <v>132</v>
      </c>
      <c r="N8" s="56">
        <v>1453</v>
      </c>
    </row>
    <row r="9" spans="1:14" x14ac:dyDescent="0.35">
      <c r="A9" s="24" t="s">
        <v>58</v>
      </c>
      <c r="B9" s="56">
        <v>588</v>
      </c>
      <c r="C9" s="56">
        <v>598</v>
      </c>
      <c r="D9" s="56">
        <v>655</v>
      </c>
      <c r="E9" s="56">
        <v>640</v>
      </c>
      <c r="F9" s="56">
        <v>701</v>
      </c>
      <c r="G9" s="56">
        <v>890</v>
      </c>
      <c r="H9" s="56">
        <v>955</v>
      </c>
      <c r="I9" s="56">
        <v>892</v>
      </c>
      <c r="J9" s="56">
        <v>899</v>
      </c>
      <c r="K9" s="56">
        <v>811</v>
      </c>
      <c r="L9" s="56">
        <v>902</v>
      </c>
      <c r="M9" s="56">
        <v>887</v>
      </c>
      <c r="N9" s="56">
        <v>9418</v>
      </c>
    </row>
    <row r="10" spans="1:14" x14ac:dyDescent="0.35">
      <c r="A10" s="24" t="s">
        <v>59</v>
      </c>
      <c r="B10" s="56">
        <v>3244</v>
      </c>
      <c r="C10" s="56">
        <v>2859</v>
      </c>
      <c r="D10" s="56">
        <v>3347</v>
      </c>
      <c r="E10" s="56">
        <v>3065</v>
      </c>
      <c r="F10" s="56">
        <v>3174</v>
      </c>
      <c r="G10" s="56">
        <v>3160</v>
      </c>
      <c r="H10" s="56">
        <v>3472</v>
      </c>
      <c r="I10" s="56">
        <v>3772</v>
      </c>
      <c r="J10" s="56">
        <v>3616</v>
      </c>
      <c r="K10" s="56">
        <v>3907</v>
      </c>
      <c r="L10" s="56">
        <v>5106</v>
      </c>
      <c r="M10" s="56">
        <v>5030</v>
      </c>
      <c r="N10" s="56">
        <v>43752</v>
      </c>
    </row>
    <row r="11" spans="1:14" x14ac:dyDescent="0.35">
      <c r="A11" s="24" t="s">
        <v>60</v>
      </c>
      <c r="B11" s="56">
        <v>1904</v>
      </c>
      <c r="C11" s="56">
        <v>1905</v>
      </c>
      <c r="D11" s="56">
        <v>2299</v>
      </c>
      <c r="E11" s="56">
        <v>2448</v>
      </c>
      <c r="F11" s="56">
        <v>2188</v>
      </c>
      <c r="G11" s="56">
        <v>2463</v>
      </c>
      <c r="H11" s="56">
        <v>2591</v>
      </c>
      <c r="I11" s="56">
        <v>2542</v>
      </c>
      <c r="J11" s="56">
        <v>2674</v>
      </c>
      <c r="K11" s="56">
        <v>3154</v>
      </c>
      <c r="L11" s="56">
        <v>3113</v>
      </c>
      <c r="M11" s="56">
        <v>2890</v>
      </c>
      <c r="N11" s="56">
        <v>30171</v>
      </c>
    </row>
    <row r="12" spans="1:14" x14ac:dyDescent="0.35">
      <c r="A12" s="24" t="s">
        <v>61</v>
      </c>
      <c r="B12" s="56">
        <v>909</v>
      </c>
      <c r="C12" s="56">
        <v>937</v>
      </c>
      <c r="D12" s="56">
        <v>1165</v>
      </c>
      <c r="E12" s="56">
        <v>1066</v>
      </c>
      <c r="F12" s="56">
        <v>1077</v>
      </c>
      <c r="G12" s="56">
        <v>1211</v>
      </c>
      <c r="H12" s="56">
        <v>1262</v>
      </c>
      <c r="I12" s="56">
        <v>1425</v>
      </c>
      <c r="J12" s="56">
        <v>1353</v>
      </c>
      <c r="K12" s="56">
        <v>1384</v>
      </c>
      <c r="L12" s="56">
        <v>1587</v>
      </c>
      <c r="M12" s="56">
        <v>1487</v>
      </c>
      <c r="N12" s="56">
        <v>14863</v>
      </c>
    </row>
    <row r="13" spans="1:14" x14ac:dyDescent="0.35">
      <c r="A13" s="24" t="s">
        <v>62</v>
      </c>
      <c r="B13" s="56">
        <v>659</v>
      </c>
      <c r="C13" s="56">
        <v>704</v>
      </c>
      <c r="D13" s="56">
        <v>732</v>
      </c>
      <c r="E13" s="56">
        <v>745</v>
      </c>
      <c r="F13" s="56">
        <v>649</v>
      </c>
      <c r="G13" s="56">
        <v>746</v>
      </c>
      <c r="H13" s="56">
        <v>925</v>
      </c>
      <c r="I13" s="56">
        <v>1198</v>
      </c>
      <c r="J13" s="56">
        <v>1120</v>
      </c>
      <c r="K13" s="56">
        <v>1117</v>
      </c>
      <c r="L13" s="56">
        <v>1159</v>
      </c>
      <c r="M13" s="56">
        <v>1044</v>
      </c>
      <c r="N13" s="56">
        <v>10798</v>
      </c>
    </row>
    <row r="14" spans="1:14" x14ac:dyDescent="0.35">
      <c r="A14" s="24" t="s">
        <v>156</v>
      </c>
      <c r="B14" s="56">
        <v>82</v>
      </c>
      <c r="C14" s="56">
        <v>98</v>
      </c>
      <c r="D14" s="56">
        <v>109</v>
      </c>
      <c r="E14" s="56">
        <v>104</v>
      </c>
      <c r="F14" s="56">
        <v>108</v>
      </c>
      <c r="G14" s="56">
        <v>102</v>
      </c>
      <c r="H14" s="56">
        <v>131</v>
      </c>
      <c r="I14" s="56">
        <v>130</v>
      </c>
      <c r="J14" s="56">
        <v>126</v>
      </c>
      <c r="K14" s="56">
        <v>159</v>
      </c>
      <c r="L14" s="56">
        <v>137</v>
      </c>
      <c r="M14" s="56">
        <v>111</v>
      </c>
      <c r="N14" s="56">
        <v>1397</v>
      </c>
    </row>
    <row r="15" spans="1:14" x14ac:dyDescent="0.35">
      <c r="A15" s="24" t="s">
        <v>63</v>
      </c>
      <c r="B15" s="56">
        <v>2035</v>
      </c>
      <c r="C15" s="56">
        <v>2189</v>
      </c>
      <c r="D15" s="56">
        <v>2763</v>
      </c>
      <c r="E15" s="56">
        <v>2762</v>
      </c>
      <c r="F15" s="56">
        <v>2580</v>
      </c>
      <c r="G15" s="56">
        <v>2787</v>
      </c>
      <c r="H15" s="56">
        <v>3098</v>
      </c>
      <c r="I15" s="56">
        <v>3833</v>
      </c>
      <c r="J15" s="56">
        <v>3318</v>
      </c>
      <c r="K15" s="56">
        <v>3057</v>
      </c>
      <c r="L15" s="56">
        <v>3666</v>
      </c>
      <c r="M15" s="56">
        <v>3233</v>
      </c>
      <c r="N15" s="56">
        <v>35321</v>
      </c>
    </row>
    <row r="16" spans="1:14" x14ac:dyDescent="0.35">
      <c r="A16" s="24" t="s">
        <v>64</v>
      </c>
      <c r="B16" s="56">
        <v>2541</v>
      </c>
      <c r="C16" s="56">
        <v>2195</v>
      </c>
      <c r="D16" s="56">
        <v>2477</v>
      </c>
      <c r="E16" s="56">
        <v>2450</v>
      </c>
      <c r="F16" s="56">
        <v>2834</v>
      </c>
      <c r="G16" s="56">
        <v>3286</v>
      </c>
      <c r="H16" s="56">
        <v>3594</v>
      </c>
      <c r="I16" s="56">
        <v>3002</v>
      </c>
      <c r="J16" s="56">
        <v>2544</v>
      </c>
      <c r="K16" s="56">
        <v>3123</v>
      </c>
      <c r="L16" s="56">
        <v>4350</v>
      </c>
      <c r="M16" s="56">
        <v>4740</v>
      </c>
      <c r="N16" s="56">
        <v>37136</v>
      </c>
    </row>
    <row r="17" spans="1:14" x14ac:dyDescent="0.35">
      <c r="A17" s="24" t="s">
        <v>65</v>
      </c>
      <c r="B17" s="56">
        <v>1310</v>
      </c>
      <c r="C17" s="56">
        <v>1387</v>
      </c>
      <c r="D17" s="56">
        <v>1618</v>
      </c>
      <c r="E17" s="56">
        <v>1620</v>
      </c>
      <c r="F17" s="56">
        <v>1519</v>
      </c>
      <c r="G17" s="56">
        <v>1664</v>
      </c>
      <c r="H17" s="56">
        <v>1749</v>
      </c>
      <c r="I17" s="56">
        <v>1719</v>
      </c>
      <c r="J17" s="56">
        <v>1632</v>
      </c>
      <c r="K17" s="56">
        <v>1852</v>
      </c>
      <c r="L17" s="56">
        <v>2032</v>
      </c>
      <c r="M17" s="56">
        <v>1961</v>
      </c>
      <c r="N17" s="56">
        <v>20063</v>
      </c>
    </row>
    <row r="18" spans="1:14" x14ac:dyDescent="0.35">
      <c r="A18" s="24" t="s">
        <v>66</v>
      </c>
      <c r="B18" s="56">
        <v>673</v>
      </c>
      <c r="C18" s="56">
        <v>598</v>
      </c>
      <c r="D18" s="56">
        <v>794</v>
      </c>
      <c r="E18" s="56">
        <v>839</v>
      </c>
      <c r="F18" s="56">
        <v>838</v>
      </c>
      <c r="G18" s="56">
        <v>1090</v>
      </c>
      <c r="H18" s="56">
        <v>986</v>
      </c>
      <c r="I18" s="56">
        <v>977</v>
      </c>
      <c r="J18" s="56">
        <v>1309</v>
      </c>
      <c r="K18" s="56">
        <v>1373</v>
      </c>
      <c r="L18" s="56">
        <v>1378</v>
      </c>
      <c r="M18" s="56">
        <v>1460</v>
      </c>
      <c r="N18" s="56">
        <v>12315</v>
      </c>
    </row>
    <row r="19" spans="1:14" x14ac:dyDescent="0.35">
      <c r="A19" s="24" t="s">
        <v>67</v>
      </c>
      <c r="B19" s="56">
        <v>798</v>
      </c>
      <c r="C19" s="56">
        <v>783</v>
      </c>
      <c r="D19" s="56">
        <v>868</v>
      </c>
      <c r="E19" s="56">
        <v>814</v>
      </c>
      <c r="F19" s="56">
        <v>833</v>
      </c>
      <c r="G19" s="56">
        <v>895</v>
      </c>
      <c r="H19" s="56">
        <v>887</v>
      </c>
      <c r="I19" s="56">
        <v>958</v>
      </c>
      <c r="J19" s="56">
        <v>989</v>
      </c>
      <c r="K19" s="56">
        <v>1150</v>
      </c>
      <c r="L19" s="56">
        <v>1092</v>
      </c>
      <c r="M19" s="56">
        <v>835</v>
      </c>
      <c r="N19" s="56">
        <v>10902</v>
      </c>
    </row>
    <row r="20" spans="1:14" x14ac:dyDescent="0.35">
      <c r="A20" s="24" t="s">
        <v>68</v>
      </c>
      <c r="B20" s="56">
        <v>638</v>
      </c>
      <c r="C20" s="56">
        <v>612</v>
      </c>
      <c r="D20" s="56">
        <v>671</v>
      </c>
      <c r="E20" s="56">
        <v>670</v>
      </c>
      <c r="F20" s="56">
        <v>645</v>
      </c>
      <c r="G20" s="56">
        <v>777</v>
      </c>
      <c r="H20" s="56">
        <v>862</v>
      </c>
      <c r="I20" s="56">
        <v>1015</v>
      </c>
      <c r="J20" s="56">
        <v>963</v>
      </c>
      <c r="K20" s="56">
        <v>900</v>
      </c>
      <c r="L20" s="56">
        <v>791</v>
      </c>
      <c r="M20" s="56">
        <v>557</v>
      </c>
      <c r="N20" s="56">
        <v>9101</v>
      </c>
    </row>
    <row r="21" spans="1:14" x14ac:dyDescent="0.35">
      <c r="A21" s="24" t="s">
        <v>53</v>
      </c>
      <c r="B21" s="56">
        <v>38528</v>
      </c>
      <c r="C21" s="56">
        <v>38226</v>
      </c>
      <c r="D21" s="56">
        <v>45563</v>
      </c>
      <c r="E21" s="56">
        <v>43215</v>
      </c>
      <c r="F21" s="56">
        <v>41645</v>
      </c>
      <c r="G21" s="56">
        <v>47252</v>
      </c>
      <c r="H21" s="56">
        <v>48399</v>
      </c>
      <c r="I21" s="56">
        <v>52359</v>
      </c>
      <c r="J21" s="56">
        <v>51062</v>
      </c>
      <c r="K21" s="56">
        <v>53054</v>
      </c>
      <c r="L21" s="56">
        <v>55729</v>
      </c>
      <c r="M21" s="56">
        <v>55935</v>
      </c>
      <c r="N21" s="56">
        <v>570967</v>
      </c>
    </row>
  </sheetData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4DE6A-0A88-42D0-94DF-D4739B50F505}">
  <dimension ref="A2:N21"/>
  <sheetViews>
    <sheetView workbookViewId="0">
      <selection activeCell="A3" sqref="A3:M6"/>
    </sheetView>
  </sheetViews>
  <sheetFormatPr defaultRowHeight="14.5" x14ac:dyDescent="0.35"/>
  <cols>
    <col min="1" max="1" width="19.81640625" bestFit="1" customWidth="1"/>
    <col min="2" max="2" width="15.26953125" bestFit="1" customWidth="1"/>
    <col min="3" max="5" width="10.81640625" bestFit="1" customWidth="1"/>
    <col min="6" max="6" width="9.81640625" bestFit="1" customWidth="1"/>
    <col min="7" max="13" width="10.81640625" bestFit="1" customWidth="1"/>
    <col min="14" max="14" width="11.81640625" bestFit="1" customWidth="1"/>
  </cols>
  <sheetData>
    <row r="2" spans="1:14" x14ac:dyDescent="0.35">
      <c r="A2" s="55" t="s">
        <v>31</v>
      </c>
      <c r="B2" s="55" t="s">
        <v>51</v>
      </c>
    </row>
    <row r="3" spans="1:14" x14ac:dyDescent="0.35">
      <c r="B3" t="s">
        <v>52</v>
      </c>
      <c r="N3" t="s">
        <v>53</v>
      </c>
    </row>
    <row r="4" spans="1:14" x14ac:dyDescent="0.35">
      <c r="A4" s="55" t="s">
        <v>54</v>
      </c>
      <c r="B4" t="s">
        <v>13</v>
      </c>
      <c r="C4" t="s">
        <v>14</v>
      </c>
      <c r="D4" t="s">
        <v>15</v>
      </c>
      <c r="E4" t="s">
        <v>16</v>
      </c>
      <c r="F4" t="s">
        <v>17</v>
      </c>
      <c r="G4" t="s">
        <v>18</v>
      </c>
      <c r="H4" t="s">
        <v>19</v>
      </c>
      <c r="I4" t="s">
        <v>20</v>
      </c>
      <c r="J4" t="s">
        <v>21</v>
      </c>
      <c r="K4" t="s">
        <v>22</v>
      </c>
      <c r="L4" t="s">
        <v>23</v>
      </c>
      <c r="M4" t="s">
        <v>24</v>
      </c>
    </row>
    <row r="5" spans="1:14" x14ac:dyDescent="0.35">
      <c r="A5" s="24" t="s">
        <v>55</v>
      </c>
      <c r="B5" s="56">
        <v>572705.09</v>
      </c>
      <c r="C5" s="56">
        <v>596849.85999999975</v>
      </c>
      <c r="D5" s="56">
        <v>755854.53000000026</v>
      </c>
      <c r="E5" s="56">
        <v>645394.94999999995</v>
      </c>
      <c r="F5" s="56">
        <v>609139.1100000001</v>
      </c>
      <c r="G5" s="56">
        <v>755771.53</v>
      </c>
      <c r="H5" s="56">
        <v>697082.88</v>
      </c>
      <c r="I5" s="56">
        <v>781653.48</v>
      </c>
      <c r="J5" s="56">
        <v>752421.05999999994</v>
      </c>
      <c r="K5" s="56">
        <v>780853.31</v>
      </c>
      <c r="L5" s="56">
        <v>841640.4600000002</v>
      </c>
      <c r="M5" s="56">
        <v>889901.42999999993</v>
      </c>
      <c r="N5" s="56">
        <v>8679267.6899999995</v>
      </c>
    </row>
    <row r="6" spans="1:14" x14ac:dyDescent="0.35">
      <c r="A6" s="24" t="s">
        <v>56</v>
      </c>
      <c r="B6" s="56">
        <v>238425.05</v>
      </c>
      <c r="C6" s="56">
        <v>234627.86999999997</v>
      </c>
      <c r="D6" s="56">
        <v>270110.75000000012</v>
      </c>
      <c r="E6" s="56">
        <v>269568.58</v>
      </c>
      <c r="F6" s="56">
        <v>272246.92000000004</v>
      </c>
      <c r="G6" s="56">
        <v>284223.89000000013</v>
      </c>
      <c r="H6" s="56">
        <v>305826.82000000007</v>
      </c>
      <c r="I6" s="56">
        <v>315111.96000000008</v>
      </c>
      <c r="J6" s="56">
        <v>323345.49000000017</v>
      </c>
      <c r="K6" s="56">
        <v>313911.64000000013</v>
      </c>
      <c r="L6" s="56">
        <v>312292.69000000006</v>
      </c>
      <c r="M6" s="56">
        <v>298773.76000000013</v>
      </c>
      <c r="N6" s="56">
        <v>3438465.4200000009</v>
      </c>
    </row>
    <row r="7" spans="1:14" x14ac:dyDescent="0.35">
      <c r="A7" s="24" t="s">
        <v>57</v>
      </c>
      <c r="B7" s="56">
        <v>28321.440000000002</v>
      </c>
      <c r="C7" s="56">
        <v>28178.100000000006</v>
      </c>
      <c r="D7" s="56">
        <v>41559.429999999993</v>
      </c>
      <c r="E7" s="56">
        <v>32885.97</v>
      </c>
      <c r="F7" s="56">
        <v>39424.339999999997</v>
      </c>
      <c r="G7" s="56">
        <v>38032.260000000009</v>
      </c>
      <c r="H7" s="56">
        <v>44107.80000000001</v>
      </c>
      <c r="I7" s="56">
        <v>51469.51</v>
      </c>
      <c r="J7" s="56">
        <v>56166.99</v>
      </c>
      <c r="K7" s="56">
        <v>44518.48</v>
      </c>
      <c r="L7" s="56">
        <v>69292.62999999999</v>
      </c>
      <c r="M7" s="56">
        <v>65813.479999999967</v>
      </c>
      <c r="N7" s="56">
        <v>539770.42999999993</v>
      </c>
    </row>
    <row r="8" spans="1:14" x14ac:dyDescent="0.35">
      <c r="A8" s="24" t="s">
        <v>158</v>
      </c>
      <c r="B8" s="56">
        <v>1909.6700000000003</v>
      </c>
      <c r="C8" s="56">
        <v>1748.5300000000007</v>
      </c>
      <c r="D8" s="56">
        <v>2371.4</v>
      </c>
      <c r="E8" s="56">
        <v>1830.0500000000002</v>
      </c>
      <c r="F8" s="56">
        <v>2267.6899999999996</v>
      </c>
      <c r="G8" s="56">
        <v>2100.3100000000004</v>
      </c>
      <c r="H8" s="56">
        <v>1610.68</v>
      </c>
      <c r="I8" s="56">
        <v>2084.4</v>
      </c>
      <c r="J8" s="56">
        <v>2995.2100000000005</v>
      </c>
      <c r="K8" s="56">
        <v>2569.4</v>
      </c>
      <c r="L8" s="56">
        <v>3296.3999999999996</v>
      </c>
      <c r="M8" s="56">
        <v>2269.7499999999995</v>
      </c>
      <c r="N8" s="56">
        <v>27053.490000000005</v>
      </c>
    </row>
    <row r="9" spans="1:14" x14ac:dyDescent="0.35">
      <c r="A9" s="24" t="s">
        <v>58</v>
      </c>
      <c r="B9" s="56">
        <v>25432.960000000006</v>
      </c>
      <c r="C9" s="56">
        <v>26003.449999999997</v>
      </c>
      <c r="D9" s="56">
        <v>35600.69000000001</v>
      </c>
      <c r="E9" s="56">
        <v>38239.410000000003</v>
      </c>
      <c r="F9" s="56">
        <v>36728.49</v>
      </c>
      <c r="G9" s="56">
        <v>46347.850000000006</v>
      </c>
      <c r="H9" s="56">
        <v>44385.05000000001</v>
      </c>
      <c r="I9" s="56">
        <v>38358.019999999997</v>
      </c>
      <c r="J9" s="56">
        <v>42529.41</v>
      </c>
      <c r="K9" s="56">
        <v>39281.229999999996</v>
      </c>
      <c r="L9" s="56">
        <v>42162.849999999991</v>
      </c>
      <c r="M9" s="56">
        <v>42984.87</v>
      </c>
      <c r="N9" s="56">
        <v>458054.28</v>
      </c>
    </row>
    <row r="10" spans="1:14" x14ac:dyDescent="0.35">
      <c r="A10" s="24" t="s">
        <v>59</v>
      </c>
      <c r="B10" s="56">
        <v>734252.55</v>
      </c>
      <c r="C10" s="56">
        <v>601415.78000000026</v>
      </c>
      <c r="D10" s="56">
        <v>731636.14000000025</v>
      </c>
      <c r="E10" s="56">
        <v>693603.00000000012</v>
      </c>
      <c r="F10" s="56">
        <v>759623.75000000058</v>
      </c>
      <c r="G10" s="56">
        <v>720100.8200000003</v>
      </c>
      <c r="H10" s="56">
        <v>800512.35000000033</v>
      </c>
      <c r="I10" s="56">
        <v>849967.78000000061</v>
      </c>
      <c r="J10" s="56">
        <v>868839.39000000048</v>
      </c>
      <c r="K10" s="56">
        <v>968057.67000000039</v>
      </c>
      <c r="L10" s="56">
        <v>1214625.9900000014</v>
      </c>
      <c r="M10" s="56">
        <v>1135176.6300000004</v>
      </c>
      <c r="N10" s="56">
        <v>10077811.850000005</v>
      </c>
    </row>
    <row r="11" spans="1:14" x14ac:dyDescent="0.35">
      <c r="A11" s="24" t="s">
        <v>60</v>
      </c>
      <c r="B11" s="56">
        <v>32579.580000000013</v>
      </c>
      <c r="C11" s="56">
        <v>31163.930000000004</v>
      </c>
      <c r="D11" s="56">
        <v>38126.230000000003</v>
      </c>
      <c r="E11" s="56">
        <v>41503.450000000004</v>
      </c>
      <c r="F11" s="56">
        <v>40230.230000000003</v>
      </c>
      <c r="G11" s="56">
        <v>41801.219999999994</v>
      </c>
      <c r="H11" s="56">
        <v>42717.810000000005</v>
      </c>
      <c r="I11" s="56">
        <v>44112.090000000004</v>
      </c>
      <c r="J11" s="56">
        <v>43243.749999999993</v>
      </c>
      <c r="K11" s="56">
        <v>50658.969999999987</v>
      </c>
      <c r="L11" s="56">
        <v>65473.359999999986</v>
      </c>
      <c r="M11" s="56">
        <v>52520.140000000007</v>
      </c>
      <c r="N11" s="56">
        <v>524130.76000000007</v>
      </c>
    </row>
    <row r="12" spans="1:14" x14ac:dyDescent="0.35">
      <c r="A12" s="24" t="s">
        <v>61</v>
      </c>
      <c r="B12" s="56">
        <v>57971.409999999989</v>
      </c>
      <c r="C12" s="56">
        <v>52603.820000000007</v>
      </c>
      <c r="D12" s="56">
        <v>76234.14</v>
      </c>
      <c r="E12" s="56">
        <v>71564.899999999994</v>
      </c>
      <c r="F12" s="56">
        <v>83650.569999999992</v>
      </c>
      <c r="G12" s="56">
        <v>91015.65</v>
      </c>
      <c r="H12" s="56">
        <v>83844.049999999988</v>
      </c>
      <c r="I12" s="56">
        <v>102884.63999999998</v>
      </c>
      <c r="J12" s="56">
        <v>80226.48000000001</v>
      </c>
      <c r="K12" s="56">
        <v>81055.980000000025</v>
      </c>
      <c r="L12" s="56">
        <v>106777.08</v>
      </c>
      <c r="M12" s="56">
        <v>80339.639999999985</v>
      </c>
      <c r="N12" s="56">
        <v>968168.35999999987</v>
      </c>
    </row>
    <row r="13" spans="1:14" x14ac:dyDescent="0.35">
      <c r="A13" s="24" t="s">
        <v>62</v>
      </c>
      <c r="B13" s="56">
        <v>35174.18</v>
      </c>
      <c r="C13" s="56">
        <v>31016.219999999998</v>
      </c>
      <c r="D13" s="56">
        <v>27625.330000000005</v>
      </c>
      <c r="E13" s="56">
        <v>28214.089999999997</v>
      </c>
      <c r="F13" s="56">
        <v>25240.230000000003</v>
      </c>
      <c r="G13" s="56">
        <v>33943.199999999997</v>
      </c>
      <c r="H13" s="56">
        <v>44304.989999999991</v>
      </c>
      <c r="I13" s="56">
        <v>49333.829999999987</v>
      </c>
      <c r="J13" s="56">
        <v>48029.110000000008</v>
      </c>
      <c r="K13" s="56">
        <v>41181.380000000012</v>
      </c>
      <c r="L13" s="56">
        <v>33988.600000000006</v>
      </c>
      <c r="M13" s="56">
        <v>30761.200000000004</v>
      </c>
      <c r="N13" s="56">
        <v>428812.35999999993</v>
      </c>
    </row>
    <row r="14" spans="1:14" x14ac:dyDescent="0.35">
      <c r="A14" s="24" t="s">
        <v>156</v>
      </c>
      <c r="B14" s="56">
        <v>3591.4900000000002</v>
      </c>
      <c r="C14" s="56">
        <v>3878.0199999999991</v>
      </c>
      <c r="D14" s="56">
        <v>4798.92</v>
      </c>
      <c r="E14" s="56">
        <v>4986.6900000000005</v>
      </c>
      <c r="F14" s="56">
        <v>4145.7699999999995</v>
      </c>
      <c r="G14" s="56">
        <v>4497.1399999999994</v>
      </c>
      <c r="H14" s="56">
        <v>4754.05</v>
      </c>
      <c r="I14" s="56">
        <v>5896.65</v>
      </c>
      <c r="J14" s="56">
        <v>6283.63</v>
      </c>
      <c r="K14" s="56">
        <v>10733.72</v>
      </c>
      <c r="L14" s="56">
        <v>5833.2199999999993</v>
      </c>
      <c r="M14" s="56">
        <v>4608.9799999999996</v>
      </c>
      <c r="N14" s="56">
        <v>64008.28</v>
      </c>
    </row>
    <row r="15" spans="1:14" x14ac:dyDescent="0.35">
      <c r="A15" s="24" t="s">
        <v>63</v>
      </c>
      <c r="B15" s="56">
        <v>41913.130000000005</v>
      </c>
      <c r="C15" s="56">
        <v>50006.99</v>
      </c>
      <c r="D15" s="56">
        <v>61079.100000000013</v>
      </c>
      <c r="E15" s="56">
        <v>66242.100000000006</v>
      </c>
      <c r="F15" s="56">
        <v>63871.779999999992</v>
      </c>
      <c r="G15" s="56">
        <v>68451.600000000006</v>
      </c>
      <c r="H15" s="56">
        <v>78850.220000000016</v>
      </c>
      <c r="I15" s="56">
        <v>104811.59999999999</v>
      </c>
      <c r="J15" s="56">
        <v>81911.259999999995</v>
      </c>
      <c r="K15" s="56">
        <v>69333.400000000023</v>
      </c>
      <c r="L15" s="56">
        <v>76913.2</v>
      </c>
      <c r="M15" s="56">
        <v>81112.739999999991</v>
      </c>
      <c r="N15" s="56">
        <v>844497.12</v>
      </c>
    </row>
    <row r="16" spans="1:14" x14ac:dyDescent="0.35">
      <c r="A16" s="24" t="s">
        <v>64</v>
      </c>
      <c r="B16" s="56">
        <v>105441.98</v>
      </c>
      <c r="C16" s="56">
        <v>87736.359999999942</v>
      </c>
      <c r="D16" s="56">
        <v>109000.25999999997</v>
      </c>
      <c r="E16" s="56">
        <v>112760.85999999994</v>
      </c>
      <c r="F16" s="56">
        <v>130746.08999999992</v>
      </c>
      <c r="G16" s="56">
        <v>152975.38999999984</v>
      </c>
      <c r="H16" s="56">
        <v>152874.7999999999</v>
      </c>
      <c r="I16" s="56">
        <v>117600.9599999999</v>
      </c>
      <c r="J16" s="56">
        <v>114762.92999999995</v>
      </c>
      <c r="K16" s="56">
        <v>157224.32999999987</v>
      </c>
      <c r="L16" s="56">
        <v>236147.50999999981</v>
      </c>
      <c r="M16" s="56">
        <v>235818.15999999968</v>
      </c>
      <c r="N16" s="56">
        <v>1713089.6299999987</v>
      </c>
    </row>
    <row r="17" spans="1:14" x14ac:dyDescent="0.35">
      <c r="A17" s="24" t="s">
        <v>65</v>
      </c>
      <c r="B17" s="56">
        <v>57784.249999999993</v>
      </c>
      <c r="C17" s="56">
        <v>63272.649999999987</v>
      </c>
      <c r="D17" s="56">
        <v>80049.27</v>
      </c>
      <c r="E17" s="56">
        <v>76977.670000000013</v>
      </c>
      <c r="F17" s="56">
        <v>73557.91</v>
      </c>
      <c r="G17" s="56">
        <v>89974.949999999953</v>
      </c>
      <c r="H17" s="56">
        <v>87243.699999999983</v>
      </c>
      <c r="I17" s="56">
        <v>85574.399999999994</v>
      </c>
      <c r="J17" s="56">
        <v>82558.829999999987</v>
      </c>
      <c r="K17" s="56">
        <v>98035.51</v>
      </c>
      <c r="L17" s="56">
        <v>106425.43999999999</v>
      </c>
      <c r="M17" s="56">
        <v>97907.069999999978</v>
      </c>
      <c r="N17" s="56">
        <v>999361.64999999979</v>
      </c>
    </row>
    <row r="18" spans="1:14" x14ac:dyDescent="0.35">
      <c r="A18" s="24" t="s">
        <v>66</v>
      </c>
      <c r="B18" s="56">
        <v>6713.909999999998</v>
      </c>
      <c r="C18" s="56">
        <v>7092.8799999999992</v>
      </c>
      <c r="D18" s="56">
        <v>9556.6799999999985</v>
      </c>
      <c r="E18" s="56">
        <v>9309.5300000000043</v>
      </c>
      <c r="F18" s="56">
        <v>9299.89</v>
      </c>
      <c r="G18" s="56">
        <v>13207.880000000003</v>
      </c>
      <c r="H18" s="56">
        <v>12892.57</v>
      </c>
      <c r="I18" s="56">
        <v>12910.060000000003</v>
      </c>
      <c r="J18" s="56">
        <v>14260.279999999999</v>
      </c>
      <c r="K18" s="56">
        <v>15003.63</v>
      </c>
      <c r="L18" s="56">
        <v>15509.81</v>
      </c>
      <c r="M18" s="56">
        <v>16712.719999999998</v>
      </c>
      <c r="N18" s="56">
        <v>142469.84</v>
      </c>
    </row>
    <row r="19" spans="1:14" x14ac:dyDescent="0.35">
      <c r="A19" s="24" t="s">
        <v>67</v>
      </c>
      <c r="B19" s="56">
        <v>30957.34</v>
      </c>
      <c r="C19" s="56">
        <v>28373.319999999992</v>
      </c>
      <c r="D19" s="56">
        <v>30758.539999999997</v>
      </c>
      <c r="E19" s="56">
        <v>29450.630000000008</v>
      </c>
      <c r="F19" s="56">
        <v>30535.230000000007</v>
      </c>
      <c r="G19" s="56">
        <v>31763.919999999998</v>
      </c>
      <c r="H19" s="56">
        <v>33725.149999999994</v>
      </c>
      <c r="I19" s="56">
        <v>36007.949999999997</v>
      </c>
      <c r="J19" s="56">
        <v>37753.629999999997</v>
      </c>
      <c r="K19" s="56">
        <v>44224.890000000007</v>
      </c>
      <c r="L19" s="56">
        <v>44409.429999999986</v>
      </c>
      <c r="M19" s="56">
        <v>36013.460000000006</v>
      </c>
      <c r="N19" s="56">
        <v>413973.49</v>
      </c>
    </row>
    <row r="20" spans="1:14" x14ac:dyDescent="0.35">
      <c r="A20" s="24" t="s">
        <v>68</v>
      </c>
      <c r="B20" s="56">
        <v>83491.92</v>
      </c>
      <c r="C20" s="56">
        <v>84490.26999999999</v>
      </c>
      <c r="D20" s="56">
        <v>101222.70000000001</v>
      </c>
      <c r="E20" s="56">
        <v>101150.07</v>
      </c>
      <c r="F20" s="56">
        <v>109380.2</v>
      </c>
      <c r="G20" s="56">
        <v>142396.73999999996</v>
      </c>
      <c r="H20" s="56">
        <v>182802.87</v>
      </c>
      <c r="I20" s="56">
        <v>177674.83000000007</v>
      </c>
      <c r="J20" s="56">
        <v>145093.81999999998</v>
      </c>
      <c r="K20" s="56">
        <v>133132.97999999995</v>
      </c>
      <c r="L20" s="56">
        <v>100539.31</v>
      </c>
      <c r="M20" s="56">
        <v>86041.56</v>
      </c>
      <c r="N20" s="56">
        <v>1447417.2700000003</v>
      </c>
    </row>
    <row r="21" spans="1:14" x14ac:dyDescent="0.35">
      <c r="A21" s="24" t="s">
        <v>53</v>
      </c>
      <c r="B21" s="56">
        <v>2056665.9500000007</v>
      </c>
      <c r="C21" s="56">
        <v>1928458.0500000003</v>
      </c>
      <c r="D21" s="56">
        <v>2375584.1100000013</v>
      </c>
      <c r="E21" s="56">
        <v>2223681.950000002</v>
      </c>
      <c r="F21" s="56">
        <v>2290088.2000000011</v>
      </c>
      <c r="G21" s="56">
        <v>2516604.3500000015</v>
      </c>
      <c r="H21" s="56">
        <v>2617535.790000001</v>
      </c>
      <c r="I21" s="56">
        <v>2775452.160000002</v>
      </c>
      <c r="J21" s="56">
        <v>2700421.2700000019</v>
      </c>
      <c r="K21" s="56">
        <v>2849776.5200000037</v>
      </c>
      <c r="L21" s="56">
        <v>3275327.9799999995</v>
      </c>
      <c r="M21" s="56">
        <v>3156755.590000005</v>
      </c>
      <c r="N21" s="56">
        <v>30766351.92000002</v>
      </c>
    </row>
  </sheetData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285242713AD5447B9655422FE384BCB" ma:contentTypeVersion="9" ma:contentTypeDescription="Criar um novo documento." ma:contentTypeScope="" ma:versionID="257959cb8ba3a17cb10e05048b7518dd">
  <xsd:schema xmlns:xsd="http://www.w3.org/2001/XMLSchema" xmlns:xs="http://www.w3.org/2001/XMLSchema" xmlns:p="http://schemas.microsoft.com/office/2006/metadata/properties" xmlns:ns2="032c0315-3df4-40ce-8dcd-30915019c3e8" xmlns:ns3="ac5a05d1-aa18-4c37-b0ec-529ca8954c72" targetNamespace="http://schemas.microsoft.com/office/2006/metadata/properties" ma:root="true" ma:fieldsID="a655086537a74e523116ceed965c60f2" ns2:_="" ns3:_="">
    <xsd:import namespace="032c0315-3df4-40ce-8dcd-30915019c3e8"/>
    <xsd:import namespace="ac5a05d1-aa18-4c37-b0ec-529ca8954c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2c0315-3df4-40ce-8dcd-30915019c3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5a05d1-aa18-4c37-b0ec-529ca8954c7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A6CE9FF-6DE8-4627-BEFD-98B4018EAB7E}"/>
</file>

<file path=customXml/itemProps2.xml><?xml version="1.0" encoding="utf-8"?>
<ds:datastoreItem xmlns:ds="http://schemas.openxmlformats.org/officeDocument/2006/customXml" ds:itemID="{722A3277-0F1F-4110-B49D-F8AE4A01428A}"/>
</file>

<file path=customXml/itemProps3.xml><?xml version="1.0" encoding="utf-8"?>
<ds:datastoreItem xmlns:ds="http://schemas.openxmlformats.org/officeDocument/2006/customXml" ds:itemID="{074657E7-F2BB-40D1-BDE0-695F969B672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Dashboard</vt:lpstr>
      <vt:lpstr>Folha2</vt:lpstr>
      <vt:lpstr>KPI's</vt:lpstr>
      <vt:lpstr>Transações</vt:lpstr>
      <vt:lpstr>Pagamento</vt:lpstr>
      <vt:lpstr>Clientes</vt:lpstr>
      <vt:lpstr>Graf</vt:lpstr>
      <vt:lpstr>Tranac área</vt:lpstr>
      <vt:lpstr>Valor área</vt:lpstr>
      <vt:lpstr>País</vt:lpstr>
      <vt:lpstr>Segmento Baby</vt:lpstr>
      <vt:lpstr>Segmento Junior</vt:lpstr>
      <vt:lpstr>Segmento Lifestage</vt:lpstr>
      <vt:lpstr>Ecossistema</vt:lpstr>
      <vt:lpstr>Graf2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Laginhas</dc:creator>
  <cp:lastModifiedBy>Tiago Neves</cp:lastModifiedBy>
  <dcterms:created xsi:type="dcterms:W3CDTF">2019-07-25T21:00:35Z</dcterms:created>
  <dcterms:modified xsi:type="dcterms:W3CDTF">2019-07-27T01:18:11Z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7f8580f-1005-4a37-8c38-a5a2bd628a66_Enabled">
    <vt:lpwstr>True</vt:lpwstr>
  </property>
  <property fmtid="{D5CDD505-2E9C-101B-9397-08002B2CF9AE}" pid="3" name="MSIP_Label_f7f8580f-1005-4a37-8c38-a5a2bd628a66_SiteId">
    <vt:lpwstr>bf86fbdb-f8c2-440e-923c-05a60dc2bc9b</vt:lpwstr>
  </property>
  <property fmtid="{D5CDD505-2E9C-101B-9397-08002B2CF9AE}" pid="4" name="MSIP_Label_f7f8580f-1005-4a37-8c38-a5a2bd628a66_Owner">
    <vt:lpwstr>EX81252@edp.pt</vt:lpwstr>
  </property>
  <property fmtid="{D5CDD505-2E9C-101B-9397-08002B2CF9AE}" pid="5" name="MSIP_Label_f7f8580f-1005-4a37-8c38-a5a2bd628a66_SetDate">
    <vt:lpwstr>2019-07-26T17:36:20.6116750Z</vt:lpwstr>
  </property>
  <property fmtid="{D5CDD505-2E9C-101B-9397-08002B2CF9AE}" pid="6" name="MSIP_Label_f7f8580f-1005-4a37-8c38-a5a2bd628a66_Name">
    <vt:lpwstr>Public</vt:lpwstr>
  </property>
  <property fmtid="{D5CDD505-2E9C-101B-9397-08002B2CF9AE}" pid="7" name="MSIP_Label_f7f8580f-1005-4a37-8c38-a5a2bd628a66_Application">
    <vt:lpwstr>Microsoft Azure Information Protection</vt:lpwstr>
  </property>
  <property fmtid="{D5CDD505-2E9C-101B-9397-08002B2CF9AE}" pid="8" name="MSIP_Label_f7f8580f-1005-4a37-8c38-a5a2bd628a66_Extended_MSFT_Method">
    <vt:lpwstr>Automatic</vt:lpwstr>
  </property>
  <property fmtid="{D5CDD505-2E9C-101B-9397-08002B2CF9AE}" pid="9" name="MSIP_Label_9811530c-902c-4b75-8616-d6c82cd1332a_Enabled">
    <vt:lpwstr>True</vt:lpwstr>
  </property>
  <property fmtid="{D5CDD505-2E9C-101B-9397-08002B2CF9AE}" pid="10" name="MSIP_Label_9811530c-902c-4b75-8616-d6c82cd1332a_SiteId">
    <vt:lpwstr>bf86fbdb-f8c2-440e-923c-05a60dc2bc9b</vt:lpwstr>
  </property>
  <property fmtid="{D5CDD505-2E9C-101B-9397-08002B2CF9AE}" pid="11" name="MSIP_Label_9811530c-902c-4b75-8616-d6c82cd1332a_Owner">
    <vt:lpwstr>EX81252@edp.pt</vt:lpwstr>
  </property>
  <property fmtid="{D5CDD505-2E9C-101B-9397-08002B2CF9AE}" pid="12" name="MSIP_Label_9811530c-902c-4b75-8616-d6c82cd1332a_SetDate">
    <vt:lpwstr>2019-07-26T17:36:20.6116750Z</vt:lpwstr>
  </property>
  <property fmtid="{D5CDD505-2E9C-101B-9397-08002B2CF9AE}" pid="13" name="MSIP_Label_9811530c-902c-4b75-8616-d6c82cd1332a_Name">
    <vt:lpwstr>No personal data</vt:lpwstr>
  </property>
  <property fmtid="{D5CDD505-2E9C-101B-9397-08002B2CF9AE}" pid="14" name="MSIP_Label_9811530c-902c-4b75-8616-d6c82cd1332a_Application">
    <vt:lpwstr>Microsoft Azure Information Protection</vt:lpwstr>
  </property>
  <property fmtid="{D5CDD505-2E9C-101B-9397-08002B2CF9AE}" pid="15" name="MSIP_Label_9811530c-902c-4b75-8616-d6c82cd1332a_Parent">
    <vt:lpwstr>f7f8580f-1005-4a37-8c38-a5a2bd628a66</vt:lpwstr>
  </property>
  <property fmtid="{D5CDD505-2E9C-101B-9397-08002B2CF9AE}" pid="16" name="MSIP_Label_9811530c-902c-4b75-8616-d6c82cd1332a_Extended_MSFT_Method">
    <vt:lpwstr>Automatic</vt:lpwstr>
  </property>
  <property fmtid="{D5CDD505-2E9C-101B-9397-08002B2CF9AE}" pid="17" name="Sensitivity">
    <vt:lpwstr>Public No personal data</vt:lpwstr>
  </property>
  <property fmtid="{D5CDD505-2E9C-101B-9397-08002B2CF9AE}" pid="18" name="ContentTypeId">
    <vt:lpwstr>0x0101001285242713AD5447B9655422FE384BCB</vt:lpwstr>
  </property>
</Properties>
</file>