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4855" windowHeight="12030" activeTab="4"/>
  </bookViews>
  <sheets>
    <sheet name="Hipertensão" sheetId="1" r:id="rId1"/>
    <sheet name="Diabetes" sheetId="2" r:id="rId2"/>
    <sheet name="Coluna" sheetId="3" r:id="rId3"/>
    <sheet name="Coracao" sheetId="4" r:id="rId4"/>
    <sheet name="Asma" sheetId="5" r:id="rId5"/>
    <sheet name="Depressão" sheetId="6" r:id="rId6"/>
    <sheet name="Avc" sheetId="7" r:id="rId7"/>
  </sheets>
  <calcPr calcId="144525"/>
</workbook>
</file>

<file path=xl/calcChain.xml><?xml version="1.0" encoding="utf-8"?>
<calcChain xmlns="http://schemas.openxmlformats.org/spreadsheetml/2006/main">
  <c r="F1" i="2" l="1"/>
  <c r="E1" i="2"/>
  <c r="D1" i="2"/>
  <c r="C1" i="2"/>
  <c r="B1" i="2"/>
  <c r="F1" i="1"/>
  <c r="E1" i="1"/>
  <c r="D1" i="1"/>
  <c r="C1" i="1"/>
  <c r="B1" i="1"/>
  <c r="F1" i="7"/>
  <c r="E1" i="7"/>
  <c r="D1" i="7"/>
  <c r="C1" i="7"/>
  <c r="B1" i="7"/>
  <c r="F1" i="6"/>
  <c r="E1" i="6"/>
  <c r="D1" i="6"/>
  <c r="C1" i="6"/>
  <c r="B1" i="6"/>
  <c r="F1" i="5"/>
  <c r="E1" i="5"/>
  <c r="D1" i="5"/>
  <c r="C1" i="5"/>
  <c r="B1" i="5"/>
  <c r="F1" i="4"/>
  <c r="E1" i="4"/>
  <c r="D1" i="4"/>
  <c r="C1" i="4"/>
  <c r="B1" i="4"/>
  <c r="F1" i="3"/>
  <c r="E1" i="3"/>
  <c r="D1" i="3"/>
  <c r="C1" i="3"/>
  <c r="B1" i="3"/>
</calcChain>
</file>

<file path=xl/sharedStrings.xml><?xml version="1.0" encoding="utf-8"?>
<sst xmlns="http://schemas.openxmlformats.org/spreadsheetml/2006/main" count="240" uniqueCount="38">
  <si>
    <t>Brasil</t>
  </si>
  <si>
    <t>Urbana</t>
  </si>
  <si>
    <t xml:space="preserve">Rural 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</si>
  <si>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</si>
  <si>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</si>
  <si>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</si>
  <si>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</si>
  <si>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</si>
  <si>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</si>
  <si>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</si>
  <si>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</si>
  <si>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</si>
  <si>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</si>
  <si>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</si>
  <si>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</si>
  <si>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</si>
  <si>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</si>
  <si>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</si>
  <si>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</si>
  <si>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</si>
  <si>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</si>
  <si>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</si>
  <si>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</si>
  <si>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</si>
  <si>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</si>
  <si>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</si>
  <si>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</si>
  <si>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</si>
  <si>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</si>
  <si>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</si>
  <si>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CRONICO COLUNA</t>
  </si>
  <si>
    <t>DOENCA CORACAO</t>
  </si>
  <si>
    <t>ASMA</t>
  </si>
  <si>
    <t>LOCAL</t>
  </si>
  <si>
    <t>DEPRESSAO</t>
  </si>
  <si>
    <t>AVC</t>
  </si>
  <si>
    <t>HIPERTENSAO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</si>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</sst>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[$€-2]\ * #,##0.00_-;\-[$€-2]\ * #,##0.00_-;_-[$€-2]\ * &quot;-&quot;??_-"/>
    <numFmt numFmtId="166" formatCode="_-[$€-2]\ * #,##0.00_-;\-[$€-2]\ * #,##0.00_-;_-[$€-2]\ * \-??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7"/>
      <name val="Univers"/>
    </font>
    <font>
      <sz val="7"/>
      <name val="Univers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9">
    <xf numFmtId="0" fontId="0" fillId="0" borderId="0"/>
    <xf numFmtId="0" fontId="2" fillId="0" borderId="0"/>
    <xf numFmtId="0" fontId="5" fillId="0" borderId="0"/>
    <xf numFmtId="165" fontId="5" fillId="0" borderId="0" applyFont="0" applyFill="0" applyBorder="0" applyAlignment="0" applyProtection="0"/>
    <xf numFmtId="0" fontId="2" fillId="0" borderId="0"/>
    <xf numFmtId="0" fontId="1" fillId="0" borderId="0"/>
    <xf numFmtId="0" fontId="7" fillId="0" borderId="0"/>
    <xf numFmtId="0" fontId="6" fillId="0" borderId="0"/>
    <xf numFmtId="166" fontId="6" fillId="0" borderId="0" applyFill="0" applyBorder="0" applyAlignment="0" applyProtection="0"/>
  </cellStyleXfs>
  <cellXfs count="13">
    <xf numFmtId="0" fontId="0" fillId="0" borderId="0" xfId="0"/>
    <xf numFmtId="0" fontId="3" fillId="0" borderId="0" xfId="1" applyFont="1" applyBorder="1" applyAlignment="1">
      <alignment horizontal="center" wrapText="1"/>
    </xf>
    <xf numFmtId="0" fontId="4" fillId="0" borderId="0" xfId="1" applyFont="1" applyBorder="1" applyAlignment="1">
      <alignment horizontal="left" wrapText="1"/>
    </xf>
    <xf numFmtId="164" fontId="4" fillId="0" borderId="0" xfId="1" applyNumberFormat="1" applyFont="1" applyBorder="1" applyAlignment="1">
      <alignment horizontal="left" wrapText="1"/>
    </xf>
    <xf numFmtId="0" fontId="0" fillId="0" borderId="1" xfId="0" applyFont="1" applyBorder="1"/>
    <xf numFmtId="0" fontId="1" fillId="0" borderId="0" xfId="1" applyFont="1" applyBorder="1" applyAlignment="1">
      <alignment horizontal="left" wrapText="1"/>
    </xf>
    <xf numFmtId="0" fontId="0" fillId="0" borderId="0" xfId="0" applyFont="1" applyAlignment="1">
      <alignment horizontal="left"/>
    </xf>
    <xf numFmtId="164" fontId="1" fillId="0" borderId="0" xfId="1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1" applyFont="1" applyBorder="1" applyAlignment="1">
      <alignment horizontal="left" wrapText="1"/>
    </xf>
    <xf numFmtId="0" fontId="3" fillId="0" borderId="0" xfId="1" applyFont="1" applyBorder="1" applyAlignment="1">
      <alignment horizontal="left" wrapText="1"/>
    </xf>
    <xf numFmtId="164" fontId="4" fillId="0" borderId="0" xfId="1" applyNumberFormat="1" applyFont="1" applyBorder="1" applyAlignment="1">
      <alignment horizontal="right" wrapText="1"/>
    </xf>
    <xf numFmtId="164" fontId="3" fillId="0" borderId="0" xfId="1" applyNumberFormat="1" applyFont="1" applyBorder="1" applyAlignment="1">
      <alignment horizontal="right" wrapText="1"/>
    </xf>
  </cellXfs>
  <cellStyles count="9">
    <cellStyle name="Euro" xfId="3"/>
    <cellStyle name="Euro 2" xfId="8"/>
    <cellStyle name="Normal" xfId="0" builtinId="0"/>
    <cellStyle name="Normal 2" xfId="1"/>
    <cellStyle name="Normal 3" xfId="4"/>
    <cellStyle name="Normal 4" xfId="5"/>
    <cellStyle name="Normal 4 2" xfId="6"/>
    <cellStyle name="Normal 5" xfId="2"/>
    <cellStyle name="Normal 5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90" zoomScaleNormal="90" workbookViewId="0">
      <selection activeCell="F11" sqref="F11"/>
    </sheetView>
  </sheetViews>
  <sheetFormatPr defaultRowHeight="15" x14ac:dyDescent="0.25"/>
  <cols>
    <col min="1" max="1" width="19.28515625" customWidth="1"/>
    <col min="2" max="5" width="20.140625" bestFit="1" customWidth="1"/>
    <col min="6" max="6" width="24.28515625" bestFit="1" customWidth="1"/>
  </cols>
  <sheetData>
    <row r="1" spans="1:6" x14ac:dyDescent="0.25">
      <c r="A1" s="2" t="s">
        <v>33</v>
      </c>
      <c r="B1" t="str">
        <f>CONCATENATE(G31," 18 A 29")</f>
        <v>HIPERTENSAO 18 A 29</v>
      </c>
      <c r="C1" t="str">
        <f>CONCATENATE(G31," 30 A 59")</f>
        <v>HIPERTENSAO 30 A 59</v>
      </c>
      <c r="D1" t="str">
        <f>CONCATENATE(G31," 60 A 64")</f>
        <v>HIPERTENSAO 60 A 64</v>
      </c>
      <c r="E1" t="str">
        <f>CONCATENATE(G31," 65 A 74")</f>
        <v>HIPERTENSAO 65 A 74</v>
      </c>
      <c r="F1" t="str">
        <f>CONCATENATE(G31," 75 OU MAIS")</f>
        <v>HIPERTENSAO 75 OU MAIS</v>
      </c>
    </row>
    <row r="2" spans="1:6" x14ac:dyDescent="0.25">
      <c r="A2" s="2" t="s">
        <v>0</v>
      </c>
      <c r="B2" s="3">
        <v>3</v>
      </c>
      <c r="C2" s="3"/>
      <c r="D2" s="3"/>
    </row>
    <row r="3" spans="1:6" x14ac:dyDescent="0.25">
      <c r="A3" s="5" t="s">
        <v>1</v>
      </c>
      <c r="B3" s="7">
        <v>2.5</v>
      </c>
      <c r="C3" s="7"/>
      <c r="D3" s="7"/>
    </row>
    <row r="4" spans="1:6" x14ac:dyDescent="0.25">
      <c r="A4" s="5" t="s">
        <v>2</v>
      </c>
      <c r="B4" s="7">
        <v>5.8</v>
      </c>
      <c r="C4" s="7"/>
      <c r="D4" s="7"/>
    </row>
    <row r="5" spans="1:6" x14ac:dyDescent="0.25">
      <c r="A5" s="5" t="s">
        <v>3</v>
      </c>
      <c r="B5" s="7">
        <v>3.5</v>
      </c>
      <c r="C5" s="7"/>
      <c r="D5" s="7"/>
    </row>
    <row r="6" spans="1:6" x14ac:dyDescent="0.25">
      <c r="A6" s="5" t="s">
        <v>4</v>
      </c>
      <c r="B6" s="7">
        <v>5.5</v>
      </c>
      <c r="C6" s="7"/>
      <c r="D6" s="7"/>
    </row>
    <row r="7" spans="1:6" x14ac:dyDescent="0.25">
      <c r="A7" s="5" t="s">
        <v>5</v>
      </c>
      <c r="B7" s="7">
        <v>5.0999999999999996</v>
      </c>
      <c r="C7" s="7"/>
      <c r="D7" s="7"/>
    </row>
    <row r="8" spans="1:6" x14ac:dyDescent="0.25">
      <c r="A8" s="5" t="s">
        <v>6</v>
      </c>
      <c r="B8" s="7">
        <v>4.7</v>
      </c>
      <c r="C8" s="7"/>
      <c r="D8" s="7"/>
    </row>
    <row r="9" spans="1:6" x14ac:dyDescent="0.25">
      <c r="A9" s="5" t="s">
        <v>7</v>
      </c>
      <c r="B9" s="7">
        <v>9.9</v>
      </c>
      <c r="C9" s="7"/>
      <c r="D9" s="7"/>
    </row>
    <row r="10" spans="1:6" x14ac:dyDescent="0.25">
      <c r="A10" s="5" t="s">
        <v>8</v>
      </c>
      <c r="B10" s="7">
        <v>6.2</v>
      </c>
      <c r="C10" s="7"/>
      <c r="D10" s="7"/>
    </row>
    <row r="11" spans="1:6" x14ac:dyDescent="0.25">
      <c r="A11" s="5" t="s">
        <v>9</v>
      </c>
      <c r="B11" s="7">
        <v>2.4</v>
      </c>
      <c r="C11" s="7"/>
      <c r="D11" s="7"/>
    </row>
    <row r="12" spans="1:6" x14ac:dyDescent="0.25">
      <c r="A12" s="5" t="s">
        <v>10</v>
      </c>
      <c r="B12" s="7">
        <v>9.3000000000000007</v>
      </c>
      <c r="C12" s="7"/>
      <c r="D12" s="7"/>
    </row>
    <row r="13" spans="1:6" x14ac:dyDescent="0.25">
      <c r="A13" s="5" t="s">
        <v>11</v>
      </c>
      <c r="B13" s="7">
        <v>5.6</v>
      </c>
      <c r="C13" s="7"/>
      <c r="D13" s="7"/>
    </row>
    <row r="14" spans="1:6" x14ac:dyDescent="0.25">
      <c r="A14" s="5" t="s">
        <v>12</v>
      </c>
      <c r="B14" s="7">
        <v>4.3</v>
      </c>
      <c r="C14" s="7"/>
      <c r="D14" s="7"/>
    </row>
    <row r="15" spans="1:6" x14ac:dyDescent="0.25">
      <c r="A15" s="5" t="s">
        <v>13</v>
      </c>
      <c r="B15" s="7">
        <v>1.8</v>
      </c>
      <c r="C15" s="7"/>
      <c r="D15" s="7"/>
    </row>
    <row r="16" spans="1:6" x14ac:dyDescent="0.25">
      <c r="A16" s="5" t="s">
        <v>14</v>
      </c>
      <c r="B16" s="7">
        <v>3.4</v>
      </c>
      <c r="C16" s="7"/>
      <c r="D16" s="7"/>
    </row>
    <row r="17" spans="1:10" x14ac:dyDescent="0.25">
      <c r="A17" s="5" t="s">
        <v>15</v>
      </c>
      <c r="B17" s="7">
        <v>3.7</v>
      </c>
      <c r="C17" s="7"/>
      <c r="D17" s="7"/>
    </row>
    <row r="18" spans="1:10" x14ac:dyDescent="0.25">
      <c r="A18" s="5" t="s">
        <v>16</v>
      </c>
      <c r="B18" s="7">
        <v>2.7</v>
      </c>
      <c r="C18" s="7"/>
      <c r="D18" s="7"/>
    </row>
    <row r="19" spans="1:10" x14ac:dyDescent="0.25">
      <c r="A19" s="5" t="s">
        <v>17</v>
      </c>
      <c r="B19" s="7">
        <v>3.7</v>
      </c>
      <c r="C19" s="7"/>
      <c r="D19" s="7"/>
    </row>
    <row r="20" spans="1:10" x14ac:dyDescent="0.25">
      <c r="A20" s="5" t="s">
        <v>18</v>
      </c>
      <c r="B20" s="7">
        <v>3.3</v>
      </c>
      <c r="C20" s="7"/>
      <c r="D20" s="7"/>
    </row>
    <row r="21" spans="1:10" x14ac:dyDescent="0.25">
      <c r="A21" s="5" t="s">
        <v>19</v>
      </c>
      <c r="B21" s="7">
        <v>2.2000000000000002</v>
      </c>
      <c r="C21" s="7"/>
      <c r="D21" s="7"/>
    </row>
    <row r="22" spans="1:10" x14ac:dyDescent="0.25">
      <c r="A22" s="5" t="s">
        <v>20</v>
      </c>
      <c r="B22" s="7">
        <v>2.8</v>
      </c>
      <c r="C22" s="7"/>
      <c r="D22" s="7"/>
    </row>
    <row r="23" spans="1:10" x14ac:dyDescent="0.25">
      <c r="A23" s="5" t="s">
        <v>21</v>
      </c>
      <c r="B23" s="7">
        <v>2.2000000000000002</v>
      </c>
      <c r="C23" s="7"/>
      <c r="D23" s="7"/>
    </row>
    <row r="24" spans="1:10" x14ac:dyDescent="0.25">
      <c r="A24" s="5" t="s">
        <v>22</v>
      </c>
      <c r="B24" s="7">
        <v>1.5</v>
      </c>
      <c r="C24" s="7"/>
      <c r="D24" s="7"/>
    </row>
    <row r="25" spans="1:10" x14ac:dyDescent="0.25">
      <c r="A25" s="5" t="s">
        <v>23</v>
      </c>
      <c r="B25" s="7">
        <v>1.5</v>
      </c>
      <c r="C25" s="7"/>
      <c r="D25" s="7"/>
    </row>
    <row r="26" spans="1:10" x14ac:dyDescent="0.25">
      <c r="A26" s="5" t="s">
        <v>24</v>
      </c>
      <c r="B26" s="7">
        <v>4.0999999999999996</v>
      </c>
      <c r="C26" s="7"/>
      <c r="D26" s="7"/>
    </row>
    <row r="27" spans="1:10" x14ac:dyDescent="0.25">
      <c r="A27" s="5" t="s">
        <v>25</v>
      </c>
      <c r="B27" s="7">
        <v>1.7</v>
      </c>
      <c r="C27" s="7"/>
      <c r="D27" s="7"/>
    </row>
    <row r="28" spans="1:10" x14ac:dyDescent="0.25">
      <c r="A28" s="5" t="s">
        <v>26</v>
      </c>
      <c r="B28" s="7">
        <v>1.8</v>
      </c>
      <c r="C28" s="7"/>
      <c r="D28" s="7"/>
    </row>
    <row r="29" spans="1:10" x14ac:dyDescent="0.25">
      <c r="A29" s="5" t="s">
        <v>27</v>
      </c>
      <c r="B29" s="7">
        <v>4.0999999999999996</v>
      </c>
      <c r="C29" s="7"/>
      <c r="D29" s="7"/>
    </row>
    <row r="30" spans="1:10" x14ac:dyDescent="0.25">
      <c r="A30" s="5" t="s">
        <v>28</v>
      </c>
      <c r="B30" s="7">
        <v>2</v>
      </c>
      <c r="C30" s="7"/>
      <c r="D30" s="7"/>
    </row>
    <row r="31" spans="1:10" x14ac:dyDescent="0.25">
      <c r="A31" s="5" t="s">
        <v>29</v>
      </c>
      <c r="B31" s="7">
        <v>1.5</v>
      </c>
      <c r="C31" s="7"/>
      <c r="D31" s="7"/>
      <c r="G31" t="s">
        <v>36</v>
      </c>
    </row>
    <row r="32" spans="1:10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Normal="100" workbookViewId="0">
      <selection activeCell="E36" sqref="E36"/>
    </sheetView>
  </sheetViews>
  <sheetFormatPr defaultRowHeight="15" x14ac:dyDescent="0.25"/>
  <cols>
    <col min="1" max="1" width="19.28515625" bestFit="1" customWidth="1"/>
    <col min="2" max="6" width="21.85546875" bestFit="1" customWidth="1"/>
    <col min="8" max="8" width="19.42578125" customWidth="1"/>
  </cols>
  <sheetData>
    <row r="1" spans="1:6" x14ac:dyDescent="0.25">
      <c r="A1" s="1" t="s">
        <v>33</v>
      </c>
      <c r="B1" t="str">
        <f ca="1">CONCATENATE(RIGHT((CELL("nome.arquivo",A1)),8)," 18 A 29")</f>
        <v>Diabetes 18 A 29</v>
      </c>
      <c r="C1" t="str">
        <f ca="1">CONCATENATE(RIGHT((CELL("nome.arquivo",A1)),8)," 30 A 59")</f>
        <v>Diabetes 30 A 59</v>
      </c>
      <c r="D1" t="str">
        <f ca="1">CONCATENATE(RIGHT((CELL("nome.arquivo",A1)),8)," 60 A 64")</f>
        <v>Diabetes 60 A 64</v>
      </c>
      <c r="E1" t="str">
        <f ca="1">CONCATENATE(RIGHT((CELL("nome.arquivo",A1)),8)," 65 A 74")</f>
        <v>Diabetes 65 A 74</v>
      </c>
      <c r="F1" t="str">
        <f ca="1">CONCATENATE(RIGHT((CELL("nome.arquivo",A1)),8)," 75 OU MAIS")</f>
        <v>Diabetes 75 OU MAIS</v>
      </c>
    </row>
    <row r="2" spans="1:6" x14ac:dyDescent="0.25">
      <c r="A2" s="2" t="s">
        <v>0</v>
      </c>
      <c r="B2" s="12">
        <v>0.6</v>
      </c>
      <c r="C2" s="12">
        <v>5</v>
      </c>
      <c r="D2" s="12">
        <v>14.5</v>
      </c>
      <c r="E2" s="12">
        <v>19.899999999999999</v>
      </c>
      <c r="F2" s="12">
        <v>19.600000000000001</v>
      </c>
    </row>
    <row r="3" spans="1:6" x14ac:dyDescent="0.25">
      <c r="A3" s="2" t="s">
        <v>1</v>
      </c>
      <c r="B3" s="11">
        <v>0.6</v>
      </c>
      <c r="C3" s="11">
        <v>5.3</v>
      </c>
      <c r="D3" s="11">
        <v>14.6</v>
      </c>
      <c r="E3" s="11">
        <v>20.9</v>
      </c>
      <c r="F3" s="11">
        <v>21.5</v>
      </c>
    </row>
    <row r="4" spans="1:6" x14ac:dyDescent="0.25">
      <c r="A4" s="2" t="s">
        <v>2</v>
      </c>
      <c r="B4" s="11">
        <v>0.8</v>
      </c>
      <c r="C4" s="11">
        <v>3.6</v>
      </c>
      <c r="D4" s="11">
        <v>13.7</v>
      </c>
      <c r="E4" s="11">
        <v>14.4</v>
      </c>
      <c r="F4" s="11">
        <v>9</v>
      </c>
    </row>
    <row r="5" spans="1:6" x14ac:dyDescent="0.25">
      <c r="A5" s="2" t="s">
        <v>3</v>
      </c>
      <c r="B5" s="11">
        <v>0.5</v>
      </c>
      <c r="C5" s="11">
        <v>3.8</v>
      </c>
      <c r="D5" s="11">
        <v>24</v>
      </c>
      <c r="E5" s="11">
        <v>19.100000000000001</v>
      </c>
      <c r="F5" s="11">
        <v>20.100000000000001</v>
      </c>
    </row>
    <row r="6" spans="1:6" x14ac:dyDescent="0.25">
      <c r="A6" s="2" t="s">
        <v>4</v>
      </c>
      <c r="B6" s="11">
        <v>0.3</v>
      </c>
      <c r="C6" s="11">
        <v>3.6</v>
      </c>
      <c r="D6" s="11">
        <v>5.8</v>
      </c>
      <c r="E6" s="11">
        <v>14.4</v>
      </c>
      <c r="F6" s="11">
        <v>7</v>
      </c>
    </row>
    <row r="7" spans="1:6" x14ac:dyDescent="0.25">
      <c r="A7" s="2" t="s">
        <v>5</v>
      </c>
      <c r="B7" s="11">
        <v>0.1</v>
      </c>
      <c r="C7" s="11">
        <v>4.8</v>
      </c>
      <c r="D7" s="11">
        <v>8.9</v>
      </c>
      <c r="E7" s="11">
        <v>20.6</v>
      </c>
      <c r="F7" s="11">
        <v>19.2</v>
      </c>
    </row>
    <row r="8" spans="1:6" x14ac:dyDescent="0.25">
      <c r="A8" s="2" t="s">
        <v>6</v>
      </c>
      <c r="B8" s="11">
        <v>0.2</v>
      </c>
      <c r="C8" s="11">
        <v>4.2</v>
      </c>
      <c r="D8" s="11">
        <v>11.5</v>
      </c>
      <c r="E8" s="11">
        <v>12.8</v>
      </c>
      <c r="F8" s="11">
        <v>26</v>
      </c>
    </row>
    <row r="9" spans="1:6" x14ac:dyDescent="0.25">
      <c r="A9" s="2" t="s">
        <v>7</v>
      </c>
      <c r="B9" s="11">
        <v>0.7</v>
      </c>
      <c r="C9" s="11">
        <v>3.8</v>
      </c>
      <c r="D9" s="11">
        <v>8.4</v>
      </c>
      <c r="E9" s="11">
        <v>8.3000000000000007</v>
      </c>
      <c r="F9" s="11">
        <v>25.9</v>
      </c>
    </row>
    <row r="10" spans="1:6" x14ac:dyDescent="0.25">
      <c r="A10" s="2" t="s">
        <v>8</v>
      </c>
      <c r="B10" s="11" t="s">
        <v>37</v>
      </c>
      <c r="C10" s="11">
        <v>4.8</v>
      </c>
      <c r="D10" s="11">
        <v>19.2</v>
      </c>
      <c r="E10" s="11">
        <v>24.8</v>
      </c>
      <c r="F10" s="11">
        <v>11.1</v>
      </c>
    </row>
    <row r="11" spans="1:6" x14ac:dyDescent="0.25">
      <c r="A11" s="2" t="s">
        <v>9</v>
      </c>
      <c r="B11" s="11">
        <v>1</v>
      </c>
      <c r="C11" s="11">
        <v>4.4000000000000004</v>
      </c>
      <c r="D11" s="11">
        <v>18.5</v>
      </c>
      <c r="E11" s="11">
        <v>17.2</v>
      </c>
      <c r="F11" s="11">
        <v>12.4</v>
      </c>
    </row>
    <row r="12" spans="1:6" x14ac:dyDescent="0.25">
      <c r="A12" s="2" t="s">
        <v>10</v>
      </c>
      <c r="B12" s="11">
        <v>0.3</v>
      </c>
      <c r="C12" s="11">
        <v>5</v>
      </c>
      <c r="D12" s="11">
        <v>31.6</v>
      </c>
      <c r="E12" s="11">
        <v>14.9</v>
      </c>
      <c r="F12" s="11">
        <v>10.1</v>
      </c>
    </row>
    <row r="13" spans="1:6" x14ac:dyDescent="0.25">
      <c r="A13" s="2" t="s">
        <v>11</v>
      </c>
      <c r="B13" s="11">
        <v>0.4</v>
      </c>
      <c r="C13" s="11">
        <v>4.8</v>
      </c>
      <c r="D13" s="11">
        <v>11.6</v>
      </c>
      <c r="E13" s="11">
        <v>11.1</v>
      </c>
      <c r="F13" s="11">
        <v>16.100000000000001</v>
      </c>
    </row>
    <row r="14" spans="1:6" x14ac:dyDescent="0.25">
      <c r="A14" s="2" t="s">
        <v>12</v>
      </c>
      <c r="B14" s="11">
        <v>0.4</v>
      </c>
      <c r="C14" s="11">
        <v>4.5</v>
      </c>
      <c r="D14" s="11">
        <v>9.8000000000000007</v>
      </c>
      <c r="E14" s="11">
        <v>13.5</v>
      </c>
      <c r="F14" s="11">
        <v>15.3</v>
      </c>
    </row>
    <row r="15" spans="1:6" x14ac:dyDescent="0.25">
      <c r="A15" s="2" t="s">
        <v>13</v>
      </c>
      <c r="B15" s="11">
        <v>0.6</v>
      </c>
      <c r="C15" s="11">
        <v>5.0999999999999996</v>
      </c>
      <c r="D15" s="11">
        <v>9.1</v>
      </c>
      <c r="E15" s="11">
        <v>22.6</v>
      </c>
      <c r="F15" s="11">
        <v>9.6999999999999993</v>
      </c>
    </row>
    <row r="16" spans="1:6" x14ac:dyDescent="0.25">
      <c r="A16" s="2" t="s">
        <v>14</v>
      </c>
      <c r="B16" s="11">
        <v>0.2</v>
      </c>
      <c r="C16" s="11">
        <v>4</v>
      </c>
      <c r="D16" s="11">
        <v>6.9</v>
      </c>
      <c r="E16" s="11">
        <v>15.2</v>
      </c>
      <c r="F16" s="11">
        <v>11.7</v>
      </c>
    </row>
    <row r="17" spans="1:6" x14ac:dyDescent="0.25">
      <c r="A17" s="2" t="s">
        <v>15</v>
      </c>
      <c r="B17" s="11">
        <v>1.8</v>
      </c>
      <c r="C17" s="11">
        <v>4.2</v>
      </c>
      <c r="D17" s="11">
        <v>22.2</v>
      </c>
      <c r="E17" s="11">
        <v>19.7</v>
      </c>
      <c r="F17" s="11">
        <v>14.4</v>
      </c>
    </row>
    <row r="18" spans="1:6" x14ac:dyDescent="0.25">
      <c r="A18" s="2" t="s">
        <v>16</v>
      </c>
      <c r="B18" s="11">
        <v>0.6</v>
      </c>
      <c r="C18" s="11">
        <v>5.6</v>
      </c>
      <c r="D18" s="11">
        <v>17.2</v>
      </c>
      <c r="E18" s="11">
        <v>27</v>
      </c>
      <c r="F18" s="11">
        <v>19.3</v>
      </c>
    </row>
    <row r="19" spans="1:6" x14ac:dyDescent="0.25">
      <c r="A19" s="2" t="s">
        <v>17</v>
      </c>
      <c r="B19" s="11">
        <v>0.9</v>
      </c>
      <c r="C19" s="11">
        <v>5.7</v>
      </c>
      <c r="D19" s="11">
        <v>11.5</v>
      </c>
      <c r="E19" s="11">
        <v>18.5</v>
      </c>
      <c r="F19" s="11">
        <v>20.5</v>
      </c>
    </row>
    <row r="20" spans="1:6" x14ac:dyDescent="0.25">
      <c r="A20" s="2" t="s">
        <v>18</v>
      </c>
      <c r="B20" s="11" t="s">
        <v>37</v>
      </c>
      <c r="C20" s="11">
        <v>2.9</v>
      </c>
      <c r="D20" s="11">
        <v>17.3</v>
      </c>
      <c r="E20" s="11">
        <v>16.7</v>
      </c>
      <c r="F20" s="11">
        <v>30.2</v>
      </c>
    </row>
    <row r="21" spans="1:6" x14ac:dyDescent="0.25">
      <c r="A21" s="2" t="s">
        <v>19</v>
      </c>
      <c r="B21" s="11">
        <v>0</v>
      </c>
      <c r="C21" s="11">
        <v>4.7</v>
      </c>
      <c r="D21" s="11">
        <v>8.9</v>
      </c>
      <c r="E21" s="11">
        <v>26.8</v>
      </c>
      <c r="F21" s="11">
        <v>22</v>
      </c>
    </row>
    <row r="22" spans="1:6" x14ac:dyDescent="0.25">
      <c r="A22" s="2" t="s">
        <v>20</v>
      </c>
      <c r="B22" s="11">
        <v>1.2</v>
      </c>
      <c r="C22" s="11">
        <v>4.5999999999999996</v>
      </c>
      <c r="D22" s="11">
        <v>20</v>
      </c>
      <c r="E22" s="11">
        <v>18.399999999999999</v>
      </c>
      <c r="F22" s="11">
        <v>19.3</v>
      </c>
    </row>
    <row r="23" spans="1:6" x14ac:dyDescent="0.25">
      <c r="A23" s="2" t="s">
        <v>21</v>
      </c>
      <c r="B23" s="11">
        <v>0.3</v>
      </c>
      <c r="C23" s="11">
        <v>4.5999999999999996</v>
      </c>
      <c r="D23" s="11">
        <v>16.5</v>
      </c>
      <c r="E23" s="11">
        <v>17.8</v>
      </c>
      <c r="F23" s="11">
        <v>20.2</v>
      </c>
    </row>
    <row r="24" spans="1:6" x14ac:dyDescent="0.25">
      <c r="A24" s="2" t="s">
        <v>22</v>
      </c>
      <c r="B24" s="11">
        <v>0.9</v>
      </c>
      <c r="C24" s="11">
        <v>6.2</v>
      </c>
      <c r="D24" s="11">
        <v>16.2</v>
      </c>
      <c r="E24" s="11">
        <v>22</v>
      </c>
      <c r="F24" s="11">
        <v>21.8</v>
      </c>
    </row>
    <row r="25" spans="1:6" x14ac:dyDescent="0.25">
      <c r="A25" s="2" t="s">
        <v>23</v>
      </c>
      <c r="B25" s="11">
        <v>0.9</v>
      </c>
      <c r="C25" s="11">
        <v>5.7</v>
      </c>
      <c r="D25" s="11">
        <v>7.2</v>
      </c>
      <c r="E25" s="11">
        <v>15.1</v>
      </c>
      <c r="F25" s="11">
        <v>17.3</v>
      </c>
    </row>
    <row r="26" spans="1:6" x14ac:dyDescent="0.25">
      <c r="A26" s="2" t="s">
        <v>24</v>
      </c>
      <c r="B26" s="11">
        <v>0.7</v>
      </c>
      <c r="C26" s="11">
        <v>5.0999999999999996</v>
      </c>
      <c r="D26" s="11">
        <v>16.899999999999999</v>
      </c>
      <c r="E26" s="11">
        <v>15.3</v>
      </c>
      <c r="F26" s="11">
        <v>12.7</v>
      </c>
    </row>
    <row r="27" spans="1:6" x14ac:dyDescent="0.25">
      <c r="A27" s="2" t="s">
        <v>25</v>
      </c>
      <c r="B27" s="11">
        <v>0.5</v>
      </c>
      <c r="C27" s="11">
        <v>5.6</v>
      </c>
      <c r="D27" s="11">
        <v>9.9</v>
      </c>
      <c r="E27" s="11">
        <v>25.5</v>
      </c>
      <c r="F27" s="11">
        <v>12.5</v>
      </c>
    </row>
    <row r="28" spans="1:6" x14ac:dyDescent="0.25">
      <c r="A28" s="2" t="s">
        <v>26</v>
      </c>
      <c r="B28" s="11">
        <v>0.8</v>
      </c>
      <c r="C28" s="11">
        <v>8.4</v>
      </c>
      <c r="D28" s="11">
        <v>22.2</v>
      </c>
      <c r="E28" s="11">
        <v>16.2</v>
      </c>
      <c r="F28" s="11">
        <v>18.399999999999999</v>
      </c>
    </row>
    <row r="29" spans="1:6" x14ac:dyDescent="0.25">
      <c r="A29" s="2" t="s">
        <v>27</v>
      </c>
      <c r="B29" s="11">
        <v>0.6</v>
      </c>
      <c r="C29" s="11">
        <v>5.0999999999999996</v>
      </c>
      <c r="D29" s="11">
        <v>20.9</v>
      </c>
      <c r="E29" s="11">
        <v>19.600000000000001</v>
      </c>
      <c r="F29" s="11">
        <v>17.100000000000001</v>
      </c>
    </row>
    <row r="30" spans="1:6" x14ac:dyDescent="0.25">
      <c r="A30" s="2" t="s">
        <v>28</v>
      </c>
      <c r="B30" s="11">
        <v>0.6</v>
      </c>
      <c r="C30" s="11">
        <v>4.7</v>
      </c>
      <c r="D30" s="11">
        <v>18.899999999999999</v>
      </c>
      <c r="E30" s="11">
        <v>24.3</v>
      </c>
      <c r="F30" s="11">
        <v>23.2</v>
      </c>
    </row>
    <row r="31" spans="1:6" x14ac:dyDescent="0.25">
      <c r="A31" s="2" t="s">
        <v>29</v>
      </c>
      <c r="B31" s="11">
        <v>0.7</v>
      </c>
      <c r="C31" s="11">
        <v>5</v>
      </c>
      <c r="D31" s="11">
        <v>12.7</v>
      </c>
      <c r="E31" s="11">
        <v>19</v>
      </c>
      <c r="F31" s="11">
        <v>25.8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workbookViewId="0">
      <selection activeCell="F25" sqref="F25"/>
    </sheetView>
  </sheetViews>
  <sheetFormatPr defaultRowHeight="15" x14ac:dyDescent="0.25"/>
  <cols>
    <col min="1" max="1" width="19.28515625" bestFit="1" customWidth="1"/>
    <col min="2" max="5" width="24.140625" bestFit="1" customWidth="1"/>
    <col min="6" max="6" width="28.28515625" bestFit="1" customWidth="1"/>
  </cols>
  <sheetData>
    <row r="1" spans="1:6" x14ac:dyDescent="0.25">
      <c r="A1" s="8" t="s">
        <v>33</v>
      </c>
      <c r="B1" t="str">
        <f>CONCATENATE(G31," 18 A 29")</f>
        <v>CRONICO COLUNA 18 A 29</v>
      </c>
      <c r="C1" t="str">
        <f>CONCATENATE(G31," 30 A 59")</f>
        <v>CRONICO COLUNA 30 A 59</v>
      </c>
      <c r="D1" t="str">
        <f>CONCATENATE(G31," 60 A 64")</f>
        <v>CRONICO COLUNA 60 A 64</v>
      </c>
      <c r="E1" t="str">
        <f>CONCATENATE(G31," 65 A 74")</f>
        <v>CRONICO COLUNA 65 A 74</v>
      </c>
      <c r="F1" t="str">
        <f>CONCATENATE(G31," 75 OU MAIS")</f>
        <v>CRONICO COLUNA 75 OU MAIS</v>
      </c>
    </row>
    <row r="2" spans="1:6" x14ac:dyDescent="0.25">
      <c r="A2" s="2" t="s">
        <v>0</v>
      </c>
      <c r="B2" s="12">
        <v>8.6999999999999993</v>
      </c>
      <c r="C2" s="12">
        <v>19.899999999999999</v>
      </c>
      <c r="D2" s="12">
        <v>26.6</v>
      </c>
      <c r="E2" s="12">
        <v>28.9</v>
      </c>
      <c r="F2" s="12">
        <v>28.5</v>
      </c>
    </row>
    <row r="3" spans="1:6" x14ac:dyDescent="0.25">
      <c r="A3" s="2" t="s">
        <v>1</v>
      </c>
      <c r="B3" s="11">
        <v>8.6999999999999993</v>
      </c>
      <c r="C3" s="11">
        <v>19.100000000000001</v>
      </c>
      <c r="D3" s="11">
        <v>26.5</v>
      </c>
      <c r="E3" s="11">
        <v>29.3</v>
      </c>
      <c r="F3" s="11">
        <v>28.4</v>
      </c>
    </row>
    <row r="4" spans="1:6" x14ac:dyDescent="0.25">
      <c r="A4" s="2" t="s">
        <v>2</v>
      </c>
      <c r="B4" s="11">
        <v>9.1999999999999993</v>
      </c>
      <c r="C4" s="11">
        <v>24.7</v>
      </c>
      <c r="D4" s="11">
        <v>27.5</v>
      </c>
      <c r="E4" s="11">
        <v>26.6</v>
      </c>
      <c r="F4" s="11">
        <v>29.5</v>
      </c>
    </row>
    <row r="5" spans="1:6" x14ac:dyDescent="0.25">
      <c r="A5" s="2" t="s">
        <v>3</v>
      </c>
      <c r="B5" s="11">
        <v>6.3</v>
      </c>
      <c r="C5" s="11">
        <v>18.2</v>
      </c>
      <c r="D5" s="11">
        <v>22.3</v>
      </c>
      <c r="E5" s="11">
        <v>25.5</v>
      </c>
      <c r="F5" s="11">
        <v>19.600000000000001</v>
      </c>
    </row>
    <row r="6" spans="1:6" x14ac:dyDescent="0.25">
      <c r="A6" s="2" t="s">
        <v>4</v>
      </c>
      <c r="B6" s="11">
        <v>7.4</v>
      </c>
      <c r="C6" s="11">
        <v>20.8</v>
      </c>
      <c r="D6" s="11">
        <v>29.8</v>
      </c>
      <c r="E6" s="11">
        <v>29.6</v>
      </c>
      <c r="F6" s="11">
        <v>31.3</v>
      </c>
    </row>
    <row r="7" spans="1:6" x14ac:dyDescent="0.25">
      <c r="A7" s="2" t="s">
        <v>5</v>
      </c>
      <c r="B7" s="11">
        <v>12</v>
      </c>
      <c r="C7" s="11">
        <v>18</v>
      </c>
      <c r="D7" s="11">
        <v>19.100000000000001</v>
      </c>
      <c r="E7" s="11">
        <v>19.8</v>
      </c>
      <c r="F7" s="11">
        <v>10.8</v>
      </c>
    </row>
    <row r="8" spans="1:6" x14ac:dyDescent="0.25">
      <c r="A8" s="2" t="s">
        <v>6</v>
      </c>
      <c r="B8" s="11">
        <v>9.6999999999999993</v>
      </c>
      <c r="C8" s="11">
        <v>15.3</v>
      </c>
      <c r="D8" s="11">
        <v>21</v>
      </c>
      <c r="E8" s="11">
        <v>12.1</v>
      </c>
      <c r="F8" s="11">
        <v>10.8</v>
      </c>
    </row>
    <row r="9" spans="1:6" x14ac:dyDescent="0.25">
      <c r="A9" s="2" t="s">
        <v>7</v>
      </c>
      <c r="B9" s="11">
        <v>10.4</v>
      </c>
      <c r="C9" s="11">
        <v>19.100000000000001</v>
      </c>
      <c r="D9" s="11">
        <v>23.9</v>
      </c>
      <c r="E9" s="11">
        <v>14.9</v>
      </c>
      <c r="F9" s="11">
        <v>31.1</v>
      </c>
    </row>
    <row r="10" spans="1:6" x14ac:dyDescent="0.25">
      <c r="A10" s="2" t="s">
        <v>8</v>
      </c>
      <c r="B10" s="11">
        <v>13.6</v>
      </c>
      <c r="C10" s="11">
        <v>21.8</v>
      </c>
      <c r="D10" s="11">
        <v>14.5</v>
      </c>
      <c r="E10" s="11">
        <v>22</v>
      </c>
      <c r="F10" s="11">
        <v>16.2</v>
      </c>
    </row>
    <row r="11" spans="1:6" x14ac:dyDescent="0.25">
      <c r="A11" s="2" t="s">
        <v>9</v>
      </c>
      <c r="B11" s="11">
        <v>13.7</v>
      </c>
      <c r="C11" s="11">
        <v>23.2</v>
      </c>
      <c r="D11" s="11">
        <v>43</v>
      </c>
      <c r="E11" s="11">
        <v>42.4</v>
      </c>
      <c r="F11" s="11">
        <v>32.799999999999997</v>
      </c>
    </row>
    <row r="12" spans="1:6" x14ac:dyDescent="0.25">
      <c r="A12" s="2" t="s">
        <v>10</v>
      </c>
      <c r="B12" s="11">
        <v>12</v>
      </c>
      <c r="C12" s="11">
        <v>25.3</v>
      </c>
      <c r="D12" s="11">
        <v>25.3</v>
      </c>
      <c r="E12" s="11">
        <v>27.3</v>
      </c>
      <c r="F12" s="11">
        <v>30.8</v>
      </c>
    </row>
    <row r="13" spans="1:6" x14ac:dyDescent="0.25">
      <c r="A13" s="2" t="s">
        <v>11</v>
      </c>
      <c r="B13" s="11">
        <v>13.1</v>
      </c>
      <c r="C13" s="11">
        <v>23</v>
      </c>
      <c r="D13" s="11">
        <v>33.200000000000003</v>
      </c>
      <c r="E13" s="11">
        <v>26.5</v>
      </c>
      <c r="F13" s="11">
        <v>15.8</v>
      </c>
    </row>
    <row r="14" spans="1:6" x14ac:dyDescent="0.25">
      <c r="A14" s="2" t="s">
        <v>12</v>
      </c>
      <c r="B14" s="11">
        <v>17</v>
      </c>
      <c r="C14" s="11">
        <v>26.4</v>
      </c>
      <c r="D14" s="11">
        <v>29.9</v>
      </c>
      <c r="E14" s="11">
        <v>28.6</v>
      </c>
      <c r="F14" s="11">
        <v>24.6</v>
      </c>
    </row>
    <row r="15" spans="1:6" x14ac:dyDescent="0.25">
      <c r="A15" s="2" t="s">
        <v>13</v>
      </c>
      <c r="B15" s="11">
        <v>6.7</v>
      </c>
      <c r="C15" s="11">
        <v>19.7</v>
      </c>
      <c r="D15" s="11">
        <v>26.4</v>
      </c>
      <c r="E15" s="11">
        <v>30.2</v>
      </c>
      <c r="F15" s="11">
        <v>40.799999999999997</v>
      </c>
    </row>
    <row r="16" spans="1:6" x14ac:dyDescent="0.25">
      <c r="A16" s="2" t="s">
        <v>14</v>
      </c>
      <c r="B16" s="11">
        <v>5.4</v>
      </c>
      <c r="C16" s="11">
        <v>20.2</v>
      </c>
      <c r="D16" s="11">
        <v>27.9</v>
      </c>
      <c r="E16" s="11">
        <v>22.9</v>
      </c>
      <c r="F16" s="11">
        <v>23.3</v>
      </c>
    </row>
    <row r="17" spans="1:7" x14ac:dyDescent="0.25">
      <c r="A17" s="2" t="s">
        <v>15</v>
      </c>
      <c r="B17" s="11">
        <v>9.9</v>
      </c>
      <c r="C17" s="11">
        <v>21.6</v>
      </c>
      <c r="D17" s="11">
        <v>37.700000000000003</v>
      </c>
      <c r="E17" s="11">
        <v>26.2</v>
      </c>
      <c r="F17" s="11">
        <v>34.1</v>
      </c>
    </row>
    <row r="18" spans="1:7" x14ac:dyDescent="0.25">
      <c r="A18" s="2" t="s">
        <v>16</v>
      </c>
      <c r="B18" s="11">
        <v>8.6</v>
      </c>
      <c r="C18" s="11">
        <v>19.2</v>
      </c>
      <c r="D18" s="11">
        <v>31.6</v>
      </c>
      <c r="E18" s="11">
        <v>28.8</v>
      </c>
      <c r="F18" s="11">
        <v>33</v>
      </c>
    </row>
    <row r="19" spans="1:7" x14ac:dyDescent="0.25">
      <c r="A19" s="2" t="s">
        <v>17</v>
      </c>
      <c r="B19" s="11">
        <v>4.8</v>
      </c>
      <c r="C19" s="11">
        <v>16</v>
      </c>
      <c r="D19" s="11">
        <v>22.3</v>
      </c>
      <c r="E19" s="11">
        <v>20.9</v>
      </c>
      <c r="F19" s="11">
        <v>19.5</v>
      </c>
    </row>
    <row r="20" spans="1:7" x14ac:dyDescent="0.25">
      <c r="A20" s="2" t="s">
        <v>18</v>
      </c>
      <c r="B20" s="11">
        <v>5.5</v>
      </c>
      <c r="C20" s="11">
        <v>17.899999999999999</v>
      </c>
      <c r="D20" s="11">
        <v>24.7</v>
      </c>
      <c r="E20" s="11">
        <v>26.3</v>
      </c>
      <c r="F20" s="11">
        <v>37.5</v>
      </c>
    </row>
    <row r="21" spans="1:7" x14ac:dyDescent="0.25">
      <c r="A21" s="2" t="s">
        <v>19</v>
      </c>
      <c r="B21" s="11">
        <v>7.3</v>
      </c>
      <c r="C21" s="11">
        <v>18.8</v>
      </c>
      <c r="D21" s="11">
        <v>22.3</v>
      </c>
      <c r="E21" s="11">
        <v>27.5</v>
      </c>
      <c r="F21" s="11">
        <v>32</v>
      </c>
    </row>
    <row r="22" spans="1:7" x14ac:dyDescent="0.25">
      <c r="A22" s="2" t="s">
        <v>20</v>
      </c>
      <c r="B22" s="11">
        <v>7.9</v>
      </c>
      <c r="C22" s="11">
        <v>15.5</v>
      </c>
      <c r="D22" s="11">
        <v>31.2</v>
      </c>
      <c r="E22" s="11">
        <v>18.899999999999999</v>
      </c>
      <c r="F22" s="11">
        <v>20.2</v>
      </c>
    </row>
    <row r="23" spans="1:7" x14ac:dyDescent="0.25">
      <c r="A23" s="2" t="s">
        <v>21</v>
      </c>
      <c r="B23" s="11">
        <v>4.3</v>
      </c>
      <c r="C23" s="11">
        <v>14.6</v>
      </c>
      <c r="D23" s="11">
        <v>18.8</v>
      </c>
      <c r="E23" s="11">
        <v>18.600000000000001</v>
      </c>
      <c r="F23" s="11">
        <v>22</v>
      </c>
    </row>
    <row r="24" spans="1:7" x14ac:dyDescent="0.25">
      <c r="A24" s="2" t="s">
        <v>22</v>
      </c>
      <c r="B24" s="11">
        <v>6.8</v>
      </c>
      <c r="C24" s="11">
        <v>19.3</v>
      </c>
      <c r="D24" s="11">
        <v>26.6</v>
      </c>
      <c r="E24" s="11">
        <v>32.700000000000003</v>
      </c>
      <c r="F24" s="11">
        <v>25</v>
      </c>
    </row>
    <row r="25" spans="1:7" x14ac:dyDescent="0.25">
      <c r="A25" s="2" t="s">
        <v>23</v>
      </c>
      <c r="B25" s="11">
        <v>16.399999999999999</v>
      </c>
      <c r="C25" s="11">
        <v>27.3</v>
      </c>
      <c r="D25" s="11">
        <v>29.6</v>
      </c>
      <c r="E25" s="11">
        <v>35.5</v>
      </c>
      <c r="F25" s="11">
        <v>46.7</v>
      </c>
    </row>
    <row r="26" spans="1:7" x14ac:dyDescent="0.25">
      <c r="A26" s="2" t="s">
        <v>24</v>
      </c>
      <c r="B26" s="11">
        <v>11.9</v>
      </c>
      <c r="C26" s="11">
        <v>21.4</v>
      </c>
      <c r="D26" s="11">
        <v>26.2</v>
      </c>
      <c r="E26" s="11">
        <v>44</v>
      </c>
      <c r="F26" s="11">
        <v>36.5</v>
      </c>
    </row>
    <row r="27" spans="1:7" x14ac:dyDescent="0.25">
      <c r="A27" s="2" t="s">
        <v>25</v>
      </c>
      <c r="B27" s="11">
        <v>10.6</v>
      </c>
      <c r="C27" s="11">
        <v>22.6</v>
      </c>
      <c r="D27" s="11">
        <v>31.8</v>
      </c>
      <c r="E27" s="11">
        <v>35.4</v>
      </c>
      <c r="F27" s="11">
        <v>28.5</v>
      </c>
    </row>
    <row r="28" spans="1:7" x14ac:dyDescent="0.25">
      <c r="A28" s="2" t="s">
        <v>26</v>
      </c>
      <c r="B28" s="11">
        <v>7.3</v>
      </c>
      <c r="C28" s="11">
        <v>15.7</v>
      </c>
      <c r="D28" s="11">
        <v>28</v>
      </c>
      <c r="E28" s="11">
        <v>13.4</v>
      </c>
      <c r="F28" s="11">
        <v>23</v>
      </c>
    </row>
    <row r="29" spans="1:7" x14ac:dyDescent="0.25">
      <c r="A29" s="2" t="s">
        <v>27</v>
      </c>
      <c r="B29" s="11">
        <v>8.4</v>
      </c>
      <c r="C29" s="11">
        <v>21.1</v>
      </c>
      <c r="D29" s="11">
        <v>31.8</v>
      </c>
      <c r="E29" s="11">
        <v>35</v>
      </c>
      <c r="F29" s="11">
        <v>19.399999999999999</v>
      </c>
    </row>
    <row r="30" spans="1:7" x14ac:dyDescent="0.25">
      <c r="A30" s="2" t="s">
        <v>28</v>
      </c>
      <c r="B30" s="11">
        <v>7.6</v>
      </c>
      <c r="C30" s="11">
        <v>20.8</v>
      </c>
      <c r="D30" s="11">
        <v>32</v>
      </c>
      <c r="E30" s="11">
        <v>35.4</v>
      </c>
      <c r="F30" s="11">
        <v>29.3</v>
      </c>
    </row>
    <row r="31" spans="1:7" x14ac:dyDescent="0.25">
      <c r="A31" s="2" t="s">
        <v>29</v>
      </c>
      <c r="B31" s="11">
        <v>5</v>
      </c>
      <c r="C31" s="11">
        <v>12.7</v>
      </c>
      <c r="D31" s="11">
        <v>21.2</v>
      </c>
      <c r="E31" s="11">
        <v>19.8</v>
      </c>
      <c r="F31" s="11">
        <v>20</v>
      </c>
      <c r="G31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L13" sqref="L13"/>
    </sheetView>
  </sheetViews>
  <sheetFormatPr defaultRowHeight="15" x14ac:dyDescent="0.25"/>
  <cols>
    <col min="1" max="1" width="19.28515625" bestFit="1" customWidth="1"/>
    <col min="2" max="5" width="24.85546875" bestFit="1" customWidth="1"/>
    <col min="6" max="6" width="29" bestFit="1" customWidth="1"/>
  </cols>
  <sheetData>
    <row r="1" spans="1:6" x14ac:dyDescent="0.25">
      <c r="A1" s="8" t="s">
        <v>33</v>
      </c>
      <c r="B1" t="str">
        <f>CONCATENATE(G31," 18 A 29")</f>
        <v>DOENCA CORACAO 18 A 29</v>
      </c>
      <c r="C1" t="str">
        <f>CONCATENATE(G31," 30 A 59")</f>
        <v>DOENCA CORACAO 30 A 59</v>
      </c>
      <c r="D1" t="str">
        <f>CONCATENATE(G31," 60 A 64")</f>
        <v>DOENCA CORACAO 60 A 64</v>
      </c>
      <c r="E1" t="str">
        <f>CONCATENATE(G31," 65 A 74")</f>
        <v>DOENCA CORACAO 65 A 74</v>
      </c>
      <c r="F1" t="str">
        <f>CONCATENATE(G31," 75 OU MAIS")</f>
        <v>DOENCA CORACAO 75 OU MAIS</v>
      </c>
    </row>
    <row r="2" spans="1:6" x14ac:dyDescent="0.25">
      <c r="A2" s="2" t="s">
        <v>0</v>
      </c>
      <c r="B2" s="12">
        <v>0.9</v>
      </c>
      <c r="C2" s="12">
        <v>3.4</v>
      </c>
      <c r="D2" s="12">
        <v>9</v>
      </c>
      <c r="E2" s="12">
        <v>11.9</v>
      </c>
      <c r="F2" s="12">
        <v>13.7</v>
      </c>
    </row>
    <row r="3" spans="1:6" x14ac:dyDescent="0.25">
      <c r="A3" s="2" t="s">
        <v>1</v>
      </c>
      <c r="B3" s="11">
        <v>0.8</v>
      </c>
      <c r="C3" s="11">
        <v>3.6</v>
      </c>
      <c r="D3" s="11">
        <v>9.6</v>
      </c>
      <c r="E3" s="11">
        <v>12.6</v>
      </c>
      <c r="F3" s="11">
        <v>14.3</v>
      </c>
    </row>
    <row r="4" spans="1:6" x14ac:dyDescent="0.25">
      <c r="A4" s="2" t="s">
        <v>2</v>
      </c>
      <c r="B4" s="11">
        <v>1.1000000000000001</v>
      </c>
      <c r="C4" s="11">
        <v>2.2000000000000002</v>
      </c>
      <c r="D4" s="11">
        <v>5.0999999999999996</v>
      </c>
      <c r="E4" s="11">
        <v>8</v>
      </c>
      <c r="F4" s="11">
        <v>10.3</v>
      </c>
    </row>
    <row r="5" spans="1:6" x14ac:dyDescent="0.25">
      <c r="A5" s="2" t="s">
        <v>3</v>
      </c>
      <c r="B5" s="11">
        <v>0.8</v>
      </c>
      <c r="C5" s="11">
        <v>3.4</v>
      </c>
      <c r="D5" s="11">
        <v>12.9</v>
      </c>
      <c r="E5" s="11">
        <v>6.3</v>
      </c>
      <c r="F5" s="11">
        <v>3.7</v>
      </c>
    </row>
    <row r="6" spans="1:6" x14ac:dyDescent="0.25">
      <c r="A6" s="2" t="s">
        <v>4</v>
      </c>
      <c r="B6" s="11">
        <v>0.3</v>
      </c>
      <c r="C6" s="11">
        <v>2.1</v>
      </c>
      <c r="D6" s="11">
        <v>4.8</v>
      </c>
      <c r="E6" s="11">
        <v>6.9</v>
      </c>
      <c r="F6" s="11">
        <v>1.8</v>
      </c>
    </row>
    <row r="7" spans="1:6" x14ac:dyDescent="0.25">
      <c r="A7" s="2" t="s">
        <v>5</v>
      </c>
      <c r="B7" s="11">
        <v>0.8</v>
      </c>
      <c r="C7" s="11">
        <v>1.5</v>
      </c>
      <c r="D7" s="11">
        <v>2.1</v>
      </c>
      <c r="E7" s="11">
        <v>7.6</v>
      </c>
      <c r="F7" s="11">
        <v>6.9</v>
      </c>
    </row>
    <row r="8" spans="1:6" x14ac:dyDescent="0.25">
      <c r="A8" s="2" t="s">
        <v>6</v>
      </c>
      <c r="B8" s="11" t="s">
        <v>37</v>
      </c>
      <c r="C8" s="11">
        <v>2.2999999999999998</v>
      </c>
      <c r="D8" s="11">
        <v>12.1</v>
      </c>
      <c r="E8" s="11">
        <v>20.2</v>
      </c>
      <c r="F8" s="11">
        <v>2.2000000000000002</v>
      </c>
    </row>
    <row r="9" spans="1:6" x14ac:dyDescent="0.25">
      <c r="A9" s="2" t="s">
        <v>7</v>
      </c>
      <c r="B9" s="11">
        <v>0.2</v>
      </c>
      <c r="C9" s="11">
        <v>1.8</v>
      </c>
      <c r="D9" s="11">
        <v>2.4</v>
      </c>
      <c r="E9" s="11">
        <v>4.8</v>
      </c>
      <c r="F9" s="11">
        <v>3</v>
      </c>
    </row>
    <row r="10" spans="1:6" x14ac:dyDescent="0.25">
      <c r="A10" s="2" t="s">
        <v>8</v>
      </c>
      <c r="B10" s="11">
        <v>0.6</v>
      </c>
      <c r="C10" s="11">
        <v>2.9</v>
      </c>
      <c r="D10" s="11">
        <v>7.4</v>
      </c>
      <c r="E10" s="11">
        <v>4.5</v>
      </c>
      <c r="F10" s="11">
        <v>13.5</v>
      </c>
    </row>
    <row r="11" spans="1:6" x14ac:dyDescent="0.25">
      <c r="A11" s="2" t="s">
        <v>9</v>
      </c>
      <c r="B11" s="11">
        <v>0.3</v>
      </c>
      <c r="C11" s="11">
        <v>2.7</v>
      </c>
      <c r="D11" s="11">
        <v>5.4</v>
      </c>
      <c r="E11" s="11">
        <v>5.2</v>
      </c>
      <c r="F11" s="11">
        <v>15.6</v>
      </c>
    </row>
    <row r="12" spans="1:6" x14ac:dyDescent="0.25">
      <c r="A12" s="2" t="s">
        <v>10</v>
      </c>
      <c r="B12" s="11">
        <v>0.2</v>
      </c>
      <c r="C12" s="11">
        <v>1.7</v>
      </c>
      <c r="D12" s="11">
        <v>2.5</v>
      </c>
      <c r="E12" s="11">
        <v>5.5</v>
      </c>
      <c r="F12" s="11">
        <v>4.4000000000000004</v>
      </c>
    </row>
    <row r="13" spans="1:6" x14ac:dyDescent="0.25">
      <c r="A13" s="2" t="s">
        <v>11</v>
      </c>
      <c r="B13" s="11">
        <v>0.5</v>
      </c>
      <c r="C13" s="11">
        <v>2.6</v>
      </c>
      <c r="D13" s="11">
        <v>6.5</v>
      </c>
      <c r="E13" s="11">
        <v>6.8</v>
      </c>
      <c r="F13" s="11">
        <v>6.9</v>
      </c>
    </row>
    <row r="14" spans="1:6" x14ac:dyDescent="0.25">
      <c r="A14" s="2" t="s">
        <v>12</v>
      </c>
      <c r="B14" s="11">
        <v>0.6</v>
      </c>
      <c r="C14" s="11">
        <v>2.1</v>
      </c>
      <c r="D14" s="11">
        <v>7</v>
      </c>
      <c r="E14" s="11">
        <v>6.2</v>
      </c>
      <c r="F14" s="11">
        <v>8.8000000000000007</v>
      </c>
    </row>
    <row r="15" spans="1:6" x14ac:dyDescent="0.25">
      <c r="A15" s="2" t="s">
        <v>13</v>
      </c>
      <c r="B15" s="11">
        <v>1.7</v>
      </c>
      <c r="C15" s="11">
        <v>4.5999999999999996</v>
      </c>
      <c r="D15" s="11">
        <v>7.9</v>
      </c>
      <c r="E15" s="11">
        <v>5.8</v>
      </c>
      <c r="F15" s="11">
        <v>20.5</v>
      </c>
    </row>
    <row r="16" spans="1:6" x14ac:dyDescent="0.25">
      <c r="A16" s="2" t="s">
        <v>14</v>
      </c>
      <c r="B16" s="11">
        <v>1.5</v>
      </c>
      <c r="C16" s="11">
        <v>2.6</v>
      </c>
      <c r="D16" s="11">
        <v>4.2</v>
      </c>
      <c r="E16" s="11">
        <v>5.8</v>
      </c>
      <c r="F16" s="11">
        <v>9.6999999999999993</v>
      </c>
    </row>
    <row r="17" spans="1:7" x14ac:dyDescent="0.25">
      <c r="A17" s="2" t="s">
        <v>15</v>
      </c>
      <c r="B17" s="11">
        <v>2.8</v>
      </c>
      <c r="C17" s="11">
        <v>2.5</v>
      </c>
      <c r="D17" s="11">
        <v>6.9</v>
      </c>
      <c r="E17" s="11">
        <v>9.1</v>
      </c>
      <c r="F17" s="11">
        <v>13</v>
      </c>
    </row>
    <row r="18" spans="1:7" x14ac:dyDescent="0.25">
      <c r="A18" s="2" t="s">
        <v>16</v>
      </c>
      <c r="B18" s="11">
        <v>1.6</v>
      </c>
      <c r="C18" s="11">
        <v>2.8</v>
      </c>
      <c r="D18" s="11">
        <v>6.8</v>
      </c>
      <c r="E18" s="11">
        <v>7.4</v>
      </c>
      <c r="F18" s="11">
        <v>16.399999999999999</v>
      </c>
    </row>
    <row r="19" spans="1:7" x14ac:dyDescent="0.25">
      <c r="A19" s="2" t="s">
        <v>17</v>
      </c>
      <c r="B19" s="11">
        <v>0.9</v>
      </c>
      <c r="C19" s="11">
        <v>3</v>
      </c>
      <c r="D19" s="11">
        <v>4.9000000000000004</v>
      </c>
      <c r="E19" s="11">
        <v>11.6</v>
      </c>
      <c r="F19" s="11">
        <v>8.3000000000000007</v>
      </c>
    </row>
    <row r="20" spans="1:7" x14ac:dyDescent="0.25">
      <c r="A20" s="2" t="s">
        <v>18</v>
      </c>
      <c r="B20" s="11">
        <v>0.4</v>
      </c>
      <c r="C20" s="11">
        <v>1.6</v>
      </c>
      <c r="D20" s="11">
        <v>5.0999999999999996</v>
      </c>
      <c r="E20" s="11">
        <v>2.9</v>
      </c>
      <c r="F20" s="11">
        <v>7.9</v>
      </c>
    </row>
    <row r="21" spans="1:7" x14ac:dyDescent="0.25">
      <c r="A21" s="2" t="s">
        <v>19</v>
      </c>
      <c r="B21" s="11">
        <v>1.9</v>
      </c>
      <c r="C21" s="11">
        <v>4.4000000000000004</v>
      </c>
      <c r="D21" s="11">
        <v>11.6</v>
      </c>
      <c r="E21" s="11">
        <v>22.4</v>
      </c>
      <c r="F21" s="11">
        <v>17.399999999999999</v>
      </c>
    </row>
    <row r="22" spans="1:7" x14ac:dyDescent="0.25">
      <c r="A22" s="2" t="s">
        <v>20</v>
      </c>
      <c r="B22" s="11">
        <v>2.1</v>
      </c>
      <c r="C22" s="11">
        <v>2.6</v>
      </c>
      <c r="D22" s="11">
        <v>10.5</v>
      </c>
      <c r="E22" s="11">
        <v>6.8</v>
      </c>
      <c r="F22" s="11">
        <v>1.9</v>
      </c>
    </row>
    <row r="23" spans="1:7" x14ac:dyDescent="0.25">
      <c r="A23" s="2" t="s">
        <v>21</v>
      </c>
      <c r="B23" s="11">
        <v>0.2</v>
      </c>
      <c r="C23" s="11">
        <v>3.1</v>
      </c>
      <c r="D23" s="11">
        <v>7</v>
      </c>
      <c r="E23" s="11">
        <v>8.6999999999999993</v>
      </c>
      <c r="F23" s="11">
        <v>11.6</v>
      </c>
    </row>
    <row r="24" spans="1:7" x14ac:dyDescent="0.25">
      <c r="A24" s="2" t="s">
        <v>22</v>
      </c>
      <c r="B24" s="11">
        <v>0.7</v>
      </c>
      <c r="C24" s="11">
        <v>4.2</v>
      </c>
      <c r="D24" s="11">
        <v>11</v>
      </c>
      <c r="E24" s="11">
        <v>11.8</v>
      </c>
      <c r="F24" s="11">
        <v>15.9</v>
      </c>
    </row>
    <row r="25" spans="1:7" x14ac:dyDescent="0.25">
      <c r="A25" s="2" t="s">
        <v>23</v>
      </c>
      <c r="B25" s="11">
        <v>0.3</v>
      </c>
      <c r="C25" s="11">
        <v>4.0999999999999996</v>
      </c>
      <c r="D25" s="11">
        <v>11.2</v>
      </c>
      <c r="E25" s="11">
        <v>18.899999999999999</v>
      </c>
      <c r="F25" s="11">
        <v>16.899999999999999</v>
      </c>
    </row>
    <row r="26" spans="1:7" x14ac:dyDescent="0.25">
      <c r="A26" s="2" t="s">
        <v>24</v>
      </c>
      <c r="B26" s="11">
        <v>1</v>
      </c>
      <c r="C26" s="11">
        <v>4</v>
      </c>
      <c r="D26" s="11">
        <v>8.4</v>
      </c>
      <c r="E26" s="11">
        <v>30.1</v>
      </c>
      <c r="F26" s="11">
        <v>17.399999999999999</v>
      </c>
    </row>
    <row r="27" spans="1:7" x14ac:dyDescent="0.25">
      <c r="A27" s="2" t="s">
        <v>25</v>
      </c>
      <c r="B27" s="11">
        <v>1</v>
      </c>
      <c r="C27" s="11">
        <v>4</v>
      </c>
      <c r="D27" s="11">
        <v>13.3</v>
      </c>
      <c r="E27" s="11">
        <v>13.8</v>
      </c>
      <c r="F27" s="11">
        <v>13.3</v>
      </c>
    </row>
    <row r="28" spans="1:7" x14ac:dyDescent="0.25">
      <c r="A28" s="2" t="s">
        <v>26</v>
      </c>
      <c r="B28" s="11">
        <v>0.3</v>
      </c>
      <c r="C28" s="11">
        <v>4.3</v>
      </c>
      <c r="D28" s="11">
        <v>10.199999999999999</v>
      </c>
      <c r="E28" s="11">
        <v>11</v>
      </c>
      <c r="F28" s="11">
        <v>13.3</v>
      </c>
    </row>
    <row r="29" spans="1:7" x14ac:dyDescent="0.25">
      <c r="A29" s="2" t="s">
        <v>27</v>
      </c>
      <c r="B29" s="11">
        <v>0.7</v>
      </c>
      <c r="C29" s="11">
        <v>4</v>
      </c>
      <c r="D29" s="11">
        <v>6.2</v>
      </c>
      <c r="E29" s="11">
        <v>10</v>
      </c>
      <c r="F29" s="11">
        <v>11.3</v>
      </c>
    </row>
    <row r="30" spans="1:7" x14ac:dyDescent="0.25">
      <c r="A30" s="2" t="s">
        <v>28</v>
      </c>
      <c r="B30" s="11">
        <v>0.4</v>
      </c>
      <c r="C30" s="11">
        <v>4.2</v>
      </c>
      <c r="D30" s="11">
        <v>9.3000000000000007</v>
      </c>
      <c r="E30" s="11">
        <v>16.7</v>
      </c>
      <c r="F30" s="11">
        <v>35.700000000000003</v>
      </c>
    </row>
    <row r="31" spans="1:7" x14ac:dyDescent="0.25">
      <c r="A31" s="2" t="s">
        <v>29</v>
      </c>
      <c r="B31" s="11" t="s">
        <v>37</v>
      </c>
      <c r="C31" s="11">
        <v>3.3</v>
      </c>
      <c r="D31" s="11">
        <v>7.9</v>
      </c>
      <c r="E31" s="11">
        <v>10</v>
      </c>
      <c r="F31" s="11">
        <v>18.3</v>
      </c>
      <c r="G31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12" sqref="F12"/>
    </sheetView>
  </sheetViews>
  <sheetFormatPr defaultRowHeight="15" x14ac:dyDescent="0.25"/>
  <cols>
    <col min="1" max="1" width="19.28515625" bestFit="1" customWidth="1"/>
    <col min="2" max="5" width="12.85546875" bestFit="1" customWidth="1"/>
    <col min="6" max="6" width="17" bestFit="1" customWidth="1"/>
  </cols>
  <sheetData>
    <row r="1" spans="1:6" x14ac:dyDescent="0.25">
      <c r="A1" s="8" t="s">
        <v>33</v>
      </c>
      <c r="B1" t="str">
        <f>CONCATENATE(G31," 18 A 29")</f>
        <v>ASMA 18 A 29</v>
      </c>
      <c r="C1" t="str">
        <f>CONCATENATE(G31," 30 A 59")</f>
        <v>ASMA 30 A 59</v>
      </c>
      <c r="D1" t="str">
        <f>CONCATENATE(G31," 60 A 64")</f>
        <v>ASMA 60 A 64</v>
      </c>
      <c r="E1" t="str">
        <f>CONCATENATE(G31," 65 A 74")</f>
        <v>ASMA 65 A 74</v>
      </c>
      <c r="F1" t="str">
        <f>CONCATENATE(G31," 75 OU MAIS")</f>
        <v>ASMA 75 OU MAIS</v>
      </c>
    </row>
    <row r="2" spans="1:6" x14ac:dyDescent="0.25">
      <c r="A2" s="2" t="s">
        <v>0</v>
      </c>
      <c r="B2" s="12">
        <v>4.8</v>
      </c>
      <c r="C2" s="12">
        <v>4.0999999999999996</v>
      </c>
      <c r="D2" s="12">
        <v>4.3</v>
      </c>
      <c r="E2" s="12">
        <v>5.7</v>
      </c>
      <c r="F2" s="12">
        <v>3.8</v>
      </c>
    </row>
    <row r="3" spans="1:6" x14ac:dyDescent="0.25">
      <c r="A3" s="2" t="s">
        <v>1</v>
      </c>
      <c r="B3" s="11">
        <v>4.9000000000000004</v>
      </c>
      <c r="C3" s="11">
        <v>4.3</v>
      </c>
      <c r="D3" s="11">
        <v>4.4000000000000004</v>
      </c>
      <c r="E3" s="11">
        <v>6.2</v>
      </c>
      <c r="F3" s="11">
        <v>4</v>
      </c>
    </row>
    <row r="4" spans="1:6" x14ac:dyDescent="0.25">
      <c r="A4" s="2" t="s">
        <v>2</v>
      </c>
      <c r="B4" s="11">
        <v>3.6</v>
      </c>
      <c r="C4" s="11">
        <v>3</v>
      </c>
      <c r="D4" s="11">
        <v>3.3</v>
      </c>
      <c r="E4" s="11">
        <v>2.5</v>
      </c>
      <c r="F4" s="11">
        <v>2.9</v>
      </c>
    </row>
    <row r="5" spans="1:6" x14ac:dyDescent="0.25">
      <c r="A5" s="2" t="s">
        <v>3</v>
      </c>
      <c r="B5" s="11">
        <v>5.6</v>
      </c>
      <c r="C5" s="11">
        <v>3.3</v>
      </c>
      <c r="D5" s="11">
        <v>3.7</v>
      </c>
      <c r="E5" s="11">
        <v>2</v>
      </c>
      <c r="F5" s="11">
        <v>14.1</v>
      </c>
    </row>
    <row r="6" spans="1:6" x14ac:dyDescent="0.25">
      <c r="A6" s="2" t="s">
        <v>4</v>
      </c>
      <c r="B6" s="11">
        <v>5.2</v>
      </c>
      <c r="C6" s="11">
        <v>3.5</v>
      </c>
      <c r="D6" s="11">
        <v>0.8</v>
      </c>
      <c r="E6" s="11">
        <v>2.5</v>
      </c>
      <c r="F6" s="11">
        <v>5.8</v>
      </c>
    </row>
    <row r="7" spans="1:6" x14ac:dyDescent="0.25">
      <c r="A7" s="2" t="s">
        <v>5</v>
      </c>
      <c r="B7" s="11">
        <v>7.9</v>
      </c>
      <c r="C7" s="11">
        <v>4.7</v>
      </c>
      <c r="D7" s="11">
        <v>3.8</v>
      </c>
      <c r="E7" s="11">
        <v>3</v>
      </c>
      <c r="F7" s="11">
        <v>1.5</v>
      </c>
    </row>
    <row r="8" spans="1:6" x14ac:dyDescent="0.25">
      <c r="A8" s="2" t="s">
        <v>6</v>
      </c>
      <c r="B8" s="11">
        <v>6.3</v>
      </c>
      <c r="C8" s="11">
        <v>3.9</v>
      </c>
      <c r="D8" s="11">
        <v>3.5</v>
      </c>
      <c r="E8" s="11">
        <v>1.8</v>
      </c>
      <c r="F8" s="11">
        <v>1</v>
      </c>
    </row>
    <row r="9" spans="1:6" x14ac:dyDescent="0.25">
      <c r="A9" s="2" t="s">
        <v>7</v>
      </c>
      <c r="B9" s="11">
        <v>3.8</v>
      </c>
      <c r="C9" s="11">
        <v>4.8</v>
      </c>
      <c r="D9" s="11">
        <v>1.3</v>
      </c>
      <c r="E9" s="11">
        <v>3.8</v>
      </c>
      <c r="F9" s="11">
        <v>0.6</v>
      </c>
    </row>
    <row r="10" spans="1:6" x14ac:dyDescent="0.25">
      <c r="A10" s="2" t="s">
        <v>8</v>
      </c>
      <c r="B10" s="11">
        <v>5.2</v>
      </c>
      <c r="C10" s="11">
        <v>3.1</v>
      </c>
      <c r="D10" s="11">
        <v>5.7</v>
      </c>
      <c r="E10" s="11">
        <v>4.2</v>
      </c>
      <c r="F10" s="11">
        <v>4</v>
      </c>
    </row>
    <row r="11" spans="1:6" x14ac:dyDescent="0.25">
      <c r="A11" s="2" t="s">
        <v>9</v>
      </c>
      <c r="B11" s="11">
        <v>5.6</v>
      </c>
      <c r="C11" s="11">
        <v>4.3</v>
      </c>
      <c r="D11" s="11">
        <v>4</v>
      </c>
      <c r="E11" s="11">
        <v>6.2</v>
      </c>
      <c r="F11" s="11">
        <v>7</v>
      </c>
    </row>
    <row r="12" spans="1:6" x14ac:dyDescent="0.25">
      <c r="A12" s="2" t="s">
        <v>10</v>
      </c>
      <c r="B12" s="11">
        <v>2.2000000000000002</v>
      </c>
      <c r="C12" s="11">
        <v>3.3</v>
      </c>
      <c r="D12" s="11">
        <v>0.2</v>
      </c>
      <c r="E12" s="11">
        <v>0.6</v>
      </c>
      <c r="F12" s="11">
        <v>0</v>
      </c>
    </row>
    <row r="13" spans="1:6" x14ac:dyDescent="0.25">
      <c r="A13" s="2" t="s">
        <v>11</v>
      </c>
      <c r="B13" s="11">
        <v>6.5</v>
      </c>
      <c r="C13" s="11">
        <v>3.4</v>
      </c>
      <c r="D13" s="11">
        <v>4.5</v>
      </c>
      <c r="E13" s="11">
        <v>3.5</v>
      </c>
      <c r="F13" s="11">
        <v>2.9</v>
      </c>
    </row>
    <row r="14" spans="1:6" x14ac:dyDescent="0.25">
      <c r="A14" s="2" t="s">
        <v>12</v>
      </c>
      <c r="B14" s="11">
        <v>3.5</v>
      </c>
      <c r="C14" s="11">
        <v>3.1</v>
      </c>
      <c r="D14" s="11">
        <v>1.6</v>
      </c>
      <c r="E14" s="11">
        <v>5.5</v>
      </c>
      <c r="F14" s="11">
        <v>2.7</v>
      </c>
    </row>
    <row r="15" spans="1:6" x14ac:dyDescent="0.25">
      <c r="A15" s="2" t="s">
        <v>13</v>
      </c>
      <c r="B15" s="11">
        <v>5.0999999999999996</v>
      </c>
      <c r="C15" s="11">
        <v>3.3</v>
      </c>
      <c r="D15" s="11">
        <v>2.8</v>
      </c>
      <c r="E15" s="11">
        <v>2.4</v>
      </c>
      <c r="F15" s="11">
        <v>1.2</v>
      </c>
    </row>
    <row r="16" spans="1:6" x14ac:dyDescent="0.25">
      <c r="A16" s="2" t="s">
        <v>14</v>
      </c>
      <c r="B16" s="11">
        <v>3.5</v>
      </c>
      <c r="C16" s="11">
        <v>3.1</v>
      </c>
      <c r="D16" s="11">
        <v>1.4</v>
      </c>
      <c r="E16" s="11">
        <v>0.9</v>
      </c>
      <c r="F16" s="11">
        <v>0.9</v>
      </c>
    </row>
    <row r="17" spans="1:7" x14ac:dyDescent="0.25">
      <c r="A17" s="2" t="s">
        <v>15</v>
      </c>
      <c r="B17" s="11">
        <v>4.7</v>
      </c>
      <c r="C17" s="11">
        <v>5.4</v>
      </c>
      <c r="D17" s="11">
        <v>3.5</v>
      </c>
      <c r="E17" s="11">
        <v>3.2</v>
      </c>
      <c r="F17" s="11">
        <v>5.6</v>
      </c>
    </row>
    <row r="18" spans="1:7" x14ac:dyDescent="0.25">
      <c r="A18" s="2" t="s">
        <v>16</v>
      </c>
      <c r="B18" s="11">
        <v>2.7</v>
      </c>
      <c r="C18" s="11">
        <v>2.6</v>
      </c>
      <c r="D18" s="11">
        <v>1.4</v>
      </c>
      <c r="E18" s="11">
        <v>1.6</v>
      </c>
      <c r="F18" s="11">
        <v>4.2</v>
      </c>
    </row>
    <row r="19" spans="1:7" x14ac:dyDescent="0.25">
      <c r="A19" s="2" t="s">
        <v>17</v>
      </c>
      <c r="B19" s="11">
        <v>3.2</v>
      </c>
      <c r="C19" s="11">
        <v>2.9</v>
      </c>
      <c r="D19" s="11">
        <v>4.3</v>
      </c>
      <c r="E19" s="11">
        <v>0.4</v>
      </c>
      <c r="F19" s="11">
        <v>0</v>
      </c>
    </row>
    <row r="20" spans="1:7" x14ac:dyDescent="0.25">
      <c r="A20" s="2" t="s">
        <v>18</v>
      </c>
      <c r="B20" s="11">
        <v>2.8</v>
      </c>
      <c r="C20" s="11">
        <v>1.6</v>
      </c>
      <c r="D20" s="11">
        <v>5</v>
      </c>
      <c r="E20" s="11">
        <v>5.9</v>
      </c>
      <c r="F20" s="11">
        <v>0.8</v>
      </c>
    </row>
    <row r="21" spans="1:7" x14ac:dyDescent="0.25">
      <c r="A21" s="2" t="s">
        <v>19</v>
      </c>
      <c r="B21" s="11">
        <v>4.4000000000000004</v>
      </c>
      <c r="C21" s="11">
        <v>3.3</v>
      </c>
      <c r="D21" s="11">
        <v>7.2</v>
      </c>
      <c r="E21" s="11">
        <v>9.5</v>
      </c>
      <c r="F21" s="11">
        <v>5.5</v>
      </c>
    </row>
    <row r="22" spans="1:7" x14ac:dyDescent="0.25">
      <c r="A22" s="2" t="s">
        <v>20</v>
      </c>
      <c r="B22" s="11">
        <v>5.9</v>
      </c>
      <c r="C22" s="11">
        <v>3.8</v>
      </c>
      <c r="D22" s="11">
        <v>10.6</v>
      </c>
      <c r="E22" s="11">
        <v>4.5</v>
      </c>
      <c r="F22" s="11">
        <v>2.2999999999999998</v>
      </c>
    </row>
    <row r="23" spans="1:7" x14ac:dyDescent="0.25">
      <c r="A23" s="2" t="s">
        <v>21</v>
      </c>
      <c r="B23" s="11">
        <v>7.1</v>
      </c>
      <c r="C23" s="11">
        <v>4.5</v>
      </c>
      <c r="D23" s="11">
        <v>3.7</v>
      </c>
      <c r="E23" s="11">
        <v>6.6</v>
      </c>
      <c r="F23" s="11">
        <v>3.7</v>
      </c>
    </row>
    <row r="24" spans="1:7" x14ac:dyDescent="0.25">
      <c r="A24" s="2" t="s">
        <v>22</v>
      </c>
      <c r="B24" s="11">
        <v>4.9000000000000004</v>
      </c>
      <c r="C24" s="11">
        <v>4.9000000000000004</v>
      </c>
      <c r="D24" s="11">
        <v>3.7</v>
      </c>
      <c r="E24" s="11">
        <v>5.9</v>
      </c>
      <c r="F24" s="11">
        <v>5.2</v>
      </c>
    </row>
    <row r="25" spans="1:7" x14ac:dyDescent="0.25">
      <c r="A25" s="2" t="s">
        <v>23</v>
      </c>
      <c r="B25" s="11">
        <v>4.9000000000000004</v>
      </c>
      <c r="C25" s="11">
        <v>3.4</v>
      </c>
      <c r="D25" s="11">
        <v>7.7</v>
      </c>
      <c r="E25" s="11">
        <v>10.5</v>
      </c>
      <c r="F25" s="11">
        <v>3.9</v>
      </c>
    </row>
    <row r="26" spans="1:7" x14ac:dyDescent="0.25">
      <c r="A26" s="2" t="s">
        <v>24</v>
      </c>
      <c r="B26" s="11">
        <v>3.9</v>
      </c>
      <c r="C26" s="11">
        <v>4.2</v>
      </c>
      <c r="D26" s="11">
        <v>4.7</v>
      </c>
      <c r="E26" s="11">
        <v>3.8</v>
      </c>
      <c r="F26" s="11">
        <v>8.5</v>
      </c>
    </row>
    <row r="27" spans="1:7" x14ac:dyDescent="0.25">
      <c r="A27" s="2" t="s">
        <v>25</v>
      </c>
      <c r="B27" s="11">
        <v>7.9</v>
      </c>
      <c r="C27" s="11">
        <v>7</v>
      </c>
      <c r="D27" s="11">
        <v>4.7</v>
      </c>
      <c r="E27" s="11">
        <v>5.5</v>
      </c>
      <c r="F27" s="11">
        <v>2.6</v>
      </c>
    </row>
    <row r="28" spans="1:7" x14ac:dyDescent="0.25">
      <c r="A28" s="2" t="s">
        <v>26</v>
      </c>
      <c r="B28" s="11">
        <v>5</v>
      </c>
      <c r="C28" s="11">
        <v>3.6</v>
      </c>
      <c r="D28" s="11">
        <v>5.7</v>
      </c>
      <c r="E28" s="11">
        <v>4.0999999999999996</v>
      </c>
      <c r="F28" s="11">
        <v>4.0999999999999996</v>
      </c>
    </row>
    <row r="29" spans="1:7" x14ac:dyDescent="0.25">
      <c r="A29" s="2" t="s">
        <v>27</v>
      </c>
      <c r="B29" s="11">
        <v>3.5</v>
      </c>
      <c r="C29" s="11">
        <v>3.4</v>
      </c>
      <c r="D29" s="11">
        <v>1.5</v>
      </c>
      <c r="E29" s="11">
        <v>13.8</v>
      </c>
      <c r="F29" s="11">
        <v>0</v>
      </c>
    </row>
    <row r="30" spans="1:7" x14ac:dyDescent="0.25">
      <c r="A30" s="2" t="s">
        <v>28</v>
      </c>
      <c r="B30" s="11">
        <v>4.5</v>
      </c>
      <c r="C30" s="11">
        <v>3.8</v>
      </c>
      <c r="D30" s="11">
        <v>1.7</v>
      </c>
      <c r="E30" s="11">
        <v>1.2</v>
      </c>
      <c r="F30" s="11">
        <v>1.2</v>
      </c>
    </row>
    <row r="31" spans="1:7" x14ac:dyDescent="0.25">
      <c r="A31" s="2" t="s">
        <v>29</v>
      </c>
      <c r="B31" s="11">
        <v>5.6</v>
      </c>
      <c r="C31" s="11">
        <v>5.6</v>
      </c>
      <c r="D31" s="11">
        <v>4.7</v>
      </c>
      <c r="E31" s="11">
        <v>8</v>
      </c>
      <c r="F31" s="11">
        <v>13</v>
      </c>
      <c r="G31" t="s">
        <v>32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workbookViewId="0">
      <selection activeCell="B32" activeCellId="4" sqref="B5:F5 B13:F13 B23:F23 B28:F28 B32:F32"/>
    </sheetView>
  </sheetViews>
  <sheetFormatPr defaultRowHeight="15" x14ac:dyDescent="0.25"/>
  <cols>
    <col min="1" max="1" width="19.28515625" bestFit="1" customWidth="1"/>
    <col min="2" max="5" width="18.140625" bestFit="1" customWidth="1"/>
    <col min="6" max="6" width="22.28515625" bestFit="1" customWidth="1"/>
  </cols>
  <sheetData>
    <row r="1" spans="1:6" x14ac:dyDescent="0.25">
      <c r="A1" s="6" t="s">
        <v>33</v>
      </c>
      <c r="B1" t="str">
        <f>CONCATENATE(G31," 18 A 29")</f>
        <v>DEPRESSAO 18 A 29</v>
      </c>
      <c r="C1" t="str">
        <f>CONCATENATE(G31," 30 A 59")</f>
        <v>DEPRESSAO 30 A 59</v>
      </c>
      <c r="D1" t="str">
        <f>CONCATENATE(G31," 60 A 64")</f>
        <v>DEPRESSAO 60 A 64</v>
      </c>
      <c r="E1" t="str">
        <f>CONCATENATE(G31," 65 A 74")</f>
        <v>DEPRESSAO 65 A 74</v>
      </c>
      <c r="F1" t="str">
        <f>CONCATENATE(G31," 75 OU MAIS")</f>
        <v>DEPRESSAO 75 OU MAIS</v>
      </c>
    </row>
    <row r="2" spans="1:6" x14ac:dyDescent="0.25">
      <c r="A2" s="2" t="s">
        <v>0</v>
      </c>
      <c r="B2" s="12">
        <v>3.9</v>
      </c>
      <c r="C2" s="12">
        <v>8.8000000000000007</v>
      </c>
      <c r="D2" s="12">
        <v>11.1</v>
      </c>
      <c r="E2" s="12">
        <v>9.9</v>
      </c>
      <c r="F2" s="12">
        <v>6.9</v>
      </c>
    </row>
    <row r="3" spans="1:6" x14ac:dyDescent="0.25">
      <c r="A3" s="9" t="s">
        <v>1</v>
      </c>
      <c r="B3" s="11">
        <v>4.0999999999999996</v>
      </c>
      <c r="C3" s="11">
        <v>9.1</v>
      </c>
      <c r="D3" s="11">
        <v>11.9</v>
      </c>
      <c r="E3" s="11">
        <v>10.6</v>
      </c>
      <c r="F3" s="11">
        <v>7.4</v>
      </c>
    </row>
    <row r="4" spans="1:6" x14ac:dyDescent="0.25">
      <c r="A4" s="9" t="s">
        <v>2</v>
      </c>
      <c r="B4" s="11">
        <v>2.8</v>
      </c>
      <c r="C4" s="11">
        <v>6.9</v>
      </c>
      <c r="D4" s="11">
        <v>6.4</v>
      </c>
      <c r="E4" s="11">
        <v>5.8</v>
      </c>
      <c r="F4" s="11">
        <v>4.3</v>
      </c>
    </row>
    <row r="5" spans="1:6" x14ac:dyDescent="0.25">
      <c r="A5" s="9" t="s">
        <v>3</v>
      </c>
      <c r="B5" s="11">
        <v>2.4</v>
      </c>
      <c r="C5" s="11">
        <v>7.3</v>
      </c>
      <c r="D5" s="11">
        <v>11.9</v>
      </c>
      <c r="E5" s="11">
        <v>2.5</v>
      </c>
      <c r="F5" s="11">
        <v>1.4</v>
      </c>
    </row>
    <row r="6" spans="1:6" x14ac:dyDescent="0.25">
      <c r="A6" s="9" t="s">
        <v>4</v>
      </c>
      <c r="B6" s="11">
        <v>3.2</v>
      </c>
      <c r="C6" s="11">
        <v>7.1</v>
      </c>
      <c r="D6" s="11">
        <v>10</v>
      </c>
      <c r="E6" s="11">
        <v>8.8000000000000007</v>
      </c>
      <c r="F6" s="11">
        <v>2.5</v>
      </c>
    </row>
    <row r="7" spans="1:6" x14ac:dyDescent="0.25">
      <c r="A7" s="9" t="s">
        <v>5</v>
      </c>
      <c r="B7" s="11">
        <v>1.3</v>
      </c>
      <c r="C7" s="11">
        <v>2.9</v>
      </c>
      <c r="D7" s="11">
        <v>11.1</v>
      </c>
      <c r="E7" s="11">
        <v>3.8</v>
      </c>
      <c r="F7" s="11">
        <v>3.4</v>
      </c>
    </row>
    <row r="8" spans="1:6" x14ac:dyDescent="0.25">
      <c r="A8" s="9" t="s">
        <v>6</v>
      </c>
      <c r="B8" s="11">
        <v>1.4</v>
      </c>
      <c r="C8" s="11">
        <v>5.7</v>
      </c>
      <c r="D8" s="11">
        <v>13.9</v>
      </c>
      <c r="E8" s="11">
        <v>6</v>
      </c>
      <c r="F8" s="11">
        <v>2</v>
      </c>
    </row>
    <row r="9" spans="1:6" x14ac:dyDescent="0.25">
      <c r="A9" s="9" t="s">
        <v>7</v>
      </c>
      <c r="B9" s="11">
        <v>0.7</v>
      </c>
      <c r="C9" s="11">
        <v>2.2999999999999998</v>
      </c>
      <c r="D9" s="11">
        <v>0.6</v>
      </c>
      <c r="E9" s="11">
        <v>1.6</v>
      </c>
      <c r="F9" s="11">
        <v>0.6</v>
      </c>
    </row>
    <row r="10" spans="1:6" x14ac:dyDescent="0.25">
      <c r="A10" s="9" t="s">
        <v>8</v>
      </c>
      <c r="B10" s="11">
        <v>3.3</v>
      </c>
      <c r="C10" s="11">
        <v>3.3</v>
      </c>
      <c r="D10" s="11">
        <v>8.5</v>
      </c>
      <c r="E10" s="11" t="s">
        <v>37</v>
      </c>
      <c r="F10" s="11">
        <v>4.0999999999999996</v>
      </c>
    </row>
    <row r="11" spans="1:6" x14ac:dyDescent="0.25">
      <c r="A11" s="9" t="s">
        <v>9</v>
      </c>
      <c r="B11" s="11">
        <v>5.8</v>
      </c>
      <c r="C11" s="11">
        <v>7.6</v>
      </c>
      <c r="D11" s="11">
        <v>8.3000000000000007</v>
      </c>
      <c r="E11" s="11">
        <v>9.6</v>
      </c>
      <c r="F11" s="11">
        <v>4.2</v>
      </c>
    </row>
    <row r="12" spans="1:6" x14ac:dyDescent="0.25">
      <c r="A12" s="9" t="s">
        <v>10</v>
      </c>
      <c r="B12" s="11">
        <v>1.4</v>
      </c>
      <c r="C12" s="11">
        <v>5.3</v>
      </c>
      <c r="D12" s="11">
        <v>6</v>
      </c>
      <c r="E12" s="11">
        <v>1.9</v>
      </c>
      <c r="F12" s="11">
        <v>2.9</v>
      </c>
    </row>
    <row r="13" spans="1:6" x14ac:dyDescent="0.25">
      <c r="A13" s="9" t="s">
        <v>11</v>
      </c>
      <c r="B13" s="11">
        <v>1.7</v>
      </c>
      <c r="C13" s="11">
        <v>5.5</v>
      </c>
      <c r="D13" s="11">
        <v>3.7</v>
      </c>
      <c r="E13" s="11">
        <v>2.2999999999999998</v>
      </c>
      <c r="F13" s="11">
        <v>1.7</v>
      </c>
    </row>
    <row r="14" spans="1:6" x14ac:dyDescent="0.25">
      <c r="A14" s="9" t="s">
        <v>12</v>
      </c>
      <c r="B14" s="11">
        <v>1.8</v>
      </c>
      <c r="C14" s="11">
        <v>5.4</v>
      </c>
      <c r="D14" s="11">
        <v>4.9000000000000004</v>
      </c>
      <c r="E14" s="11">
        <v>4</v>
      </c>
      <c r="F14" s="11">
        <v>7.9</v>
      </c>
    </row>
    <row r="15" spans="1:6" x14ac:dyDescent="0.25">
      <c r="A15" s="9" t="s">
        <v>13</v>
      </c>
      <c r="B15" s="11">
        <v>4.4000000000000004</v>
      </c>
      <c r="C15" s="11">
        <v>8.4</v>
      </c>
      <c r="D15" s="11">
        <v>7.3</v>
      </c>
      <c r="E15" s="11">
        <v>6.5</v>
      </c>
      <c r="F15" s="11">
        <v>6.5</v>
      </c>
    </row>
    <row r="16" spans="1:6" x14ac:dyDescent="0.25">
      <c r="A16" s="9" t="s">
        <v>14</v>
      </c>
      <c r="B16" s="11">
        <v>2.5</v>
      </c>
      <c r="C16" s="11">
        <v>5.7</v>
      </c>
      <c r="D16" s="11">
        <v>4.3</v>
      </c>
      <c r="E16" s="11">
        <v>7.6</v>
      </c>
      <c r="F16" s="11">
        <v>3.7</v>
      </c>
    </row>
    <row r="17" spans="1:7" x14ac:dyDescent="0.25">
      <c r="A17" s="9" t="s">
        <v>15</v>
      </c>
      <c r="B17" s="11">
        <v>4.2</v>
      </c>
      <c r="C17" s="11">
        <v>8.6999999999999993</v>
      </c>
      <c r="D17" s="11">
        <v>5.5</v>
      </c>
      <c r="E17" s="11">
        <v>6.5</v>
      </c>
      <c r="F17" s="11">
        <v>10.6</v>
      </c>
    </row>
    <row r="18" spans="1:7" x14ac:dyDescent="0.25">
      <c r="A18" s="9" t="s">
        <v>16</v>
      </c>
      <c r="B18" s="11">
        <v>3.5</v>
      </c>
      <c r="C18" s="11">
        <v>7.8</v>
      </c>
      <c r="D18" s="11">
        <v>7.2</v>
      </c>
      <c r="E18" s="11">
        <v>6.1</v>
      </c>
      <c r="F18" s="11">
        <v>3</v>
      </c>
    </row>
    <row r="19" spans="1:7" x14ac:dyDescent="0.25">
      <c r="A19" s="9" t="s">
        <v>17</v>
      </c>
      <c r="B19" s="11">
        <v>1.7</v>
      </c>
      <c r="C19" s="11">
        <v>8.6</v>
      </c>
      <c r="D19" s="11">
        <v>6.9</v>
      </c>
      <c r="E19" s="11">
        <v>5.5</v>
      </c>
      <c r="F19" s="11">
        <v>4.5999999999999996</v>
      </c>
    </row>
    <row r="20" spans="1:7" x14ac:dyDescent="0.25">
      <c r="A20" s="9" t="s">
        <v>18</v>
      </c>
      <c r="B20" s="11">
        <v>2.6</v>
      </c>
      <c r="C20" s="11">
        <v>4.2</v>
      </c>
      <c r="D20" s="11">
        <v>9.3000000000000007</v>
      </c>
      <c r="E20" s="11">
        <v>5.5</v>
      </c>
      <c r="F20" s="11">
        <v>1.2</v>
      </c>
    </row>
    <row r="21" spans="1:7" x14ac:dyDescent="0.25">
      <c r="A21" s="9" t="s">
        <v>19</v>
      </c>
      <c r="B21" s="11">
        <v>5.0999999999999996</v>
      </c>
      <c r="C21" s="11">
        <v>12.3</v>
      </c>
      <c r="D21" s="11">
        <v>17.899999999999999</v>
      </c>
      <c r="E21" s="11">
        <v>13.7</v>
      </c>
      <c r="F21" s="11">
        <v>13.3</v>
      </c>
    </row>
    <row r="22" spans="1:7" x14ac:dyDescent="0.25">
      <c r="A22" s="9" t="s">
        <v>20</v>
      </c>
      <c r="B22" s="11">
        <v>3.6</v>
      </c>
      <c r="C22" s="11">
        <v>6.3</v>
      </c>
      <c r="D22" s="11">
        <v>7.2</v>
      </c>
      <c r="E22" s="11">
        <v>6.6</v>
      </c>
      <c r="F22" s="11">
        <v>3.1</v>
      </c>
    </row>
    <row r="23" spans="1:7" x14ac:dyDescent="0.25">
      <c r="A23" s="9" t="s">
        <v>21</v>
      </c>
      <c r="B23" s="11">
        <v>3</v>
      </c>
      <c r="C23" s="11">
        <v>6.7</v>
      </c>
      <c r="D23" s="11">
        <v>5.8</v>
      </c>
      <c r="E23" s="11">
        <v>11.4</v>
      </c>
      <c r="F23" s="11">
        <v>3.9</v>
      </c>
    </row>
    <row r="24" spans="1:7" x14ac:dyDescent="0.25">
      <c r="A24" s="9" t="s">
        <v>22</v>
      </c>
      <c r="B24" s="11">
        <v>4.0999999999999996</v>
      </c>
      <c r="C24" s="11">
        <v>9.4</v>
      </c>
      <c r="D24" s="11">
        <v>11.9</v>
      </c>
      <c r="E24" s="11">
        <v>12.3</v>
      </c>
      <c r="F24" s="11">
        <v>6.4</v>
      </c>
    </row>
    <row r="25" spans="1:7" x14ac:dyDescent="0.25">
      <c r="A25" s="9" t="s">
        <v>23</v>
      </c>
      <c r="B25" s="11">
        <v>6.6</v>
      </c>
      <c r="C25" s="11">
        <v>13.9</v>
      </c>
      <c r="D25" s="11">
        <v>17.899999999999999</v>
      </c>
      <c r="E25" s="11">
        <v>9.1999999999999993</v>
      </c>
      <c r="F25" s="11">
        <v>9.4</v>
      </c>
    </row>
    <row r="26" spans="1:7" x14ac:dyDescent="0.25">
      <c r="A26" s="9" t="s">
        <v>24</v>
      </c>
      <c r="B26" s="11">
        <v>7.8</v>
      </c>
      <c r="C26" s="11">
        <v>14.5</v>
      </c>
      <c r="D26" s="11">
        <v>17.8</v>
      </c>
      <c r="E26" s="11">
        <v>14.4</v>
      </c>
      <c r="F26" s="11">
        <v>13.3</v>
      </c>
    </row>
    <row r="27" spans="1:7" x14ac:dyDescent="0.25">
      <c r="A27" s="9" t="s">
        <v>25</v>
      </c>
      <c r="B27" s="11">
        <v>9.1</v>
      </c>
      <c r="C27" s="11">
        <v>14</v>
      </c>
      <c r="D27" s="11">
        <v>18.100000000000001</v>
      </c>
      <c r="E27" s="11">
        <v>16.399999999999999</v>
      </c>
      <c r="F27" s="11">
        <v>11.3</v>
      </c>
    </row>
    <row r="28" spans="1:7" x14ac:dyDescent="0.25">
      <c r="A28" s="9" t="s">
        <v>26</v>
      </c>
      <c r="B28" s="11">
        <v>4.7</v>
      </c>
      <c r="C28" s="11">
        <v>10.7</v>
      </c>
      <c r="D28" s="11">
        <v>14.4</v>
      </c>
      <c r="E28" s="11">
        <v>7.7</v>
      </c>
      <c r="F28" s="11">
        <v>6.7</v>
      </c>
    </row>
    <row r="29" spans="1:7" x14ac:dyDescent="0.25">
      <c r="A29" s="9" t="s">
        <v>27</v>
      </c>
      <c r="B29" s="11">
        <v>2.8</v>
      </c>
      <c r="C29" s="11">
        <v>8.4</v>
      </c>
      <c r="D29" s="11">
        <v>6.2</v>
      </c>
      <c r="E29" s="11">
        <v>9.6999999999999993</v>
      </c>
      <c r="F29" s="11">
        <v>7</v>
      </c>
    </row>
    <row r="30" spans="1:7" x14ac:dyDescent="0.25">
      <c r="A30" s="9" t="s">
        <v>28</v>
      </c>
      <c r="B30" s="11">
        <v>3.5</v>
      </c>
      <c r="C30" s="11">
        <v>7.9</v>
      </c>
      <c r="D30" s="11">
        <v>14.6</v>
      </c>
      <c r="E30" s="11">
        <v>8.8000000000000007</v>
      </c>
      <c r="F30" s="11">
        <v>8.5</v>
      </c>
    </row>
    <row r="31" spans="1:7" x14ac:dyDescent="0.25">
      <c r="A31" s="9" t="s">
        <v>29</v>
      </c>
      <c r="B31" s="11">
        <v>1.2</v>
      </c>
      <c r="C31" s="11">
        <v>8.6</v>
      </c>
      <c r="D31" s="11">
        <v>8.3000000000000007</v>
      </c>
      <c r="E31" s="11">
        <v>6.3</v>
      </c>
      <c r="F31" s="11">
        <v>3.6</v>
      </c>
      <c r="G31" t="s">
        <v>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I14" sqref="I14"/>
    </sheetView>
  </sheetViews>
  <sheetFormatPr defaultRowHeight="15" x14ac:dyDescent="0.25"/>
  <cols>
    <col min="1" max="1" width="19.28515625" bestFit="1" customWidth="1"/>
    <col min="2" max="5" width="11.28515625" bestFit="1" customWidth="1"/>
    <col min="6" max="6" width="15.42578125" bestFit="1" customWidth="1"/>
  </cols>
  <sheetData>
    <row r="1" spans="1:6" x14ac:dyDescent="0.25">
      <c r="A1" s="6" t="s">
        <v>33</v>
      </c>
      <c r="B1" t="str">
        <f>CONCATENATE(G31," 18 A 29")</f>
        <v>AVC 18 A 29</v>
      </c>
      <c r="C1" t="str">
        <f>CONCATENATE(G31," 30 A 59")</f>
        <v>AVC 30 A 59</v>
      </c>
      <c r="D1" t="str">
        <f>CONCATENATE(G31," 60 A 64")</f>
        <v>AVC 60 A 64</v>
      </c>
      <c r="E1" t="str">
        <f>CONCATENATE(G31," 65 A 74")</f>
        <v>AVC 65 A 74</v>
      </c>
      <c r="F1" t="str">
        <f>CONCATENATE(G31," 75 OU MAIS")</f>
        <v>AVC 75 OU MAIS</v>
      </c>
    </row>
    <row r="2" spans="1:6" x14ac:dyDescent="0.25">
      <c r="A2" s="10" t="s">
        <v>0</v>
      </c>
      <c r="B2" s="12">
        <v>0.1</v>
      </c>
      <c r="C2" s="12">
        <v>1.1000000000000001</v>
      </c>
      <c r="D2" s="12">
        <v>2.9</v>
      </c>
      <c r="E2" s="12">
        <v>5.0999999999999996</v>
      </c>
      <c r="F2" s="12">
        <v>7.3</v>
      </c>
    </row>
    <row r="3" spans="1:6" x14ac:dyDescent="0.25">
      <c r="A3" s="2" t="s">
        <v>1</v>
      </c>
      <c r="B3" s="11">
        <v>0.1</v>
      </c>
      <c r="C3" s="11">
        <v>1.1000000000000001</v>
      </c>
      <c r="D3" s="11">
        <v>2.9</v>
      </c>
      <c r="E3" s="11">
        <v>5.4</v>
      </c>
      <c r="F3" s="11">
        <v>7.9</v>
      </c>
    </row>
    <row r="4" spans="1:6" x14ac:dyDescent="0.25">
      <c r="A4" s="2" t="s">
        <v>2</v>
      </c>
      <c r="B4" s="11">
        <v>0</v>
      </c>
      <c r="C4" s="11">
        <v>0.8</v>
      </c>
      <c r="D4" s="11">
        <v>2.5</v>
      </c>
      <c r="E4" s="11">
        <v>3.1</v>
      </c>
      <c r="F4" s="11">
        <v>3.7</v>
      </c>
    </row>
    <row r="5" spans="1:6" x14ac:dyDescent="0.25">
      <c r="A5" s="2" t="s">
        <v>3</v>
      </c>
      <c r="B5" s="11" t="s">
        <v>37</v>
      </c>
      <c r="C5" s="11">
        <v>1</v>
      </c>
      <c r="D5" s="11">
        <v>4.7</v>
      </c>
      <c r="E5" s="11">
        <v>4.2</v>
      </c>
      <c r="F5" s="11">
        <v>3.2</v>
      </c>
    </row>
    <row r="6" spans="1:6" x14ac:dyDescent="0.25">
      <c r="A6" s="2" t="s">
        <v>4</v>
      </c>
      <c r="B6" s="11">
        <v>0.2</v>
      </c>
      <c r="C6" s="11">
        <v>1.5</v>
      </c>
      <c r="D6" s="11">
        <v>5.8</v>
      </c>
      <c r="E6" s="11">
        <v>3.5</v>
      </c>
      <c r="F6" s="11">
        <v>2.2000000000000002</v>
      </c>
    </row>
    <row r="7" spans="1:6" x14ac:dyDescent="0.25">
      <c r="A7" s="2" t="s">
        <v>5</v>
      </c>
      <c r="B7" s="11">
        <v>0.3</v>
      </c>
      <c r="C7" s="11">
        <v>1.1000000000000001</v>
      </c>
      <c r="D7" s="11">
        <v>9.3000000000000007</v>
      </c>
      <c r="E7" s="11">
        <v>4.9000000000000004</v>
      </c>
      <c r="F7" s="11">
        <v>14.2</v>
      </c>
    </row>
    <row r="8" spans="1:6" x14ac:dyDescent="0.25">
      <c r="A8" s="2" t="s">
        <v>6</v>
      </c>
      <c r="B8" s="11" t="s">
        <v>37</v>
      </c>
      <c r="C8" s="11">
        <v>1.4</v>
      </c>
      <c r="D8" s="11">
        <v>2</v>
      </c>
      <c r="E8" s="11">
        <v>3.4</v>
      </c>
      <c r="F8" s="11">
        <v>7.1</v>
      </c>
    </row>
    <row r="9" spans="1:6" x14ac:dyDescent="0.25">
      <c r="A9" s="2" t="s">
        <v>7</v>
      </c>
      <c r="B9" s="11" t="s">
        <v>37</v>
      </c>
      <c r="C9" s="11">
        <v>1.7</v>
      </c>
      <c r="D9" s="11">
        <v>2.2999999999999998</v>
      </c>
      <c r="E9" s="11">
        <v>1.7</v>
      </c>
      <c r="F9" s="11">
        <v>18.7</v>
      </c>
    </row>
    <row r="10" spans="1:6" x14ac:dyDescent="0.25">
      <c r="A10" s="2" t="s">
        <v>8</v>
      </c>
      <c r="B10" s="11">
        <v>0.4</v>
      </c>
      <c r="C10" s="11">
        <v>1.6</v>
      </c>
      <c r="D10" s="11">
        <v>11.1</v>
      </c>
      <c r="E10" s="11">
        <v>11</v>
      </c>
      <c r="F10" s="11">
        <v>12.7</v>
      </c>
    </row>
    <row r="11" spans="1:6" x14ac:dyDescent="0.25">
      <c r="A11" s="2" t="s">
        <v>9</v>
      </c>
      <c r="B11" s="11">
        <v>0.1</v>
      </c>
      <c r="C11" s="11">
        <v>1.2</v>
      </c>
      <c r="D11" s="11">
        <v>10.5</v>
      </c>
      <c r="E11" s="11">
        <v>3.2</v>
      </c>
      <c r="F11" s="11">
        <v>4.9000000000000004</v>
      </c>
    </row>
    <row r="12" spans="1:6" x14ac:dyDescent="0.25">
      <c r="A12" s="2" t="s">
        <v>10</v>
      </c>
      <c r="B12" s="11" t="s">
        <v>37</v>
      </c>
      <c r="C12" s="11">
        <v>2.2000000000000002</v>
      </c>
      <c r="D12" s="11">
        <v>2.4</v>
      </c>
      <c r="E12" s="11">
        <v>2.1</v>
      </c>
      <c r="F12" s="11">
        <v>11.2</v>
      </c>
    </row>
    <row r="13" spans="1:6" x14ac:dyDescent="0.25">
      <c r="A13" s="2" t="s">
        <v>11</v>
      </c>
      <c r="B13" s="11" t="s">
        <v>37</v>
      </c>
      <c r="C13" s="11">
        <v>1.2</v>
      </c>
      <c r="D13" s="11">
        <v>4.7</v>
      </c>
      <c r="E13" s="11">
        <v>5.8</v>
      </c>
      <c r="F13" s="11">
        <v>7.9</v>
      </c>
    </row>
    <row r="14" spans="1:6" x14ac:dyDescent="0.25">
      <c r="A14" s="2" t="s">
        <v>12</v>
      </c>
      <c r="B14" s="11" t="s">
        <v>37</v>
      </c>
      <c r="C14" s="11">
        <v>1.2</v>
      </c>
      <c r="D14" s="11">
        <v>3.5</v>
      </c>
      <c r="E14" s="11">
        <v>2.2000000000000002</v>
      </c>
      <c r="F14" s="11">
        <v>11.2</v>
      </c>
    </row>
    <row r="15" spans="1:6" x14ac:dyDescent="0.25">
      <c r="A15" s="2" t="s">
        <v>13</v>
      </c>
      <c r="B15" s="11">
        <v>0.1</v>
      </c>
      <c r="C15" s="11">
        <v>1.9</v>
      </c>
      <c r="D15" s="11">
        <v>9.6</v>
      </c>
      <c r="E15" s="11">
        <v>3.7</v>
      </c>
      <c r="F15" s="11">
        <v>4</v>
      </c>
    </row>
    <row r="16" spans="1:6" x14ac:dyDescent="0.25">
      <c r="A16" s="2" t="s">
        <v>14</v>
      </c>
      <c r="B16" s="11">
        <v>0.2</v>
      </c>
      <c r="C16" s="11">
        <v>1.7</v>
      </c>
      <c r="D16" s="11">
        <v>0.5</v>
      </c>
      <c r="E16" s="11">
        <v>3.2</v>
      </c>
      <c r="F16" s="11">
        <v>8.9</v>
      </c>
    </row>
    <row r="17" spans="1:7" x14ac:dyDescent="0.25">
      <c r="A17" s="2" t="s">
        <v>15</v>
      </c>
      <c r="B17" s="11">
        <v>0.2</v>
      </c>
      <c r="C17" s="11">
        <v>1.4</v>
      </c>
      <c r="D17" s="11">
        <v>5.9</v>
      </c>
      <c r="E17" s="11">
        <v>6.5</v>
      </c>
      <c r="F17" s="11">
        <v>2.5</v>
      </c>
    </row>
    <row r="18" spans="1:7" x14ac:dyDescent="0.25">
      <c r="A18" s="2" t="s">
        <v>16</v>
      </c>
      <c r="B18" s="11">
        <v>0.1</v>
      </c>
      <c r="C18" s="11">
        <v>1.9</v>
      </c>
      <c r="D18" s="11">
        <v>7.2</v>
      </c>
      <c r="E18" s="11">
        <v>2.1</v>
      </c>
      <c r="F18" s="11">
        <v>5.5</v>
      </c>
    </row>
    <row r="19" spans="1:7" x14ac:dyDescent="0.25">
      <c r="A19" s="2" t="s">
        <v>17</v>
      </c>
      <c r="B19" s="11">
        <v>0.3</v>
      </c>
      <c r="C19" s="11">
        <v>1.6</v>
      </c>
      <c r="D19" s="11">
        <v>1.7</v>
      </c>
      <c r="E19" s="11">
        <v>6.8</v>
      </c>
      <c r="F19" s="11">
        <v>13.6</v>
      </c>
    </row>
    <row r="20" spans="1:7" x14ac:dyDescent="0.25">
      <c r="A20" s="2" t="s">
        <v>18</v>
      </c>
      <c r="B20" s="11" t="s">
        <v>37</v>
      </c>
      <c r="C20" s="11">
        <v>1.3</v>
      </c>
      <c r="D20" s="11">
        <v>3</v>
      </c>
      <c r="E20" s="11">
        <v>5.6</v>
      </c>
      <c r="F20" s="11">
        <v>1.6</v>
      </c>
    </row>
    <row r="21" spans="1:7" x14ac:dyDescent="0.25">
      <c r="A21" s="2" t="s">
        <v>19</v>
      </c>
      <c r="B21" s="11" t="s">
        <v>37</v>
      </c>
      <c r="C21" s="11">
        <v>0.4</v>
      </c>
      <c r="D21" s="11">
        <v>2</v>
      </c>
      <c r="E21" s="11">
        <v>10.1</v>
      </c>
      <c r="F21" s="11">
        <v>2.5</v>
      </c>
    </row>
    <row r="22" spans="1:7" x14ac:dyDescent="0.25">
      <c r="A22" s="2" t="s">
        <v>20</v>
      </c>
      <c r="B22" s="11">
        <v>0.3</v>
      </c>
      <c r="C22" s="11">
        <v>1.1000000000000001</v>
      </c>
      <c r="D22" s="11">
        <v>5.5</v>
      </c>
      <c r="E22" s="11">
        <v>5.3</v>
      </c>
      <c r="F22" s="11">
        <v>10.199999999999999</v>
      </c>
    </row>
    <row r="23" spans="1:7" x14ac:dyDescent="0.25">
      <c r="A23" s="2" t="s">
        <v>21</v>
      </c>
      <c r="B23" s="11">
        <v>0</v>
      </c>
      <c r="C23" s="11">
        <v>1</v>
      </c>
      <c r="D23" s="11">
        <v>2</v>
      </c>
      <c r="E23" s="11">
        <v>4.8</v>
      </c>
      <c r="F23" s="11">
        <v>7.7</v>
      </c>
    </row>
    <row r="24" spans="1:7" x14ac:dyDescent="0.25">
      <c r="A24" s="2" t="s">
        <v>22</v>
      </c>
      <c r="B24" s="11">
        <v>0.3</v>
      </c>
      <c r="C24" s="11">
        <v>0.8</v>
      </c>
      <c r="D24" s="11">
        <v>2</v>
      </c>
      <c r="E24" s="11">
        <v>4.9000000000000004</v>
      </c>
      <c r="F24" s="11">
        <v>8</v>
      </c>
    </row>
    <row r="25" spans="1:7" x14ac:dyDescent="0.25">
      <c r="A25" s="2" t="s">
        <v>23</v>
      </c>
      <c r="B25" s="11" t="s">
        <v>37</v>
      </c>
      <c r="C25" s="11">
        <v>1.3</v>
      </c>
      <c r="D25" s="11">
        <v>0.5</v>
      </c>
      <c r="E25" s="11">
        <v>2.7</v>
      </c>
      <c r="F25" s="11">
        <v>6.5</v>
      </c>
    </row>
    <row r="26" spans="1:7" x14ac:dyDescent="0.25">
      <c r="A26" s="2" t="s">
        <v>24</v>
      </c>
      <c r="B26" s="11">
        <v>0.1</v>
      </c>
      <c r="C26" s="11">
        <v>0.5</v>
      </c>
      <c r="D26" s="11">
        <v>7.9</v>
      </c>
      <c r="E26" s="11">
        <v>2</v>
      </c>
      <c r="F26" s="11">
        <v>0.2</v>
      </c>
    </row>
    <row r="27" spans="1:7" x14ac:dyDescent="0.25">
      <c r="A27" s="2" t="s">
        <v>25</v>
      </c>
      <c r="B27" s="11">
        <v>0</v>
      </c>
      <c r="C27" s="11">
        <v>1.5</v>
      </c>
      <c r="D27" s="11">
        <v>2.4</v>
      </c>
      <c r="E27" s="11">
        <v>6.1</v>
      </c>
      <c r="F27" s="11">
        <v>12.7</v>
      </c>
    </row>
    <row r="28" spans="1:7" x14ac:dyDescent="0.25">
      <c r="A28" s="2" t="s">
        <v>26</v>
      </c>
      <c r="B28" s="11" t="s">
        <v>37</v>
      </c>
      <c r="C28" s="11">
        <v>2</v>
      </c>
      <c r="D28" s="11">
        <v>0.6</v>
      </c>
      <c r="E28" s="11">
        <v>12.2</v>
      </c>
      <c r="F28" s="11">
        <v>5.9</v>
      </c>
    </row>
    <row r="29" spans="1:7" x14ac:dyDescent="0.25">
      <c r="A29" s="2" t="s">
        <v>27</v>
      </c>
      <c r="B29" s="11" t="s">
        <v>37</v>
      </c>
      <c r="C29" s="11">
        <v>0.7</v>
      </c>
      <c r="D29" s="11">
        <v>3.7</v>
      </c>
      <c r="E29" s="11">
        <v>1.5</v>
      </c>
      <c r="F29" s="11">
        <v>8.6</v>
      </c>
    </row>
    <row r="30" spans="1:7" x14ac:dyDescent="0.25">
      <c r="A30" s="2" t="s">
        <v>28</v>
      </c>
      <c r="B30" s="11">
        <v>0.2</v>
      </c>
      <c r="C30" s="11">
        <v>1</v>
      </c>
      <c r="D30" s="11">
        <v>1.1000000000000001</v>
      </c>
      <c r="E30" s="11">
        <v>4.5999999999999996</v>
      </c>
      <c r="F30" s="11">
        <v>8.1999999999999993</v>
      </c>
    </row>
    <row r="31" spans="1:7" x14ac:dyDescent="0.25">
      <c r="A31" s="2" t="s">
        <v>29</v>
      </c>
      <c r="B31" s="11" t="s">
        <v>37</v>
      </c>
      <c r="C31" s="11">
        <v>1</v>
      </c>
      <c r="D31" s="11">
        <v>4.5</v>
      </c>
      <c r="E31" s="11">
        <v>2.7</v>
      </c>
      <c r="F31" s="11">
        <v>21</v>
      </c>
      <c r="G31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Hipertensão</vt:lpstr>
      <vt:lpstr>Diabetes</vt:lpstr>
      <vt:lpstr>Coluna</vt:lpstr>
      <vt:lpstr>Coracao</vt:lpstr>
      <vt:lpstr>Asma</vt:lpstr>
      <vt:lpstr>Depressão</vt:lpstr>
      <vt:lpstr>Avc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2018-11-09T04:56:17Z</dcterms:created>
  <dcterms:modified xsi:type="dcterms:W3CDTF">2018-11-29T03:09:31Z</dcterms:modified>
</cp:coreProperties>
</file>