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workbookProtection workbookPassword="DE12" lockStructure="1"/>
  <bookViews>
    <workbookView xWindow="10305" yWindow="45" windowWidth="8895" windowHeight="8085" firstSheet="1" activeTab="5"/>
  </bookViews>
  <sheets>
    <sheet name="Datos Generales EP" sheetId="1" r:id="rId1"/>
    <sheet name="Datos Generales Perfil" sheetId="2" r:id="rId2"/>
    <sheet name="CV. Institucional" sheetId="7" r:id="rId3"/>
    <sheet name="Descripción Perfil" sheetId="6" r:id="rId4"/>
    <sheet name="Equipo de Trabajo" sheetId="4" r:id="rId5"/>
    <sheet name="Financiamiento del Proyecto" sheetId="5" r:id="rId6"/>
    <sheet name="Sheet1" sheetId="8" state="hidden" r:id="rId7"/>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E23" i="4" l="1"/>
  <c r="E33" i="4"/>
  <c r="E43" i="4"/>
  <c r="E53" i="4"/>
  <c r="E63" i="4"/>
  <c r="E73" i="4"/>
  <c r="E69" i="4"/>
  <c r="E68" i="4"/>
  <c r="E67" i="4"/>
  <c r="E59" i="4"/>
  <c r="E58" i="4"/>
  <c r="E57" i="4"/>
  <c r="E49" i="4"/>
  <c r="E48" i="4"/>
  <c r="E47" i="4"/>
  <c r="E39" i="4"/>
  <c r="E38" i="4"/>
  <c r="E37" i="4"/>
  <c r="E29" i="4"/>
  <c r="E28" i="4"/>
  <c r="E27" i="4"/>
  <c r="E19" i="4"/>
  <c r="E18" i="4"/>
  <c r="E17" i="4"/>
  <c r="E13" i="4"/>
  <c r="E9" i="4"/>
  <c r="E8" i="4"/>
  <c r="E7" i="4"/>
  <c r="D27" i="6"/>
  <c r="D23" i="6"/>
  <c r="D19" i="6"/>
  <c r="D15" i="6"/>
  <c r="D11" i="6"/>
  <c r="D7" i="6"/>
  <c r="J5" i="2"/>
  <c r="F17" i="5"/>
  <c r="J18" i="5"/>
  <c r="I18" i="5"/>
  <c r="H18" i="5"/>
  <c r="G18" i="5"/>
  <c r="F9" i="5"/>
  <c r="D9" i="5"/>
  <c r="F10" i="5"/>
  <c r="D10" i="5"/>
  <c r="F11" i="5"/>
  <c r="D11" i="5"/>
  <c r="F12" i="5"/>
  <c r="D12" i="5"/>
  <c r="F13" i="5"/>
  <c r="D13" i="5"/>
  <c r="F14" i="5"/>
  <c r="F15" i="5"/>
  <c r="D15" i="5"/>
  <c r="F16" i="5"/>
  <c r="D16" i="5"/>
  <c r="E18" i="5"/>
  <c r="F8" i="5"/>
  <c r="D8" i="5"/>
  <c r="F7" i="5"/>
  <c r="D7" i="5"/>
  <c r="D17" i="5"/>
  <c r="D14" i="5"/>
  <c r="G7" i="2"/>
  <c r="F18" i="5"/>
  <c r="G21" i="5"/>
  <c r="G19" i="5"/>
  <c r="D18" i="5"/>
  <c r="D21" i="5"/>
  <c r="J19" i="5"/>
  <c r="G8" i="2"/>
  <c r="H19" i="5"/>
  <c r="I19" i="5"/>
  <c r="F19" i="5"/>
  <c r="H8" i="2"/>
  <c r="E19" i="5"/>
  <c r="H7" i="2"/>
  <c r="D19" i="5"/>
</calcChain>
</file>

<file path=xl/sharedStrings.xml><?xml version="1.0" encoding="utf-8"?>
<sst xmlns="http://schemas.openxmlformats.org/spreadsheetml/2006/main" count="571" uniqueCount="213">
  <si>
    <t>ENTIDAD PROPONENTE</t>
  </si>
  <si>
    <t>Nombre o Razón Social:</t>
  </si>
  <si>
    <t>Documento Nacional de Identidad (DNI):</t>
  </si>
  <si>
    <t>Acrónimo:</t>
  </si>
  <si>
    <t>N° RUC:</t>
  </si>
  <si>
    <t>Fecha de Constitución:</t>
  </si>
  <si>
    <t>Nombre(s) de Representante Legal:</t>
  </si>
  <si>
    <t>Apellido(s) de Representante Legal:</t>
  </si>
  <si>
    <t>Dirección:</t>
  </si>
  <si>
    <t>Departamento:</t>
  </si>
  <si>
    <t>Teléfono:</t>
  </si>
  <si>
    <t>E-Mail</t>
  </si>
  <si>
    <t>Fax:</t>
  </si>
  <si>
    <t>Web-site:</t>
  </si>
  <si>
    <r>
      <rPr>
        <b/>
        <sz val="11"/>
        <color theme="1"/>
        <rFont val="Calibri"/>
        <family val="2"/>
        <scheme val="minor"/>
      </rPr>
      <t>Tipo de Institución (Constitución):</t>
    </r>
    <r>
      <rPr>
        <sz val="10"/>
        <color theme="1"/>
        <rFont val="Calibri"/>
        <family val="2"/>
        <scheme val="minor"/>
      </rPr>
      <t xml:space="preserve"> (</t>
    </r>
    <r>
      <rPr>
        <i/>
        <sz val="9"/>
        <color theme="1"/>
        <rFont val="Calibri"/>
        <family val="2"/>
        <scheme val="minor"/>
      </rPr>
      <t>Marcar con una X</t>
    </r>
    <r>
      <rPr>
        <sz val="10"/>
        <color theme="1"/>
        <rFont val="Calibri"/>
        <family val="2"/>
        <scheme val="minor"/>
      </rPr>
      <t>) (</t>
    </r>
    <r>
      <rPr>
        <i/>
        <sz val="10"/>
        <color rgb="FFFF0000"/>
        <rFont val="Calibri"/>
        <family val="2"/>
        <scheme val="minor"/>
      </rPr>
      <t>solo marcar una</t>
    </r>
    <r>
      <rPr>
        <sz val="10"/>
        <color theme="1"/>
        <rFont val="Calibri"/>
        <family val="2"/>
        <scheme val="minor"/>
      </rPr>
      <t>)</t>
    </r>
  </si>
  <si>
    <t>Empresa Privada</t>
  </si>
  <si>
    <t>Empresa Pública</t>
  </si>
  <si>
    <t>Universidad /Instituto</t>
  </si>
  <si>
    <t>ONG</t>
  </si>
  <si>
    <t>Asociación/Corporación</t>
  </si>
  <si>
    <t>Comunidad</t>
  </si>
  <si>
    <t>Entidad Gubernamental</t>
  </si>
  <si>
    <t>Fundación</t>
  </si>
  <si>
    <r>
      <t>Otros: (</t>
    </r>
    <r>
      <rPr>
        <i/>
        <sz val="9"/>
        <color theme="1"/>
        <rFont val="Calibri"/>
        <family val="2"/>
        <scheme val="minor"/>
      </rPr>
      <t>indicar</t>
    </r>
    <r>
      <rPr>
        <sz val="10"/>
        <color theme="1"/>
        <rFont val="Calibri"/>
        <family val="2"/>
        <scheme val="minor"/>
      </rPr>
      <t>)</t>
    </r>
  </si>
  <si>
    <t>Cooperativa</t>
  </si>
  <si>
    <t>N° Inscripción en Registros Públicos:</t>
  </si>
  <si>
    <t>Distrito:</t>
  </si>
  <si>
    <t>Nombres:</t>
  </si>
  <si>
    <t>Apellidos:</t>
  </si>
  <si>
    <t>Institución:</t>
  </si>
  <si>
    <t>Dirección Domicilio:</t>
  </si>
  <si>
    <t>Ciudad:</t>
  </si>
  <si>
    <t>Cargo que ocupa:</t>
  </si>
  <si>
    <t>E-mail:</t>
  </si>
  <si>
    <r>
      <t xml:space="preserve">ENTIDAD ASOCIADA I </t>
    </r>
    <r>
      <rPr>
        <sz val="11"/>
        <color theme="1"/>
        <rFont val="Calibri"/>
        <family val="2"/>
        <scheme val="minor"/>
      </rPr>
      <t>(</t>
    </r>
    <r>
      <rPr>
        <i/>
        <sz val="9"/>
        <color theme="1"/>
        <rFont val="Calibri"/>
        <family val="2"/>
        <scheme val="minor"/>
      </rPr>
      <t>de ser el caso</t>
    </r>
    <r>
      <rPr>
        <sz val="11"/>
        <color theme="1"/>
        <rFont val="Calibri"/>
        <family val="2"/>
        <scheme val="minor"/>
      </rPr>
      <t>)</t>
    </r>
  </si>
  <si>
    <r>
      <t xml:space="preserve">ENTIDAD ASOCIADA II </t>
    </r>
    <r>
      <rPr>
        <sz val="11"/>
        <color theme="1"/>
        <rFont val="Calibri"/>
        <family val="2"/>
        <scheme val="minor"/>
      </rPr>
      <t>(</t>
    </r>
    <r>
      <rPr>
        <i/>
        <sz val="9"/>
        <color theme="1"/>
        <rFont val="Calibri"/>
        <family val="2"/>
        <scheme val="minor"/>
      </rPr>
      <t>de ser el caso</t>
    </r>
    <r>
      <rPr>
        <sz val="11"/>
        <color theme="1"/>
        <rFont val="Calibri"/>
        <family val="2"/>
        <scheme val="minor"/>
      </rPr>
      <t>)</t>
    </r>
  </si>
  <si>
    <r>
      <t xml:space="preserve">ENTIDAD ASOCIADA III </t>
    </r>
    <r>
      <rPr>
        <sz val="11"/>
        <color theme="1"/>
        <rFont val="Calibri"/>
        <family val="2"/>
        <scheme val="minor"/>
      </rPr>
      <t>(</t>
    </r>
    <r>
      <rPr>
        <i/>
        <sz val="9"/>
        <color theme="1"/>
        <rFont val="Calibri"/>
        <family val="2"/>
        <scheme val="minor"/>
      </rPr>
      <t>de ser el caso</t>
    </r>
    <r>
      <rPr>
        <sz val="11"/>
        <color theme="1"/>
        <rFont val="Calibri"/>
        <family val="2"/>
        <scheme val="minor"/>
      </rPr>
      <t>)</t>
    </r>
  </si>
  <si>
    <r>
      <rPr>
        <b/>
        <sz val="11"/>
        <color theme="1"/>
        <rFont val="Calibri"/>
        <family val="2"/>
        <scheme val="minor"/>
      </rPr>
      <t>AMBITO GEOGRÁFICO: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1000 caracteres</t>
    </r>
    <r>
      <rPr>
        <sz val="11"/>
        <color rgb="FFFF0000"/>
        <rFont val="Calibri"/>
        <family val="2"/>
        <scheme val="minor"/>
      </rPr>
      <t>)</t>
    </r>
  </si>
  <si>
    <r>
      <rPr>
        <b/>
        <sz val="11"/>
        <color theme="1"/>
        <rFont val="Calibri"/>
        <family val="2"/>
        <scheme val="minor"/>
      </rPr>
      <t>BENEFICIARIOS (y usuarios finales):</t>
    </r>
    <r>
      <rPr>
        <sz val="11"/>
        <color rgb="FFFF0000"/>
        <rFont val="Calibri"/>
        <family val="2"/>
        <scheme val="minor"/>
      </rPr>
      <t xml:space="preserve"> (</t>
    </r>
    <r>
      <rPr>
        <i/>
        <sz val="9"/>
        <color rgb="FFFF0000"/>
        <rFont val="Calibri"/>
        <family val="2"/>
        <scheme val="minor"/>
      </rPr>
      <t>hasta 1000 caracteres</t>
    </r>
    <r>
      <rPr>
        <sz val="11"/>
        <color rgb="FFFF0000"/>
        <rFont val="Calibri"/>
        <family val="2"/>
        <scheme val="minor"/>
      </rPr>
      <t>)</t>
    </r>
  </si>
  <si>
    <r>
      <rPr>
        <b/>
        <sz val="11"/>
        <color theme="1"/>
        <rFont val="Calibri"/>
        <family val="2"/>
        <scheme val="minor"/>
      </rPr>
      <t>RESULTADOS O IMPACTOS ESPERADOS</t>
    </r>
    <r>
      <rPr>
        <sz val="11"/>
        <color rgb="FFFF0000"/>
        <rFont val="Calibri"/>
        <family val="2"/>
        <scheme val="minor"/>
      </rPr>
      <t xml:space="preserve"> (</t>
    </r>
    <r>
      <rPr>
        <i/>
        <sz val="9"/>
        <color rgb="FFFF0000"/>
        <rFont val="Calibri"/>
        <family val="2"/>
        <scheme val="minor"/>
      </rPr>
      <t>hasta 3000 caracteres</t>
    </r>
    <r>
      <rPr>
        <sz val="11"/>
        <color rgb="FFFF0000"/>
        <rFont val="Calibri"/>
        <family val="2"/>
        <scheme val="minor"/>
      </rPr>
      <t>)</t>
    </r>
  </si>
  <si>
    <t>EQUIPO DE TRABAJO</t>
  </si>
  <si>
    <t>Coordinador de Proyecto</t>
  </si>
  <si>
    <t>Cargo en el Proyecto:</t>
  </si>
  <si>
    <t>Coordinador del Proyecto</t>
  </si>
  <si>
    <r>
      <rPr>
        <b/>
        <sz val="11"/>
        <color theme="1"/>
        <rFont val="Calibri"/>
        <family val="2"/>
        <scheme val="minor"/>
      </rPr>
      <t>Roles y responsabilidades dentro del Proyecto: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2000 caracteres</t>
    </r>
    <r>
      <rPr>
        <sz val="11"/>
        <color rgb="FFFF0000"/>
        <rFont val="Calibri"/>
        <family val="2"/>
        <scheme val="minor"/>
      </rPr>
      <t>)</t>
    </r>
  </si>
  <si>
    <r>
      <t>Entidad en la que labora:</t>
    </r>
    <r>
      <rPr>
        <sz val="11"/>
        <color theme="1"/>
        <rFont val="Calibri"/>
        <family val="2"/>
        <scheme val="minor"/>
      </rPr>
      <t xml:space="preserve"> </t>
    </r>
    <r>
      <rPr>
        <sz val="11"/>
        <color rgb="FFFF0000"/>
        <rFont val="Calibri"/>
        <family val="2"/>
        <scheme val="minor"/>
      </rPr>
      <t>(</t>
    </r>
    <r>
      <rPr>
        <i/>
        <sz val="9"/>
        <color rgb="FFFF0000"/>
        <rFont val="Calibri"/>
        <family val="2"/>
        <scheme val="minor"/>
      </rPr>
      <t>opcional</t>
    </r>
    <r>
      <rPr>
        <sz val="11"/>
        <color rgb="FFFF0000"/>
        <rFont val="Calibri"/>
        <family val="2"/>
        <scheme val="minor"/>
      </rPr>
      <t>)</t>
    </r>
  </si>
  <si>
    <r>
      <t>Nombre de la persona propuesta, en caso la tenga:</t>
    </r>
    <r>
      <rPr>
        <sz val="11"/>
        <color theme="1"/>
        <rFont val="Calibri"/>
        <family val="2"/>
        <scheme val="minor"/>
      </rPr>
      <t xml:space="preserve"> </t>
    </r>
    <r>
      <rPr>
        <sz val="11"/>
        <color rgb="FFFF0000"/>
        <rFont val="Calibri"/>
        <family val="2"/>
        <scheme val="minor"/>
      </rPr>
      <t>(</t>
    </r>
    <r>
      <rPr>
        <i/>
        <sz val="9"/>
        <color rgb="FFFF0000"/>
        <rFont val="Calibri"/>
        <family val="2"/>
        <scheme val="minor"/>
      </rPr>
      <t>opcional</t>
    </r>
    <r>
      <rPr>
        <sz val="11"/>
        <color rgb="FFFF0000"/>
        <rFont val="Calibri"/>
        <family val="2"/>
        <scheme val="minor"/>
      </rPr>
      <t>)</t>
    </r>
  </si>
  <si>
    <t>Especialista 1</t>
  </si>
  <si>
    <t>Especialista 2</t>
  </si>
  <si>
    <t>Especialista 3</t>
  </si>
  <si>
    <t>Especialista 4</t>
  </si>
  <si>
    <t>Especialista 5</t>
  </si>
  <si>
    <t>Especialista 6</t>
  </si>
  <si>
    <t>FINANCIAMIENTO DEL PROYECTO</t>
  </si>
  <si>
    <r>
      <rPr>
        <b/>
        <sz val="11"/>
        <color theme="1"/>
        <rFont val="Calibri"/>
        <family val="2"/>
        <scheme val="minor"/>
      </rPr>
      <t>Ubicación Principal del Proyecto</t>
    </r>
    <r>
      <rPr>
        <sz val="11"/>
        <color theme="1"/>
        <rFont val="Calibri"/>
        <family val="2"/>
        <scheme val="minor"/>
      </rPr>
      <t>: 
(</t>
    </r>
    <r>
      <rPr>
        <i/>
        <sz val="9"/>
        <color theme="1"/>
        <rFont val="Calibri"/>
        <family val="2"/>
        <scheme val="minor"/>
      </rPr>
      <t>Ej.: Comunidad/Celendín/Cajamarca</t>
    </r>
    <r>
      <rPr>
        <sz val="11"/>
        <color theme="1"/>
        <rFont val="Calibri"/>
        <family val="2"/>
        <scheme val="minor"/>
      </rPr>
      <t>)</t>
    </r>
  </si>
  <si>
    <t>Título o Grado Académico:</t>
  </si>
  <si>
    <t>Describir brevemente el perfil de las principales personas que conformarían el equipo del Proyecto. Si ya se tiene a la persona propuesta indíquelo (es opcional y no influye en la calificación). En la etapa 2 del concurso se podrá actualizar esta información.</t>
  </si>
  <si>
    <r>
      <rPr>
        <b/>
        <sz val="11"/>
        <color theme="1"/>
        <rFont val="Calibri"/>
        <family val="2"/>
        <scheme val="minor"/>
      </rPr>
      <t>Profesión y Grado Académico: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</si>
  <si>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r>
      <t>Experiencia Mínima Requerida (</t>
    </r>
    <r>
      <rPr>
        <b/>
        <sz val="10"/>
        <color theme="1"/>
        <rFont val="Calibri"/>
        <family val="2"/>
        <scheme val="minor"/>
      </rPr>
      <t>años</t>
    </r>
    <r>
      <rPr>
        <b/>
        <sz val="11"/>
        <color theme="1"/>
        <rFont val="Calibri"/>
        <family val="2"/>
        <scheme val="minor"/>
      </rPr>
      <t xml:space="preserve">):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</si>
  <si>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t>TIPO DE GASTO</t>
  </si>
  <si>
    <t>TOTAL (USD)</t>
  </si>
  <si>
    <t>APORTE ENTIDAD PROPONENTE 
(USD)</t>
  </si>
  <si>
    <t>N°</t>
  </si>
  <si>
    <t>Monetario</t>
  </si>
  <si>
    <t>No Monetario</t>
  </si>
  <si>
    <t>Consultorías, asesorías y similares</t>
  </si>
  <si>
    <t>Personal</t>
  </si>
  <si>
    <t>Viajes</t>
  </si>
  <si>
    <t>Alimentos y Bebidas</t>
  </si>
  <si>
    <t>Alquileres</t>
  </si>
  <si>
    <t>Equipos</t>
  </si>
  <si>
    <t>Materiales e insumos</t>
  </si>
  <si>
    <t>Otros gastos elegibles</t>
  </si>
  <si>
    <t>Otros gastos por contrapartida</t>
  </si>
  <si>
    <t>Total (USD)</t>
  </si>
  <si>
    <t>Total (%)</t>
  </si>
  <si>
    <t>APORTE SOLICITADO A FASERT 
(USD)</t>
  </si>
  <si>
    <t>Gastos financieros</t>
  </si>
  <si>
    <t>Servicios de publicidad y  difusión</t>
  </si>
  <si>
    <t>TOTAL APORTE DE CONTRAPARTIDA
(USD)</t>
  </si>
  <si>
    <r>
      <rPr>
        <b/>
        <sz val="11"/>
        <color theme="1"/>
        <rFont val="Calibri"/>
        <family val="2"/>
        <scheme val="minor"/>
      </rPr>
      <t>DESCRIPCIÓN DE LA ESTRATEGIA DE INTERVENCIÓN/METODOLOGÍA Y ACTIVIDADES</t>
    </r>
    <r>
      <rPr>
        <sz val="11"/>
        <color rgb="FFFF0000"/>
        <rFont val="Calibri"/>
        <family val="2"/>
        <scheme val="minor"/>
      </rPr>
      <t xml:space="preserve"> (</t>
    </r>
    <r>
      <rPr>
        <i/>
        <sz val="9"/>
        <color rgb="FFFF0000"/>
        <rFont val="Calibri"/>
        <family val="2"/>
        <scheme val="minor"/>
      </rPr>
      <t>hasta 3000 caracteres</t>
    </r>
    <r>
      <rPr>
        <sz val="11"/>
        <color rgb="FFFF0000"/>
        <rFont val="Calibri"/>
        <family val="2"/>
        <scheme val="minor"/>
      </rPr>
      <t>)</t>
    </r>
  </si>
  <si>
    <r>
      <rPr>
        <b/>
        <sz val="11"/>
        <color theme="1"/>
        <rFont val="Calibri"/>
        <family val="2"/>
        <scheme val="minor"/>
      </rPr>
      <t>DESCRIPCIÓN DE LA ESTRATEGIA DE SOSTENIBILIDAD DE LA PROPUESTA</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2000 caracteres</t>
    </r>
    <r>
      <rPr>
        <sz val="11"/>
        <color rgb="FFFF0000"/>
        <rFont val="Calibri"/>
        <family val="2"/>
        <scheme val="minor"/>
      </rPr>
      <t>)</t>
    </r>
  </si>
  <si>
    <t>PRIORIDADES DE LA CONVOCATORIA</t>
  </si>
  <si>
    <r>
      <rPr>
        <sz val="11"/>
        <color theme="1"/>
        <rFont val="Calibri"/>
        <family val="2"/>
        <scheme val="minor"/>
      </rPr>
      <t>(</t>
    </r>
    <r>
      <rPr>
        <i/>
        <sz val="9"/>
        <color theme="1"/>
        <rFont val="Calibri"/>
        <family val="2"/>
        <scheme val="minor"/>
      </rPr>
      <t>Describir de forma clara, lógica y consisa los alcances generales de la propuesta, indicando datos validados y fiables.</t>
    </r>
    <r>
      <rPr>
        <sz val="11"/>
        <color theme="1"/>
        <rFont val="Calibri"/>
        <family val="2"/>
        <scheme val="minor"/>
      </rPr>
      <t>)</t>
    </r>
  </si>
  <si>
    <t>Categoría I: Proyectos de  dinamización del mercado de las TERT para uso doméstico</t>
  </si>
  <si>
    <t>Categoría II: Proyectos de  masificación para instalación de TERT  para uso doméstico y/o comunitario.</t>
  </si>
  <si>
    <t>APORTE DE ENTIDADES ASOCIADAS
(USD)</t>
  </si>
  <si>
    <t>Explicar la situación del área geográfica que abarca el Proyecto, de lo más local a lo más Regional/Nacional.</t>
  </si>
  <si>
    <r>
      <rPr>
        <b/>
        <sz val="11"/>
        <color theme="1"/>
        <rFont val="Calibri"/>
        <family val="2"/>
        <scheme val="minor"/>
      </rPr>
      <t>OBJETIVOS GENERAL Y ESPECÍFICOS o PROPÓSITO DEL PROYECTO:</t>
    </r>
    <r>
      <rPr>
        <sz val="11"/>
        <color rgb="FFFF0000"/>
        <rFont val="Calibri"/>
        <family val="2"/>
        <scheme val="minor"/>
      </rPr>
      <t xml:space="preserve"> (</t>
    </r>
    <r>
      <rPr>
        <i/>
        <sz val="9"/>
        <color rgb="FFFF0000"/>
        <rFont val="Calibri"/>
        <family val="2"/>
        <scheme val="minor"/>
      </rPr>
      <t>hasta 1000 caracteres</t>
    </r>
    <r>
      <rPr>
        <sz val="11"/>
        <color rgb="FFFF0000"/>
        <rFont val="Calibri"/>
        <family val="2"/>
        <scheme val="minor"/>
      </rPr>
      <t>)</t>
    </r>
  </si>
  <si>
    <t xml:space="preserve">Defina y explique los resultados finales que se esperan obtener con el fin de alcanzar el propósito del Proyecto. Describir cómo los resultados esperados contribuirán a mejorar la calidad de los beneficiarios del proyecto, a través del acceso sostenible a servicios modernos de energía proporcionados a partir de las TERT y, asimismo, como contribuirán a dinamizar el mercado de las TERT. Para el caso de proyectos de uso productivo de la energía térmica,  indicar el Valor Actual Neto (VAN) esperado, en razón a los beneficios económicos proyectados durante la vida útil de la TERT respecto al costo de la intervención, calculado a una tasa de descuento de 12%. </t>
  </si>
  <si>
    <t>Describir de forma breve y concisa el Objetivo General del Proyecto. El Objetivo General debe reflejar la contribución del proyecto a largo plazo (no se espera lograr el Objetivo General durante la vida del proyecto). Defina los Objetivos Específicos o Propósitos del Proyecto. Debe representar el para qué ha sido diseñado el Proyecto y lo que se quiere lograr, es decir,  el mejoramiento de la situación o problema abordado en el Proyecto al final de la ejecución.</t>
  </si>
  <si>
    <t xml:space="preserve">Explicar la estrategia de sostenibilidad que se plantea para asegurar que los resultados propuestos logren, mediante la implementación del Proyecto, y cómo éstos continuarán manteniéndose (y de ser posible mejorándose al término de la intervención). Explicar si el Proyecto desarrollará nuevos enfoques basados en el desarrollo de mercado, tales como fortalecimiento de proveedores, vínculos con sistemas de financiamiento o crédito, la generación de iniciativas empresariales u otros, que permitan garantizar la sostenibilidad del Proyecto. Indicar los principales riesgos y eventuales planes de contingencia. </t>
  </si>
  <si>
    <t xml:space="preserve">Identificar el tipo de población a quienes se va a beneficiar y de qué forma se proyecta beneficiar a la población objetivo, concretamente, gracias al Proyecto. En lo posible, cuantificar  el porcentaje (%) de hombres y mujeres:
- Para el caso de  Proyectos de masificación de TERT, cuantificar el número de familias que acceden a TERT de uso doméstico, y, de ser el caso, el número de emprendimientos locales proyectados para brindar servicios de soporte a las TERT instaladas.
- Para Proyectos de dinamización del mercado TERT doméstico, se deberán cuantificar las familias que acceden a TERT; de ser el caso, además deberá cuantificarse por el lado de la oferta el número de proveedores de TERT que podrán fortalecerse por acciones del Proyecto. 
- Para los proyectos de uso productivo de energía renovable térmica, se deberá cuantificar el número de unidades productivas (MyPES  y/o unidades productivas familiares) que acceden a una TERT para mejorar sus procesos.
</t>
  </si>
  <si>
    <t>Describa la estrategia de intervención, la metodología y las actividades que llevará a cabo para promover al acceso a las TERT de acuerdo a los objetivos y resultados planteados. Explicar cómo se ha involucrado o se involucrará en cada fase del proyecto a los actores de la cadena de valor de las TERT (fabricantes/proveedores,  usuarios finales y/o instituciones financieras, de ser el caso), así como a las autoridades locales y otros actores de interés; así como las posibles sinergias del Proyecto con otras iniciativas del sector público para brindar acceso a servicios de energía empleando TERT.</t>
  </si>
  <si>
    <t>DESCRIPCIÓN DEL PERFIL</t>
  </si>
  <si>
    <r>
      <rPr>
        <b/>
        <sz val="11"/>
        <color theme="1"/>
        <rFont val="Calibri"/>
        <family val="2"/>
        <scheme val="minor"/>
      </rPr>
      <t>EXPERIENCIA INSTITUCIONAL</t>
    </r>
    <r>
      <rPr>
        <sz val="11"/>
        <color theme="1"/>
        <rFont val="Calibri"/>
        <family val="2"/>
        <scheme val="minor"/>
      </rPr>
      <t xml:space="preserve"> (</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</si>
  <si>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t>Describir la experiencia relevante de los últimos 5 años de la Entidad Proponente y Entidades Asociadas, relacionadas a TERT.</t>
  </si>
  <si>
    <t>RAZÓN SOCIAL:</t>
  </si>
  <si>
    <r>
      <rPr>
        <b/>
        <sz val="11"/>
        <color theme="1"/>
        <rFont val="Calibri"/>
        <family val="2"/>
        <scheme val="minor"/>
      </rPr>
      <t>SECTORES CLAVE</t>
    </r>
    <r>
      <rPr>
        <sz val="11"/>
        <color theme="1"/>
        <rFont val="Calibri"/>
        <family val="2"/>
        <scheme val="minor"/>
      </rPr>
      <t xml:space="preserve"> (</t>
    </r>
    <r>
      <rPr>
        <i/>
        <sz val="9"/>
        <color theme="1"/>
        <rFont val="Calibri"/>
        <family val="2"/>
        <scheme val="minor"/>
      </rPr>
      <t>Indicar de forma resumida los sectores clave en los cuales trabaja la institución tales como: Proyectos de acceso a través de energías Renovables, Fortalecimiento empresarial, servicio de desarrollo de negocios, etc.</t>
    </r>
    <r>
      <rPr>
        <sz val="11"/>
        <color theme="1"/>
        <rFont val="Calibri"/>
        <family val="2"/>
        <scheme val="minor"/>
      </rPr>
      <t xml:space="preserve">) </t>
    </r>
    <r>
      <rPr>
        <sz val="11"/>
        <color rgb="FFFF0000"/>
        <rFont val="Calibri"/>
        <family val="2"/>
        <scheme val="minor"/>
      </rPr>
      <t>(</t>
    </r>
    <r>
      <rPr>
        <i/>
        <sz val="9"/>
        <color rgb="FFFF0000"/>
        <rFont val="Calibri"/>
        <family val="2"/>
        <scheme val="minor"/>
      </rPr>
      <t>500 Caracteres</t>
    </r>
    <r>
      <rPr>
        <sz val="9"/>
        <color rgb="FFFF0000"/>
        <rFont val="Calibri"/>
        <family val="2"/>
        <scheme val="minor"/>
      </rPr>
      <t>)</t>
    </r>
  </si>
  <si>
    <r>
      <rPr>
        <b/>
        <sz val="11"/>
        <color theme="1"/>
        <rFont val="Calibri"/>
        <family val="2"/>
        <scheme val="minor"/>
      </rPr>
      <t>EXPERIENCIA INSTITUCIONAL</t>
    </r>
    <r>
      <rPr>
        <sz val="11"/>
        <color rgb="FFFF0000"/>
        <rFont val="Calibri"/>
        <family val="2"/>
        <scheme val="minor"/>
      </rPr>
      <t xml:space="preserve"> (</t>
    </r>
    <r>
      <rPr>
        <i/>
        <sz val="9"/>
        <color rgb="FFFF0000"/>
        <rFont val="Calibri"/>
        <family val="2"/>
        <scheme val="minor"/>
      </rPr>
      <t>Relacionada a proyectos de Energía Renovable, indicar las 5 principales experiencias en los últimos 5 años</t>
    </r>
    <r>
      <rPr>
        <sz val="11"/>
        <color rgb="FFFF0000"/>
        <rFont val="Calibri"/>
        <family val="2"/>
        <scheme val="minor"/>
      </rPr>
      <t>)</t>
    </r>
  </si>
  <si>
    <t>1.</t>
  </si>
  <si>
    <t>Nombre del Trabajo</t>
  </si>
  <si>
    <t>Número de Contrato</t>
  </si>
  <si>
    <t>Valor total del Contrato (US$)</t>
  </si>
  <si>
    <t>Valor de los servicios prestados dentro del contrato (US$)</t>
  </si>
  <si>
    <t>Fecha de Inicio (mes/año)</t>
  </si>
  <si>
    <t>Fecha de Termino (mes/año)</t>
  </si>
  <si>
    <t>Entidad Principal</t>
  </si>
  <si>
    <t>Entidad Asociada</t>
  </si>
  <si>
    <t>Contratante o Cliente</t>
  </si>
  <si>
    <r>
      <rPr>
        <b/>
        <sz val="11"/>
        <color theme="1"/>
        <rFont val="Calibri"/>
        <family val="2"/>
        <scheme val="minor"/>
      </rPr>
      <t>Breve descripción Narrativa del Trabajo</t>
    </r>
    <r>
      <rPr>
        <sz val="11"/>
        <color rgb="FFFF0000"/>
        <rFont val="Calibri"/>
        <family val="2"/>
        <scheme val="minor"/>
      </rPr>
      <t xml:space="preserve"> (</t>
    </r>
    <r>
      <rPr>
        <i/>
        <sz val="9"/>
        <color rgb="FFFF0000"/>
        <rFont val="Calibri"/>
        <family val="2"/>
        <scheme val="minor"/>
      </rPr>
      <t>1000 caracteres</t>
    </r>
    <r>
      <rPr>
        <sz val="11"/>
        <color rgb="FFFF0000"/>
        <rFont val="Calibri"/>
        <family val="2"/>
        <scheme val="minor"/>
      </rPr>
      <t>)</t>
    </r>
  </si>
  <si>
    <t>2.</t>
  </si>
  <si>
    <t>3.</t>
  </si>
  <si>
    <t>4.</t>
  </si>
  <si>
    <t>5.</t>
  </si>
  <si>
    <t>RESUMEN DEL PERFIL</t>
  </si>
  <si>
    <r>
      <rPr>
        <b/>
        <sz val="11"/>
        <color theme="1"/>
        <rFont val="Calibri"/>
        <family val="2"/>
        <scheme val="minor"/>
      </rPr>
      <t>TITULO DEL PERFIL</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 caracteres</t>
    </r>
    <r>
      <rPr>
        <sz val="11"/>
        <color rgb="FFFF0000"/>
        <rFont val="Calibri"/>
        <family val="2"/>
        <scheme val="minor"/>
      </rPr>
      <t>)</t>
    </r>
  </si>
  <si>
    <r>
      <t xml:space="preserve">Indicar la categoría en la cual se inscribe el Perfil </t>
    </r>
    <r>
      <rPr>
        <sz val="11"/>
        <color theme="1"/>
        <rFont val="Calibri"/>
        <family val="2"/>
        <scheme val="minor"/>
      </rPr>
      <t>(</t>
    </r>
    <r>
      <rPr>
        <i/>
        <sz val="9"/>
        <color theme="1"/>
        <rFont val="Calibri"/>
        <family val="2"/>
        <scheme val="minor"/>
      </rPr>
      <t>marcar con una X</t>
    </r>
    <r>
      <rPr>
        <sz val="11"/>
        <color theme="1"/>
        <rFont val="Calibri"/>
        <family val="2"/>
        <scheme val="minor"/>
      </rPr>
      <t xml:space="preserve">)
 </t>
    </r>
    <r>
      <rPr>
        <sz val="11"/>
        <color rgb="FFFF0000"/>
        <rFont val="Calibri"/>
        <family val="2"/>
        <scheme val="minor"/>
      </rPr>
      <t>(</t>
    </r>
    <r>
      <rPr>
        <i/>
        <sz val="9"/>
        <color rgb="FFFF0000"/>
        <rFont val="Calibri"/>
        <family val="2"/>
        <scheme val="minor"/>
      </rPr>
      <t>solo marcar una</t>
    </r>
    <r>
      <rPr>
        <sz val="11"/>
        <color rgb="FFFF0000"/>
        <rFont val="Calibri"/>
        <family val="2"/>
        <scheme val="minor"/>
      </rPr>
      <t>)</t>
    </r>
  </si>
  <si>
    <r>
      <rPr>
        <b/>
        <sz val="11"/>
        <color theme="1"/>
        <rFont val="Calibri"/>
        <family val="2"/>
        <scheme val="minor"/>
      </rPr>
      <t xml:space="preserve">DATOS GENERALES ENTIDAD PROPONENTE </t>
    </r>
    <r>
      <rPr>
        <sz val="11"/>
        <color theme="1"/>
        <rFont val="Calibri"/>
        <family val="2"/>
        <scheme val="minor"/>
      </rPr>
      <t>(</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</si>
  <si>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r>
      <rPr>
        <b/>
        <sz val="11"/>
        <color theme="1"/>
        <rFont val="Calibri"/>
        <family val="2"/>
        <scheme val="minor"/>
      </rPr>
      <t>DATOS GENERALES DL PERFIL</t>
    </r>
    <r>
      <rPr>
        <sz val="11"/>
        <color theme="1"/>
        <rFont val="Calibri"/>
        <family val="2"/>
        <scheme val="minor"/>
      </rPr>
      <t xml:space="preserve"> (</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</si>
  <si>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r>
      <rPr>
        <b/>
        <sz val="11"/>
        <color theme="1"/>
        <rFont val="Calibri"/>
        <family val="2"/>
        <scheme val="minor"/>
      </rPr>
      <t>SECTORES CLAVE</t>
    </r>
    <r>
      <rPr>
        <sz val="11"/>
        <color theme="1"/>
        <rFont val="Calibri"/>
        <family val="2"/>
        <scheme val="minor"/>
      </rPr>
      <t xml:space="preserve"> (</t>
    </r>
    <r>
      <rPr>
        <i/>
        <sz val="9"/>
        <color theme="1"/>
        <rFont val="Calibri"/>
        <family val="2"/>
        <scheme val="minor"/>
      </rPr>
      <t>Indicar de forma resumida los sectores clave en los cuales trabaja la institución tales como: Proyectos de acceso a través de Energías Renovables, Fortalecimiento empresarial, servicio de desarrollo de negocios, etc.</t>
    </r>
    <r>
      <rPr>
        <sz val="11"/>
        <color theme="1"/>
        <rFont val="Calibri"/>
        <family val="2"/>
        <scheme val="minor"/>
      </rPr>
      <t xml:space="preserve">) </t>
    </r>
    <r>
      <rPr>
        <sz val="11"/>
        <color rgb="FFFF0000"/>
        <rFont val="Calibri"/>
        <family val="2"/>
        <scheme val="minor"/>
      </rPr>
      <t>(</t>
    </r>
    <r>
      <rPr>
        <i/>
        <sz val="9"/>
        <color rgb="FFFF0000"/>
        <rFont val="Calibri"/>
        <family val="2"/>
        <scheme val="minor"/>
      </rPr>
      <t>500 Caracteres</t>
    </r>
    <r>
      <rPr>
        <sz val="9"/>
        <color rgb="FFFF0000"/>
        <rFont val="Calibri"/>
        <family val="2"/>
        <scheme val="minor"/>
      </rPr>
      <t>)</t>
    </r>
  </si>
  <si>
    <r>
      <rPr>
        <b/>
        <sz val="11"/>
        <color theme="1"/>
        <rFont val="Calibri"/>
        <family val="2"/>
        <scheme val="minor"/>
      </rPr>
      <t>ENCARGADO/COORDINADOR DE AL PPROPUESTA:</t>
    </r>
    <r>
      <rPr>
        <sz val="11"/>
        <color theme="1"/>
        <rFont val="Calibri"/>
        <family val="2"/>
        <scheme val="minor"/>
      </rPr>
      <t xml:space="preserve">
(</t>
    </r>
    <r>
      <rPr>
        <i/>
        <sz val="9"/>
        <color theme="1"/>
        <rFont val="Calibri"/>
        <family val="2"/>
        <scheme val="minor"/>
      </rPr>
      <t>encargado de proponer el proyecto y principal persona de contacto en el concurso</t>
    </r>
    <r>
      <rPr>
        <sz val="11"/>
        <color theme="1"/>
        <rFont val="Calibri"/>
        <family val="2"/>
        <scheme val="minor"/>
      </rPr>
      <t>)</t>
    </r>
  </si>
  <si>
    <t>Categoría III: Proyectos de usos productivos de Energía Renovable Térmica.</t>
  </si>
  <si>
    <r>
      <rPr>
        <b/>
        <sz val="11"/>
        <color theme="1"/>
        <rFont val="Calibri"/>
        <family val="2"/>
        <scheme val="minor"/>
      </rPr>
      <t>DURACIÓN DE EJECUCIÓN DEL PROYECTO (meses):</t>
    </r>
    <r>
      <rPr>
        <sz val="11"/>
        <color theme="1"/>
        <rFont val="Calibri"/>
        <family val="2"/>
        <scheme val="minor"/>
      </rPr>
      <t xml:space="preserve"> </t>
    </r>
    <r>
      <rPr>
        <sz val="10"/>
        <color theme="1"/>
        <rFont val="Calibri"/>
        <family val="2"/>
        <scheme val="minor"/>
      </rPr>
      <t>el proyecto debe iniciar su ejecución a partir de Noviembre de 2014 y culminar a mas tardar en Noviembre de 2015</t>
    </r>
    <r>
      <rPr>
        <sz val="11"/>
        <color theme="1"/>
        <rFont val="Calibri"/>
        <family val="2"/>
        <scheme val="minor"/>
      </rPr>
      <t xml:space="preserve"> </t>
    </r>
    <r>
      <rPr>
        <sz val="11"/>
        <color rgb="FFFF0000"/>
        <rFont val="Calibri"/>
        <family val="2"/>
        <scheme val="minor"/>
      </rPr>
      <t>(</t>
    </r>
    <r>
      <rPr>
        <i/>
        <sz val="9"/>
        <color rgb="FFFF0000"/>
        <rFont val="Calibri"/>
        <family val="2"/>
        <scheme val="minor"/>
      </rPr>
      <t>entre 6 y 12 meses</t>
    </r>
    <r>
      <rPr>
        <sz val="11"/>
        <color rgb="FFFF0000"/>
        <rFont val="Calibri"/>
        <family val="2"/>
        <scheme val="minor"/>
      </rPr>
      <t>)</t>
    </r>
  </si>
  <si>
    <r>
      <rPr>
        <b/>
        <sz val="11"/>
        <color theme="1"/>
        <rFont val="Calibri"/>
        <family val="2"/>
        <scheme val="minor"/>
      </rPr>
      <t xml:space="preserve">APORTE DE CONTRAPARTIDA (USD): </t>
    </r>
    <r>
      <rPr>
        <sz val="10"/>
        <color theme="1"/>
        <rFont val="Calibri"/>
        <family val="2"/>
        <scheme val="minor"/>
      </rPr>
      <t>Incluye aporte de la Entidad Proponente, el aporte de las Entidades  Asociadas, Beneficiarios y otras fuentes.</t>
    </r>
  </si>
  <si>
    <t xml:space="preserve">FINANCIAMIENTO SOLICITADO A FASERT (USD): </t>
  </si>
  <si>
    <r>
      <t>Es una postulación individual o en Alianza:</t>
    </r>
    <r>
      <rPr>
        <sz val="11"/>
        <color theme="1"/>
        <rFont val="Calibri"/>
        <family val="2"/>
        <scheme val="minor"/>
      </rPr>
      <t xml:space="preserve"> (</t>
    </r>
    <r>
      <rPr>
        <i/>
        <sz val="9"/>
        <color theme="1"/>
        <rFont val="Calibri"/>
        <family val="2"/>
        <scheme val="minor"/>
      </rPr>
      <t>Individual o en Alianza</t>
    </r>
    <r>
      <rPr>
        <sz val="11"/>
        <color theme="1"/>
        <rFont val="Calibri"/>
        <family val="2"/>
        <scheme val="minor"/>
      </rPr>
      <t>)
(</t>
    </r>
    <r>
      <rPr>
        <i/>
        <sz val="9"/>
        <color theme="1"/>
        <rFont val="Calibri"/>
        <family val="2"/>
        <scheme val="minor"/>
      </rPr>
      <t>de ser una postulación en Alianza completar la información solicitada recuadros abajo</t>
    </r>
    <r>
      <rPr>
        <sz val="11"/>
        <color theme="1"/>
        <rFont val="Calibri"/>
        <family val="2"/>
        <scheme val="minor"/>
      </rPr>
      <t>)</t>
    </r>
  </si>
  <si>
    <t>Otros: (indicar)</t>
  </si>
  <si>
    <r>
      <t xml:space="preserve">Descripción de perfil profesional de la persona: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</si>
  <si>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t>En esta Etapa se requiere un cálculo aproximado del total de cada tipo de gasto, de acuerdo al Capítulo VII de las Bases. Este  presupuesto debe realizarse con el valor total, incluyendo Impuesto General a las Ventas (IGV). Para presupuestar personal, no deben considerarse los Beneficios Sociales dentro del aporte solicitado a FASERT. 
De resultar seleccionado el Perfil de Proyecto, este monto eventualmente podrá ser ajustado en la Etapa 2 de presentación de Propuesta Detallada y será el aporte máximo a ser financiado por FASERT.</t>
  </si>
  <si>
    <t>X</t>
  </si>
  <si>
    <t>JORGE LUIS</t>
  </si>
  <si>
    <t>CAMUS LOREDO</t>
  </si>
  <si>
    <t>INDSUTRIAS JELCO EIRL</t>
  </si>
  <si>
    <t>DIRECTOR DE PROYECTOS</t>
  </si>
  <si>
    <t>INGENIERO INDUSTRIAL</t>
  </si>
  <si>
    <t>AV. PARQUE GONZALES PRADA 767 - 302 MAGADALENA DEL MAR</t>
  </si>
  <si>
    <t>LIMA</t>
  </si>
  <si>
    <t>prodab@yahoo.com</t>
  </si>
  <si>
    <t>UNIVERSIDAD NACIONAL MAYOR DE SAN MARCOS</t>
  </si>
  <si>
    <t>UNMSM</t>
  </si>
  <si>
    <t xml:space="preserve">PEDRO ATILIO </t>
  </si>
  <si>
    <t xml:space="preserve">COTILLO ZEGARRA </t>
  </si>
  <si>
    <t>CAL. GERMAN AMEZAGA NRO. 375 OTROS LIMA - LIMA - LIMA</t>
  </si>
  <si>
    <t>cgi.vri.unmsm@gmail.com</t>
  </si>
  <si>
    <t>www.unmsm.edu.pe</t>
  </si>
  <si>
    <t>UNIVERSIDAD NACIONAL AGRARIA LA MOLINA</t>
  </si>
  <si>
    <t>UNALM</t>
  </si>
  <si>
    <t>JESUS ABEL</t>
  </si>
  <si>
    <t>MEJIA MARCACUZCO</t>
  </si>
  <si>
    <t>AV. LA MOLINA NRO. SN LA MOLINA (CRUCE DE J. PRADO ESTE CON AV. LA MOLINA) LIMA - LIMA - LA MOLINA</t>
  </si>
  <si>
    <t>LA MOLINA</t>
  </si>
  <si>
    <t xml:space="preserve">investigacion@lamolina.edu.pe
</t>
  </si>
  <si>
    <t>www.lamolina.edu.pe</t>
  </si>
  <si>
    <t>INDUSTRIAS JELCO EIRL</t>
  </si>
  <si>
    <t>Ingeniero Industrial</t>
  </si>
  <si>
    <t>JELCO</t>
  </si>
  <si>
    <t>Lizardo Alejandro</t>
  </si>
  <si>
    <t>Marcelo Mena</t>
  </si>
  <si>
    <t>Pj. Materiales Nro. 638 - Lima</t>
  </si>
  <si>
    <t>Lima</t>
  </si>
  <si>
    <t>industriasjelco@yahoo.es</t>
  </si>
  <si>
    <t>561 8193</t>
  </si>
  <si>
    <t>www.jelco.com.pe</t>
  </si>
  <si>
    <t>La UNALM cuenta con laboratorios de Análisis Físico químico de Alimentos, Análisis por Instrumentación, Biotecnología Alimentaria, Evaluación Sensorial, Ingeniería de Alimentos y Microbiología de Alimentos; y una Planta Piloto de Procesamiento de Alimentos y Productos Agropecuarios. La  investigación se apoya en otras instalaciones y centros de producción, como laboratorio de forestales, Planta Piloto de Alimentos, Laboratorio de Cereales y el Instituto de Desarrollo Agroindustrial (INDDA).</t>
  </si>
  <si>
    <t>La UNMSM desarrolla  proyectos de investigación con la  facultad de ingeniería industrial. La Facultad cuenta con un laboratorio de máquinas herramientas de  500 m2  para llevar a cabo las pruebas necesarias del producto  del proyecto. Cuenta con el Centro de Manufactura Avanzada CEMA que es una moderna unidad dedicada a la Investigación. La universidad también cuenta con laboratorios de electrónica y fuentes de energía.</t>
  </si>
  <si>
    <t>Industrias Jelco se dedica a la fabricación de artefactos de iluminación y equipos de ahorro de energía. Cuenta con  personal de amplia experiencia en el campo de la iluminación y energía. Tiene proyectos financiados por FINCYT, se menciona  innovación de automatización del proceso de fosfatizado, laboratorio de iluminación y sistemas robóticos de soldadura, obteniendo experiencia en el ámbito de investigación y desarrollo, demostrando eficiente gestión sobre los recursos asignados al proyecto</t>
  </si>
  <si>
    <t>IMPLEMENTACION DE TERMAS DE CALENTAMIENTO DE AGUA ECOLÓGICAS UTILIZANDO BRIQUETAS DE CASCARILLA DE ARROZ Y OTROS RECURSOS DE BIOMASA DISPONIBLES EN LA ZONA DE IMPACTO DEL PROYECTO</t>
  </si>
  <si>
    <t xml:space="preserve">EVALUACIÓN DEL USO DE BIODIGESTORES ARTESANALES EN LAS ZONAS RURALES DEL  PERÚ, CONSTRUCCIÓN DE PROTOTIPO Y DIVULGACIÓN
</t>
  </si>
  <si>
    <t>El proyecto consiste en elaborar un diagnóstico sociológico y técnico sobre el uso de biodigestores 
(digestión anaeróbica que produce biogás y biol) construidos artesanalmente, con costos accesibles 
y componentes existentes en las zonas rurales del Perú, teniendo como materia prima los residuos 
de animales de crianza doméstica. Con la información recopilada se elaborarán: un modelo de 
biodigestor con sus planos y memorias descriptivas, un programa de capacitación para la 
divulgación de esta tecnología, se presentará al Ministerio de Educación una propuesta de separata 
sobre los biodigestores familiares y se entregará el informe final al Ministerio de Inclusión Social 
para su aplicación si lo considera conveniente.</t>
  </si>
  <si>
    <t>Facultad Ingenieria Industrial UNMSM</t>
  </si>
  <si>
    <t>ENERGIA SOLAR AL SERVICIO DE LA COMUNIDAD METALURGICA</t>
  </si>
  <si>
    <t>11/20111</t>
  </si>
  <si>
    <t>$ 8,000</t>
  </si>
  <si>
    <t>FACULTAD DE INGENIERIA GEOLOGICA, MINERA, METALURGICA Y GEOGRAFICA</t>
  </si>
  <si>
    <t>Proyecto Gasificación de Biomasa Vegetal en Colombia, Costa Rica, Ecuador y Perú</t>
  </si>
  <si>
    <t>Cirad (France); Cirad/CATIE, San José (Costa Rica), Instituto Nacional Autónomo de Investigaciones Agropecuarias-INIAP, Quito (Ecuador), Rede Nacional de Combustão-RNC (Brasil), Universidad Nacional Agraria La Molina UNALM, Lima (Perú), Universidad de Antioquia-Facultad de Ingeniería, Medellín (Colombia)</t>
  </si>
  <si>
    <t>$ 6,000</t>
  </si>
  <si>
    <t>Investigación en la caracterización de recursos y consumos energéticos de la biomasa en las zonas de selva amazónica del Perú</t>
  </si>
  <si>
    <t>Universidad Politécnica de Catalunya y Universidad Nacional Agraria La Molina</t>
  </si>
  <si>
    <t>$ 5,000</t>
  </si>
  <si>
    <t xml:space="preserve">El resultado final del proyecto es la instalación de 800 sistemas de termas a biomasa de cascarilla de arroz, los beneficios que se alcanzaran  las familias que accedan a la tecnología en diferentes aspectos primeramente social al mejorar la comodidad de las viviendas para poder utilizar agua caliente en cualquier estación del año, especialmente en las épocas de frio como otoño e invierno o zonas alto andinas donde existen bajas temperaturas, diferentes usos se pueden lograr con la tecnología que el proyecto incorpora como, duchas con agua temperada y agua caliente para lavaderos, con esta  disponibilidad las familias mejoran la higiene personal sin tener consecuencias para la salud por utilizar agua muy baja temperatura en las zonas rurales con climas fríos. También se beneficia a la población infantil que puede tener agua temperada para pequeñas piscinas de recreación. El aspecto económico, la utilización de biomasa como la cascarilla de arroz que puede ser transformada en briquetas en pequeñas plantas manuales generan ingresos para agricultores que pueden vender este insumo para ser utilizado como combustible para las termas ecológicas y otros usos, por otro lado para los beneficiarios de las termas y la población en general obtienen un recurso energético de bajo costo, generándose un círculo virtuoso entre los agricultores y usuarios donde ambos se benefician. Desde el punto de vista ecológico se utiliza un recurso abundante como la cascarilla de arroz que es un desecho industrial como combustible lo que contribuye a la preservación de los árboles y bosques de la zona reemplazando la tala de esta vegetación para convertirla en carbón vegetal o leña. Finalmente la tecnología propuesta contribuye a la dinamizar el mercado de las TERT mediante la creación de empresas locales que puedan fabricar localmente las termas ecológicas a biomasa y crear mas plantas de transformación de briquetas de arroz que por su oferta disponible puede tener un importante crecimiento. </t>
  </si>
  <si>
    <t>Jorge Luis Camus Loredo</t>
  </si>
  <si>
    <t>Industrias Jelco EIRL</t>
  </si>
  <si>
    <t>Coordinador principal, eleboración de informes tecnico financieros, control del avance del proyecto, control financiero, desarrollo de plan de implementación de tecnologia ,elaboración de linea de salida, cierre del proyecto.</t>
  </si>
  <si>
    <t>Supervisor logistica del proyecto</t>
  </si>
  <si>
    <t xml:space="preserve">30 años de experiencia profesional profesional investigador y coordinador principal con mas de 18 proyectos del FINCYT - FIDECOM realizados en diferentas areas de la ciencia e ingenieria y  por un monto de S/ 5'000,000, ha laborado en grandes empresas desempeñando el cargo de gerente de proyectos, como Papelera Atlas SA, Reencauchadora El Sol SA, Grupo Camposur SAC, entre otras. </t>
  </si>
  <si>
    <t>Gran especialización en tecnologias de automatización , diseño industrial, ahorro de energia, energia solar, celdas de hidrogeno, aprovechamiento de residuos industriales, entre otros, egresado de la facultad de ingenieria industrial de la UNMSM. Amplios cocnocimientos y experiencia en control y gestion de proyectos.</t>
  </si>
  <si>
    <t>20 años de docente investigador de la facultad de ingenieria industrial de la UNMSM, participa en mas de 10 proyectos FINCYT -.FIDECOM, coordinador del programa REVALORA del ministerio de trabajo y la UNMSM, ha trabajado en empresas como Quebecor World del Perú SAC, oficina de planificación de la UNMSM</t>
  </si>
  <si>
    <t>Ingeniero Industrial, Magister Ingenieria Industrial</t>
  </si>
  <si>
    <t>Profesional con maestria en ingenieria industrial amplios conocimientos en gestión de proyectos, logistica y control de calidad</t>
  </si>
  <si>
    <t>Luis Bezarion Vivar Morales</t>
  </si>
  <si>
    <t>Logistica del proyecto, supervisor de instalación de termas ecologicas, supervisión de personal instaladores, capacitación de instaladores</t>
  </si>
  <si>
    <t xml:space="preserve">Post Grado: Universidad de Chile. Santiago, Chile.
Magíster en Ciencias Agropecuarias. Mención Producción Agroindustrial. Superior: Universidad Nacional Agraria La Molina. Facultad de Industrias Alimentarias.
Ingeniero en Industrias Alimentarias. </t>
  </si>
  <si>
    <t>Universidad Nacional Agraria La Molina – Facultad de Industrias Alimentarias. Jefe (e) del Departamento de Tecnología de Alimentos y Productos Agropecuarios (Del 02 de febrero al 15 de marzo de 2009)
Profesor Auxiliar Nombrado – Departamento de Tecnología de Alimentos
(2007 a la actualidad)
Jefe de Prácticas – Departamento de Tecnología de Alimentos
(2002 - 2007). Jefe (e) del Departamento de Ingeniería de Alimentos y Productos Agropecuarios (12 y 13 de febrero de 2009)</t>
  </si>
  <si>
    <t>Ingeniero en Industrias Alimentarias con Maestría en Ciencias Agropecuarias, con sólidos conocimientos y alto grado de responsabilidad. Trabajos de investigación especializados en el área enológica. Conocimientos de inglés y computación. Capacidad de trabajo en equipo y bajo presión.</t>
  </si>
  <si>
    <t>EDUARDO REYNALDO MORALES SORIANO</t>
  </si>
  <si>
    <t>UNiversidad Nacional Agraria La Molina 
Profesor Auxiliar Nombrado – Departamento de Tecnología</t>
  </si>
  <si>
    <t>Capacitación en elaboración de briquetas de casacrilla de arroz, capacitación en funcionamiento de termas a biomasa</t>
  </si>
  <si>
    <t>Pruebas de funcionamiento de combustible biomasa cascarilla arroz y capacitación en produccion de briquetas</t>
  </si>
  <si>
    <t>Bachiller en Ciencias – Industrias Alimentarias de la Universidad Nacional Agraria La Molina. Poseo habilidades de coordinación, trabajar eficientemente bajo presión y comunicar ideas clara y efectivamente. Poseo conocimientos sobre Higiene y Saneamiento (HyS), Buenas Prácticas de Manufactura (BPM) y HACCP</t>
  </si>
  <si>
    <t>Universidad Nacional Agraria La Molina, Lima, Perú.
Bachiller en Ciencias – Industrias Alimentarias.</t>
  </si>
  <si>
    <t>UNIVERSIDAD NACIONAL AGRARIA LA MOLINA
Desempeño como Docente (Jefe de prácticas) del Departamento de Tecnología de Alimentos y Productos Agropecuarios, Facultad de Industrias Alimentarias. La Molina, Lima. Marzo de 2013 hasta la actualidad.</t>
  </si>
  <si>
    <t>MARCOS RICARDO INFANTES GARCÍA</t>
  </si>
  <si>
    <t xml:space="preserve">Asistente de capacitación de fabricación briquetas cascarilla de arroz </t>
  </si>
  <si>
    <t>Asistente de capacitación para fabricación de briquetas cascarilla de arroz</t>
  </si>
  <si>
    <t>La metodologia para implementación del proyecto tiene tres etapas: La primera etapa se realizara una estudio para determinar las  areas especificas de instalación de la tecnologia termas ecologicas, cuantificando el número exacto de beneficiarios por area geografica. Un estudio para determinar la disponibilidad del recurso cascarilla de arroz , localización de planta piloto para fabricación de briquetas. Coordinación con municipalidades de las zonas beneficiarias del proyecto para establecer convenios de colaboración en actividades de capacitación de instaladores y posibles areas para producción de briquetas de cascarilla de arroz. Una segunda etapa  comprende la capacitación de personal local en instalación de termas ecológicas en las zonas del proyecto. Instalación para demostración en pilotos en un determinado número de usuarios y pruebas de funcionamiento. Instalación del número total de 800 termas en los diferentes beneficiarios del proyecto. Una tercera etapa comprende la implementación de una planta piloto para fabricación de briquetas de cascarilla de arroz en la loccalización inicialmente determinada. En todas las fases del proyecto la entidad proponente desarrollara con el personal técnico del proyecto todas las actividades de capacitación e implementación de la tecnologia propuesta. Finalmente se desarrollara un plan de negocio para la producción de las briquetas  de cascarilla de arroz y el escalamiento comercial de las termas ecologicas a biomasa.</t>
  </si>
  <si>
    <t>La estrategia de sostenibilidad del proyecto esta basado en el aprovechamiento del recurso cascarilla de arroz que debido a la gran cantidad existente en la zona de productora de arroz genera la oportunidad de tener una oferta de biomasa sostenible. Con la existencia de este recurso casacrilla de arroz y la implementación del proyecto se genera un mercado para las termas ecologicas a biomasa que puede atender una demanda mayor a las 800 familias beneficiarias. La producción de briquetas de cascarilla de arroz puede ser replicado en diferentes loccalizaciones debido al bajo costo de inversión en la planta de briquetas y facilidad de operación, esta infraestructura puede ser financiada por diferentes programas de apoyo social que las entidades del estado pueden apoyar, asi como la transferencia tecnologica para producción de termas ecologicas por proveedores ubicados en el departamento de Arequipa. Los principales riesgos se pueden observar en casos de perdidas de campañas de cultivode arroz por eventos climáticos como inundaciones, en este caso el plan de contingencia es recurrir a otro tipo de biomasa que exista la dispobibilidad en las areas del proyecto.</t>
  </si>
  <si>
    <t>ALIANZA</t>
  </si>
  <si>
    <t>CAJAMARCA -JAEN</t>
  </si>
  <si>
    <t xml:space="preserve">Objetivo General es contribuir al bienestar de las personas mediante el acceso a servicios de agua caliente para mejorar las condiciones de higiene personal y salubridad en poblaciones rurales y  sectores de bajo recursos económicos.
Objetivos específicos, Proporcionar tecnologías de termas a ecológicas utilizando recursos de biomasa existentes en la zona de impacto del proyecto, específicamente cascarilla de arroz para la provincia de Jaen  departamente de Cajamarca.
Capacitación de personal local y financiamiento para instalación sistemas completos de termas ecológicas  utilizando biomasa en forma de briquetas en de cascarilla de arroz  en 800 familias de las zonas de impacto del proyecto.
Instalación de una planta piloto para fabricación de briquetas de cascarilla de arroz  para ser gestionada por las comunidades involucradas en la zona de impacto del proyecto.
</t>
  </si>
  <si>
    <t xml:space="preserve">La provincia de Jaen cuenta con 198,394 habitantes, según estadísticas  http://www.congreso.gob.pe/apoyo_mesa/pdfVINCULADOS/CAJAMARCA/DEPARTAMENTO%20DE%20CAJAMARCA%20P.E.pdf, la población por género es 50% hombres y 50% mujeres. La población compuesta por unidades familiares entre 50 – 54 años, con un universo de 50,314 habitantes en Cajamarca http://www.inei.gob.pe/media/MenuRecursivo/publicaciones_digitales/Est/Lib0834/libro.pdf   ,constituye el mercado objetivo del proyecto, la provincia de Jaén  es el 13.5 % de la población de Cajamarca, 6,829 habitantes que forman 3,414 familias, de las cuales  800 familias distribuida en las zonas urbanas y rurales de la provincia de Jaén serán las beneficiarias del proyecto. . El cultivo de arroz tiene una extensión de 28,000 has.  que producen 241,328 toneladas de arroz lo que genera 42,836 toneladas de cascarilla de arroz. http://agroaldia.minag.gob.pe/biblioteca/download/pdf/agroeconomia/agroeconomiaarroz3.pdf 
</t>
  </si>
  <si>
    <t xml:space="preserve">El ambito del proyecto comprende areas rurales como urbanas perifericas de la provincia de Jaen en el departamento de Cajamarca, la poblaciòn rural representa el 69 % y un 31 % es  urbana. La provincia de Jaen esta conformada por los distritos de Bellavista , Chotali, Colasay, Huabay, Las Pirias, Pomahuaca, Pucarà, Sallique, San Felipe, San Jose del Alto y Santa Rosa. La Ciudad capital de Jaen se encuentra a 295 Km de la ciudad de  Chiclayo y a 1.060 de la ciudad de Lima, es facilmente accesible por la via terrestre asflatada desde la ciudad de Chiclayo , siguiendo al norte por la carretera Panamericana antigua cruce Olmos - Paso - Porcuya - Pucarà - Chamaya - Jaèn.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</si>
</sst>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 &quot;€&quot;_-;\-* #,##0.00\ &quot;€&quot;_-;_-* &quot;-&quot;??\ &quot;€&quot;_-;_-@_-"/>
    <numFmt numFmtId="165" formatCode="[$$-409]#,##0.00"/>
    <numFmt numFmtId="166" formatCode="_-[$$-409]* #,##0.00_ ;_-[$$-409]* \-#,##0.00\ ;_-[$$-409]* &quot;-&quot;??_ ;_-@_ "/>
  </numFmts>
  <fonts count="15" x14ac:knownFonts="1">
    <font>
      <sz val="11"/>
      <color theme="1"/>
      <name val="Calibri"/>
      <family val="2"/>
      <scheme val="minor"/>
    </font>
    <font>
      <sz val="11"/>
      <color rgb="FFFF0000"/>
      <name val="Calibri"/>
      <family val="2"/>
      <scheme val="minor"/>
    </font>
    <font>
      <b/>
      <sz val="11"/>
      <color theme="1"/>
      <name val="Calibri"/>
      <family val="2"/>
      <scheme val="minor"/>
    </font>
    <font>
      <i/>
      <sz val="9"/>
      <color theme="1"/>
      <name val="Calibri"/>
      <family val="2"/>
      <scheme val="minor"/>
    </font>
    <font>
      <sz val="10"/>
      <color theme="1"/>
      <name val="Calibri"/>
      <family val="2"/>
      <scheme val="minor"/>
    </font>
    <font>
      <i/>
      <sz val="9"/>
      <color rgb="FFFF0000"/>
      <name val="Calibri"/>
      <family val="2"/>
      <scheme val="minor"/>
    </font>
    <font>
      <b/>
      <sz val="10"/>
      <color theme="1"/>
      <name val="Calibri"/>
      <family val="2"/>
      <scheme val="minor"/>
    </font>
    <font>
      <i/>
      <sz val="10"/>
      <color rgb="FFFF0000"/>
      <name val="Calibri"/>
      <family val="2"/>
      <scheme val="minor"/>
    </font>
    <font>
      <sz val="11"/>
      <color theme="1"/>
      <name val="Calibri"/>
      <family val="2"/>
      <scheme val="minor"/>
    </font>
    <font>
      <sz val="11"/>
      <color theme="0" tint="-0.34998626667073579"/>
      <name val="Calibri"/>
      <family val="2"/>
      <scheme val="minor"/>
    </font>
    <font>
      <u/>
      <sz val="11"/>
      <color theme="10"/>
      <name val="Calibri"/>
      <family val="2"/>
      <scheme val="minor"/>
    </font>
    <font>
      <u/>
      <sz val="11"/>
      <color theme="11"/>
      <name val="Calibri"/>
      <family val="2"/>
      <scheme val="minor"/>
    </font>
    <font>
      <sz val="9"/>
      <color rgb="FFFF0000"/>
      <name val="Calibri"/>
      <family val="2"/>
      <scheme val="minor"/>
    </font>
    <font>
      <sz val="9"/>
      <color theme="1"/>
      <name val="Calibri"/>
      <family val="2"/>
      <scheme val="minor"/>
    </font>
    <font>
      <sz val="11"/>
      <color theme="9" tint="-0.249977111117893"/>
      <name val="Calibri"/>
      <family val="2"/>
      <scheme val="minor"/>
    </font>
  </fonts>
  <fills count="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0" tint="-0.249977111117893"/>
        <bgColor indexed="64"/>
      </patternFill>
    </fill>
  </fills>
  <borders count="31">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top/>
      <bottom style="thin">
        <color auto="1"/>
      </bottom>
      <diagonal/>
    </border>
    <border>
      <left/>
      <right/>
      <top style="thin">
        <color auto="1"/>
      </top>
      <bottom style="thin">
        <color auto="1"/>
      </bottom>
      <diagonal/>
    </border>
    <border>
      <left/>
      <right/>
      <top style="thin">
        <color auto="1"/>
      </top>
      <bottom style="medium">
        <color auto="1"/>
      </bottom>
      <diagonal/>
    </border>
    <border>
      <left style="thin">
        <color auto="1"/>
      </left>
      <right style="medium">
        <color auto="1"/>
      </right>
      <top style="thin">
        <color auto="1"/>
      </top>
      <bottom/>
      <diagonal/>
    </border>
    <border>
      <left style="thin">
        <color indexed="64"/>
      </left>
      <right/>
      <top style="thin">
        <color indexed="64"/>
      </top>
      <bottom style="thin">
        <color indexed="64"/>
      </bottom>
      <diagonal/>
    </border>
    <border>
      <left style="medium">
        <color auto="1"/>
      </left>
      <right style="thin">
        <color auto="1"/>
      </right>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s>
  <cellStyleXfs count="5">
    <xf numFmtId="0" fontId="0" fillId="0" borderId="0"/>
    <xf numFmtId="9" fontId="8"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164" fontId="8" fillId="0" borderId="0" applyFont="0" applyFill="0" applyBorder="0" applyAlignment="0" applyProtection="0"/>
  </cellStyleXfs>
  <cellXfs count="170">
    <xf numFmtId="0" fontId="0" fillId="0" borderId="0" xfId="0"/>
    <xf numFmtId="0" fontId="0" fillId="3" borderId="0" xfId="0" applyFill="1"/>
    <xf numFmtId="0" fontId="4" fillId="3" borderId="0" xfId="0" applyFont="1" applyFill="1" applyAlignment="1">
      <alignment horizontal="left" vertical="center"/>
    </xf>
    <xf numFmtId="0" fontId="4" fillId="3" borderId="0" xfId="0" applyFont="1" applyFill="1"/>
    <xf numFmtId="0" fontId="4" fillId="5" borderId="1" xfId="0" applyFont="1" applyFill="1" applyBorder="1" applyAlignment="1">
      <alignment horizontal="left" vertical="center"/>
    </xf>
    <xf numFmtId="0" fontId="4" fillId="5" borderId="5" xfId="0" applyFont="1" applyFill="1" applyBorder="1" applyAlignment="1">
      <alignment horizontal="left" vertical="center"/>
    </xf>
    <xf numFmtId="0" fontId="4" fillId="5" borderId="7" xfId="0" applyFont="1" applyFill="1" applyBorder="1" applyAlignment="1">
      <alignment horizontal="left" vertical="center"/>
    </xf>
    <xf numFmtId="0" fontId="0" fillId="3" borderId="0" xfId="0" applyFill="1" applyAlignment="1">
      <alignment vertical="center" wrapText="1"/>
    </xf>
    <xf numFmtId="0" fontId="0" fillId="5" borderId="5" xfId="0" applyFill="1" applyBorder="1" applyAlignment="1">
      <alignment vertical="center" wrapText="1"/>
    </xf>
    <xf numFmtId="0" fontId="4" fillId="5" borderId="5" xfId="0" applyFont="1" applyFill="1" applyBorder="1"/>
    <xf numFmtId="0" fontId="4" fillId="5" borderId="7" xfId="0" applyFont="1" applyFill="1" applyBorder="1"/>
    <xf numFmtId="0" fontId="0" fillId="3" borderId="0" xfId="0" applyFill="1" applyAlignment="1">
      <alignment horizontal="left" vertical="center" wrapText="1"/>
    </xf>
    <xf numFmtId="0" fontId="2" fillId="3" borderId="0" xfId="0" applyFont="1" applyFill="1"/>
    <xf numFmtId="0" fontId="2" fillId="0" borderId="6" xfId="0" applyFont="1" applyFill="1" applyBorder="1" applyAlignment="1">
      <alignment horizontal="left" vertical="center"/>
    </xf>
    <xf numFmtId="0" fontId="0" fillId="3" borderId="0" xfId="0" applyFill="1" applyAlignment="1">
      <alignment horizontal="center" vertical="center" wrapText="1"/>
    </xf>
    <xf numFmtId="0" fontId="2" fillId="7" borderId="8" xfId="0" applyFont="1" applyFill="1" applyBorder="1" applyAlignment="1">
      <alignment horizontal="center" vertical="center"/>
    </xf>
    <xf numFmtId="0" fontId="2" fillId="7" borderId="9" xfId="0" applyFont="1" applyFill="1" applyBorder="1" applyAlignment="1">
      <alignment horizontal="center" vertical="center"/>
    </xf>
    <xf numFmtId="0" fontId="2" fillId="5" borderId="5" xfId="0" applyFont="1" applyFill="1" applyBorder="1" applyAlignment="1">
      <alignment horizontal="center" vertical="center"/>
    </xf>
    <xf numFmtId="0" fontId="0" fillId="7" borderId="18" xfId="0" applyFill="1" applyBorder="1" applyAlignment="1">
      <alignment horizontal="left" vertical="center"/>
    </xf>
    <xf numFmtId="0" fontId="0" fillId="7" borderId="18" xfId="0" applyFill="1" applyBorder="1"/>
    <xf numFmtId="0" fontId="4" fillId="5" borderId="19" xfId="0" applyFont="1" applyFill="1" applyBorder="1" applyAlignment="1">
      <alignment horizontal="left" vertical="center" wrapText="1"/>
    </xf>
    <xf numFmtId="0" fontId="2" fillId="5" borderId="2" xfId="0" applyFont="1" applyFill="1" applyBorder="1" applyAlignment="1">
      <alignment horizontal="center" vertical="center"/>
    </xf>
    <xf numFmtId="0" fontId="2" fillId="5" borderId="4" xfId="0" applyFont="1" applyFill="1" applyBorder="1" applyAlignment="1">
      <alignment horizontal="left" vertical="center"/>
    </xf>
    <xf numFmtId="0" fontId="2" fillId="5" borderId="6" xfId="0" applyFont="1" applyFill="1" applyBorder="1" applyAlignment="1">
      <alignment horizontal="left" vertical="center"/>
    </xf>
    <xf numFmtId="0" fontId="3" fillId="3" borderId="0" xfId="0" applyFont="1" applyFill="1" applyAlignment="1">
      <alignment horizontal="left" vertical="center"/>
    </xf>
    <xf numFmtId="0" fontId="2" fillId="5" borderId="1" xfId="0" applyFont="1" applyFill="1" applyBorder="1" applyAlignment="1">
      <alignment horizontal="left" vertical="center" wrapText="1"/>
    </xf>
    <xf numFmtId="0" fontId="0" fillId="3" borderId="0" xfId="0" applyFill="1" applyAlignment="1">
      <alignment horizontal="left" vertical="center" wrapText="1"/>
    </xf>
    <xf numFmtId="0" fontId="0" fillId="5" borderId="5" xfId="0"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2" xfId="0" applyFont="1" applyFill="1" applyBorder="1" applyAlignment="1">
      <alignment horizontal="left" vertical="center"/>
    </xf>
    <xf numFmtId="0" fontId="2" fillId="5" borderId="3" xfId="0" applyFont="1" applyFill="1" applyBorder="1" applyAlignment="1">
      <alignment horizontal="left" vertical="center"/>
    </xf>
    <xf numFmtId="0" fontId="2" fillId="5" borderId="28" xfId="0" applyFont="1" applyFill="1" applyBorder="1" applyAlignment="1">
      <alignment horizontal="center" vertical="center"/>
    </xf>
    <xf numFmtId="0" fontId="2" fillId="5" borderId="5" xfId="0" applyFont="1" applyFill="1" applyBorder="1" applyAlignment="1">
      <alignment vertical="center" wrapText="1"/>
    </xf>
    <xf numFmtId="0" fontId="4" fillId="2" borderId="1" xfId="0" applyFont="1" applyFill="1" applyBorder="1" applyAlignment="1" applyProtection="1">
      <alignment horizontal="center" vertical="center"/>
      <protection locked="0"/>
    </xf>
    <xf numFmtId="0" fontId="4" fillId="2" borderId="8" xfId="0" applyFont="1" applyFill="1" applyBorder="1" applyAlignment="1" applyProtection="1">
      <alignment horizontal="center" vertical="center"/>
      <protection locked="0"/>
    </xf>
    <xf numFmtId="0" fontId="4" fillId="2" borderId="6" xfId="0" applyFont="1" applyFill="1" applyBorder="1" applyAlignment="1" applyProtection="1">
      <alignment horizontal="center" vertical="center"/>
      <protection locked="0"/>
    </xf>
    <xf numFmtId="0" fontId="9" fillId="3" borderId="0" xfId="0" applyFont="1" applyFill="1" applyAlignment="1">
      <alignment horizontal="center" vertical="center"/>
    </xf>
    <xf numFmtId="0" fontId="0" fillId="2" borderId="6" xfId="0" applyFill="1" applyBorder="1" applyAlignment="1" applyProtection="1">
      <alignment horizontal="center" vertical="center" wrapText="1"/>
      <protection locked="0"/>
    </xf>
    <xf numFmtId="0" fontId="0" fillId="2" borderId="26" xfId="0" applyFill="1" applyBorder="1" applyAlignment="1" applyProtection="1">
      <alignment horizontal="center" vertical="center" wrapText="1"/>
      <protection locked="0"/>
    </xf>
    <xf numFmtId="0" fontId="0" fillId="2" borderId="9" xfId="0" applyFill="1" applyBorder="1" applyAlignment="1" applyProtection="1">
      <alignment horizontal="center" vertical="center" wrapText="1"/>
      <protection locked="0"/>
    </xf>
    <xf numFmtId="166" fontId="0" fillId="2" borderId="1" xfId="4" applyNumberFormat="1" applyFont="1"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1" xfId="0" applyFill="1" applyBorder="1" applyAlignment="1" applyProtection="1">
      <alignment horizontal="center" vertical="center" wrapText="1"/>
      <protection locked="0"/>
    </xf>
    <xf numFmtId="166" fontId="0" fillId="2" borderId="1" xfId="0" applyNumberFormat="1" applyFill="1" applyBorder="1" applyAlignment="1" applyProtection="1">
      <alignment horizontal="left" vertical="center" wrapText="1"/>
      <protection locked="0"/>
    </xf>
    <xf numFmtId="17" fontId="0" fillId="2" borderId="1" xfId="0" applyNumberFormat="1" applyFill="1" applyBorder="1" applyAlignment="1" applyProtection="1">
      <alignment horizontal="left" vertical="center" wrapText="1"/>
      <protection locked="0"/>
    </xf>
    <xf numFmtId="0" fontId="0" fillId="3" borderId="0" xfId="0" applyFill="1" applyAlignment="1">
      <alignment wrapText="1"/>
    </xf>
    <xf numFmtId="0" fontId="4" fillId="2" borderId="20" xfId="0" applyFont="1" applyFill="1" applyBorder="1" applyAlignment="1" applyProtection="1">
      <alignment horizontal="left" vertical="center" wrapText="1"/>
      <protection locked="0"/>
    </xf>
    <xf numFmtId="0" fontId="9" fillId="3" borderId="0" xfId="0" applyFont="1" applyFill="1" applyProtection="1">
      <protection hidden="1"/>
    </xf>
    <xf numFmtId="166" fontId="0" fillId="5" borderId="1" xfId="0" applyNumberFormat="1" applyFill="1" applyBorder="1" applyAlignment="1" applyProtection="1">
      <alignment horizontal="center" vertical="center"/>
      <protection hidden="1"/>
    </xf>
    <xf numFmtId="9" fontId="0" fillId="5" borderId="6" xfId="1" applyFont="1" applyFill="1" applyBorder="1" applyAlignment="1" applyProtection="1">
      <alignment horizontal="center" vertical="center"/>
      <protection hidden="1"/>
    </xf>
    <xf numFmtId="0" fontId="9" fillId="3" borderId="0" xfId="0" applyFont="1" applyFill="1" applyAlignment="1" applyProtection="1">
      <alignment horizontal="left" vertical="center" wrapText="1"/>
      <protection hidden="1"/>
    </xf>
    <xf numFmtId="0" fontId="4" fillId="0" borderId="6" xfId="0" applyFont="1" applyFill="1" applyBorder="1" applyAlignment="1" applyProtection="1">
      <alignment horizontal="left" vertical="center" wrapText="1"/>
      <protection locked="0"/>
    </xf>
    <xf numFmtId="0" fontId="2" fillId="0" borderId="6" xfId="0" applyFont="1" applyFill="1" applyBorder="1" applyAlignment="1" applyProtection="1">
      <alignment horizontal="left" vertical="center" wrapText="1"/>
      <protection locked="0"/>
    </xf>
    <xf numFmtId="166" fontId="0" fillId="5" borderId="23" xfId="0" applyNumberFormat="1" applyFill="1" applyBorder="1" applyAlignment="1" applyProtection="1">
      <alignment vertical="center"/>
      <protection hidden="1"/>
    </xf>
    <xf numFmtId="166" fontId="2" fillId="5" borderId="23" xfId="0" applyNumberFormat="1" applyFont="1" applyFill="1" applyBorder="1" applyAlignment="1" applyProtection="1">
      <alignment horizontal="center" vertical="center"/>
      <protection hidden="1"/>
    </xf>
    <xf numFmtId="9" fontId="2" fillId="5" borderId="25" xfId="1" applyFont="1" applyFill="1" applyBorder="1" applyAlignment="1" applyProtection="1">
      <alignment horizontal="center" vertical="center"/>
      <protection hidden="1"/>
    </xf>
    <xf numFmtId="166" fontId="0" fillId="5" borderId="4" xfId="0" applyNumberFormat="1" applyFill="1" applyBorder="1" applyAlignment="1" applyProtection="1">
      <alignment vertical="center"/>
      <protection hidden="1"/>
    </xf>
    <xf numFmtId="166" fontId="0" fillId="5" borderId="13" xfId="0" applyNumberFormat="1" applyFill="1" applyBorder="1" applyAlignment="1" applyProtection="1">
      <alignment vertical="center"/>
      <protection hidden="1"/>
    </xf>
    <xf numFmtId="166" fontId="2" fillId="5" borderId="13" xfId="0" applyNumberFormat="1" applyFont="1" applyFill="1" applyBorder="1" applyAlignment="1" applyProtection="1">
      <alignment horizontal="center" vertical="center"/>
      <protection hidden="1"/>
    </xf>
    <xf numFmtId="9" fontId="2" fillId="5" borderId="9" xfId="1" applyFont="1" applyFill="1" applyBorder="1" applyAlignment="1" applyProtection="1">
      <alignment horizontal="center" vertical="center"/>
      <protection hidden="1"/>
    </xf>
    <xf numFmtId="166" fontId="0" fillId="5" borderId="5" xfId="0" applyNumberFormat="1" applyFill="1" applyBorder="1" applyAlignment="1" applyProtection="1">
      <alignment vertical="center"/>
      <protection hidden="1"/>
    </xf>
    <xf numFmtId="166" fontId="2" fillId="5" borderId="28" xfId="0" applyNumberFormat="1" applyFont="1" applyFill="1" applyBorder="1" applyAlignment="1" applyProtection="1">
      <alignment horizontal="center" vertical="center"/>
      <protection hidden="1"/>
    </xf>
    <xf numFmtId="9" fontId="2" fillId="5" borderId="7" xfId="1" applyFont="1" applyFill="1" applyBorder="1" applyAlignment="1" applyProtection="1">
      <alignment horizontal="center" vertical="center"/>
      <protection hidden="1"/>
    </xf>
    <xf numFmtId="166" fontId="2" fillId="5" borderId="12" xfId="0" applyNumberFormat="1" applyFont="1" applyFill="1" applyBorder="1" applyAlignment="1" applyProtection="1">
      <alignment horizontal="center" vertical="center"/>
      <protection hidden="1"/>
    </xf>
    <xf numFmtId="9" fontId="2" fillId="5" borderId="8" xfId="1" applyFont="1" applyFill="1" applyBorder="1" applyAlignment="1" applyProtection="1">
      <alignment horizontal="center" vertical="center"/>
      <protection hidden="1"/>
    </xf>
    <xf numFmtId="166" fontId="0" fillId="2" borderId="2" xfId="0" applyNumberFormat="1" applyFill="1" applyBorder="1" applyAlignment="1" applyProtection="1">
      <alignment vertical="center"/>
      <protection locked="0"/>
    </xf>
    <xf numFmtId="166" fontId="0" fillId="2" borderId="5" xfId="0" applyNumberFormat="1" applyFill="1" applyBorder="1" applyAlignment="1" applyProtection="1">
      <alignment vertical="center"/>
      <protection locked="0"/>
    </xf>
    <xf numFmtId="166" fontId="0" fillId="2" borderId="3" xfId="0" applyNumberFormat="1" applyFill="1" applyBorder="1" applyAlignment="1" applyProtection="1">
      <alignment vertical="center"/>
      <protection locked="0"/>
    </xf>
    <xf numFmtId="166" fontId="0" fillId="2" borderId="4" xfId="0" applyNumberFormat="1" applyFill="1" applyBorder="1" applyAlignment="1" applyProtection="1">
      <alignment vertical="center"/>
      <protection locked="0"/>
    </xf>
    <xf numFmtId="166" fontId="0" fillId="2" borderId="1" xfId="0" applyNumberFormat="1" applyFill="1" applyBorder="1" applyAlignment="1" applyProtection="1">
      <alignment vertical="center"/>
      <protection locked="0"/>
    </xf>
    <xf numFmtId="166" fontId="0" fillId="2" borderId="6" xfId="0" applyNumberFormat="1" applyFill="1" applyBorder="1" applyAlignment="1" applyProtection="1">
      <alignment vertical="center"/>
      <protection locked="0"/>
    </xf>
    <xf numFmtId="166" fontId="0" fillId="5" borderId="1" xfId="0" applyNumberFormat="1" applyFill="1" applyBorder="1" applyAlignment="1" applyProtection="1">
      <alignment vertical="center"/>
    </xf>
    <xf numFmtId="166" fontId="0" fillId="5" borderId="6" xfId="0" applyNumberFormat="1" applyFill="1" applyBorder="1" applyAlignment="1" applyProtection="1">
      <alignment vertical="center"/>
    </xf>
    <xf numFmtId="166" fontId="0" fillId="3" borderId="0" xfId="0" applyNumberFormat="1" applyFill="1"/>
    <xf numFmtId="0" fontId="0" fillId="5" borderId="0" xfId="0" applyFill="1"/>
    <xf numFmtId="0" fontId="14" fillId="5" borderId="0" xfId="0" applyFont="1" applyFill="1" applyProtection="1">
      <protection hidden="1"/>
    </xf>
    <xf numFmtId="0" fontId="4" fillId="2" borderId="1" xfId="0" applyFont="1" applyFill="1" applyBorder="1" applyAlignment="1" applyProtection="1">
      <alignment horizontal="left" vertical="center" wrapText="1"/>
      <protection locked="0"/>
    </xf>
    <xf numFmtId="0" fontId="4" fillId="2" borderId="6" xfId="0" applyFont="1" applyFill="1" applyBorder="1" applyAlignment="1" applyProtection="1">
      <alignment horizontal="left" vertical="center" wrapText="1"/>
      <protection locked="0"/>
    </xf>
    <xf numFmtId="49" fontId="0" fillId="3" borderId="0" xfId="0" applyNumberFormat="1" applyFill="1" applyAlignment="1">
      <alignment horizontal="left" vertical="center" wrapText="1"/>
    </xf>
    <xf numFmtId="0" fontId="2" fillId="6" borderId="2" xfId="0" applyFont="1" applyFill="1" applyBorder="1" applyAlignment="1">
      <alignment horizontal="left" vertical="center"/>
    </xf>
    <xf numFmtId="0" fontId="2" fillId="6" borderId="3" xfId="0" applyFont="1" applyFill="1" applyBorder="1" applyAlignment="1">
      <alignment horizontal="left" vertical="center"/>
    </xf>
    <xf numFmtId="0" fontId="2" fillId="6" borderId="4" xfId="0" applyFont="1" applyFill="1" applyBorder="1" applyAlignment="1">
      <alignment horizontal="left" vertical="center"/>
    </xf>
    <xf numFmtId="14" fontId="4" fillId="2" borderId="1" xfId="0" applyNumberFormat="1" applyFont="1" applyFill="1" applyBorder="1" applyAlignment="1" applyProtection="1">
      <alignment horizontal="left" vertical="center" wrapText="1"/>
      <protection locked="0"/>
    </xf>
    <xf numFmtId="0" fontId="4" fillId="2" borderId="8" xfId="0" applyFont="1" applyFill="1" applyBorder="1" applyAlignment="1" applyProtection="1">
      <alignment horizontal="left" vertical="center"/>
      <protection locked="0"/>
    </xf>
    <xf numFmtId="0" fontId="4" fillId="2" borderId="9" xfId="0" applyFont="1" applyFill="1" applyBorder="1" applyAlignment="1" applyProtection="1">
      <alignment horizontal="left" vertical="center"/>
      <protection locked="0"/>
    </xf>
    <xf numFmtId="0" fontId="4" fillId="4" borderId="5" xfId="0" applyFont="1" applyFill="1" applyBorder="1" applyAlignment="1">
      <alignment horizontal="left" vertical="center"/>
    </xf>
    <xf numFmtId="0" fontId="4" fillId="4" borderId="1" xfId="0" applyFont="1" applyFill="1" applyBorder="1" applyAlignment="1">
      <alignment horizontal="left" vertical="center"/>
    </xf>
    <xf numFmtId="0" fontId="4" fillId="4" borderId="6" xfId="0" applyFont="1" applyFill="1" applyBorder="1" applyAlignment="1">
      <alignment horizontal="left" vertical="center"/>
    </xf>
    <xf numFmtId="0" fontId="0" fillId="3" borderId="0" xfId="0" applyFill="1" applyAlignment="1">
      <alignment horizontal="left" vertical="center" wrapText="1"/>
    </xf>
    <xf numFmtId="0" fontId="0" fillId="5" borderId="5" xfId="0" applyFill="1" applyBorder="1" applyAlignment="1">
      <alignment horizontal="left" vertical="center" wrapText="1"/>
    </xf>
    <xf numFmtId="0" fontId="0" fillId="5" borderId="1" xfId="0" applyFill="1" applyBorder="1" applyAlignment="1">
      <alignment horizontal="left" vertical="center" wrapText="1"/>
    </xf>
    <xf numFmtId="0" fontId="2" fillId="5" borderId="5" xfId="0" applyFont="1" applyFill="1" applyBorder="1" applyAlignment="1">
      <alignment horizontal="left" vertical="center" wrapText="1"/>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0" fontId="0" fillId="0" borderId="27" xfId="0" applyFill="1" applyBorder="1" applyAlignment="1" applyProtection="1">
      <alignment horizontal="left" vertical="center" wrapText="1"/>
      <protection locked="0"/>
    </xf>
    <xf numFmtId="0" fontId="0" fillId="0" borderId="24" xfId="0" applyFill="1" applyBorder="1" applyAlignment="1" applyProtection="1">
      <alignment horizontal="left" vertical="center" wrapText="1"/>
      <protection locked="0"/>
    </xf>
    <xf numFmtId="0" fontId="0" fillId="0" borderId="21" xfId="0" applyFill="1" applyBorder="1" applyAlignment="1" applyProtection="1">
      <alignment horizontal="left" vertical="center" wrapText="1"/>
      <protection locked="0"/>
    </xf>
    <xf numFmtId="165" fontId="0" fillId="0" borderId="1" xfId="0" applyNumberFormat="1" applyFill="1" applyBorder="1" applyAlignment="1" applyProtection="1">
      <alignment horizontal="center" vertical="center"/>
      <protection locked="0"/>
    </xf>
    <xf numFmtId="165" fontId="0" fillId="0" borderId="6" xfId="0" applyNumberFormat="1" applyFill="1" applyBorder="1" applyAlignment="1" applyProtection="1">
      <alignment horizontal="center" vertical="center"/>
      <protection locked="0"/>
    </xf>
    <xf numFmtId="0" fontId="0" fillId="6" borderId="2" xfId="0" applyFill="1" applyBorder="1" applyAlignment="1">
      <alignment horizontal="left"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4" fillId="0" borderId="1" xfId="0" applyFont="1" applyFill="1" applyBorder="1" applyAlignment="1" applyProtection="1">
      <alignment horizontal="left" vertical="center"/>
      <protection locked="0"/>
    </xf>
    <xf numFmtId="0" fontId="4" fillId="0" borderId="6" xfId="0" applyFont="1" applyFill="1" applyBorder="1" applyAlignment="1" applyProtection="1">
      <alignment horizontal="left" vertical="center"/>
      <protection locked="0"/>
    </xf>
    <xf numFmtId="0" fontId="2" fillId="4" borderId="5" xfId="0" applyFont="1" applyFill="1" applyBorder="1" applyAlignment="1">
      <alignment horizontal="left" vertical="center" wrapText="1"/>
    </xf>
    <xf numFmtId="0" fontId="2" fillId="4" borderId="1" xfId="0" applyFont="1" applyFill="1" applyBorder="1" applyAlignment="1">
      <alignment horizontal="left" vertical="center"/>
    </xf>
    <xf numFmtId="0" fontId="2" fillId="4" borderId="6" xfId="0" applyFont="1" applyFill="1" applyBorder="1" applyAlignment="1">
      <alignment horizontal="left" vertical="center"/>
    </xf>
    <xf numFmtId="0" fontId="2" fillId="6" borderId="2" xfId="0" applyFont="1" applyFill="1" applyBorder="1" applyAlignment="1">
      <alignment horizontal="left" vertical="center" wrapText="1"/>
    </xf>
    <xf numFmtId="0" fontId="2" fillId="6" borderId="3" xfId="0" applyFont="1" applyFill="1" applyBorder="1" applyAlignment="1">
      <alignment horizontal="left" vertical="center" wrapText="1"/>
    </xf>
    <xf numFmtId="0" fontId="2" fillId="6" borderId="4" xfId="0" applyFont="1" applyFill="1" applyBorder="1" applyAlignment="1">
      <alignment horizontal="left" vertical="center" wrapText="1"/>
    </xf>
    <xf numFmtId="0" fontId="0" fillId="5" borderId="14" xfId="0" applyFill="1" applyBorder="1" applyAlignment="1">
      <alignment horizontal="left" vertical="center" wrapText="1"/>
    </xf>
    <xf numFmtId="0" fontId="0" fillId="5" borderId="24" xfId="0" applyFill="1" applyBorder="1" applyAlignment="1">
      <alignment horizontal="left" vertical="center" wrapText="1"/>
    </xf>
    <xf numFmtId="0" fontId="0" fillId="5" borderId="15" xfId="0" applyFill="1" applyBorder="1" applyAlignment="1">
      <alignment horizontal="left" vertical="center" wrapText="1"/>
    </xf>
    <xf numFmtId="0" fontId="0" fillId="5" borderId="16" xfId="0" applyFill="1" applyBorder="1" applyAlignment="1">
      <alignment horizontal="left" vertical="center" wrapText="1"/>
    </xf>
    <xf numFmtId="0" fontId="0" fillId="5" borderId="25" xfId="0" applyFill="1" applyBorder="1" applyAlignment="1">
      <alignment horizontal="left" vertical="center" wrapText="1"/>
    </xf>
    <xf numFmtId="0" fontId="0" fillId="5" borderId="17" xfId="0" applyFill="1" applyBorder="1" applyAlignment="1">
      <alignment horizontal="left" vertical="center" wrapText="1"/>
    </xf>
    <xf numFmtId="0" fontId="0" fillId="2" borderId="1" xfId="0" applyFill="1" applyBorder="1" applyAlignment="1" applyProtection="1">
      <alignment horizontal="center" vertical="center"/>
      <protection locked="0"/>
    </xf>
    <xf numFmtId="0" fontId="0" fillId="2" borderId="6" xfId="0" applyFill="1" applyBorder="1" applyAlignment="1" applyProtection="1">
      <alignment horizontal="center" vertical="center"/>
      <protection locked="0"/>
    </xf>
    <xf numFmtId="0" fontId="0" fillId="0" borderId="8" xfId="0" applyFill="1" applyBorder="1" applyAlignment="1" applyProtection="1">
      <alignment horizontal="center" vertical="center" wrapText="1"/>
      <protection locked="0"/>
    </xf>
    <xf numFmtId="0" fontId="0" fillId="0" borderId="9" xfId="0" applyFill="1" applyBorder="1" applyAlignment="1" applyProtection="1">
      <alignment horizontal="center" vertical="center" wrapText="1"/>
      <protection locked="0"/>
    </xf>
    <xf numFmtId="0" fontId="4" fillId="0" borderId="8" xfId="0" applyFont="1" applyFill="1" applyBorder="1" applyAlignment="1" applyProtection="1">
      <alignment horizontal="left" vertical="center"/>
      <protection locked="0"/>
    </xf>
    <xf numFmtId="0" fontId="4" fillId="0" borderId="9" xfId="0" applyFont="1" applyFill="1" applyBorder="1" applyAlignment="1" applyProtection="1">
      <alignment horizontal="left" vertical="center"/>
      <protection locked="0"/>
    </xf>
    <xf numFmtId="0" fontId="2" fillId="5" borderId="1" xfId="0" applyFont="1" applyFill="1" applyBorder="1" applyAlignment="1">
      <alignment horizontal="left" vertical="center" wrapText="1"/>
    </xf>
    <xf numFmtId="0" fontId="0" fillId="5" borderId="7" xfId="0" applyFill="1" applyBorder="1" applyAlignment="1">
      <alignment horizontal="left" vertical="center" wrapText="1"/>
    </xf>
    <xf numFmtId="0" fontId="0" fillId="5" borderId="8" xfId="0" applyFill="1" applyBorder="1" applyAlignment="1">
      <alignment horizontal="left" vertical="center" wrapText="1"/>
    </xf>
    <xf numFmtId="0" fontId="4" fillId="5" borderId="16" xfId="0" applyFont="1" applyFill="1" applyBorder="1" applyAlignment="1">
      <alignment horizontal="center" vertical="center"/>
    </xf>
    <xf numFmtId="0" fontId="4" fillId="5" borderId="17" xfId="0" applyFont="1" applyFill="1" applyBorder="1" applyAlignment="1">
      <alignment horizontal="center" vertical="center"/>
    </xf>
    <xf numFmtId="0" fontId="4" fillId="3" borderId="0" xfId="0" applyFont="1" applyFill="1" applyAlignment="1">
      <alignment horizontal="left" vertical="center" wrapText="1"/>
    </xf>
    <xf numFmtId="0" fontId="6" fillId="3" borderId="0" xfId="0" applyFont="1" applyFill="1" applyAlignment="1">
      <alignment horizontal="left" vertical="center" wrapText="1"/>
    </xf>
    <xf numFmtId="0" fontId="2" fillId="7" borderId="5" xfId="0" applyFont="1" applyFill="1" applyBorder="1" applyAlignment="1">
      <alignment horizontal="left" vertical="center" wrapText="1"/>
    </xf>
    <xf numFmtId="0" fontId="0" fillId="7" borderId="1" xfId="0" applyFill="1" applyBorder="1" applyAlignment="1">
      <alignment horizontal="left" vertical="center" wrapText="1"/>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0" fillId="7" borderId="5" xfId="0" applyFill="1" applyBorder="1" applyAlignment="1">
      <alignment horizontal="left" vertical="center" wrapText="1"/>
    </xf>
    <xf numFmtId="0" fontId="0" fillId="7" borderId="6" xfId="0" applyFill="1" applyBorder="1" applyAlignment="1">
      <alignment horizontal="left" vertical="center" wrapText="1"/>
    </xf>
    <xf numFmtId="0" fontId="0" fillId="5" borderId="6" xfId="0" applyFill="1" applyBorder="1" applyAlignment="1">
      <alignment horizontal="left" vertical="center" wrapText="1"/>
    </xf>
    <xf numFmtId="0" fontId="0" fillId="2" borderId="5" xfId="0" applyFill="1" applyBorder="1" applyAlignment="1" applyProtection="1">
      <alignment horizontal="left" vertical="center" wrapText="1"/>
      <protection locked="0"/>
    </xf>
    <xf numFmtId="0" fontId="0" fillId="7" borderId="7" xfId="0" applyFill="1" applyBorder="1" applyAlignment="1">
      <alignment horizontal="left" vertical="center" wrapText="1"/>
    </xf>
    <xf numFmtId="0" fontId="0" fillId="7" borderId="8" xfId="0" applyFill="1" applyBorder="1" applyAlignment="1">
      <alignment horizontal="left" vertical="center" wrapText="1"/>
    </xf>
    <xf numFmtId="0" fontId="0" fillId="7" borderId="9" xfId="0" applyFill="1" applyBorder="1" applyAlignment="1">
      <alignment horizontal="left" vertical="center" wrapText="1"/>
    </xf>
    <xf numFmtId="0" fontId="0" fillId="2" borderId="29" xfId="0" applyFill="1" applyBorder="1" applyAlignment="1" applyProtection="1">
      <alignment horizontal="left" vertical="center" wrapText="1"/>
      <protection locked="0"/>
    </xf>
    <xf numFmtId="0" fontId="0" fillId="2" borderId="30"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166" fontId="0" fillId="2" borderId="1" xfId="4" applyNumberFormat="1" applyFont="1" applyFill="1" applyBorder="1" applyAlignment="1" applyProtection="1">
      <alignment horizontal="left" vertical="center" wrapText="1"/>
      <protection locked="0"/>
    </xf>
    <xf numFmtId="166" fontId="0" fillId="2" borderId="6" xfId="4" applyNumberFormat="1" applyFont="1" applyFill="1" applyBorder="1" applyAlignment="1" applyProtection="1">
      <alignment horizontal="left" vertical="center" wrapText="1"/>
      <protection locked="0"/>
    </xf>
    <xf numFmtId="0" fontId="0" fillId="2" borderId="27" xfId="0" applyFill="1" applyBorder="1" applyAlignment="1" applyProtection="1">
      <alignment horizontal="center" vertical="center" wrapText="1"/>
      <protection locked="0"/>
    </xf>
    <xf numFmtId="0" fontId="0" fillId="2" borderId="21" xfId="0" applyFill="1" applyBorder="1" applyAlignment="1" applyProtection="1">
      <alignment horizontal="center" vertical="center" wrapText="1"/>
      <protection locked="0"/>
    </xf>
    <xf numFmtId="0" fontId="0" fillId="2" borderId="16" xfId="0" applyFill="1" applyBorder="1" applyAlignment="1" applyProtection="1">
      <alignment horizontal="left" vertical="center" wrapText="1"/>
      <protection locked="0"/>
    </xf>
    <xf numFmtId="0" fontId="0" fillId="2" borderId="25"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166" fontId="0" fillId="2" borderId="1" xfId="0" applyNumberFormat="1" applyFill="1" applyBorder="1" applyAlignment="1" applyProtection="1">
      <alignment horizontal="left" vertical="center" wrapText="1"/>
      <protection locked="0"/>
    </xf>
    <xf numFmtId="166" fontId="0" fillId="2" borderId="6" xfId="0" applyNumberFormat="1" applyFill="1" applyBorder="1" applyAlignment="1" applyProtection="1">
      <alignment horizontal="left" vertical="center" wrapText="1"/>
      <protection locked="0"/>
    </xf>
    <xf numFmtId="17" fontId="0" fillId="2" borderId="1" xfId="0" applyNumberFormat="1" applyFill="1" applyBorder="1" applyAlignment="1" applyProtection="1">
      <alignment horizontal="left" vertical="center" wrapText="1"/>
      <protection locked="0"/>
    </xf>
    <xf numFmtId="0" fontId="0" fillId="5" borderId="5" xfId="0" applyFill="1" applyBorder="1" applyAlignment="1">
      <alignment horizontal="left" vertical="center"/>
    </xf>
    <xf numFmtId="0" fontId="0" fillId="5" borderId="6" xfId="0" applyFill="1" applyBorder="1" applyAlignment="1">
      <alignment horizontal="left" vertical="center"/>
    </xf>
    <xf numFmtId="0" fontId="4" fillId="0" borderId="16" xfId="0" applyFont="1" applyFill="1" applyBorder="1" applyAlignment="1" applyProtection="1">
      <alignment horizontal="left" vertical="center" wrapText="1"/>
      <protection locked="0"/>
    </xf>
    <xf numFmtId="0" fontId="4" fillId="0" borderId="22" xfId="0" applyFont="1" applyFill="1" applyBorder="1" applyAlignment="1" applyProtection="1">
      <alignment horizontal="left" vertical="center" wrapText="1"/>
      <protection locked="0"/>
    </xf>
    <xf numFmtId="0" fontId="2" fillId="6" borderId="10" xfId="0" applyFont="1" applyFill="1" applyBorder="1" applyAlignment="1">
      <alignment horizontal="left" vertical="center"/>
    </xf>
    <xf numFmtId="0" fontId="2" fillId="6" borderId="11" xfId="0" applyFont="1" applyFill="1" applyBorder="1" applyAlignment="1">
      <alignment horizontal="left" vertical="center"/>
    </xf>
    <xf numFmtId="0" fontId="2" fillId="7" borderId="2" xfId="0" applyFont="1" applyFill="1" applyBorder="1" applyAlignment="1">
      <alignment horizontal="center" vertical="center"/>
    </xf>
    <xf numFmtId="0" fontId="2" fillId="7" borderId="7" xfId="0" applyFont="1" applyFill="1" applyBorder="1" applyAlignment="1">
      <alignment horizontal="center" vertical="center"/>
    </xf>
    <xf numFmtId="0" fontId="2" fillId="7" borderId="3" xfId="0" applyFont="1" applyFill="1" applyBorder="1" applyAlignment="1">
      <alignment horizontal="center" vertical="center" wrapText="1"/>
    </xf>
    <xf numFmtId="0" fontId="2" fillId="7" borderId="8" xfId="0" applyFont="1" applyFill="1" applyBorder="1" applyAlignment="1">
      <alignment horizontal="center" vertical="center" wrapText="1"/>
    </xf>
    <xf numFmtId="0" fontId="2" fillId="5" borderId="14" xfId="0" applyFont="1" applyFill="1" applyBorder="1" applyAlignment="1">
      <alignment horizontal="left" vertical="center" indent="4"/>
    </xf>
    <xf numFmtId="0" fontId="2" fillId="5" borderId="21" xfId="0" applyFont="1" applyFill="1" applyBorder="1" applyAlignment="1">
      <alignment horizontal="left" vertical="center" indent="4"/>
    </xf>
    <xf numFmtId="0" fontId="2" fillId="5" borderId="16" xfId="0" applyFont="1" applyFill="1" applyBorder="1" applyAlignment="1">
      <alignment horizontal="left" vertical="center" indent="4"/>
    </xf>
    <xf numFmtId="0" fontId="2" fillId="5" borderId="22" xfId="0" applyFont="1" applyFill="1" applyBorder="1" applyAlignment="1">
      <alignment horizontal="left" vertical="center" indent="4"/>
    </xf>
    <xf numFmtId="0" fontId="13" fillId="3" borderId="0" xfId="0" applyFont="1" applyFill="1" applyAlignment="1">
      <alignment horizontal="left" vertical="center" wrapText="1"/>
    </xf>
    <xf numFmtId="0" fontId="2" fillId="7" borderId="4" xfId="0" applyFont="1" applyFill="1" applyBorder="1" applyAlignment="1">
      <alignment horizontal="center" vertical="center" wrapText="1"/>
    </xf>
  </cellXfs>
  <cellStyles count="5">
    <cellStyle name="Hipervínculo" xfId="2" builtinId="8" hidden="1"/>
    <cellStyle name="Hipervínculo visitado" xfId="3" builtinId="9" hidden="1"/>
    <cellStyle name="Moneda" xfId="4" builtinId="4"/>
    <cellStyle name="Normal" xfId="0" builtinId="0"/>
    <cellStyle name="Porcentaje" xfId="1" builtinId="5"/>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9"/>
  <sheetViews>
    <sheetView zoomScaleNormal="100" workbookViewId="0">
      <selection activeCell="C20" sqref="C20"/>
    </sheetView>
  </sheetViews>
  <sheetFormatPr baseColWidth="10" defaultColWidth="8.85546875" defaultRowHeight="15" x14ac:dyDescent="0.25"/>
  <cols>
    <col min="1" max="1" width="1.7109375" style="1" customWidth="1"/>
    <col min="2" max="2" width="36.7109375" style="1" customWidth="1"/>
    <col min="3" max="3" width="4.7109375" style="1" customWidth="1"/>
    <col min="4" max="4" width="36.7109375" style="1" customWidth="1"/>
    <col min="5" max="5" width="4.7109375" style="1" customWidth="1"/>
    <col min="6" max="16384" width="8.85546875" style="1"/>
  </cols>
  <sheetData>
    <row r="1" spans="2:5" ht="9" customHeight="1" x14ac:dyDescent="0.25"/>
    <row r="2" spans="2:5" ht="53.25" customHeight="1" thickBot="1" x14ac:dyDescent="0.3">
      <c r="B2" s="78" t="s">
        <v>118</v>
      </c>
      <c r="C2" s="78"/>
      <c r="D2" s="78"/>
      <c r="E2" s="78"/>
    </row>
    <row r="3" spans="2:5" x14ac:dyDescent="0.25">
      <c r="B3" s="79" t="s">
        <v>0</v>
      </c>
      <c r="C3" s="80"/>
      <c r="D3" s="80"/>
      <c r="E3" s="81"/>
    </row>
    <row r="4" spans="2:5" ht="30.75" customHeight="1" x14ac:dyDescent="0.25">
      <c r="B4" s="5" t="s">
        <v>1</v>
      </c>
      <c r="C4" s="76" t="s">
        <v>154</v>
      </c>
      <c r="D4" s="76"/>
      <c r="E4" s="77"/>
    </row>
    <row r="5" spans="2:5" ht="18.75" customHeight="1" x14ac:dyDescent="0.25">
      <c r="B5" s="5" t="s">
        <v>3</v>
      </c>
      <c r="C5" s="76" t="s">
        <v>156</v>
      </c>
      <c r="D5" s="76"/>
      <c r="E5" s="77"/>
    </row>
    <row r="6" spans="2:5" ht="18.75" customHeight="1" x14ac:dyDescent="0.25">
      <c r="B6" s="5" t="s">
        <v>4</v>
      </c>
      <c r="C6" s="76">
        <v>20510296231</v>
      </c>
      <c r="D6" s="76"/>
      <c r="E6" s="77"/>
    </row>
    <row r="7" spans="2:5" ht="18.75" customHeight="1" x14ac:dyDescent="0.25">
      <c r="B7" s="5" t="s">
        <v>25</v>
      </c>
      <c r="C7" s="76">
        <v>11688075</v>
      </c>
      <c r="D7" s="76"/>
      <c r="E7" s="77"/>
    </row>
    <row r="8" spans="2:5" ht="18.75" customHeight="1" x14ac:dyDescent="0.25">
      <c r="B8" s="5" t="s">
        <v>5</v>
      </c>
      <c r="C8" s="82">
        <v>38402</v>
      </c>
      <c r="D8" s="76"/>
      <c r="E8" s="77"/>
    </row>
    <row r="9" spans="2:5" ht="18.75" customHeight="1" x14ac:dyDescent="0.25">
      <c r="B9" s="5" t="s">
        <v>6</v>
      </c>
      <c r="C9" s="76" t="s">
        <v>157</v>
      </c>
      <c r="D9" s="76"/>
      <c r="E9" s="77"/>
    </row>
    <row r="10" spans="2:5" ht="18.75" customHeight="1" x14ac:dyDescent="0.25">
      <c r="B10" s="5" t="s">
        <v>7</v>
      </c>
      <c r="C10" s="76" t="s">
        <v>158</v>
      </c>
      <c r="D10" s="76"/>
      <c r="E10" s="77"/>
    </row>
    <row r="11" spans="2:5" ht="18.75" customHeight="1" x14ac:dyDescent="0.25">
      <c r="B11" s="5" t="s">
        <v>2</v>
      </c>
      <c r="C11" s="76">
        <v>6951438</v>
      </c>
      <c r="D11" s="76"/>
      <c r="E11" s="77"/>
    </row>
    <row r="12" spans="2:5" ht="18.75" customHeight="1" x14ac:dyDescent="0.25">
      <c r="B12" s="5" t="s">
        <v>8</v>
      </c>
      <c r="C12" s="76" t="s">
        <v>159</v>
      </c>
      <c r="D12" s="76"/>
      <c r="E12" s="77"/>
    </row>
    <row r="13" spans="2:5" ht="18.75" customHeight="1" x14ac:dyDescent="0.25">
      <c r="B13" s="5" t="s">
        <v>26</v>
      </c>
      <c r="C13" s="76" t="s">
        <v>160</v>
      </c>
      <c r="D13" s="76"/>
      <c r="E13" s="77"/>
    </row>
    <row r="14" spans="2:5" ht="18.75" customHeight="1" x14ac:dyDescent="0.25">
      <c r="B14" s="5" t="s">
        <v>9</v>
      </c>
      <c r="C14" s="76" t="s">
        <v>160</v>
      </c>
      <c r="D14" s="76"/>
      <c r="E14" s="77"/>
    </row>
    <row r="15" spans="2:5" ht="18.75" customHeight="1" x14ac:dyDescent="0.25">
      <c r="B15" s="5" t="s">
        <v>10</v>
      </c>
      <c r="C15" s="76">
        <v>5623773</v>
      </c>
      <c r="D15" s="76"/>
      <c r="E15" s="77"/>
    </row>
    <row r="16" spans="2:5" ht="18.75" customHeight="1" x14ac:dyDescent="0.25">
      <c r="B16" s="5" t="s">
        <v>11</v>
      </c>
      <c r="C16" s="76" t="s">
        <v>161</v>
      </c>
      <c r="D16" s="76"/>
      <c r="E16" s="77"/>
    </row>
    <row r="17" spans="2:5" ht="18.75" customHeight="1" x14ac:dyDescent="0.25">
      <c r="B17" s="5" t="s">
        <v>12</v>
      </c>
      <c r="C17" s="76" t="s">
        <v>162</v>
      </c>
      <c r="D17" s="76"/>
      <c r="E17" s="77"/>
    </row>
    <row r="18" spans="2:5" ht="18.75" customHeight="1" x14ac:dyDescent="0.25">
      <c r="B18" s="5" t="s">
        <v>13</v>
      </c>
      <c r="C18" s="76" t="s">
        <v>163</v>
      </c>
      <c r="D18" s="76"/>
      <c r="E18" s="77"/>
    </row>
    <row r="19" spans="2:5" ht="18.75" customHeight="1" x14ac:dyDescent="0.25">
      <c r="B19" s="85" t="s">
        <v>14</v>
      </c>
      <c r="C19" s="86"/>
      <c r="D19" s="86"/>
      <c r="E19" s="87"/>
    </row>
    <row r="20" spans="2:5" ht="18.75" customHeight="1" x14ac:dyDescent="0.25">
      <c r="B20" s="5" t="s">
        <v>15</v>
      </c>
      <c r="C20" s="33" t="s">
        <v>130</v>
      </c>
      <c r="D20" s="4" t="s">
        <v>18</v>
      </c>
      <c r="E20" s="35"/>
    </row>
    <row r="21" spans="2:5" ht="18.75" customHeight="1" x14ac:dyDescent="0.25">
      <c r="B21" s="5" t="s">
        <v>17</v>
      </c>
      <c r="C21" s="33"/>
      <c r="D21" s="4" t="s">
        <v>24</v>
      </c>
      <c r="E21" s="35"/>
    </row>
    <row r="22" spans="2:5" ht="18.75" customHeight="1" x14ac:dyDescent="0.25">
      <c r="B22" s="5" t="s">
        <v>19</v>
      </c>
      <c r="C22" s="33"/>
      <c r="D22" s="4" t="s">
        <v>22</v>
      </c>
      <c r="E22" s="35"/>
    </row>
    <row r="23" spans="2:5" ht="18.75" customHeight="1" thickBot="1" x14ac:dyDescent="0.3">
      <c r="B23" s="6" t="s">
        <v>23</v>
      </c>
      <c r="C23" s="34"/>
      <c r="D23" s="83"/>
      <c r="E23" s="84"/>
    </row>
    <row r="24" spans="2:5" x14ac:dyDescent="0.25">
      <c r="B24" s="2"/>
      <c r="C24" s="2"/>
      <c r="D24" s="2"/>
      <c r="E24" s="2"/>
    </row>
    <row r="25" spans="2:5" x14ac:dyDescent="0.25">
      <c r="B25" s="2"/>
      <c r="C25" s="2"/>
      <c r="D25" s="2"/>
      <c r="E25" s="2"/>
    </row>
    <row r="26" spans="2:5" x14ac:dyDescent="0.25">
      <c r="B26" s="2"/>
      <c r="C26" s="2"/>
      <c r="D26" s="2"/>
      <c r="E26" s="2"/>
    </row>
    <row r="27" spans="2:5" x14ac:dyDescent="0.25">
      <c r="B27" s="2"/>
      <c r="C27" s="2"/>
      <c r="D27" s="2"/>
      <c r="E27" s="2"/>
    </row>
    <row r="28" spans="2:5" x14ac:dyDescent="0.25">
      <c r="B28" s="2"/>
      <c r="C28" s="2"/>
      <c r="D28" s="2"/>
      <c r="E28" s="2"/>
    </row>
    <row r="29" spans="2:5" x14ac:dyDescent="0.25">
      <c r="B29" s="2"/>
      <c r="C29" s="2"/>
      <c r="D29" s="2"/>
      <c r="E29" s="2"/>
    </row>
    <row r="30" spans="2:5" x14ac:dyDescent="0.25">
      <c r="B30" s="2"/>
      <c r="C30" s="2"/>
      <c r="D30" s="2"/>
      <c r="E30" s="2"/>
    </row>
    <row r="31" spans="2:5" x14ac:dyDescent="0.25">
      <c r="B31" s="2"/>
      <c r="C31" s="2"/>
      <c r="D31" s="2"/>
      <c r="E31" s="2"/>
    </row>
    <row r="32" spans="2:5" x14ac:dyDescent="0.25">
      <c r="B32" s="2"/>
      <c r="C32" s="2"/>
      <c r="D32" s="2"/>
      <c r="E32" s="2"/>
    </row>
    <row r="33" spans="2:5" x14ac:dyDescent="0.25">
      <c r="B33" s="2"/>
      <c r="C33" s="2"/>
      <c r="D33" s="2"/>
      <c r="E33" s="2"/>
    </row>
    <row r="34" spans="2:5" x14ac:dyDescent="0.25">
      <c r="B34" s="2"/>
      <c r="C34" s="2"/>
      <c r="D34" s="2"/>
      <c r="E34" s="2"/>
    </row>
    <row r="35" spans="2:5" x14ac:dyDescent="0.25">
      <c r="B35" s="2"/>
      <c r="C35" s="2"/>
      <c r="D35" s="2"/>
      <c r="E35" s="2"/>
    </row>
    <row r="36" spans="2:5" x14ac:dyDescent="0.25">
      <c r="B36" s="2"/>
      <c r="C36" s="2"/>
      <c r="D36" s="2"/>
      <c r="E36" s="2"/>
    </row>
    <row r="37" spans="2:5" x14ac:dyDescent="0.25">
      <c r="B37" s="2"/>
      <c r="C37" s="2"/>
      <c r="D37" s="2"/>
      <c r="E37" s="2"/>
    </row>
    <row r="38" spans="2:5" x14ac:dyDescent="0.25">
      <c r="B38" s="2"/>
      <c r="C38" s="2"/>
      <c r="D38" s="2"/>
      <c r="E38" s="2"/>
    </row>
    <row r="39" spans="2:5" x14ac:dyDescent="0.25">
      <c r="B39" s="2"/>
      <c r="C39" s="2"/>
      <c r="D39" s="2"/>
      <c r="E39" s="2"/>
    </row>
    <row r="40" spans="2:5" x14ac:dyDescent="0.25">
      <c r="B40" s="2"/>
      <c r="C40" s="2"/>
      <c r="D40" s="2"/>
      <c r="E40" s="2"/>
    </row>
    <row r="41" spans="2:5" x14ac:dyDescent="0.25">
      <c r="B41" s="2"/>
      <c r="C41" s="2"/>
      <c r="D41" s="2"/>
      <c r="E41" s="2"/>
    </row>
    <row r="42" spans="2:5" x14ac:dyDescent="0.25">
      <c r="B42" s="2"/>
      <c r="C42" s="2"/>
      <c r="D42" s="2"/>
      <c r="E42" s="2"/>
    </row>
    <row r="43" spans="2:5" x14ac:dyDescent="0.25">
      <c r="B43" s="2"/>
      <c r="C43" s="2"/>
      <c r="D43" s="2"/>
      <c r="E43" s="2"/>
    </row>
    <row r="44" spans="2:5" x14ac:dyDescent="0.25">
      <c r="B44" s="2"/>
      <c r="C44" s="2"/>
      <c r="D44" s="2"/>
      <c r="E44" s="2"/>
    </row>
    <row r="45" spans="2:5" x14ac:dyDescent="0.25">
      <c r="B45" s="2"/>
      <c r="C45" s="2"/>
      <c r="D45" s="2"/>
      <c r="E45" s="2"/>
    </row>
    <row r="46" spans="2:5" x14ac:dyDescent="0.25">
      <c r="B46" s="2"/>
      <c r="C46" s="2"/>
      <c r="D46" s="2"/>
      <c r="E46" s="2"/>
    </row>
    <row r="47" spans="2:5" x14ac:dyDescent="0.25">
      <c r="B47" s="2"/>
      <c r="C47" s="2"/>
      <c r="D47" s="2"/>
      <c r="E47" s="2"/>
    </row>
    <row r="48" spans="2:5" x14ac:dyDescent="0.25">
      <c r="B48" s="2"/>
      <c r="C48" s="2"/>
      <c r="D48" s="2"/>
      <c r="E48" s="2"/>
    </row>
    <row r="49" spans="2:5" x14ac:dyDescent="0.25">
      <c r="B49" s="3"/>
      <c r="C49" s="3"/>
      <c r="D49" s="3"/>
      <c r="E49" s="3"/>
    </row>
    <row r="50" spans="2:5" x14ac:dyDescent="0.25">
      <c r="B50" s="3"/>
      <c r="C50" s="3"/>
      <c r="D50" s="3"/>
      <c r="E50" s="3"/>
    </row>
    <row r="51" spans="2:5" x14ac:dyDescent="0.25">
      <c r="B51" s="3"/>
      <c r="C51" s="3"/>
      <c r="D51" s="3"/>
      <c r="E51" s="3"/>
    </row>
    <row r="52" spans="2:5" x14ac:dyDescent="0.25">
      <c r="B52" s="3"/>
      <c r="C52" s="3"/>
      <c r="D52" s="3"/>
      <c r="E52" s="3"/>
    </row>
    <row r="53" spans="2:5" x14ac:dyDescent="0.25">
      <c r="B53" s="3"/>
      <c r="C53" s="3"/>
      <c r="D53" s="3"/>
      <c r="E53" s="3"/>
    </row>
    <row r="54" spans="2:5" x14ac:dyDescent="0.25">
      <c r="B54" s="3"/>
      <c r="C54" s="3"/>
      <c r="D54" s="3"/>
      <c r="E54" s="3"/>
    </row>
    <row r="55" spans="2:5" x14ac:dyDescent="0.25">
      <c r="B55" s="3"/>
      <c r="C55" s="3"/>
      <c r="D55" s="3"/>
      <c r="E55" s="3"/>
    </row>
    <row r="56" spans="2:5" x14ac:dyDescent="0.25">
      <c r="B56" s="3"/>
      <c r="C56" s="3"/>
      <c r="D56" s="3"/>
      <c r="E56" s="3"/>
    </row>
    <row r="57" spans="2:5" x14ac:dyDescent="0.25">
      <c r="B57" s="3"/>
      <c r="C57" s="3"/>
      <c r="D57" s="3"/>
      <c r="E57" s="3"/>
    </row>
    <row r="58" spans="2:5" x14ac:dyDescent="0.25">
      <c r="B58" s="3"/>
      <c r="C58" s="3"/>
      <c r="D58" s="3"/>
      <c r="E58" s="3"/>
    </row>
    <row r="59" spans="2:5" x14ac:dyDescent="0.25">
      <c r="B59" s="3"/>
      <c r="C59" s="3"/>
      <c r="D59" s="3"/>
      <c r="E59" s="3"/>
    </row>
    <row r="60" spans="2:5" x14ac:dyDescent="0.25">
      <c r="B60" s="3"/>
      <c r="C60" s="3"/>
      <c r="D60" s="3"/>
      <c r="E60" s="3"/>
    </row>
    <row r="61" spans="2:5" x14ac:dyDescent="0.25">
      <c r="B61" s="3"/>
      <c r="C61" s="3"/>
      <c r="D61" s="3"/>
      <c r="E61" s="3"/>
    </row>
    <row r="62" spans="2:5" x14ac:dyDescent="0.25">
      <c r="B62" s="3"/>
      <c r="C62" s="3"/>
      <c r="D62" s="3"/>
      <c r="E62" s="3"/>
    </row>
    <row r="63" spans="2:5" x14ac:dyDescent="0.25">
      <c r="B63" s="3"/>
      <c r="C63" s="3"/>
      <c r="D63" s="3"/>
      <c r="E63" s="3"/>
    </row>
    <row r="64" spans="2:5" x14ac:dyDescent="0.25">
      <c r="B64" s="3"/>
      <c r="C64" s="3"/>
      <c r="D64" s="3"/>
      <c r="E64" s="3"/>
    </row>
    <row r="65" spans="2:5" x14ac:dyDescent="0.25">
      <c r="B65" s="3"/>
      <c r="C65" s="3"/>
      <c r="D65" s="3"/>
      <c r="E65" s="3"/>
    </row>
    <row r="66" spans="2:5" x14ac:dyDescent="0.25">
      <c r="B66" s="3"/>
      <c r="C66" s="3"/>
      <c r="D66" s="3"/>
      <c r="E66" s="3"/>
    </row>
    <row r="67" spans="2:5" x14ac:dyDescent="0.25">
      <c r="B67" s="3"/>
      <c r="C67" s="3"/>
      <c r="D67" s="3"/>
      <c r="E67" s="3"/>
    </row>
    <row r="68" spans="2:5" x14ac:dyDescent="0.25">
      <c r="B68" s="3"/>
      <c r="C68" s="3"/>
      <c r="D68" s="3"/>
      <c r="E68" s="3"/>
    </row>
    <row r="69" spans="2:5" x14ac:dyDescent="0.25">
      <c r="B69" s="3"/>
      <c r="C69" s="3"/>
      <c r="D69" s="3"/>
      <c r="E69" s="3"/>
    </row>
    <row r="70" spans="2:5" x14ac:dyDescent="0.25">
      <c r="B70" s="3"/>
      <c r="C70" s="3"/>
      <c r="D70" s="3"/>
      <c r="E70" s="3"/>
    </row>
    <row r="71" spans="2:5" x14ac:dyDescent="0.25">
      <c r="B71" s="3"/>
      <c r="C71" s="3"/>
      <c r="D71" s="3"/>
      <c r="E71" s="3"/>
    </row>
    <row r="72" spans="2:5" x14ac:dyDescent="0.25">
      <c r="B72" s="3"/>
      <c r="C72" s="3"/>
      <c r="D72" s="3"/>
      <c r="E72" s="3"/>
    </row>
    <row r="73" spans="2:5" x14ac:dyDescent="0.25">
      <c r="B73" s="3"/>
      <c r="C73" s="3"/>
      <c r="D73" s="3"/>
      <c r="E73" s="3"/>
    </row>
    <row r="74" spans="2:5" x14ac:dyDescent="0.25">
      <c r="B74" s="3"/>
      <c r="C74" s="3"/>
      <c r="D74" s="3"/>
      <c r="E74" s="3"/>
    </row>
    <row r="75" spans="2:5" x14ac:dyDescent="0.25">
      <c r="B75" s="3"/>
      <c r="C75" s="3"/>
      <c r="D75" s="3"/>
      <c r="E75" s="3"/>
    </row>
    <row r="76" spans="2:5" x14ac:dyDescent="0.25">
      <c r="B76" s="3"/>
      <c r="C76" s="3"/>
      <c r="D76" s="3"/>
      <c r="E76" s="3"/>
    </row>
    <row r="77" spans="2:5" x14ac:dyDescent="0.25">
      <c r="B77" s="3"/>
      <c r="C77" s="3"/>
      <c r="D77" s="3"/>
      <c r="E77" s="3"/>
    </row>
    <row r="78" spans="2:5" x14ac:dyDescent="0.25">
      <c r="B78" s="3"/>
      <c r="C78" s="3"/>
      <c r="D78" s="3"/>
      <c r="E78" s="3"/>
    </row>
    <row r="79" spans="2:5" x14ac:dyDescent="0.25">
      <c r="B79" s="3"/>
      <c r="C79" s="3"/>
      <c r="D79" s="3"/>
      <c r="E79" s="3"/>
    </row>
  </sheetData>
  <sheetProtection password="DE12" sheet="1" objects="1" scenarios="1"/>
  <mergeCells count="19">
    <mergeCell ref="D23:E23"/>
    <mergeCell ref="C13:E13"/>
    <mergeCell ref="C15:E15"/>
    <mergeCell ref="C16:E16"/>
    <mergeCell ref="C17:E17"/>
    <mergeCell ref="C18:E18"/>
    <mergeCell ref="B19:E19"/>
    <mergeCell ref="C14:E14"/>
    <mergeCell ref="C8:E8"/>
    <mergeCell ref="C9:E9"/>
    <mergeCell ref="C10:E10"/>
    <mergeCell ref="C11:E11"/>
    <mergeCell ref="C12:E12"/>
    <mergeCell ref="C7:E7"/>
    <mergeCell ref="B2:E2"/>
    <mergeCell ref="B3:E3"/>
    <mergeCell ref="C4:E4"/>
    <mergeCell ref="C5:E5"/>
    <mergeCell ref="C6:E6"/>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01"/>
  <sheetViews>
    <sheetView topLeftCell="A32" zoomScaleNormal="100" zoomScalePageLayoutView="125" workbookViewId="0">
      <selection activeCell="K10" sqref="K10"/>
    </sheetView>
  </sheetViews>
  <sheetFormatPr baseColWidth="10" defaultColWidth="8.85546875" defaultRowHeight="15" x14ac:dyDescent="0.25"/>
  <cols>
    <col min="1" max="1" width="1.7109375" style="1" customWidth="1"/>
    <col min="2" max="2" width="37.28515625" style="1" customWidth="1"/>
    <col min="3" max="3" width="6" style="1" customWidth="1"/>
    <col min="4" max="4" width="33.7109375" style="1" customWidth="1"/>
    <col min="5" max="5" width="5.85546875" style="1" customWidth="1"/>
    <col min="6" max="6" width="5" style="1" customWidth="1"/>
    <col min="7" max="7" width="11.7109375" style="1" customWidth="1"/>
    <col min="8" max="8" width="10.42578125" style="1" customWidth="1"/>
    <col min="9" max="9" width="2.28515625" style="1" customWidth="1"/>
    <col min="10" max="16384" width="8.85546875" style="1"/>
  </cols>
  <sheetData>
    <row r="1" spans="2:10" ht="9" customHeight="1" x14ac:dyDescent="0.25"/>
    <row r="2" spans="2:10" ht="43.5" customHeight="1" x14ac:dyDescent="0.25">
      <c r="B2" s="88" t="s">
        <v>119</v>
      </c>
      <c r="C2" s="88"/>
      <c r="D2" s="88"/>
      <c r="E2" s="88"/>
      <c r="F2" s="88"/>
      <c r="G2" s="88"/>
    </row>
    <row r="3" spans="2:10" ht="9" customHeight="1" thickBot="1" x14ac:dyDescent="0.3">
      <c r="B3" s="11"/>
      <c r="C3" s="11"/>
      <c r="D3" s="11"/>
      <c r="E3" s="11"/>
      <c r="F3" s="11"/>
      <c r="G3" s="11"/>
    </row>
    <row r="4" spans="2:10" x14ac:dyDescent="0.25">
      <c r="B4" s="92" t="s">
        <v>115</v>
      </c>
      <c r="C4" s="93"/>
      <c r="D4" s="93"/>
      <c r="E4" s="93"/>
      <c r="F4" s="93"/>
      <c r="G4" s="93"/>
      <c r="H4" s="94"/>
    </row>
    <row r="5" spans="2:10" ht="51" customHeight="1" x14ac:dyDescent="0.25">
      <c r="B5" s="8" t="s">
        <v>116</v>
      </c>
      <c r="C5" s="95" t="s">
        <v>167</v>
      </c>
      <c r="D5" s="96"/>
      <c r="E5" s="96"/>
      <c r="F5" s="96"/>
      <c r="G5" s="96"/>
      <c r="H5" s="97"/>
      <c r="J5" s="36">
        <f>+LEN(C5)</f>
        <v>179</v>
      </c>
    </row>
    <row r="6" spans="2:10" ht="30" customHeight="1" x14ac:dyDescent="0.25">
      <c r="B6" s="89" t="s">
        <v>123</v>
      </c>
      <c r="C6" s="90"/>
      <c r="D6" s="90"/>
      <c r="E6" s="90"/>
      <c r="F6" s="90"/>
      <c r="G6" s="98">
        <v>6</v>
      </c>
      <c r="H6" s="99"/>
    </row>
    <row r="7" spans="2:10" ht="30" customHeight="1" x14ac:dyDescent="0.25">
      <c r="B7" s="91" t="s">
        <v>125</v>
      </c>
      <c r="C7" s="90"/>
      <c r="D7" s="90"/>
      <c r="E7" s="90"/>
      <c r="F7" s="90"/>
      <c r="G7" s="48">
        <f>+'Financiamiento del Proyecto'!E18</f>
        <v>250000</v>
      </c>
      <c r="H7" s="49">
        <f>+'Financiamiento del Proyecto'!E19</f>
        <v>0.8</v>
      </c>
    </row>
    <row r="8" spans="2:10" ht="30" customHeight="1" x14ac:dyDescent="0.25">
      <c r="B8" s="89" t="s">
        <v>124</v>
      </c>
      <c r="C8" s="90"/>
      <c r="D8" s="90"/>
      <c r="E8" s="90"/>
      <c r="F8" s="90"/>
      <c r="G8" s="48">
        <f>+'Financiamiento del Proyecto'!F18</f>
        <v>62500</v>
      </c>
      <c r="H8" s="49">
        <f>+'Financiamiento del Proyecto'!F19</f>
        <v>0.2</v>
      </c>
    </row>
    <row r="9" spans="2:10" ht="30" customHeight="1" x14ac:dyDescent="0.25">
      <c r="B9" s="91" t="s">
        <v>126</v>
      </c>
      <c r="C9" s="123"/>
      <c r="D9" s="123"/>
      <c r="E9" s="123"/>
      <c r="F9" s="123"/>
      <c r="G9" s="117" t="s">
        <v>208</v>
      </c>
      <c r="H9" s="118"/>
    </row>
    <row r="10" spans="2:10" ht="30" customHeight="1" thickBot="1" x14ac:dyDescent="0.3">
      <c r="B10" s="124" t="s">
        <v>54</v>
      </c>
      <c r="C10" s="125"/>
      <c r="D10" s="119" t="s">
        <v>209</v>
      </c>
      <c r="E10" s="119"/>
      <c r="F10" s="119"/>
      <c r="G10" s="119"/>
      <c r="H10" s="120"/>
    </row>
    <row r="11" spans="2:10" ht="9" customHeight="1" thickBot="1" x14ac:dyDescent="0.3"/>
    <row r="12" spans="2:10" ht="30" customHeight="1" x14ac:dyDescent="0.25">
      <c r="B12" s="108" t="s">
        <v>82</v>
      </c>
      <c r="C12" s="109"/>
      <c r="D12" s="109"/>
      <c r="E12" s="110"/>
    </row>
    <row r="13" spans="2:10" ht="30" customHeight="1" x14ac:dyDescent="0.25">
      <c r="B13" s="105" t="s">
        <v>117</v>
      </c>
      <c r="C13" s="106"/>
      <c r="D13" s="106"/>
      <c r="E13" s="107"/>
    </row>
    <row r="14" spans="2:10" ht="30.75" customHeight="1" x14ac:dyDescent="0.25">
      <c r="B14" s="111" t="s">
        <v>84</v>
      </c>
      <c r="C14" s="112"/>
      <c r="D14" s="113"/>
      <c r="E14" s="37"/>
    </row>
    <row r="15" spans="2:10" ht="30.75" customHeight="1" x14ac:dyDescent="0.25">
      <c r="B15" s="111" t="s">
        <v>85</v>
      </c>
      <c r="C15" s="112"/>
      <c r="D15" s="113"/>
      <c r="E15" s="38" t="s">
        <v>130</v>
      </c>
    </row>
    <row r="16" spans="2:10" ht="30.75" customHeight="1" thickBot="1" x14ac:dyDescent="0.3">
      <c r="B16" s="114" t="s">
        <v>122</v>
      </c>
      <c r="C16" s="115"/>
      <c r="D16" s="116"/>
      <c r="E16" s="39"/>
    </row>
    <row r="17" spans="2:7" ht="9" customHeight="1" thickBot="1" x14ac:dyDescent="0.3"/>
    <row r="18" spans="2:7" ht="28.5" customHeight="1" x14ac:dyDescent="0.25">
      <c r="B18" s="100" t="s">
        <v>121</v>
      </c>
      <c r="C18" s="101"/>
      <c r="D18" s="101"/>
      <c r="E18" s="102"/>
      <c r="F18" s="7"/>
      <c r="G18" s="7"/>
    </row>
    <row r="19" spans="2:7" x14ac:dyDescent="0.25">
      <c r="B19" s="5" t="s">
        <v>27</v>
      </c>
      <c r="C19" s="103" t="s">
        <v>131</v>
      </c>
      <c r="D19" s="103"/>
      <c r="E19" s="104"/>
      <c r="F19" s="3"/>
      <c r="G19" s="3"/>
    </row>
    <row r="20" spans="2:7" x14ac:dyDescent="0.25">
      <c r="B20" s="9" t="s">
        <v>28</v>
      </c>
      <c r="C20" s="103" t="s">
        <v>132</v>
      </c>
      <c r="D20" s="103"/>
      <c r="E20" s="104"/>
      <c r="F20" s="3"/>
      <c r="G20" s="3"/>
    </row>
    <row r="21" spans="2:7" x14ac:dyDescent="0.25">
      <c r="B21" s="9" t="s">
        <v>29</v>
      </c>
      <c r="C21" s="103" t="s">
        <v>133</v>
      </c>
      <c r="D21" s="103"/>
      <c r="E21" s="104"/>
      <c r="F21" s="3"/>
      <c r="G21" s="3"/>
    </row>
    <row r="22" spans="2:7" x14ac:dyDescent="0.25">
      <c r="B22" s="9" t="s">
        <v>32</v>
      </c>
      <c r="C22" s="103" t="s">
        <v>134</v>
      </c>
      <c r="D22" s="103"/>
      <c r="E22" s="104"/>
      <c r="F22" s="3"/>
      <c r="G22" s="3"/>
    </row>
    <row r="23" spans="2:7" x14ac:dyDescent="0.25">
      <c r="B23" s="9" t="s">
        <v>55</v>
      </c>
      <c r="C23" s="103" t="s">
        <v>135</v>
      </c>
      <c r="D23" s="103"/>
      <c r="E23" s="104"/>
      <c r="F23" s="3"/>
      <c r="G23" s="3"/>
    </row>
    <row r="24" spans="2:7" x14ac:dyDescent="0.25">
      <c r="B24" s="9" t="s">
        <v>2</v>
      </c>
      <c r="C24" s="103">
        <v>7678677</v>
      </c>
      <c r="D24" s="103"/>
      <c r="E24" s="104"/>
      <c r="F24" s="3"/>
      <c r="G24" s="3"/>
    </row>
    <row r="25" spans="2:7" x14ac:dyDescent="0.25">
      <c r="B25" s="9" t="s">
        <v>30</v>
      </c>
      <c r="C25" s="103" t="s">
        <v>136</v>
      </c>
      <c r="D25" s="103"/>
      <c r="E25" s="104"/>
      <c r="F25" s="3"/>
      <c r="G25" s="3"/>
    </row>
    <row r="26" spans="2:7" x14ac:dyDescent="0.25">
      <c r="B26" s="9" t="s">
        <v>31</v>
      </c>
      <c r="C26" s="103" t="s">
        <v>137</v>
      </c>
      <c r="D26" s="103"/>
      <c r="E26" s="104"/>
      <c r="F26" s="3"/>
      <c r="G26" s="3"/>
    </row>
    <row r="27" spans="2:7" x14ac:dyDescent="0.25">
      <c r="B27" s="9" t="s">
        <v>9</v>
      </c>
      <c r="C27" s="103" t="s">
        <v>137</v>
      </c>
      <c r="D27" s="103"/>
      <c r="E27" s="104"/>
      <c r="F27" s="3"/>
      <c r="G27" s="3"/>
    </row>
    <row r="28" spans="2:7" x14ac:dyDescent="0.25">
      <c r="B28" s="9" t="s">
        <v>10</v>
      </c>
      <c r="C28" s="103">
        <v>997003316</v>
      </c>
      <c r="D28" s="103"/>
      <c r="E28" s="104"/>
      <c r="F28" s="3"/>
      <c r="G28" s="3"/>
    </row>
    <row r="29" spans="2:7" ht="15.75" thickBot="1" x14ac:dyDescent="0.3">
      <c r="B29" s="10" t="s">
        <v>33</v>
      </c>
      <c r="C29" s="121" t="s">
        <v>138</v>
      </c>
      <c r="D29" s="121"/>
      <c r="E29" s="122"/>
      <c r="F29" s="3"/>
      <c r="G29" s="3"/>
    </row>
    <row r="30" spans="2:7" ht="9" customHeight="1" thickBot="1" x14ac:dyDescent="0.3"/>
    <row r="31" spans="2:7" x14ac:dyDescent="0.25">
      <c r="B31" s="79" t="s">
        <v>34</v>
      </c>
      <c r="C31" s="80"/>
      <c r="D31" s="80"/>
      <c r="E31" s="81"/>
      <c r="F31" s="3"/>
      <c r="G31" s="3"/>
    </row>
    <row r="32" spans="2:7" ht="30" customHeight="1" x14ac:dyDescent="0.25">
      <c r="B32" s="5" t="s">
        <v>1</v>
      </c>
      <c r="C32" s="76" t="s">
        <v>139</v>
      </c>
      <c r="D32" s="76"/>
      <c r="E32" s="77"/>
      <c r="F32" s="3"/>
      <c r="G32" s="3"/>
    </row>
    <row r="33" spans="2:7" x14ac:dyDescent="0.25">
      <c r="B33" s="5" t="s">
        <v>3</v>
      </c>
      <c r="C33" s="76" t="s">
        <v>140</v>
      </c>
      <c r="D33" s="76"/>
      <c r="E33" s="77"/>
      <c r="F33" s="3"/>
      <c r="G33" s="3"/>
    </row>
    <row r="34" spans="2:7" x14ac:dyDescent="0.25">
      <c r="B34" s="5" t="s">
        <v>4</v>
      </c>
      <c r="C34" s="76">
        <v>20148092282</v>
      </c>
      <c r="D34" s="76"/>
      <c r="E34" s="77"/>
      <c r="F34" s="3"/>
      <c r="G34" s="3"/>
    </row>
    <row r="35" spans="2:7" x14ac:dyDescent="0.25">
      <c r="B35" s="5" t="s">
        <v>25</v>
      </c>
      <c r="C35" s="76"/>
      <c r="D35" s="76"/>
      <c r="E35" s="77"/>
      <c r="F35" s="3"/>
      <c r="G35" s="3"/>
    </row>
    <row r="36" spans="2:7" x14ac:dyDescent="0.25">
      <c r="B36" s="5" t="s">
        <v>5</v>
      </c>
      <c r="C36" s="82">
        <v>34151</v>
      </c>
      <c r="D36" s="76"/>
      <c r="E36" s="77"/>
      <c r="F36" s="3"/>
      <c r="G36" s="3"/>
    </row>
    <row r="37" spans="2:7" x14ac:dyDescent="0.25">
      <c r="B37" s="5" t="s">
        <v>6</v>
      </c>
      <c r="C37" s="76" t="s">
        <v>141</v>
      </c>
      <c r="D37" s="76"/>
      <c r="E37" s="77"/>
    </row>
    <row r="38" spans="2:7" x14ac:dyDescent="0.25">
      <c r="B38" s="5" t="s">
        <v>7</v>
      </c>
      <c r="C38" s="76" t="s">
        <v>142</v>
      </c>
      <c r="D38" s="76"/>
      <c r="E38" s="77"/>
    </row>
    <row r="39" spans="2:7" x14ac:dyDescent="0.25">
      <c r="B39" s="5" t="s">
        <v>2</v>
      </c>
      <c r="C39" s="76">
        <v>7941600</v>
      </c>
      <c r="D39" s="76"/>
      <c r="E39" s="77"/>
    </row>
    <row r="40" spans="2:7" x14ac:dyDescent="0.25">
      <c r="B40" s="5" t="s">
        <v>8</v>
      </c>
      <c r="C40" s="76" t="s">
        <v>143</v>
      </c>
      <c r="D40" s="76"/>
      <c r="E40" s="77"/>
    </row>
    <row r="41" spans="2:7" x14ac:dyDescent="0.25">
      <c r="B41" s="5" t="s">
        <v>26</v>
      </c>
      <c r="C41" s="76" t="s">
        <v>137</v>
      </c>
      <c r="D41" s="76"/>
      <c r="E41" s="77"/>
    </row>
    <row r="42" spans="2:7" x14ac:dyDescent="0.25">
      <c r="B42" s="5" t="s">
        <v>9</v>
      </c>
      <c r="C42" s="76" t="s">
        <v>137</v>
      </c>
      <c r="D42" s="76"/>
      <c r="E42" s="77"/>
    </row>
    <row r="43" spans="2:7" x14ac:dyDescent="0.25">
      <c r="B43" s="5" t="s">
        <v>10</v>
      </c>
      <c r="C43" s="76">
        <v>6197000</v>
      </c>
      <c r="D43" s="76"/>
      <c r="E43" s="77"/>
    </row>
    <row r="44" spans="2:7" x14ac:dyDescent="0.25">
      <c r="B44" s="5" t="s">
        <v>11</v>
      </c>
      <c r="C44" s="76" t="s">
        <v>144</v>
      </c>
      <c r="D44" s="76"/>
      <c r="E44" s="77"/>
    </row>
    <row r="45" spans="2:7" x14ac:dyDescent="0.25">
      <c r="B45" s="5" t="s">
        <v>12</v>
      </c>
      <c r="C45" s="76">
        <v>6197000</v>
      </c>
      <c r="D45" s="76"/>
      <c r="E45" s="77"/>
    </row>
    <row r="46" spans="2:7" x14ac:dyDescent="0.25">
      <c r="B46" s="5" t="s">
        <v>13</v>
      </c>
      <c r="C46" s="76" t="s">
        <v>145</v>
      </c>
      <c r="D46" s="76"/>
      <c r="E46" s="77"/>
    </row>
    <row r="47" spans="2:7" x14ac:dyDescent="0.25">
      <c r="B47" s="85" t="s">
        <v>14</v>
      </c>
      <c r="C47" s="86"/>
      <c r="D47" s="86"/>
      <c r="E47" s="87"/>
    </row>
    <row r="48" spans="2:7" x14ac:dyDescent="0.25">
      <c r="B48" s="5" t="s">
        <v>15</v>
      </c>
      <c r="C48" s="33"/>
      <c r="D48" s="4" t="s">
        <v>16</v>
      </c>
      <c r="E48" s="35"/>
    </row>
    <row r="49" spans="2:5" x14ac:dyDescent="0.25">
      <c r="B49" s="5" t="s">
        <v>17</v>
      </c>
      <c r="C49" s="33" t="s">
        <v>130</v>
      </c>
      <c r="D49" s="4" t="s">
        <v>18</v>
      </c>
      <c r="E49" s="35"/>
    </row>
    <row r="50" spans="2:5" x14ac:dyDescent="0.25">
      <c r="B50" s="5" t="s">
        <v>19</v>
      </c>
      <c r="C50" s="33"/>
      <c r="D50" s="4" t="s">
        <v>20</v>
      </c>
      <c r="E50" s="35"/>
    </row>
    <row r="51" spans="2:5" x14ac:dyDescent="0.25">
      <c r="B51" s="5" t="s">
        <v>21</v>
      </c>
      <c r="C51" s="33"/>
      <c r="D51" s="4" t="s">
        <v>22</v>
      </c>
      <c r="E51" s="35"/>
    </row>
    <row r="52" spans="2:5" x14ac:dyDescent="0.25">
      <c r="B52" s="5" t="s">
        <v>24</v>
      </c>
      <c r="C52" s="33"/>
      <c r="D52" s="4" t="s">
        <v>127</v>
      </c>
      <c r="E52" s="35"/>
    </row>
    <row r="53" spans="2:5" ht="15.75" thickBot="1" x14ac:dyDescent="0.3">
      <c r="B53" s="126"/>
      <c r="C53" s="127"/>
      <c r="D53" s="83"/>
      <c r="E53" s="84"/>
    </row>
    <row r="54" spans="2:5" ht="9" customHeight="1" thickBot="1" x14ac:dyDescent="0.3"/>
    <row r="55" spans="2:5" x14ac:dyDescent="0.25">
      <c r="B55" s="79" t="s">
        <v>35</v>
      </c>
      <c r="C55" s="80"/>
      <c r="D55" s="80"/>
      <c r="E55" s="81"/>
    </row>
    <row r="56" spans="2:5" ht="30" customHeight="1" x14ac:dyDescent="0.25">
      <c r="B56" s="5" t="s">
        <v>1</v>
      </c>
      <c r="C56" s="76" t="s">
        <v>146</v>
      </c>
      <c r="D56" s="76"/>
      <c r="E56" s="77"/>
    </row>
    <row r="57" spans="2:5" x14ac:dyDescent="0.25">
      <c r="B57" s="5" t="s">
        <v>3</v>
      </c>
      <c r="C57" s="76" t="s">
        <v>147</v>
      </c>
      <c r="D57" s="76"/>
      <c r="E57" s="77"/>
    </row>
    <row r="58" spans="2:5" x14ac:dyDescent="0.25">
      <c r="B58" s="5" t="s">
        <v>4</v>
      </c>
      <c r="C58" s="76">
        <v>20147897406</v>
      </c>
      <c r="D58" s="76"/>
      <c r="E58" s="77"/>
    </row>
    <row r="59" spans="2:5" x14ac:dyDescent="0.25">
      <c r="B59" s="5" t="s">
        <v>25</v>
      </c>
      <c r="C59" s="76"/>
      <c r="D59" s="76"/>
      <c r="E59" s="77"/>
    </row>
    <row r="60" spans="2:5" x14ac:dyDescent="0.25">
      <c r="B60" s="5" t="s">
        <v>5</v>
      </c>
      <c r="C60" s="82">
        <v>34151</v>
      </c>
      <c r="D60" s="76"/>
      <c r="E60" s="77"/>
    </row>
    <row r="61" spans="2:5" x14ac:dyDescent="0.25">
      <c r="B61" s="5" t="s">
        <v>6</v>
      </c>
      <c r="C61" s="76" t="s">
        <v>148</v>
      </c>
      <c r="D61" s="76"/>
      <c r="E61" s="77"/>
    </row>
    <row r="62" spans="2:5" x14ac:dyDescent="0.25">
      <c r="B62" s="5" t="s">
        <v>7</v>
      </c>
      <c r="C62" s="76" t="s">
        <v>149</v>
      </c>
      <c r="D62" s="76"/>
      <c r="E62" s="77"/>
    </row>
    <row r="63" spans="2:5" x14ac:dyDescent="0.25">
      <c r="B63" s="5" t="s">
        <v>2</v>
      </c>
      <c r="C63" s="76">
        <v>6443739</v>
      </c>
      <c r="D63" s="76"/>
      <c r="E63" s="77"/>
    </row>
    <row r="64" spans="2:5" x14ac:dyDescent="0.25">
      <c r="B64" s="5" t="s">
        <v>8</v>
      </c>
      <c r="C64" s="76" t="s">
        <v>150</v>
      </c>
      <c r="D64" s="76"/>
      <c r="E64" s="77"/>
    </row>
    <row r="65" spans="2:5" x14ac:dyDescent="0.25">
      <c r="B65" s="5" t="s">
        <v>26</v>
      </c>
      <c r="C65" s="76" t="s">
        <v>151</v>
      </c>
      <c r="D65" s="76"/>
      <c r="E65" s="77"/>
    </row>
    <row r="66" spans="2:5" x14ac:dyDescent="0.25">
      <c r="B66" s="5" t="s">
        <v>9</v>
      </c>
      <c r="C66" s="76" t="s">
        <v>137</v>
      </c>
      <c r="D66" s="76"/>
      <c r="E66" s="77"/>
    </row>
    <row r="67" spans="2:5" x14ac:dyDescent="0.25">
      <c r="B67" s="5" t="s">
        <v>10</v>
      </c>
      <c r="C67" s="76">
        <v>6147802</v>
      </c>
      <c r="D67" s="76"/>
      <c r="E67" s="77"/>
    </row>
    <row r="68" spans="2:5" x14ac:dyDescent="0.25">
      <c r="B68" s="5" t="s">
        <v>11</v>
      </c>
      <c r="C68" s="76" t="s">
        <v>152</v>
      </c>
      <c r="D68" s="76"/>
      <c r="E68" s="77"/>
    </row>
    <row r="69" spans="2:5" x14ac:dyDescent="0.25">
      <c r="B69" s="5" t="s">
        <v>12</v>
      </c>
      <c r="C69" s="76">
        <v>6147802</v>
      </c>
      <c r="D69" s="76"/>
      <c r="E69" s="77"/>
    </row>
    <row r="70" spans="2:5" x14ac:dyDescent="0.25">
      <c r="B70" s="5" t="s">
        <v>13</v>
      </c>
      <c r="C70" s="76" t="s">
        <v>153</v>
      </c>
      <c r="D70" s="76"/>
      <c r="E70" s="77"/>
    </row>
    <row r="71" spans="2:5" x14ac:dyDescent="0.25">
      <c r="B71" s="85" t="s">
        <v>14</v>
      </c>
      <c r="C71" s="86"/>
      <c r="D71" s="86"/>
      <c r="E71" s="87"/>
    </row>
    <row r="72" spans="2:5" x14ac:dyDescent="0.25">
      <c r="B72" s="5" t="s">
        <v>15</v>
      </c>
      <c r="C72" s="33"/>
      <c r="D72" s="4" t="s">
        <v>16</v>
      </c>
      <c r="E72" s="35"/>
    </row>
    <row r="73" spans="2:5" x14ac:dyDescent="0.25">
      <c r="B73" s="5" t="s">
        <v>17</v>
      </c>
      <c r="C73" s="33" t="s">
        <v>130</v>
      </c>
      <c r="D73" s="4" t="s">
        <v>18</v>
      </c>
      <c r="E73" s="35"/>
    </row>
    <row r="74" spans="2:5" x14ac:dyDescent="0.25">
      <c r="B74" s="5" t="s">
        <v>19</v>
      </c>
      <c r="C74" s="33"/>
      <c r="D74" s="4" t="s">
        <v>20</v>
      </c>
      <c r="E74" s="35"/>
    </row>
    <row r="75" spans="2:5" x14ac:dyDescent="0.25">
      <c r="B75" s="5" t="s">
        <v>21</v>
      </c>
      <c r="C75" s="33"/>
      <c r="D75" s="4" t="s">
        <v>22</v>
      </c>
      <c r="E75" s="35"/>
    </row>
    <row r="76" spans="2:5" x14ac:dyDescent="0.25">
      <c r="B76" s="5" t="s">
        <v>24</v>
      </c>
      <c r="C76" s="33"/>
      <c r="D76" s="4" t="s">
        <v>127</v>
      </c>
      <c r="E76" s="35"/>
    </row>
    <row r="77" spans="2:5" ht="15.75" thickBot="1" x14ac:dyDescent="0.3">
      <c r="B77" s="126"/>
      <c r="C77" s="127"/>
      <c r="D77" s="83"/>
      <c r="E77" s="84"/>
    </row>
    <row r="78" spans="2:5" ht="9" customHeight="1" thickBot="1" x14ac:dyDescent="0.3"/>
    <row r="79" spans="2:5" x14ac:dyDescent="0.25">
      <c r="B79" s="79" t="s">
        <v>36</v>
      </c>
      <c r="C79" s="80"/>
      <c r="D79" s="80"/>
      <c r="E79" s="81"/>
    </row>
    <row r="80" spans="2:5" ht="30" customHeight="1" x14ac:dyDescent="0.25">
      <c r="B80" s="5" t="s">
        <v>1</v>
      </c>
      <c r="C80" s="76"/>
      <c r="D80" s="76"/>
      <c r="E80" s="77"/>
    </row>
    <row r="81" spans="2:5" x14ac:dyDescent="0.25">
      <c r="B81" s="5" t="s">
        <v>3</v>
      </c>
      <c r="C81" s="76"/>
      <c r="D81" s="76"/>
      <c r="E81" s="77"/>
    </row>
    <row r="82" spans="2:5" x14ac:dyDescent="0.25">
      <c r="B82" s="5" t="s">
        <v>4</v>
      </c>
      <c r="C82" s="76"/>
      <c r="D82" s="76"/>
      <c r="E82" s="77"/>
    </row>
    <row r="83" spans="2:5" x14ac:dyDescent="0.25">
      <c r="B83" s="5" t="s">
        <v>25</v>
      </c>
      <c r="C83" s="76"/>
      <c r="D83" s="76"/>
      <c r="E83" s="77"/>
    </row>
    <row r="84" spans="2:5" x14ac:dyDescent="0.25">
      <c r="B84" s="5" t="s">
        <v>5</v>
      </c>
      <c r="C84" s="76"/>
      <c r="D84" s="76"/>
      <c r="E84" s="77"/>
    </row>
    <row r="85" spans="2:5" x14ac:dyDescent="0.25">
      <c r="B85" s="5" t="s">
        <v>6</v>
      </c>
      <c r="C85" s="76"/>
      <c r="D85" s="76"/>
      <c r="E85" s="77"/>
    </row>
    <row r="86" spans="2:5" x14ac:dyDescent="0.25">
      <c r="B86" s="5" t="s">
        <v>7</v>
      </c>
      <c r="C86" s="76"/>
      <c r="D86" s="76"/>
      <c r="E86" s="77"/>
    </row>
    <row r="87" spans="2:5" x14ac:dyDescent="0.25">
      <c r="B87" s="5" t="s">
        <v>2</v>
      </c>
      <c r="C87" s="76"/>
      <c r="D87" s="76"/>
      <c r="E87" s="77"/>
    </row>
    <row r="88" spans="2:5" x14ac:dyDescent="0.25">
      <c r="B88" s="5" t="s">
        <v>8</v>
      </c>
      <c r="C88" s="76"/>
      <c r="D88" s="76"/>
      <c r="E88" s="77"/>
    </row>
    <row r="89" spans="2:5" x14ac:dyDescent="0.25">
      <c r="B89" s="5" t="s">
        <v>26</v>
      </c>
      <c r="C89" s="76"/>
      <c r="D89" s="76"/>
      <c r="E89" s="77"/>
    </row>
    <row r="90" spans="2:5" x14ac:dyDescent="0.25">
      <c r="B90" s="5" t="s">
        <v>9</v>
      </c>
      <c r="C90" s="76"/>
      <c r="D90" s="76"/>
      <c r="E90" s="77"/>
    </row>
    <row r="91" spans="2:5" x14ac:dyDescent="0.25">
      <c r="B91" s="5" t="s">
        <v>10</v>
      </c>
      <c r="C91" s="76"/>
      <c r="D91" s="76"/>
      <c r="E91" s="77"/>
    </row>
    <row r="92" spans="2:5" x14ac:dyDescent="0.25">
      <c r="B92" s="5" t="s">
        <v>11</v>
      </c>
      <c r="C92" s="76"/>
      <c r="D92" s="76"/>
      <c r="E92" s="77"/>
    </row>
    <row r="93" spans="2:5" x14ac:dyDescent="0.25">
      <c r="B93" s="5" t="s">
        <v>12</v>
      </c>
      <c r="C93" s="76"/>
      <c r="D93" s="76"/>
      <c r="E93" s="77"/>
    </row>
    <row r="94" spans="2:5" x14ac:dyDescent="0.25">
      <c r="B94" s="5" t="s">
        <v>13</v>
      </c>
      <c r="C94" s="76"/>
      <c r="D94" s="76"/>
      <c r="E94" s="77"/>
    </row>
    <row r="95" spans="2:5" x14ac:dyDescent="0.25">
      <c r="B95" s="85" t="s">
        <v>14</v>
      </c>
      <c r="C95" s="86"/>
      <c r="D95" s="86"/>
      <c r="E95" s="87"/>
    </row>
    <row r="96" spans="2:5" x14ac:dyDescent="0.25">
      <c r="B96" s="5" t="s">
        <v>15</v>
      </c>
      <c r="C96" s="33"/>
      <c r="D96" s="4" t="s">
        <v>16</v>
      </c>
      <c r="E96" s="35"/>
    </row>
    <row r="97" spans="2:5" x14ac:dyDescent="0.25">
      <c r="B97" s="5" t="s">
        <v>17</v>
      </c>
      <c r="C97" s="33"/>
      <c r="D97" s="4" t="s">
        <v>18</v>
      </c>
      <c r="E97" s="35"/>
    </row>
    <row r="98" spans="2:5" x14ac:dyDescent="0.25">
      <c r="B98" s="5" t="s">
        <v>19</v>
      </c>
      <c r="C98" s="33"/>
      <c r="D98" s="4" t="s">
        <v>20</v>
      </c>
      <c r="E98" s="35"/>
    </row>
    <row r="99" spans="2:5" x14ac:dyDescent="0.25">
      <c r="B99" s="5" t="s">
        <v>21</v>
      </c>
      <c r="C99" s="33"/>
      <c r="D99" s="4" t="s">
        <v>22</v>
      </c>
      <c r="E99" s="35"/>
    </row>
    <row r="100" spans="2:5" x14ac:dyDescent="0.25">
      <c r="B100" s="5" t="s">
        <v>24</v>
      </c>
      <c r="C100" s="33"/>
      <c r="D100" s="4" t="s">
        <v>127</v>
      </c>
      <c r="E100" s="35"/>
    </row>
    <row r="101" spans="2:5" ht="15.75" thickBot="1" x14ac:dyDescent="0.3">
      <c r="B101" s="126"/>
      <c r="C101" s="127"/>
      <c r="D101" s="83"/>
      <c r="E101" s="84"/>
    </row>
  </sheetData>
  <sheetProtection password="DE12" sheet="1" objects="1" scenarios="1"/>
  <mergeCells count="85">
    <mergeCell ref="B95:E95"/>
    <mergeCell ref="D101:E101"/>
    <mergeCell ref="C90:E90"/>
    <mergeCell ref="C91:E91"/>
    <mergeCell ref="C92:E92"/>
    <mergeCell ref="C93:E93"/>
    <mergeCell ref="C94:E94"/>
    <mergeCell ref="B101:C101"/>
    <mergeCell ref="C89:E89"/>
    <mergeCell ref="D77:E77"/>
    <mergeCell ref="B79:E79"/>
    <mergeCell ref="C80:E80"/>
    <mergeCell ref="C81:E81"/>
    <mergeCell ref="C82:E82"/>
    <mergeCell ref="C83:E83"/>
    <mergeCell ref="C84:E84"/>
    <mergeCell ref="C85:E85"/>
    <mergeCell ref="C86:E86"/>
    <mergeCell ref="C87:E87"/>
    <mergeCell ref="C88:E88"/>
    <mergeCell ref="B77:C77"/>
    <mergeCell ref="B71:E71"/>
    <mergeCell ref="C61:E61"/>
    <mergeCell ref="C62:E62"/>
    <mergeCell ref="C63:E63"/>
    <mergeCell ref="C64:E64"/>
    <mergeCell ref="C65:E65"/>
    <mergeCell ref="C66:E66"/>
    <mergeCell ref="C67:E67"/>
    <mergeCell ref="C68:E68"/>
    <mergeCell ref="C69:E69"/>
    <mergeCell ref="C70:E70"/>
    <mergeCell ref="C60:E60"/>
    <mergeCell ref="C45:E45"/>
    <mergeCell ref="C46:E46"/>
    <mergeCell ref="B47:E47"/>
    <mergeCell ref="D53:E53"/>
    <mergeCell ref="B55:E55"/>
    <mergeCell ref="C56:E56"/>
    <mergeCell ref="C57:E57"/>
    <mergeCell ref="C58:E58"/>
    <mergeCell ref="C59:E59"/>
    <mergeCell ref="B53:C53"/>
    <mergeCell ref="C44:E44"/>
    <mergeCell ref="C33:E33"/>
    <mergeCell ref="C34:E34"/>
    <mergeCell ref="C35:E35"/>
    <mergeCell ref="C36:E36"/>
    <mergeCell ref="C37:E37"/>
    <mergeCell ref="C38:E38"/>
    <mergeCell ref="C39:E39"/>
    <mergeCell ref="C40:E40"/>
    <mergeCell ref="C41:E41"/>
    <mergeCell ref="C42:E42"/>
    <mergeCell ref="C43:E43"/>
    <mergeCell ref="G9:H9"/>
    <mergeCell ref="D10:H10"/>
    <mergeCell ref="C32:E32"/>
    <mergeCell ref="C20:E20"/>
    <mergeCell ref="C21:E21"/>
    <mergeCell ref="C22:E22"/>
    <mergeCell ref="C23:E23"/>
    <mergeCell ref="C24:E24"/>
    <mergeCell ref="C25:E25"/>
    <mergeCell ref="C26:E26"/>
    <mergeCell ref="C27:E27"/>
    <mergeCell ref="C28:E28"/>
    <mergeCell ref="C29:E29"/>
    <mergeCell ref="B31:E31"/>
    <mergeCell ref="B9:F9"/>
    <mergeCell ref="B10:C10"/>
    <mergeCell ref="B18:E18"/>
    <mergeCell ref="C19:E19"/>
    <mergeCell ref="B13:E13"/>
    <mergeCell ref="B12:E12"/>
    <mergeCell ref="B14:D14"/>
    <mergeCell ref="B15:D15"/>
    <mergeCell ref="B16:D16"/>
    <mergeCell ref="B2:G2"/>
    <mergeCell ref="B6:F6"/>
    <mergeCell ref="B8:F8"/>
    <mergeCell ref="B7:F7"/>
    <mergeCell ref="B4:H4"/>
    <mergeCell ref="C5:H5"/>
    <mergeCell ref="G6:H6"/>
  </mergeCells>
  <dataValidations count="1">
    <dataValidation type="textLength" operator="lessThan" allowBlank="1" showInputMessage="1" showErrorMessage="1" sqref="C5:H5">
      <formula1>200</formula1>
    </dataValidation>
  </dataValidations>
  <pageMargins left="0.7" right="0.7" top="0.75" bottom="0.75" header="0.3" footer="0.3"/>
  <pageSetup orientation="portrait" horizontalDpi="4294967293" verticalDpi="0"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95"/>
  <sheetViews>
    <sheetView topLeftCell="A20" zoomScale="90" zoomScaleNormal="90" workbookViewId="0">
      <selection activeCell="J63" sqref="J63:O63"/>
    </sheetView>
  </sheetViews>
  <sheetFormatPr baseColWidth="10" defaultColWidth="9.140625" defaultRowHeight="15" x14ac:dyDescent="0.25"/>
  <cols>
    <col min="1" max="1" width="1.7109375" style="1" customWidth="1"/>
    <col min="2" max="2" width="2.85546875" style="1" customWidth="1"/>
    <col min="3" max="3" width="27.140625" style="1" customWidth="1"/>
    <col min="4" max="4" width="16" style="1" customWidth="1"/>
    <col min="5" max="5" width="30" style="1" customWidth="1"/>
    <col min="6" max="7" width="7.85546875" style="1" customWidth="1"/>
    <col min="8" max="9" width="2.5703125" style="1" customWidth="1"/>
    <col min="10" max="10" width="2.85546875" style="1" customWidth="1"/>
    <col min="11" max="11" width="27.140625" style="1" customWidth="1"/>
    <col min="12" max="12" width="16" style="1" customWidth="1"/>
    <col min="13" max="13" width="30" style="1" customWidth="1"/>
    <col min="14" max="15" width="7.85546875" style="1" customWidth="1"/>
    <col min="16" max="16" width="1.7109375" style="1" customWidth="1"/>
    <col min="17" max="16384" width="9.140625" style="1"/>
  </cols>
  <sheetData>
    <row r="2" spans="2:15" ht="47.25" customHeight="1" x14ac:dyDescent="0.25">
      <c r="B2" s="88" t="s">
        <v>95</v>
      </c>
      <c r="C2" s="88"/>
      <c r="D2" s="88"/>
      <c r="E2" s="88"/>
      <c r="F2" s="88"/>
      <c r="G2" s="88"/>
      <c r="J2" s="88"/>
      <c r="K2" s="88"/>
      <c r="L2" s="88"/>
      <c r="M2" s="88"/>
      <c r="N2" s="88"/>
      <c r="O2" s="88"/>
    </row>
    <row r="3" spans="2:15" ht="30" customHeight="1" x14ac:dyDescent="0.25">
      <c r="B3" s="128" t="s">
        <v>96</v>
      </c>
      <c r="C3" s="129"/>
      <c r="D3" s="129"/>
      <c r="E3" s="129"/>
      <c r="F3" s="129"/>
      <c r="G3" s="129"/>
      <c r="J3" s="128"/>
      <c r="K3" s="129"/>
      <c r="L3" s="129"/>
      <c r="M3" s="129"/>
      <c r="N3" s="129"/>
      <c r="O3" s="129"/>
    </row>
    <row r="4" spans="2:15" ht="9" customHeight="1" thickBot="1" x14ac:dyDescent="0.3"/>
    <row r="5" spans="2:15" x14ac:dyDescent="0.25">
      <c r="B5" s="79" t="s">
        <v>0</v>
      </c>
      <c r="C5" s="80"/>
      <c r="D5" s="80"/>
      <c r="E5" s="80"/>
      <c r="F5" s="80"/>
      <c r="G5" s="81"/>
      <c r="J5" s="79" t="s">
        <v>34</v>
      </c>
      <c r="K5" s="80"/>
      <c r="L5" s="80"/>
      <c r="M5" s="80"/>
      <c r="N5" s="80"/>
      <c r="O5" s="81"/>
    </row>
    <row r="6" spans="2:15" ht="30" customHeight="1" x14ac:dyDescent="0.25">
      <c r="B6" s="130" t="s">
        <v>97</v>
      </c>
      <c r="C6" s="131"/>
      <c r="D6" s="132" t="s">
        <v>154</v>
      </c>
      <c r="E6" s="132"/>
      <c r="F6" s="132"/>
      <c r="G6" s="133"/>
      <c r="J6" s="130" t="s">
        <v>97</v>
      </c>
      <c r="K6" s="131"/>
      <c r="L6" s="132" t="s">
        <v>139</v>
      </c>
      <c r="M6" s="132"/>
      <c r="N6" s="132"/>
      <c r="O6" s="133"/>
    </row>
    <row r="7" spans="2:15" ht="44.25" customHeight="1" x14ac:dyDescent="0.25">
      <c r="B7" s="134" t="s">
        <v>120</v>
      </c>
      <c r="C7" s="131"/>
      <c r="D7" s="131"/>
      <c r="E7" s="131"/>
      <c r="F7" s="131"/>
      <c r="G7" s="135"/>
      <c r="J7" s="134" t="s">
        <v>98</v>
      </c>
      <c r="K7" s="131"/>
      <c r="L7" s="131"/>
      <c r="M7" s="131"/>
      <c r="N7" s="131"/>
      <c r="O7" s="135"/>
    </row>
    <row r="8" spans="2:15" ht="105" customHeight="1" x14ac:dyDescent="0.25">
      <c r="B8" s="137" t="s">
        <v>166</v>
      </c>
      <c r="C8" s="132"/>
      <c r="D8" s="132"/>
      <c r="E8" s="132"/>
      <c r="F8" s="132"/>
      <c r="G8" s="133"/>
      <c r="J8" s="137" t="s">
        <v>165</v>
      </c>
      <c r="K8" s="132"/>
      <c r="L8" s="132"/>
      <c r="M8" s="132"/>
      <c r="N8" s="132"/>
      <c r="O8" s="133"/>
    </row>
    <row r="9" spans="2:15" ht="31.5" customHeight="1" thickBot="1" x14ac:dyDescent="0.3">
      <c r="B9" s="138" t="s">
        <v>99</v>
      </c>
      <c r="C9" s="139"/>
      <c r="D9" s="139"/>
      <c r="E9" s="139"/>
      <c r="F9" s="139"/>
      <c r="G9" s="140"/>
      <c r="J9" s="138" t="s">
        <v>99</v>
      </c>
      <c r="K9" s="139"/>
      <c r="L9" s="139"/>
      <c r="M9" s="139"/>
      <c r="N9" s="139"/>
      <c r="O9" s="140"/>
    </row>
    <row r="10" spans="2:15" ht="30" customHeight="1" x14ac:dyDescent="0.25">
      <c r="B10" s="29" t="s">
        <v>100</v>
      </c>
      <c r="C10" s="30" t="s">
        <v>101</v>
      </c>
      <c r="D10" s="141"/>
      <c r="E10" s="142"/>
      <c r="F10" s="142"/>
      <c r="G10" s="143"/>
      <c r="J10" s="29" t="s">
        <v>100</v>
      </c>
      <c r="K10" s="30" t="s">
        <v>101</v>
      </c>
      <c r="L10" s="141" t="s">
        <v>168</v>
      </c>
      <c r="M10" s="142"/>
      <c r="N10" s="142"/>
      <c r="O10" s="143"/>
    </row>
    <row r="11" spans="2:15" x14ac:dyDescent="0.25">
      <c r="B11" s="91" t="s">
        <v>102</v>
      </c>
      <c r="C11" s="123"/>
      <c r="D11" s="132"/>
      <c r="E11" s="132"/>
      <c r="F11" s="132"/>
      <c r="G11" s="133"/>
      <c r="J11" s="91" t="s">
        <v>102</v>
      </c>
      <c r="K11" s="123"/>
      <c r="L11" s="132"/>
      <c r="M11" s="132"/>
      <c r="N11" s="132"/>
      <c r="O11" s="133"/>
    </row>
    <row r="12" spans="2:15" ht="30" x14ac:dyDescent="0.25">
      <c r="B12" s="91" t="s">
        <v>103</v>
      </c>
      <c r="C12" s="123"/>
      <c r="D12" s="40"/>
      <c r="E12" s="25" t="s">
        <v>104</v>
      </c>
      <c r="F12" s="144"/>
      <c r="G12" s="145"/>
      <c r="J12" s="91" t="s">
        <v>103</v>
      </c>
      <c r="K12" s="123"/>
      <c r="L12" s="40">
        <v>10000</v>
      </c>
      <c r="M12" s="25" t="s">
        <v>104</v>
      </c>
      <c r="N12" s="144">
        <v>10000</v>
      </c>
      <c r="O12" s="145"/>
    </row>
    <row r="13" spans="2:15" x14ac:dyDescent="0.25">
      <c r="B13" s="91" t="s">
        <v>105</v>
      </c>
      <c r="C13" s="123"/>
      <c r="D13" s="41"/>
      <c r="E13" s="25" t="s">
        <v>106</v>
      </c>
      <c r="F13" s="132"/>
      <c r="G13" s="133"/>
      <c r="J13" s="91" t="s">
        <v>105</v>
      </c>
      <c r="K13" s="123"/>
      <c r="L13" s="44">
        <v>40664</v>
      </c>
      <c r="M13" s="25" t="s">
        <v>106</v>
      </c>
      <c r="N13" s="153">
        <v>41061</v>
      </c>
      <c r="O13" s="133"/>
    </row>
    <row r="14" spans="2:15" ht="15" customHeight="1" x14ac:dyDescent="0.25">
      <c r="B14" s="91" t="s">
        <v>107</v>
      </c>
      <c r="C14" s="123"/>
      <c r="D14" s="42"/>
      <c r="E14" s="25" t="s">
        <v>108</v>
      </c>
      <c r="F14" s="146"/>
      <c r="G14" s="147"/>
      <c r="J14" s="91" t="s">
        <v>107</v>
      </c>
      <c r="K14" s="123"/>
      <c r="L14" s="42" t="s">
        <v>170</v>
      </c>
      <c r="M14" s="25" t="s">
        <v>108</v>
      </c>
      <c r="N14" s="146"/>
      <c r="O14" s="147"/>
    </row>
    <row r="15" spans="2:15" x14ac:dyDescent="0.25">
      <c r="B15" s="91" t="s">
        <v>109</v>
      </c>
      <c r="C15" s="123"/>
      <c r="D15" s="132"/>
      <c r="E15" s="132"/>
      <c r="F15" s="132"/>
      <c r="G15" s="133"/>
      <c r="J15" s="91" t="s">
        <v>109</v>
      </c>
      <c r="K15" s="123"/>
      <c r="L15" s="132" t="s">
        <v>140</v>
      </c>
      <c r="M15" s="132"/>
      <c r="N15" s="132"/>
      <c r="O15" s="133"/>
    </row>
    <row r="16" spans="2:15" x14ac:dyDescent="0.25">
      <c r="B16" s="89" t="s">
        <v>110</v>
      </c>
      <c r="C16" s="90"/>
      <c r="D16" s="90"/>
      <c r="E16" s="90"/>
      <c r="F16" s="90"/>
      <c r="G16" s="136"/>
      <c r="J16" s="89" t="s">
        <v>110</v>
      </c>
      <c r="K16" s="90"/>
      <c r="L16" s="90"/>
      <c r="M16" s="90"/>
      <c r="N16" s="90"/>
      <c r="O16" s="136"/>
    </row>
    <row r="17" spans="2:15" ht="180" customHeight="1" thickBot="1" x14ac:dyDescent="0.3">
      <c r="B17" s="148"/>
      <c r="C17" s="149"/>
      <c r="D17" s="149"/>
      <c r="E17" s="149"/>
      <c r="F17" s="149"/>
      <c r="G17" s="150"/>
      <c r="J17" s="148" t="s">
        <v>169</v>
      </c>
      <c r="K17" s="149"/>
      <c r="L17" s="149"/>
      <c r="M17" s="149"/>
      <c r="N17" s="149"/>
      <c r="O17" s="150"/>
    </row>
    <row r="18" spans="2:15" ht="30" customHeight="1" x14ac:dyDescent="0.25">
      <c r="B18" s="29" t="s">
        <v>111</v>
      </c>
      <c r="C18" s="30" t="s">
        <v>101</v>
      </c>
      <c r="D18" s="141"/>
      <c r="E18" s="142"/>
      <c r="F18" s="142"/>
      <c r="G18" s="143"/>
      <c r="J18" s="29" t="s">
        <v>111</v>
      </c>
      <c r="K18" s="30" t="s">
        <v>101</v>
      </c>
      <c r="L18" s="141" t="s">
        <v>171</v>
      </c>
      <c r="M18" s="142"/>
      <c r="N18" s="142"/>
      <c r="O18" s="143"/>
    </row>
    <row r="19" spans="2:15" x14ac:dyDescent="0.25">
      <c r="B19" s="91" t="s">
        <v>102</v>
      </c>
      <c r="C19" s="123"/>
      <c r="D19" s="132"/>
      <c r="E19" s="132"/>
      <c r="F19" s="132"/>
      <c r="G19" s="133"/>
      <c r="J19" s="91" t="s">
        <v>102</v>
      </c>
      <c r="K19" s="123"/>
      <c r="L19" s="132"/>
      <c r="M19" s="132"/>
      <c r="N19" s="132"/>
      <c r="O19" s="133"/>
    </row>
    <row r="20" spans="2:15" ht="30" x14ac:dyDescent="0.25">
      <c r="B20" s="91" t="s">
        <v>103</v>
      </c>
      <c r="C20" s="123"/>
      <c r="D20" s="43"/>
      <c r="E20" s="25" t="s">
        <v>104</v>
      </c>
      <c r="F20" s="151"/>
      <c r="G20" s="152"/>
      <c r="J20" s="91" t="s">
        <v>103</v>
      </c>
      <c r="K20" s="123"/>
      <c r="L20" s="43" t="s">
        <v>173</v>
      </c>
      <c r="M20" s="25" t="s">
        <v>104</v>
      </c>
      <c r="N20" s="151" t="s">
        <v>173</v>
      </c>
      <c r="O20" s="152"/>
    </row>
    <row r="21" spans="2:15" x14ac:dyDescent="0.25">
      <c r="B21" s="91" t="s">
        <v>105</v>
      </c>
      <c r="C21" s="123"/>
      <c r="D21" s="41"/>
      <c r="E21" s="25" t="s">
        <v>106</v>
      </c>
      <c r="F21" s="132"/>
      <c r="G21" s="133"/>
      <c r="J21" s="91" t="s">
        <v>105</v>
      </c>
      <c r="K21" s="123"/>
      <c r="L21" s="41" t="s">
        <v>172</v>
      </c>
      <c r="M21" s="25" t="s">
        <v>106</v>
      </c>
      <c r="N21" s="153">
        <v>41244</v>
      </c>
      <c r="O21" s="133"/>
    </row>
    <row r="22" spans="2:15" ht="15" customHeight="1" x14ac:dyDescent="0.25">
      <c r="B22" s="91" t="s">
        <v>107</v>
      </c>
      <c r="C22" s="123"/>
      <c r="D22" s="42"/>
      <c r="E22" s="25" t="s">
        <v>108</v>
      </c>
      <c r="F22" s="146"/>
      <c r="G22" s="147"/>
      <c r="J22" s="91" t="s">
        <v>107</v>
      </c>
      <c r="K22" s="123"/>
      <c r="L22" s="42" t="s">
        <v>174</v>
      </c>
      <c r="M22" s="25" t="s">
        <v>108</v>
      </c>
      <c r="N22" s="146"/>
      <c r="O22" s="147"/>
    </row>
    <row r="23" spans="2:15" x14ac:dyDescent="0.25">
      <c r="B23" s="91" t="s">
        <v>109</v>
      </c>
      <c r="C23" s="123"/>
      <c r="D23" s="132"/>
      <c r="E23" s="132"/>
      <c r="F23" s="132"/>
      <c r="G23" s="133"/>
      <c r="J23" s="91" t="s">
        <v>109</v>
      </c>
      <c r="K23" s="123"/>
      <c r="L23" s="132" t="s">
        <v>140</v>
      </c>
      <c r="M23" s="132"/>
      <c r="N23" s="132"/>
      <c r="O23" s="133"/>
    </row>
    <row r="24" spans="2:15" x14ac:dyDescent="0.25">
      <c r="B24" s="89" t="s">
        <v>110</v>
      </c>
      <c r="C24" s="90"/>
      <c r="D24" s="90"/>
      <c r="E24" s="90"/>
      <c r="F24" s="90"/>
      <c r="G24" s="136"/>
      <c r="J24" s="89" t="s">
        <v>110</v>
      </c>
      <c r="K24" s="90"/>
      <c r="L24" s="90"/>
      <c r="M24" s="90"/>
      <c r="N24" s="90"/>
      <c r="O24" s="136"/>
    </row>
    <row r="25" spans="2:15" ht="180" customHeight="1" thickBot="1" x14ac:dyDescent="0.3">
      <c r="B25" s="148"/>
      <c r="C25" s="149"/>
      <c r="D25" s="149"/>
      <c r="E25" s="149"/>
      <c r="F25" s="149"/>
      <c r="G25" s="150"/>
      <c r="J25" s="148"/>
      <c r="K25" s="149"/>
      <c r="L25" s="149"/>
      <c r="M25" s="149"/>
      <c r="N25" s="149"/>
      <c r="O25" s="150"/>
    </row>
    <row r="26" spans="2:15" ht="30" customHeight="1" x14ac:dyDescent="0.25">
      <c r="B26" s="29" t="s">
        <v>112</v>
      </c>
      <c r="C26" s="30" t="s">
        <v>101</v>
      </c>
      <c r="D26" s="141"/>
      <c r="E26" s="142"/>
      <c r="F26" s="142"/>
      <c r="G26" s="143"/>
      <c r="J26" s="29" t="s">
        <v>112</v>
      </c>
      <c r="K26" s="30" t="s">
        <v>101</v>
      </c>
      <c r="L26" s="141"/>
      <c r="M26" s="142"/>
      <c r="N26" s="142"/>
      <c r="O26" s="143"/>
    </row>
    <row r="27" spans="2:15" x14ac:dyDescent="0.25">
      <c r="B27" s="91" t="s">
        <v>102</v>
      </c>
      <c r="C27" s="123"/>
      <c r="D27" s="132"/>
      <c r="E27" s="132"/>
      <c r="F27" s="132"/>
      <c r="G27" s="133"/>
      <c r="J27" s="91" t="s">
        <v>102</v>
      </c>
      <c r="K27" s="123"/>
      <c r="L27" s="132"/>
      <c r="M27" s="132"/>
      <c r="N27" s="132"/>
      <c r="O27" s="133"/>
    </row>
    <row r="28" spans="2:15" ht="30" x14ac:dyDescent="0.25">
      <c r="B28" s="91" t="s">
        <v>103</v>
      </c>
      <c r="C28" s="123"/>
      <c r="D28" s="43"/>
      <c r="E28" s="25" t="s">
        <v>104</v>
      </c>
      <c r="F28" s="151"/>
      <c r="G28" s="152"/>
      <c r="J28" s="91" t="s">
        <v>103</v>
      </c>
      <c r="K28" s="123"/>
      <c r="L28" s="43"/>
      <c r="M28" s="25" t="s">
        <v>104</v>
      </c>
      <c r="N28" s="151"/>
      <c r="O28" s="152"/>
    </row>
    <row r="29" spans="2:15" x14ac:dyDescent="0.25">
      <c r="B29" s="91" t="s">
        <v>105</v>
      </c>
      <c r="C29" s="123"/>
      <c r="D29" s="41"/>
      <c r="E29" s="25" t="s">
        <v>106</v>
      </c>
      <c r="F29" s="132"/>
      <c r="G29" s="133"/>
      <c r="J29" s="91" t="s">
        <v>105</v>
      </c>
      <c r="K29" s="123"/>
      <c r="L29" s="41"/>
      <c r="M29" s="25" t="s">
        <v>106</v>
      </c>
      <c r="N29" s="132"/>
      <c r="O29" s="133"/>
    </row>
    <row r="30" spans="2:15" ht="15" customHeight="1" x14ac:dyDescent="0.25">
      <c r="B30" s="91" t="s">
        <v>107</v>
      </c>
      <c r="C30" s="123"/>
      <c r="D30" s="42"/>
      <c r="E30" s="25" t="s">
        <v>108</v>
      </c>
      <c r="F30" s="146"/>
      <c r="G30" s="147"/>
      <c r="J30" s="91" t="s">
        <v>107</v>
      </c>
      <c r="K30" s="123"/>
      <c r="L30" s="42"/>
      <c r="M30" s="25" t="s">
        <v>108</v>
      </c>
      <c r="N30" s="146"/>
      <c r="O30" s="147"/>
    </row>
    <row r="31" spans="2:15" x14ac:dyDescent="0.25">
      <c r="B31" s="91" t="s">
        <v>109</v>
      </c>
      <c r="C31" s="123"/>
      <c r="D31" s="132"/>
      <c r="E31" s="132"/>
      <c r="F31" s="132"/>
      <c r="G31" s="133"/>
      <c r="J31" s="91" t="s">
        <v>109</v>
      </c>
      <c r="K31" s="123"/>
      <c r="L31" s="132"/>
      <c r="M31" s="132"/>
      <c r="N31" s="132"/>
      <c r="O31" s="133"/>
    </row>
    <row r="32" spans="2:15" x14ac:dyDescent="0.25">
      <c r="B32" s="89" t="s">
        <v>110</v>
      </c>
      <c r="C32" s="90"/>
      <c r="D32" s="90"/>
      <c r="E32" s="90"/>
      <c r="F32" s="90"/>
      <c r="G32" s="136"/>
      <c r="J32" s="89" t="s">
        <v>110</v>
      </c>
      <c r="K32" s="90"/>
      <c r="L32" s="90"/>
      <c r="M32" s="90"/>
      <c r="N32" s="90"/>
      <c r="O32" s="136"/>
    </row>
    <row r="33" spans="2:15" ht="180" customHeight="1" thickBot="1" x14ac:dyDescent="0.3">
      <c r="B33" s="148"/>
      <c r="C33" s="149"/>
      <c r="D33" s="149"/>
      <c r="E33" s="149"/>
      <c r="F33" s="149"/>
      <c r="G33" s="150"/>
      <c r="J33" s="148"/>
      <c r="K33" s="149"/>
      <c r="L33" s="149"/>
      <c r="M33" s="149"/>
      <c r="N33" s="149"/>
      <c r="O33" s="150"/>
    </row>
    <row r="34" spans="2:15" ht="30" customHeight="1" x14ac:dyDescent="0.25">
      <c r="B34" s="29" t="s">
        <v>113</v>
      </c>
      <c r="C34" s="30" t="s">
        <v>101</v>
      </c>
      <c r="D34" s="141"/>
      <c r="E34" s="142"/>
      <c r="F34" s="142"/>
      <c r="G34" s="143"/>
      <c r="J34" s="29" t="s">
        <v>113</v>
      </c>
      <c r="K34" s="30" t="s">
        <v>101</v>
      </c>
      <c r="L34" s="141"/>
      <c r="M34" s="142"/>
      <c r="N34" s="142"/>
      <c r="O34" s="143"/>
    </row>
    <row r="35" spans="2:15" x14ac:dyDescent="0.25">
      <c r="B35" s="91" t="s">
        <v>102</v>
      </c>
      <c r="C35" s="123"/>
      <c r="D35" s="132"/>
      <c r="E35" s="132"/>
      <c r="F35" s="132"/>
      <c r="G35" s="133"/>
      <c r="J35" s="91" t="s">
        <v>102</v>
      </c>
      <c r="K35" s="123"/>
      <c r="L35" s="132"/>
      <c r="M35" s="132"/>
      <c r="N35" s="132"/>
      <c r="O35" s="133"/>
    </row>
    <row r="36" spans="2:15" ht="30" x14ac:dyDescent="0.25">
      <c r="B36" s="91" t="s">
        <v>103</v>
      </c>
      <c r="C36" s="123"/>
      <c r="D36" s="43"/>
      <c r="E36" s="25" t="s">
        <v>104</v>
      </c>
      <c r="F36" s="151"/>
      <c r="G36" s="152"/>
      <c r="J36" s="91" t="s">
        <v>103</v>
      </c>
      <c r="K36" s="123"/>
      <c r="L36" s="43"/>
      <c r="M36" s="25" t="s">
        <v>104</v>
      </c>
      <c r="N36" s="151"/>
      <c r="O36" s="152"/>
    </row>
    <row r="37" spans="2:15" x14ac:dyDescent="0.25">
      <c r="B37" s="91" t="s">
        <v>105</v>
      </c>
      <c r="C37" s="123"/>
      <c r="D37" s="41"/>
      <c r="E37" s="25" t="s">
        <v>106</v>
      </c>
      <c r="F37" s="132"/>
      <c r="G37" s="133"/>
      <c r="J37" s="91" t="s">
        <v>105</v>
      </c>
      <c r="K37" s="123"/>
      <c r="L37" s="41"/>
      <c r="M37" s="25" t="s">
        <v>106</v>
      </c>
      <c r="N37" s="132"/>
      <c r="O37" s="133"/>
    </row>
    <row r="38" spans="2:15" ht="15" customHeight="1" x14ac:dyDescent="0.25">
      <c r="B38" s="91" t="s">
        <v>107</v>
      </c>
      <c r="C38" s="123"/>
      <c r="D38" s="42"/>
      <c r="E38" s="25" t="s">
        <v>108</v>
      </c>
      <c r="F38" s="146"/>
      <c r="G38" s="147"/>
      <c r="J38" s="91" t="s">
        <v>107</v>
      </c>
      <c r="K38" s="123"/>
      <c r="L38" s="42"/>
      <c r="M38" s="25" t="s">
        <v>108</v>
      </c>
      <c r="N38" s="146"/>
      <c r="O38" s="147"/>
    </row>
    <row r="39" spans="2:15" x14ac:dyDescent="0.25">
      <c r="B39" s="91" t="s">
        <v>109</v>
      </c>
      <c r="C39" s="123"/>
      <c r="D39" s="132"/>
      <c r="E39" s="132"/>
      <c r="F39" s="132"/>
      <c r="G39" s="133"/>
      <c r="J39" s="91" t="s">
        <v>109</v>
      </c>
      <c r="K39" s="123"/>
      <c r="L39" s="132"/>
      <c r="M39" s="132"/>
      <c r="N39" s="132"/>
      <c r="O39" s="133"/>
    </row>
    <row r="40" spans="2:15" x14ac:dyDescent="0.25">
      <c r="B40" s="89" t="s">
        <v>110</v>
      </c>
      <c r="C40" s="90"/>
      <c r="D40" s="90"/>
      <c r="E40" s="90"/>
      <c r="F40" s="90"/>
      <c r="G40" s="136"/>
      <c r="J40" s="89" t="s">
        <v>110</v>
      </c>
      <c r="K40" s="90"/>
      <c r="L40" s="90"/>
      <c r="M40" s="90"/>
      <c r="N40" s="90"/>
      <c r="O40" s="136"/>
    </row>
    <row r="41" spans="2:15" ht="180" customHeight="1" thickBot="1" x14ac:dyDescent="0.3">
      <c r="B41" s="148"/>
      <c r="C41" s="149"/>
      <c r="D41" s="149"/>
      <c r="E41" s="149"/>
      <c r="F41" s="149"/>
      <c r="G41" s="150"/>
      <c r="J41" s="148"/>
      <c r="K41" s="149"/>
      <c r="L41" s="149"/>
      <c r="M41" s="149"/>
      <c r="N41" s="149"/>
      <c r="O41" s="150"/>
    </row>
    <row r="42" spans="2:15" ht="30" customHeight="1" x14ac:dyDescent="0.25">
      <c r="B42" s="29" t="s">
        <v>114</v>
      </c>
      <c r="C42" s="30" t="s">
        <v>101</v>
      </c>
      <c r="D42" s="141"/>
      <c r="E42" s="142"/>
      <c r="F42" s="142"/>
      <c r="G42" s="143"/>
      <c r="J42" s="29" t="s">
        <v>114</v>
      </c>
      <c r="K42" s="30" t="s">
        <v>101</v>
      </c>
      <c r="L42" s="141"/>
      <c r="M42" s="142"/>
      <c r="N42" s="142"/>
      <c r="O42" s="143"/>
    </row>
    <row r="43" spans="2:15" x14ac:dyDescent="0.25">
      <c r="B43" s="91" t="s">
        <v>102</v>
      </c>
      <c r="C43" s="123"/>
      <c r="D43" s="132"/>
      <c r="E43" s="132"/>
      <c r="F43" s="132"/>
      <c r="G43" s="133"/>
      <c r="J43" s="91" t="s">
        <v>102</v>
      </c>
      <c r="K43" s="123"/>
      <c r="L43" s="132"/>
      <c r="M43" s="132"/>
      <c r="N43" s="132"/>
      <c r="O43" s="133"/>
    </row>
    <row r="44" spans="2:15" ht="30" x14ac:dyDescent="0.25">
      <c r="B44" s="91" t="s">
        <v>103</v>
      </c>
      <c r="C44" s="123"/>
      <c r="D44" s="43"/>
      <c r="E44" s="25" t="s">
        <v>104</v>
      </c>
      <c r="F44" s="151"/>
      <c r="G44" s="152"/>
      <c r="J44" s="91" t="s">
        <v>103</v>
      </c>
      <c r="K44" s="123"/>
      <c r="L44" s="43"/>
      <c r="M44" s="25" t="s">
        <v>104</v>
      </c>
      <c r="N44" s="151"/>
      <c r="O44" s="152"/>
    </row>
    <row r="45" spans="2:15" x14ac:dyDescent="0.25">
      <c r="B45" s="91" t="s">
        <v>105</v>
      </c>
      <c r="C45" s="123"/>
      <c r="D45" s="44"/>
      <c r="E45" s="25" t="s">
        <v>106</v>
      </c>
      <c r="F45" s="132"/>
      <c r="G45" s="133"/>
      <c r="J45" s="91" t="s">
        <v>105</v>
      </c>
      <c r="K45" s="123"/>
      <c r="L45" s="44"/>
      <c r="M45" s="25" t="s">
        <v>106</v>
      </c>
      <c r="N45" s="132"/>
      <c r="O45" s="133"/>
    </row>
    <row r="46" spans="2:15" ht="15" customHeight="1" x14ac:dyDescent="0.25">
      <c r="B46" s="91" t="s">
        <v>107</v>
      </c>
      <c r="C46" s="123"/>
      <c r="D46" s="42"/>
      <c r="E46" s="25" t="s">
        <v>108</v>
      </c>
      <c r="F46" s="146"/>
      <c r="G46" s="147"/>
      <c r="J46" s="91" t="s">
        <v>107</v>
      </c>
      <c r="K46" s="123"/>
      <c r="L46" s="42"/>
      <c r="M46" s="25" t="s">
        <v>108</v>
      </c>
      <c r="N46" s="146"/>
      <c r="O46" s="147"/>
    </row>
    <row r="47" spans="2:15" x14ac:dyDescent="0.25">
      <c r="B47" s="91" t="s">
        <v>109</v>
      </c>
      <c r="C47" s="123"/>
      <c r="D47" s="132"/>
      <c r="E47" s="132"/>
      <c r="F47" s="132"/>
      <c r="G47" s="133"/>
      <c r="J47" s="91" t="s">
        <v>109</v>
      </c>
      <c r="K47" s="123"/>
      <c r="L47" s="132"/>
      <c r="M47" s="132"/>
      <c r="N47" s="132"/>
      <c r="O47" s="133"/>
    </row>
    <row r="48" spans="2:15" x14ac:dyDescent="0.25">
      <c r="B48" s="89" t="s">
        <v>110</v>
      </c>
      <c r="C48" s="90"/>
      <c r="D48" s="90"/>
      <c r="E48" s="90"/>
      <c r="F48" s="90"/>
      <c r="G48" s="136"/>
      <c r="J48" s="89" t="s">
        <v>110</v>
      </c>
      <c r="K48" s="90"/>
      <c r="L48" s="90"/>
      <c r="M48" s="90"/>
      <c r="N48" s="90"/>
      <c r="O48" s="136"/>
    </row>
    <row r="49" spans="2:15" ht="180.75" customHeight="1" thickBot="1" x14ac:dyDescent="0.3">
      <c r="B49" s="148"/>
      <c r="C49" s="149"/>
      <c r="D49" s="149"/>
      <c r="E49" s="149"/>
      <c r="F49" s="149"/>
      <c r="G49" s="150"/>
      <c r="J49" s="148"/>
      <c r="K49" s="149"/>
      <c r="L49" s="149"/>
      <c r="M49" s="149"/>
      <c r="N49" s="149"/>
      <c r="O49" s="150"/>
    </row>
    <row r="50" spans="2:15" ht="9" customHeight="1" thickBot="1" x14ac:dyDescent="0.3"/>
    <row r="51" spans="2:15" x14ac:dyDescent="0.25">
      <c r="B51" s="79" t="s">
        <v>35</v>
      </c>
      <c r="C51" s="80"/>
      <c r="D51" s="80"/>
      <c r="E51" s="80"/>
      <c r="F51" s="80"/>
      <c r="G51" s="81"/>
      <c r="J51" s="79" t="s">
        <v>36</v>
      </c>
      <c r="K51" s="80"/>
      <c r="L51" s="80"/>
      <c r="M51" s="80"/>
      <c r="N51" s="80"/>
      <c r="O51" s="81"/>
    </row>
    <row r="52" spans="2:15" ht="29.25" customHeight="1" x14ac:dyDescent="0.25">
      <c r="B52" s="130" t="s">
        <v>97</v>
      </c>
      <c r="C52" s="131"/>
      <c r="D52" s="132" t="s">
        <v>146</v>
      </c>
      <c r="E52" s="132"/>
      <c r="F52" s="132"/>
      <c r="G52" s="133"/>
      <c r="J52" s="130" t="s">
        <v>97</v>
      </c>
      <c r="K52" s="131"/>
      <c r="L52" s="132"/>
      <c r="M52" s="132"/>
      <c r="N52" s="132"/>
      <c r="O52" s="133"/>
    </row>
    <row r="53" spans="2:15" ht="48.75" customHeight="1" x14ac:dyDescent="0.25">
      <c r="B53" s="134" t="s">
        <v>120</v>
      </c>
      <c r="C53" s="131"/>
      <c r="D53" s="131"/>
      <c r="E53" s="131"/>
      <c r="F53" s="131"/>
      <c r="G53" s="135"/>
      <c r="J53" s="134" t="s">
        <v>120</v>
      </c>
      <c r="K53" s="131"/>
      <c r="L53" s="131"/>
      <c r="M53" s="131"/>
      <c r="N53" s="131"/>
      <c r="O53" s="135"/>
    </row>
    <row r="54" spans="2:15" ht="105" customHeight="1" x14ac:dyDescent="0.25">
      <c r="B54" s="137" t="s">
        <v>164</v>
      </c>
      <c r="C54" s="132"/>
      <c r="D54" s="132"/>
      <c r="E54" s="132"/>
      <c r="F54" s="132"/>
      <c r="G54" s="133"/>
      <c r="J54" s="137"/>
      <c r="K54" s="132"/>
      <c r="L54" s="132"/>
      <c r="M54" s="132"/>
      <c r="N54" s="132"/>
      <c r="O54" s="133"/>
    </row>
    <row r="55" spans="2:15" ht="30.75" customHeight="1" thickBot="1" x14ac:dyDescent="0.3">
      <c r="B55" s="138" t="s">
        <v>99</v>
      </c>
      <c r="C55" s="139"/>
      <c r="D55" s="139"/>
      <c r="E55" s="139"/>
      <c r="F55" s="139"/>
      <c r="G55" s="140"/>
      <c r="J55" s="138" t="s">
        <v>99</v>
      </c>
      <c r="K55" s="139"/>
      <c r="L55" s="139"/>
      <c r="M55" s="139"/>
      <c r="N55" s="139"/>
      <c r="O55" s="140"/>
    </row>
    <row r="56" spans="2:15" ht="30" customHeight="1" x14ac:dyDescent="0.25">
      <c r="B56" s="29" t="s">
        <v>100</v>
      </c>
      <c r="C56" s="30" t="s">
        <v>101</v>
      </c>
      <c r="D56" s="141" t="s">
        <v>175</v>
      </c>
      <c r="E56" s="142"/>
      <c r="F56" s="142"/>
      <c r="G56" s="143"/>
      <c r="J56" s="29" t="s">
        <v>100</v>
      </c>
      <c r="K56" s="30" t="s">
        <v>101</v>
      </c>
      <c r="L56" s="141"/>
      <c r="M56" s="142"/>
      <c r="N56" s="142"/>
      <c r="O56" s="143"/>
    </row>
    <row r="57" spans="2:15" x14ac:dyDescent="0.25">
      <c r="B57" s="91" t="s">
        <v>102</v>
      </c>
      <c r="C57" s="123"/>
      <c r="D57" s="132"/>
      <c r="E57" s="132"/>
      <c r="F57" s="132"/>
      <c r="G57" s="133"/>
      <c r="J57" s="91" t="s">
        <v>102</v>
      </c>
      <c r="K57" s="123"/>
      <c r="L57" s="132"/>
      <c r="M57" s="132"/>
      <c r="N57" s="132"/>
      <c r="O57" s="133"/>
    </row>
    <row r="58" spans="2:15" ht="30" x14ac:dyDescent="0.25">
      <c r="B58" s="91" t="s">
        <v>103</v>
      </c>
      <c r="C58" s="123"/>
      <c r="D58" s="40" t="s">
        <v>177</v>
      </c>
      <c r="E58" s="25" t="s">
        <v>104</v>
      </c>
      <c r="F58" s="144" t="s">
        <v>177</v>
      </c>
      <c r="G58" s="145"/>
      <c r="J58" s="91" t="s">
        <v>103</v>
      </c>
      <c r="K58" s="123"/>
      <c r="L58" s="40"/>
      <c r="M58" s="25" t="s">
        <v>104</v>
      </c>
      <c r="N58" s="144"/>
      <c r="O58" s="145"/>
    </row>
    <row r="59" spans="2:15" x14ac:dyDescent="0.25">
      <c r="B59" s="91" t="s">
        <v>105</v>
      </c>
      <c r="C59" s="123"/>
      <c r="D59" s="44">
        <v>40603</v>
      </c>
      <c r="E59" s="25" t="s">
        <v>106</v>
      </c>
      <c r="F59" s="153">
        <v>41030</v>
      </c>
      <c r="G59" s="133"/>
      <c r="J59" s="91" t="s">
        <v>105</v>
      </c>
      <c r="K59" s="123"/>
      <c r="L59" s="41"/>
      <c r="M59" s="25" t="s">
        <v>106</v>
      </c>
      <c r="N59" s="132"/>
      <c r="O59" s="133"/>
    </row>
    <row r="60" spans="2:15" ht="15" customHeight="1" x14ac:dyDescent="0.25">
      <c r="B60" s="91" t="s">
        <v>107</v>
      </c>
      <c r="C60" s="123"/>
      <c r="D60" s="42" t="s">
        <v>176</v>
      </c>
      <c r="E60" s="25" t="s">
        <v>108</v>
      </c>
      <c r="F60" s="146"/>
      <c r="G60" s="147"/>
      <c r="J60" s="91" t="s">
        <v>107</v>
      </c>
      <c r="K60" s="123"/>
      <c r="L60" s="42"/>
      <c r="M60" s="25" t="s">
        <v>108</v>
      </c>
      <c r="N60" s="146"/>
      <c r="O60" s="147"/>
    </row>
    <row r="61" spans="2:15" x14ac:dyDescent="0.25">
      <c r="B61" s="91" t="s">
        <v>109</v>
      </c>
      <c r="C61" s="123"/>
      <c r="D61" s="132" t="s">
        <v>147</v>
      </c>
      <c r="E61" s="132"/>
      <c r="F61" s="132"/>
      <c r="G61" s="133"/>
      <c r="J61" s="91" t="s">
        <v>109</v>
      </c>
      <c r="K61" s="123"/>
      <c r="L61" s="132"/>
      <c r="M61" s="132"/>
      <c r="N61" s="132"/>
      <c r="O61" s="133"/>
    </row>
    <row r="62" spans="2:15" x14ac:dyDescent="0.25">
      <c r="B62" s="89" t="s">
        <v>110</v>
      </c>
      <c r="C62" s="90"/>
      <c r="D62" s="90"/>
      <c r="E62" s="90"/>
      <c r="F62" s="90"/>
      <c r="G62" s="136"/>
      <c r="J62" s="89" t="s">
        <v>110</v>
      </c>
      <c r="K62" s="90"/>
      <c r="L62" s="90"/>
      <c r="M62" s="90"/>
      <c r="N62" s="90"/>
      <c r="O62" s="136"/>
    </row>
    <row r="63" spans="2:15" ht="180" customHeight="1" thickBot="1" x14ac:dyDescent="0.3">
      <c r="B63" s="148"/>
      <c r="C63" s="149"/>
      <c r="D63" s="149"/>
      <c r="E63" s="149"/>
      <c r="F63" s="149"/>
      <c r="G63" s="150"/>
      <c r="J63" s="148"/>
      <c r="K63" s="149"/>
      <c r="L63" s="149"/>
      <c r="M63" s="149"/>
      <c r="N63" s="149"/>
      <c r="O63" s="150"/>
    </row>
    <row r="64" spans="2:15" ht="30" customHeight="1" x14ac:dyDescent="0.25">
      <c r="B64" s="29" t="s">
        <v>111</v>
      </c>
      <c r="C64" s="30" t="s">
        <v>101</v>
      </c>
      <c r="D64" s="141" t="s">
        <v>178</v>
      </c>
      <c r="E64" s="142"/>
      <c r="F64" s="142"/>
      <c r="G64" s="143"/>
      <c r="J64" s="29" t="s">
        <v>111</v>
      </c>
      <c r="K64" s="30" t="s">
        <v>101</v>
      </c>
      <c r="L64" s="141"/>
      <c r="M64" s="142"/>
      <c r="N64" s="142"/>
      <c r="O64" s="143"/>
    </row>
    <row r="65" spans="2:15" x14ac:dyDescent="0.25">
      <c r="B65" s="91" t="s">
        <v>102</v>
      </c>
      <c r="C65" s="123"/>
      <c r="D65" s="132"/>
      <c r="E65" s="132"/>
      <c r="F65" s="132"/>
      <c r="G65" s="133"/>
      <c r="J65" s="91" t="s">
        <v>102</v>
      </c>
      <c r="K65" s="123"/>
      <c r="L65" s="132"/>
      <c r="M65" s="132"/>
      <c r="N65" s="132"/>
      <c r="O65" s="133"/>
    </row>
    <row r="66" spans="2:15" ht="30" x14ac:dyDescent="0.25">
      <c r="B66" s="91" t="s">
        <v>103</v>
      </c>
      <c r="C66" s="123"/>
      <c r="D66" s="43" t="s">
        <v>180</v>
      </c>
      <c r="E66" s="25" t="s">
        <v>104</v>
      </c>
      <c r="F66" s="151" t="s">
        <v>180</v>
      </c>
      <c r="G66" s="152"/>
      <c r="J66" s="91" t="s">
        <v>103</v>
      </c>
      <c r="K66" s="123"/>
      <c r="L66" s="43"/>
      <c r="M66" s="25" t="s">
        <v>104</v>
      </c>
      <c r="N66" s="151"/>
      <c r="O66" s="152"/>
    </row>
    <row r="67" spans="2:15" x14ac:dyDescent="0.25">
      <c r="B67" s="91" t="s">
        <v>105</v>
      </c>
      <c r="C67" s="123"/>
      <c r="D67" s="44">
        <v>40756</v>
      </c>
      <c r="E67" s="25" t="s">
        <v>106</v>
      </c>
      <c r="F67" s="153">
        <v>41244</v>
      </c>
      <c r="G67" s="133"/>
      <c r="J67" s="91" t="s">
        <v>105</v>
      </c>
      <c r="K67" s="123"/>
      <c r="L67" s="41"/>
      <c r="M67" s="25" t="s">
        <v>106</v>
      </c>
      <c r="N67" s="132"/>
      <c r="O67" s="133"/>
    </row>
    <row r="68" spans="2:15" ht="15" customHeight="1" x14ac:dyDescent="0.25">
      <c r="B68" s="91" t="s">
        <v>107</v>
      </c>
      <c r="C68" s="123"/>
      <c r="D68" s="42" t="s">
        <v>179</v>
      </c>
      <c r="E68" s="25" t="s">
        <v>108</v>
      </c>
      <c r="F68" s="146"/>
      <c r="G68" s="147"/>
      <c r="J68" s="91" t="s">
        <v>107</v>
      </c>
      <c r="K68" s="123"/>
      <c r="L68" s="42"/>
      <c r="M68" s="25" t="s">
        <v>108</v>
      </c>
      <c r="N68" s="146"/>
      <c r="O68" s="147"/>
    </row>
    <row r="69" spans="2:15" x14ac:dyDescent="0.25">
      <c r="B69" s="91" t="s">
        <v>109</v>
      </c>
      <c r="C69" s="123"/>
      <c r="D69" s="132" t="s">
        <v>147</v>
      </c>
      <c r="E69" s="132"/>
      <c r="F69" s="132"/>
      <c r="G69" s="133"/>
      <c r="J69" s="91" t="s">
        <v>109</v>
      </c>
      <c r="K69" s="123"/>
      <c r="L69" s="132"/>
      <c r="M69" s="132"/>
      <c r="N69" s="132"/>
      <c r="O69" s="133"/>
    </row>
    <row r="70" spans="2:15" x14ac:dyDescent="0.25">
      <c r="B70" s="89" t="s">
        <v>110</v>
      </c>
      <c r="C70" s="90"/>
      <c r="D70" s="90"/>
      <c r="E70" s="90"/>
      <c r="F70" s="90"/>
      <c r="G70" s="136"/>
      <c r="J70" s="89" t="s">
        <v>110</v>
      </c>
      <c r="K70" s="90"/>
      <c r="L70" s="90"/>
      <c r="M70" s="90"/>
      <c r="N70" s="90"/>
      <c r="O70" s="136"/>
    </row>
    <row r="71" spans="2:15" ht="180" customHeight="1" thickBot="1" x14ac:dyDescent="0.3">
      <c r="B71" s="148"/>
      <c r="C71" s="149"/>
      <c r="D71" s="149"/>
      <c r="E71" s="149"/>
      <c r="F71" s="149"/>
      <c r="G71" s="150"/>
      <c r="J71" s="148"/>
      <c r="K71" s="149"/>
      <c r="L71" s="149"/>
      <c r="M71" s="149"/>
      <c r="N71" s="149"/>
      <c r="O71" s="150"/>
    </row>
    <row r="72" spans="2:15" ht="30" customHeight="1" x14ac:dyDescent="0.25">
      <c r="B72" s="29" t="s">
        <v>112</v>
      </c>
      <c r="C72" s="30" t="s">
        <v>101</v>
      </c>
      <c r="D72" s="141"/>
      <c r="E72" s="142"/>
      <c r="F72" s="142"/>
      <c r="G72" s="143"/>
      <c r="J72" s="29" t="s">
        <v>112</v>
      </c>
      <c r="K72" s="30" t="s">
        <v>101</v>
      </c>
      <c r="L72" s="141"/>
      <c r="M72" s="142"/>
      <c r="N72" s="142"/>
      <c r="O72" s="143"/>
    </row>
    <row r="73" spans="2:15" x14ac:dyDescent="0.25">
      <c r="B73" s="91" t="s">
        <v>102</v>
      </c>
      <c r="C73" s="123"/>
      <c r="D73" s="132"/>
      <c r="E73" s="132"/>
      <c r="F73" s="132"/>
      <c r="G73" s="133"/>
      <c r="J73" s="91" t="s">
        <v>102</v>
      </c>
      <c r="K73" s="123"/>
      <c r="L73" s="132"/>
      <c r="M73" s="132"/>
      <c r="N73" s="132"/>
      <c r="O73" s="133"/>
    </row>
    <row r="74" spans="2:15" ht="30" x14ac:dyDescent="0.25">
      <c r="B74" s="91" t="s">
        <v>103</v>
      </c>
      <c r="C74" s="123"/>
      <c r="D74" s="43"/>
      <c r="E74" s="25" t="s">
        <v>104</v>
      </c>
      <c r="F74" s="151"/>
      <c r="G74" s="152"/>
      <c r="J74" s="91" t="s">
        <v>103</v>
      </c>
      <c r="K74" s="123"/>
      <c r="L74" s="43"/>
      <c r="M74" s="25" t="s">
        <v>104</v>
      </c>
      <c r="N74" s="151"/>
      <c r="O74" s="152"/>
    </row>
    <row r="75" spans="2:15" x14ac:dyDescent="0.25">
      <c r="B75" s="91" t="s">
        <v>105</v>
      </c>
      <c r="C75" s="123"/>
      <c r="D75" s="41"/>
      <c r="E75" s="25" t="s">
        <v>106</v>
      </c>
      <c r="F75" s="132"/>
      <c r="G75" s="133"/>
      <c r="J75" s="91" t="s">
        <v>105</v>
      </c>
      <c r="K75" s="123"/>
      <c r="L75" s="41"/>
      <c r="M75" s="25" t="s">
        <v>106</v>
      </c>
      <c r="N75" s="132"/>
      <c r="O75" s="133"/>
    </row>
    <row r="76" spans="2:15" ht="15" customHeight="1" x14ac:dyDescent="0.25">
      <c r="B76" s="91" t="s">
        <v>107</v>
      </c>
      <c r="C76" s="123"/>
      <c r="D76" s="42"/>
      <c r="E76" s="25" t="s">
        <v>108</v>
      </c>
      <c r="F76" s="146"/>
      <c r="G76" s="147"/>
      <c r="J76" s="91" t="s">
        <v>107</v>
      </c>
      <c r="K76" s="123"/>
      <c r="L76" s="42"/>
      <c r="M76" s="25" t="s">
        <v>108</v>
      </c>
      <c r="N76" s="146"/>
      <c r="O76" s="147"/>
    </row>
    <row r="77" spans="2:15" x14ac:dyDescent="0.25">
      <c r="B77" s="91" t="s">
        <v>109</v>
      </c>
      <c r="C77" s="123"/>
      <c r="D77" s="132"/>
      <c r="E77" s="132"/>
      <c r="F77" s="132"/>
      <c r="G77" s="133"/>
      <c r="J77" s="91" t="s">
        <v>109</v>
      </c>
      <c r="K77" s="123"/>
      <c r="L77" s="132"/>
      <c r="M77" s="132"/>
      <c r="N77" s="132"/>
      <c r="O77" s="133"/>
    </row>
    <row r="78" spans="2:15" x14ac:dyDescent="0.25">
      <c r="B78" s="89" t="s">
        <v>110</v>
      </c>
      <c r="C78" s="90"/>
      <c r="D78" s="90"/>
      <c r="E78" s="90"/>
      <c r="F78" s="90"/>
      <c r="G78" s="136"/>
      <c r="J78" s="89" t="s">
        <v>110</v>
      </c>
      <c r="K78" s="90"/>
      <c r="L78" s="90"/>
      <c r="M78" s="90"/>
      <c r="N78" s="90"/>
      <c r="O78" s="136"/>
    </row>
    <row r="79" spans="2:15" ht="180" customHeight="1" thickBot="1" x14ac:dyDescent="0.3">
      <c r="B79" s="148"/>
      <c r="C79" s="149"/>
      <c r="D79" s="149"/>
      <c r="E79" s="149"/>
      <c r="F79" s="149"/>
      <c r="G79" s="150"/>
      <c r="J79" s="148"/>
      <c r="K79" s="149"/>
      <c r="L79" s="149"/>
      <c r="M79" s="149"/>
      <c r="N79" s="149"/>
      <c r="O79" s="150"/>
    </row>
    <row r="80" spans="2:15" ht="30" customHeight="1" x14ac:dyDescent="0.25">
      <c r="B80" s="29" t="s">
        <v>113</v>
      </c>
      <c r="C80" s="30" t="s">
        <v>101</v>
      </c>
      <c r="D80" s="141"/>
      <c r="E80" s="142"/>
      <c r="F80" s="142"/>
      <c r="G80" s="143"/>
      <c r="J80" s="29" t="s">
        <v>113</v>
      </c>
      <c r="K80" s="30" t="s">
        <v>101</v>
      </c>
      <c r="L80" s="141"/>
      <c r="M80" s="142"/>
      <c r="N80" s="142"/>
      <c r="O80" s="143"/>
    </row>
    <row r="81" spans="2:15" x14ac:dyDescent="0.25">
      <c r="B81" s="91" t="s">
        <v>102</v>
      </c>
      <c r="C81" s="123"/>
      <c r="D81" s="132"/>
      <c r="E81" s="132"/>
      <c r="F81" s="132"/>
      <c r="G81" s="133"/>
      <c r="J81" s="91" t="s">
        <v>102</v>
      </c>
      <c r="K81" s="123"/>
      <c r="L81" s="132"/>
      <c r="M81" s="132"/>
      <c r="N81" s="132"/>
      <c r="O81" s="133"/>
    </row>
    <row r="82" spans="2:15" ht="30" x14ac:dyDescent="0.25">
      <c r="B82" s="91" t="s">
        <v>103</v>
      </c>
      <c r="C82" s="123"/>
      <c r="D82" s="43"/>
      <c r="E82" s="25" t="s">
        <v>104</v>
      </c>
      <c r="F82" s="151"/>
      <c r="G82" s="152"/>
      <c r="J82" s="91" t="s">
        <v>103</v>
      </c>
      <c r="K82" s="123"/>
      <c r="L82" s="43"/>
      <c r="M82" s="25" t="s">
        <v>104</v>
      </c>
      <c r="N82" s="151"/>
      <c r="O82" s="152"/>
    </row>
    <row r="83" spans="2:15" x14ac:dyDescent="0.25">
      <c r="B83" s="91" t="s">
        <v>105</v>
      </c>
      <c r="C83" s="123"/>
      <c r="D83" s="41"/>
      <c r="E83" s="25" t="s">
        <v>106</v>
      </c>
      <c r="F83" s="132"/>
      <c r="G83" s="133"/>
      <c r="J83" s="91" t="s">
        <v>105</v>
      </c>
      <c r="K83" s="123"/>
      <c r="L83" s="41"/>
      <c r="M83" s="25" t="s">
        <v>106</v>
      </c>
      <c r="N83" s="132"/>
      <c r="O83" s="133"/>
    </row>
    <row r="84" spans="2:15" ht="15" customHeight="1" x14ac:dyDescent="0.25">
      <c r="B84" s="91" t="s">
        <v>107</v>
      </c>
      <c r="C84" s="123"/>
      <c r="D84" s="42"/>
      <c r="E84" s="25" t="s">
        <v>108</v>
      </c>
      <c r="F84" s="146"/>
      <c r="G84" s="147"/>
      <c r="J84" s="91" t="s">
        <v>107</v>
      </c>
      <c r="K84" s="123"/>
      <c r="L84" s="42"/>
      <c r="M84" s="25" t="s">
        <v>108</v>
      </c>
      <c r="N84" s="146"/>
      <c r="O84" s="147"/>
    </row>
    <row r="85" spans="2:15" x14ac:dyDescent="0.25">
      <c r="B85" s="91" t="s">
        <v>109</v>
      </c>
      <c r="C85" s="123"/>
      <c r="D85" s="132"/>
      <c r="E85" s="132"/>
      <c r="F85" s="132"/>
      <c r="G85" s="133"/>
      <c r="J85" s="91" t="s">
        <v>109</v>
      </c>
      <c r="K85" s="123"/>
      <c r="L85" s="132"/>
      <c r="M85" s="132"/>
      <c r="N85" s="132"/>
      <c r="O85" s="133"/>
    </row>
    <row r="86" spans="2:15" x14ac:dyDescent="0.25">
      <c r="B86" s="89" t="s">
        <v>110</v>
      </c>
      <c r="C86" s="90"/>
      <c r="D86" s="90"/>
      <c r="E86" s="90"/>
      <c r="F86" s="90"/>
      <c r="G86" s="136"/>
      <c r="J86" s="89" t="s">
        <v>110</v>
      </c>
      <c r="K86" s="90"/>
      <c r="L86" s="90"/>
      <c r="M86" s="90"/>
      <c r="N86" s="90"/>
      <c r="O86" s="136"/>
    </row>
    <row r="87" spans="2:15" ht="180" customHeight="1" thickBot="1" x14ac:dyDescent="0.3">
      <c r="B87" s="148"/>
      <c r="C87" s="149"/>
      <c r="D87" s="149"/>
      <c r="E87" s="149"/>
      <c r="F87" s="149"/>
      <c r="G87" s="150"/>
      <c r="J87" s="148"/>
      <c r="K87" s="149"/>
      <c r="L87" s="149"/>
      <c r="M87" s="149"/>
      <c r="N87" s="149"/>
      <c r="O87" s="150"/>
    </row>
    <row r="88" spans="2:15" ht="30" customHeight="1" x14ac:dyDescent="0.25">
      <c r="B88" s="29" t="s">
        <v>114</v>
      </c>
      <c r="C88" s="30" t="s">
        <v>101</v>
      </c>
      <c r="D88" s="141"/>
      <c r="E88" s="142"/>
      <c r="F88" s="142"/>
      <c r="G88" s="143"/>
      <c r="J88" s="29" t="s">
        <v>114</v>
      </c>
      <c r="K88" s="30" t="s">
        <v>101</v>
      </c>
      <c r="L88" s="141"/>
      <c r="M88" s="142"/>
      <c r="N88" s="142"/>
      <c r="O88" s="143"/>
    </row>
    <row r="89" spans="2:15" x14ac:dyDescent="0.25">
      <c r="B89" s="91" t="s">
        <v>102</v>
      </c>
      <c r="C89" s="123"/>
      <c r="D89" s="132"/>
      <c r="E89" s="132"/>
      <c r="F89" s="132"/>
      <c r="G89" s="133"/>
      <c r="J89" s="91" t="s">
        <v>102</v>
      </c>
      <c r="K89" s="123"/>
      <c r="L89" s="132"/>
      <c r="M89" s="132"/>
      <c r="N89" s="132"/>
      <c r="O89" s="133"/>
    </row>
    <row r="90" spans="2:15" ht="30" x14ac:dyDescent="0.25">
      <c r="B90" s="91" t="s">
        <v>103</v>
      </c>
      <c r="C90" s="123"/>
      <c r="D90" s="43"/>
      <c r="E90" s="25" t="s">
        <v>104</v>
      </c>
      <c r="F90" s="151"/>
      <c r="G90" s="152"/>
      <c r="J90" s="91" t="s">
        <v>103</v>
      </c>
      <c r="K90" s="123"/>
      <c r="L90" s="43"/>
      <c r="M90" s="25" t="s">
        <v>104</v>
      </c>
      <c r="N90" s="151"/>
      <c r="O90" s="152"/>
    </row>
    <row r="91" spans="2:15" x14ac:dyDescent="0.25">
      <c r="B91" s="91" t="s">
        <v>105</v>
      </c>
      <c r="C91" s="123"/>
      <c r="D91" s="44"/>
      <c r="E91" s="25" t="s">
        <v>106</v>
      </c>
      <c r="F91" s="132"/>
      <c r="G91" s="133"/>
      <c r="J91" s="91" t="s">
        <v>105</v>
      </c>
      <c r="K91" s="123"/>
      <c r="L91" s="44"/>
      <c r="M91" s="25" t="s">
        <v>106</v>
      </c>
      <c r="N91" s="132"/>
      <c r="O91" s="133"/>
    </row>
    <row r="92" spans="2:15" ht="15" customHeight="1" x14ac:dyDescent="0.25">
      <c r="B92" s="91" t="s">
        <v>107</v>
      </c>
      <c r="C92" s="123"/>
      <c r="D92" s="42"/>
      <c r="E92" s="25" t="s">
        <v>108</v>
      </c>
      <c r="F92" s="146"/>
      <c r="G92" s="147"/>
      <c r="J92" s="91" t="s">
        <v>107</v>
      </c>
      <c r="K92" s="123"/>
      <c r="L92" s="42"/>
      <c r="M92" s="25" t="s">
        <v>108</v>
      </c>
      <c r="N92" s="146"/>
      <c r="O92" s="147"/>
    </row>
    <row r="93" spans="2:15" x14ac:dyDescent="0.25">
      <c r="B93" s="91" t="s">
        <v>109</v>
      </c>
      <c r="C93" s="123"/>
      <c r="D93" s="132"/>
      <c r="E93" s="132"/>
      <c r="F93" s="132"/>
      <c r="G93" s="133"/>
      <c r="J93" s="91" t="s">
        <v>109</v>
      </c>
      <c r="K93" s="123"/>
      <c r="L93" s="132"/>
      <c r="M93" s="132"/>
      <c r="N93" s="132"/>
      <c r="O93" s="133"/>
    </row>
    <row r="94" spans="2:15" x14ac:dyDescent="0.25">
      <c r="B94" s="89" t="s">
        <v>110</v>
      </c>
      <c r="C94" s="90"/>
      <c r="D94" s="90"/>
      <c r="E94" s="90"/>
      <c r="F94" s="90"/>
      <c r="G94" s="136"/>
      <c r="J94" s="89" t="s">
        <v>110</v>
      </c>
      <c r="K94" s="90"/>
      <c r="L94" s="90"/>
      <c r="M94" s="90"/>
      <c r="N94" s="90"/>
      <c r="O94" s="136"/>
    </row>
    <row r="95" spans="2:15" ht="180.75" customHeight="1" thickBot="1" x14ac:dyDescent="0.3">
      <c r="B95" s="148"/>
      <c r="C95" s="149"/>
      <c r="D95" s="149"/>
      <c r="E95" s="149"/>
      <c r="F95" s="149"/>
      <c r="G95" s="150"/>
      <c r="J95" s="148"/>
      <c r="K95" s="149"/>
      <c r="L95" s="149"/>
      <c r="M95" s="149"/>
      <c r="N95" s="149"/>
      <c r="O95" s="150"/>
    </row>
  </sheetData>
  <sheetProtection password="DE12" sheet="1" objects="1" scenarios="1"/>
  <mergeCells count="288">
    <mergeCell ref="B94:G94"/>
    <mergeCell ref="J94:O94"/>
    <mergeCell ref="B95:G95"/>
    <mergeCell ref="J95:O95"/>
    <mergeCell ref="B92:C92"/>
    <mergeCell ref="F92:G92"/>
    <mergeCell ref="J92:K92"/>
    <mergeCell ref="N92:O92"/>
    <mergeCell ref="B93:C93"/>
    <mergeCell ref="D93:G93"/>
    <mergeCell ref="J93:K93"/>
    <mergeCell ref="L93:O93"/>
    <mergeCell ref="B90:C90"/>
    <mergeCell ref="F90:G90"/>
    <mergeCell ref="J90:K90"/>
    <mergeCell ref="N90:O90"/>
    <mergeCell ref="B91:C91"/>
    <mergeCell ref="F91:G91"/>
    <mergeCell ref="J91:K91"/>
    <mergeCell ref="N91:O91"/>
    <mergeCell ref="B87:G87"/>
    <mergeCell ref="J87:O87"/>
    <mergeCell ref="D88:G88"/>
    <mergeCell ref="L88:O88"/>
    <mergeCell ref="B89:C89"/>
    <mergeCell ref="D89:G89"/>
    <mergeCell ref="J89:K89"/>
    <mergeCell ref="L89:O89"/>
    <mergeCell ref="B85:C85"/>
    <mergeCell ref="D85:G85"/>
    <mergeCell ref="J85:K85"/>
    <mergeCell ref="L85:O85"/>
    <mergeCell ref="B86:G86"/>
    <mergeCell ref="J86:O86"/>
    <mergeCell ref="B83:C83"/>
    <mergeCell ref="F83:G83"/>
    <mergeCell ref="J83:K83"/>
    <mergeCell ref="N83:O83"/>
    <mergeCell ref="B84:C84"/>
    <mergeCell ref="F84:G84"/>
    <mergeCell ref="J84:K84"/>
    <mergeCell ref="N84:O84"/>
    <mergeCell ref="B81:C81"/>
    <mergeCell ref="D81:G81"/>
    <mergeCell ref="J81:K81"/>
    <mergeCell ref="L81:O81"/>
    <mergeCell ref="B82:C82"/>
    <mergeCell ref="F82:G82"/>
    <mergeCell ref="J82:K82"/>
    <mergeCell ref="N82:O82"/>
    <mergeCell ref="B78:G78"/>
    <mergeCell ref="J78:O78"/>
    <mergeCell ref="B79:G79"/>
    <mergeCell ref="J79:O79"/>
    <mergeCell ref="D80:G80"/>
    <mergeCell ref="L80:O80"/>
    <mergeCell ref="B76:C76"/>
    <mergeCell ref="F76:G76"/>
    <mergeCell ref="J76:K76"/>
    <mergeCell ref="N76:O76"/>
    <mergeCell ref="B77:C77"/>
    <mergeCell ref="D77:G77"/>
    <mergeCell ref="J77:K77"/>
    <mergeCell ref="L77:O77"/>
    <mergeCell ref="B74:C74"/>
    <mergeCell ref="F74:G74"/>
    <mergeCell ref="J74:K74"/>
    <mergeCell ref="N74:O74"/>
    <mergeCell ref="B75:C75"/>
    <mergeCell ref="F75:G75"/>
    <mergeCell ref="J75:K75"/>
    <mergeCell ref="N75:O75"/>
    <mergeCell ref="B71:G71"/>
    <mergeCell ref="J71:O71"/>
    <mergeCell ref="D72:G72"/>
    <mergeCell ref="L72:O72"/>
    <mergeCell ref="B73:C73"/>
    <mergeCell ref="D73:G73"/>
    <mergeCell ref="J73:K73"/>
    <mergeCell ref="L73:O73"/>
    <mergeCell ref="B69:C69"/>
    <mergeCell ref="D69:G69"/>
    <mergeCell ref="J69:K69"/>
    <mergeCell ref="L69:O69"/>
    <mergeCell ref="B70:G70"/>
    <mergeCell ref="J70:O70"/>
    <mergeCell ref="B67:C67"/>
    <mergeCell ref="F67:G67"/>
    <mergeCell ref="J67:K67"/>
    <mergeCell ref="N67:O67"/>
    <mergeCell ref="B68:C68"/>
    <mergeCell ref="F68:G68"/>
    <mergeCell ref="J68:K68"/>
    <mergeCell ref="N68:O68"/>
    <mergeCell ref="B65:C65"/>
    <mergeCell ref="D65:G65"/>
    <mergeCell ref="J65:K65"/>
    <mergeCell ref="L65:O65"/>
    <mergeCell ref="B66:C66"/>
    <mergeCell ref="F66:G66"/>
    <mergeCell ref="J66:K66"/>
    <mergeCell ref="N66:O66"/>
    <mergeCell ref="B62:G62"/>
    <mergeCell ref="J62:O62"/>
    <mergeCell ref="B63:G63"/>
    <mergeCell ref="J63:O63"/>
    <mergeCell ref="D64:G64"/>
    <mergeCell ref="L64:O64"/>
    <mergeCell ref="B60:C60"/>
    <mergeCell ref="F60:G60"/>
    <mergeCell ref="J60:K60"/>
    <mergeCell ref="N60:O60"/>
    <mergeCell ref="B61:C61"/>
    <mergeCell ref="D61:G61"/>
    <mergeCell ref="J61:K61"/>
    <mergeCell ref="L61:O61"/>
    <mergeCell ref="B58:C58"/>
    <mergeCell ref="F58:G58"/>
    <mergeCell ref="J58:K58"/>
    <mergeCell ref="N58:O58"/>
    <mergeCell ref="B59:C59"/>
    <mergeCell ref="F59:G59"/>
    <mergeCell ref="J59:K59"/>
    <mergeCell ref="N59:O59"/>
    <mergeCell ref="D56:G56"/>
    <mergeCell ref="L56:O56"/>
    <mergeCell ref="B57:C57"/>
    <mergeCell ref="D57:G57"/>
    <mergeCell ref="J57:K57"/>
    <mergeCell ref="L57:O57"/>
    <mergeCell ref="B53:G53"/>
    <mergeCell ref="J53:O53"/>
    <mergeCell ref="B54:G54"/>
    <mergeCell ref="J54:O54"/>
    <mergeCell ref="B55:G55"/>
    <mergeCell ref="J55:O55"/>
    <mergeCell ref="J48:O48"/>
    <mergeCell ref="J49:O49"/>
    <mergeCell ref="B51:G51"/>
    <mergeCell ref="J51:O51"/>
    <mergeCell ref="B52:C52"/>
    <mergeCell ref="D52:G52"/>
    <mergeCell ref="J52:K52"/>
    <mergeCell ref="L52:O52"/>
    <mergeCell ref="B48:G48"/>
    <mergeCell ref="B49:G49"/>
    <mergeCell ref="J45:K45"/>
    <mergeCell ref="N45:O45"/>
    <mergeCell ref="J46:K46"/>
    <mergeCell ref="N46:O46"/>
    <mergeCell ref="J47:K47"/>
    <mergeCell ref="L47:O47"/>
    <mergeCell ref="J40:O40"/>
    <mergeCell ref="J41:O41"/>
    <mergeCell ref="L42:O42"/>
    <mergeCell ref="J43:K43"/>
    <mergeCell ref="L43:O43"/>
    <mergeCell ref="J44:K44"/>
    <mergeCell ref="N44:O44"/>
    <mergeCell ref="J37:K37"/>
    <mergeCell ref="N37:O37"/>
    <mergeCell ref="J38:K38"/>
    <mergeCell ref="N38:O38"/>
    <mergeCell ref="J39:K39"/>
    <mergeCell ref="L39:O39"/>
    <mergeCell ref="J32:O32"/>
    <mergeCell ref="J33:O33"/>
    <mergeCell ref="L34:O34"/>
    <mergeCell ref="J35:K35"/>
    <mergeCell ref="L35:O35"/>
    <mergeCell ref="J36:K36"/>
    <mergeCell ref="N36:O36"/>
    <mergeCell ref="J29:K29"/>
    <mergeCell ref="N29:O29"/>
    <mergeCell ref="J30:K30"/>
    <mergeCell ref="N30:O30"/>
    <mergeCell ref="J31:K31"/>
    <mergeCell ref="L31:O31"/>
    <mergeCell ref="J24:O24"/>
    <mergeCell ref="J25:O25"/>
    <mergeCell ref="L26:O26"/>
    <mergeCell ref="J27:K27"/>
    <mergeCell ref="L27:O27"/>
    <mergeCell ref="J28:K28"/>
    <mergeCell ref="N28:O28"/>
    <mergeCell ref="J21:K21"/>
    <mergeCell ref="N21:O21"/>
    <mergeCell ref="J22:K22"/>
    <mergeCell ref="N22:O22"/>
    <mergeCell ref="J23:K23"/>
    <mergeCell ref="L23:O23"/>
    <mergeCell ref="J16:O16"/>
    <mergeCell ref="J17:O17"/>
    <mergeCell ref="L18:O18"/>
    <mergeCell ref="J19:K19"/>
    <mergeCell ref="L19:O19"/>
    <mergeCell ref="J20:K20"/>
    <mergeCell ref="N20:O20"/>
    <mergeCell ref="N13:O13"/>
    <mergeCell ref="J14:K14"/>
    <mergeCell ref="N14:O14"/>
    <mergeCell ref="J15:K15"/>
    <mergeCell ref="L15:O15"/>
    <mergeCell ref="J9:O9"/>
    <mergeCell ref="L10:O10"/>
    <mergeCell ref="J11:K11"/>
    <mergeCell ref="L11:O11"/>
    <mergeCell ref="J12:K12"/>
    <mergeCell ref="N12:O12"/>
    <mergeCell ref="J2:O2"/>
    <mergeCell ref="J3:O3"/>
    <mergeCell ref="J5:O5"/>
    <mergeCell ref="J6:K6"/>
    <mergeCell ref="L6:O6"/>
    <mergeCell ref="J7:O7"/>
    <mergeCell ref="J8:O8"/>
    <mergeCell ref="B45:C45"/>
    <mergeCell ref="F45:G45"/>
    <mergeCell ref="B37:C37"/>
    <mergeCell ref="F37:G37"/>
    <mergeCell ref="B38:C38"/>
    <mergeCell ref="F38:G38"/>
    <mergeCell ref="B39:C39"/>
    <mergeCell ref="D39:G39"/>
    <mergeCell ref="B32:G32"/>
    <mergeCell ref="B33:G33"/>
    <mergeCell ref="D34:G34"/>
    <mergeCell ref="B35:C35"/>
    <mergeCell ref="D35:G35"/>
    <mergeCell ref="B36:C36"/>
    <mergeCell ref="F36:G36"/>
    <mergeCell ref="B29:C29"/>
    <mergeCell ref="J13:K13"/>
    <mergeCell ref="B46:C46"/>
    <mergeCell ref="F46:G46"/>
    <mergeCell ref="B47:C47"/>
    <mergeCell ref="D47:G47"/>
    <mergeCell ref="B40:G40"/>
    <mergeCell ref="B41:G41"/>
    <mergeCell ref="D42:G42"/>
    <mergeCell ref="B43:C43"/>
    <mergeCell ref="D43:G43"/>
    <mergeCell ref="B44:C44"/>
    <mergeCell ref="F44:G44"/>
    <mergeCell ref="F29:G29"/>
    <mergeCell ref="B30:C30"/>
    <mergeCell ref="F30:G30"/>
    <mergeCell ref="B31:C31"/>
    <mergeCell ref="D31:G31"/>
    <mergeCell ref="B24:G24"/>
    <mergeCell ref="B25:G25"/>
    <mergeCell ref="D26:G26"/>
    <mergeCell ref="B27:C27"/>
    <mergeCell ref="D27:G27"/>
    <mergeCell ref="B28:C28"/>
    <mergeCell ref="F28:G28"/>
    <mergeCell ref="B21:C21"/>
    <mergeCell ref="F21:G21"/>
    <mergeCell ref="B22:C22"/>
    <mergeCell ref="F22:G22"/>
    <mergeCell ref="B23:C23"/>
    <mergeCell ref="D23:G23"/>
    <mergeCell ref="B17:G17"/>
    <mergeCell ref="D18:G18"/>
    <mergeCell ref="B19:C19"/>
    <mergeCell ref="D19:G19"/>
    <mergeCell ref="B20:C20"/>
    <mergeCell ref="F20:G20"/>
    <mergeCell ref="B15:C15"/>
    <mergeCell ref="D15:G15"/>
    <mergeCell ref="B16:G16"/>
    <mergeCell ref="B8:G8"/>
    <mergeCell ref="B9:G9"/>
    <mergeCell ref="D10:G10"/>
    <mergeCell ref="B11:C11"/>
    <mergeCell ref="D11:G11"/>
    <mergeCell ref="B12:C12"/>
    <mergeCell ref="F12:G12"/>
    <mergeCell ref="F14:G14"/>
    <mergeCell ref="B2:G2"/>
    <mergeCell ref="B3:G3"/>
    <mergeCell ref="B5:G5"/>
    <mergeCell ref="B6:C6"/>
    <mergeCell ref="D6:G6"/>
    <mergeCell ref="B7:G7"/>
    <mergeCell ref="B13:C13"/>
    <mergeCell ref="F13:G13"/>
    <mergeCell ref="B14:C14"/>
  </mergeCells>
  <dataValidations count="2">
    <dataValidation type="textLength" operator="lessThanOrEqual" allowBlank="1" showInputMessage="1" showErrorMessage="1" sqref="B8:G8 J8:O8 B54:G54 J54:O54">
      <formula1>500</formula1>
    </dataValidation>
    <dataValidation type="textLength" operator="lessThanOrEqual" allowBlank="1" showInputMessage="1" showErrorMessage="1" sqref="B17:G17 J17:O17 B25:G25 J25:O25 B33:G33 J33:O33 B41:G41 J41:O41 B49:G49 J49:O49 B63:G63 J63:O63 B71:G71 J71:O71 B79:G79 J79:O79 B87:G87 J87:O87 B95:G95 J95:O95">
      <formula1>1000</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7"/>
  <sheetViews>
    <sheetView topLeftCell="A25" zoomScaleNormal="100" zoomScalePageLayoutView="150" workbookViewId="0">
      <selection activeCell="B6" sqref="B6"/>
    </sheetView>
  </sheetViews>
  <sheetFormatPr baseColWidth="10" defaultColWidth="8.85546875" defaultRowHeight="15" x14ac:dyDescent="0.25"/>
  <cols>
    <col min="1" max="1" width="1.7109375" style="1" customWidth="1"/>
    <col min="2" max="2" width="100" style="1" customWidth="1"/>
    <col min="3" max="3" width="1.7109375" style="1" customWidth="1"/>
    <col min="4" max="4" width="8.85546875" style="47"/>
    <col min="5" max="16384" width="8.85546875" style="1"/>
  </cols>
  <sheetData>
    <row r="1" spans="2:4" ht="9" customHeight="1" x14ac:dyDescent="0.25"/>
    <row r="2" spans="2:4" x14ac:dyDescent="0.25">
      <c r="B2" s="12" t="s">
        <v>94</v>
      </c>
    </row>
    <row r="3" spans="2:4" x14ac:dyDescent="0.25">
      <c r="B3" s="24" t="s">
        <v>83</v>
      </c>
    </row>
    <row r="4" spans="2:4" ht="9" customHeight="1" thickBot="1" x14ac:dyDescent="0.3">
      <c r="B4" s="24"/>
    </row>
    <row r="5" spans="2:4" x14ac:dyDescent="0.25">
      <c r="B5" s="18" t="s">
        <v>37</v>
      </c>
    </row>
    <row r="6" spans="2:4" ht="33" customHeight="1" x14ac:dyDescent="0.25">
      <c r="B6" s="20" t="s">
        <v>87</v>
      </c>
    </row>
    <row r="7" spans="2:4" ht="120" customHeight="1" thickBot="1" x14ac:dyDescent="0.3">
      <c r="B7" s="46" t="s">
        <v>212</v>
      </c>
      <c r="D7" s="47">
        <f>+LEN(B7)</f>
        <v>675</v>
      </c>
    </row>
    <row r="8" spans="2:4" ht="9" customHeight="1" thickBot="1" x14ac:dyDescent="0.3">
      <c r="B8" s="45"/>
    </row>
    <row r="9" spans="2:4" x14ac:dyDescent="0.25">
      <c r="B9" s="19" t="s">
        <v>38</v>
      </c>
    </row>
    <row r="10" spans="2:4" ht="141.94999999999999" customHeight="1" x14ac:dyDescent="0.25">
      <c r="B10" s="20" t="s">
        <v>92</v>
      </c>
    </row>
    <row r="11" spans="2:4" ht="120" customHeight="1" thickBot="1" x14ac:dyDescent="0.3">
      <c r="B11" s="46" t="s">
        <v>211</v>
      </c>
      <c r="D11" s="47">
        <f>+LEN(B11)</f>
        <v>969</v>
      </c>
    </row>
    <row r="12" spans="2:4" ht="9" customHeight="1" thickBot="1" x14ac:dyDescent="0.3"/>
    <row r="13" spans="2:4" x14ac:dyDescent="0.25">
      <c r="B13" s="19" t="s">
        <v>88</v>
      </c>
    </row>
    <row r="14" spans="2:4" ht="70.5" customHeight="1" x14ac:dyDescent="0.25">
      <c r="B14" s="20" t="s">
        <v>90</v>
      </c>
    </row>
    <row r="15" spans="2:4" ht="120" customHeight="1" thickBot="1" x14ac:dyDescent="0.3">
      <c r="B15" s="46" t="s">
        <v>210</v>
      </c>
      <c r="D15" s="47">
        <f>+LEN(B15)</f>
        <v>877</v>
      </c>
    </row>
    <row r="16" spans="2:4" ht="9" customHeight="1" thickBot="1" x14ac:dyDescent="0.3"/>
    <row r="17" spans="2:4" x14ac:dyDescent="0.25">
      <c r="B17" s="19" t="s">
        <v>39</v>
      </c>
    </row>
    <row r="18" spans="2:4" ht="83.25" customHeight="1" x14ac:dyDescent="0.25">
      <c r="B18" s="20" t="s">
        <v>89</v>
      </c>
    </row>
    <row r="19" spans="2:4" ht="330" customHeight="1" thickBot="1" x14ac:dyDescent="0.3">
      <c r="B19" s="46" t="s">
        <v>181</v>
      </c>
      <c r="D19" s="47">
        <f>+LEN(B19)</f>
        <v>1998</v>
      </c>
    </row>
    <row r="20" spans="2:4" ht="9" customHeight="1" thickBot="1" x14ac:dyDescent="0.3">
      <c r="B20" s="12"/>
    </row>
    <row r="21" spans="2:4" x14ac:dyDescent="0.25">
      <c r="B21" s="19" t="s">
        <v>80</v>
      </c>
    </row>
    <row r="22" spans="2:4" ht="81.75" customHeight="1" x14ac:dyDescent="0.25">
      <c r="B22" s="20" t="s">
        <v>93</v>
      </c>
    </row>
    <row r="23" spans="2:4" ht="330" customHeight="1" thickBot="1" x14ac:dyDescent="0.3">
      <c r="B23" s="46" t="s">
        <v>206</v>
      </c>
      <c r="D23" s="47">
        <f>+LEN(B23)</f>
        <v>1484</v>
      </c>
    </row>
    <row r="24" spans="2:4" ht="9" customHeight="1" thickBot="1" x14ac:dyDescent="0.3">
      <c r="B24" s="12"/>
    </row>
    <row r="25" spans="2:4" x14ac:dyDescent="0.25">
      <c r="B25" s="19" t="s">
        <v>81</v>
      </c>
    </row>
    <row r="26" spans="2:4" ht="79.5" customHeight="1" x14ac:dyDescent="0.25">
      <c r="B26" s="20" t="s">
        <v>91</v>
      </c>
    </row>
    <row r="27" spans="2:4" ht="232.5" customHeight="1" thickBot="1" x14ac:dyDescent="0.3">
      <c r="B27" s="46" t="s">
        <v>207</v>
      </c>
      <c r="D27" s="47">
        <f>+LEN(B27)</f>
        <v>1174</v>
      </c>
    </row>
  </sheetData>
  <sheetProtection password="DE12" sheet="1" objects="1" scenarios="1"/>
  <dataValidations count="3">
    <dataValidation type="textLength" operator="lessThanOrEqual" allowBlank="1" showInputMessage="1" showErrorMessage="1" sqref="B7 B11 B15">
      <formula1>1000</formula1>
    </dataValidation>
    <dataValidation type="textLength" operator="lessThanOrEqual" allowBlank="1" showInputMessage="1" showErrorMessage="1" sqref="B19 B23">
      <formula1>3000</formula1>
    </dataValidation>
    <dataValidation type="textLength" operator="lessThanOrEqual" allowBlank="1" showInputMessage="1" showErrorMessage="1" sqref="B27">
      <formula1>2000</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3"/>
  <sheetViews>
    <sheetView topLeftCell="A27" zoomScale="90" zoomScaleNormal="90" zoomScalePageLayoutView="90" workbookViewId="0">
      <selection activeCell="C1" sqref="C1"/>
    </sheetView>
  </sheetViews>
  <sheetFormatPr baseColWidth="10" defaultColWidth="8.85546875" defaultRowHeight="15" x14ac:dyDescent="0.25"/>
  <cols>
    <col min="1" max="1" width="1.7109375" style="1" customWidth="1"/>
    <col min="2" max="3" width="53.85546875" style="1" customWidth="1"/>
    <col min="4" max="4" width="1.7109375" style="1" customWidth="1"/>
    <col min="5" max="5" width="8.85546875" style="47"/>
    <col min="6" max="16384" width="8.85546875" style="1"/>
  </cols>
  <sheetData>
    <row r="1" spans="2:5" ht="8.25" customHeight="1" x14ac:dyDescent="0.25"/>
    <row r="2" spans="2:5" x14ac:dyDescent="0.25">
      <c r="B2" s="12" t="s">
        <v>40</v>
      </c>
    </row>
    <row r="3" spans="2:5" ht="41.25" customHeight="1" x14ac:dyDescent="0.25">
      <c r="B3" s="88" t="s">
        <v>56</v>
      </c>
      <c r="C3" s="88"/>
    </row>
    <row r="4" spans="2:5" ht="9" customHeight="1" thickBot="1" x14ac:dyDescent="0.3"/>
    <row r="5" spans="2:5" ht="24" customHeight="1" x14ac:dyDescent="0.25">
      <c r="B5" s="158" t="s">
        <v>41</v>
      </c>
      <c r="C5" s="159"/>
    </row>
    <row r="6" spans="2:5" ht="24" customHeight="1" x14ac:dyDescent="0.25">
      <c r="B6" s="28" t="s">
        <v>42</v>
      </c>
      <c r="C6" s="13" t="s">
        <v>43</v>
      </c>
    </row>
    <row r="7" spans="2:5" ht="109.5" customHeight="1" x14ac:dyDescent="0.25">
      <c r="B7" s="8" t="s">
        <v>57</v>
      </c>
      <c r="C7" s="51" t="s">
        <v>155</v>
      </c>
      <c r="E7" s="47">
        <f>+LEN(C7)</f>
        <v>20</v>
      </c>
    </row>
    <row r="8" spans="2:5" ht="109.5" customHeight="1" x14ac:dyDescent="0.25">
      <c r="B8" s="32" t="s">
        <v>58</v>
      </c>
      <c r="C8" s="51" t="s">
        <v>186</v>
      </c>
      <c r="E8" s="47">
        <f>+LEN(C8)</f>
        <v>382</v>
      </c>
    </row>
    <row r="9" spans="2:5" ht="109.5" customHeight="1" x14ac:dyDescent="0.25">
      <c r="B9" s="32" t="s">
        <v>128</v>
      </c>
      <c r="C9" s="51" t="s">
        <v>187</v>
      </c>
      <c r="E9" s="47">
        <f>+LEN(C9)</f>
        <v>318</v>
      </c>
    </row>
    <row r="10" spans="2:5" ht="30" customHeight="1" x14ac:dyDescent="0.25">
      <c r="B10" s="32" t="s">
        <v>46</v>
      </c>
      <c r="C10" s="51" t="s">
        <v>182</v>
      </c>
    </row>
    <row r="11" spans="2:5" ht="30" customHeight="1" x14ac:dyDescent="0.25">
      <c r="B11" s="28" t="s">
        <v>45</v>
      </c>
      <c r="C11" s="51" t="s">
        <v>183</v>
      </c>
    </row>
    <row r="12" spans="2:5" ht="21.75" customHeight="1" x14ac:dyDescent="0.25">
      <c r="B12" s="154" t="s">
        <v>44</v>
      </c>
      <c r="C12" s="155"/>
    </row>
    <row r="13" spans="2:5" ht="217.5" customHeight="1" thickBot="1" x14ac:dyDescent="0.3">
      <c r="B13" s="156" t="s">
        <v>184</v>
      </c>
      <c r="C13" s="157"/>
      <c r="E13" s="47">
        <f>+LEN(B13)</f>
        <v>225</v>
      </c>
    </row>
    <row r="14" spans="2:5" ht="9" customHeight="1" thickBot="1" x14ac:dyDescent="0.3"/>
    <row r="15" spans="2:5" ht="24" customHeight="1" x14ac:dyDescent="0.25">
      <c r="B15" s="158" t="s">
        <v>47</v>
      </c>
      <c r="C15" s="159"/>
    </row>
    <row r="16" spans="2:5" s="26" customFormat="1" ht="30.75" customHeight="1" x14ac:dyDescent="0.25">
      <c r="B16" s="28" t="s">
        <v>42</v>
      </c>
      <c r="C16" s="52" t="s">
        <v>185</v>
      </c>
      <c r="E16" s="50"/>
    </row>
    <row r="17" spans="2:5" s="26" customFormat="1" ht="108.75" customHeight="1" x14ac:dyDescent="0.25">
      <c r="B17" s="27" t="s">
        <v>57</v>
      </c>
      <c r="C17" s="51" t="s">
        <v>189</v>
      </c>
      <c r="E17" s="47">
        <f>+LEN(C17)</f>
        <v>52</v>
      </c>
    </row>
    <row r="18" spans="2:5" s="26" customFormat="1" ht="108.75" customHeight="1" x14ac:dyDescent="0.25">
      <c r="B18" s="28" t="s">
        <v>58</v>
      </c>
      <c r="C18" s="51" t="s">
        <v>188</v>
      </c>
      <c r="E18" s="47">
        <f>+LEN(C18)</f>
        <v>303</v>
      </c>
    </row>
    <row r="19" spans="2:5" s="26" customFormat="1" ht="108.75" customHeight="1" x14ac:dyDescent="0.25">
      <c r="B19" s="32" t="s">
        <v>128</v>
      </c>
      <c r="C19" s="51" t="s">
        <v>190</v>
      </c>
      <c r="E19" s="47">
        <f>+LEN(C19)</f>
        <v>127</v>
      </c>
    </row>
    <row r="20" spans="2:5" s="26" customFormat="1" ht="30.75" customHeight="1" x14ac:dyDescent="0.25">
      <c r="B20" s="28" t="s">
        <v>46</v>
      </c>
      <c r="C20" s="51" t="s">
        <v>191</v>
      </c>
      <c r="E20" s="50"/>
    </row>
    <row r="21" spans="2:5" s="26" customFormat="1" ht="30.75" customHeight="1" x14ac:dyDescent="0.25">
      <c r="B21" s="28" t="s">
        <v>45</v>
      </c>
      <c r="C21" s="51" t="s">
        <v>140</v>
      </c>
      <c r="E21" s="50"/>
    </row>
    <row r="22" spans="2:5" s="26" customFormat="1" ht="30.75" customHeight="1" x14ac:dyDescent="0.25">
      <c r="B22" s="89" t="s">
        <v>44</v>
      </c>
      <c r="C22" s="136"/>
      <c r="E22" s="50"/>
    </row>
    <row r="23" spans="2:5" ht="217.5" customHeight="1" thickBot="1" x14ac:dyDescent="0.3">
      <c r="B23" s="156" t="s">
        <v>192</v>
      </c>
      <c r="C23" s="157"/>
      <c r="E23" s="47">
        <f>+LEN(B23)</f>
        <v>138</v>
      </c>
    </row>
    <row r="24" spans="2:5" ht="9" customHeight="1" thickBot="1" x14ac:dyDescent="0.3"/>
    <row r="25" spans="2:5" ht="24" customHeight="1" x14ac:dyDescent="0.25">
      <c r="B25" s="158" t="s">
        <v>48</v>
      </c>
      <c r="C25" s="159"/>
    </row>
    <row r="26" spans="2:5" s="26" customFormat="1" ht="30.75" customHeight="1" x14ac:dyDescent="0.25">
      <c r="B26" s="28" t="s">
        <v>42</v>
      </c>
      <c r="C26" s="52" t="s">
        <v>199</v>
      </c>
      <c r="E26" s="50"/>
    </row>
    <row r="27" spans="2:5" s="26" customFormat="1" ht="108.75" customHeight="1" x14ac:dyDescent="0.25">
      <c r="B27" s="27" t="s">
        <v>57</v>
      </c>
      <c r="C27" s="51" t="s">
        <v>193</v>
      </c>
      <c r="E27" s="47">
        <f>+LEN(C27)</f>
        <v>247</v>
      </c>
    </row>
    <row r="28" spans="2:5" s="26" customFormat="1" ht="108.75" customHeight="1" x14ac:dyDescent="0.25">
      <c r="B28" s="28" t="s">
        <v>58</v>
      </c>
      <c r="C28" s="51" t="s">
        <v>194</v>
      </c>
      <c r="E28" s="47">
        <f>+LEN(C28)</f>
        <v>474</v>
      </c>
    </row>
    <row r="29" spans="2:5" s="26" customFormat="1" ht="108.75" customHeight="1" x14ac:dyDescent="0.25">
      <c r="B29" s="32" t="s">
        <v>128</v>
      </c>
      <c r="C29" s="51" t="s">
        <v>195</v>
      </c>
      <c r="E29" s="47">
        <f>+LEN(C29)</f>
        <v>284</v>
      </c>
    </row>
    <row r="30" spans="2:5" s="26" customFormat="1" ht="30.75" customHeight="1" x14ac:dyDescent="0.25">
      <c r="B30" s="28" t="s">
        <v>46</v>
      </c>
      <c r="C30" s="51" t="s">
        <v>196</v>
      </c>
      <c r="E30" s="50"/>
    </row>
    <row r="31" spans="2:5" s="26" customFormat="1" ht="30.75" customHeight="1" x14ac:dyDescent="0.25">
      <c r="B31" s="28" t="s">
        <v>45</v>
      </c>
      <c r="C31" s="51" t="s">
        <v>197</v>
      </c>
      <c r="E31" s="50"/>
    </row>
    <row r="32" spans="2:5" s="26" customFormat="1" ht="30.75" customHeight="1" x14ac:dyDescent="0.25">
      <c r="B32" s="89" t="s">
        <v>44</v>
      </c>
      <c r="C32" s="136"/>
      <c r="E32" s="50"/>
    </row>
    <row r="33" spans="2:5" ht="217.5" customHeight="1" thickBot="1" x14ac:dyDescent="0.3">
      <c r="B33" s="156" t="s">
        <v>198</v>
      </c>
      <c r="C33" s="157"/>
      <c r="E33" s="47">
        <f>+LEN(B33)</f>
        <v>115</v>
      </c>
    </row>
    <row r="34" spans="2:5" ht="9" customHeight="1" thickBot="1" x14ac:dyDescent="0.3"/>
    <row r="35" spans="2:5" ht="24" customHeight="1" x14ac:dyDescent="0.25">
      <c r="B35" s="158" t="s">
        <v>49</v>
      </c>
      <c r="C35" s="159"/>
    </row>
    <row r="36" spans="2:5" s="26" customFormat="1" ht="30.75" customHeight="1" x14ac:dyDescent="0.25">
      <c r="B36" s="28" t="s">
        <v>42</v>
      </c>
      <c r="C36" s="52" t="s">
        <v>204</v>
      </c>
      <c r="E36" s="50"/>
    </row>
    <row r="37" spans="2:5" s="26" customFormat="1" ht="108.75" customHeight="1" x14ac:dyDescent="0.25">
      <c r="B37" s="27" t="s">
        <v>57</v>
      </c>
      <c r="C37" s="51" t="s">
        <v>201</v>
      </c>
      <c r="E37" s="47">
        <f>+LEN(C37)</f>
        <v>100</v>
      </c>
    </row>
    <row r="38" spans="2:5" s="26" customFormat="1" ht="108.75" customHeight="1" x14ac:dyDescent="0.25">
      <c r="B38" s="28" t="s">
        <v>58</v>
      </c>
      <c r="C38" s="51" t="s">
        <v>202</v>
      </c>
      <c r="E38" s="47">
        <f>+LEN(C38)</f>
        <v>241</v>
      </c>
    </row>
    <row r="39" spans="2:5" s="26" customFormat="1" ht="108.75" customHeight="1" x14ac:dyDescent="0.25">
      <c r="B39" s="32" t="s">
        <v>128</v>
      </c>
      <c r="C39" s="51" t="s">
        <v>200</v>
      </c>
      <c r="E39" s="47">
        <f>+LEN(C39)</f>
        <v>307</v>
      </c>
    </row>
    <row r="40" spans="2:5" s="26" customFormat="1" ht="30.75" customHeight="1" x14ac:dyDescent="0.25">
      <c r="B40" s="28" t="s">
        <v>46</v>
      </c>
      <c r="C40" s="51" t="s">
        <v>203</v>
      </c>
      <c r="E40" s="50"/>
    </row>
    <row r="41" spans="2:5" s="26" customFormat="1" ht="30.75" customHeight="1" x14ac:dyDescent="0.25">
      <c r="B41" s="28" t="s">
        <v>45</v>
      </c>
      <c r="C41" s="51" t="s">
        <v>147</v>
      </c>
      <c r="E41" s="50"/>
    </row>
    <row r="42" spans="2:5" s="26" customFormat="1" ht="30.75" customHeight="1" x14ac:dyDescent="0.25">
      <c r="B42" s="89" t="s">
        <v>44</v>
      </c>
      <c r="C42" s="136"/>
      <c r="E42" s="50"/>
    </row>
    <row r="43" spans="2:5" ht="217.5" customHeight="1" thickBot="1" x14ac:dyDescent="0.3">
      <c r="B43" s="156" t="s">
        <v>205</v>
      </c>
      <c r="C43" s="157"/>
      <c r="E43" s="47">
        <f>+LEN(B43)</f>
        <v>75</v>
      </c>
    </row>
    <row r="44" spans="2:5" ht="9" customHeight="1" thickBot="1" x14ac:dyDescent="0.3"/>
    <row r="45" spans="2:5" ht="24" customHeight="1" x14ac:dyDescent="0.25">
      <c r="B45" s="158" t="s">
        <v>50</v>
      </c>
      <c r="C45" s="159"/>
    </row>
    <row r="46" spans="2:5" s="26" customFormat="1" ht="30.75" customHeight="1" x14ac:dyDescent="0.25">
      <c r="B46" s="28" t="s">
        <v>42</v>
      </c>
      <c r="C46" s="52"/>
      <c r="E46" s="50"/>
    </row>
    <row r="47" spans="2:5" s="26" customFormat="1" ht="108.75" customHeight="1" x14ac:dyDescent="0.25">
      <c r="B47" s="27" t="s">
        <v>57</v>
      </c>
      <c r="C47" s="51"/>
      <c r="E47" s="47">
        <f>+LEN(C47)</f>
        <v>0</v>
      </c>
    </row>
    <row r="48" spans="2:5" s="26" customFormat="1" ht="108.75" customHeight="1" x14ac:dyDescent="0.25">
      <c r="B48" s="28" t="s">
        <v>58</v>
      </c>
      <c r="C48" s="51"/>
      <c r="E48" s="47">
        <f>+LEN(C48)</f>
        <v>0</v>
      </c>
    </row>
    <row r="49" spans="2:5" s="26" customFormat="1" ht="108.75" customHeight="1" x14ac:dyDescent="0.25">
      <c r="B49" s="32" t="s">
        <v>128</v>
      </c>
      <c r="C49" s="51"/>
      <c r="E49" s="47">
        <f>+LEN(C49)</f>
        <v>0</v>
      </c>
    </row>
    <row r="50" spans="2:5" s="26" customFormat="1" ht="30.75" customHeight="1" x14ac:dyDescent="0.25">
      <c r="B50" s="28" t="s">
        <v>46</v>
      </c>
      <c r="C50" s="51"/>
      <c r="E50" s="50"/>
    </row>
    <row r="51" spans="2:5" s="26" customFormat="1" ht="30.75" customHeight="1" x14ac:dyDescent="0.25">
      <c r="B51" s="28" t="s">
        <v>45</v>
      </c>
      <c r="C51" s="51"/>
      <c r="E51" s="50"/>
    </row>
    <row r="52" spans="2:5" s="26" customFormat="1" ht="30.75" customHeight="1" x14ac:dyDescent="0.25">
      <c r="B52" s="89" t="s">
        <v>44</v>
      </c>
      <c r="C52" s="136"/>
      <c r="E52" s="50"/>
    </row>
    <row r="53" spans="2:5" ht="217.5" customHeight="1" thickBot="1" x14ac:dyDescent="0.3">
      <c r="B53" s="156"/>
      <c r="C53" s="157"/>
      <c r="E53" s="47">
        <f>+LEN(B53)</f>
        <v>0</v>
      </c>
    </row>
    <row r="54" spans="2:5" ht="9" customHeight="1" thickBot="1" x14ac:dyDescent="0.3"/>
    <row r="55" spans="2:5" ht="24" customHeight="1" x14ac:dyDescent="0.25">
      <c r="B55" s="158" t="s">
        <v>51</v>
      </c>
      <c r="C55" s="159"/>
    </row>
    <row r="56" spans="2:5" s="26" customFormat="1" ht="30.75" customHeight="1" x14ac:dyDescent="0.25">
      <c r="B56" s="28" t="s">
        <v>42</v>
      </c>
      <c r="C56" s="52"/>
      <c r="E56" s="50"/>
    </row>
    <row r="57" spans="2:5" s="26" customFormat="1" ht="108.75" customHeight="1" x14ac:dyDescent="0.25">
      <c r="B57" s="27" t="s">
        <v>57</v>
      </c>
      <c r="C57" s="51"/>
      <c r="E57" s="47">
        <f>+LEN(C57)</f>
        <v>0</v>
      </c>
    </row>
    <row r="58" spans="2:5" s="26" customFormat="1" ht="108.75" customHeight="1" x14ac:dyDescent="0.25">
      <c r="B58" s="28" t="s">
        <v>58</v>
      </c>
      <c r="C58" s="51"/>
      <c r="E58" s="47">
        <f>+LEN(C58)</f>
        <v>0</v>
      </c>
    </row>
    <row r="59" spans="2:5" s="26" customFormat="1" ht="108.75" customHeight="1" x14ac:dyDescent="0.25">
      <c r="B59" s="32" t="s">
        <v>128</v>
      </c>
      <c r="C59" s="51"/>
      <c r="E59" s="47">
        <f>+LEN(C59)</f>
        <v>0</v>
      </c>
    </row>
    <row r="60" spans="2:5" s="26" customFormat="1" ht="30.75" customHeight="1" x14ac:dyDescent="0.25">
      <c r="B60" s="28" t="s">
        <v>46</v>
      </c>
      <c r="C60" s="51"/>
      <c r="E60" s="50"/>
    </row>
    <row r="61" spans="2:5" s="26" customFormat="1" ht="30.75" customHeight="1" x14ac:dyDescent="0.25">
      <c r="B61" s="28" t="s">
        <v>45</v>
      </c>
      <c r="C61" s="51"/>
      <c r="E61" s="50"/>
    </row>
    <row r="62" spans="2:5" s="26" customFormat="1" ht="30.75" customHeight="1" x14ac:dyDescent="0.25">
      <c r="B62" s="89" t="s">
        <v>44</v>
      </c>
      <c r="C62" s="136"/>
      <c r="E62" s="50"/>
    </row>
    <row r="63" spans="2:5" ht="217.5" customHeight="1" thickBot="1" x14ac:dyDescent="0.3">
      <c r="B63" s="156"/>
      <c r="C63" s="157"/>
      <c r="E63" s="47">
        <f>+LEN(B63)</f>
        <v>0</v>
      </c>
    </row>
    <row r="64" spans="2:5" ht="9" customHeight="1" thickBot="1" x14ac:dyDescent="0.3"/>
    <row r="65" spans="2:5" ht="24" customHeight="1" x14ac:dyDescent="0.25">
      <c r="B65" s="158" t="s">
        <v>52</v>
      </c>
      <c r="C65" s="159"/>
    </row>
    <row r="66" spans="2:5" s="26" customFormat="1" ht="30.75" customHeight="1" x14ac:dyDescent="0.25">
      <c r="B66" s="28" t="s">
        <v>42</v>
      </c>
      <c r="C66" s="52"/>
      <c r="E66" s="50"/>
    </row>
    <row r="67" spans="2:5" s="26" customFormat="1" ht="108.75" customHeight="1" x14ac:dyDescent="0.25">
      <c r="B67" s="27" t="s">
        <v>57</v>
      </c>
      <c r="C67" s="51"/>
      <c r="E67" s="47">
        <f>+LEN(C67)</f>
        <v>0</v>
      </c>
    </row>
    <row r="68" spans="2:5" s="26" customFormat="1" ht="108.75" customHeight="1" x14ac:dyDescent="0.25">
      <c r="B68" s="28" t="s">
        <v>58</v>
      </c>
      <c r="C68" s="51"/>
      <c r="E68" s="47">
        <f>+LEN(C68)</f>
        <v>0</v>
      </c>
    </row>
    <row r="69" spans="2:5" s="26" customFormat="1" ht="108.75" customHeight="1" x14ac:dyDescent="0.25">
      <c r="B69" s="32" t="s">
        <v>128</v>
      </c>
      <c r="C69" s="51"/>
      <c r="E69" s="47">
        <f>+LEN(C69)</f>
        <v>0</v>
      </c>
    </row>
    <row r="70" spans="2:5" s="26" customFormat="1" ht="30.75" customHeight="1" x14ac:dyDescent="0.25">
      <c r="B70" s="28" t="s">
        <v>46</v>
      </c>
      <c r="C70" s="51"/>
      <c r="E70" s="50"/>
    </row>
    <row r="71" spans="2:5" s="26" customFormat="1" ht="30.75" customHeight="1" x14ac:dyDescent="0.25">
      <c r="B71" s="28" t="s">
        <v>45</v>
      </c>
      <c r="C71" s="51"/>
      <c r="E71" s="50"/>
    </row>
    <row r="72" spans="2:5" s="26" customFormat="1" ht="30.75" customHeight="1" x14ac:dyDescent="0.25">
      <c r="B72" s="89" t="s">
        <v>44</v>
      </c>
      <c r="C72" s="136"/>
      <c r="E72" s="50"/>
    </row>
    <row r="73" spans="2:5" ht="217.5" customHeight="1" thickBot="1" x14ac:dyDescent="0.3">
      <c r="B73" s="156"/>
      <c r="C73" s="157"/>
      <c r="E73" s="47">
        <f>+LEN(B73)</f>
        <v>0</v>
      </c>
    </row>
  </sheetData>
  <sheetProtection password="DE12" sheet="1" objects="1" scenarios="1"/>
  <mergeCells count="22">
    <mergeCell ref="B63:C63"/>
    <mergeCell ref="B65:C65"/>
    <mergeCell ref="B72:C72"/>
    <mergeCell ref="B73:C73"/>
    <mergeCell ref="B43:C43"/>
    <mergeCell ref="B45:C45"/>
    <mergeCell ref="B52:C52"/>
    <mergeCell ref="B53:C53"/>
    <mergeCell ref="B55:C55"/>
    <mergeCell ref="B62:C62"/>
    <mergeCell ref="B42:C42"/>
    <mergeCell ref="B3:C3"/>
    <mergeCell ref="B12:C12"/>
    <mergeCell ref="B13:C13"/>
    <mergeCell ref="B5:C5"/>
    <mergeCell ref="B15:C15"/>
    <mergeCell ref="B22:C22"/>
    <mergeCell ref="B23:C23"/>
    <mergeCell ref="B25:C25"/>
    <mergeCell ref="B32:C32"/>
    <mergeCell ref="B33:C33"/>
    <mergeCell ref="B35:C35"/>
  </mergeCells>
  <dataValidations count="2">
    <dataValidation type="textLength" operator="lessThanOrEqual" allowBlank="1" showInputMessage="1" showErrorMessage="1" sqref="C7:C9 C17 C18 C19 C27 C28 C29 C37 C38 C39 C47 C48 C49 C57 C58 C59 C67 C68 C69">
      <formula1>500</formula1>
    </dataValidation>
    <dataValidation type="textLength" operator="lessThanOrEqual" allowBlank="1" showInputMessage="1" showErrorMessage="1" sqref="B13:C13 B23:C23 B33:C33 B43:C43 B53:C53 B63:C63 B73:C73">
      <formula1>2000</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3"/>
  <sheetViews>
    <sheetView tabSelected="1" topLeftCell="A4" zoomScaleNormal="100" zoomScalePageLayoutView="150" workbookViewId="0">
      <selection activeCell="M18" sqref="M18"/>
    </sheetView>
  </sheetViews>
  <sheetFormatPr baseColWidth="10" defaultColWidth="8.85546875" defaultRowHeight="15" x14ac:dyDescent="0.25"/>
  <cols>
    <col min="1" max="1" width="1.7109375" style="1" customWidth="1"/>
    <col min="2" max="2" width="4.140625" style="1" customWidth="1"/>
    <col min="3" max="3" width="39.42578125" style="1" customWidth="1"/>
    <col min="4" max="10" width="16.140625" style="1" customWidth="1"/>
    <col min="11" max="11" width="1.7109375" style="1" customWidth="1"/>
    <col min="12" max="16384" width="8.85546875" style="1"/>
  </cols>
  <sheetData>
    <row r="1" spans="2:11" ht="9" customHeight="1" x14ac:dyDescent="0.25"/>
    <row r="2" spans="2:11" x14ac:dyDescent="0.25">
      <c r="C2" s="12" t="s">
        <v>53</v>
      </c>
    </row>
    <row r="3" spans="2:11" ht="48.75" customHeight="1" x14ac:dyDescent="0.25">
      <c r="C3" s="168" t="s">
        <v>129</v>
      </c>
      <c r="D3" s="168"/>
      <c r="E3" s="168"/>
      <c r="F3" s="168"/>
      <c r="G3" s="168"/>
      <c r="H3" s="168"/>
      <c r="I3" s="168"/>
      <c r="J3" s="168"/>
    </row>
    <row r="4" spans="2:11" ht="9" customHeight="1" thickBot="1" x14ac:dyDescent="0.3"/>
    <row r="5" spans="2:11" ht="48.75" customHeight="1" x14ac:dyDescent="0.25">
      <c r="B5" s="160" t="s">
        <v>62</v>
      </c>
      <c r="C5" s="162" t="s">
        <v>59</v>
      </c>
      <c r="D5" s="162" t="s">
        <v>60</v>
      </c>
      <c r="E5" s="162" t="s">
        <v>76</v>
      </c>
      <c r="F5" s="162" t="s">
        <v>79</v>
      </c>
      <c r="G5" s="162" t="s">
        <v>61</v>
      </c>
      <c r="H5" s="162"/>
      <c r="I5" s="162" t="s">
        <v>86</v>
      </c>
      <c r="J5" s="169"/>
      <c r="K5" s="14"/>
    </row>
    <row r="6" spans="2:11" ht="15.75" thickBot="1" x14ac:dyDescent="0.3">
      <c r="B6" s="161"/>
      <c r="C6" s="163"/>
      <c r="D6" s="163"/>
      <c r="E6" s="163"/>
      <c r="F6" s="163"/>
      <c r="G6" s="15" t="s">
        <v>63</v>
      </c>
      <c r="H6" s="15" t="s">
        <v>64</v>
      </c>
      <c r="I6" s="15" t="s">
        <v>63</v>
      </c>
      <c r="J6" s="16" t="s">
        <v>64</v>
      </c>
    </row>
    <row r="7" spans="2:11" ht="19.5" customHeight="1" x14ac:dyDescent="0.25">
      <c r="B7" s="21">
        <v>1</v>
      </c>
      <c r="C7" s="22" t="s">
        <v>65</v>
      </c>
      <c r="D7" s="53">
        <f>SUM(E7:F7)</f>
        <v>5000</v>
      </c>
      <c r="E7" s="65">
        <v>5000</v>
      </c>
      <c r="F7" s="56">
        <f>+SUM(G7:J7)</f>
        <v>0</v>
      </c>
      <c r="G7" s="65"/>
      <c r="H7" s="67"/>
      <c r="I7" s="67"/>
      <c r="J7" s="68"/>
    </row>
    <row r="8" spans="2:11" ht="19.5" customHeight="1" x14ac:dyDescent="0.25">
      <c r="B8" s="17">
        <v>2</v>
      </c>
      <c r="C8" s="23" t="s">
        <v>66</v>
      </c>
      <c r="D8" s="53">
        <f t="shared" ref="D8:D16" si="0">SUM(E8:F8)</f>
        <v>84500</v>
      </c>
      <c r="E8" s="66">
        <v>27000</v>
      </c>
      <c r="F8" s="57">
        <f t="shared" ref="F8:F16" si="1">+SUM(G8:J8)</f>
        <v>57500</v>
      </c>
      <c r="G8" s="66">
        <v>32500</v>
      </c>
      <c r="H8" s="69">
        <v>10000</v>
      </c>
      <c r="I8" s="69"/>
      <c r="J8" s="70">
        <v>15000</v>
      </c>
    </row>
    <row r="9" spans="2:11" ht="19.5" customHeight="1" x14ac:dyDescent="0.25">
      <c r="B9" s="17">
        <v>3</v>
      </c>
      <c r="C9" s="23" t="s">
        <v>67</v>
      </c>
      <c r="D9" s="53">
        <f t="shared" si="0"/>
        <v>3000</v>
      </c>
      <c r="E9" s="66">
        <v>3000</v>
      </c>
      <c r="F9" s="57">
        <f t="shared" si="1"/>
        <v>0</v>
      </c>
      <c r="G9" s="66"/>
      <c r="H9" s="69"/>
      <c r="I9" s="69"/>
      <c r="J9" s="70"/>
    </row>
    <row r="10" spans="2:11" ht="19.5" customHeight="1" x14ac:dyDescent="0.25">
      <c r="B10" s="17">
        <v>4</v>
      </c>
      <c r="C10" s="23" t="s">
        <v>68</v>
      </c>
      <c r="D10" s="53">
        <f t="shared" si="0"/>
        <v>0</v>
      </c>
      <c r="E10" s="66"/>
      <c r="F10" s="57">
        <f t="shared" si="1"/>
        <v>0</v>
      </c>
      <c r="G10" s="66"/>
      <c r="H10" s="69"/>
      <c r="I10" s="69"/>
      <c r="J10" s="70"/>
    </row>
    <row r="11" spans="2:11" ht="19.5" customHeight="1" x14ac:dyDescent="0.25">
      <c r="B11" s="17">
        <v>5</v>
      </c>
      <c r="C11" s="23" t="s">
        <v>69</v>
      </c>
      <c r="D11" s="53">
        <f t="shared" si="0"/>
        <v>0</v>
      </c>
      <c r="E11" s="66"/>
      <c r="F11" s="57">
        <f t="shared" si="1"/>
        <v>0</v>
      </c>
      <c r="G11" s="66"/>
      <c r="H11" s="69"/>
      <c r="I11" s="69"/>
      <c r="J11" s="70"/>
    </row>
    <row r="12" spans="2:11" ht="19.5" customHeight="1" x14ac:dyDescent="0.25">
      <c r="B12" s="17">
        <v>6</v>
      </c>
      <c r="C12" s="23" t="s">
        <v>70</v>
      </c>
      <c r="D12" s="53">
        <f t="shared" si="0"/>
        <v>15000</v>
      </c>
      <c r="E12" s="66">
        <v>10000</v>
      </c>
      <c r="F12" s="57">
        <f t="shared" si="1"/>
        <v>5000</v>
      </c>
      <c r="G12" s="66">
        <v>5000</v>
      </c>
      <c r="H12" s="69"/>
      <c r="I12" s="69"/>
      <c r="J12" s="70"/>
    </row>
    <row r="13" spans="2:11" ht="19.5" customHeight="1" x14ac:dyDescent="0.25">
      <c r="B13" s="31">
        <v>7</v>
      </c>
      <c r="C13" s="23" t="s">
        <v>71</v>
      </c>
      <c r="D13" s="53">
        <f t="shared" si="0"/>
        <v>200000</v>
      </c>
      <c r="E13" s="66">
        <v>200000</v>
      </c>
      <c r="F13" s="57">
        <f t="shared" si="1"/>
        <v>0</v>
      </c>
      <c r="G13" s="66"/>
      <c r="H13" s="69"/>
      <c r="I13" s="69"/>
      <c r="J13" s="70"/>
    </row>
    <row r="14" spans="2:11" ht="19.5" customHeight="1" x14ac:dyDescent="0.25">
      <c r="B14" s="17">
        <v>8</v>
      </c>
      <c r="C14" s="23" t="s">
        <v>78</v>
      </c>
      <c r="D14" s="53">
        <f t="shared" si="0"/>
        <v>0</v>
      </c>
      <c r="E14" s="66"/>
      <c r="F14" s="57">
        <f t="shared" si="1"/>
        <v>0</v>
      </c>
      <c r="G14" s="66"/>
      <c r="H14" s="69"/>
      <c r="I14" s="69"/>
      <c r="J14" s="70"/>
    </row>
    <row r="15" spans="2:11" ht="19.5" customHeight="1" x14ac:dyDescent="0.25">
      <c r="B15" s="17">
        <v>9</v>
      </c>
      <c r="C15" s="23" t="s">
        <v>72</v>
      </c>
      <c r="D15" s="53">
        <f>SUM(E15:F15)</f>
        <v>5000</v>
      </c>
      <c r="E15" s="66">
        <v>5000</v>
      </c>
      <c r="F15" s="57">
        <f t="shared" si="1"/>
        <v>0</v>
      </c>
      <c r="G15" s="66"/>
      <c r="H15" s="69"/>
      <c r="I15" s="69"/>
      <c r="J15" s="70"/>
    </row>
    <row r="16" spans="2:11" ht="19.5" customHeight="1" x14ac:dyDescent="0.25">
      <c r="B16" s="17">
        <v>10</v>
      </c>
      <c r="C16" s="23" t="s">
        <v>73</v>
      </c>
      <c r="D16" s="53">
        <f t="shared" si="0"/>
        <v>0</v>
      </c>
      <c r="E16" s="66"/>
      <c r="F16" s="57">
        <f t="shared" si="1"/>
        <v>0</v>
      </c>
      <c r="G16" s="66"/>
      <c r="H16" s="69"/>
      <c r="I16" s="69"/>
      <c r="J16" s="70"/>
    </row>
    <row r="17" spans="2:10" ht="19.5" customHeight="1" x14ac:dyDescent="0.25">
      <c r="B17" s="17">
        <v>11</v>
      </c>
      <c r="C17" s="23" t="s">
        <v>77</v>
      </c>
      <c r="D17" s="53">
        <f>SUM(E17:F17)</f>
        <v>0</v>
      </c>
      <c r="E17" s="60"/>
      <c r="F17" s="57">
        <f>+SUM(G17:J17)</f>
        <v>0</v>
      </c>
      <c r="G17" s="66"/>
      <c r="H17" s="71"/>
      <c r="I17" s="69"/>
      <c r="J17" s="72"/>
    </row>
    <row r="18" spans="2:10" ht="19.5" customHeight="1" x14ac:dyDescent="0.25">
      <c r="B18" s="164" t="s">
        <v>74</v>
      </c>
      <c r="C18" s="165"/>
      <c r="D18" s="54">
        <f t="shared" ref="D18:I18" si="2">+SUM(D7:D17)</f>
        <v>312500</v>
      </c>
      <c r="E18" s="61">
        <f t="shared" si="2"/>
        <v>250000</v>
      </c>
      <c r="F18" s="58">
        <f t="shared" si="2"/>
        <v>62500</v>
      </c>
      <c r="G18" s="61">
        <f t="shared" si="2"/>
        <v>37500</v>
      </c>
      <c r="H18" s="63">
        <f t="shared" si="2"/>
        <v>10000</v>
      </c>
      <c r="I18" s="63">
        <f t="shared" si="2"/>
        <v>0</v>
      </c>
      <c r="J18" s="58">
        <f>+SUM(J6:J17)</f>
        <v>15000</v>
      </c>
    </row>
    <row r="19" spans="2:10" ht="19.5" customHeight="1" thickBot="1" x14ac:dyDescent="0.3">
      <c r="B19" s="166" t="s">
        <v>75</v>
      </c>
      <c r="C19" s="167"/>
      <c r="D19" s="55">
        <f>IF(ISERR(D18/$D$18),"",(D18/$D$18))</f>
        <v>1</v>
      </c>
      <c r="E19" s="62">
        <f>IF(ISERR(E18/$D$18),"",(E18/$D$18))</f>
        <v>0.8</v>
      </c>
      <c r="F19" s="59">
        <f>IF(ISERR(F18/$D$18),"",(F18/$D$18))</f>
        <v>0.2</v>
      </c>
      <c r="G19" s="62">
        <f>IF(ISERR(G18/$F$18),"",(G18/$F$18))</f>
        <v>0.6</v>
      </c>
      <c r="H19" s="64">
        <f>IF(ISERR(H18/$F$18),"",(H18/$F$18))</f>
        <v>0.16</v>
      </c>
      <c r="I19" s="64">
        <f>IF(ISERR(I18/$F$18),"",(I18/$F$18))</f>
        <v>0</v>
      </c>
      <c r="J19" s="59">
        <f>IF(ISERR(J18/$F$18),"",(J18/$F$18))</f>
        <v>0.24</v>
      </c>
    </row>
    <row r="20" spans="2:10" ht="9" customHeight="1" x14ac:dyDescent="0.25"/>
    <row r="21" spans="2:10" x14ac:dyDescent="0.25">
      <c r="D21" s="75" t="str">
        <f>+IF(E18&lt;=(D18*0.8),"OK","Error: Aporte solicitado a FASERT es mayor a 80%")</f>
        <v>OK</v>
      </c>
      <c r="E21" s="74"/>
      <c r="F21" s="74"/>
      <c r="G21" s="75" t="str">
        <f>+IF((G18+I18)&gt;=(F18*0.6),"OK","Error: El Aporte Monetario de la Contrapartida es menor al 60% requerido")</f>
        <v>OK</v>
      </c>
      <c r="H21" s="74"/>
      <c r="I21" s="74"/>
      <c r="J21" s="74"/>
    </row>
    <row r="22" spans="2:10" x14ac:dyDescent="0.25">
      <c r="H22" s="73"/>
    </row>
    <row r="23" spans="2:10" x14ac:dyDescent="0.25">
      <c r="H23" s="73"/>
    </row>
  </sheetData>
  <sheetProtection password="DE12" sheet="1" objects="1" scenarios="1"/>
  <mergeCells count="10">
    <mergeCell ref="B5:B6"/>
    <mergeCell ref="F5:F6"/>
    <mergeCell ref="B18:C18"/>
    <mergeCell ref="B19:C19"/>
    <mergeCell ref="C3:J3"/>
    <mergeCell ref="C5:C6"/>
    <mergeCell ref="D5:D6"/>
    <mergeCell ref="E5:E6"/>
    <mergeCell ref="G5:H5"/>
    <mergeCell ref="I5:J5"/>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1406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Datos Generales EP</vt:lpstr>
      <vt:lpstr>Datos Generales Perfil</vt:lpstr>
      <vt:lpstr>CV. Institucional</vt:lpstr>
      <vt:lpstr>Descripción Perfil</vt:lpstr>
      <vt:lpstr>Equipo de Trabajo</vt:lpstr>
      <vt:lpstr>Financiamiento del Proyecto</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Acosta</dc:creator>
  <cp:lastModifiedBy>Usuario Autorizado</cp:lastModifiedBy>
  <dcterms:created xsi:type="dcterms:W3CDTF">2014-04-02T19:38:48Z</dcterms:created>
  <dcterms:modified xsi:type="dcterms:W3CDTF">2014-07-30T17:06:42Z</dcterms:modified>
</cp:coreProperties>
</file>