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workbookProtection workbookPassword="DE12" lockStructure="1"/>
  <bookViews>
    <workbookView xWindow="10305" yWindow="-15" windowWidth="8895" windowHeight="8145" firstSheet="1" activeTab="5"/>
  </bookViews>
  <sheets>
    <sheet name="Datos Generales EP" sheetId="1" r:id="rId1"/>
    <sheet name="Datos Generales Perfil" sheetId="2" r:id="rId2"/>
    <sheet name="CV. Institucional" sheetId="7" r:id="rId3"/>
    <sheet name="Descripción Perfil" sheetId="6" r:id="rId4"/>
    <sheet name="Equipo de Trabajo" sheetId="4" r:id="rId5"/>
    <sheet name="Financiamiento del Proyecto" sheetId="5" r:id="rId6"/>
    <sheet name="Sheet1" sheetId="8" state="hidden" r:id="rId7"/>
  </sheet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E23" i="4" l="1"/>
  <c r="E33" i="4"/>
  <c r="E43" i="4"/>
  <c r="E53" i="4"/>
  <c r="E63" i="4"/>
  <c r="E73" i="4"/>
  <c r="E69" i="4"/>
  <c r="E68" i="4"/>
  <c r="E67" i="4"/>
  <c r="E59" i="4"/>
  <c r="E58" i="4"/>
  <c r="E57" i="4"/>
  <c r="E49" i="4"/>
  <c r="E48" i="4"/>
  <c r="E47" i="4"/>
  <c r="E39" i="4"/>
  <c r="E38" i="4"/>
  <c r="E37" i="4"/>
  <c r="E29" i="4"/>
  <c r="E28" i="4"/>
  <c r="E27" i="4"/>
  <c r="E19" i="4"/>
  <c r="E18" i="4"/>
  <c r="E17" i="4"/>
  <c r="E13" i="4"/>
  <c r="E9" i="4"/>
  <c r="E8" i="4"/>
  <c r="E7" i="4"/>
  <c r="D27" i="6"/>
  <c r="D23" i="6"/>
  <c r="D19" i="6"/>
  <c r="D15" i="6"/>
  <c r="D11" i="6"/>
  <c r="D7" i="6"/>
  <c r="J5" i="2"/>
  <c r="F17" i="5" l="1"/>
  <c r="J18" i="5"/>
  <c r="I18" i="5"/>
  <c r="H18" i="5"/>
  <c r="G18" i="5"/>
  <c r="F9" i="5"/>
  <c r="D9" i="5" s="1"/>
  <c r="F10" i="5"/>
  <c r="D10" i="5" s="1"/>
  <c r="F11" i="5"/>
  <c r="D11" i="5" s="1"/>
  <c r="F12" i="5"/>
  <c r="D12" i="5" s="1"/>
  <c r="F13" i="5"/>
  <c r="D13" i="5" s="1"/>
  <c r="F14" i="5"/>
  <c r="F15" i="5"/>
  <c r="D15" i="5" s="1"/>
  <c r="F16" i="5"/>
  <c r="D16" i="5" s="1"/>
  <c r="E18" i="5"/>
  <c r="F8" i="5"/>
  <c r="D8" i="5" s="1"/>
  <c r="F7" i="5"/>
  <c r="D7" i="5" l="1"/>
  <c r="D17" i="5"/>
  <c r="D14" i="5"/>
  <c r="G7" i="2"/>
  <c r="F18" i="5"/>
  <c r="G21" i="5" l="1"/>
  <c r="G19" i="5"/>
  <c r="D18" i="5"/>
  <c r="D21" i="5" s="1"/>
  <c r="J19" i="5"/>
  <c r="G8" i="2"/>
  <c r="H19" i="5"/>
  <c r="I19" i="5"/>
  <c r="F19" i="5" l="1"/>
  <c r="H8" i="2" s="1"/>
  <c r="E19" i="5"/>
  <c r="H7" i="2" s="1"/>
  <c r="D19" i="5"/>
</calcChain>
</file>

<file path=xl/sharedStrings.xml><?xml version="1.0" encoding="utf-8"?>
<sst xmlns="http://schemas.openxmlformats.org/spreadsheetml/2006/main" count="553" uniqueCount="206">
  <si>
    <t>ENTIDAD PROPONENTE</t>
  </si>
  <si>
    <t>Nombre o Razón Social:</t>
  </si>
  <si>
    <t>Documento Nacional de Identidad (DNI):</t>
  </si>
  <si>
    <t>Acrónimo:</t>
  </si>
  <si>
    <t>N° RUC:</t>
  </si>
  <si>
    <t>Fecha de Constitución:</t>
  </si>
  <si>
    <t>Nombre(s) de Representante Legal:</t>
  </si>
  <si>
    <t>Apellido(s) de Representante Legal:</t>
  </si>
  <si>
    <t>Dirección:</t>
  </si>
  <si>
    <t>Departamento:</t>
  </si>
  <si>
    <t>Teléfono:</t>
  </si>
  <si>
    <t>E-Mail</t>
  </si>
  <si>
    <t>Fax:</t>
  </si>
  <si>
    <t>Web-site:</t>
  </si>
  <si>
    <r>
      <rPr>
        <b/>
        <sz val="11"/>
        <color theme="1"/>
        <rFont val="Calibri"/>
        <family val="2"/>
        <scheme val="minor"/>
      </rPr>
      <t>Tipo de Institución (Constitución):</t>
    </r>
    <r>
      <rPr>
        <sz val="10"/>
        <color theme="1"/>
        <rFont val="Calibri"/>
        <family val="2"/>
        <scheme val="minor"/>
      </rPr>
      <t xml:space="preserve"> (</t>
    </r>
    <r>
      <rPr>
        <i/>
        <sz val="9"/>
        <color theme="1"/>
        <rFont val="Calibri"/>
        <family val="2"/>
        <scheme val="minor"/>
      </rPr>
      <t>Marcar con una X</t>
    </r>
    <r>
      <rPr>
        <sz val="10"/>
        <color theme="1"/>
        <rFont val="Calibri"/>
        <family val="2"/>
        <scheme val="minor"/>
      </rPr>
      <t>) (</t>
    </r>
    <r>
      <rPr>
        <i/>
        <sz val="10"/>
        <color rgb="FFFF0000"/>
        <rFont val="Calibri"/>
        <family val="2"/>
        <scheme val="minor"/>
      </rPr>
      <t>solo marcar una</t>
    </r>
    <r>
      <rPr>
        <sz val="10"/>
        <color theme="1"/>
        <rFont val="Calibri"/>
        <family val="2"/>
        <scheme val="minor"/>
      </rPr>
      <t>)</t>
    </r>
  </si>
  <si>
    <t>Empresa Privada</t>
  </si>
  <si>
    <t>Empresa Pública</t>
  </si>
  <si>
    <t>Universidad /Instituto</t>
  </si>
  <si>
    <t>ONG</t>
  </si>
  <si>
    <t>Asociación/Corporación</t>
  </si>
  <si>
    <t>Comunidad</t>
  </si>
  <si>
    <t>Entidad Gubernamental</t>
  </si>
  <si>
    <t>Fundación</t>
  </si>
  <si>
    <r>
      <t>Otros: (</t>
    </r>
    <r>
      <rPr>
        <i/>
        <sz val="9"/>
        <color theme="1"/>
        <rFont val="Calibri"/>
        <family val="2"/>
        <scheme val="minor"/>
      </rPr>
      <t>indicar</t>
    </r>
    <r>
      <rPr>
        <sz val="10"/>
        <color theme="1"/>
        <rFont val="Calibri"/>
        <family val="2"/>
        <scheme val="minor"/>
      </rPr>
      <t>)</t>
    </r>
  </si>
  <si>
    <t>Cooperativa</t>
  </si>
  <si>
    <t>N° Inscripción en Registros Públicos:</t>
  </si>
  <si>
    <t>Distrito:</t>
  </si>
  <si>
    <t>Nombres:</t>
  </si>
  <si>
    <t>Apellidos:</t>
  </si>
  <si>
    <t>Institución:</t>
  </si>
  <si>
    <t>Dirección Domicilio:</t>
  </si>
  <si>
    <t>Ciudad:</t>
  </si>
  <si>
    <t>Cargo que ocupa:</t>
  </si>
  <si>
    <t>E-mail:</t>
  </si>
  <si>
    <r>
      <t xml:space="preserve">ENTIDAD ASOCIADA 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</si>
  <si>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 </t>
    </r>
    <r>
      <rPr>
        <sz val="11"/>
        <color theme="1"/>
        <rFont val="Calibri"/>
        <family val="2"/>
        <scheme val="minor"/>
      </rPr>
      <t>(</t>
    </r>
    <r>
      <rPr>
        <i/>
        <sz val="9"/>
        <color theme="1"/>
        <rFont val="Calibri"/>
        <family val="2"/>
        <scheme val="minor"/>
      </rPr>
      <t>de ser el caso</t>
    </r>
    <r>
      <rPr>
        <sz val="11"/>
        <color theme="1"/>
        <rFont val="Calibri"/>
        <family val="2"/>
        <scheme val="minor"/>
      </rPr>
      <t>)</t>
    </r>
  </si>
  <si>
    <r>
      <t xml:space="preserve">ENTIDAD ASOCIADA III </t>
    </r>
    <r>
      <rPr>
        <sz val="11"/>
        <color theme="1"/>
        <rFont val="Calibri"/>
        <family val="2"/>
        <scheme val="minor"/>
      </rPr>
      <t>(</t>
    </r>
    <r>
      <rPr>
        <i/>
        <sz val="9"/>
        <color theme="1"/>
        <rFont val="Calibri"/>
        <family val="2"/>
        <scheme val="minor"/>
      </rPr>
      <t>de ser el caso</t>
    </r>
    <r>
      <rPr>
        <sz val="11"/>
        <color theme="1"/>
        <rFont val="Calibri"/>
        <family val="2"/>
        <scheme val="minor"/>
      </rPr>
      <t>)</t>
    </r>
  </si>
  <si>
    <r>
      <rPr>
        <b/>
        <sz val="11"/>
        <color theme="1"/>
        <rFont val="Calibri"/>
        <family val="2"/>
        <scheme val="minor"/>
      </rPr>
      <t>AMBITO GEOGRÁFICO: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</si>
  <si>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BENEFICIARIOS (y usuarios finales):</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</si>
  <si>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r>
      <rPr>
        <b/>
        <sz val="11"/>
        <color theme="1"/>
        <rFont val="Calibri"/>
        <family val="2"/>
        <scheme val="minor"/>
      </rPr>
      <t>RESULTADOS O IMPACTOS ESPERADOS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</si>
  <si>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t>EQUIPO DE TRABAJO</t>
  </si>
  <si>
    <t>Coordinador de Proyecto</t>
  </si>
  <si>
    <t>Cargo en el Proyecto:</t>
  </si>
  <si>
    <t>Coordinador del Proyecto</t>
  </si>
  <si>
    <r>
      <rPr>
        <b/>
        <sz val="11"/>
        <color theme="1"/>
        <rFont val="Calibri"/>
        <family val="2"/>
        <scheme val="minor"/>
      </rPr>
      <t>Roles y responsabilidades dentro del Proyecto: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</si>
  <si>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r>
      <t>Entidad en la que labora: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</si>
  <si>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r>
      <t>Nombre de la persona propuesta, en caso la tenga:</t>
    </r>
    <r>
      <rPr>
        <sz val="11"/>
        <color theme="1"/>
        <rFont val="Calibri"/>
        <family val="2"/>
        <scheme val="minor"/>
      </rPr>
      <t xml:space="preserve"> </t>
    </r>
    <r>
      <rPr>
        <sz val="11"/>
        <color rgb="FFFF0000"/>
        <rFont val="Calibri"/>
        <family val="2"/>
        <scheme val="minor"/>
      </rPr>
      <t>(</t>
    </r>
    <r>
      <rPr>
        <i/>
        <sz val="9"/>
        <color rgb="FFFF0000"/>
        <rFont val="Calibri"/>
        <family val="2"/>
        <scheme val="minor"/>
      </rPr>
      <t>opcional</t>
    </r>
    <r>
      <rPr>
        <sz val="11"/>
        <color rgb="FFFF0000"/>
        <rFont val="Calibri"/>
        <family val="2"/>
        <scheme val="minor"/>
      </rPr>
      <t>)</t>
    </r>
  </si>
  <si>
    <t>Especialista 1</t>
  </si>
  <si>
    <t>Especialista 2</t>
  </si>
  <si>
    <t>Especialista 3</t>
  </si>
  <si>
    <t>Especialista 4</t>
  </si>
  <si>
    <t>Especialista 5</t>
  </si>
  <si>
    <t>Especialista 6</t>
  </si>
  <si>
    <t>FINANCIAMIENTO DEL PROYECTO</t>
  </si>
  <si>
    <r>
      <rPr>
        <b/>
        <sz val="11"/>
        <color theme="1"/>
        <rFont val="Calibri"/>
        <family val="2"/>
        <scheme val="minor"/>
      </rPr>
      <t>Ubicación Principal del Proyecto</t>
    </r>
    <r>
      <rPr>
        <sz val="11"/>
        <color theme="1"/>
        <rFont val="Calibri"/>
        <family val="2"/>
        <scheme val="minor"/>
      </rPr>
      <t>: 
(</t>
    </r>
    <r>
      <rPr>
        <i/>
        <sz val="9"/>
        <color theme="1"/>
        <rFont val="Calibri"/>
        <family val="2"/>
        <scheme val="minor"/>
      </rPr>
      <t>Ej.: Comunidad/Celendín/Cajamarca</t>
    </r>
    <r>
      <rPr>
        <sz val="11"/>
        <color theme="1"/>
        <rFont val="Calibri"/>
        <family val="2"/>
        <scheme val="minor"/>
      </rPr>
      <t>)</t>
    </r>
  </si>
  <si>
    <t>Título o Grado Académico:</t>
  </si>
  <si>
    <t>Describir brevemente el perfil de las principales personas que conformarían el equipo del Proyecto. Si ya se tiene a la persona propuesta indíquelo (es opcional y no influye en la calificación). En la etapa 2 del concurso se podrá actualizar esta información.</t>
  </si>
  <si>
    <r>
      <rPr>
        <b/>
        <sz val="11"/>
        <color theme="1"/>
        <rFont val="Calibri"/>
        <family val="2"/>
        <scheme val="minor"/>
      </rPr>
      <t>Profesión y Grado Académico:</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</si>
  <si>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r>
      <t>Experiencia Mínima Requerida (</t>
    </r>
    <r>
      <rPr>
        <b/>
        <sz val="10"/>
        <color theme="1"/>
        <rFont val="Calibri"/>
        <family val="2"/>
        <scheme val="minor"/>
      </rPr>
      <t>años</t>
    </r>
    <r>
      <rPr>
        <b/>
        <sz val="11"/>
        <color theme="1"/>
        <rFont val="Calibri"/>
        <family val="2"/>
        <scheme val="minor"/>
      </rPr>
      <t xml:space="preserve">):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</si>
  <si>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TIPO DE GASTO</t>
  </si>
  <si>
    <t>TOTAL (USD)</t>
  </si>
  <si>
    <t>APORTE ENTIDAD PROPONENTE 
(USD)</t>
  </si>
  <si>
    <t>N°</t>
  </si>
  <si>
    <t>Monetario</t>
  </si>
  <si>
    <t>No Monetario</t>
  </si>
  <si>
    <t>Consultorías, asesorías y similares</t>
  </si>
  <si>
    <t>Personal</t>
  </si>
  <si>
    <t>Viajes</t>
  </si>
  <si>
    <t>Alimentos y Bebidas</t>
  </si>
  <si>
    <t>Alquileres</t>
  </si>
  <si>
    <t>Equipos</t>
  </si>
  <si>
    <t>Materiales e insumos</t>
  </si>
  <si>
    <t>Otros gastos elegibles</t>
  </si>
  <si>
    <t>Otros gastos por contrapartida</t>
  </si>
  <si>
    <t>Total (USD)</t>
  </si>
  <si>
    <t>Total (%)</t>
  </si>
  <si>
    <t>APORTE SOLICITADO A FASERT 
(USD)</t>
  </si>
  <si>
    <t>Gastos financieros</t>
  </si>
  <si>
    <t>Servicios de publicidad y  difusión</t>
  </si>
  <si>
    <t>TOTAL APORTE DE CONTRAPARTIDA
(USD)</t>
  </si>
  <si>
    <r>
      <rPr>
        <b/>
        <sz val="11"/>
        <color theme="1"/>
        <rFont val="Calibri"/>
        <family val="2"/>
        <scheme val="minor"/>
      </rPr>
      <t>DESCRIPCIÓN DE LA ESTRATEGIA DE INTERVENCIÓN/METODOLOGÍA Y ACTIVIDADES</t>
    </r>
    <r>
      <rPr>
        <sz val="11"/>
        <color rgb="FFFF0000"/>
        <rFont val="Calibri"/>
        <family val="2"/>
        <scheme val="minor"/>
      </rPr>
      <t xml:space="preserve"> (</t>
    </r>
    <r>
      <rPr>
        <i/>
        <sz val="9"/>
        <color rgb="FFFF0000"/>
        <rFont val="Calibri"/>
        <family val="2"/>
        <scheme val="minor"/>
      </rPr>
      <t>hasta 3000 caracteres</t>
    </r>
    <r>
      <rPr>
        <sz val="11"/>
        <color rgb="FFFF0000"/>
        <rFont val="Calibri"/>
        <family val="2"/>
        <scheme val="minor"/>
      </rPr>
      <t>)</t>
    </r>
  </si>
  <si>
    <r>
      <rPr>
        <b/>
        <sz val="11"/>
        <color theme="1"/>
        <rFont val="Calibri"/>
        <family val="2"/>
        <scheme val="minor"/>
      </rPr>
      <t>DESCRIPCIÓN DE LA ESTRATEGIA DE SOSTENIBILIDAD DE LA PROPUESTA</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2000 caracteres</t>
    </r>
    <r>
      <rPr>
        <sz val="11"/>
        <color rgb="FFFF0000"/>
        <rFont val="Calibri"/>
        <family val="2"/>
        <scheme val="minor"/>
      </rPr>
      <t>)</t>
    </r>
  </si>
  <si>
    <t>PRIORIDADES DE LA CONVOCATORIA</t>
  </si>
  <si>
    <r>
      <rPr>
        <sz val="11"/>
        <color theme="1"/>
        <rFont val="Calibri"/>
        <family val="2"/>
        <scheme val="minor"/>
      </rPr>
      <t>(</t>
    </r>
    <r>
      <rPr>
        <i/>
        <sz val="9"/>
        <color theme="1"/>
        <rFont val="Calibri"/>
        <family val="2"/>
        <scheme val="minor"/>
      </rPr>
      <t>Describir de forma clara, lógica y consisa los alcances generales de la propuesta, indicando datos validados y fiables.</t>
    </r>
    <r>
      <rPr>
        <sz val="11"/>
        <color theme="1"/>
        <rFont val="Calibri"/>
        <family val="2"/>
        <scheme val="minor"/>
      </rPr>
      <t>)</t>
    </r>
  </si>
  <si>
    <t>Categoría I: Proyectos de  dinamización del mercado de las TERT para uso doméstico</t>
  </si>
  <si>
    <t>Categoría II: Proyectos de  masificación para instalación de TERT  para uso doméstico y/o comunitario.</t>
  </si>
  <si>
    <t>APORTE DE ENTIDADES ASOCIADAS
(USD)</t>
  </si>
  <si>
    <t>Explicar la situación del área geográfica que abarca el Proyecto, de lo más local a lo más Regional/Nacional.</t>
  </si>
  <si>
    <r>
      <rPr>
        <b/>
        <sz val="11"/>
        <color theme="1"/>
        <rFont val="Calibri"/>
        <family val="2"/>
        <scheme val="minor"/>
      </rPr>
      <t>OBJETIVOS GENERAL Y ESPECÍFICOS o PROPÓSITO DEL PROYECTO:</t>
    </r>
    <r>
      <rPr>
        <sz val="11"/>
        <color rgb="FFFF0000"/>
        <rFont val="Calibri"/>
        <family val="2"/>
        <scheme val="minor"/>
      </rPr>
      <t xml:space="preserve"> (</t>
    </r>
    <r>
      <rPr>
        <i/>
        <sz val="9"/>
        <color rgb="FFFF0000"/>
        <rFont val="Calibri"/>
        <family val="2"/>
        <scheme val="minor"/>
      </rPr>
      <t>hasta 1000 caracteres</t>
    </r>
    <r>
      <rPr>
        <sz val="11"/>
        <color rgb="FFFF0000"/>
        <rFont val="Calibri"/>
        <family val="2"/>
        <scheme val="minor"/>
      </rPr>
      <t>)</t>
    </r>
  </si>
  <si>
    <t xml:space="preserve">Defina y explique los resultados finales que se esperan obtener con el fin de alcanzar el propósito del Proyecto. Describir cómo los resultados esperados contribuirán a mejorar la calidad de los beneficiarios del proyecto, a través del acceso sostenible a servicios modernos de energía proporcionados a partir de las TERT y, asimismo, como contribuirán a dinamizar el mercado de las TERT. Para el caso de proyectos de uso productivo de la energía térmica,  indicar el Valor Actual Neto (VAN) esperado, en razón a los beneficios económicos proyectados durante la vida útil de la TERT respecto al costo de la intervención, calculado a una tasa de descuento de 12%. </t>
  </si>
  <si>
    <t>Describir de forma breve y concisa el Objetivo General del Proyecto. El Objetivo General debe reflejar la contribución del proyecto a largo plazo (no se espera lograr el Objetivo General durante la vida del proyecto). Defina los Objetivos Específicos o Propósitos del Proyecto. Debe representar el para qué ha sido diseñado el Proyecto y lo que se quiere lograr, es decir,  el mejoramiento de la situación o problema abordado en el Proyecto al final de la ejecución.</t>
  </si>
  <si>
    <t xml:space="preserve">Explicar la estrategia de sostenibilidad que se plantea para asegurar que los resultados propuestos logren, mediante la implementación del Proyecto, y cómo éstos continuarán manteniéndose (y de ser posible mejorándose al término de la intervención). Explicar si el Proyecto desarrollará nuevos enfoques basados en el desarrollo de mercado, tales como fortalecimiento de proveedores, vínculos con sistemas de financiamiento o crédito, la generación de iniciativas empresariales u otros, que permitan garantizar la sostenibilidad del Proyecto. Indicar los principales riesgos y eventuales planes de contingencia. </t>
  </si>
  <si>
    <t xml:space="preserve">Identificar el tipo de población a quienes se va a beneficiar y de qué forma se proyecta beneficiar a la población objetivo, concretamente, gracias al Proyecto. En lo posible, cuantificar  el porcentaje (%) de hombres y mujeres:
- Para el caso de  Proyectos de masificación de TERT, cuantificar el número de familias que acceden a TERT de uso doméstico, y, de ser el caso, el número de emprendimientos locales proyectados para brindar servicios de soporte a las TERT instaladas.
- Para Proyectos de dinamización del mercado TERT doméstico, se deberán cuantificar las familias que acceden a TERT; de ser el caso, además deberá cuantificarse por el lado de la oferta el número de proveedores de TERT que podrán fortalecerse por acciones del Proyecto. 
- Para los proyectos de uso productivo de energía renovable térmica, se deberá cuantificar el número de unidades productivas (MyPES  y/o unidades productivas familiares) que acceden a una TERT para mejorar sus procesos.
</t>
  </si>
  <si>
    <t>Describa la estrategia de intervención, la metodología y las actividades que llevará a cabo para promover al acceso a las TERT de acuerdo a los objetivos y resultados planteados. Explicar cómo se ha involucrado o se involucrará en cada fase del proyecto a los actores de la cadena de valor de las TERT (fabricantes/proveedores,  usuarios finales y/o instituciones financieras, de ser el caso), así como a las autoridades locales y otros actores de interés; así como las posibles sinergias del Proyecto con otras iniciativas del sector público para brindar acceso a servicios de energía empleando TERT.</t>
  </si>
  <si>
    <t>DESCRIPCIÓN DEL PERFIL</t>
  </si>
  <si>
    <r>
      <rPr>
        <b/>
        <sz val="11"/>
        <color theme="1"/>
        <rFont val="Calibri"/>
        <family val="2"/>
        <scheme val="minor"/>
      </rPr>
      <t>EXPERIENCIA INSTITUCIONAL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</si>
  <si>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t>Describir la experiencia relevante de los últimos 5 años de la Entidad Proponente y Entidades Asociadas, relacionadas a TERT.</t>
  </si>
  <si>
    <t>RAZÓN SOCIAL:</t>
  </si>
  <si>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</si>
  <si>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EXPERIENCIA INSTITUCIONAL</t>
    </r>
    <r>
      <rPr>
        <sz val="11"/>
        <color rgb="FFFF0000"/>
        <rFont val="Calibri"/>
        <family val="2"/>
        <scheme val="minor"/>
      </rPr>
      <t xml:space="preserve"> (</t>
    </r>
    <r>
      <rPr>
        <i/>
        <sz val="9"/>
        <color rgb="FFFF0000"/>
        <rFont val="Calibri"/>
        <family val="2"/>
        <scheme val="minor"/>
      </rPr>
      <t>Relacionada a proyectos de Energía Renovable, indicar las 5 principales experiencias en los últimos 5 años</t>
    </r>
    <r>
      <rPr>
        <sz val="11"/>
        <color rgb="FFFF0000"/>
        <rFont val="Calibri"/>
        <family val="2"/>
        <scheme val="minor"/>
      </rPr>
      <t>)</t>
    </r>
  </si>
  <si>
    <t>1.</t>
  </si>
  <si>
    <t>Nombre del Trabajo</t>
  </si>
  <si>
    <t>Número de Contrato</t>
  </si>
  <si>
    <t>Valor total del Contrato (US$)</t>
  </si>
  <si>
    <t>Valor de los servicios prestados dentro del contrato (US$)</t>
  </si>
  <si>
    <t>Fecha de Inicio (mes/año)</t>
  </si>
  <si>
    <t>Fecha de Termino (mes/año)</t>
  </si>
  <si>
    <t>Entidad Principal</t>
  </si>
  <si>
    <t>Entidad Asociada</t>
  </si>
  <si>
    <t>Contratante o Cliente</t>
  </si>
  <si>
    <r>
      <rPr>
        <b/>
        <sz val="11"/>
        <color theme="1"/>
        <rFont val="Calibri"/>
        <family val="2"/>
        <scheme val="minor"/>
      </rPr>
      <t>Breve descripción Narrativa del Trabajo</t>
    </r>
    <r>
      <rPr>
        <sz val="11"/>
        <color rgb="FFFF0000"/>
        <rFont val="Calibri"/>
        <family val="2"/>
        <scheme val="minor"/>
      </rPr>
      <t xml:space="preserve"> (</t>
    </r>
    <r>
      <rPr>
        <i/>
        <sz val="9"/>
        <color rgb="FFFF0000"/>
        <rFont val="Calibri"/>
        <family val="2"/>
        <scheme val="minor"/>
      </rPr>
      <t>1000 caracteres</t>
    </r>
    <r>
      <rPr>
        <sz val="11"/>
        <color rgb="FFFF0000"/>
        <rFont val="Calibri"/>
        <family val="2"/>
        <scheme val="minor"/>
      </rPr>
      <t>)</t>
    </r>
  </si>
  <si>
    <t>2.</t>
  </si>
  <si>
    <t>3.</t>
  </si>
  <si>
    <t>4.</t>
  </si>
  <si>
    <t>5.</t>
  </si>
  <si>
    <t>RESUMEN DEL PERFIL</t>
  </si>
  <si>
    <r>
      <rPr>
        <b/>
        <sz val="11"/>
        <color theme="1"/>
        <rFont val="Calibri"/>
        <family val="2"/>
        <scheme val="minor"/>
      </rPr>
      <t>TITULO DEL PERFIL</t>
    </r>
    <r>
      <rPr>
        <sz val="11"/>
        <color theme="1"/>
        <rFont val="Calibri"/>
        <family val="2"/>
        <scheme val="minor"/>
      </rPr>
      <t xml:space="preserve"> </t>
    </r>
    <r>
      <rPr>
        <sz val="11"/>
        <color rgb="FFFF0000"/>
        <rFont val="Calibri"/>
        <family val="2"/>
        <scheme val="minor"/>
      </rPr>
      <t>(</t>
    </r>
    <r>
      <rPr>
        <i/>
        <sz val="9"/>
        <color rgb="FFFF0000"/>
        <rFont val="Calibri"/>
        <family val="2"/>
        <scheme val="minor"/>
      </rPr>
      <t>hasta 200 caracteres</t>
    </r>
    <r>
      <rPr>
        <sz val="11"/>
        <color rgb="FFFF0000"/>
        <rFont val="Calibri"/>
        <family val="2"/>
        <scheme val="minor"/>
      </rPr>
      <t>)</t>
    </r>
  </si>
  <si>
    <r>
      <t xml:space="preserve">Indicar la categoría en la cual se inscribe el Perfil </t>
    </r>
    <r>
      <rPr>
        <sz val="11"/>
        <color theme="1"/>
        <rFont val="Calibri"/>
        <family val="2"/>
        <scheme val="minor"/>
      </rPr>
      <t>(</t>
    </r>
    <r>
      <rPr>
        <i/>
        <sz val="9"/>
        <color theme="1"/>
        <rFont val="Calibri"/>
        <family val="2"/>
        <scheme val="minor"/>
      </rPr>
      <t>marcar con una X</t>
    </r>
    <r>
      <rPr>
        <sz val="11"/>
        <color theme="1"/>
        <rFont val="Calibri"/>
        <family val="2"/>
        <scheme val="minor"/>
      </rPr>
      <t xml:space="preserve">)
 </t>
    </r>
    <r>
      <rPr>
        <sz val="11"/>
        <color rgb="FFFF0000"/>
        <rFont val="Calibri"/>
        <family val="2"/>
        <scheme val="minor"/>
      </rPr>
      <t>(</t>
    </r>
    <r>
      <rPr>
        <i/>
        <sz val="9"/>
        <color rgb="FFFF0000"/>
        <rFont val="Calibri"/>
        <family val="2"/>
        <scheme val="minor"/>
      </rPr>
      <t>solo marcar una</t>
    </r>
    <r>
      <rPr>
        <sz val="11"/>
        <color rgb="FFFF0000"/>
        <rFont val="Calibri"/>
        <family val="2"/>
        <scheme val="minor"/>
      </rPr>
      <t>)</t>
    </r>
  </si>
  <si>
    <r>
      <rPr>
        <b/>
        <sz val="11"/>
        <color theme="1"/>
        <rFont val="Calibri"/>
        <family val="2"/>
        <scheme val="minor"/>
      </rPr>
      <t xml:space="preserve">DATOS GENERALES ENTIDAD PROPONENTE </t>
    </r>
    <r>
      <rPr>
        <sz val="11"/>
        <color theme="1"/>
        <rFont val="Calibri"/>
        <family val="2"/>
        <scheme val="minor"/>
      </rPr>
      <t>(</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</si>
  <si>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DATOS GENERALES DL PERFIL</t>
    </r>
    <r>
      <rPr>
        <sz val="11"/>
        <color theme="1"/>
        <rFont val="Calibri"/>
        <family val="2"/>
        <scheme val="minor"/>
      </rPr>
      <t xml:space="preserve"> (</t>
    </r>
    <r>
      <rPr>
        <i/>
        <sz val="9"/>
        <color theme="1"/>
        <rFont val="Calibri"/>
        <family val="2"/>
        <scheme val="minor"/>
      </rPr>
      <t>Esta información es válida para todo el concurso y deberá ser mantenida en caso de pasar a la Fase de Elaboración de Propuesta. Debe coincidir con la información introducida en el Sistema en Línea - SLC</t>
    </r>
    <r>
      <rPr>
        <sz val="11"/>
        <color theme="1"/>
        <rFont val="Calibri"/>
        <family val="2"/>
        <scheme val="minor"/>
      </rPr>
      <t>)</t>
    </r>
  </si>
  <si>
    <r>
      <rPr>
        <b/>
        <sz val="11"/>
        <color theme="1"/>
        <rFont val="Calibri"/>
        <family val="2"/>
        <scheme val="minor"/>
      </rPr>
      <t>SECTORES CLAVE</t>
    </r>
    <r>
      <rPr>
        <sz val="11"/>
        <color theme="1"/>
        <rFont val="Calibri"/>
        <family val="2"/>
        <scheme val="minor"/>
      </rPr>
      <t xml:space="preserve"> (</t>
    </r>
    <r>
      <rPr>
        <i/>
        <sz val="9"/>
        <color theme="1"/>
        <rFont val="Calibri"/>
        <family val="2"/>
        <scheme val="minor"/>
      </rPr>
      <t>Indicar de forma resumida los sectores clave en los cuales trabaja la institución tales como: Proyectos de acceso a través de Energías Renovables, Fortalecimiento empresarial, servicio de desarrollo de negocios, etc.</t>
    </r>
    <r>
      <rPr>
        <sz val="11"/>
        <color theme="1"/>
        <rFont val="Calibri"/>
        <family val="2"/>
        <scheme val="minor"/>
      </rPr>
      <t xml:space="preserve">) </t>
    </r>
    <r>
      <rPr>
        <sz val="11"/>
        <color rgb="FFFF0000"/>
        <rFont val="Calibri"/>
        <family val="2"/>
        <scheme val="minor"/>
      </rPr>
      <t>(</t>
    </r>
    <r>
      <rPr>
        <i/>
        <sz val="9"/>
        <color rgb="FFFF0000"/>
        <rFont val="Calibri"/>
        <family val="2"/>
        <scheme val="minor"/>
      </rPr>
      <t>500 Caracteres</t>
    </r>
    <r>
      <rPr>
        <sz val="9"/>
        <color rgb="FFFF0000"/>
        <rFont val="Calibri"/>
        <family val="2"/>
        <scheme val="minor"/>
      </rPr>
      <t>)</t>
    </r>
  </si>
  <si>
    <r>
      <rPr>
        <b/>
        <sz val="11"/>
        <color theme="1"/>
        <rFont val="Calibri"/>
        <family val="2"/>
        <scheme val="minor"/>
      </rPr>
      <t>ENCARGADO/COORDINADOR DE AL PPROPUESTA:</t>
    </r>
    <r>
      <rPr>
        <sz val="11"/>
        <color theme="1"/>
        <rFont val="Calibri"/>
        <family val="2"/>
        <scheme val="minor"/>
      </rPr>
      <t xml:space="preserve">
(</t>
    </r>
    <r>
      <rPr>
        <i/>
        <sz val="9"/>
        <color theme="1"/>
        <rFont val="Calibri"/>
        <family val="2"/>
        <scheme val="minor"/>
      </rPr>
      <t>encargado de proponer el proyecto y principal persona de contacto en el concurso</t>
    </r>
    <r>
      <rPr>
        <sz val="11"/>
        <color theme="1"/>
        <rFont val="Calibri"/>
        <family val="2"/>
        <scheme val="minor"/>
      </rPr>
      <t>)</t>
    </r>
  </si>
  <si>
    <t>Categoría III: Proyectos de usos productivos de Energía Renovable Térmica.</t>
  </si>
  <si>
    <r>
      <rPr>
        <b/>
        <sz val="11"/>
        <color theme="1"/>
        <rFont val="Calibri"/>
        <family val="2"/>
        <scheme val="minor"/>
      </rPr>
      <t>DURACIÓN DE EJECUCIÓN DEL PROYECTO (meses):</t>
    </r>
    <r>
      <rPr>
        <sz val="11"/>
        <color theme="1"/>
        <rFont val="Calibri"/>
        <family val="2"/>
        <scheme val="minor"/>
      </rPr>
      <t xml:space="preserve"> </t>
    </r>
    <r>
      <rPr>
        <sz val="10"/>
        <color theme="1"/>
        <rFont val="Calibri"/>
        <family val="2"/>
        <scheme val="minor"/>
      </rPr>
      <t>el proyecto debe iniciar su ejecución a partir de Noviembre de 2014 y culminar a mas tardar en Noviembre de 2015</t>
    </r>
    <r>
      <rPr>
        <sz val="11"/>
        <color theme="1"/>
        <rFont val="Calibri"/>
        <family val="2"/>
        <scheme val="minor"/>
      </rPr>
      <t xml:space="preserve"> </t>
    </r>
    <r>
      <rPr>
        <sz val="11"/>
        <color rgb="FFFF0000"/>
        <rFont val="Calibri"/>
        <family val="2"/>
        <scheme val="minor"/>
      </rPr>
      <t>(</t>
    </r>
    <r>
      <rPr>
        <i/>
        <sz val="9"/>
        <color rgb="FFFF0000"/>
        <rFont val="Calibri"/>
        <family val="2"/>
        <scheme val="minor"/>
      </rPr>
      <t>entre 6 y 12 meses</t>
    </r>
    <r>
      <rPr>
        <sz val="11"/>
        <color rgb="FFFF0000"/>
        <rFont val="Calibri"/>
        <family val="2"/>
        <scheme val="minor"/>
      </rPr>
      <t>)</t>
    </r>
  </si>
  <si>
    <r>
      <rPr>
        <b/>
        <sz val="11"/>
        <color theme="1"/>
        <rFont val="Calibri"/>
        <family val="2"/>
        <scheme val="minor"/>
      </rPr>
      <t xml:space="preserve">APORTE DE CONTRAPARTIDA (USD): </t>
    </r>
    <r>
      <rPr>
        <sz val="10"/>
        <color theme="1"/>
        <rFont val="Calibri"/>
        <family val="2"/>
        <scheme val="minor"/>
      </rPr>
      <t>Incluye aporte de la Entidad Proponente, el aporte de las Entidades  Asociadas, Beneficiarios y otras fuentes.</t>
    </r>
  </si>
  <si>
    <t xml:space="preserve">FINANCIAMIENTO SOLICITADO A FASERT (USD): </t>
  </si>
  <si>
    <r>
      <t>Es una postulación individual o en Alianza:</t>
    </r>
    <r>
      <rPr>
        <sz val="11"/>
        <color theme="1"/>
        <rFont val="Calibri"/>
        <family val="2"/>
        <scheme val="minor"/>
      </rPr>
      <t xml:space="preserve"> (</t>
    </r>
    <r>
      <rPr>
        <i/>
        <sz val="9"/>
        <color theme="1"/>
        <rFont val="Calibri"/>
        <family val="2"/>
        <scheme val="minor"/>
      </rPr>
      <t>Individual o en Alianza</t>
    </r>
    <r>
      <rPr>
        <sz val="11"/>
        <color theme="1"/>
        <rFont val="Calibri"/>
        <family val="2"/>
        <scheme val="minor"/>
      </rPr>
      <t>)
(</t>
    </r>
    <r>
      <rPr>
        <i/>
        <sz val="9"/>
        <color theme="1"/>
        <rFont val="Calibri"/>
        <family val="2"/>
        <scheme val="minor"/>
      </rPr>
      <t>de ser una postulación en Alianza completar la información solicitada recuadros abajo</t>
    </r>
    <r>
      <rPr>
        <sz val="11"/>
        <color theme="1"/>
        <rFont val="Calibri"/>
        <family val="2"/>
        <scheme val="minor"/>
      </rPr>
      <t>)</t>
    </r>
  </si>
  <si>
    <t>Otros: (indicar)</t>
  </si>
  <si>
    <r>
      <t xml:space="preserve">Descripción de perfil profesional de la persona:
</t>
    </r>
    <r>
      <rPr>
        <sz val="11"/>
        <color rgb="FFFF0000"/>
        <rFont val="Calibri"/>
        <family val="2"/>
        <scheme val="minor"/>
      </rPr>
      <t>(</t>
    </r>
    <r>
      <rPr>
        <i/>
        <sz val="9"/>
        <color rgb="FFFF0000"/>
        <rFont val="Calibri"/>
        <family val="2"/>
        <scheme val="minor"/>
      </rPr>
      <t>Hasta 500 caracteres</t>
    </r>
    <r>
      <rPr>
        <sz val="11"/>
        <color rgb="FFFF0000"/>
        <rFont val="Calibri"/>
        <family val="2"/>
        <scheme val="minor"/>
      </rPr>
      <t>)</t>
    </r>
  </si>
  <si>
    <t>En esta Etapa se requiere un cálculo aproximado del total de cada tipo de gasto, de acuerdo al Capítulo VII de las Bases. Este  presupuesto debe realizarse con el valor total, incluyendo Impuesto General a las Ventas (IGV). Para presupuestar personal, no deben considerarse los Beneficios Sociales dentro del aporte solicitado a FASERT. 
De resultar seleccionado el Perfil de Proyecto, este monto eventualmente podrá ser ajustado en la Etapa 2 de presentación de Propuesta Detallada y será el aporte máximo a ser financiado por FASERT.</t>
  </si>
  <si>
    <t>Mejoramiento de la calidad de grano de cacao instalando secadores solares en las comunidades Awajún Wampis de Río Santiago.</t>
  </si>
  <si>
    <t>Indidual</t>
  </si>
  <si>
    <t xml:space="preserve">Distrito Río Santiago/Condorcanqui/Amazonas </t>
  </si>
  <si>
    <t>X</t>
  </si>
  <si>
    <t xml:space="preserve">Segundo Juan </t>
  </si>
  <si>
    <t xml:space="preserve">Vargas Pizán </t>
  </si>
  <si>
    <t xml:space="preserve">Servicio Agropecuario para la Investigación y Promoción Económica </t>
  </si>
  <si>
    <t xml:space="preserve">Coordinador de Proyectos Agroforestales </t>
  </si>
  <si>
    <t xml:space="preserve">Bachiller en Agronomía </t>
  </si>
  <si>
    <t>O2782933</t>
  </si>
  <si>
    <t xml:space="preserve">Mz. 21 lot. 17, Calle San Juan de Puerto Rico Asentamiento Humano San Pedro  </t>
  </si>
  <si>
    <t xml:space="preserve">Piura </t>
  </si>
  <si>
    <t>juanvargas_pz@yahoo.com.pe</t>
  </si>
  <si>
    <t xml:space="preserve">Asociación de Productores Agrocecologicos del Río Santiago </t>
  </si>
  <si>
    <t>AGROECORS</t>
  </si>
  <si>
    <t xml:space="preserve">Cesar Augusto </t>
  </si>
  <si>
    <t xml:space="preserve">López Jiménez </t>
  </si>
  <si>
    <t xml:space="preserve">Río Santiago </t>
  </si>
  <si>
    <t xml:space="preserve">Amazonas </t>
  </si>
  <si>
    <t>x</t>
  </si>
  <si>
    <t>SERIVICIO AGROPECUARIO PARA LA INVESTIGACION Y PROMOCIÓN ECONÓMICA</t>
  </si>
  <si>
    <t xml:space="preserve">SAIPE es una ONG sin fines de lucro que trabaja en las líneas productiva, de comercialización, agricultura sostenible y reforestación en las comunidades Awajún y Wampis del Alto Marañón. </t>
  </si>
  <si>
    <t>11-CAP1-0175</t>
  </si>
  <si>
    <t>Tajimat Pujut: Desarrollo Territorial Rural desde la visión del pueblo Awajun del Alto Marañón</t>
  </si>
  <si>
    <t>set-2013</t>
  </si>
  <si>
    <t>SAIPE</t>
  </si>
  <si>
    <t>ALBOAN</t>
  </si>
  <si>
    <t xml:space="preserve">Este proyecto trabajó dos componenes: 1) actividades producivas y 2) actividades de organización. Los beneificiarioas fueron 640 mujeres y hombres awajun  del Alto Marañon. En el ámbito productivo se realizó actividades de fortalecimiento de cacao, platano, leguniminosa para el consumo familiar. Asimismo, se impulsó la construcción de  pisciranjas y fortalecimiento de comités productivos para la gestión de la producción comunal y del sistema de valores para la producción.  En el segundo componente se trabajó instrumentos para el desarrollo comunal con talleres sobre herramientas administrativas y para la formulación de propuestas de desarrollo comunal. </t>
  </si>
  <si>
    <t xml:space="preserve">Objetivo general: Contribuir con el mejoramiento de la calidad de vida (buen vivir) de la población awajun y wampis del Alto Marañón. Objetivo Específico: Instalación de secadoras solares de cacao para mejorar la calidad del grano para la venta en el mercadointernacional, en las comunidades awajún y wampis del Río Santiago. Con este objetivo, el proyecto mejorar el tratamiento del cacao para la venta de tal manera que se incrementan los ingresos familiares. Ya no se venderá el cacao en baba por el que les pagan precio de 2.00 nuevos soles. El valor agregado del secado debe llegar a las familias. El kilo de cacao secado se vende a 5.90 nuevos soles.  </t>
  </si>
  <si>
    <t xml:space="preserve">Segundo Juan Vargas Pizán </t>
  </si>
  <si>
    <t xml:space="preserve">Asistente técnico </t>
  </si>
  <si>
    <t xml:space="preserve">Tecnico agroforestal  </t>
  </si>
  <si>
    <t xml:space="preserve">Asistente Administrativo </t>
  </si>
  <si>
    <t xml:space="preserve">Tecnico contable. Auxiliar de contabilidad. </t>
  </si>
  <si>
    <t xml:space="preserve">01 año </t>
  </si>
  <si>
    <t xml:space="preserve">Trabaja en equipo. Es proactivo. Conoce la gestión de la Institución.  </t>
  </si>
  <si>
    <t xml:space="preserve">seis meses </t>
  </si>
  <si>
    <t>22 de Novimebre del 2005</t>
  </si>
  <si>
    <t xml:space="preserve">Jiron La Unión S/N, la Posa, Río Santiago </t>
  </si>
  <si>
    <t>AGROECORS es una asociación que trabaja manejo de cacao, fortalecimiento organizacional y comercializacion del grano de cacao en la provincia de Condorcanqui.</t>
  </si>
  <si>
    <t xml:space="preserve">23 comunidades awajun y wampis de la cuenca del Río Santiago, en la provincia de Condorcanqui, Region Amazonas.  La cuenca del Río Santiago está constituida por dos etnías jíbaras cuyas familias han logrado ya introducir en sus prácticas productivas la siembra del cacao. Forman parte del territorio awajún y wampis de la region de amazonas. </t>
  </si>
  <si>
    <t xml:space="preserve">950 unidades productivas familiares de la cuenca o distrito del Río Santiago contituyendo una población beneficiaria de 6700 beneficiarios entre hombres (50%) y mujeres (50%) .  Estas familias se beneificiarán de la 12 secadoras de cacao que estarán ubicadas en cinco centros poblados. Estos centros acopiaran el cacao producido por las familias beneficiarias, la fementarán, secarán y canalizarán al mercado por la ruta de Piura. Con esto, las familias podrán incrementar sus ingresos por kilo en 10%. En efecto, con las secadoras, las familias podrán asumir el valor agregado por el secado del grano.    </t>
  </si>
  <si>
    <t xml:space="preserve">RESULTADO 1: Se instaló 12 secadores solares de cacao en la cuenca del Río Santiago. Con este resultado se logra constribuir con el mejoramiento del secado del grano del cacao para la venta en el mercado internacional en el sector mismo de la cuenca del rio Santiago. Las familias productoras ya no tendrán que sacar su cosecha a lugares lejanos como Cajaruro, a una distancia de 300 kilometros desde las parcelas. Ellas podrán hacer el secado en la misma zona a través de la administración de la Asociación de productores agroecologicos del Rio Santiago (AGROECORS). Con ello el proyecto dinamizará la fluidez de ingreso en la caja familiar y en la población misma. Las secadoras estarán instaladas en centros poblados seleccionados con criterios de equisdistancia de las otras comunidades: Belén, Yutupis, Chapiza, Soledad y Pampa Hermosa. Con este resultado se logrará el secado en la zona de 80 toneladas de cacao awajun y wampis por año, haciendo un ahorro de 60,00 nuevos soles, monto que quedará para los mismos productores. RESULTADO 2:  Se generó 693 jornales de trabajo para los indigenas de la zona por año. Con el tratamiento poscosecha del cacao en la misma zona, se demandará mano de obra para las instalaciones, la misma que debe beneficiar a las poblacion de la zona.    </t>
  </si>
  <si>
    <t xml:space="preserve">ESTRATEGIA: Construir cinco módulos para secado de cacao con capacidad para 02 toneladas de grano fresco, los mismos que acopiarán el cacao de las 950 unidades productivas familiares de la cuenca. METODOLOGÍA: En primer lugar, se brinda capacitación a los promotores que trabajaran en cada Centro de acopio, tanto sobre la Instalación de la secadora solar, como sobre el control de calidad del grano de cacao. En segundo lugar, se realiza la instalación de las secadoras solares en coordinación con FASERT y AGROECORS.  En tercer lugar, mientras dura el proyecto, se hace seguimiento técnico al uso de las secadoras. Finalmente, se hace el traspaso de las instalaciones a la Asociación involucrada. ACTIVIDADES: 1) Taller de capacitación de dos días duracion sobre la implementación de las secadoras solares con la participación de 15 personas (10 promotores y 05 directivos de la Asociación). 2) Taller de capacitación sobre control de calidad del grano de cacao, con una duración de 02 días para 15 participantes. 3) Instalación de las secadoras solares de cacao. Esta actividad se realiza en coordinación con FASERT. 4) Acompañamiento técnico durante la ejecución de proyecto.   </t>
  </si>
  <si>
    <t xml:space="preserve">Para lograr la sostenibilidad se va a trabajar con una Asociación de productores ya constutuida (AGROECORS) que conoce la cadena productiva y de comercialización del cacao enla zona. Las instalaciones serán administradas por los socios a través de su directiva. Para ello se tiene en cuenta que estas instalaciones tienen una duración aproximada de 8 años. El grupo de promotores capacitados será acompañado técnicamente durante los primeros meses del proyecto en temas de manejo de la instalación y del control de calidad. Con los ingresos que genere la instalación, los mismos productores tendrán que gestionar otras secadoras en el transcurso del tiempo.  Asimismo, las comunidades beneficiarias tiene una producción de cacao  de 80 toneladas anuales, lo cual garantiza su uso permanente ya que el cacao produce durante todo el año.     </t>
  </si>
  <si>
    <t xml:space="preserve">Agrónomo egresado de la Universidad Nacional de Piura. Grado académico: bachiller en agronomía.  </t>
  </si>
  <si>
    <t xml:space="preserve">Al menos 05 años de experiencia en los siguientes temas: 1) Trabajos en manejo de cultivo de cacao. 2) Fortalecimieno organizacional. 3) Control de calidad de cacao. </t>
  </si>
  <si>
    <t xml:space="preserve">Disponibilidad inmediata. Facilidad parael trabajo en equipo. Conocimiento la cultura awajúny wampis, sino habla el idioma, al menos entiede. Capacidad de trabajo a presión con dinamismo. Capacitado para la investigación en temas de cacao: proceso de beneificio y control de calidad, experiencia en ejecución de proyectos productivos. </t>
  </si>
  <si>
    <t>Coordinador del proyecto, capacitador sobre la tecnología de las secadoras solares de cacao y cotrol de calidad de cacao. Se encarga de la ejcución de las actividades y la coordinación con FASERT para la instalación de las tecnologías de secado. Hace las compras e informes técnicos para la Financiera.</t>
  </si>
  <si>
    <t xml:space="preserve">01 año en instalaciones agroforestales y de cacao. </t>
  </si>
  <si>
    <t xml:space="preserve">Es de la zona misma donde interviene el proyecto. Tiene formación y experiencioa en cultivos agroforestales y de cacao. Capacidad de  trabajo en equipo. Habla el dioma awajún. Tiene experiencia en manejo de cacao. Conoce el trabajo de la institución.  </t>
  </si>
  <si>
    <t xml:space="preserve">Asistencia técnica y seguimiento a los promotores y a cada uno de los centros de secado de cacao. Coordina con el Ingeniero Agronomo encargado de la coordinación. Ayuda a hacer los informes tecnicos.  </t>
  </si>
  <si>
    <t xml:space="preserve">Llevar el flujo de caja. Facilita las comprar de los insumos y materiales. Apoya a la directiva de AGROECORS. Hace los informes finacieros. </t>
  </si>
  <si>
    <t>Motorista</t>
  </si>
  <si>
    <t xml:space="preserve">Motorista. Mecanico de motores fuera de borda. </t>
  </si>
  <si>
    <t xml:space="preserve">02 años </t>
  </si>
  <si>
    <t xml:space="preserve">Conoce las rutas de los ríos Marañón y Santiago. Trabaja en equipo. Tiene disponibilidad al trabajo. Habla el dioma Awajún y/o Wampis. Tiene conocimientos de mecanica de motores fuera de borda.   </t>
  </si>
  <si>
    <t xml:space="preserve">Coordinar el transporte de los equipos a las comunidades beneficiarias. Conducir las Chalupas cuando el equipo vaya a comunidades. Dar mantenimiento a los motores. Apoyar al equipo en los trabajos del proyecto. </t>
  </si>
  <si>
    <t>Bosque Amazonico y pueblos indìgenas: Un destino comùn. Fase I</t>
  </si>
  <si>
    <t>516,941.7</t>
  </si>
  <si>
    <t>30.11-2004</t>
  </si>
  <si>
    <t>Fundacion ALBOAN</t>
  </si>
  <si>
    <t>Mejorar la calidad de vida de los pueblos Awajun Wampis del Alto Marañón, consolidando sus capacidades organizativas y promoviendo alternativas técnicas para la conservación y uso racional de sus recursos naturales (RR.NN.) y biodiversidad, de tal manera que respondan a sus necesidades actuales y se asegure su supervivencia física y cultural como Pueblo.</t>
  </si>
  <si>
    <t>Programa de participaciòn ciudadana y desarrollo comunitario</t>
  </si>
  <si>
    <t>220,000.00</t>
  </si>
  <si>
    <t>Fono Binacional Perù- Ecuador</t>
  </si>
  <si>
    <t xml:space="preserve">LOCALIZACIÓN
Distrito Nieva, El Cenepa, Río Santiago, Provincia de Condorcanqui, y distrito de Imaza, Provincia de Bagua, Departamento de Amazonas, Perú
OBJETIVO GENERAL DEL PROYECTO
Elevar la calidad de vida de los pobladores a través de la ejecución de proyectos pilotos de poca inversión. 
OBJETIVOS ESPECIFICOS DEL PROYECTO
1. Mejorar la situación alimentaria de los pobladores del Alto Marañón.
2. Apoyar al saneamiento ambiental
3. Colaborar al fortalecimiento de la estructura social local
4. Mejorar las condiciones educativas
5. Mejorar los servicios de salud
</t>
  </si>
  <si>
    <t>Bosque Amazònico y Pueblos Amazònicoxs un destino Comùn. Fase II</t>
  </si>
  <si>
    <t>343,186.96</t>
  </si>
  <si>
    <t>Este proyecto, es la segunda fase del proyecto ahora en ejecución “Bosques amazónicos y pueblos indígenas: un destino común” (apoyado en el 2004 por el GV) tiene por objetivo mejorar la calidad de vida de los pueblos Awajun Wampis del Alto Marañón, Perú, consolidando sus capacidades organizativas, promoviendo alternativas técnicas para la conservación y uso racional de sus recursos naturales (RR.NN.) y biodiversidad y fortaleciendo su tejido social local, a través de la promoción de los valores culturales, de los derechos humanos y de la equidad de género,  de tal manera que respondan a sus necesidades actuales y se asegure su supervivencia física y cultural como Pueblo</t>
  </si>
  <si>
    <t>CONCERTACION DEL PUEBLO AWAJUN CON LOS GOBIERNOS  LOCALES PARA LA PROMOCION DE ACTIVIDADES AGROPECUARIAS , SOSTENIBLES , LA PISCICULTURA  Y EL MANEJO DEL BOSQUE</t>
  </si>
  <si>
    <t>60000-54-633</t>
  </si>
  <si>
    <t>594,847.92E</t>
  </si>
  <si>
    <t>VETERINARIOS SIN FRONTERAS</t>
  </si>
  <si>
    <t>446,135.94 E</t>
  </si>
  <si>
    <t>DICIEMBRE DEL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</si>
</sst>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quot;€&quot;_-;\-* #,##0.00\ &quot;€&quot;_-;_-* &quot;-&quot;??\ &quot;€&quot;_-;_-@_-"/>
    <numFmt numFmtId="165" formatCode="[$$-409]#,##0.00"/>
    <numFmt numFmtId="166" formatCode="_-[$$-409]* #,##0.00_ ;_-[$$-409]* \-#,##0.00\ ;_-[$$-409]* &quot;-&quot;??_ ;_-@_ "/>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i/>
      <sz val="9"/>
      <color theme="1"/>
      <name val="Calibri"/>
      <family val="2"/>
      <scheme val="minor"/>
    </font>
    <font>
      <sz val="10"/>
      <color theme="1"/>
      <name val="Calibri"/>
      <family val="2"/>
      <scheme val="minor"/>
    </font>
    <font>
      <i/>
      <sz val="9"/>
      <color rgb="FFFF0000"/>
      <name val="Calibri"/>
      <family val="2"/>
      <scheme val="minor"/>
    </font>
    <font>
      <b/>
      <sz val="10"/>
      <color theme="1"/>
      <name val="Calibri"/>
      <family val="2"/>
      <scheme val="minor"/>
    </font>
    <font>
      <i/>
      <sz val="10"/>
      <color rgb="FFFF0000"/>
      <name val="Calibri"/>
      <family val="2"/>
      <scheme val="minor"/>
    </font>
    <font>
      <sz val="11"/>
      <color theme="1"/>
      <name val="Calibri"/>
      <family val="2"/>
      <scheme val="minor"/>
    </font>
    <font>
      <sz val="11"/>
      <color theme="0" tint="-0.34998626667073579"/>
      <name val="Calibri"/>
      <family val="2"/>
      <scheme val="minor"/>
    </font>
    <font>
      <u/>
      <sz val="11"/>
      <color theme="10"/>
      <name val="Calibri"/>
      <family val="2"/>
      <scheme val="minor"/>
    </font>
    <font>
      <u/>
      <sz val="11"/>
      <color theme="11"/>
      <name val="Calibri"/>
      <family val="2"/>
      <scheme val="minor"/>
    </font>
    <font>
      <sz val="9"/>
      <color rgb="FFFF0000"/>
      <name val="Calibri"/>
      <family val="2"/>
      <scheme val="minor"/>
    </font>
    <font>
      <sz val="9"/>
      <color theme="1"/>
      <name val="Calibri"/>
      <family val="2"/>
      <scheme val="minor"/>
    </font>
    <font>
      <sz val="11"/>
      <color theme="9" tint="-0.24997711111789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0" tint="-0.249977111117893"/>
        <bgColor indexed="64"/>
      </patternFill>
    </fill>
  </fills>
  <borders count="3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thin">
        <color auto="1"/>
      </top>
      <bottom/>
      <diagonal/>
    </border>
    <border>
      <left style="thin">
        <color indexed="64"/>
      </left>
      <right/>
      <top style="thin">
        <color indexed="64"/>
      </top>
      <bottom style="thin">
        <color indexed="64"/>
      </bottom>
      <diagonal/>
    </border>
    <border>
      <left style="medium">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s>
  <cellStyleXfs count="5">
    <xf numFmtId="0" fontId="0" fillId="0" borderId="0"/>
    <xf numFmtId="9" fontId="8"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164" fontId="8" fillId="0" borderId="0" applyFont="0" applyFill="0" applyBorder="0" applyAlignment="0" applyProtection="0"/>
  </cellStyleXfs>
  <cellXfs count="172">
    <xf numFmtId="0" fontId="0" fillId="0" borderId="0" xfId="0"/>
    <xf numFmtId="0" fontId="0" fillId="3" borderId="0" xfId="0" applyFill="1"/>
    <xf numFmtId="0" fontId="4" fillId="3" borderId="0" xfId="0" applyFont="1" applyFill="1" applyAlignment="1">
      <alignment horizontal="left" vertical="center"/>
    </xf>
    <xf numFmtId="0" fontId="4" fillId="3" borderId="0" xfId="0" applyFont="1" applyFill="1"/>
    <xf numFmtId="0" fontId="4" fillId="5" borderId="1" xfId="0" applyFont="1" applyFill="1" applyBorder="1" applyAlignment="1">
      <alignment horizontal="left" vertical="center"/>
    </xf>
    <xf numFmtId="0" fontId="4" fillId="5" borderId="5" xfId="0" applyFont="1" applyFill="1" applyBorder="1" applyAlignment="1">
      <alignment horizontal="left" vertical="center"/>
    </xf>
    <xf numFmtId="0" fontId="4" fillId="5" borderId="7" xfId="0" applyFont="1" applyFill="1" applyBorder="1" applyAlignment="1">
      <alignment horizontal="left" vertical="center"/>
    </xf>
    <xf numFmtId="0" fontId="0" fillId="3" borderId="0" xfId="0" applyFill="1" applyAlignment="1">
      <alignment vertical="center" wrapText="1"/>
    </xf>
    <xf numFmtId="0" fontId="0" fillId="5" borderId="5" xfId="0" applyFill="1" applyBorder="1" applyAlignment="1">
      <alignment vertical="center" wrapText="1"/>
    </xf>
    <xf numFmtId="0" fontId="4" fillId="5" borderId="5" xfId="0" applyFont="1" applyFill="1" applyBorder="1"/>
    <xf numFmtId="0" fontId="4" fillId="5" borderId="7" xfId="0" applyFont="1" applyFill="1" applyBorder="1"/>
    <xf numFmtId="0" fontId="0" fillId="3" borderId="0" xfId="0" applyFill="1" applyAlignment="1">
      <alignment horizontal="left" vertical="center" wrapText="1"/>
    </xf>
    <xf numFmtId="0" fontId="2" fillId="3" borderId="0" xfId="0" applyFont="1" applyFill="1"/>
    <xf numFmtId="0" fontId="2" fillId="0" borderId="6" xfId="0" applyFont="1" applyFill="1" applyBorder="1" applyAlignment="1">
      <alignment horizontal="left" vertical="center"/>
    </xf>
    <xf numFmtId="0" fontId="0" fillId="3" borderId="0" xfId="0" applyFill="1" applyAlignment="1">
      <alignment horizontal="center" vertical="center" wrapText="1"/>
    </xf>
    <xf numFmtId="0" fontId="2" fillId="7" borderId="8"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5" xfId="0" applyFont="1" applyFill="1" applyBorder="1" applyAlignment="1">
      <alignment horizontal="center" vertical="center"/>
    </xf>
    <xf numFmtId="0" fontId="0" fillId="7" borderId="18" xfId="0" applyFill="1" applyBorder="1" applyAlignment="1">
      <alignment horizontal="left" vertical="center"/>
    </xf>
    <xf numFmtId="0" fontId="0" fillId="7" borderId="18" xfId="0" applyFill="1" applyBorder="1"/>
    <xf numFmtId="0" fontId="4" fillId="5" borderId="19" xfId="0" applyFont="1" applyFill="1" applyBorder="1" applyAlignment="1">
      <alignment horizontal="left" vertical="center" wrapText="1"/>
    </xf>
    <xf numFmtId="0" fontId="2" fillId="5" borderId="2" xfId="0" applyFont="1" applyFill="1" applyBorder="1" applyAlignment="1">
      <alignment horizontal="center" vertical="center"/>
    </xf>
    <xf numFmtId="0" fontId="2" fillId="5" borderId="4" xfId="0" applyFont="1" applyFill="1" applyBorder="1" applyAlignment="1">
      <alignment horizontal="left" vertical="center"/>
    </xf>
    <xf numFmtId="0" fontId="2" fillId="5" borderId="6" xfId="0" applyFont="1" applyFill="1" applyBorder="1" applyAlignment="1">
      <alignment horizontal="left" vertical="center"/>
    </xf>
    <xf numFmtId="0" fontId="3" fillId="3" borderId="0" xfId="0" applyFont="1" applyFill="1" applyAlignment="1">
      <alignment horizontal="left" vertical="center"/>
    </xf>
    <xf numFmtId="0" fontId="2" fillId="5" borderId="1" xfId="0" applyFont="1"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2" xfId="0" applyFont="1" applyFill="1" applyBorder="1" applyAlignment="1">
      <alignment horizontal="left" vertical="center"/>
    </xf>
    <xf numFmtId="0" fontId="2" fillId="5" borderId="3" xfId="0" applyFont="1" applyFill="1" applyBorder="1" applyAlignment="1">
      <alignment horizontal="left" vertical="center"/>
    </xf>
    <xf numFmtId="0" fontId="2" fillId="5" borderId="28" xfId="0" applyFont="1" applyFill="1" applyBorder="1" applyAlignment="1">
      <alignment horizontal="center" vertical="center"/>
    </xf>
    <xf numFmtId="0" fontId="2" fillId="5" borderId="5" xfId="0" applyFont="1" applyFill="1" applyBorder="1" applyAlignment="1">
      <alignment vertical="center" wrapText="1"/>
    </xf>
    <xf numFmtId="0" fontId="4" fillId="2" borderId="1" xfId="0" applyFont="1" applyFill="1" applyBorder="1" applyAlignment="1" applyProtection="1">
      <alignment horizontal="center" vertical="center"/>
      <protection locked="0"/>
    </xf>
    <xf numFmtId="0" fontId="4" fillId="2" borderId="8" xfId="0" applyFont="1" applyFill="1" applyBorder="1" applyAlignment="1" applyProtection="1">
      <alignment horizontal="center" vertical="center"/>
      <protection locked="0"/>
    </xf>
    <xf numFmtId="0" fontId="4" fillId="2" borderId="6" xfId="0" applyFont="1" applyFill="1" applyBorder="1" applyAlignment="1" applyProtection="1">
      <alignment horizontal="center" vertical="center"/>
      <protection locked="0"/>
    </xf>
    <xf numFmtId="0" fontId="9" fillId="3" borderId="0" xfId="0" applyFont="1" applyFill="1" applyAlignment="1">
      <alignment horizontal="center" vertical="center"/>
    </xf>
    <xf numFmtId="0" fontId="0" fillId="2" borderId="6" xfId="0" applyFill="1" applyBorder="1" applyAlignment="1" applyProtection="1">
      <alignment horizontal="center" vertical="center" wrapText="1"/>
      <protection locked="0"/>
    </xf>
    <xf numFmtId="0" fontId="0" fillId="2" borderId="26"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166" fontId="0" fillId="2" borderId="1" xfId="4" applyNumberFormat="1" applyFont="1"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1" xfId="0" applyFill="1" applyBorder="1" applyAlignment="1" applyProtection="1">
      <alignment horizontal="center" vertical="center" wrapText="1"/>
      <protection locked="0"/>
    </xf>
    <xf numFmtId="166" fontId="0" fillId="2" borderId="1" xfId="0" applyNumberFormat="1" applyFill="1" applyBorder="1" applyAlignment="1" applyProtection="1">
      <alignment horizontal="left" vertical="center" wrapText="1"/>
      <protection locked="0"/>
    </xf>
    <xf numFmtId="17" fontId="0" fillId="2" borderId="1" xfId="0" applyNumberFormat="1" applyFill="1" applyBorder="1" applyAlignment="1" applyProtection="1">
      <alignment horizontal="left" vertical="center" wrapText="1"/>
      <protection locked="0"/>
    </xf>
    <xf numFmtId="0" fontId="0" fillId="3" borderId="0" xfId="0" applyFill="1" applyAlignment="1">
      <alignment wrapText="1"/>
    </xf>
    <xf numFmtId="0" fontId="4" fillId="2" borderId="20" xfId="0" applyFont="1" applyFill="1" applyBorder="1" applyAlignment="1" applyProtection="1">
      <alignment horizontal="left" vertical="center" wrapText="1"/>
      <protection locked="0"/>
    </xf>
    <xf numFmtId="0" fontId="9" fillId="3" borderId="0" xfId="0" applyFont="1" applyFill="1" applyProtection="1">
      <protection hidden="1"/>
    </xf>
    <xf numFmtId="166" fontId="0" fillId="5" borderId="1" xfId="0" applyNumberFormat="1" applyFill="1" applyBorder="1" applyAlignment="1" applyProtection="1">
      <alignment horizontal="center" vertical="center"/>
      <protection hidden="1"/>
    </xf>
    <xf numFmtId="9" fontId="0" fillId="5" borderId="6" xfId="1" applyFont="1" applyFill="1" applyBorder="1" applyAlignment="1" applyProtection="1">
      <alignment horizontal="center" vertical="center"/>
      <protection hidden="1"/>
    </xf>
    <xf numFmtId="0" fontId="9" fillId="3" borderId="0" xfId="0" applyFont="1" applyFill="1" applyAlignment="1" applyProtection="1">
      <alignment horizontal="left" vertical="center" wrapText="1"/>
      <protection hidden="1"/>
    </xf>
    <xf numFmtId="0" fontId="4" fillId="0" borderId="6"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166" fontId="0" fillId="5" borderId="23" xfId="0" applyNumberFormat="1" applyFill="1" applyBorder="1" applyAlignment="1" applyProtection="1">
      <alignment vertical="center"/>
      <protection hidden="1"/>
    </xf>
    <xf numFmtId="166" fontId="2" fillId="5" borderId="23" xfId="0" applyNumberFormat="1" applyFont="1" applyFill="1" applyBorder="1" applyAlignment="1" applyProtection="1">
      <alignment horizontal="center" vertical="center"/>
      <protection hidden="1"/>
    </xf>
    <xf numFmtId="9" fontId="2" fillId="5" borderId="25" xfId="1" applyFont="1" applyFill="1" applyBorder="1" applyAlignment="1" applyProtection="1">
      <alignment horizontal="center" vertical="center"/>
      <protection hidden="1"/>
    </xf>
    <xf numFmtId="166" fontId="0" fillId="5" borderId="4" xfId="0" applyNumberFormat="1" applyFill="1" applyBorder="1" applyAlignment="1" applyProtection="1">
      <alignment vertical="center"/>
      <protection hidden="1"/>
    </xf>
    <xf numFmtId="166" fontId="0" fillId="5" borderId="13" xfId="0" applyNumberFormat="1" applyFill="1" applyBorder="1" applyAlignment="1" applyProtection="1">
      <alignment vertical="center"/>
      <protection hidden="1"/>
    </xf>
    <xf numFmtId="166" fontId="2" fillId="5" borderId="13" xfId="0" applyNumberFormat="1" applyFont="1" applyFill="1" applyBorder="1" applyAlignment="1" applyProtection="1">
      <alignment horizontal="center" vertical="center"/>
      <protection hidden="1"/>
    </xf>
    <xf numFmtId="9" fontId="2" fillId="5" borderId="9" xfId="1" applyFont="1" applyFill="1" applyBorder="1" applyAlignment="1" applyProtection="1">
      <alignment horizontal="center" vertical="center"/>
      <protection hidden="1"/>
    </xf>
    <xf numFmtId="166" fontId="0" fillId="5" borderId="5" xfId="0" applyNumberFormat="1" applyFill="1" applyBorder="1" applyAlignment="1" applyProtection="1">
      <alignment vertical="center"/>
      <protection hidden="1"/>
    </xf>
    <xf numFmtId="166" fontId="2" fillId="5" borderId="28" xfId="0" applyNumberFormat="1" applyFont="1" applyFill="1" applyBorder="1" applyAlignment="1" applyProtection="1">
      <alignment horizontal="center" vertical="center"/>
      <protection hidden="1"/>
    </xf>
    <xf numFmtId="9" fontId="2" fillId="5" borderId="7" xfId="1" applyFont="1" applyFill="1" applyBorder="1" applyAlignment="1" applyProtection="1">
      <alignment horizontal="center" vertical="center"/>
      <protection hidden="1"/>
    </xf>
    <xf numFmtId="166" fontId="2" fillId="5" borderId="12" xfId="0" applyNumberFormat="1" applyFont="1" applyFill="1" applyBorder="1" applyAlignment="1" applyProtection="1">
      <alignment horizontal="center" vertical="center"/>
      <protection hidden="1"/>
    </xf>
    <xf numFmtId="9" fontId="2" fillId="5" borderId="8" xfId="1" applyFont="1" applyFill="1" applyBorder="1" applyAlignment="1" applyProtection="1">
      <alignment horizontal="center" vertical="center"/>
      <protection hidden="1"/>
    </xf>
    <xf numFmtId="166" fontId="0" fillId="2" borderId="2" xfId="0" applyNumberFormat="1" applyFill="1" applyBorder="1" applyAlignment="1" applyProtection="1">
      <alignment vertical="center"/>
      <protection locked="0"/>
    </xf>
    <xf numFmtId="166" fontId="0" fillId="2" borderId="5" xfId="0" applyNumberFormat="1" applyFill="1" applyBorder="1" applyAlignment="1" applyProtection="1">
      <alignment vertical="center"/>
      <protection locked="0"/>
    </xf>
    <xf numFmtId="166" fontId="0" fillId="2" borderId="3" xfId="0" applyNumberFormat="1" applyFill="1" applyBorder="1" applyAlignment="1" applyProtection="1">
      <alignment vertical="center"/>
      <protection locked="0"/>
    </xf>
    <xf numFmtId="166" fontId="0" fillId="2" borderId="4" xfId="0" applyNumberFormat="1" applyFill="1" applyBorder="1" applyAlignment="1" applyProtection="1">
      <alignment vertical="center"/>
      <protection locked="0"/>
    </xf>
    <xf numFmtId="166" fontId="0" fillId="2" borderId="1" xfId="0" applyNumberFormat="1" applyFill="1" applyBorder="1" applyAlignment="1" applyProtection="1">
      <alignment vertical="center"/>
      <protection locked="0"/>
    </xf>
    <xf numFmtId="166" fontId="0" fillId="2" borderId="6" xfId="0" applyNumberFormat="1" applyFill="1" applyBorder="1" applyAlignment="1" applyProtection="1">
      <alignment vertical="center"/>
      <protection locked="0"/>
    </xf>
    <xf numFmtId="166" fontId="0" fillId="5" borderId="1" xfId="0" applyNumberFormat="1" applyFill="1" applyBorder="1" applyAlignment="1" applyProtection="1">
      <alignment vertical="center"/>
    </xf>
    <xf numFmtId="166" fontId="0" fillId="5" borderId="6" xfId="0" applyNumberFormat="1" applyFill="1" applyBorder="1" applyAlignment="1" applyProtection="1">
      <alignment vertical="center"/>
    </xf>
    <xf numFmtId="166" fontId="0" fillId="3" borderId="0" xfId="0" applyNumberFormat="1" applyFill="1"/>
    <xf numFmtId="0" fontId="0" fillId="5" borderId="0" xfId="0" applyFill="1"/>
    <xf numFmtId="0" fontId="14" fillId="5" borderId="0" xfId="0" applyFont="1" applyFill="1" applyProtection="1">
      <protection hidden="1"/>
    </xf>
    <xf numFmtId="166" fontId="0" fillId="2" borderId="1" xfId="0" applyNumberFormat="1" applyFill="1" applyBorder="1" applyAlignment="1" applyProtection="1">
      <alignment horizontal="left" vertical="center" wrapText="1"/>
      <protection locked="0"/>
    </xf>
    <xf numFmtId="166" fontId="0" fillId="2" borderId="1" xfId="4" applyNumberFormat="1" applyFont="1" applyFill="1" applyBorder="1" applyAlignment="1" applyProtection="1">
      <alignment horizontal="left" vertical="center" wrapText="1"/>
      <protection locked="0"/>
    </xf>
    <xf numFmtId="0" fontId="4" fillId="2" borderId="8"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protection locked="0"/>
    </xf>
    <xf numFmtId="0" fontId="4" fillId="2" borderId="1" xfId="0" applyFont="1" applyFill="1" applyBorder="1" applyAlignment="1" applyProtection="1">
      <alignment horizontal="left" vertical="center" wrapText="1"/>
      <protection locked="0"/>
    </xf>
    <xf numFmtId="0" fontId="4" fillId="2" borderId="6" xfId="0" applyFont="1" applyFill="1" applyBorder="1" applyAlignment="1" applyProtection="1">
      <alignment horizontal="left" vertical="center" wrapText="1"/>
      <protection locked="0"/>
    </xf>
    <xf numFmtId="0" fontId="4" fillId="4" borderId="5" xfId="0" applyFont="1" applyFill="1" applyBorder="1" applyAlignment="1">
      <alignment horizontal="left" vertical="center"/>
    </xf>
    <xf numFmtId="0" fontId="4" fillId="4" borderId="1" xfId="0" applyFont="1" applyFill="1" applyBorder="1" applyAlignment="1">
      <alignment horizontal="left" vertical="center"/>
    </xf>
    <xf numFmtId="0" fontId="4" fillId="4" borderId="6" xfId="0" applyFont="1" applyFill="1" applyBorder="1" applyAlignment="1">
      <alignment horizontal="left" vertical="center"/>
    </xf>
    <xf numFmtId="49" fontId="0" fillId="3" borderId="0" xfId="0" applyNumberFormat="1" applyFill="1" applyAlignment="1">
      <alignment horizontal="left" vertical="center" wrapText="1"/>
    </xf>
    <xf numFmtId="0" fontId="2" fillId="6" borderId="2" xfId="0" applyFont="1" applyFill="1" applyBorder="1" applyAlignment="1">
      <alignment horizontal="left" vertical="center"/>
    </xf>
    <xf numFmtId="0" fontId="2" fillId="6" borderId="3" xfId="0" applyFont="1" applyFill="1" applyBorder="1" applyAlignment="1">
      <alignment horizontal="left" vertical="center"/>
    </xf>
    <xf numFmtId="0" fontId="2" fillId="6" borderId="4" xfId="0" applyFont="1" applyFill="1" applyBorder="1" applyAlignment="1">
      <alignment horizontal="left"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0" fillId="2" borderId="1" xfId="0" applyFill="1" applyBorder="1" applyAlignment="1" applyProtection="1">
      <alignment horizontal="center" vertical="center"/>
      <protection locked="0"/>
    </xf>
    <xf numFmtId="0" fontId="0" fillId="2" borderId="6" xfId="0" applyFill="1" applyBorder="1" applyAlignment="1" applyProtection="1">
      <alignment horizontal="center" vertical="center"/>
      <protection locked="0"/>
    </xf>
    <xf numFmtId="0" fontId="0" fillId="0" borderId="8" xfId="0" applyFill="1" applyBorder="1" applyAlignment="1" applyProtection="1">
      <alignment horizontal="center" vertical="center" wrapText="1"/>
      <protection locked="0"/>
    </xf>
    <xf numFmtId="0" fontId="0" fillId="0" borderId="9" xfId="0"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protection locked="0"/>
    </xf>
    <xf numFmtId="0" fontId="4" fillId="0" borderId="6" xfId="0" applyFont="1" applyFill="1" applyBorder="1" applyAlignment="1" applyProtection="1">
      <alignment horizontal="left" vertical="center"/>
      <protection locked="0"/>
    </xf>
    <xf numFmtId="0" fontId="4" fillId="0" borderId="8" xfId="0" applyFont="1" applyFill="1" applyBorder="1" applyAlignment="1" applyProtection="1">
      <alignment horizontal="left" vertical="center"/>
      <protection locked="0"/>
    </xf>
    <xf numFmtId="0" fontId="4" fillId="0" borderId="9" xfId="0" applyFont="1" applyFill="1" applyBorder="1" applyAlignment="1" applyProtection="1">
      <alignment horizontal="left" vertical="center"/>
      <protection locked="0"/>
    </xf>
    <xf numFmtId="0" fontId="2" fillId="5" borderId="5" xfId="0" applyFont="1"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6" xfId="0" applyFont="1" applyFill="1" applyBorder="1" applyAlignment="1">
      <alignment horizontal="left" vertical="center"/>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4"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2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0" fillId="5" borderId="25" xfId="0" applyFill="1" applyBorder="1" applyAlignment="1">
      <alignment horizontal="left" vertical="center" wrapText="1"/>
    </xf>
    <xf numFmtId="0" fontId="0" fillId="5" borderId="17" xfId="0" applyFill="1" applyBorder="1" applyAlignment="1">
      <alignment horizontal="left" vertical="center" wrapText="1"/>
    </xf>
    <xf numFmtId="0" fontId="0" fillId="3" borderId="0" xfId="0" applyFill="1" applyAlignment="1">
      <alignment horizontal="left" vertical="center" wrapText="1"/>
    </xf>
    <xf numFmtId="0" fontId="0" fillId="5" borderId="5" xfId="0" applyFill="1" applyBorder="1" applyAlignment="1">
      <alignment horizontal="left" vertical="center" wrapText="1"/>
    </xf>
    <xf numFmtId="0" fontId="0" fillId="5" borderId="1" xfId="0" applyFill="1" applyBorder="1" applyAlignment="1">
      <alignment horizontal="left" vertical="center" wrapText="1"/>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0" fillId="0" borderId="27" xfId="0" applyFill="1" applyBorder="1" applyAlignment="1" applyProtection="1">
      <alignment horizontal="left" vertical="center" wrapText="1"/>
      <protection locked="0"/>
    </xf>
    <xf numFmtId="0" fontId="0" fillId="0" borderId="24" xfId="0" applyFill="1" applyBorder="1" applyAlignment="1" applyProtection="1">
      <alignment horizontal="left" vertical="center" wrapText="1"/>
      <protection locked="0"/>
    </xf>
    <xf numFmtId="0" fontId="0" fillId="0" borderId="21" xfId="0" applyFill="1" applyBorder="1" applyAlignment="1" applyProtection="1">
      <alignment horizontal="left" vertical="center" wrapText="1"/>
      <protection locked="0"/>
    </xf>
    <xf numFmtId="165" fontId="0" fillId="0" borderId="1" xfId="0" applyNumberFormat="1" applyFill="1" applyBorder="1" applyAlignment="1" applyProtection="1">
      <alignment horizontal="center" vertical="center"/>
      <protection locked="0"/>
    </xf>
    <xf numFmtId="165" fontId="0" fillId="0" borderId="6" xfId="0" applyNumberFormat="1" applyFill="1" applyBorder="1" applyAlignment="1" applyProtection="1">
      <alignment horizontal="center" vertical="center"/>
      <protection locked="0"/>
    </xf>
    <xf numFmtId="0" fontId="0" fillId="5" borderId="6" xfId="0" applyFill="1" applyBorder="1" applyAlignment="1">
      <alignment horizontal="left" vertical="center" wrapText="1"/>
    </xf>
    <xf numFmtId="0" fontId="0" fillId="2" borderId="16" xfId="0" applyFill="1" applyBorder="1" applyAlignment="1" applyProtection="1">
      <alignment horizontal="left" vertical="center" wrapText="1"/>
      <protection locked="0"/>
    </xf>
    <xf numFmtId="0" fontId="0" fillId="2" borderId="25"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27" xfId="0" applyFill="1" applyBorder="1" applyAlignment="1" applyProtection="1">
      <alignment horizontal="center" vertical="center" wrapText="1"/>
      <protection locked="0"/>
    </xf>
    <xf numFmtId="0" fontId="0" fillId="2" borderId="21" xfId="0" applyFill="1" applyBorder="1" applyAlignment="1" applyProtection="1">
      <alignment horizontal="center"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166" fontId="0" fillId="2" borderId="1" xfId="0" applyNumberFormat="1" applyFill="1" applyBorder="1" applyAlignment="1" applyProtection="1">
      <alignment horizontal="left" vertical="center" wrapText="1"/>
      <protection locked="0"/>
    </xf>
    <xf numFmtId="166" fontId="0" fillId="2" borderId="6" xfId="0" applyNumberFormat="1" applyFill="1" applyBorder="1" applyAlignment="1" applyProtection="1">
      <alignment horizontal="left" vertical="center" wrapText="1"/>
      <protection locked="0"/>
    </xf>
    <xf numFmtId="0" fontId="0" fillId="2" borderId="29" xfId="0" applyFill="1" applyBorder="1" applyAlignment="1" applyProtection="1">
      <alignment horizontal="left" vertical="center" wrapText="1"/>
      <protection locked="0"/>
    </xf>
    <xf numFmtId="0" fontId="0" fillId="2" borderId="30" xfId="0"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166" fontId="0" fillId="2" borderId="1" xfId="4" applyNumberFormat="1" applyFont="1" applyFill="1" applyBorder="1" applyAlignment="1" applyProtection="1">
      <alignment horizontal="left" vertical="center" wrapText="1"/>
      <protection locked="0"/>
    </xf>
    <xf numFmtId="166" fontId="0" fillId="2" borderId="6" xfId="4" applyNumberFormat="1" applyFont="1" applyFill="1" applyBorder="1" applyAlignment="1" applyProtection="1">
      <alignment horizontal="left" vertical="center" wrapText="1"/>
      <protection locked="0"/>
    </xf>
    <xf numFmtId="0" fontId="0" fillId="7" borderId="5" xfId="0" applyFill="1" applyBorder="1" applyAlignment="1">
      <alignment horizontal="left" vertical="center" wrapText="1"/>
    </xf>
    <xf numFmtId="0" fontId="0" fillId="7" borderId="1" xfId="0" applyFill="1" applyBorder="1" applyAlignment="1">
      <alignment horizontal="left" vertical="center" wrapText="1"/>
    </xf>
    <xf numFmtId="0" fontId="0" fillId="7" borderId="6" xfId="0" applyFill="1" applyBorder="1" applyAlignment="1">
      <alignment horizontal="left" vertical="center" wrapText="1"/>
    </xf>
    <xf numFmtId="0" fontId="0" fillId="2" borderId="5" xfId="0" applyFill="1" applyBorder="1" applyAlignment="1" applyProtection="1">
      <alignment horizontal="left" vertical="center" wrapText="1"/>
      <protection locked="0"/>
    </xf>
    <xf numFmtId="0" fontId="0" fillId="7" borderId="7" xfId="0" applyFill="1" applyBorder="1" applyAlignment="1">
      <alignment horizontal="left" vertical="center" wrapText="1"/>
    </xf>
    <xf numFmtId="0" fontId="0" fillId="7" borderId="8" xfId="0" applyFill="1" applyBorder="1" applyAlignment="1">
      <alignment horizontal="left" vertical="center" wrapText="1"/>
    </xf>
    <xf numFmtId="0" fontId="0" fillId="7" borderId="9" xfId="0" applyFill="1" applyBorder="1" applyAlignment="1">
      <alignment horizontal="left" vertical="center" wrapText="1"/>
    </xf>
    <xf numFmtId="0" fontId="2" fillId="7" borderId="5" xfId="0" applyFont="1" applyFill="1" applyBorder="1" applyAlignment="1">
      <alignment horizontal="left" vertical="center" wrapText="1"/>
    </xf>
    <xf numFmtId="0" fontId="4" fillId="3" borderId="0" xfId="0" applyFont="1" applyFill="1" applyAlignment="1">
      <alignment horizontal="left" vertical="center" wrapText="1"/>
    </xf>
    <xf numFmtId="0" fontId="6" fillId="3" borderId="0" xfId="0" applyFont="1" applyFill="1" applyAlignment="1">
      <alignment horizontal="left" vertical="center" wrapText="1"/>
    </xf>
    <xf numFmtId="17" fontId="0" fillId="2" borderId="1" xfId="0" applyNumberFormat="1" applyFill="1" applyBorder="1" applyAlignment="1" applyProtection="1">
      <alignment horizontal="left" vertical="center" wrapText="1"/>
      <protection locked="0"/>
    </xf>
    <xf numFmtId="14" fontId="0" fillId="2" borderId="1" xfId="0" applyNumberFormat="1" applyFill="1" applyBorder="1" applyAlignment="1" applyProtection="1">
      <alignment horizontal="left" vertical="center" wrapText="1"/>
      <protection locked="0"/>
    </xf>
    <xf numFmtId="0" fontId="4" fillId="0" borderId="16" xfId="0" applyFont="1" applyFill="1" applyBorder="1" applyAlignment="1" applyProtection="1">
      <alignment horizontal="left" vertical="center" wrapText="1"/>
      <protection locked="0"/>
    </xf>
    <xf numFmtId="0" fontId="4" fillId="0" borderId="22" xfId="0" applyFont="1" applyFill="1" applyBorder="1" applyAlignment="1" applyProtection="1">
      <alignment horizontal="left" vertical="center" wrapText="1"/>
      <protection locked="0"/>
    </xf>
    <xf numFmtId="0" fontId="2" fillId="6" borderId="10" xfId="0" applyFont="1" applyFill="1" applyBorder="1" applyAlignment="1">
      <alignment horizontal="left" vertical="center"/>
    </xf>
    <xf numFmtId="0" fontId="2" fillId="6" borderId="11" xfId="0" applyFont="1" applyFill="1" applyBorder="1" applyAlignment="1">
      <alignment horizontal="left" vertical="center"/>
    </xf>
    <xf numFmtId="0" fontId="0" fillId="5" borderId="5" xfId="0" applyFill="1" applyBorder="1" applyAlignment="1">
      <alignment horizontal="left" vertical="center"/>
    </xf>
    <xf numFmtId="0" fontId="0" fillId="5" borderId="6" xfId="0" applyFill="1" applyBorder="1" applyAlignment="1">
      <alignment horizontal="left" vertical="center"/>
    </xf>
    <xf numFmtId="0" fontId="2" fillId="7" borderId="2" xfId="0" applyFont="1" applyFill="1" applyBorder="1" applyAlignment="1">
      <alignment horizontal="center" vertical="center"/>
    </xf>
    <xf numFmtId="0" fontId="2" fillId="7" borderId="7" xfId="0" applyFont="1" applyFill="1" applyBorder="1" applyAlignment="1">
      <alignment horizontal="center" vertical="center"/>
    </xf>
    <xf numFmtId="0" fontId="2" fillId="7" borderId="3"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5" borderId="14" xfId="0" applyFont="1" applyFill="1" applyBorder="1" applyAlignment="1">
      <alignment horizontal="left" vertical="center" indent="4"/>
    </xf>
    <xf numFmtId="0" fontId="2" fillId="5" borderId="21" xfId="0" applyFont="1" applyFill="1" applyBorder="1" applyAlignment="1">
      <alignment horizontal="left" vertical="center" indent="4"/>
    </xf>
    <xf numFmtId="0" fontId="2" fillId="5" borderId="16" xfId="0" applyFont="1" applyFill="1" applyBorder="1" applyAlignment="1">
      <alignment horizontal="left" vertical="center" indent="4"/>
    </xf>
    <xf numFmtId="0" fontId="2" fillId="5" borderId="22" xfId="0" applyFont="1" applyFill="1" applyBorder="1" applyAlignment="1">
      <alignment horizontal="left" vertical="center" indent="4"/>
    </xf>
    <xf numFmtId="0" fontId="13" fillId="3" borderId="0" xfId="0" applyFont="1" applyFill="1" applyAlignment="1">
      <alignment horizontal="left" vertical="center" wrapText="1"/>
    </xf>
    <xf numFmtId="0" fontId="2" fillId="7" borderId="4" xfId="0" applyFont="1" applyFill="1" applyBorder="1" applyAlignment="1">
      <alignment horizontal="center" vertical="center" wrapText="1"/>
    </xf>
  </cellXfs>
  <cellStyles count="5">
    <cellStyle name="Hipervínculo" xfId="2" builtinId="8" hidden="1"/>
    <cellStyle name="Hipervínculo visitado" xfId="3" builtinId="9" hidden="1"/>
    <cellStyle name="Moneda" xfId="4" builtinId="4"/>
    <cellStyle name="Normal" xfId="0" builtinId="0"/>
    <cellStyle name="Porcentaje" xfId="1" builtinId="5"/>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9"/>
  <sheetViews>
    <sheetView zoomScaleNormal="100" workbookViewId="0">
      <selection activeCell="C11" sqref="C11:E11"/>
    </sheetView>
  </sheetViews>
  <sheetFormatPr baseColWidth="10" defaultColWidth="8.85546875" defaultRowHeight="15" x14ac:dyDescent="0.25"/>
  <cols>
    <col min="1" max="1" width="1.7109375" style="1" customWidth="1"/>
    <col min="2" max="2" width="36.7109375" style="1" customWidth="1"/>
    <col min="3" max="3" width="4.7109375" style="1" customWidth="1"/>
    <col min="4" max="4" width="36.7109375" style="1" customWidth="1"/>
    <col min="5" max="5" width="4.7109375" style="1" customWidth="1"/>
    <col min="6" max="16384" width="8.85546875" style="1"/>
  </cols>
  <sheetData>
    <row r="1" spans="2:5" ht="9" customHeight="1" x14ac:dyDescent="0.25"/>
    <row r="2" spans="2:5" ht="53.25" customHeight="1" thickBot="1" x14ac:dyDescent="0.3">
      <c r="B2" s="85" t="s">
        <v>118</v>
      </c>
      <c r="C2" s="85"/>
      <c r="D2" s="85"/>
      <c r="E2" s="85"/>
    </row>
    <row r="3" spans="2:5" x14ac:dyDescent="0.25">
      <c r="B3" s="86" t="s">
        <v>0</v>
      </c>
      <c r="C3" s="87"/>
      <c r="D3" s="87"/>
      <c r="E3" s="88"/>
    </row>
    <row r="4" spans="2:5" ht="30.75" customHeight="1" x14ac:dyDescent="0.25">
      <c r="B4" s="5" t="s">
        <v>1</v>
      </c>
      <c r="C4" s="80"/>
      <c r="D4" s="80"/>
      <c r="E4" s="81"/>
    </row>
    <row r="5" spans="2:5" ht="18.75" customHeight="1" x14ac:dyDescent="0.25">
      <c r="B5" s="5" t="s">
        <v>3</v>
      </c>
      <c r="C5" s="80"/>
      <c r="D5" s="80"/>
      <c r="E5" s="81"/>
    </row>
    <row r="6" spans="2:5" ht="18.75" customHeight="1" x14ac:dyDescent="0.25">
      <c r="B6" s="5" t="s">
        <v>4</v>
      </c>
      <c r="C6" s="80"/>
      <c r="D6" s="80"/>
      <c r="E6" s="81"/>
    </row>
    <row r="7" spans="2:5" ht="18.75" customHeight="1" x14ac:dyDescent="0.25">
      <c r="B7" s="5" t="s">
        <v>25</v>
      </c>
      <c r="C7" s="80"/>
      <c r="D7" s="80"/>
      <c r="E7" s="81"/>
    </row>
    <row r="8" spans="2:5" ht="18.75" customHeight="1" x14ac:dyDescent="0.25">
      <c r="B8" s="5" t="s">
        <v>5</v>
      </c>
      <c r="C8" s="80"/>
      <c r="D8" s="80"/>
      <c r="E8" s="81"/>
    </row>
    <row r="9" spans="2:5" ht="18.75" customHeight="1" x14ac:dyDescent="0.25">
      <c r="B9" s="5" t="s">
        <v>6</v>
      </c>
      <c r="C9" s="80"/>
      <c r="D9" s="80"/>
      <c r="E9" s="81"/>
    </row>
    <row r="10" spans="2:5" ht="18.75" customHeight="1" x14ac:dyDescent="0.25">
      <c r="B10" s="5" t="s">
        <v>7</v>
      </c>
      <c r="C10" s="80"/>
      <c r="D10" s="80"/>
      <c r="E10" s="81"/>
    </row>
    <row r="11" spans="2:5" ht="18.75" customHeight="1" x14ac:dyDescent="0.25">
      <c r="B11" s="5" t="s">
        <v>2</v>
      </c>
      <c r="C11" s="80"/>
      <c r="D11" s="80"/>
      <c r="E11" s="81"/>
    </row>
    <row r="12" spans="2:5" ht="18.75" customHeight="1" x14ac:dyDescent="0.25">
      <c r="B12" s="5" t="s">
        <v>8</v>
      </c>
      <c r="C12" s="80"/>
      <c r="D12" s="80"/>
      <c r="E12" s="81"/>
    </row>
    <row r="13" spans="2:5" ht="18.75" customHeight="1" x14ac:dyDescent="0.25">
      <c r="B13" s="5" t="s">
        <v>26</v>
      </c>
      <c r="C13" s="80"/>
      <c r="D13" s="80"/>
      <c r="E13" s="81"/>
    </row>
    <row r="14" spans="2:5" ht="18.75" customHeight="1" x14ac:dyDescent="0.25">
      <c r="B14" s="5" t="s">
        <v>9</v>
      </c>
      <c r="C14" s="80"/>
      <c r="D14" s="80"/>
      <c r="E14" s="81"/>
    </row>
    <row r="15" spans="2:5" ht="18.75" customHeight="1" x14ac:dyDescent="0.25">
      <c r="B15" s="5" t="s">
        <v>10</v>
      </c>
      <c r="C15" s="80"/>
      <c r="D15" s="80"/>
      <c r="E15" s="81"/>
    </row>
    <row r="16" spans="2:5" ht="18.75" customHeight="1" x14ac:dyDescent="0.25">
      <c r="B16" s="5" t="s">
        <v>11</v>
      </c>
      <c r="C16" s="80"/>
      <c r="D16" s="80"/>
      <c r="E16" s="81"/>
    </row>
    <row r="17" spans="2:5" ht="18.75" customHeight="1" x14ac:dyDescent="0.25">
      <c r="B17" s="5" t="s">
        <v>12</v>
      </c>
      <c r="C17" s="80"/>
      <c r="D17" s="80"/>
      <c r="E17" s="81"/>
    </row>
    <row r="18" spans="2:5" ht="18.75" customHeight="1" x14ac:dyDescent="0.25">
      <c r="B18" s="5" t="s">
        <v>13</v>
      </c>
      <c r="C18" s="80"/>
      <c r="D18" s="80"/>
      <c r="E18" s="81"/>
    </row>
    <row r="19" spans="2:5" ht="18.75" customHeight="1" x14ac:dyDescent="0.25">
      <c r="B19" s="82" t="s">
        <v>14</v>
      </c>
      <c r="C19" s="83"/>
      <c r="D19" s="83"/>
      <c r="E19" s="84"/>
    </row>
    <row r="20" spans="2:5" ht="18.75" customHeight="1" x14ac:dyDescent="0.25">
      <c r="B20" s="5" t="s">
        <v>15</v>
      </c>
      <c r="C20" s="33"/>
      <c r="D20" s="4" t="s">
        <v>18</v>
      </c>
      <c r="E20" s="35"/>
    </row>
    <row r="21" spans="2:5" ht="18.75" customHeight="1" x14ac:dyDescent="0.25">
      <c r="B21" s="5" t="s">
        <v>17</v>
      </c>
      <c r="C21" s="33"/>
      <c r="D21" s="4" t="s">
        <v>24</v>
      </c>
      <c r="E21" s="35"/>
    </row>
    <row r="22" spans="2:5" ht="18.75" customHeight="1" x14ac:dyDescent="0.25">
      <c r="B22" s="5" t="s">
        <v>19</v>
      </c>
      <c r="C22" s="33"/>
      <c r="D22" s="4" t="s">
        <v>22</v>
      </c>
      <c r="E22" s="35"/>
    </row>
    <row r="23" spans="2:5" ht="18.75" customHeight="1" thickBot="1" x14ac:dyDescent="0.3">
      <c r="B23" s="6" t="s">
        <v>23</v>
      </c>
      <c r="C23" s="34"/>
      <c r="D23" s="78"/>
      <c r="E23" s="79"/>
    </row>
    <row r="24" spans="2:5" x14ac:dyDescent="0.25">
      <c r="B24" s="2"/>
      <c r="C24" s="2"/>
      <c r="D24" s="2"/>
      <c r="E24" s="2"/>
    </row>
    <row r="25" spans="2:5" x14ac:dyDescent="0.25">
      <c r="B25" s="2"/>
      <c r="C25" s="2"/>
      <c r="D25" s="2"/>
      <c r="E25" s="2"/>
    </row>
    <row r="26" spans="2:5" x14ac:dyDescent="0.25">
      <c r="B26" s="2"/>
      <c r="C26" s="2"/>
      <c r="D26" s="2"/>
      <c r="E26" s="2"/>
    </row>
    <row r="27" spans="2:5" x14ac:dyDescent="0.25">
      <c r="B27" s="2"/>
      <c r="C27" s="2"/>
      <c r="D27" s="2"/>
      <c r="E27" s="2"/>
    </row>
    <row r="28" spans="2:5" x14ac:dyDescent="0.25">
      <c r="B28" s="2"/>
      <c r="C28" s="2"/>
      <c r="D28" s="2"/>
      <c r="E28" s="2"/>
    </row>
    <row r="29" spans="2:5" x14ac:dyDescent="0.25">
      <c r="B29" s="2"/>
      <c r="C29" s="2"/>
      <c r="D29" s="2"/>
      <c r="E29" s="2"/>
    </row>
    <row r="30" spans="2:5" x14ac:dyDescent="0.25">
      <c r="B30" s="2"/>
      <c r="C30" s="2"/>
      <c r="D30" s="2"/>
      <c r="E30" s="2"/>
    </row>
    <row r="31" spans="2:5" x14ac:dyDescent="0.25">
      <c r="B31" s="2"/>
      <c r="C31" s="2"/>
      <c r="D31" s="2"/>
      <c r="E31" s="2"/>
    </row>
    <row r="32" spans="2:5" x14ac:dyDescent="0.25">
      <c r="B32" s="2"/>
      <c r="C32" s="2"/>
      <c r="D32" s="2"/>
      <c r="E32" s="2"/>
    </row>
    <row r="33" spans="2:5" x14ac:dyDescent="0.25">
      <c r="B33" s="2"/>
      <c r="C33" s="2"/>
      <c r="D33" s="2"/>
      <c r="E33" s="2"/>
    </row>
    <row r="34" spans="2:5" x14ac:dyDescent="0.25">
      <c r="B34" s="2"/>
      <c r="C34" s="2"/>
      <c r="D34" s="2"/>
      <c r="E34" s="2"/>
    </row>
    <row r="35" spans="2:5" x14ac:dyDescent="0.25">
      <c r="B35" s="2"/>
      <c r="C35" s="2"/>
      <c r="D35" s="2"/>
      <c r="E35" s="2"/>
    </row>
    <row r="36" spans="2:5" x14ac:dyDescent="0.25">
      <c r="B36" s="2"/>
      <c r="C36" s="2"/>
      <c r="D36" s="2"/>
      <c r="E36" s="2"/>
    </row>
    <row r="37" spans="2:5" x14ac:dyDescent="0.25">
      <c r="B37" s="2"/>
      <c r="C37" s="2"/>
      <c r="D37" s="2"/>
      <c r="E37" s="2"/>
    </row>
    <row r="38" spans="2:5" x14ac:dyDescent="0.25">
      <c r="B38" s="2"/>
      <c r="C38" s="2"/>
      <c r="D38" s="2"/>
      <c r="E38" s="2"/>
    </row>
    <row r="39" spans="2:5" x14ac:dyDescent="0.25">
      <c r="B39" s="2"/>
      <c r="C39" s="2"/>
      <c r="D39" s="2"/>
      <c r="E39" s="2"/>
    </row>
    <row r="40" spans="2:5" x14ac:dyDescent="0.25">
      <c r="B40" s="2"/>
      <c r="C40" s="2"/>
      <c r="D40" s="2"/>
      <c r="E40" s="2"/>
    </row>
    <row r="41" spans="2:5" x14ac:dyDescent="0.25">
      <c r="B41" s="2"/>
      <c r="C41" s="2"/>
      <c r="D41" s="2"/>
      <c r="E41" s="2"/>
    </row>
    <row r="42" spans="2:5" x14ac:dyDescent="0.25">
      <c r="B42" s="2"/>
      <c r="C42" s="2"/>
      <c r="D42" s="2"/>
      <c r="E42" s="2"/>
    </row>
    <row r="43" spans="2:5" x14ac:dyDescent="0.25">
      <c r="B43" s="2"/>
      <c r="C43" s="2"/>
      <c r="D43" s="2"/>
      <c r="E43" s="2"/>
    </row>
    <row r="44" spans="2:5" x14ac:dyDescent="0.25">
      <c r="B44" s="2"/>
      <c r="C44" s="2"/>
      <c r="D44" s="2"/>
      <c r="E44" s="2"/>
    </row>
    <row r="45" spans="2:5" x14ac:dyDescent="0.25">
      <c r="B45" s="2"/>
      <c r="C45" s="2"/>
      <c r="D45" s="2"/>
      <c r="E45" s="2"/>
    </row>
    <row r="46" spans="2:5" x14ac:dyDescent="0.25">
      <c r="B46" s="2"/>
      <c r="C46" s="2"/>
      <c r="D46" s="2"/>
      <c r="E46" s="2"/>
    </row>
    <row r="47" spans="2:5" x14ac:dyDescent="0.25">
      <c r="B47" s="2"/>
      <c r="C47" s="2"/>
      <c r="D47" s="2"/>
      <c r="E47" s="2"/>
    </row>
    <row r="48" spans="2:5" x14ac:dyDescent="0.25">
      <c r="B48" s="2"/>
      <c r="C48" s="2"/>
      <c r="D48" s="2"/>
      <c r="E48" s="2"/>
    </row>
    <row r="49" spans="2:5" x14ac:dyDescent="0.25">
      <c r="B49" s="3"/>
      <c r="C49" s="3"/>
      <c r="D49" s="3"/>
      <c r="E49" s="3"/>
    </row>
    <row r="50" spans="2:5" x14ac:dyDescent="0.25">
      <c r="B50" s="3"/>
      <c r="C50" s="3"/>
      <c r="D50" s="3"/>
      <c r="E50" s="3"/>
    </row>
    <row r="51" spans="2:5" x14ac:dyDescent="0.25">
      <c r="B51" s="3"/>
      <c r="C51" s="3"/>
      <c r="D51" s="3"/>
      <c r="E51" s="3"/>
    </row>
    <row r="52" spans="2:5" x14ac:dyDescent="0.25">
      <c r="B52" s="3"/>
      <c r="C52" s="3"/>
      <c r="D52" s="3"/>
      <c r="E52" s="3"/>
    </row>
    <row r="53" spans="2:5" x14ac:dyDescent="0.25">
      <c r="B53" s="3"/>
      <c r="C53" s="3"/>
      <c r="D53" s="3"/>
      <c r="E53" s="3"/>
    </row>
    <row r="54" spans="2:5" x14ac:dyDescent="0.25">
      <c r="B54" s="3"/>
      <c r="C54" s="3"/>
      <c r="D54" s="3"/>
      <c r="E54" s="3"/>
    </row>
    <row r="55" spans="2:5" x14ac:dyDescent="0.25">
      <c r="B55" s="3"/>
      <c r="C55" s="3"/>
      <c r="D55" s="3"/>
      <c r="E55" s="3"/>
    </row>
    <row r="56" spans="2:5" x14ac:dyDescent="0.25">
      <c r="B56" s="3"/>
      <c r="C56" s="3"/>
      <c r="D56" s="3"/>
      <c r="E56" s="3"/>
    </row>
    <row r="57" spans="2:5" x14ac:dyDescent="0.25">
      <c r="B57" s="3"/>
      <c r="C57" s="3"/>
      <c r="D57" s="3"/>
      <c r="E57" s="3"/>
    </row>
    <row r="58" spans="2:5" x14ac:dyDescent="0.25">
      <c r="B58" s="3"/>
      <c r="C58" s="3"/>
      <c r="D58" s="3"/>
      <c r="E58" s="3"/>
    </row>
    <row r="59" spans="2:5" x14ac:dyDescent="0.25">
      <c r="B59" s="3"/>
      <c r="C59" s="3"/>
      <c r="D59" s="3"/>
      <c r="E59" s="3"/>
    </row>
    <row r="60" spans="2:5" x14ac:dyDescent="0.25">
      <c r="B60" s="3"/>
      <c r="C60" s="3"/>
      <c r="D60" s="3"/>
      <c r="E60" s="3"/>
    </row>
    <row r="61" spans="2:5" x14ac:dyDescent="0.25">
      <c r="B61" s="3"/>
      <c r="C61" s="3"/>
      <c r="D61" s="3"/>
      <c r="E61" s="3"/>
    </row>
    <row r="62" spans="2:5" x14ac:dyDescent="0.25">
      <c r="B62" s="3"/>
      <c r="C62" s="3"/>
      <c r="D62" s="3"/>
      <c r="E62" s="3"/>
    </row>
    <row r="63" spans="2:5" x14ac:dyDescent="0.25">
      <c r="B63" s="3"/>
      <c r="C63" s="3"/>
      <c r="D63" s="3"/>
      <c r="E63" s="3"/>
    </row>
    <row r="64" spans="2:5" x14ac:dyDescent="0.25">
      <c r="B64" s="3"/>
      <c r="C64" s="3"/>
      <c r="D64" s="3"/>
      <c r="E64" s="3"/>
    </row>
    <row r="65" spans="2:5" x14ac:dyDescent="0.25">
      <c r="B65" s="3"/>
      <c r="C65" s="3"/>
      <c r="D65" s="3"/>
      <c r="E65" s="3"/>
    </row>
    <row r="66" spans="2:5" x14ac:dyDescent="0.25">
      <c r="B66" s="3"/>
      <c r="C66" s="3"/>
      <c r="D66" s="3"/>
      <c r="E66" s="3"/>
    </row>
    <row r="67" spans="2:5" x14ac:dyDescent="0.25">
      <c r="B67" s="3"/>
      <c r="C67" s="3"/>
      <c r="D67" s="3"/>
      <c r="E67" s="3"/>
    </row>
    <row r="68" spans="2:5" x14ac:dyDescent="0.25">
      <c r="B68" s="3"/>
      <c r="C68" s="3"/>
      <c r="D68" s="3"/>
      <c r="E68" s="3"/>
    </row>
    <row r="69" spans="2:5" x14ac:dyDescent="0.25">
      <c r="B69" s="3"/>
      <c r="C69" s="3"/>
      <c r="D69" s="3"/>
      <c r="E69" s="3"/>
    </row>
    <row r="70" spans="2:5" x14ac:dyDescent="0.25">
      <c r="B70" s="3"/>
      <c r="C70" s="3"/>
      <c r="D70" s="3"/>
      <c r="E70" s="3"/>
    </row>
    <row r="71" spans="2:5" x14ac:dyDescent="0.25">
      <c r="B71" s="3"/>
      <c r="C71" s="3"/>
      <c r="D71" s="3"/>
      <c r="E71" s="3"/>
    </row>
    <row r="72" spans="2:5" x14ac:dyDescent="0.25">
      <c r="B72" s="3"/>
      <c r="C72" s="3"/>
      <c r="D72" s="3"/>
      <c r="E72" s="3"/>
    </row>
    <row r="73" spans="2:5" x14ac:dyDescent="0.25">
      <c r="B73" s="3"/>
      <c r="C73" s="3"/>
      <c r="D73" s="3"/>
      <c r="E73" s="3"/>
    </row>
    <row r="74" spans="2:5" x14ac:dyDescent="0.25">
      <c r="B74" s="3"/>
      <c r="C74" s="3"/>
      <c r="D74" s="3"/>
      <c r="E74" s="3"/>
    </row>
    <row r="75" spans="2:5" x14ac:dyDescent="0.25">
      <c r="B75" s="3"/>
      <c r="C75" s="3"/>
      <c r="D75" s="3"/>
      <c r="E75" s="3"/>
    </row>
    <row r="76" spans="2:5" x14ac:dyDescent="0.25">
      <c r="B76" s="3"/>
      <c r="C76" s="3"/>
      <c r="D76" s="3"/>
      <c r="E76" s="3"/>
    </row>
    <row r="77" spans="2:5" x14ac:dyDescent="0.25">
      <c r="B77" s="3"/>
      <c r="C77" s="3"/>
      <c r="D77" s="3"/>
      <c r="E77" s="3"/>
    </row>
    <row r="78" spans="2:5" x14ac:dyDescent="0.25">
      <c r="B78" s="3"/>
      <c r="C78" s="3"/>
      <c r="D78" s="3"/>
      <c r="E78" s="3"/>
    </row>
    <row r="79" spans="2:5" x14ac:dyDescent="0.25">
      <c r="B79" s="3"/>
      <c r="C79" s="3"/>
      <c r="D79" s="3"/>
      <c r="E79" s="3"/>
    </row>
  </sheetData>
  <sheetProtection password="DE12" sheet="1" objects="1" scenarios="1"/>
  <mergeCells count="19">
    <mergeCell ref="C7:E7"/>
    <mergeCell ref="B2:E2"/>
    <mergeCell ref="B3:E3"/>
    <mergeCell ref="C4:E4"/>
    <mergeCell ref="C5:E5"/>
    <mergeCell ref="C6:E6"/>
    <mergeCell ref="C8:E8"/>
    <mergeCell ref="C9:E9"/>
    <mergeCell ref="C10:E10"/>
    <mergeCell ref="C11:E11"/>
    <mergeCell ref="C12:E12"/>
    <mergeCell ref="D23:E23"/>
    <mergeCell ref="C13:E13"/>
    <mergeCell ref="C15:E15"/>
    <mergeCell ref="C16:E16"/>
    <mergeCell ref="C17:E17"/>
    <mergeCell ref="C18:E18"/>
    <mergeCell ref="B19:E19"/>
    <mergeCell ref="C14:E14"/>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1"/>
  <sheetViews>
    <sheetView topLeftCell="A40" zoomScaleNormal="100" zoomScalePageLayoutView="125" workbookViewId="0">
      <selection activeCell="C28" sqref="C28:E28"/>
    </sheetView>
  </sheetViews>
  <sheetFormatPr baseColWidth="10" defaultColWidth="8.85546875" defaultRowHeight="15" x14ac:dyDescent="0.25"/>
  <cols>
    <col min="1" max="1" width="1.7109375" style="1" customWidth="1"/>
    <col min="2" max="2" width="37.28515625" style="1" customWidth="1"/>
    <col min="3" max="3" width="6" style="1" customWidth="1"/>
    <col min="4" max="4" width="33.7109375" style="1" customWidth="1"/>
    <col min="5" max="5" width="5.85546875" style="1" customWidth="1"/>
    <col min="6" max="6" width="5" style="1" customWidth="1"/>
    <col min="7" max="7" width="11.7109375" style="1" customWidth="1"/>
    <col min="8" max="8" width="10.42578125" style="1" customWidth="1"/>
    <col min="9" max="9" width="2.28515625" style="1" customWidth="1"/>
    <col min="10" max="16384" width="8.85546875" style="1"/>
  </cols>
  <sheetData>
    <row r="1" spans="2:10" ht="9" customHeight="1" x14ac:dyDescent="0.25"/>
    <row r="2" spans="2:10" ht="43.5" customHeight="1" x14ac:dyDescent="0.25">
      <c r="B2" s="118" t="s">
        <v>119</v>
      </c>
      <c r="C2" s="118"/>
      <c r="D2" s="118"/>
      <c r="E2" s="118"/>
      <c r="F2" s="118"/>
      <c r="G2" s="118"/>
    </row>
    <row r="3" spans="2:10" ht="9" customHeight="1" thickBot="1" x14ac:dyDescent="0.3">
      <c r="B3" s="11"/>
      <c r="C3" s="11"/>
      <c r="D3" s="11"/>
      <c r="E3" s="11"/>
      <c r="F3" s="11"/>
      <c r="G3" s="11"/>
    </row>
    <row r="4" spans="2:10" x14ac:dyDescent="0.25">
      <c r="B4" s="121" t="s">
        <v>115</v>
      </c>
      <c r="C4" s="122"/>
      <c r="D4" s="122"/>
      <c r="E4" s="122"/>
      <c r="F4" s="122"/>
      <c r="G4" s="122"/>
      <c r="H4" s="123"/>
    </row>
    <row r="5" spans="2:10" ht="51" customHeight="1" x14ac:dyDescent="0.25">
      <c r="B5" s="8" t="s">
        <v>116</v>
      </c>
      <c r="C5" s="124" t="s">
        <v>130</v>
      </c>
      <c r="D5" s="125"/>
      <c r="E5" s="125"/>
      <c r="F5" s="125"/>
      <c r="G5" s="125"/>
      <c r="H5" s="126"/>
      <c r="J5" s="36">
        <f>+LEN(C5)</f>
        <v>123</v>
      </c>
    </row>
    <row r="6" spans="2:10" ht="30" customHeight="1" x14ac:dyDescent="0.25">
      <c r="B6" s="119" t="s">
        <v>123</v>
      </c>
      <c r="C6" s="120"/>
      <c r="D6" s="120"/>
      <c r="E6" s="120"/>
      <c r="F6" s="120"/>
      <c r="G6" s="127" t="s">
        <v>166</v>
      </c>
      <c r="H6" s="128"/>
    </row>
    <row r="7" spans="2:10" ht="30" customHeight="1" x14ac:dyDescent="0.25">
      <c r="B7" s="99" t="s">
        <v>125</v>
      </c>
      <c r="C7" s="120"/>
      <c r="D7" s="120"/>
      <c r="E7" s="120"/>
      <c r="F7" s="120"/>
      <c r="G7" s="48">
        <f>+'Financiamiento del Proyecto'!E18</f>
        <v>68000</v>
      </c>
      <c r="H7" s="49">
        <f>+'Financiamiento del Proyecto'!E19</f>
        <v>0.8</v>
      </c>
    </row>
    <row r="8" spans="2:10" ht="30" customHeight="1" x14ac:dyDescent="0.25">
      <c r="B8" s="119" t="s">
        <v>124</v>
      </c>
      <c r="C8" s="120"/>
      <c r="D8" s="120"/>
      <c r="E8" s="120"/>
      <c r="F8" s="120"/>
      <c r="G8" s="48">
        <f>+'Financiamiento del Proyecto'!F18</f>
        <v>17000</v>
      </c>
      <c r="H8" s="49">
        <f>+'Financiamiento del Proyecto'!F19</f>
        <v>0.2</v>
      </c>
    </row>
    <row r="9" spans="2:10" ht="30" customHeight="1" x14ac:dyDescent="0.25">
      <c r="B9" s="99" t="s">
        <v>126</v>
      </c>
      <c r="C9" s="100"/>
      <c r="D9" s="100"/>
      <c r="E9" s="100"/>
      <c r="F9" s="100"/>
      <c r="G9" s="91" t="s">
        <v>131</v>
      </c>
      <c r="H9" s="92"/>
    </row>
    <row r="10" spans="2:10" ht="30" customHeight="1" thickBot="1" x14ac:dyDescent="0.3">
      <c r="B10" s="101" t="s">
        <v>54</v>
      </c>
      <c r="C10" s="102"/>
      <c r="D10" s="93" t="s">
        <v>132</v>
      </c>
      <c r="E10" s="93"/>
      <c r="F10" s="93"/>
      <c r="G10" s="93"/>
      <c r="H10" s="94"/>
    </row>
    <row r="11" spans="2:10" ht="9" customHeight="1" thickBot="1" x14ac:dyDescent="0.3"/>
    <row r="12" spans="2:10" ht="30" customHeight="1" x14ac:dyDescent="0.25">
      <c r="B12" s="109" t="s">
        <v>82</v>
      </c>
      <c r="C12" s="110"/>
      <c r="D12" s="110"/>
      <c r="E12" s="111"/>
    </row>
    <row r="13" spans="2:10" ht="30" customHeight="1" x14ac:dyDescent="0.25">
      <c r="B13" s="106" t="s">
        <v>117</v>
      </c>
      <c r="C13" s="107"/>
      <c r="D13" s="107"/>
      <c r="E13" s="108"/>
    </row>
    <row r="14" spans="2:10" ht="30.75" customHeight="1" x14ac:dyDescent="0.25">
      <c r="B14" s="112" t="s">
        <v>84</v>
      </c>
      <c r="C14" s="113"/>
      <c r="D14" s="114"/>
      <c r="E14" s="37"/>
    </row>
    <row r="15" spans="2:10" ht="30.75" customHeight="1" x14ac:dyDescent="0.25">
      <c r="B15" s="112" t="s">
        <v>85</v>
      </c>
      <c r="C15" s="113"/>
      <c r="D15" s="114"/>
      <c r="E15" s="38"/>
    </row>
    <row r="16" spans="2:10" ht="30.75" customHeight="1" thickBot="1" x14ac:dyDescent="0.3">
      <c r="B16" s="115" t="s">
        <v>122</v>
      </c>
      <c r="C16" s="116"/>
      <c r="D16" s="117"/>
      <c r="E16" s="39" t="s">
        <v>133</v>
      </c>
    </row>
    <row r="17" spans="2:7" ht="9" customHeight="1" thickBot="1" x14ac:dyDescent="0.3"/>
    <row r="18" spans="2:7" ht="28.5" customHeight="1" x14ac:dyDescent="0.25">
      <c r="B18" s="103" t="s">
        <v>121</v>
      </c>
      <c r="C18" s="104"/>
      <c r="D18" s="104"/>
      <c r="E18" s="105"/>
      <c r="F18" s="7"/>
      <c r="G18" s="7"/>
    </row>
    <row r="19" spans="2:7" x14ac:dyDescent="0.25">
      <c r="B19" s="5" t="s">
        <v>27</v>
      </c>
      <c r="C19" s="95" t="s">
        <v>134</v>
      </c>
      <c r="D19" s="95"/>
      <c r="E19" s="96"/>
      <c r="F19" s="3"/>
      <c r="G19" s="3"/>
    </row>
    <row r="20" spans="2:7" x14ac:dyDescent="0.25">
      <c r="B20" s="9" t="s">
        <v>28</v>
      </c>
      <c r="C20" s="95" t="s">
        <v>135</v>
      </c>
      <c r="D20" s="95"/>
      <c r="E20" s="96"/>
      <c r="F20" s="3"/>
      <c r="G20" s="3"/>
    </row>
    <row r="21" spans="2:7" x14ac:dyDescent="0.25">
      <c r="B21" s="9" t="s">
        <v>29</v>
      </c>
      <c r="C21" s="95" t="s">
        <v>136</v>
      </c>
      <c r="D21" s="95"/>
      <c r="E21" s="96"/>
      <c r="F21" s="3"/>
      <c r="G21" s="3"/>
    </row>
    <row r="22" spans="2:7" x14ac:dyDescent="0.25">
      <c r="B22" s="9" t="s">
        <v>32</v>
      </c>
      <c r="C22" s="95" t="s">
        <v>137</v>
      </c>
      <c r="D22" s="95"/>
      <c r="E22" s="96"/>
      <c r="F22" s="3"/>
      <c r="G22" s="3"/>
    </row>
    <row r="23" spans="2:7" x14ac:dyDescent="0.25">
      <c r="B23" s="9" t="s">
        <v>55</v>
      </c>
      <c r="C23" s="95" t="s">
        <v>138</v>
      </c>
      <c r="D23" s="95"/>
      <c r="E23" s="96"/>
      <c r="F23" s="3"/>
      <c r="G23" s="3"/>
    </row>
    <row r="24" spans="2:7" x14ac:dyDescent="0.25">
      <c r="B24" s="9" t="s">
        <v>2</v>
      </c>
      <c r="C24" s="95" t="s">
        <v>139</v>
      </c>
      <c r="D24" s="95"/>
      <c r="E24" s="96"/>
      <c r="F24" s="3"/>
      <c r="G24" s="3"/>
    </row>
    <row r="25" spans="2:7" x14ac:dyDescent="0.25">
      <c r="B25" s="9" t="s">
        <v>30</v>
      </c>
      <c r="C25" s="95" t="s">
        <v>140</v>
      </c>
      <c r="D25" s="95"/>
      <c r="E25" s="96"/>
      <c r="F25" s="3"/>
      <c r="G25" s="3"/>
    </row>
    <row r="26" spans="2:7" x14ac:dyDescent="0.25">
      <c r="B26" s="9" t="s">
        <v>31</v>
      </c>
      <c r="C26" s="95" t="s">
        <v>141</v>
      </c>
      <c r="D26" s="95"/>
      <c r="E26" s="96"/>
      <c r="F26" s="3"/>
      <c r="G26" s="3"/>
    </row>
    <row r="27" spans="2:7" x14ac:dyDescent="0.25">
      <c r="B27" s="9" t="s">
        <v>9</v>
      </c>
      <c r="C27" s="95" t="s">
        <v>141</v>
      </c>
      <c r="D27" s="95"/>
      <c r="E27" s="96"/>
      <c r="F27" s="3"/>
      <c r="G27" s="3"/>
    </row>
    <row r="28" spans="2:7" x14ac:dyDescent="0.25">
      <c r="B28" s="9" t="s">
        <v>10</v>
      </c>
      <c r="C28" s="95">
        <v>968467451</v>
      </c>
      <c r="D28" s="95"/>
      <c r="E28" s="96"/>
      <c r="F28" s="3"/>
      <c r="G28" s="3"/>
    </row>
    <row r="29" spans="2:7" ht="15.75" thickBot="1" x14ac:dyDescent="0.3">
      <c r="B29" s="10" t="s">
        <v>33</v>
      </c>
      <c r="C29" s="97" t="s">
        <v>142</v>
      </c>
      <c r="D29" s="97"/>
      <c r="E29" s="98"/>
      <c r="F29" s="3"/>
      <c r="G29" s="3"/>
    </row>
    <row r="30" spans="2:7" ht="9" customHeight="1" thickBot="1" x14ac:dyDescent="0.3"/>
    <row r="31" spans="2:7" x14ac:dyDescent="0.25">
      <c r="B31" s="86" t="s">
        <v>34</v>
      </c>
      <c r="C31" s="87"/>
      <c r="D31" s="87"/>
      <c r="E31" s="88"/>
      <c r="F31" s="3"/>
      <c r="G31" s="3"/>
    </row>
    <row r="32" spans="2:7" ht="30" customHeight="1" x14ac:dyDescent="0.25">
      <c r="B32" s="5" t="s">
        <v>1</v>
      </c>
      <c r="C32" s="80" t="s">
        <v>143</v>
      </c>
      <c r="D32" s="80"/>
      <c r="E32" s="81"/>
      <c r="F32" s="3"/>
      <c r="G32" s="3"/>
    </row>
    <row r="33" spans="2:7" x14ac:dyDescent="0.25">
      <c r="B33" s="5" t="s">
        <v>3</v>
      </c>
      <c r="C33" s="80" t="s">
        <v>144</v>
      </c>
      <c r="D33" s="80"/>
      <c r="E33" s="81"/>
      <c r="F33" s="3"/>
      <c r="G33" s="3"/>
    </row>
    <row r="34" spans="2:7" x14ac:dyDescent="0.25">
      <c r="B34" s="5" t="s">
        <v>4</v>
      </c>
      <c r="C34" s="80">
        <v>20480017260</v>
      </c>
      <c r="D34" s="80"/>
      <c r="E34" s="81"/>
      <c r="F34" s="3"/>
      <c r="G34" s="3"/>
    </row>
    <row r="35" spans="2:7" x14ac:dyDescent="0.25">
      <c r="B35" s="5" t="s">
        <v>25</v>
      </c>
      <c r="C35" s="80">
        <v>11008827</v>
      </c>
      <c r="D35" s="80"/>
      <c r="E35" s="81"/>
      <c r="F35" s="3"/>
      <c r="G35" s="3"/>
    </row>
    <row r="36" spans="2:7" x14ac:dyDescent="0.25">
      <c r="B36" s="5" t="s">
        <v>5</v>
      </c>
      <c r="C36" s="80" t="s">
        <v>167</v>
      </c>
      <c r="D36" s="80"/>
      <c r="E36" s="81"/>
      <c r="F36" s="3"/>
      <c r="G36" s="3"/>
    </row>
    <row r="37" spans="2:7" x14ac:dyDescent="0.25">
      <c r="B37" s="5" t="s">
        <v>6</v>
      </c>
      <c r="C37" s="80" t="s">
        <v>145</v>
      </c>
      <c r="D37" s="80"/>
      <c r="E37" s="81"/>
    </row>
    <row r="38" spans="2:7" x14ac:dyDescent="0.25">
      <c r="B38" s="5" t="s">
        <v>7</v>
      </c>
      <c r="C38" s="80" t="s">
        <v>146</v>
      </c>
      <c r="D38" s="80"/>
      <c r="E38" s="81"/>
    </row>
    <row r="39" spans="2:7" x14ac:dyDescent="0.25">
      <c r="B39" s="5" t="s">
        <v>2</v>
      </c>
      <c r="C39" s="80">
        <v>33764600</v>
      </c>
      <c r="D39" s="80"/>
      <c r="E39" s="81"/>
    </row>
    <row r="40" spans="2:7" x14ac:dyDescent="0.25">
      <c r="B40" s="5" t="s">
        <v>8</v>
      </c>
      <c r="C40" s="80" t="s">
        <v>168</v>
      </c>
      <c r="D40" s="80"/>
      <c r="E40" s="81"/>
    </row>
    <row r="41" spans="2:7" x14ac:dyDescent="0.25">
      <c r="B41" s="5" t="s">
        <v>26</v>
      </c>
      <c r="C41" s="80" t="s">
        <v>147</v>
      </c>
      <c r="D41" s="80"/>
      <c r="E41" s="81"/>
    </row>
    <row r="42" spans="2:7" x14ac:dyDescent="0.25">
      <c r="B42" s="5" t="s">
        <v>9</v>
      </c>
      <c r="C42" s="80" t="s">
        <v>148</v>
      </c>
      <c r="D42" s="80"/>
      <c r="E42" s="81"/>
    </row>
    <row r="43" spans="2:7" x14ac:dyDescent="0.25">
      <c r="B43" s="5" t="s">
        <v>10</v>
      </c>
      <c r="C43" s="80">
        <v>948533913</v>
      </c>
      <c r="D43" s="80"/>
      <c r="E43" s="81"/>
    </row>
    <row r="44" spans="2:7" x14ac:dyDescent="0.25">
      <c r="B44" s="5" t="s">
        <v>11</v>
      </c>
      <c r="C44" s="80"/>
      <c r="D44" s="80"/>
      <c r="E44" s="81"/>
    </row>
    <row r="45" spans="2:7" x14ac:dyDescent="0.25">
      <c r="B45" s="5" t="s">
        <v>12</v>
      </c>
      <c r="C45" s="80"/>
      <c r="D45" s="80"/>
      <c r="E45" s="81"/>
    </row>
    <row r="46" spans="2:7" x14ac:dyDescent="0.25">
      <c r="B46" s="5" t="s">
        <v>13</v>
      </c>
      <c r="C46" s="80"/>
      <c r="D46" s="80"/>
      <c r="E46" s="81"/>
    </row>
    <row r="47" spans="2:7" x14ac:dyDescent="0.25">
      <c r="B47" s="82" t="s">
        <v>14</v>
      </c>
      <c r="C47" s="83"/>
      <c r="D47" s="83"/>
      <c r="E47" s="84"/>
    </row>
    <row r="48" spans="2:7" x14ac:dyDescent="0.25">
      <c r="B48" s="5" t="s">
        <v>15</v>
      </c>
      <c r="C48" s="33"/>
      <c r="D48" s="4" t="s">
        <v>16</v>
      </c>
      <c r="E48" s="35"/>
    </row>
    <row r="49" spans="2:5" x14ac:dyDescent="0.25">
      <c r="B49" s="5" t="s">
        <v>17</v>
      </c>
      <c r="C49" s="33"/>
      <c r="D49" s="4" t="s">
        <v>18</v>
      </c>
      <c r="E49" s="35"/>
    </row>
    <row r="50" spans="2:5" x14ac:dyDescent="0.25">
      <c r="B50" s="5" t="s">
        <v>19</v>
      </c>
      <c r="C50" s="33" t="s">
        <v>149</v>
      </c>
      <c r="D50" s="4" t="s">
        <v>20</v>
      </c>
      <c r="E50" s="35"/>
    </row>
    <row r="51" spans="2:5" x14ac:dyDescent="0.25">
      <c r="B51" s="5" t="s">
        <v>21</v>
      </c>
      <c r="C51" s="33"/>
      <c r="D51" s="4" t="s">
        <v>22</v>
      </c>
      <c r="E51" s="35"/>
    </row>
    <row r="52" spans="2:5" x14ac:dyDescent="0.25">
      <c r="B52" s="5" t="s">
        <v>24</v>
      </c>
      <c r="C52" s="33"/>
      <c r="D52" s="4" t="s">
        <v>127</v>
      </c>
      <c r="E52" s="35"/>
    </row>
    <row r="53" spans="2:5" ht="15.75" thickBot="1" x14ac:dyDescent="0.3">
      <c r="B53" s="89"/>
      <c r="C53" s="90"/>
      <c r="D53" s="78"/>
      <c r="E53" s="79"/>
    </row>
    <row r="54" spans="2:5" ht="9" customHeight="1" thickBot="1" x14ac:dyDescent="0.3"/>
    <row r="55" spans="2:5" x14ac:dyDescent="0.25">
      <c r="B55" s="86" t="s">
        <v>35</v>
      </c>
      <c r="C55" s="87"/>
      <c r="D55" s="87"/>
      <c r="E55" s="88"/>
    </row>
    <row r="56" spans="2:5" ht="30" customHeight="1" x14ac:dyDescent="0.25">
      <c r="B56" s="5" t="s">
        <v>1</v>
      </c>
      <c r="C56" s="80"/>
      <c r="D56" s="80"/>
      <c r="E56" s="81"/>
    </row>
    <row r="57" spans="2:5" x14ac:dyDescent="0.25">
      <c r="B57" s="5" t="s">
        <v>3</v>
      </c>
      <c r="C57" s="80"/>
      <c r="D57" s="80"/>
      <c r="E57" s="81"/>
    </row>
    <row r="58" spans="2:5" x14ac:dyDescent="0.25">
      <c r="B58" s="5" t="s">
        <v>4</v>
      </c>
      <c r="C58" s="80"/>
      <c r="D58" s="80"/>
      <c r="E58" s="81"/>
    </row>
    <row r="59" spans="2:5" x14ac:dyDescent="0.25">
      <c r="B59" s="5" t="s">
        <v>25</v>
      </c>
      <c r="C59" s="80"/>
      <c r="D59" s="80"/>
      <c r="E59" s="81"/>
    </row>
    <row r="60" spans="2:5" x14ac:dyDescent="0.25">
      <c r="B60" s="5" t="s">
        <v>5</v>
      </c>
      <c r="C60" s="80"/>
      <c r="D60" s="80"/>
      <c r="E60" s="81"/>
    </row>
    <row r="61" spans="2:5" x14ac:dyDescent="0.25">
      <c r="B61" s="5" t="s">
        <v>6</v>
      </c>
      <c r="C61" s="80"/>
      <c r="D61" s="80"/>
      <c r="E61" s="81"/>
    </row>
    <row r="62" spans="2:5" x14ac:dyDescent="0.25">
      <c r="B62" s="5" t="s">
        <v>7</v>
      </c>
      <c r="C62" s="80"/>
      <c r="D62" s="80"/>
      <c r="E62" s="81"/>
    </row>
    <row r="63" spans="2:5" x14ac:dyDescent="0.25">
      <c r="B63" s="5" t="s">
        <v>2</v>
      </c>
      <c r="C63" s="80"/>
      <c r="D63" s="80"/>
      <c r="E63" s="81"/>
    </row>
    <row r="64" spans="2:5" x14ac:dyDescent="0.25">
      <c r="B64" s="5" t="s">
        <v>8</v>
      </c>
      <c r="C64" s="80"/>
      <c r="D64" s="80"/>
      <c r="E64" s="81"/>
    </row>
    <row r="65" spans="2:5" x14ac:dyDescent="0.25">
      <c r="B65" s="5" t="s">
        <v>26</v>
      </c>
      <c r="C65" s="80"/>
      <c r="D65" s="80"/>
      <c r="E65" s="81"/>
    </row>
    <row r="66" spans="2:5" x14ac:dyDescent="0.25">
      <c r="B66" s="5" t="s">
        <v>9</v>
      </c>
      <c r="C66" s="80"/>
      <c r="D66" s="80"/>
      <c r="E66" s="81"/>
    </row>
    <row r="67" spans="2:5" x14ac:dyDescent="0.25">
      <c r="B67" s="5" t="s">
        <v>10</v>
      </c>
      <c r="C67" s="80"/>
      <c r="D67" s="80"/>
      <c r="E67" s="81"/>
    </row>
    <row r="68" spans="2:5" x14ac:dyDescent="0.25">
      <c r="B68" s="5" t="s">
        <v>11</v>
      </c>
      <c r="C68" s="80"/>
      <c r="D68" s="80"/>
      <c r="E68" s="81"/>
    </row>
    <row r="69" spans="2:5" x14ac:dyDescent="0.25">
      <c r="B69" s="5" t="s">
        <v>12</v>
      </c>
      <c r="C69" s="80"/>
      <c r="D69" s="80"/>
      <c r="E69" s="81"/>
    </row>
    <row r="70" spans="2:5" x14ac:dyDescent="0.25">
      <c r="B70" s="5" t="s">
        <v>13</v>
      </c>
      <c r="C70" s="80"/>
      <c r="D70" s="80"/>
      <c r="E70" s="81"/>
    </row>
    <row r="71" spans="2:5" x14ac:dyDescent="0.25">
      <c r="B71" s="82" t="s">
        <v>14</v>
      </c>
      <c r="C71" s="83"/>
      <c r="D71" s="83"/>
      <c r="E71" s="84"/>
    </row>
    <row r="72" spans="2:5" x14ac:dyDescent="0.25">
      <c r="B72" s="5" t="s">
        <v>15</v>
      </c>
      <c r="C72" s="33"/>
      <c r="D72" s="4" t="s">
        <v>16</v>
      </c>
      <c r="E72" s="35"/>
    </row>
    <row r="73" spans="2:5" x14ac:dyDescent="0.25">
      <c r="B73" s="5" t="s">
        <v>17</v>
      </c>
      <c r="C73" s="33"/>
      <c r="D73" s="4" t="s">
        <v>18</v>
      </c>
      <c r="E73" s="35"/>
    </row>
    <row r="74" spans="2:5" x14ac:dyDescent="0.25">
      <c r="B74" s="5" t="s">
        <v>19</v>
      </c>
      <c r="C74" s="33"/>
      <c r="D74" s="4" t="s">
        <v>20</v>
      </c>
      <c r="E74" s="35"/>
    </row>
    <row r="75" spans="2:5" x14ac:dyDescent="0.25">
      <c r="B75" s="5" t="s">
        <v>21</v>
      </c>
      <c r="C75" s="33"/>
      <c r="D75" s="4" t="s">
        <v>22</v>
      </c>
      <c r="E75" s="35"/>
    </row>
    <row r="76" spans="2:5" x14ac:dyDescent="0.25">
      <c r="B76" s="5" t="s">
        <v>24</v>
      </c>
      <c r="C76" s="33"/>
      <c r="D76" s="4" t="s">
        <v>127</v>
      </c>
      <c r="E76" s="35"/>
    </row>
    <row r="77" spans="2:5" ht="15.75" thickBot="1" x14ac:dyDescent="0.3">
      <c r="B77" s="89"/>
      <c r="C77" s="90"/>
      <c r="D77" s="78"/>
      <c r="E77" s="79"/>
    </row>
    <row r="78" spans="2:5" ht="9" customHeight="1" thickBot="1" x14ac:dyDescent="0.3"/>
    <row r="79" spans="2:5" x14ac:dyDescent="0.25">
      <c r="B79" s="86" t="s">
        <v>36</v>
      </c>
      <c r="C79" s="87"/>
      <c r="D79" s="87"/>
      <c r="E79" s="88"/>
    </row>
    <row r="80" spans="2:5" ht="30" customHeight="1" x14ac:dyDescent="0.25">
      <c r="B80" s="5" t="s">
        <v>1</v>
      </c>
      <c r="C80" s="80"/>
      <c r="D80" s="80"/>
      <c r="E80" s="81"/>
    </row>
    <row r="81" spans="2:5" x14ac:dyDescent="0.25">
      <c r="B81" s="5" t="s">
        <v>3</v>
      </c>
      <c r="C81" s="80"/>
      <c r="D81" s="80"/>
      <c r="E81" s="81"/>
    </row>
    <row r="82" spans="2:5" x14ac:dyDescent="0.25">
      <c r="B82" s="5" t="s">
        <v>4</v>
      </c>
      <c r="C82" s="80"/>
      <c r="D82" s="80"/>
      <c r="E82" s="81"/>
    </row>
    <row r="83" spans="2:5" x14ac:dyDescent="0.25">
      <c r="B83" s="5" t="s">
        <v>25</v>
      </c>
      <c r="C83" s="80"/>
      <c r="D83" s="80"/>
      <c r="E83" s="81"/>
    </row>
    <row r="84" spans="2:5" x14ac:dyDescent="0.25">
      <c r="B84" s="5" t="s">
        <v>5</v>
      </c>
      <c r="C84" s="80"/>
      <c r="D84" s="80"/>
      <c r="E84" s="81"/>
    </row>
    <row r="85" spans="2:5" x14ac:dyDescent="0.25">
      <c r="B85" s="5" t="s">
        <v>6</v>
      </c>
      <c r="C85" s="80"/>
      <c r="D85" s="80"/>
      <c r="E85" s="81"/>
    </row>
    <row r="86" spans="2:5" x14ac:dyDescent="0.25">
      <c r="B86" s="5" t="s">
        <v>7</v>
      </c>
      <c r="C86" s="80"/>
      <c r="D86" s="80"/>
      <c r="E86" s="81"/>
    </row>
    <row r="87" spans="2:5" x14ac:dyDescent="0.25">
      <c r="B87" s="5" t="s">
        <v>2</v>
      </c>
      <c r="C87" s="80"/>
      <c r="D87" s="80"/>
      <c r="E87" s="81"/>
    </row>
    <row r="88" spans="2:5" x14ac:dyDescent="0.25">
      <c r="B88" s="5" t="s">
        <v>8</v>
      </c>
      <c r="C88" s="80"/>
      <c r="D88" s="80"/>
      <c r="E88" s="81"/>
    </row>
    <row r="89" spans="2:5" x14ac:dyDescent="0.25">
      <c r="B89" s="5" t="s">
        <v>26</v>
      </c>
      <c r="C89" s="80"/>
      <c r="D89" s="80"/>
      <c r="E89" s="81"/>
    </row>
    <row r="90" spans="2:5" x14ac:dyDescent="0.25">
      <c r="B90" s="5" t="s">
        <v>9</v>
      </c>
      <c r="C90" s="80"/>
      <c r="D90" s="80"/>
      <c r="E90" s="81"/>
    </row>
    <row r="91" spans="2:5" x14ac:dyDescent="0.25">
      <c r="B91" s="5" t="s">
        <v>10</v>
      </c>
      <c r="C91" s="80"/>
      <c r="D91" s="80"/>
      <c r="E91" s="81"/>
    </row>
    <row r="92" spans="2:5" x14ac:dyDescent="0.25">
      <c r="B92" s="5" t="s">
        <v>11</v>
      </c>
      <c r="C92" s="80"/>
      <c r="D92" s="80"/>
      <c r="E92" s="81"/>
    </row>
    <row r="93" spans="2:5" x14ac:dyDescent="0.25">
      <c r="B93" s="5" t="s">
        <v>12</v>
      </c>
      <c r="C93" s="80"/>
      <c r="D93" s="80"/>
      <c r="E93" s="81"/>
    </row>
    <row r="94" spans="2:5" x14ac:dyDescent="0.25">
      <c r="B94" s="5" t="s">
        <v>13</v>
      </c>
      <c r="C94" s="80"/>
      <c r="D94" s="80"/>
      <c r="E94" s="81"/>
    </row>
    <row r="95" spans="2:5" x14ac:dyDescent="0.25">
      <c r="B95" s="82" t="s">
        <v>14</v>
      </c>
      <c r="C95" s="83"/>
      <c r="D95" s="83"/>
      <c r="E95" s="84"/>
    </row>
    <row r="96" spans="2:5" x14ac:dyDescent="0.25">
      <c r="B96" s="5" t="s">
        <v>15</v>
      </c>
      <c r="C96" s="33"/>
      <c r="D96" s="4" t="s">
        <v>16</v>
      </c>
      <c r="E96" s="35"/>
    </row>
    <row r="97" spans="2:5" x14ac:dyDescent="0.25">
      <c r="B97" s="5" t="s">
        <v>17</v>
      </c>
      <c r="C97" s="33"/>
      <c r="D97" s="4" t="s">
        <v>18</v>
      </c>
      <c r="E97" s="35"/>
    </row>
    <row r="98" spans="2:5" x14ac:dyDescent="0.25">
      <c r="B98" s="5" t="s">
        <v>19</v>
      </c>
      <c r="C98" s="33"/>
      <c r="D98" s="4" t="s">
        <v>20</v>
      </c>
      <c r="E98" s="35"/>
    </row>
    <row r="99" spans="2:5" x14ac:dyDescent="0.25">
      <c r="B99" s="5" t="s">
        <v>21</v>
      </c>
      <c r="C99" s="33"/>
      <c r="D99" s="4" t="s">
        <v>22</v>
      </c>
      <c r="E99" s="35"/>
    </row>
    <row r="100" spans="2:5" x14ac:dyDescent="0.25">
      <c r="B100" s="5" t="s">
        <v>24</v>
      </c>
      <c r="C100" s="33"/>
      <c r="D100" s="4" t="s">
        <v>127</v>
      </c>
      <c r="E100" s="35"/>
    </row>
    <row r="101" spans="2:5" ht="15.75" thickBot="1" x14ac:dyDescent="0.3">
      <c r="B101" s="89"/>
      <c r="C101" s="90"/>
      <c r="D101" s="78"/>
      <c r="E101" s="79"/>
    </row>
  </sheetData>
  <sheetProtection password="DE12" sheet="1" objects="1" scenarios="1"/>
  <mergeCells count="85">
    <mergeCell ref="B2:G2"/>
    <mergeCell ref="B6:F6"/>
    <mergeCell ref="B8:F8"/>
    <mergeCell ref="B7:F7"/>
    <mergeCell ref="B4:H4"/>
    <mergeCell ref="C5:H5"/>
    <mergeCell ref="G6:H6"/>
    <mergeCell ref="B18:E18"/>
    <mergeCell ref="C19:E19"/>
    <mergeCell ref="B13:E13"/>
    <mergeCell ref="B12:E12"/>
    <mergeCell ref="B14:D14"/>
    <mergeCell ref="B15:D15"/>
    <mergeCell ref="B16:D16"/>
    <mergeCell ref="G9:H9"/>
    <mergeCell ref="D10:H10"/>
    <mergeCell ref="C32:E32"/>
    <mergeCell ref="C20:E20"/>
    <mergeCell ref="C21:E21"/>
    <mergeCell ref="C22:E22"/>
    <mergeCell ref="C23:E23"/>
    <mergeCell ref="C24:E24"/>
    <mergeCell ref="C25:E25"/>
    <mergeCell ref="C26:E26"/>
    <mergeCell ref="C27:E27"/>
    <mergeCell ref="C28:E28"/>
    <mergeCell ref="C29:E29"/>
    <mergeCell ref="B31:E31"/>
    <mergeCell ref="B9:F9"/>
    <mergeCell ref="B10:C10"/>
    <mergeCell ref="C44:E44"/>
    <mergeCell ref="C33:E33"/>
    <mergeCell ref="C34:E34"/>
    <mergeCell ref="C35:E35"/>
    <mergeCell ref="C36:E36"/>
    <mergeCell ref="C37:E37"/>
    <mergeCell ref="C38:E38"/>
    <mergeCell ref="C39:E39"/>
    <mergeCell ref="C40:E40"/>
    <mergeCell ref="C41:E41"/>
    <mergeCell ref="C42:E42"/>
    <mergeCell ref="C43:E43"/>
    <mergeCell ref="C60:E60"/>
    <mergeCell ref="C45:E45"/>
    <mergeCell ref="C46:E46"/>
    <mergeCell ref="B47:E47"/>
    <mergeCell ref="D53:E53"/>
    <mergeCell ref="B55:E55"/>
    <mergeCell ref="C56:E56"/>
    <mergeCell ref="C57:E57"/>
    <mergeCell ref="C58:E58"/>
    <mergeCell ref="C59:E59"/>
    <mergeCell ref="B53:C53"/>
    <mergeCell ref="B71:E71"/>
    <mergeCell ref="C61:E61"/>
    <mergeCell ref="C62:E62"/>
    <mergeCell ref="C63:E63"/>
    <mergeCell ref="C64:E64"/>
    <mergeCell ref="C65:E65"/>
    <mergeCell ref="C66:E66"/>
    <mergeCell ref="C67:E67"/>
    <mergeCell ref="C68:E68"/>
    <mergeCell ref="C69:E69"/>
    <mergeCell ref="C70:E70"/>
    <mergeCell ref="C89:E89"/>
    <mergeCell ref="D77:E77"/>
    <mergeCell ref="B79:E79"/>
    <mergeCell ref="C80:E80"/>
    <mergeCell ref="C81:E81"/>
    <mergeCell ref="C82:E82"/>
    <mergeCell ref="C83:E83"/>
    <mergeCell ref="C84:E84"/>
    <mergeCell ref="C85:E85"/>
    <mergeCell ref="C86:E86"/>
    <mergeCell ref="C87:E87"/>
    <mergeCell ref="C88:E88"/>
    <mergeCell ref="B77:C77"/>
    <mergeCell ref="B95:E95"/>
    <mergeCell ref="D101:E101"/>
    <mergeCell ref="C90:E90"/>
    <mergeCell ref="C91:E91"/>
    <mergeCell ref="C92:E92"/>
    <mergeCell ref="C93:E93"/>
    <mergeCell ref="C94:E94"/>
    <mergeCell ref="B101:C101"/>
  </mergeCells>
  <dataValidations count="1">
    <dataValidation type="textLength" operator="lessThan" allowBlank="1" showInputMessage="1" showErrorMessage="1" sqref="C5:H5">
      <formula1>200</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95"/>
  <sheetViews>
    <sheetView topLeftCell="A40" zoomScale="90" zoomScaleNormal="90" workbookViewId="0">
      <selection activeCell="B17" sqref="B17:G17"/>
    </sheetView>
  </sheetViews>
  <sheetFormatPr baseColWidth="10" defaultColWidth="9.140625" defaultRowHeight="15" x14ac:dyDescent="0.25"/>
  <cols>
    <col min="1" max="1" width="1.7109375" style="1" customWidth="1"/>
    <col min="2" max="2" width="2.85546875" style="1" customWidth="1"/>
    <col min="3" max="3" width="27.140625" style="1" customWidth="1"/>
    <col min="4" max="4" width="16" style="1" customWidth="1"/>
    <col min="5" max="5" width="30" style="1" customWidth="1"/>
    <col min="6" max="7" width="7.85546875" style="1" customWidth="1"/>
    <col min="8" max="9" width="2.5703125" style="1" customWidth="1"/>
    <col min="10" max="10" width="2.85546875" style="1" customWidth="1"/>
    <col min="11" max="11" width="27.140625" style="1" customWidth="1"/>
    <col min="12" max="12" width="16" style="1" customWidth="1"/>
    <col min="13" max="13" width="30" style="1" customWidth="1"/>
    <col min="14" max="15" width="7.85546875" style="1" customWidth="1"/>
    <col min="16" max="16" width="1.7109375" style="1" customWidth="1"/>
    <col min="17" max="16384" width="9.140625" style="1"/>
  </cols>
  <sheetData>
    <row r="2" spans="2:15" ht="47.25" customHeight="1" x14ac:dyDescent="0.25">
      <c r="B2" s="118" t="s">
        <v>95</v>
      </c>
      <c r="C2" s="118"/>
      <c r="D2" s="118"/>
      <c r="E2" s="118"/>
      <c r="F2" s="118"/>
      <c r="G2" s="118"/>
      <c r="J2" s="118"/>
      <c r="K2" s="118"/>
      <c r="L2" s="118"/>
      <c r="M2" s="118"/>
      <c r="N2" s="118"/>
      <c r="O2" s="118"/>
    </row>
    <row r="3" spans="2:15" ht="30" customHeight="1" x14ac:dyDescent="0.25">
      <c r="B3" s="152" t="s">
        <v>96</v>
      </c>
      <c r="C3" s="153"/>
      <c r="D3" s="153"/>
      <c r="E3" s="153"/>
      <c r="F3" s="153"/>
      <c r="G3" s="153"/>
      <c r="J3" s="152"/>
      <c r="K3" s="153"/>
      <c r="L3" s="153"/>
      <c r="M3" s="153"/>
      <c r="N3" s="153"/>
      <c r="O3" s="153"/>
    </row>
    <row r="4" spans="2:15" ht="9" customHeight="1" thickBot="1" x14ac:dyDescent="0.3"/>
    <row r="5" spans="2:15" x14ac:dyDescent="0.25">
      <c r="B5" s="86" t="s">
        <v>0</v>
      </c>
      <c r="C5" s="87"/>
      <c r="D5" s="87"/>
      <c r="E5" s="87"/>
      <c r="F5" s="87"/>
      <c r="G5" s="88"/>
      <c r="J5" s="86" t="s">
        <v>34</v>
      </c>
      <c r="K5" s="87"/>
      <c r="L5" s="87"/>
      <c r="M5" s="87"/>
      <c r="N5" s="87"/>
      <c r="O5" s="88"/>
    </row>
    <row r="6" spans="2:15" ht="30" customHeight="1" x14ac:dyDescent="0.25">
      <c r="B6" s="151" t="s">
        <v>97</v>
      </c>
      <c r="C6" s="145"/>
      <c r="D6" s="135" t="s">
        <v>150</v>
      </c>
      <c r="E6" s="135"/>
      <c r="F6" s="135"/>
      <c r="G6" s="136"/>
      <c r="J6" s="151" t="s">
        <v>97</v>
      </c>
      <c r="K6" s="145"/>
      <c r="L6" s="135" t="s">
        <v>143</v>
      </c>
      <c r="M6" s="135"/>
      <c r="N6" s="135"/>
      <c r="O6" s="136"/>
    </row>
    <row r="7" spans="2:15" ht="44.25" customHeight="1" x14ac:dyDescent="0.25">
      <c r="B7" s="144" t="s">
        <v>120</v>
      </c>
      <c r="C7" s="145"/>
      <c r="D7" s="145"/>
      <c r="E7" s="145"/>
      <c r="F7" s="145"/>
      <c r="G7" s="146"/>
      <c r="J7" s="144" t="s">
        <v>98</v>
      </c>
      <c r="K7" s="145"/>
      <c r="L7" s="145"/>
      <c r="M7" s="145"/>
      <c r="N7" s="145"/>
      <c r="O7" s="146"/>
    </row>
    <row r="8" spans="2:15" ht="105" customHeight="1" x14ac:dyDescent="0.25">
      <c r="B8" s="147" t="s">
        <v>151</v>
      </c>
      <c r="C8" s="135"/>
      <c r="D8" s="135"/>
      <c r="E8" s="135"/>
      <c r="F8" s="135"/>
      <c r="G8" s="136"/>
      <c r="J8" s="147" t="s">
        <v>169</v>
      </c>
      <c r="K8" s="135"/>
      <c r="L8" s="135"/>
      <c r="M8" s="135"/>
      <c r="N8" s="135"/>
      <c r="O8" s="136"/>
    </row>
    <row r="9" spans="2:15" ht="31.5" customHeight="1" thickBot="1" x14ac:dyDescent="0.3">
      <c r="B9" s="148" t="s">
        <v>99</v>
      </c>
      <c r="C9" s="149"/>
      <c r="D9" s="149"/>
      <c r="E9" s="149"/>
      <c r="F9" s="149"/>
      <c r="G9" s="150"/>
      <c r="J9" s="148" t="s">
        <v>99</v>
      </c>
      <c r="K9" s="149"/>
      <c r="L9" s="149"/>
      <c r="M9" s="149"/>
      <c r="N9" s="149"/>
      <c r="O9" s="150"/>
    </row>
    <row r="10" spans="2:15" ht="30" customHeight="1" x14ac:dyDescent="0.25">
      <c r="B10" s="29" t="s">
        <v>100</v>
      </c>
      <c r="C10" s="30" t="s">
        <v>101</v>
      </c>
      <c r="D10" s="139" t="s">
        <v>153</v>
      </c>
      <c r="E10" s="140"/>
      <c r="F10" s="140"/>
      <c r="G10" s="141"/>
      <c r="J10" s="29" t="s">
        <v>100</v>
      </c>
      <c r="K10" s="30" t="s">
        <v>101</v>
      </c>
      <c r="L10" s="139" t="s">
        <v>200</v>
      </c>
      <c r="M10" s="140"/>
      <c r="N10" s="140"/>
      <c r="O10" s="141"/>
    </row>
    <row r="11" spans="2:15" x14ac:dyDescent="0.25">
      <c r="B11" s="99" t="s">
        <v>102</v>
      </c>
      <c r="C11" s="100"/>
      <c r="D11" s="135" t="s">
        <v>152</v>
      </c>
      <c r="E11" s="135"/>
      <c r="F11" s="135"/>
      <c r="G11" s="136"/>
      <c r="J11" s="99" t="s">
        <v>102</v>
      </c>
      <c r="K11" s="100"/>
      <c r="L11" s="135" t="s">
        <v>201</v>
      </c>
      <c r="M11" s="135"/>
      <c r="N11" s="135"/>
      <c r="O11" s="136"/>
    </row>
    <row r="12" spans="2:15" ht="30" x14ac:dyDescent="0.25">
      <c r="B12" s="99" t="s">
        <v>103</v>
      </c>
      <c r="C12" s="100"/>
      <c r="D12" s="40">
        <v>259857.85</v>
      </c>
      <c r="E12" s="25" t="s">
        <v>104</v>
      </c>
      <c r="F12" s="142">
        <v>259857.85</v>
      </c>
      <c r="G12" s="143"/>
      <c r="J12" s="99" t="s">
        <v>103</v>
      </c>
      <c r="K12" s="100"/>
      <c r="L12" s="77" t="s">
        <v>202</v>
      </c>
      <c r="M12" s="25" t="s">
        <v>104</v>
      </c>
      <c r="N12" s="142" t="s">
        <v>204</v>
      </c>
      <c r="O12" s="143"/>
    </row>
    <row r="13" spans="2:15" x14ac:dyDescent="0.25">
      <c r="B13" s="99" t="s">
        <v>105</v>
      </c>
      <c r="C13" s="100"/>
      <c r="D13" s="44">
        <v>40940</v>
      </c>
      <c r="E13" s="25" t="s">
        <v>106</v>
      </c>
      <c r="F13" s="135" t="s">
        <v>154</v>
      </c>
      <c r="G13" s="136"/>
      <c r="J13" s="99" t="s">
        <v>105</v>
      </c>
      <c r="K13" s="100"/>
      <c r="L13" s="44">
        <v>41275</v>
      </c>
      <c r="M13" s="25" t="s">
        <v>106</v>
      </c>
      <c r="N13" s="135" t="s">
        <v>205</v>
      </c>
      <c r="O13" s="136"/>
    </row>
    <row r="14" spans="2:15" ht="15" customHeight="1" x14ac:dyDescent="0.25">
      <c r="B14" s="99" t="s">
        <v>107</v>
      </c>
      <c r="C14" s="100"/>
      <c r="D14" s="42" t="s">
        <v>155</v>
      </c>
      <c r="E14" s="25" t="s">
        <v>108</v>
      </c>
      <c r="F14" s="133" t="s">
        <v>156</v>
      </c>
      <c r="G14" s="134"/>
      <c r="J14" s="99" t="s">
        <v>107</v>
      </c>
      <c r="K14" s="100"/>
      <c r="L14" s="42" t="s">
        <v>203</v>
      </c>
      <c r="M14" s="25" t="s">
        <v>108</v>
      </c>
      <c r="N14" s="133" t="s">
        <v>144</v>
      </c>
      <c r="O14" s="134"/>
    </row>
    <row r="15" spans="2:15" x14ac:dyDescent="0.25">
      <c r="B15" s="99" t="s">
        <v>109</v>
      </c>
      <c r="C15" s="100"/>
      <c r="D15" s="135" t="s">
        <v>155</v>
      </c>
      <c r="E15" s="135"/>
      <c r="F15" s="135"/>
      <c r="G15" s="136"/>
      <c r="J15" s="99" t="s">
        <v>109</v>
      </c>
      <c r="K15" s="100"/>
      <c r="L15" s="135"/>
      <c r="M15" s="135"/>
      <c r="N15" s="135"/>
      <c r="O15" s="136"/>
    </row>
    <row r="16" spans="2:15" x14ac:dyDescent="0.25">
      <c r="B16" s="119" t="s">
        <v>110</v>
      </c>
      <c r="C16" s="120"/>
      <c r="D16" s="120"/>
      <c r="E16" s="120"/>
      <c r="F16" s="120"/>
      <c r="G16" s="129"/>
      <c r="J16" s="119" t="s">
        <v>110</v>
      </c>
      <c r="K16" s="120"/>
      <c r="L16" s="120"/>
      <c r="M16" s="120"/>
      <c r="N16" s="120"/>
      <c r="O16" s="129"/>
    </row>
    <row r="17" spans="2:15" ht="180" customHeight="1" thickBot="1" x14ac:dyDescent="0.3">
      <c r="B17" s="130" t="s">
        <v>157</v>
      </c>
      <c r="C17" s="131"/>
      <c r="D17" s="131"/>
      <c r="E17" s="131"/>
      <c r="F17" s="131"/>
      <c r="G17" s="132"/>
      <c r="J17" s="130"/>
      <c r="K17" s="131"/>
      <c r="L17" s="131"/>
      <c r="M17" s="131"/>
      <c r="N17" s="131"/>
      <c r="O17" s="132"/>
    </row>
    <row r="18" spans="2:15" ht="30" customHeight="1" x14ac:dyDescent="0.25">
      <c r="B18" s="29" t="s">
        <v>111</v>
      </c>
      <c r="C18" s="30" t="s">
        <v>101</v>
      </c>
      <c r="D18" s="139" t="s">
        <v>188</v>
      </c>
      <c r="E18" s="140"/>
      <c r="F18" s="140"/>
      <c r="G18" s="141"/>
      <c r="J18" s="29" t="s">
        <v>111</v>
      </c>
      <c r="K18" s="30" t="s">
        <v>101</v>
      </c>
      <c r="L18" s="139"/>
      <c r="M18" s="140"/>
      <c r="N18" s="140"/>
      <c r="O18" s="141"/>
    </row>
    <row r="19" spans="2:15" x14ac:dyDescent="0.25">
      <c r="B19" s="99" t="s">
        <v>102</v>
      </c>
      <c r="C19" s="100"/>
      <c r="D19" s="135"/>
      <c r="E19" s="135"/>
      <c r="F19" s="135"/>
      <c r="G19" s="136"/>
      <c r="J19" s="99" t="s">
        <v>102</v>
      </c>
      <c r="K19" s="100"/>
      <c r="L19" s="135"/>
      <c r="M19" s="135"/>
      <c r="N19" s="135"/>
      <c r="O19" s="136"/>
    </row>
    <row r="20" spans="2:15" ht="30" x14ac:dyDescent="0.25">
      <c r="B20" s="99" t="s">
        <v>103</v>
      </c>
      <c r="C20" s="100"/>
      <c r="D20" s="43" t="s">
        <v>189</v>
      </c>
      <c r="E20" s="25" t="s">
        <v>104</v>
      </c>
      <c r="F20" s="137" t="s">
        <v>189</v>
      </c>
      <c r="G20" s="138"/>
      <c r="J20" s="99" t="s">
        <v>103</v>
      </c>
      <c r="K20" s="100"/>
      <c r="L20" s="43"/>
      <c r="M20" s="25" t="s">
        <v>104</v>
      </c>
      <c r="N20" s="137"/>
      <c r="O20" s="138"/>
    </row>
    <row r="21" spans="2:15" x14ac:dyDescent="0.25">
      <c r="B21" s="99" t="s">
        <v>105</v>
      </c>
      <c r="C21" s="100"/>
      <c r="D21" s="41" t="s">
        <v>190</v>
      </c>
      <c r="E21" s="25" t="s">
        <v>106</v>
      </c>
      <c r="F21" s="155">
        <v>38321</v>
      </c>
      <c r="G21" s="136"/>
      <c r="J21" s="99" t="s">
        <v>105</v>
      </c>
      <c r="K21" s="100"/>
      <c r="L21" s="41"/>
      <c r="M21" s="25" t="s">
        <v>106</v>
      </c>
      <c r="N21" s="135"/>
      <c r="O21" s="136"/>
    </row>
    <row r="22" spans="2:15" ht="15" customHeight="1" x14ac:dyDescent="0.25">
      <c r="B22" s="99" t="s">
        <v>107</v>
      </c>
      <c r="C22" s="100"/>
      <c r="D22" s="42" t="s">
        <v>155</v>
      </c>
      <c r="E22" s="25" t="s">
        <v>108</v>
      </c>
      <c r="F22" s="133"/>
      <c r="G22" s="134"/>
      <c r="J22" s="99" t="s">
        <v>107</v>
      </c>
      <c r="K22" s="100"/>
      <c r="L22" s="42"/>
      <c r="M22" s="25" t="s">
        <v>108</v>
      </c>
      <c r="N22" s="133"/>
      <c r="O22" s="134"/>
    </row>
    <row r="23" spans="2:15" x14ac:dyDescent="0.25">
      <c r="B23" s="99" t="s">
        <v>109</v>
      </c>
      <c r="C23" s="100"/>
      <c r="D23" s="135" t="s">
        <v>191</v>
      </c>
      <c r="E23" s="135"/>
      <c r="F23" s="135"/>
      <c r="G23" s="136"/>
      <c r="J23" s="99" t="s">
        <v>109</v>
      </c>
      <c r="K23" s="100"/>
      <c r="L23" s="135"/>
      <c r="M23" s="135"/>
      <c r="N23" s="135"/>
      <c r="O23" s="136"/>
    </row>
    <row r="24" spans="2:15" x14ac:dyDescent="0.25">
      <c r="B24" s="119" t="s">
        <v>110</v>
      </c>
      <c r="C24" s="120"/>
      <c r="D24" s="120"/>
      <c r="E24" s="120"/>
      <c r="F24" s="120"/>
      <c r="G24" s="129"/>
      <c r="J24" s="119" t="s">
        <v>110</v>
      </c>
      <c r="K24" s="120"/>
      <c r="L24" s="120"/>
      <c r="M24" s="120"/>
      <c r="N24" s="120"/>
      <c r="O24" s="129"/>
    </row>
    <row r="25" spans="2:15" ht="180" customHeight="1" thickBot="1" x14ac:dyDescent="0.3">
      <c r="B25" s="130" t="s">
        <v>192</v>
      </c>
      <c r="C25" s="131"/>
      <c r="D25" s="131"/>
      <c r="E25" s="131"/>
      <c r="F25" s="131"/>
      <c r="G25" s="132"/>
      <c r="J25" s="130"/>
      <c r="K25" s="131"/>
      <c r="L25" s="131"/>
      <c r="M25" s="131"/>
      <c r="N25" s="131"/>
      <c r="O25" s="132"/>
    </row>
    <row r="26" spans="2:15" ht="30" customHeight="1" x14ac:dyDescent="0.25">
      <c r="B26" s="29" t="s">
        <v>112</v>
      </c>
      <c r="C26" s="30" t="s">
        <v>101</v>
      </c>
      <c r="D26" s="139" t="s">
        <v>193</v>
      </c>
      <c r="E26" s="140"/>
      <c r="F26" s="140"/>
      <c r="G26" s="141"/>
      <c r="J26" s="29" t="s">
        <v>112</v>
      </c>
      <c r="K26" s="30" t="s">
        <v>101</v>
      </c>
      <c r="L26" s="139"/>
      <c r="M26" s="140"/>
      <c r="N26" s="140"/>
      <c r="O26" s="141"/>
    </row>
    <row r="27" spans="2:15" x14ac:dyDescent="0.25">
      <c r="B27" s="99" t="s">
        <v>102</v>
      </c>
      <c r="C27" s="100"/>
      <c r="D27" s="135"/>
      <c r="E27" s="135"/>
      <c r="F27" s="135"/>
      <c r="G27" s="136"/>
      <c r="J27" s="99" t="s">
        <v>102</v>
      </c>
      <c r="K27" s="100"/>
      <c r="L27" s="135"/>
      <c r="M27" s="135"/>
      <c r="N27" s="135"/>
      <c r="O27" s="136"/>
    </row>
    <row r="28" spans="2:15" ht="30" x14ac:dyDescent="0.25">
      <c r="B28" s="99" t="s">
        <v>103</v>
      </c>
      <c r="C28" s="100"/>
      <c r="D28" s="76">
        <v>220000</v>
      </c>
      <c r="E28" s="25" t="s">
        <v>104</v>
      </c>
      <c r="F28" s="137" t="s">
        <v>194</v>
      </c>
      <c r="G28" s="138"/>
      <c r="J28" s="99" t="s">
        <v>103</v>
      </c>
      <c r="K28" s="100"/>
      <c r="L28" s="43"/>
      <c r="M28" s="25" t="s">
        <v>104</v>
      </c>
      <c r="N28" s="137"/>
      <c r="O28" s="138"/>
    </row>
    <row r="29" spans="2:15" x14ac:dyDescent="0.25">
      <c r="B29" s="99" t="s">
        <v>105</v>
      </c>
      <c r="C29" s="100"/>
      <c r="D29" s="44">
        <v>37012</v>
      </c>
      <c r="E29" s="25" t="s">
        <v>106</v>
      </c>
      <c r="F29" s="154">
        <v>37408</v>
      </c>
      <c r="G29" s="136"/>
      <c r="J29" s="99" t="s">
        <v>105</v>
      </c>
      <c r="K29" s="100"/>
      <c r="L29" s="41"/>
      <c r="M29" s="25" t="s">
        <v>106</v>
      </c>
      <c r="N29" s="135"/>
      <c r="O29" s="136"/>
    </row>
    <row r="30" spans="2:15" ht="15" customHeight="1" x14ac:dyDescent="0.25">
      <c r="B30" s="99" t="s">
        <v>107</v>
      </c>
      <c r="C30" s="100"/>
      <c r="D30" s="42" t="s">
        <v>155</v>
      </c>
      <c r="E30" s="25" t="s">
        <v>108</v>
      </c>
      <c r="F30" s="133"/>
      <c r="G30" s="134"/>
      <c r="J30" s="99" t="s">
        <v>107</v>
      </c>
      <c r="K30" s="100"/>
      <c r="L30" s="42"/>
      <c r="M30" s="25" t="s">
        <v>108</v>
      </c>
      <c r="N30" s="133"/>
      <c r="O30" s="134"/>
    </row>
    <row r="31" spans="2:15" x14ac:dyDescent="0.25">
      <c r="B31" s="99" t="s">
        <v>109</v>
      </c>
      <c r="C31" s="100"/>
      <c r="D31" s="135" t="s">
        <v>195</v>
      </c>
      <c r="E31" s="135"/>
      <c r="F31" s="135"/>
      <c r="G31" s="136"/>
      <c r="J31" s="99" t="s">
        <v>109</v>
      </c>
      <c r="K31" s="100"/>
      <c r="L31" s="135"/>
      <c r="M31" s="135"/>
      <c r="N31" s="135"/>
      <c r="O31" s="136"/>
    </row>
    <row r="32" spans="2:15" x14ac:dyDescent="0.25">
      <c r="B32" s="119" t="s">
        <v>110</v>
      </c>
      <c r="C32" s="120"/>
      <c r="D32" s="120"/>
      <c r="E32" s="120"/>
      <c r="F32" s="120"/>
      <c r="G32" s="129"/>
      <c r="J32" s="119" t="s">
        <v>110</v>
      </c>
      <c r="K32" s="120"/>
      <c r="L32" s="120"/>
      <c r="M32" s="120"/>
      <c r="N32" s="120"/>
      <c r="O32" s="129"/>
    </row>
    <row r="33" spans="2:15" ht="180" customHeight="1" thickBot="1" x14ac:dyDescent="0.3">
      <c r="B33" s="130" t="s">
        <v>196</v>
      </c>
      <c r="C33" s="131"/>
      <c r="D33" s="131"/>
      <c r="E33" s="131"/>
      <c r="F33" s="131"/>
      <c r="G33" s="132"/>
      <c r="J33" s="130"/>
      <c r="K33" s="131"/>
      <c r="L33" s="131"/>
      <c r="M33" s="131"/>
      <c r="N33" s="131"/>
      <c r="O33" s="132"/>
    </row>
    <row r="34" spans="2:15" ht="30" customHeight="1" x14ac:dyDescent="0.25">
      <c r="B34" s="29" t="s">
        <v>113</v>
      </c>
      <c r="C34" s="30" t="s">
        <v>101</v>
      </c>
      <c r="D34" s="139" t="s">
        <v>197</v>
      </c>
      <c r="E34" s="140"/>
      <c r="F34" s="140"/>
      <c r="G34" s="141"/>
      <c r="J34" s="29" t="s">
        <v>113</v>
      </c>
      <c r="K34" s="30" t="s">
        <v>101</v>
      </c>
      <c r="L34" s="139"/>
      <c r="M34" s="140"/>
      <c r="N34" s="140"/>
      <c r="O34" s="141"/>
    </row>
    <row r="35" spans="2:15" x14ac:dyDescent="0.25">
      <c r="B35" s="99" t="s">
        <v>102</v>
      </c>
      <c r="C35" s="100"/>
      <c r="D35" s="135"/>
      <c r="E35" s="135"/>
      <c r="F35" s="135"/>
      <c r="G35" s="136"/>
      <c r="J35" s="99" t="s">
        <v>102</v>
      </c>
      <c r="K35" s="100"/>
      <c r="L35" s="135"/>
      <c r="M35" s="135"/>
      <c r="N35" s="135"/>
      <c r="O35" s="136"/>
    </row>
    <row r="36" spans="2:15" ht="30" x14ac:dyDescent="0.25">
      <c r="B36" s="99" t="s">
        <v>103</v>
      </c>
      <c r="C36" s="100"/>
      <c r="D36" s="76" t="s">
        <v>198</v>
      </c>
      <c r="E36" s="25" t="s">
        <v>104</v>
      </c>
      <c r="F36" s="137"/>
      <c r="G36" s="138"/>
      <c r="J36" s="99" t="s">
        <v>103</v>
      </c>
      <c r="K36" s="100"/>
      <c r="L36" s="43"/>
      <c r="M36" s="25" t="s">
        <v>104</v>
      </c>
      <c r="N36" s="137"/>
      <c r="O36" s="138"/>
    </row>
    <row r="37" spans="2:15" x14ac:dyDescent="0.25">
      <c r="B37" s="99" t="s">
        <v>105</v>
      </c>
      <c r="C37" s="100"/>
      <c r="D37" s="44">
        <v>39083</v>
      </c>
      <c r="E37" s="25" t="s">
        <v>106</v>
      </c>
      <c r="F37" s="135"/>
      <c r="G37" s="136"/>
      <c r="J37" s="99" t="s">
        <v>105</v>
      </c>
      <c r="K37" s="100"/>
      <c r="L37" s="41"/>
      <c r="M37" s="25" t="s">
        <v>106</v>
      </c>
      <c r="N37" s="135"/>
      <c r="O37" s="136"/>
    </row>
    <row r="38" spans="2:15" ht="15" customHeight="1" x14ac:dyDescent="0.25">
      <c r="B38" s="99" t="s">
        <v>107</v>
      </c>
      <c r="C38" s="100"/>
      <c r="D38" s="42" t="s">
        <v>155</v>
      </c>
      <c r="E38" s="25" t="s">
        <v>108</v>
      </c>
      <c r="F38" s="133"/>
      <c r="G38" s="134"/>
      <c r="J38" s="99" t="s">
        <v>107</v>
      </c>
      <c r="K38" s="100"/>
      <c r="L38" s="42"/>
      <c r="M38" s="25" t="s">
        <v>108</v>
      </c>
      <c r="N38" s="133"/>
      <c r="O38" s="134"/>
    </row>
    <row r="39" spans="2:15" x14ac:dyDescent="0.25">
      <c r="B39" s="99" t="s">
        <v>109</v>
      </c>
      <c r="C39" s="100"/>
      <c r="D39" s="135"/>
      <c r="E39" s="135"/>
      <c r="F39" s="135"/>
      <c r="G39" s="136"/>
      <c r="J39" s="99" t="s">
        <v>109</v>
      </c>
      <c r="K39" s="100"/>
      <c r="L39" s="135"/>
      <c r="M39" s="135"/>
      <c r="N39" s="135"/>
      <c r="O39" s="136"/>
    </row>
    <row r="40" spans="2:15" x14ac:dyDescent="0.25">
      <c r="B40" s="119" t="s">
        <v>110</v>
      </c>
      <c r="C40" s="120"/>
      <c r="D40" s="120"/>
      <c r="E40" s="120"/>
      <c r="F40" s="120"/>
      <c r="G40" s="129"/>
      <c r="J40" s="119" t="s">
        <v>110</v>
      </c>
      <c r="K40" s="120"/>
      <c r="L40" s="120"/>
      <c r="M40" s="120"/>
      <c r="N40" s="120"/>
      <c r="O40" s="129"/>
    </row>
    <row r="41" spans="2:15" ht="180" customHeight="1" thickBot="1" x14ac:dyDescent="0.3">
      <c r="B41" s="130" t="s">
        <v>199</v>
      </c>
      <c r="C41" s="131"/>
      <c r="D41" s="131"/>
      <c r="E41" s="131"/>
      <c r="F41" s="131"/>
      <c r="G41" s="132"/>
      <c r="J41" s="130"/>
      <c r="K41" s="131"/>
      <c r="L41" s="131"/>
      <c r="M41" s="131"/>
      <c r="N41" s="131"/>
      <c r="O41" s="132"/>
    </row>
    <row r="42" spans="2:15" ht="30" customHeight="1" x14ac:dyDescent="0.25">
      <c r="B42" s="29" t="s">
        <v>114</v>
      </c>
      <c r="C42" s="30" t="s">
        <v>101</v>
      </c>
      <c r="D42" s="139"/>
      <c r="E42" s="140"/>
      <c r="F42" s="140"/>
      <c r="G42" s="141"/>
      <c r="J42" s="29" t="s">
        <v>114</v>
      </c>
      <c r="K42" s="30" t="s">
        <v>101</v>
      </c>
      <c r="L42" s="139"/>
      <c r="M42" s="140"/>
      <c r="N42" s="140"/>
      <c r="O42" s="141"/>
    </row>
    <row r="43" spans="2:15" x14ac:dyDescent="0.25">
      <c r="B43" s="99" t="s">
        <v>102</v>
      </c>
      <c r="C43" s="100"/>
      <c r="D43" s="135"/>
      <c r="E43" s="135"/>
      <c r="F43" s="135"/>
      <c r="G43" s="136"/>
      <c r="J43" s="99" t="s">
        <v>102</v>
      </c>
      <c r="K43" s="100"/>
      <c r="L43" s="135"/>
      <c r="M43" s="135"/>
      <c r="N43" s="135"/>
      <c r="O43" s="136"/>
    </row>
    <row r="44" spans="2:15" ht="30" x14ac:dyDescent="0.25">
      <c r="B44" s="99" t="s">
        <v>103</v>
      </c>
      <c r="C44" s="100"/>
      <c r="D44" s="43"/>
      <c r="E44" s="25" t="s">
        <v>104</v>
      </c>
      <c r="F44" s="137"/>
      <c r="G44" s="138"/>
      <c r="J44" s="99" t="s">
        <v>103</v>
      </c>
      <c r="K44" s="100"/>
      <c r="L44" s="43"/>
      <c r="M44" s="25" t="s">
        <v>104</v>
      </c>
      <c r="N44" s="137"/>
      <c r="O44" s="138"/>
    </row>
    <row r="45" spans="2:15" x14ac:dyDescent="0.25">
      <c r="B45" s="99" t="s">
        <v>105</v>
      </c>
      <c r="C45" s="100"/>
      <c r="D45" s="44"/>
      <c r="E45" s="25" t="s">
        <v>106</v>
      </c>
      <c r="F45" s="135"/>
      <c r="G45" s="136"/>
      <c r="J45" s="99" t="s">
        <v>105</v>
      </c>
      <c r="K45" s="100"/>
      <c r="L45" s="44"/>
      <c r="M45" s="25" t="s">
        <v>106</v>
      </c>
      <c r="N45" s="135"/>
      <c r="O45" s="136"/>
    </row>
    <row r="46" spans="2:15" ht="15" customHeight="1" x14ac:dyDescent="0.25">
      <c r="B46" s="99" t="s">
        <v>107</v>
      </c>
      <c r="C46" s="100"/>
      <c r="D46" s="42"/>
      <c r="E46" s="25" t="s">
        <v>108</v>
      </c>
      <c r="F46" s="133"/>
      <c r="G46" s="134"/>
      <c r="J46" s="99" t="s">
        <v>107</v>
      </c>
      <c r="K46" s="100"/>
      <c r="L46" s="42"/>
      <c r="M46" s="25" t="s">
        <v>108</v>
      </c>
      <c r="N46" s="133"/>
      <c r="O46" s="134"/>
    </row>
    <row r="47" spans="2:15" x14ac:dyDescent="0.25">
      <c r="B47" s="99" t="s">
        <v>109</v>
      </c>
      <c r="C47" s="100"/>
      <c r="D47" s="135"/>
      <c r="E47" s="135"/>
      <c r="F47" s="135"/>
      <c r="G47" s="136"/>
      <c r="J47" s="99" t="s">
        <v>109</v>
      </c>
      <c r="K47" s="100"/>
      <c r="L47" s="135"/>
      <c r="M47" s="135"/>
      <c r="N47" s="135"/>
      <c r="O47" s="136"/>
    </row>
    <row r="48" spans="2:15" x14ac:dyDescent="0.25">
      <c r="B48" s="119" t="s">
        <v>110</v>
      </c>
      <c r="C48" s="120"/>
      <c r="D48" s="120"/>
      <c r="E48" s="120"/>
      <c r="F48" s="120"/>
      <c r="G48" s="129"/>
      <c r="J48" s="119" t="s">
        <v>110</v>
      </c>
      <c r="K48" s="120"/>
      <c r="L48" s="120"/>
      <c r="M48" s="120"/>
      <c r="N48" s="120"/>
      <c r="O48" s="129"/>
    </row>
    <row r="49" spans="2:15" ht="180.75" customHeight="1" thickBot="1" x14ac:dyDescent="0.3">
      <c r="B49" s="130"/>
      <c r="C49" s="131"/>
      <c r="D49" s="131"/>
      <c r="E49" s="131"/>
      <c r="F49" s="131"/>
      <c r="G49" s="132"/>
      <c r="J49" s="130"/>
      <c r="K49" s="131"/>
      <c r="L49" s="131"/>
      <c r="M49" s="131"/>
      <c r="N49" s="131"/>
      <c r="O49" s="132"/>
    </row>
    <row r="50" spans="2:15" ht="9" customHeight="1" thickBot="1" x14ac:dyDescent="0.3"/>
    <row r="51" spans="2:15" x14ac:dyDescent="0.25">
      <c r="B51" s="86" t="s">
        <v>35</v>
      </c>
      <c r="C51" s="87"/>
      <c r="D51" s="87"/>
      <c r="E51" s="87"/>
      <c r="F51" s="87"/>
      <c r="G51" s="88"/>
      <c r="J51" s="86" t="s">
        <v>36</v>
      </c>
      <c r="K51" s="87"/>
      <c r="L51" s="87"/>
      <c r="M51" s="87"/>
      <c r="N51" s="87"/>
      <c r="O51" s="88"/>
    </row>
    <row r="52" spans="2:15" ht="29.25" customHeight="1" x14ac:dyDescent="0.25">
      <c r="B52" s="151" t="s">
        <v>97</v>
      </c>
      <c r="C52" s="145"/>
      <c r="D52" s="135"/>
      <c r="E52" s="135"/>
      <c r="F52" s="135"/>
      <c r="G52" s="136"/>
      <c r="J52" s="151" t="s">
        <v>97</v>
      </c>
      <c r="K52" s="145"/>
      <c r="L52" s="135"/>
      <c r="M52" s="135"/>
      <c r="N52" s="135"/>
      <c r="O52" s="136"/>
    </row>
    <row r="53" spans="2:15" ht="48.75" customHeight="1" x14ac:dyDescent="0.25">
      <c r="B53" s="144" t="s">
        <v>120</v>
      </c>
      <c r="C53" s="145"/>
      <c r="D53" s="145"/>
      <c r="E53" s="145"/>
      <c r="F53" s="145"/>
      <c r="G53" s="146"/>
      <c r="J53" s="144" t="s">
        <v>120</v>
      </c>
      <c r="K53" s="145"/>
      <c r="L53" s="145"/>
      <c r="M53" s="145"/>
      <c r="N53" s="145"/>
      <c r="O53" s="146"/>
    </row>
    <row r="54" spans="2:15" ht="105" customHeight="1" x14ac:dyDescent="0.25">
      <c r="B54" s="147"/>
      <c r="C54" s="135"/>
      <c r="D54" s="135"/>
      <c r="E54" s="135"/>
      <c r="F54" s="135"/>
      <c r="G54" s="136"/>
      <c r="J54" s="147"/>
      <c r="K54" s="135"/>
      <c r="L54" s="135"/>
      <c r="M54" s="135"/>
      <c r="N54" s="135"/>
      <c r="O54" s="136"/>
    </row>
    <row r="55" spans="2:15" ht="30.75" customHeight="1" thickBot="1" x14ac:dyDescent="0.3">
      <c r="B55" s="148" t="s">
        <v>99</v>
      </c>
      <c r="C55" s="149"/>
      <c r="D55" s="149"/>
      <c r="E55" s="149"/>
      <c r="F55" s="149"/>
      <c r="G55" s="150"/>
      <c r="J55" s="148" t="s">
        <v>99</v>
      </c>
      <c r="K55" s="149"/>
      <c r="L55" s="149"/>
      <c r="M55" s="149"/>
      <c r="N55" s="149"/>
      <c r="O55" s="150"/>
    </row>
    <row r="56" spans="2:15" ht="30" customHeight="1" x14ac:dyDescent="0.25">
      <c r="B56" s="29" t="s">
        <v>100</v>
      </c>
      <c r="C56" s="30" t="s">
        <v>101</v>
      </c>
      <c r="D56" s="139"/>
      <c r="E56" s="140"/>
      <c r="F56" s="140"/>
      <c r="G56" s="141"/>
      <c r="J56" s="29" t="s">
        <v>100</v>
      </c>
      <c r="K56" s="30" t="s">
        <v>101</v>
      </c>
      <c r="L56" s="139"/>
      <c r="M56" s="140"/>
      <c r="N56" s="140"/>
      <c r="O56" s="141"/>
    </row>
    <row r="57" spans="2:15" x14ac:dyDescent="0.25">
      <c r="B57" s="99" t="s">
        <v>102</v>
      </c>
      <c r="C57" s="100"/>
      <c r="D57" s="135"/>
      <c r="E57" s="135"/>
      <c r="F57" s="135"/>
      <c r="G57" s="136"/>
      <c r="J57" s="99" t="s">
        <v>102</v>
      </c>
      <c r="K57" s="100"/>
      <c r="L57" s="135"/>
      <c r="M57" s="135"/>
      <c r="N57" s="135"/>
      <c r="O57" s="136"/>
    </row>
    <row r="58" spans="2:15" ht="30" x14ac:dyDescent="0.25">
      <c r="B58" s="99" t="s">
        <v>103</v>
      </c>
      <c r="C58" s="100"/>
      <c r="D58" s="40"/>
      <c r="E58" s="25" t="s">
        <v>104</v>
      </c>
      <c r="F58" s="142"/>
      <c r="G58" s="143"/>
      <c r="J58" s="99" t="s">
        <v>103</v>
      </c>
      <c r="K58" s="100"/>
      <c r="L58" s="40"/>
      <c r="M58" s="25" t="s">
        <v>104</v>
      </c>
      <c r="N58" s="142"/>
      <c r="O58" s="143"/>
    </row>
    <row r="59" spans="2:15" x14ac:dyDescent="0.25">
      <c r="B59" s="99" t="s">
        <v>105</v>
      </c>
      <c r="C59" s="100"/>
      <c r="D59" s="41"/>
      <c r="E59" s="25" t="s">
        <v>106</v>
      </c>
      <c r="F59" s="135"/>
      <c r="G59" s="136"/>
      <c r="J59" s="99" t="s">
        <v>105</v>
      </c>
      <c r="K59" s="100"/>
      <c r="L59" s="41"/>
      <c r="M59" s="25" t="s">
        <v>106</v>
      </c>
      <c r="N59" s="135"/>
      <c r="O59" s="136"/>
    </row>
    <row r="60" spans="2:15" ht="15" customHeight="1" x14ac:dyDescent="0.25">
      <c r="B60" s="99" t="s">
        <v>107</v>
      </c>
      <c r="C60" s="100"/>
      <c r="D60" s="42"/>
      <c r="E60" s="25" t="s">
        <v>108</v>
      </c>
      <c r="F60" s="133"/>
      <c r="G60" s="134"/>
      <c r="J60" s="99" t="s">
        <v>107</v>
      </c>
      <c r="K60" s="100"/>
      <c r="L60" s="42"/>
      <c r="M60" s="25" t="s">
        <v>108</v>
      </c>
      <c r="N60" s="133"/>
      <c r="O60" s="134"/>
    </row>
    <row r="61" spans="2:15" x14ac:dyDescent="0.25">
      <c r="B61" s="99" t="s">
        <v>109</v>
      </c>
      <c r="C61" s="100"/>
      <c r="D61" s="135"/>
      <c r="E61" s="135"/>
      <c r="F61" s="135"/>
      <c r="G61" s="136"/>
      <c r="J61" s="99" t="s">
        <v>109</v>
      </c>
      <c r="K61" s="100"/>
      <c r="L61" s="135"/>
      <c r="M61" s="135"/>
      <c r="N61" s="135"/>
      <c r="O61" s="136"/>
    </row>
    <row r="62" spans="2:15" x14ac:dyDescent="0.25">
      <c r="B62" s="119" t="s">
        <v>110</v>
      </c>
      <c r="C62" s="120"/>
      <c r="D62" s="120"/>
      <c r="E62" s="120"/>
      <c r="F62" s="120"/>
      <c r="G62" s="129"/>
      <c r="J62" s="119" t="s">
        <v>110</v>
      </c>
      <c r="K62" s="120"/>
      <c r="L62" s="120"/>
      <c r="M62" s="120"/>
      <c r="N62" s="120"/>
      <c r="O62" s="129"/>
    </row>
    <row r="63" spans="2:15" ht="180" customHeight="1" thickBot="1" x14ac:dyDescent="0.3">
      <c r="B63" s="130"/>
      <c r="C63" s="131"/>
      <c r="D63" s="131"/>
      <c r="E63" s="131"/>
      <c r="F63" s="131"/>
      <c r="G63" s="132"/>
      <c r="J63" s="130"/>
      <c r="K63" s="131"/>
      <c r="L63" s="131"/>
      <c r="M63" s="131"/>
      <c r="N63" s="131"/>
      <c r="O63" s="132"/>
    </row>
    <row r="64" spans="2:15" ht="30" customHeight="1" x14ac:dyDescent="0.25">
      <c r="B64" s="29" t="s">
        <v>111</v>
      </c>
      <c r="C64" s="30" t="s">
        <v>101</v>
      </c>
      <c r="D64" s="139"/>
      <c r="E64" s="140"/>
      <c r="F64" s="140"/>
      <c r="G64" s="141"/>
      <c r="J64" s="29" t="s">
        <v>111</v>
      </c>
      <c r="K64" s="30" t="s">
        <v>101</v>
      </c>
      <c r="L64" s="139"/>
      <c r="M64" s="140"/>
      <c r="N64" s="140"/>
      <c r="O64" s="141"/>
    </row>
    <row r="65" spans="2:15" x14ac:dyDescent="0.25">
      <c r="B65" s="99" t="s">
        <v>102</v>
      </c>
      <c r="C65" s="100"/>
      <c r="D65" s="135"/>
      <c r="E65" s="135"/>
      <c r="F65" s="135"/>
      <c r="G65" s="136"/>
      <c r="J65" s="99" t="s">
        <v>102</v>
      </c>
      <c r="K65" s="100"/>
      <c r="L65" s="135"/>
      <c r="M65" s="135"/>
      <c r="N65" s="135"/>
      <c r="O65" s="136"/>
    </row>
    <row r="66" spans="2:15" ht="30" x14ac:dyDescent="0.25">
      <c r="B66" s="99" t="s">
        <v>103</v>
      </c>
      <c r="C66" s="100"/>
      <c r="D66" s="43"/>
      <c r="E66" s="25" t="s">
        <v>104</v>
      </c>
      <c r="F66" s="137"/>
      <c r="G66" s="138"/>
      <c r="J66" s="99" t="s">
        <v>103</v>
      </c>
      <c r="K66" s="100"/>
      <c r="L66" s="43"/>
      <c r="M66" s="25" t="s">
        <v>104</v>
      </c>
      <c r="N66" s="137"/>
      <c r="O66" s="138"/>
    </row>
    <row r="67" spans="2:15" x14ac:dyDescent="0.25">
      <c r="B67" s="99" t="s">
        <v>105</v>
      </c>
      <c r="C67" s="100"/>
      <c r="D67" s="41"/>
      <c r="E67" s="25" t="s">
        <v>106</v>
      </c>
      <c r="F67" s="135"/>
      <c r="G67" s="136"/>
      <c r="J67" s="99" t="s">
        <v>105</v>
      </c>
      <c r="K67" s="100"/>
      <c r="L67" s="41"/>
      <c r="M67" s="25" t="s">
        <v>106</v>
      </c>
      <c r="N67" s="135"/>
      <c r="O67" s="136"/>
    </row>
    <row r="68" spans="2:15" ht="15" customHeight="1" x14ac:dyDescent="0.25">
      <c r="B68" s="99" t="s">
        <v>107</v>
      </c>
      <c r="C68" s="100"/>
      <c r="D68" s="42"/>
      <c r="E68" s="25" t="s">
        <v>108</v>
      </c>
      <c r="F68" s="133"/>
      <c r="G68" s="134"/>
      <c r="J68" s="99" t="s">
        <v>107</v>
      </c>
      <c r="K68" s="100"/>
      <c r="L68" s="42"/>
      <c r="M68" s="25" t="s">
        <v>108</v>
      </c>
      <c r="N68" s="133"/>
      <c r="O68" s="134"/>
    </row>
    <row r="69" spans="2:15" x14ac:dyDescent="0.25">
      <c r="B69" s="99" t="s">
        <v>109</v>
      </c>
      <c r="C69" s="100"/>
      <c r="D69" s="135"/>
      <c r="E69" s="135"/>
      <c r="F69" s="135"/>
      <c r="G69" s="136"/>
      <c r="J69" s="99" t="s">
        <v>109</v>
      </c>
      <c r="K69" s="100"/>
      <c r="L69" s="135"/>
      <c r="M69" s="135"/>
      <c r="N69" s="135"/>
      <c r="O69" s="136"/>
    </row>
    <row r="70" spans="2:15" x14ac:dyDescent="0.25">
      <c r="B70" s="119" t="s">
        <v>110</v>
      </c>
      <c r="C70" s="120"/>
      <c r="D70" s="120"/>
      <c r="E70" s="120"/>
      <c r="F70" s="120"/>
      <c r="G70" s="129"/>
      <c r="J70" s="119" t="s">
        <v>110</v>
      </c>
      <c r="K70" s="120"/>
      <c r="L70" s="120"/>
      <c r="M70" s="120"/>
      <c r="N70" s="120"/>
      <c r="O70" s="129"/>
    </row>
    <row r="71" spans="2:15" ht="180" customHeight="1" thickBot="1" x14ac:dyDescent="0.3">
      <c r="B71" s="130"/>
      <c r="C71" s="131"/>
      <c r="D71" s="131"/>
      <c r="E71" s="131"/>
      <c r="F71" s="131"/>
      <c r="G71" s="132"/>
      <c r="J71" s="130"/>
      <c r="K71" s="131"/>
      <c r="L71" s="131"/>
      <c r="M71" s="131"/>
      <c r="N71" s="131"/>
      <c r="O71" s="132"/>
    </row>
    <row r="72" spans="2:15" ht="30" customHeight="1" x14ac:dyDescent="0.25">
      <c r="B72" s="29" t="s">
        <v>112</v>
      </c>
      <c r="C72" s="30" t="s">
        <v>101</v>
      </c>
      <c r="D72" s="139"/>
      <c r="E72" s="140"/>
      <c r="F72" s="140"/>
      <c r="G72" s="141"/>
      <c r="J72" s="29" t="s">
        <v>112</v>
      </c>
      <c r="K72" s="30" t="s">
        <v>101</v>
      </c>
      <c r="L72" s="139"/>
      <c r="M72" s="140"/>
      <c r="N72" s="140"/>
      <c r="O72" s="141"/>
    </row>
    <row r="73" spans="2:15" x14ac:dyDescent="0.25">
      <c r="B73" s="99" t="s">
        <v>102</v>
      </c>
      <c r="C73" s="100"/>
      <c r="D73" s="135"/>
      <c r="E73" s="135"/>
      <c r="F73" s="135"/>
      <c r="G73" s="136"/>
      <c r="J73" s="99" t="s">
        <v>102</v>
      </c>
      <c r="K73" s="100"/>
      <c r="L73" s="135"/>
      <c r="M73" s="135"/>
      <c r="N73" s="135"/>
      <c r="O73" s="136"/>
    </row>
    <row r="74" spans="2:15" ht="30" x14ac:dyDescent="0.25">
      <c r="B74" s="99" t="s">
        <v>103</v>
      </c>
      <c r="C74" s="100"/>
      <c r="D74" s="43"/>
      <c r="E74" s="25" t="s">
        <v>104</v>
      </c>
      <c r="F74" s="137"/>
      <c r="G74" s="138"/>
      <c r="J74" s="99" t="s">
        <v>103</v>
      </c>
      <c r="K74" s="100"/>
      <c r="L74" s="43"/>
      <c r="M74" s="25" t="s">
        <v>104</v>
      </c>
      <c r="N74" s="137"/>
      <c r="O74" s="138"/>
    </row>
    <row r="75" spans="2:15" x14ac:dyDescent="0.25">
      <c r="B75" s="99" t="s">
        <v>105</v>
      </c>
      <c r="C75" s="100"/>
      <c r="D75" s="41"/>
      <c r="E75" s="25" t="s">
        <v>106</v>
      </c>
      <c r="F75" s="135"/>
      <c r="G75" s="136"/>
      <c r="J75" s="99" t="s">
        <v>105</v>
      </c>
      <c r="K75" s="100"/>
      <c r="L75" s="41"/>
      <c r="M75" s="25" t="s">
        <v>106</v>
      </c>
      <c r="N75" s="135"/>
      <c r="O75" s="136"/>
    </row>
    <row r="76" spans="2:15" ht="15" customHeight="1" x14ac:dyDescent="0.25">
      <c r="B76" s="99" t="s">
        <v>107</v>
      </c>
      <c r="C76" s="100"/>
      <c r="D76" s="42"/>
      <c r="E76" s="25" t="s">
        <v>108</v>
      </c>
      <c r="F76" s="133"/>
      <c r="G76" s="134"/>
      <c r="J76" s="99" t="s">
        <v>107</v>
      </c>
      <c r="K76" s="100"/>
      <c r="L76" s="42"/>
      <c r="M76" s="25" t="s">
        <v>108</v>
      </c>
      <c r="N76" s="133"/>
      <c r="O76" s="134"/>
    </row>
    <row r="77" spans="2:15" x14ac:dyDescent="0.25">
      <c r="B77" s="99" t="s">
        <v>109</v>
      </c>
      <c r="C77" s="100"/>
      <c r="D77" s="135"/>
      <c r="E77" s="135"/>
      <c r="F77" s="135"/>
      <c r="G77" s="136"/>
      <c r="J77" s="99" t="s">
        <v>109</v>
      </c>
      <c r="K77" s="100"/>
      <c r="L77" s="135"/>
      <c r="M77" s="135"/>
      <c r="N77" s="135"/>
      <c r="O77" s="136"/>
    </row>
    <row r="78" spans="2:15" x14ac:dyDescent="0.25">
      <c r="B78" s="119" t="s">
        <v>110</v>
      </c>
      <c r="C78" s="120"/>
      <c r="D78" s="120"/>
      <c r="E78" s="120"/>
      <c r="F78" s="120"/>
      <c r="G78" s="129"/>
      <c r="J78" s="119" t="s">
        <v>110</v>
      </c>
      <c r="K78" s="120"/>
      <c r="L78" s="120"/>
      <c r="M78" s="120"/>
      <c r="N78" s="120"/>
      <c r="O78" s="129"/>
    </row>
    <row r="79" spans="2:15" ht="180" customHeight="1" thickBot="1" x14ac:dyDescent="0.3">
      <c r="B79" s="130"/>
      <c r="C79" s="131"/>
      <c r="D79" s="131"/>
      <c r="E79" s="131"/>
      <c r="F79" s="131"/>
      <c r="G79" s="132"/>
      <c r="J79" s="130"/>
      <c r="K79" s="131"/>
      <c r="L79" s="131"/>
      <c r="M79" s="131"/>
      <c r="N79" s="131"/>
      <c r="O79" s="132"/>
    </row>
    <row r="80" spans="2:15" ht="30" customHeight="1" x14ac:dyDescent="0.25">
      <c r="B80" s="29" t="s">
        <v>113</v>
      </c>
      <c r="C80" s="30" t="s">
        <v>101</v>
      </c>
      <c r="D80" s="139"/>
      <c r="E80" s="140"/>
      <c r="F80" s="140"/>
      <c r="G80" s="141"/>
      <c r="J80" s="29" t="s">
        <v>113</v>
      </c>
      <c r="K80" s="30" t="s">
        <v>101</v>
      </c>
      <c r="L80" s="139"/>
      <c r="M80" s="140"/>
      <c r="N80" s="140"/>
      <c r="O80" s="141"/>
    </row>
    <row r="81" spans="2:15" x14ac:dyDescent="0.25">
      <c r="B81" s="99" t="s">
        <v>102</v>
      </c>
      <c r="C81" s="100"/>
      <c r="D81" s="135"/>
      <c r="E81" s="135"/>
      <c r="F81" s="135"/>
      <c r="G81" s="136"/>
      <c r="J81" s="99" t="s">
        <v>102</v>
      </c>
      <c r="K81" s="100"/>
      <c r="L81" s="135"/>
      <c r="M81" s="135"/>
      <c r="N81" s="135"/>
      <c r="O81" s="136"/>
    </row>
    <row r="82" spans="2:15" ht="30" x14ac:dyDescent="0.25">
      <c r="B82" s="99" t="s">
        <v>103</v>
      </c>
      <c r="C82" s="100"/>
      <c r="D82" s="43"/>
      <c r="E82" s="25" t="s">
        <v>104</v>
      </c>
      <c r="F82" s="137"/>
      <c r="G82" s="138"/>
      <c r="J82" s="99" t="s">
        <v>103</v>
      </c>
      <c r="K82" s="100"/>
      <c r="L82" s="43"/>
      <c r="M82" s="25" t="s">
        <v>104</v>
      </c>
      <c r="N82" s="137"/>
      <c r="O82" s="138"/>
    </row>
    <row r="83" spans="2:15" x14ac:dyDescent="0.25">
      <c r="B83" s="99" t="s">
        <v>105</v>
      </c>
      <c r="C83" s="100"/>
      <c r="D83" s="41"/>
      <c r="E83" s="25" t="s">
        <v>106</v>
      </c>
      <c r="F83" s="135"/>
      <c r="G83" s="136"/>
      <c r="J83" s="99" t="s">
        <v>105</v>
      </c>
      <c r="K83" s="100"/>
      <c r="L83" s="41"/>
      <c r="M83" s="25" t="s">
        <v>106</v>
      </c>
      <c r="N83" s="135"/>
      <c r="O83" s="136"/>
    </row>
    <row r="84" spans="2:15" ht="15" customHeight="1" x14ac:dyDescent="0.25">
      <c r="B84" s="99" t="s">
        <v>107</v>
      </c>
      <c r="C84" s="100"/>
      <c r="D84" s="42"/>
      <c r="E84" s="25" t="s">
        <v>108</v>
      </c>
      <c r="F84" s="133"/>
      <c r="G84" s="134"/>
      <c r="J84" s="99" t="s">
        <v>107</v>
      </c>
      <c r="K84" s="100"/>
      <c r="L84" s="42"/>
      <c r="M84" s="25" t="s">
        <v>108</v>
      </c>
      <c r="N84" s="133"/>
      <c r="O84" s="134"/>
    </row>
    <row r="85" spans="2:15" x14ac:dyDescent="0.25">
      <c r="B85" s="99" t="s">
        <v>109</v>
      </c>
      <c r="C85" s="100"/>
      <c r="D85" s="135"/>
      <c r="E85" s="135"/>
      <c r="F85" s="135"/>
      <c r="G85" s="136"/>
      <c r="J85" s="99" t="s">
        <v>109</v>
      </c>
      <c r="K85" s="100"/>
      <c r="L85" s="135"/>
      <c r="M85" s="135"/>
      <c r="N85" s="135"/>
      <c r="O85" s="136"/>
    </row>
    <row r="86" spans="2:15" x14ac:dyDescent="0.25">
      <c r="B86" s="119" t="s">
        <v>110</v>
      </c>
      <c r="C86" s="120"/>
      <c r="D86" s="120"/>
      <c r="E86" s="120"/>
      <c r="F86" s="120"/>
      <c r="G86" s="129"/>
      <c r="J86" s="119" t="s">
        <v>110</v>
      </c>
      <c r="K86" s="120"/>
      <c r="L86" s="120"/>
      <c r="M86" s="120"/>
      <c r="N86" s="120"/>
      <c r="O86" s="129"/>
    </row>
    <row r="87" spans="2:15" ht="180" customHeight="1" thickBot="1" x14ac:dyDescent="0.3">
      <c r="B87" s="130"/>
      <c r="C87" s="131"/>
      <c r="D87" s="131"/>
      <c r="E87" s="131"/>
      <c r="F87" s="131"/>
      <c r="G87" s="132"/>
      <c r="J87" s="130"/>
      <c r="K87" s="131"/>
      <c r="L87" s="131"/>
      <c r="M87" s="131"/>
      <c r="N87" s="131"/>
      <c r="O87" s="132"/>
    </row>
    <row r="88" spans="2:15" ht="30" customHeight="1" x14ac:dyDescent="0.25">
      <c r="B88" s="29" t="s">
        <v>114</v>
      </c>
      <c r="C88" s="30" t="s">
        <v>101</v>
      </c>
      <c r="D88" s="139"/>
      <c r="E88" s="140"/>
      <c r="F88" s="140"/>
      <c r="G88" s="141"/>
      <c r="J88" s="29" t="s">
        <v>114</v>
      </c>
      <c r="K88" s="30" t="s">
        <v>101</v>
      </c>
      <c r="L88" s="139"/>
      <c r="M88" s="140"/>
      <c r="N88" s="140"/>
      <c r="O88" s="141"/>
    </row>
    <row r="89" spans="2:15" x14ac:dyDescent="0.25">
      <c r="B89" s="99" t="s">
        <v>102</v>
      </c>
      <c r="C89" s="100"/>
      <c r="D89" s="135"/>
      <c r="E89" s="135"/>
      <c r="F89" s="135"/>
      <c r="G89" s="136"/>
      <c r="J89" s="99" t="s">
        <v>102</v>
      </c>
      <c r="K89" s="100"/>
      <c r="L89" s="135"/>
      <c r="M89" s="135"/>
      <c r="N89" s="135"/>
      <c r="O89" s="136"/>
    </row>
    <row r="90" spans="2:15" ht="30" x14ac:dyDescent="0.25">
      <c r="B90" s="99" t="s">
        <v>103</v>
      </c>
      <c r="C90" s="100"/>
      <c r="D90" s="43"/>
      <c r="E90" s="25" t="s">
        <v>104</v>
      </c>
      <c r="F90" s="137"/>
      <c r="G90" s="138"/>
      <c r="J90" s="99" t="s">
        <v>103</v>
      </c>
      <c r="K90" s="100"/>
      <c r="L90" s="43"/>
      <c r="M90" s="25" t="s">
        <v>104</v>
      </c>
      <c r="N90" s="137"/>
      <c r="O90" s="138"/>
    </row>
    <row r="91" spans="2:15" x14ac:dyDescent="0.25">
      <c r="B91" s="99" t="s">
        <v>105</v>
      </c>
      <c r="C91" s="100"/>
      <c r="D91" s="44"/>
      <c r="E91" s="25" t="s">
        <v>106</v>
      </c>
      <c r="F91" s="135"/>
      <c r="G91" s="136"/>
      <c r="J91" s="99" t="s">
        <v>105</v>
      </c>
      <c r="K91" s="100"/>
      <c r="L91" s="44"/>
      <c r="M91" s="25" t="s">
        <v>106</v>
      </c>
      <c r="N91" s="135"/>
      <c r="O91" s="136"/>
    </row>
    <row r="92" spans="2:15" ht="15" customHeight="1" x14ac:dyDescent="0.25">
      <c r="B92" s="99" t="s">
        <v>107</v>
      </c>
      <c r="C92" s="100"/>
      <c r="D92" s="42"/>
      <c r="E92" s="25" t="s">
        <v>108</v>
      </c>
      <c r="F92" s="133"/>
      <c r="G92" s="134"/>
      <c r="J92" s="99" t="s">
        <v>107</v>
      </c>
      <c r="K92" s="100"/>
      <c r="L92" s="42"/>
      <c r="M92" s="25" t="s">
        <v>108</v>
      </c>
      <c r="N92" s="133"/>
      <c r="O92" s="134"/>
    </row>
    <row r="93" spans="2:15" x14ac:dyDescent="0.25">
      <c r="B93" s="99" t="s">
        <v>109</v>
      </c>
      <c r="C93" s="100"/>
      <c r="D93" s="135"/>
      <c r="E93" s="135"/>
      <c r="F93" s="135"/>
      <c r="G93" s="136"/>
      <c r="J93" s="99" t="s">
        <v>109</v>
      </c>
      <c r="K93" s="100"/>
      <c r="L93" s="135"/>
      <c r="M93" s="135"/>
      <c r="N93" s="135"/>
      <c r="O93" s="136"/>
    </row>
    <row r="94" spans="2:15" x14ac:dyDescent="0.25">
      <c r="B94" s="119" t="s">
        <v>110</v>
      </c>
      <c r="C94" s="120"/>
      <c r="D94" s="120"/>
      <c r="E94" s="120"/>
      <c r="F94" s="120"/>
      <c r="G94" s="129"/>
      <c r="J94" s="119" t="s">
        <v>110</v>
      </c>
      <c r="K94" s="120"/>
      <c r="L94" s="120"/>
      <c r="M94" s="120"/>
      <c r="N94" s="120"/>
      <c r="O94" s="129"/>
    </row>
    <row r="95" spans="2:15" ht="180.75" customHeight="1" thickBot="1" x14ac:dyDescent="0.3">
      <c r="B95" s="130"/>
      <c r="C95" s="131"/>
      <c r="D95" s="131"/>
      <c r="E95" s="131"/>
      <c r="F95" s="131"/>
      <c r="G95" s="132"/>
      <c r="J95" s="130"/>
      <c r="K95" s="131"/>
      <c r="L95" s="131"/>
      <c r="M95" s="131"/>
      <c r="N95" s="131"/>
      <c r="O95" s="132"/>
    </row>
  </sheetData>
  <sheetProtection password="DE12" sheet="1" objects="1" scenarios="1"/>
  <mergeCells count="288">
    <mergeCell ref="B2:G2"/>
    <mergeCell ref="B3:G3"/>
    <mergeCell ref="B5:G5"/>
    <mergeCell ref="B6:C6"/>
    <mergeCell ref="D6:G6"/>
    <mergeCell ref="B7:G7"/>
    <mergeCell ref="B13:C13"/>
    <mergeCell ref="F13:G13"/>
    <mergeCell ref="B14:C14"/>
    <mergeCell ref="B15:C15"/>
    <mergeCell ref="D15:G15"/>
    <mergeCell ref="B16:G16"/>
    <mergeCell ref="B8:G8"/>
    <mergeCell ref="B9:G9"/>
    <mergeCell ref="D10:G10"/>
    <mergeCell ref="B11:C11"/>
    <mergeCell ref="D11:G11"/>
    <mergeCell ref="B12:C12"/>
    <mergeCell ref="F12:G12"/>
    <mergeCell ref="F14:G14"/>
    <mergeCell ref="B21:C21"/>
    <mergeCell ref="F21:G21"/>
    <mergeCell ref="B22:C22"/>
    <mergeCell ref="F22:G22"/>
    <mergeCell ref="B23:C23"/>
    <mergeCell ref="D23:G23"/>
    <mergeCell ref="B17:G17"/>
    <mergeCell ref="D18:G18"/>
    <mergeCell ref="B19:C19"/>
    <mergeCell ref="D19:G19"/>
    <mergeCell ref="B20:C20"/>
    <mergeCell ref="F20:G20"/>
    <mergeCell ref="F29:G29"/>
    <mergeCell ref="B30:C30"/>
    <mergeCell ref="F30:G30"/>
    <mergeCell ref="B31:C31"/>
    <mergeCell ref="D31:G31"/>
    <mergeCell ref="B24:G24"/>
    <mergeCell ref="B25:G25"/>
    <mergeCell ref="D26:G26"/>
    <mergeCell ref="B27:C27"/>
    <mergeCell ref="D27:G27"/>
    <mergeCell ref="B28:C28"/>
    <mergeCell ref="F28:G28"/>
    <mergeCell ref="B46:C46"/>
    <mergeCell ref="F46:G46"/>
    <mergeCell ref="B47:C47"/>
    <mergeCell ref="D47:G47"/>
    <mergeCell ref="B40:G40"/>
    <mergeCell ref="B41:G41"/>
    <mergeCell ref="D42:G42"/>
    <mergeCell ref="B43:C43"/>
    <mergeCell ref="D43:G43"/>
    <mergeCell ref="B44:C44"/>
    <mergeCell ref="F44:G44"/>
    <mergeCell ref="J2:O2"/>
    <mergeCell ref="J3:O3"/>
    <mergeCell ref="J5:O5"/>
    <mergeCell ref="J6:K6"/>
    <mergeCell ref="L6:O6"/>
    <mergeCell ref="J7:O7"/>
    <mergeCell ref="J8:O8"/>
    <mergeCell ref="B45:C45"/>
    <mergeCell ref="F45:G45"/>
    <mergeCell ref="B37:C37"/>
    <mergeCell ref="F37:G37"/>
    <mergeCell ref="B38:C38"/>
    <mergeCell ref="F38:G38"/>
    <mergeCell ref="B39:C39"/>
    <mergeCell ref="D39:G39"/>
    <mergeCell ref="B32:G32"/>
    <mergeCell ref="B33:G33"/>
    <mergeCell ref="D34:G34"/>
    <mergeCell ref="B35:C35"/>
    <mergeCell ref="D35:G35"/>
    <mergeCell ref="B36:C36"/>
    <mergeCell ref="F36:G36"/>
    <mergeCell ref="B29:C29"/>
    <mergeCell ref="J13:K13"/>
    <mergeCell ref="N13:O13"/>
    <mergeCell ref="J14:K14"/>
    <mergeCell ref="N14:O14"/>
    <mergeCell ref="J15:K15"/>
    <mergeCell ref="L15:O15"/>
    <mergeCell ref="J9:O9"/>
    <mergeCell ref="L10:O10"/>
    <mergeCell ref="J11:K11"/>
    <mergeCell ref="L11:O11"/>
    <mergeCell ref="J12:K12"/>
    <mergeCell ref="N12:O12"/>
    <mergeCell ref="J21:K21"/>
    <mergeCell ref="N21:O21"/>
    <mergeCell ref="J22:K22"/>
    <mergeCell ref="N22:O22"/>
    <mergeCell ref="J23:K23"/>
    <mergeCell ref="L23:O23"/>
    <mergeCell ref="J16:O16"/>
    <mergeCell ref="J17:O17"/>
    <mergeCell ref="L18:O18"/>
    <mergeCell ref="J19:K19"/>
    <mergeCell ref="L19:O19"/>
    <mergeCell ref="J20:K20"/>
    <mergeCell ref="N20:O20"/>
    <mergeCell ref="J29:K29"/>
    <mergeCell ref="N29:O29"/>
    <mergeCell ref="J30:K30"/>
    <mergeCell ref="N30:O30"/>
    <mergeCell ref="J31:K31"/>
    <mergeCell ref="L31:O31"/>
    <mergeCell ref="J24:O24"/>
    <mergeCell ref="J25:O25"/>
    <mergeCell ref="L26:O26"/>
    <mergeCell ref="J27:K27"/>
    <mergeCell ref="L27:O27"/>
    <mergeCell ref="J28:K28"/>
    <mergeCell ref="N28:O28"/>
    <mergeCell ref="J37:K37"/>
    <mergeCell ref="N37:O37"/>
    <mergeCell ref="J38:K38"/>
    <mergeCell ref="N38:O38"/>
    <mergeCell ref="J39:K39"/>
    <mergeCell ref="L39:O39"/>
    <mergeCell ref="J32:O32"/>
    <mergeCell ref="J33:O33"/>
    <mergeCell ref="L34:O34"/>
    <mergeCell ref="J35:K35"/>
    <mergeCell ref="L35:O35"/>
    <mergeCell ref="J36:K36"/>
    <mergeCell ref="N36:O36"/>
    <mergeCell ref="J45:K45"/>
    <mergeCell ref="N45:O45"/>
    <mergeCell ref="J46:K46"/>
    <mergeCell ref="N46:O46"/>
    <mergeCell ref="J47:K47"/>
    <mergeCell ref="L47:O47"/>
    <mergeCell ref="J40:O40"/>
    <mergeCell ref="J41:O41"/>
    <mergeCell ref="L42:O42"/>
    <mergeCell ref="J43:K43"/>
    <mergeCell ref="L43:O43"/>
    <mergeCell ref="J44:K44"/>
    <mergeCell ref="N44:O44"/>
    <mergeCell ref="B53:G53"/>
    <mergeCell ref="J53:O53"/>
    <mergeCell ref="B54:G54"/>
    <mergeCell ref="J54:O54"/>
    <mergeCell ref="B55:G55"/>
    <mergeCell ref="J55:O55"/>
    <mergeCell ref="J48:O48"/>
    <mergeCell ref="J49:O49"/>
    <mergeCell ref="B51:G51"/>
    <mergeCell ref="J51:O51"/>
    <mergeCell ref="B52:C52"/>
    <mergeCell ref="D52:G52"/>
    <mergeCell ref="J52:K52"/>
    <mergeCell ref="L52:O52"/>
    <mergeCell ref="B48:G48"/>
    <mergeCell ref="B49:G49"/>
    <mergeCell ref="B58:C58"/>
    <mergeCell ref="F58:G58"/>
    <mergeCell ref="J58:K58"/>
    <mergeCell ref="N58:O58"/>
    <mergeCell ref="B59:C59"/>
    <mergeCell ref="F59:G59"/>
    <mergeCell ref="J59:K59"/>
    <mergeCell ref="N59:O59"/>
    <mergeCell ref="D56:G56"/>
    <mergeCell ref="L56:O56"/>
    <mergeCell ref="B57:C57"/>
    <mergeCell ref="D57:G57"/>
    <mergeCell ref="J57:K57"/>
    <mergeCell ref="L57:O57"/>
    <mergeCell ref="B62:G62"/>
    <mergeCell ref="J62:O62"/>
    <mergeCell ref="B63:G63"/>
    <mergeCell ref="J63:O63"/>
    <mergeCell ref="D64:G64"/>
    <mergeCell ref="L64:O64"/>
    <mergeCell ref="B60:C60"/>
    <mergeCell ref="F60:G60"/>
    <mergeCell ref="J60:K60"/>
    <mergeCell ref="N60:O60"/>
    <mergeCell ref="B61:C61"/>
    <mergeCell ref="D61:G61"/>
    <mergeCell ref="J61:K61"/>
    <mergeCell ref="L61:O61"/>
    <mergeCell ref="B67:C67"/>
    <mergeCell ref="F67:G67"/>
    <mergeCell ref="J67:K67"/>
    <mergeCell ref="N67:O67"/>
    <mergeCell ref="B68:C68"/>
    <mergeCell ref="F68:G68"/>
    <mergeCell ref="J68:K68"/>
    <mergeCell ref="N68:O68"/>
    <mergeCell ref="B65:C65"/>
    <mergeCell ref="D65:G65"/>
    <mergeCell ref="J65:K65"/>
    <mergeCell ref="L65:O65"/>
    <mergeCell ref="B66:C66"/>
    <mergeCell ref="F66:G66"/>
    <mergeCell ref="J66:K66"/>
    <mergeCell ref="N66:O66"/>
    <mergeCell ref="B71:G71"/>
    <mergeCell ref="J71:O71"/>
    <mergeCell ref="D72:G72"/>
    <mergeCell ref="L72:O72"/>
    <mergeCell ref="B73:C73"/>
    <mergeCell ref="D73:G73"/>
    <mergeCell ref="J73:K73"/>
    <mergeCell ref="L73:O73"/>
    <mergeCell ref="B69:C69"/>
    <mergeCell ref="D69:G69"/>
    <mergeCell ref="J69:K69"/>
    <mergeCell ref="L69:O69"/>
    <mergeCell ref="B70:G70"/>
    <mergeCell ref="J70:O70"/>
    <mergeCell ref="B76:C76"/>
    <mergeCell ref="F76:G76"/>
    <mergeCell ref="J76:K76"/>
    <mergeCell ref="N76:O76"/>
    <mergeCell ref="B77:C77"/>
    <mergeCell ref="D77:G77"/>
    <mergeCell ref="J77:K77"/>
    <mergeCell ref="L77:O77"/>
    <mergeCell ref="B74:C74"/>
    <mergeCell ref="F74:G74"/>
    <mergeCell ref="J74:K74"/>
    <mergeCell ref="N74:O74"/>
    <mergeCell ref="B75:C75"/>
    <mergeCell ref="F75:G75"/>
    <mergeCell ref="J75:K75"/>
    <mergeCell ref="N75:O75"/>
    <mergeCell ref="B81:C81"/>
    <mergeCell ref="D81:G81"/>
    <mergeCell ref="J81:K81"/>
    <mergeCell ref="L81:O81"/>
    <mergeCell ref="B82:C82"/>
    <mergeCell ref="F82:G82"/>
    <mergeCell ref="J82:K82"/>
    <mergeCell ref="N82:O82"/>
    <mergeCell ref="B78:G78"/>
    <mergeCell ref="J78:O78"/>
    <mergeCell ref="B79:G79"/>
    <mergeCell ref="J79:O79"/>
    <mergeCell ref="D80:G80"/>
    <mergeCell ref="L80:O80"/>
    <mergeCell ref="B85:C85"/>
    <mergeCell ref="D85:G85"/>
    <mergeCell ref="J85:K85"/>
    <mergeCell ref="L85:O85"/>
    <mergeCell ref="B86:G86"/>
    <mergeCell ref="J86:O86"/>
    <mergeCell ref="B83:C83"/>
    <mergeCell ref="F83:G83"/>
    <mergeCell ref="J83:K83"/>
    <mergeCell ref="N83:O83"/>
    <mergeCell ref="B84:C84"/>
    <mergeCell ref="F84:G84"/>
    <mergeCell ref="J84:K84"/>
    <mergeCell ref="N84:O84"/>
    <mergeCell ref="B90:C90"/>
    <mergeCell ref="F90:G90"/>
    <mergeCell ref="J90:K90"/>
    <mergeCell ref="N90:O90"/>
    <mergeCell ref="B91:C91"/>
    <mergeCell ref="F91:G91"/>
    <mergeCell ref="J91:K91"/>
    <mergeCell ref="N91:O91"/>
    <mergeCell ref="B87:G87"/>
    <mergeCell ref="J87:O87"/>
    <mergeCell ref="D88:G88"/>
    <mergeCell ref="L88:O88"/>
    <mergeCell ref="B89:C89"/>
    <mergeCell ref="D89:G89"/>
    <mergeCell ref="J89:K89"/>
    <mergeCell ref="L89:O89"/>
    <mergeCell ref="B94:G94"/>
    <mergeCell ref="J94:O94"/>
    <mergeCell ref="B95:G95"/>
    <mergeCell ref="J95:O95"/>
    <mergeCell ref="B92:C92"/>
    <mergeCell ref="F92:G92"/>
    <mergeCell ref="J92:K92"/>
    <mergeCell ref="N92:O92"/>
    <mergeCell ref="B93:C93"/>
    <mergeCell ref="D93:G93"/>
    <mergeCell ref="J93:K93"/>
    <mergeCell ref="L93:O93"/>
  </mergeCells>
  <dataValidations count="2">
    <dataValidation type="textLength" operator="lessThanOrEqual" allowBlank="1" showInputMessage="1" showErrorMessage="1" sqref="B8:G8 J8:O8 B54:G54 J54:O54">
      <formula1>500</formula1>
    </dataValidation>
    <dataValidation type="textLength" operator="lessThanOrEqual" allowBlank="1" showInputMessage="1" showErrorMessage="1" sqref="B17:G17 J17:O17 B25:G25 J25:O25 B33:G33 J33:O33 B41:G41 J41:O41 B49:G49 J49:O49 B63:G63 J63:O63 B71:G71 J71:O71 B79:G79 J79:O79 B87:G87 J87:O87 B95:G95 J95:O95">
      <formula1>1000</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7"/>
  <sheetViews>
    <sheetView topLeftCell="A34" zoomScaleNormal="100" zoomScalePageLayoutView="150" workbookViewId="0">
      <selection activeCell="D27" sqref="D27"/>
    </sheetView>
  </sheetViews>
  <sheetFormatPr baseColWidth="10" defaultColWidth="8.85546875" defaultRowHeight="15" x14ac:dyDescent="0.25"/>
  <cols>
    <col min="1" max="1" width="1.7109375" style="1" customWidth="1"/>
    <col min="2" max="2" width="100" style="1" customWidth="1"/>
    <col min="3" max="3" width="1.7109375" style="1" customWidth="1"/>
    <col min="4" max="4" width="8.85546875" style="47"/>
    <col min="5" max="16384" width="8.85546875" style="1"/>
  </cols>
  <sheetData>
    <row r="1" spans="2:4" ht="9" customHeight="1" x14ac:dyDescent="0.25"/>
    <row r="2" spans="2:4" x14ac:dyDescent="0.25">
      <c r="B2" s="12" t="s">
        <v>94</v>
      </c>
    </row>
    <row r="3" spans="2:4" x14ac:dyDescent="0.25">
      <c r="B3" s="24" t="s">
        <v>83</v>
      </c>
    </row>
    <row r="4" spans="2:4" ht="9" customHeight="1" thickBot="1" x14ac:dyDescent="0.3">
      <c r="B4" s="24"/>
    </row>
    <row r="5" spans="2:4" x14ac:dyDescent="0.25">
      <c r="B5" s="18" t="s">
        <v>37</v>
      </c>
    </row>
    <row r="6" spans="2:4" ht="33" customHeight="1" x14ac:dyDescent="0.25">
      <c r="B6" s="20" t="s">
        <v>87</v>
      </c>
    </row>
    <row r="7" spans="2:4" ht="120" customHeight="1" thickBot="1" x14ac:dyDescent="0.3">
      <c r="B7" s="46" t="s">
        <v>170</v>
      </c>
      <c r="D7" s="47">
        <f>+LEN(B7)</f>
        <v>342</v>
      </c>
    </row>
    <row r="8" spans="2:4" ht="9" customHeight="1" thickBot="1" x14ac:dyDescent="0.3">
      <c r="B8" s="45"/>
    </row>
    <row r="9" spans="2:4" x14ac:dyDescent="0.25">
      <c r="B9" s="19" t="s">
        <v>38</v>
      </c>
    </row>
    <row r="10" spans="2:4" ht="141.94999999999999" customHeight="1" x14ac:dyDescent="0.25">
      <c r="B10" s="20" t="s">
        <v>92</v>
      </c>
    </row>
    <row r="11" spans="2:4" ht="120" customHeight="1" thickBot="1" x14ac:dyDescent="0.3">
      <c r="B11" s="46" t="s">
        <v>171</v>
      </c>
      <c r="D11" s="47">
        <f>+LEN(B11)</f>
        <v>606</v>
      </c>
    </row>
    <row r="12" spans="2:4" ht="9" customHeight="1" thickBot="1" x14ac:dyDescent="0.3"/>
    <row r="13" spans="2:4" x14ac:dyDescent="0.25">
      <c r="B13" s="19" t="s">
        <v>88</v>
      </c>
    </row>
    <row r="14" spans="2:4" ht="70.5" customHeight="1" x14ac:dyDescent="0.25">
      <c r="B14" s="20" t="s">
        <v>90</v>
      </c>
    </row>
    <row r="15" spans="2:4" ht="120" customHeight="1" thickBot="1" x14ac:dyDescent="0.3">
      <c r="B15" s="46" t="s">
        <v>158</v>
      </c>
      <c r="D15" s="47">
        <f>+LEN(B15)</f>
        <v>658</v>
      </c>
    </row>
    <row r="16" spans="2:4" ht="9" customHeight="1" thickBot="1" x14ac:dyDescent="0.3"/>
    <row r="17" spans="2:4" x14ac:dyDescent="0.25">
      <c r="B17" s="19" t="s">
        <v>39</v>
      </c>
    </row>
    <row r="18" spans="2:4" ht="83.25" customHeight="1" x14ac:dyDescent="0.25">
      <c r="B18" s="20" t="s">
        <v>89</v>
      </c>
    </row>
    <row r="19" spans="2:4" ht="330" customHeight="1" thickBot="1" x14ac:dyDescent="0.3">
      <c r="B19" s="46" t="s">
        <v>172</v>
      </c>
      <c r="D19" s="47">
        <f>+LEN(B19)</f>
        <v>1287</v>
      </c>
    </row>
    <row r="20" spans="2:4" ht="9" customHeight="1" thickBot="1" x14ac:dyDescent="0.3">
      <c r="B20" s="12"/>
    </row>
    <row r="21" spans="2:4" x14ac:dyDescent="0.25">
      <c r="B21" s="19" t="s">
        <v>80</v>
      </c>
    </row>
    <row r="22" spans="2:4" ht="81.75" customHeight="1" x14ac:dyDescent="0.25">
      <c r="B22" s="20" t="s">
        <v>93</v>
      </c>
    </row>
    <row r="23" spans="2:4" ht="330" customHeight="1" thickBot="1" x14ac:dyDescent="0.3">
      <c r="B23" s="46" t="s">
        <v>173</v>
      </c>
      <c r="D23" s="47">
        <f>+LEN(B23)</f>
        <v>1182</v>
      </c>
    </row>
    <row r="24" spans="2:4" ht="9" customHeight="1" thickBot="1" x14ac:dyDescent="0.3">
      <c r="B24" s="12"/>
    </row>
    <row r="25" spans="2:4" x14ac:dyDescent="0.25">
      <c r="B25" s="19" t="s">
        <v>81</v>
      </c>
    </row>
    <row r="26" spans="2:4" ht="79.5" customHeight="1" x14ac:dyDescent="0.25">
      <c r="B26" s="20" t="s">
        <v>91</v>
      </c>
    </row>
    <row r="27" spans="2:4" ht="232.5" customHeight="1" thickBot="1" x14ac:dyDescent="0.3">
      <c r="B27" s="46" t="s">
        <v>174</v>
      </c>
      <c r="D27" s="47">
        <f>+LEN(B27)</f>
        <v>840</v>
      </c>
    </row>
  </sheetData>
  <sheetProtection password="DE12" sheet="1" objects="1" scenarios="1"/>
  <dataValidations count="3">
    <dataValidation type="textLength" operator="lessThanOrEqual" allowBlank="1" showInputMessage="1" showErrorMessage="1" sqref="B7 B11 B15">
      <formula1>1000</formula1>
    </dataValidation>
    <dataValidation type="textLength" operator="lessThanOrEqual" allowBlank="1" showInputMessage="1" showErrorMessage="1" sqref="B19 B23">
      <formula1>3000</formula1>
    </dataValidation>
    <dataValidation type="textLength" operator="lessThanOrEqual" allowBlank="1" showInputMessage="1" showErrorMessage="1" sqref="B27">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3"/>
  <sheetViews>
    <sheetView topLeftCell="A25" zoomScale="90" zoomScaleNormal="90" zoomScalePageLayoutView="90" workbookViewId="0">
      <selection activeCell="B12" sqref="B12:C12"/>
    </sheetView>
  </sheetViews>
  <sheetFormatPr baseColWidth="10" defaultColWidth="8.85546875" defaultRowHeight="15" x14ac:dyDescent="0.25"/>
  <cols>
    <col min="1" max="1" width="1.7109375" style="1" customWidth="1"/>
    <col min="2" max="3" width="53.85546875" style="1" customWidth="1"/>
    <col min="4" max="4" width="1.7109375" style="1" customWidth="1"/>
    <col min="5" max="5" width="8.85546875" style="47"/>
    <col min="6" max="16384" width="8.85546875" style="1"/>
  </cols>
  <sheetData>
    <row r="1" spans="2:5" ht="8.25" customHeight="1" x14ac:dyDescent="0.25"/>
    <row r="2" spans="2:5" x14ac:dyDescent="0.25">
      <c r="B2" s="12" t="s">
        <v>40</v>
      </c>
    </row>
    <row r="3" spans="2:5" ht="41.25" customHeight="1" x14ac:dyDescent="0.25">
      <c r="B3" s="118" t="s">
        <v>56</v>
      </c>
      <c r="C3" s="118"/>
    </row>
    <row r="4" spans="2:5" ht="9" customHeight="1" thickBot="1" x14ac:dyDescent="0.3"/>
    <row r="5" spans="2:5" ht="24" customHeight="1" x14ac:dyDescent="0.25">
      <c r="B5" s="158" t="s">
        <v>41</v>
      </c>
      <c r="C5" s="159"/>
    </row>
    <row r="6" spans="2:5" ht="24" customHeight="1" x14ac:dyDescent="0.25">
      <c r="B6" s="28" t="s">
        <v>42</v>
      </c>
      <c r="C6" s="13" t="s">
        <v>43</v>
      </c>
    </row>
    <row r="7" spans="2:5" ht="109.5" customHeight="1" x14ac:dyDescent="0.25">
      <c r="B7" s="8" t="s">
        <v>57</v>
      </c>
      <c r="C7" s="51" t="s">
        <v>175</v>
      </c>
      <c r="E7" s="47">
        <f>+LEN(C7)</f>
        <v>97</v>
      </c>
    </row>
    <row r="8" spans="2:5" ht="109.5" customHeight="1" x14ac:dyDescent="0.25">
      <c r="B8" s="32" t="s">
        <v>58</v>
      </c>
      <c r="C8" s="51" t="s">
        <v>176</v>
      </c>
      <c r="E8" s="47">
        <f>+LEN(C8)</f>
        <v>166</v>
      </c>
    </row>
    <row r="9" spans="2:5" ht="109.5" customHeight="1" x14ac:dyDescent="0.25">
      <c r="B9" s="32" t="s">
        <v>128</v>
      </c>
      <c r="C9" s="51" t="s">
        <v>177</v>
      </c>
      <c r="E9" s="47">
        <f>+LEN(C9)</f>
        <v>335</v>
      </c>
    </row>
    <row r="10" spans="2:5" ht="30" customHeight="1" x14ac:dyDescent="0.25">
      <c r="B10" s="32" t="s">
        <v>46</v>
      </c>
      <c r="C10" s="51" t="s">
        <v>159</v>
      </c>
    </row>
    <row r="11" spans="2:5" ht="30" customHeight="1" x14ac:dyDescent="0.25">
      <c r="B11" s="28" t="s">
        <v>45</v>
      </c>
      <c r="C11" s="51" t="s">
        <v>155</v>
      </c>
    </row>
    <row r="12" spans="2:5" ht="21.75" customHeight="1" x14ac:dyDescent="0.25">
      <c r="B12" s="160" t="s">
        <v>44</v>
      </c>
      <c r="C12" s="161"/>
    </row>
    <row r="13" spans="2:5" ht="217.5" customHeight="1" thickBot="1" x14ac:dyDescent="0.3">
      <c r="B13" s="156" t="s">
        <v>178</v>
      </c>
      <c r="C13" s="157"/>
      <c r="E13" s="47">
        <f>+LEN(B13)</f>
        <v>302</v>
      </c>
    </row>
    <row r="14" spans="2:5" ht="9" customHeight="1" thickBot="1" x14ac:dyDescent="0.3"/>
    <row r="15" spans="2:5" ht="24" customHeight="1" x14ac:dyDescent="0.25">
      <c r="B15" s="158" t="s">
        <v>47</v>
      </c>
      <c r="C15" s="159"/>
    </row>
    <row r="16" spans="2:5" s="26" customFormat="1" ht="30.75" customHeight="1" x14ac:dyDescent="0.25">
      <c r="B16" s="28" t="s">
        <v>42</v>
      </c>
      <c r="C16" s="52" t="s">
        <v>160</v>
      </c>
      <c r="E16" s="50"/>
    </row>
    <row r="17" spans="2:5" s="26" customFormat="1" ht="108.75" customHeight="1" x14ac:dyDescent="0.25">
      <c r="B17" s="27" t="s">
        <v>57</v>
      </c>
      <c r="C17" s="51" t="s">
        <v>161</v>
      </c>
      <c r="E17" s="47">
        <f>+LEN(C17)</f>
        <v>22</v>
      </c>
    </row>
    <row r="18" spans="2:5" s="26" customFormat="1" ht="108.75" customHeight="1" x14ac:dyDescent="0.25">
      <c r="B18" s="28" t="s">
        <v>58</v>
      </c>
      <c r="C18" s="51" t="s">
        <v>179</v>
      </c>
      <c r="E18" s="47">
        <f>+LEN(C18)</f>
        <v>51</v>
      </c>
    </row>
    <row r="19" spans="2:5" s="26" customFormat="1" ht="108.75" customHeight="1" x14ac:dyDescent="0.25">
      <c r="B19" s="32" t="s">
        <v>128</v>
      </c>
      <c r="C19" s="51" t="s">
        <v>180</v>
      </c>
      <c r="E19" s="47">
        <f>+LEN(C19)</f>
        <v>252</v>
      </c>
    </row>
    <row r="20" spans="2:5" s="26" customFormat="1" ht="30.75" customHeight="1" x14ac:dyDescent="0.25">
      <c r="B20" s="28" t="s">
        <v>46</v>
      </c>
      <c r="C20" s="51"/>
      <c r="E20" s="50"/>
    </row>
    <row r="21" spans="2:5" s="26" customFormat="1" ht="30.75" customHeight="1" x14ac:dyDescent="0.25">
      <c r="B21" s="28" t="s">
        <v>45</v>
      </c>
      <c r="C21" s="51"/>
      <c r="E21" s="50"/>
    </row>
    <row r="22" spans="2:5" s="26" customFormat="1" ht="30.75" customHeight="1" x14ac:dyDescent="0.25">
      <c r="B22" s="119" t="s">
        <v>44</v>
      </c>
      <c r="C22" s="129"/>
      <c r="E22" s="50"/>
    </row>
    <row r="23" spans="2:5" ht="217.5" customHeight="1" thickBot="1" x14ac:dyDescent="0.3">
      <c r="B23" s="156" t="s">
        <v>181</v>
      </c>
      <c r="C23" s="157"/>
      <c r="E23" s="47">
        <f>+LEN(B23)</f>
        <v>201</v>
      </c>
    </row>
    <row r="24" spans="2:5" ht="9" customHeight="1" thickBot="1" x14ac:dyDescent="0.3"/>
    <row r="25" spans="2:5" ht="24" customHeight="1" x14ac:dyDescent="0.25">
      <c r="B25" s="158" t="s">
        <v>48</v>
      </c>
      <c r="C25" s="159"/>
    </row>
    <row r="26" spans="2:5" s="26" customFormat="1" ht="30.75" customHeight="1" x14ac:dyDescent="0.25">
      <c r="B26" s="28" t="s">
        <v>42</v>
      </c>
      <c r="C26" s="52" t="s">
        <v>162</v>
      </c>
      <c r="E26" s="50"/>
    </row>
    <row r="27" spans="2:5" s="26" customFormat="1" ht="108.75" customHeight="1" x14ac:dyDescent="0.25">
      <c r="B27" s="27" t="s">
        <v>57</v>
      </c>
      <c r="C27" s="51" t="s">
        <v>163</v>
      </c>
      <c r="E27" s="47">
        <f>+LEN(C27)</f>
        <v>44</v>
      </c>
    </row>
    <row r="28" spans="2:5" s="26" customFormat="1" ht="108.75" customHeight="1" x14ac:dyDescent="0.25">
      <c r="B28" s="28" t="s">
        <v>58</v>
      </c>
      <c r="C28" s="51" t="s">
        <v>164</v>
      </c>
      <c r="E28" s="47">
        <f>+LEN(C28)</f>
        <v>7</v>
      </c>
    </row>
    <row r="29" spans="2:5" s="26" customFormat="1" ht="108.75" customHeight="1" x14ac:dyDescent="0.25">
      <c r="B29" s="32" t="s">
        <v>128</v>
      </c>
      <c r="C29" s="51" t="s">
        <v>165</v>
      </c>
      <c r="E29" s="47">
        <f>+LEN(C29)</f>
        <v>71</v>
      </c>
    </row>
    <row r="30" spans="2:5" s="26" customFormat="1" ht="30.75" customHeight="1" x14ac:dyDescent="0.25">
      <c r="B30" s="28" t="s">
        <v>46</v>
      </c>
      <c r="C30" s="51"/>
      <c r="E30" s="50"/>
    </row>
    <row r="31" spans="2:5" s="26" customFormat="1" ht="30.75" customHeight="1" x14ac:dyDescent="0.25">
      <c r="B31" s="28" t="s">
        <v>45</v>
      </c>
      <c r="C31" s="51"/>
      <c r="E31" s="50"/>
    </row>
    <row r="32" spans="2:5" s="26" customFormat="1" ht="30.75" customHeight="1" x14ac:dyDescent="0.25">
      <c r="B32" s="119" t="s">
        <v>44</v>
      </c>
      <c r="C32" s="129"/>
      <c r="E32" s="50"/>
    </row>
    <row r="33" spans="2:5" ht="217.5" customHeight="1" thickBot="1" x14ac:dyDescent="0.3">
      <c r="B33" s="156" t="s">
        <v>182</v>
      </c>
      <c r="C33" s="157"/>
      <c r="E33" s="47">
        <f>+LEN(B33)</f>
        <v>140</v>
      </c>
    </row>
    <row r="34" spans="2:5" ht="9" customHeight="1" thickBot="1" x14ac:dyDescent="0.3"/>
    <row r="35" spans="2:5" ht="24" customHeight="1" x14ac:dyDescent="0.25">
      <c r="B35" s="158" t="s">
        <v>49</v>
      </c>
      <c r="C35" s="159"/>
    </row>
    <row r="36" spans="2:5" s="26" customFormat="1" ht="30.75" customHeight="1" x14ac:dyDescent="0.25">
      <c r="B36" s="28" t="s">
        <v>42</v>
      </c>
      <c r="C36" s="52" t="s">
        <v>183</v>
      </c>
      <c r="E36" s="50"/>
    </row>
    <row r="37" spans="2:5" s="26" customFormat="1" ht="108.75" customHeight="1" x14ac:dyDescent="0.25">
      <c r="B37" s="27" t="s">
        <v>57</v>
      </c>
      <c r="C37" s="51" t="s">
        <v>184</v>
      </c>
      <c r="E37" s="47">
        <f>+LEN(C37)</f>
        <v>47</v>
      </c>
    </row>
    <row r="38" spans="2:5" s="26" customFormat="1" ht="108.75" customHeight="1" x14ac:dyDescent="0.25">
      <c r="B38" s="28" t="s">
        <v>58</v>
      </c>
      <c r="C38" s="51" t="s">
        <v>185</v>
      </c>
      <c r="E38" s="47">
        <f>+LEN(C38)</f>
        <v>8</v>
      </c>
    </row>
    <row r="39" spans="2:5" s="26" customFormat="1" ht="108.75" customHeight="1" x14ac:dyDescent="0.25">
      <c r="B39" s="32" t="s">
        <v>128</v>
      </c>
      <c r="C39" s="51" t="s">
        <v>186</v>
      </c>
      <c r="E39" s="47">
        <f>+LEN(C39)</f>
        <v>196</v>
      </c>
    </row>
    <row r="40" spans="2:5" s="26" customFormat="1" ht="30.75" customHeight="1" x14ac:dyDescent="0.25">
      <c r="B40" s="28" t="s">
        <v>46</v>
      </c>
      <c r="C40" s="51"/>
      <c r="E40" s="50"/>
    </row>
    <row r="41" spans="2:5" s="26" customFormat="1" ht="30.75" customHeight="1" x14ac:dyDescent="0.25">
      <c r="B41" s="28" t="s">
        <v>45</v>
      </c>
      <c r="C41" s="51"/>
      <c r="E41" s="50"/>
    </row>
    <row r="42" spans="2:5" s="26" customFormat="1" ht="30.75" customHeight="1" x14ac:dyDescent="0.25">
      <c r="B42" s="119" t="s">
        <v>44</v>
      </c>
      <c r="C42" s="129"/>
      <c r="E42" s="50"/>
    </row>
    <row r="43" spans="2:5" ht="217.5" customHeight="1" thickBot="1" x14ac:dyDescent="0.3">
      <c r="B43" s="156" t="s">
        <v>187</v>
      </c>
      <c r="C43" s="157"/>
      <c r="E43" s="47">
        <f>+LEN(B43)</f>
        <v>211</v>
      </c>
    </row>
    <row r="44" spans="2:5" ht="9" customHeight="1" thickBot="1" x14ac:dyDescent="0.3"/>
    <row r="45" spans="2:5" ht="24" customHeight="1" x14ac:dyDescent="0.25">
      <c r="B45" s="158" t="s">
        <v>50</v>
      </c>
      <c r="C45" s="159"/>
    </row>
    <row r="46" spans="2:5" s="26" customFormat="1" ht="30.75" customHeight="1" x14ac:dyDescent="0.25">
      <c r="B46" s="28" t="s">
        <v>42</v>
      </c>
      <c r="C46" s="52"/>
      <c r="E46" s="50"/>
    </row>
    <row r="47" spans="2:5" s="26" customFormat="1" ht="108.75" customHeight="1" x14ac:dyDescent="0.25">
      <c r="B47" s="27" t="s">
        <v>57</v>
      </c>
      <c r="C47" s="51"/>
      <c r="E47" s="47">
        <f>+LEN(C47)</f>
        <v>0</v>
      </c>
    </row>
    <row r="48" spans="2:5" s="26" customFormat="1" ht="108.75" customHeight="1" x14ac:dyDescent="0.25">
      <c r="B48" s="28" t="s">
        <v>58</v>
      </c>
      <c r="C48" s="51"/>
      <c r="E48" s="47">
        <f>+LEN(C48)</f>
        <v>0</v>
      </c>
    </row>
    <row r="49" spans="2:5" s="26" customFormat="1" ht="108.75" customHeight="1" x14ac:dyDescent="0.25">
      <c r="B49" s="32" t="s">
        <v>128</v>
      </c>
      <c r="C49" s="51"/>
      <c r="E49" s="47">
        <f>+LEN(C49)</f>
        <v>0</v>
      </c>
    </row>
    <row r="50" spans="2:5" s="26" customFormat="1" ht="30.75" customHeight="1" x14ac:dyDescent="0.25">
      <c r="B50" s="28" t="s">
        <v>46</v>
      </c>
      <c r="C50" s="51"/>
      <c r="E50" s="50"/>
    </row>
    <row r="51" spans="2:5" s="26" customFormat="1" ht="30.75" customHeight="1" x14ac:dyDescent="0.25">
      <c r="B51" s="28" t="s">
        <v>45</v>
      </c>
      <c r="C51" s="51"/>
      <c r="E51" s="50"/>
    </row>
    <row r="52" spans="2:5" s="26" customFormat="1" ht="30.75" customHeight="1" x14ac:dyDescent="0.25">
      <c r="B52" s="119" t="s">
        <v>44</v>
      </c>
      <c r="C52" s="129"/>
      <c r="E52" s="50"/>
    </row>
    <row r="53" spans="2:5" ht="217.5" customHeight="1" thickBot="1" x14ac:dyDescent="0.3">
      <c r="B53" s="156"/>
      <c r="C53" s="157"/>
      <c r="E53" s="47">
        <f>+LEN(B53)</f>
        <v>0</v>
      </c>
    </row>
    <row r="54" spans="2:5" ht="9" customHeight="1" thickBot="1" x14ac:dyDescent="0.3"/>
    <row r="55" spans="2:5" ht="24" customHeight="1" x14ac:dyDescent="0.25">
      <c r="B55" s="158" t="s">
        <v>51</v>
      </c>
      <c r="C55" s="159"/>
    </row>
    <row r="56" spans="2:5" s="26" customFormat="1" ht="30.75" customHeight="1" x14ac:dyDescent="0.25">
      <c r="B56" s="28" t="s">
        <v>42</v>
      </c>
      <c r="C56" s="52"/>
      <c r="E56" s="50"/>
    </row>
    <row r="57" spans="2:5" s="26" customFormat="1" ht="108.75" customHeight="1" x14ac:dyDescent="0.25">
      <c r="B57" s="27" t="s">
        <v>57</v>
      </c>
      <c r="C57" s="51"/>
      <c r="E57" s="47">
        <f>+LEN(C57)</f>
        <v>0</v>
      </c>
    </row>
    <row r="58" spans="2:5" s="26" customFormat="1" ht="108.75" customHeight="1" x14ac:dyDescent="0.25">
      <c r="B58" s="28" t="s">
        <v>58</v>
      </c>
      <c r="C58" s="51"/>
      <c r="E58" s="47">
        <f>+LEN(C58)</f>
        <v>0</v>
      </c>
    </row>
    <row r="59" spans="2:5" s="26" customFormat="1" ht="108.75" customHeight="1" x14ac:dyDescent="0.25">
      <c r="B59" s="32" t="s">
        <v>128</v>
      </c>
      <c r="C59" s="51"/>
      <c r="E59" s="47">
        <f>+LEN(C59)</f>
        <v>0</v>
      </c>
    </row>
    <row r="60" spans="2:5" s="26" customFormat="1" ht="30.75" customHeight="1" x14ac:dyDescent="0.25">
      <c r="B60" s="28" t="s">
        <v>46</v>
      </c>
      <c r="C60" s="51"/>
      <c r="E60" s="50"/>
    </row>
    <row r="61" spans="2:5" s="26" customFormat="1" ht="30.75" customHeight="1" x14ac:dyDescent="0.25">
      <c r="B61" s="28" t="s">
        <v>45</v>
      </c>
      <c r="C61" s="51"/>
      <c r="E61" s="50"/>
    </row>
    <row r="62" spans="2:5" s="26" customFormat="1" ht="30.75" customHeight="1" x14ac:dyDescent="0.25">
      <c r="B62" s="119" t="s">
        <v>44</v>
      </c>
      <c r="C62" s="129"/>
      <c r="E62" s="50"/>
    </row>
    <row r="63" spans="2:5" ht="217.5" customHeight="1" thickBot="1" x14ac:dyDescent="0.3">
      <c r="B63" s="156"/>
      <c r="C63" s="157"/>
      <c r="E63" s="47">
        <f>+LEN(B63)</f>
        <v>0</v>
      </c>
    </row>
    <row r="64" spans="2:5" ht="9" customHeight="1" thickBot="1" x14ac:dyDescent="0.3"/>
    <row r="65" spans="2:5" ht="24" customHeight="1" x14ac:dyDescent="0.25">
      <c r="B65" s="158" t="s">
        <v>52</v>
      </c>
      <c r="C65" s="159"/>
    </row>
    <row r="66" spans="2:5" s="26" customFormat="1" ht="30.75" customHeight="1" x14ac:dyDescent="0.25">
      <c r="B66" s="28" t="s">
        <v>42</v>
      </c>
      <c r="C66" s="52"/>
      <c r="E66" s="50"/>
    </row>
    <row r="67" spans="2:5" s="26" customFormat="1" ht="108.75" customHeight="1" x14ac:dyDescent="0.25">
      <c r="B67" s="27" t="s">
        <v>57</v>
      </c>
      <c r="C67" s="51"/>
      <c r="E67" s="47">
        <f>+LEN(C67)</f>
        <v>0</v>
      </c>
    </row>
    <row r="68" spans="2:5" s="26" customFormat="1" ht="108.75" customHeight="1" x14ac:dyDescent="0.25">
      <c r="B68" s="28" t="s">
        <v>58</v>
      </c>
      <c r="C68" s="51"/>
      <c r="E68" s="47">
        <f>+LEN(C68)</f>
        <v>0</v>
      </c>
    </row>
    <row r="69" spans="2:5" s="26" customFormat="1" ht="108.75" customHeight="1" x14ac:dyDescent="0.25">
      <c r="B69" s="32" t="s">
        <v>128</v>
      </c>
      <c r="C69" s="51"/>
      <c r="E69" s="47">
        <f>+LEN(C69)</f>
        <v>0</v>
      </c>
    </row>
    <row r="70" spans="2:5" s="26" customFormat="1" ht="30.75" customHeight="1" x14ac:dyDescent="0.25">
      <c r="B70" s="28" t="s">
        <v>46</v>
      </c>
      <c r="C70" s="51"/>
      <c r="E70" s="50"/>
    </row>
    <row r="71" spans="2:5" s="26" customFormat="1" ht="30.75" customHeight="1" x14ac:dyDescent="0.25">
      <c r="B71" s="28" t="s">
        <v>45</v>
      </c>
      <c r="C71" s="51"/>
      <c r="E71" s="50"/>
    </row>
    <row r="72" spans="2:5" s="26" customFormat="1" ht="30.75" customHeight="1" x14ac:dyDescent="0.25">
      <c r="B72" s="119" t="s">
        <v>44</v>
      </c>
      <c r="C72" s="129"/>
      <c r="E72" s="50"/>
    </row>
    <row r="73" spans="2:5" ht="217.5" customHeight="1" thickBot="1" x14ac:dyDescent="0.3">
      <c r="B73" s="156"/>
      <c r="C73" s="157"/>
      <c r="E73" s="47">
        <f>+LEN(B73)</f>
        <v>0</v>
      </c>
    </row>
  </sheetData>
  <sheetProtection password="DE12" sheet="1" objects="1" scenarios="1"/>
  <mergeCells count="22">
    <mergeCell ref="B42:C42"/>
    <mergeCell ref="B3:C3"/>
    <mergeCell ref="B12:C12"/>
    <mergeCell ref="B13:C13"/>
    <mergeCell ref="B5:C5"/>
    <mergeCell ref="B15:C15"/>
    <mergeCell ref="B22:C22"/>
    <mergeCell ref="B23:C23"/>
    <mergeCell ref="B25:C25"/>
    <mergeCell ref="B32:C32"/>
    <mergeCell ref="B33:C33"/>
    <mergeCell ref="B35:C35"/>
    <mergeCell ref="B63:C63"/>
    <mergeCell ref="B65:C65"/>
    <mergeCell ref="B72:C72"/>
    <mergeCell ref="B73:C73"/>
    <mergeCell ref="B43:C43"/>
    <mergeCell ref="B45:C45"/>
    <mergeCell ref="B52:C52"/>
    <mergeCell ref="B53:C53"/>
    <mergeCell ref="B55:C55"/>
    <mergeCell ref="B62:C62"/>
  </mergeCells>
  <dataValidations count="2">
    <dataValidation type="textLength" operator="lessThanOrEqual" allowBlank="1" showInputMessage="1" showErrorMessage="1" sqref="C7:C9 C17 C18 C19 C27 C28 C29 C37 C38 C39 C47 C48 C49 C57 C58 C59 C67 C68 C69">
      <formula1>500</formula1>
    </dataValidation>
    <dataValidation type="textLength" operator="lessThanOrEqual" allowBlank="1" showInputMessage="1" showErrorMessage="1" sqref="B13:C13 B23:C23 B33:C33 B43:C43 B53:C53 B63:C63 B73:C73">
      <formula1>2000</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tabSelected="1" topLeftCell="A7" zoomScaleNormal="100" zoomScalePageLayoutView="150" workbookViewId="0">
      <selection activeCell="I25" sqref="I25"/>
    </sheetView>
  </sheetViews>
  <sheetFormatPr baseColWidth="10" defaultColWidth="8.85546875" defaultRowHeight="15" x14ac:dyDescent="0.25"/>
  <cols>
    <col min="1" max="1" width="1.7109375" style="1" customWidth="1"/>
    <col min="2" max="2" width="4.140625" style="1" customWidth="1"/>
    <col min="3" max="3" width="39.42578125" style="1" customWidth="1"/>
    <col min="4" max="10" width="16.140625" style="1" customWidth="1"/>
    <col min="11" max="11" width="1.7109375" style="1" customWidth="1"/>
    <col min="12" max="16384" width="8.85546875" style="1"/>
  </cols>
  <sheetData>
    <row r="1" spans="2:11" ht="9" customHeight="1" x14ac:dyDescent="0.25"/>
    <row r="2" spans="2:11" x14ac:dyDescent="0.25">
      <c r="C2" s="12" t="s">
        <v>53</v>
      </c>
    </row>
    <row r="3" spans="2:11" ht="48.75" customHeight="1" x14ac:dyDescent="0.25">
      <c r="C3" s="170" t="s">
        <v>129</v>
      </c>
      <c r="D3" s="170"/>
      <c r="E3" s="170"/>
      <c r="F3" s="170"/>
      <c r="G3" s="170"/>
      <c r="H3" s="170"/>
      <c r="I3" s="170"/>
      <c r="J3" s="170"/>
    </row>
    <row r="4" spans="2:11" ht="9" customHeight="1" thickBot="1" x14ac:dyDescent="0.3"/>
    <row r="5" spans="2:11" ht="48.75" customHeight="1" x14ac:dyDescent="0.25">
      <c r="B5" s="162" t="s">
        <v>62</v>
      </c>
      <c r="C5" s="164" t="s">
        <v>59</v>
      </c>
      <c r="D5" s="164" t="s">
        <v>60</v>
      </c>
      <c r="E5" s="164" t="s">
        <v>76</v>
      </c>
      <c r="F5" s="164" t="s">
        <v>79</v>
      </c>
      <c r="G5" s="164" t="s">
        <v>61</v>
      </c>
      <c r="H5" s="164"/>
      <c r="I5" s="164" t="s">
        <v>86</v>
      </c>
      <c r="J5" s="171"/>
      <c r="K5" s="14"/>
    </row>
    <row r="6" spans="2:11" ht="15.75" thickBot="1" x14ac:dyDescent="0.3">
      <c r="B6" s="163"/>
      <c r="C6" s="165"/>
      <c r="D6" s="165"/>
      <c r="E6" s="165"/>
      <c r="F6" s="165"/>
      <c r="G6" s="15" t="s">
        <v>63</v>
      </c>
      <c r="H6" s="15" t="s">
        <v>64</v>
      </c>
      <c r="I6" s="15" t="s">
        <v>63</v>
      </c>
      <c r="J6" s="16" t="s">
        <v>64</v>
      </c>
    </row>
    <row r="7" spans="2:11" ht="19.5" customHeight="1" x14ac:dyDescent="0.25">
      <c r="B7" s="21">
        <v>1</v>
      </c>
      <c r="C7" s="22" t="s">
        <v>65</v>
      </c>
      <c r="D7" s="53">
        <f>SUM(E7:F7)</f>
        <v>0</v>
      </c>
      <c r="E7" s="65"/>
      <c r="F7" s="56">
        <f>+SUM(G7:J7)</f>
        <v>0</v>
      </c>
      <c r="G7" s="65"/>
      <c r="H7" s="67"/>
      <c r="I7" s="67"/>
      <c r="J7" s="68"/>
    </row>
    <row r="8" spans="2:11" ht="19.5" customHeight="1" x14ac:dyDescent="0.25">
      <c r="B8" s="17">
        <v>2</v>
      </c>
      <c r="C8" s="23" t="s">
        <v>66</v>
      </c>
      <c r="D8" s="53">
        <f t="shared" ref="D8:D16" si="0">SUM(E8:F8)</f>
        <v>24631</v>
      </c>
      <c r="E8" s="66">
        <v>19000</v>
      </c>
      <c r="F8" s="57">
        <f t="shared" ref="F8:F16" si="1">+SUM(G8:J8)</f>
        <v>5631</v>
      </c>
      <c r="G8" s="66">
        <v>3885</v>
      </c>
      <c r="H8" s="69">
        <v>246</v>
      </c>
      <c r="I8" s="69"/>
      <c r="J8" s="70">
        <v>1500</v>
      </c>
    </row>
    <row r="9" spans="2:11" ht="19.5" customHeight="1" x14ac:dyDescent="0.25">
      <c r="B9" s="17">
        <v>3</v>
      </c>
      <c r="C9" s="23" t="s">
        <v>67</v>
      </c>
      <c r="D9" s="53">
        <f t="shared" si="0"/>
        <v>4613</v>
      </c>
      <c r="E9" s="66">
        <v>2890</v>
      </c>
      <c r="F9" s="57">
        <f t="shared" si="1"/>
        <v>1723</v>
      </c>
      <c r="G9" s="66">
        <v>1000</v>
      </c>
      <c r="H9" s="69"/>
      <c r="I9" s="69">
        <v>723</v>
      </c>
      <c r="J9" s="70"/>
    </row>
    <row r="10" spans="2:11" ht="19.5" customHeight="1" x14ac:dyDescent="0.25">
      <c r="B10" s="17">
        <v>4</v>
      </c>
      <c r="C10" s="23" t="s">
        <v>68</v>
      </c>
      <c r="D10" s="53">
        <f t="shared" si="0"/>
        <v>711</v>
      </c>
      <c r="E10" s="66"/>
      <c r="F10" s="57">
        <f t="shared" si="1"/>
        <v>711</v>
      </c>
      <c r="G10" s="66"/>
      <c r="H10" s="69"/>
      <c r="I10" s="69">
        <v>711</v>
      </c>
      <c r="J10" s="70"/>
    </row>
    <row r="11" spans="2:11" ht="19.5" customHeight="1" x14ac:dyDescent="0.25">
      <c r="B11" s="17">
        <v>5</v>
      </c>
      <c r="C11" s="23" t="s">
        <v>69</v>
      </c>
      <c r="D11" s="53">
        <f t="shared" si="0"/>
        <v>2888</v>
      </c>
      <c r="E11" s="66">
        <v>370</v>
      </c>
      <c r="F11" s="57">
        <f>+SUM(G11:J11)</f>
        <v>2518</v>
      </c>
      <c r="G11" s="66"/>
      <c r="H11" s="69">
        <v>2518</v>
      </c>
      <c r="I11" s="69"/>
      <c r="J11" s="70"/>
    </row>
    <row r="12" spans="2:11" ht="19.5" customHeight="1" x14ac:dyDescent="0.25">
      <c r="B12" s="17">
        <v>6</v>
      </c>
      <c r="C12" s="23" t="s">
        <v>70</v>
      </c>
      <c r="D12" s="53">
        <f t="shared" si="0"/>
        <v>43550</v>
      </c>
      <c r="E12" s="66">
        <v>43550</v>
      </c>
      <c r="F12" s="57">
        <f t="shared" si="1"/>
        <v>0</v>
      </c>
      <c r="G12" s="66"/>
      <c r="H12" s="69"/>
      <c r="I12" s="69"/>
      <c r="J12" s="70"/>
    </row>
    <row r="13" spans="2:11" ht="19.5" customHeight="1" x14ac:dyDescent="0.25">
      <c r="B13" s="31">
        <v>7</v>
      </c>
      <c r="C13" s="23" t="s">
        <v>71</v>
      </c>
      <c r="D13" s="53">
        <f t="shared" si="0"/>
        <v>7190</v>
      </c>
      <c r="E13" s="66">
        <v>1690</v>
      </c>
      <c r="F13" s="57">
        <f t="shared" si="1"/>
        <v>5500</v>
      </c>
      <c r="G13" s="66">
        <v>500</v>
      </c>
      <c r="H13" s="69"/>
      <c r="I13" s="69">
        <v>5000</v>
      </c>
      <c r="J13" s="70"/>
    </row>
    <row r="14" spans="2:11" ht="19.5" customHeight="1" x14ac:dyDescent="0.25">
      <c r="B14" s="17">
        <v>8</v>
      </c>
      <c r="C14" s="23" t="s">
        <v>78</v>
      </c>
      <c r="D14" s="53">
        <f t="shared" si="0"/>
        <v>1000</v>
      </c>
      <c r="E14" s="66">
        <v>500</v>
      </c>
      <c r="F14" s="57">
        <f t="shared" si="1"/>
        <v>500</v>
      </c>
      <c r="G14" s="66">
        <v>500</v>
      </c>
      <c r="H14" s="69"/>
      <c r="I14" s="69"/>
      <c r="J14" s="70"/>
    </row>
    <row r="15" spans="2:11" ht="19.5" customHeight="1" x14ac:dyDescent="0.25">
      <c r="B15" s="17">
        <v>9</v>
      </c>
      <c r="C15" s="23" t="s">
        <v>72</v>
      </c>
      <c r="D15" s="53">
        <f>SUM(E15:F15)</f>
        <v>0</v>
      </c>
      <c r="E15" s="66"/>
      <c r="F15" s="57">
        <f t="shared" si="1"/>
        <v>0</v>
      </c>
      <c r="G15" s="66"/>
      <c r="H15" s="69"/>
      <c r="I15" s="69"/>
      <c r="J15" s="70"/>
    </row>
    <row r="16" spans="2:11" ht="19.5" customHeight="1" x14ac:dyDescent="0.25">
      <c r="B16" s="17">
        <v>10</v>
      </c>
      <c r="C16" s="23" t="s">
        <v>73</v>
      </c>
      <c r="D16" s="53">
        <f t="shared" si="0"/>
        <v>0</v>
      </c>
      <c r="E16" s="66"/>
      <c r="F16" s="57">
        <f t="shared" si="1"/>
        <v>0</v>
      </c>
      <c r="G16" s="66"/>
      <c r="H16" s="69"/>
      <c r="I16" s="69"/>
      <c r="J16" s="70"/>
    </row>
    <row r="17" spans="2:10" ht="19.5" customHeight="1" x14ac:dyDescent="0.25">
      <c r="B17" s="17">
        <v>11</v>
      </c>
      <c r="C17" s="23" t="s">
        <v>77</v>
      </c>
      <c r="D17" s="53">
        <f>SUM(E17:F17)</f>
        <v>417</v>
      </c>
      <c r="E17" s="60"/>
      <c r="F17" s="57">
        <f>+SUM(G17:J17)</f>
        <v>417</v>
      </c>
      <c r="G17" s="66">
        <v>417</v>
      </c>
      <c r="H17" s="71"/>
      <c r="I17" s="69"/>
      <c r="J17" s="72"/>
    </row>
    <row r="18" spans="2:10" ht="19.5" customHeight="1" x14ac:dyDescent="0.25">
      <c r="B18" s="166" t="s">
        <v>74</v>
      </c>
      <c r="C18" s="167"/>
      <c r="D18" s="54">
        <f t="shared" ref="D18:I18" si="2">+SUM(D7:D17)</f>
        <v>85000</v>
      </c>
      <c r="E18" s="61">
        <f t="shared" si="2"/>
        <v>68000</v>
      </c>
      <c r="F18" s="58">
        <f t="shared" si="2"/>
        <v>17000</v>
      </c>
      <c r="G18" s="61">
        <f t="shared" si="2"/>
        <v>6302</v>
      </c>
      <c r="H18" s="63">
        <f t="shared" si="2"/>
        <v>2764</v>
      </c>
      <c r="I18" s="63">
        <f t="shared" si="2"/>
        <v>6434</v>
      </c>
      <c r="J18" s="58">
        <f>+SUM(J6:J17)</f>
        <v>1500</v>
      </c>
    </row>
    <row r="19" spans="2:10" ht="19.5" customHeight="1" thickBot="1" x14ac:dyDescent="0.3">
      <c r="B19" s="168" t="s">
        <v>75</v>
      </c>
      <c r="C19" s="169"/>
      <c r="D19" s="55">
        <f>IF(ISERR(D18/$D$18),"",(D18/$D$18))</f>
        <v>1</v>
      </c>
      <c r="E19" s="62">
        <f>IF(ISERR(E18/$D$18),"",(E18/$D$18))</f>
        <v>0.8</v>
      </c>
      <c r="F19" s="59">
        <f>IF(ISERR(F18/$D$18),"",(F18/$D$18))</f>
        <v>0.2</v>
      </c>
      <c r="G19" s="62">
        <f>IF(ISERR(G18/$F$18),"",(G18/$F$18))</f>
        <v>0.37070588235294116</v>
      </c>
      <c r="H19" s="64">
        <f>IF(ISERR(H18/$F$18),"",(H18/$F$18))</f>
        <v>0.16258823529411764</v>
      </c>
      <c r="I19" s="64">
        <f>IF(ISERR(I18/$F$18),"",(I18/$F$18))</f>
        <v>0.37847058823529411</v>
      </c>
      <c r="J19" s="59">
        <f>IF(ISERR(J18/$F$18),"",(J18/$F$18))</f>
        <v>8.8235294117647065E-2</v>
      </c>
    </row>
    <row r="20" spans="2:10" ht="9" customHeight="1" x14ac:dyDescent="0.25"/>
    <row r="21" spans="2:10" x14ac:dyDescent="0.25">
      <c r="D21" s="75" t="str">
        <f>+IF(E18&lt;=(D18*0.8),"OK","Error: Aporte solicitado a FASERT es mayor a 80%")</f>
        <v>OK</v>
      </c>
      <c r="E21" s="74"/>
      <c r="F21" s="74"/>
      <c r="G21" s="75" t="str">
        <f>+IF((G18+I18)&gt;=(F18*0.6),"OK","Error: El Aporte Monetario de la Contrapartida es menor al 60% requerido")</f>
        <v>OK</v>
      </c>
      <c r="H21" s="74"/>
      <c r="I21" s="74"/>
      <c r="J21" s="74"/>
    </row>
    <row r="22" spans="2:10" x14ac:dyDescent="0.25">
      <c r="H22" s="73"/>
    </row>
    <row r="23" spans="2:10" x14ac:dyDescent="0.25">
      <c r="H23" s="73"/>
    </row>
  </sheetData>
  <sheetProtection password="DE12" sheet="1" objects="1" scenarios="1"/>
  <mergeCells count="10">
    <mergeCell ref="B5:B6"/>
    <mergeCell ref="F5:F6"/>
    <mergeCell ref="B18:C18"/>
    <mergeCell ref="B19:C19"/>
    <mergeCell ref="C3:J3"/>
    <mergeCell ref="C5:C6"/>
    <mergeCell ref="D5:D6"/>
    <mergeCell ref="E5:E6"/>
    <mergeCell ref="G5:H5"/>
    <mergeCell ref="I5:J5"/>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 Generales EP</vt:lpstr>
      <vt:lpstr>Datos Generales Perfil</vt:lpstr>
      <vt:lpstr>CV. Institucional</vt:lpstr>
      <vt:lpstr>Descripción Perfil</vt:lpstr>
      <vt:lpstr>Equipo de Trabajo</vt:lpstr>
      <vt:lpstr>Financiamiento del Proyecto</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Acosta</dc:creator>
  <cp:lastModifiedBy>USUARIO</cp:lastModifiedBy>
  <dcterms:created xsi:type="dcterms:W3CDTF">2014-04-02T19:38:48Z</dcterms:created>
  <dcterms:modified xsi:type="dcterms:W3CDTF">2014-07-30T22:26:05Z</dcterms:modified>
</cp:coreProperties>
</file>