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UARIO\Documents\FASERT\"/>
    </mc:Choice>
  </mc:AlternateContent>
  <workbookProtection workbookPassword="DE12" lockStructure="1"/>
  <bookViews>
    <workbookView xWindow="10308" yWindow="-12" windowWidth="8892" windowHeight="8148" firstSheet="1" activeTab="1"/>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<sst xmlns="http://schemas.openxmlformats.org/spreadsheetml/2006/main" count="538" uniqueCount="186">
  <si>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</si>
  <si>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</si>
  <si>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</si>
  <si>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</si>
  <si>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</si>
  <si>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</si>
  <si>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</si>
  <si>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</si>
  <si>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</si>
  <si>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</si>
  <si>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</si>
  <si>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</si>
  <si>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</si>
  <si>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</si>
  <si>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</si>
  <si>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</si>
  <si>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</si>
  <si>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</si>
  <si>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</si>
  <si>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</si>
  <si>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</si>
  <si>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</si>
  <si>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</si>
  <si>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</si>
  <si>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</si>
  <si>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</si>
  <si>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</si>
  <si>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</si>
  <si>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</si>
  <si>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</si>
  <si>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</si>
  <si>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</si>
  <si>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</si>
  <si>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</si>
  <si>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</si>
  <si>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</si>
  <si>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</si>
  <si>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</si>
  <si>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</si>
  <si>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</si>
  <si>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</si>
  <si>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</si>
  <si>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</si>
  <si>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</si>
  <si>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</si>
  <si>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</si>
  <si>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</si>
  <si>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</si>
  <si>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</si>
  <si>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</si>
  <si>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</si>
  <si>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</si>
  <si>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</si>
  <si>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</si>
  <si>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</si>
  <si>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</si>
  <si>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</si>
  <si>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</si>
  <si>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</si>
  <si>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</si>
  <si>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</si>
  <si>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</si>
  <si>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</si>
  <si>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</si>
  <si>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</si>
  <si>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</si>
  <si>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</si>
  <si>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</si>
  <si>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</si>
  <si>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</si>
  <si>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</si>
  <si>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</si>
  <si>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</si>
  <si>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</si>
  <si>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</si>
  <si>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</si>
  <si>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</si>
  <si>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</si>
  <si>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</si>
  <si>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</si>
  <si>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</si>
  <si>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</si>
  <si>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</si>
  <si>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</si>
  <si>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</si>
  <si>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</si>
  <si>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</si>
  <si>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</si>
  <si>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</si>
  <si>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</si>
  <si>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</si>
  <si>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</si>
  <si>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</si>
  <si>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</si>
  <si>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</si>
  <si>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</si>
  <si>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</si>
  <si>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</si>
  <si>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</si>
  <si>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</si>
  <si>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</si>
  <si>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</si>
  <si>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</si>
  <si>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</si>
  <si>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</si>
  <si>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</si>
  <si>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</si>
  <si>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</si>
  <si>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</si>
  <si>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</si>
  <si>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</si>
  <si>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</si>
  <si>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</si>
  <si>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</si>
  <si>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</si>
  <si>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</si>
  <si>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</si>
  <si>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</si>
  <si>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</si>
  <si>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</si>
  <si>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</si>
  <si>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</si>
  <si>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</si>
  <si>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</si>
  <si>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</si>
  <si>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</si>
  <si>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</si>
  <si>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</si>
  <si>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</si>
  <si>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</si>
  <si>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Cáritas Chota</t>
  </si>
  <si>
    <t>08 de Marzo del 2002</t>
  </si>
  <si>
    <t xml:space="preserve">Simeón </t>
  </si>
  <si>
    <t>Gonzales Cruzado</t>
  </si>
  <si>
    <t>Jr. Gregorio Malca N° 1023</t>
  </si>
  <si>
    <t>Chota</t>
  </si>
  <si>
    <t>Cajamarca</t>
  </si>
  <si>
    <t>076-351391</t>
  </si>
  <si>
    <t>x</t>
  </si>
  <si>
    <t>cchota@caritas.org.pe; caritaschota@gmail.com</t>
  </si>
  <si>
    <t>www.caritaschota.org.pe</t>
  </si>
  <si>
    <t>12 meses</t>
  </si>
  <si>
    <t>Es una asociación de la iglesia católica que promueve el desarrollo integral de los más pobres y excluidos. Cáritas Chota articula dentro del ámbito de la prelatura en las provincias de Chota y Cutervo; y pertenece a la red nacional de Cáritas del Perú. Cáritas desarrolla é implementa programas y proyectos en las áreas de salud y nutrición, desarrollo rural y urbano marginal, generación de empleo e ingresos, capacitación y  asistencia técnica.</t>
  </si>
  <si>
    <t>“DESARROLLO DE CAPACIDADES E IMPLEMENTOS DE MICROCREDITOS A PRODUCTORES CAFETALEROS EN COMUNIDADES CAMPESINAS DE LAS PROVINCIAS DE CHOTA Y CUTERVO  -  CAJAMARCA”</t>
  </si>
  <si>
    <t>Recursos Propios</t>
  </si>
  <si>
    <t>Setiembre de 2011</t>
  </si>
  <si>
    <t>Diciembre de 2013</t>
  </si>
  <si>
    <t>Productores cafetaleros</t>
  </si>
  <si>
    <t>El proyecto se desarrollo en las comunidades campesinas de los distritos Callayuc, Choros, Cujillo, Pimpingos, San Juan, Santo Domingo de la Capilla y Santo Tomas; realizandose las siguientes actividades: Capacitación, asistencia técnica en desarrollo de capacidades, manejo técnico del cultivo, microcreditos para la implementación de infraestructura, para el mejoramiento de la calidad de cafés especial, en el proceso de secado del café pergamino con (TERT) carpa solar, con el fin de mantener la calidad y reducir el tiempo de secado del grano al 12% de Humedad indispensable para su comercialización. Teniendo experiencias exitosas beneficiando a 50 familias con 25 modulos.</t>
  </si>
  <si>
    <t>MP180/12 Perú-Chota</t>
  </si>
  <si>
    <t>Familias de la comunidad de Pan de Azucar la Capilla</t>
  </si>
  <si>
    <t>“DESARROLLO DE CAPACIDADES, INCREMENTO PRODUCTIVO Y MERCADEO DE CAFÉ ESPECIAL DE ALTURA EN COMUNIDADES CAMPESINAS DE LAS PROVINCIAS DE CHOTA Y CUTERVO  -  CAJAMARCA”</t>
  </si>
  <si>
    <t xml:space="preserve">Agosto de 2011 </t>
  </si>
  <si>
    <t>Setiembre de 2008</t>
  </si>
  <si>
    <t>2000 Beneficiarios productores de café</t>
  </si>
  <si>
    <t>7° Concursos de Proyectos Productivos</t>
  </si>
  <si>
    <t>Octubre de 2012</t>
  </si>
  <si>
    <t>Diciembre de 2012</t>
  </si>
  <si>
    <t>Disminución de la contaminación del aire intra-domiciliaria sl preparar los alimentos  en las viviendas a travez de ña implementación de 80 Cocinas mejoradas.</t>
  </si>
  <si>
    <t>Proyecto fue financiado por Cáritas Italia, se dearrollo en la comunidad de Pan de Azucar beneficiando a 80 familias, permitiendo de esta manera mejorar las condiciones de vida de las familias excluidas, a cada familia se le implemento con materiales para la instalación de la cocina mejorada y la construcción de la misma (una plancha de fierro fundido de tres hornillas una chimenea y treinta ladrillos y el resto de materiales fue aporte de los beneficiarios), con esto se logro la reducción de Biomasa eb la coción de alimentos y también la reducción de la contaminación del aire intradomiciliario.</t>
  </si>
  <si>
    <t>El proyecto se desarrollo en 120 comuniades en 14 distritos de la provincia de Cutervo y 2 distritos de la provincia de Chota, financiado por FONDOEMPLEO. El proyecto contribuyo a incrementar los ingresos y a mejorar la calidad de vida de los pequeños productores, sustentado en tres componentes. 1.- Incremento de la productividad de 8 qq a 15 qq por Ha. 2.- Mejora de la calidad de taza a 85 puntos promedio, en este componente se implemento con (TERT) carpa solares para el secado del café siendo el secado un punto critico para mantenimiento de la calidad obtenida en campo; esta tecnologia a permitido mejorar los rendimientos en fisico y organoleptico en calidad de taza,  Se instalarón 110 módulos beneficiando a 500 productores . 3.- Formación de organizaciones empresariales de producción y comercialización de café especial de altura.</t>
  </si>
  <si>
    <t>El proyecto esta dirigido a mantener la calidad de café obtenidos hasta la cosecha, los beneficiarios son pequeños productores rurales de café especial, que carecen de una infraestructura para el secado del café al 12% de humedad. La población beneficiaria es de 600 familias con 75 TERT de los cuales el 60% son Varones y el 40% Mujeres, por cada TERT beneficiara a 08 familias. El proyecto beneficiara a estas familias en la construcción de espacios para el secado, aprovechando los rayos solares, que son captadas por las calaminas transparentes y que dan mayor calor y por ende el secado es mas uniforme y mejor calidad</t>
  </si>
  <si>
    <t>Objetivo General: Mejora de la competitividad del  café especial de altura en los distritos de la Provincia  Chota - Cajamarca.                                       Objetivos Especificos: Unidades productivas implementan mejoras en la calidad del café. 600 Pequeños productores cuentan con tecnología mejorada e infraestructura de beneficio en condiciones óptimas; Mejoramiento del nivel de calidad de taza de 65 a 83 puntos; Mejoramiento del rendimiento físico del café de 65 a 75 %. Unidades productivas comercializan directamente su café en forma organizada; 350 Productores participan en la negociación de sus cafés insertándose al mercado en forma competitiva;</t>
  </si>
  <si>
    <t xml:space="preserve">Los pequeños productores de la zona de intervención realizan su manejo de forma tradicional es decir sin tecnología. El proyecto contempla incrementar el rendimiento en calidad de 65 a 75 % en fisico y  a 83 puntos taza como minimo beneficiando a 600 pequeños productores cafetaleros, al inicio se realizara un empadronamiento por comunidad aplicando una ficha por beneficiario, los productores serán beneficiados con asistencia técnica, capacitaciones, implementación con módulos de  secado TERT  y otra acciones descritas en el proyecto teniendo en cuenta la participación de cada  productor desde el inicio del proyecto.    COMPONENTE 1. Unidades Productivas implementan mejoras en la calidad del café
1.1 Productores seleccionan su café de acuerdo su calidad y procedencia; A través de la capacitación en mapeo de taza, el productor tendrá la posibilidad de observar que grado de calidad de café está produciendo, que defectos tienen y cuáles son sus orígenes 
1.2 Eliminación de mohos con el consecuente mejoramiento de la calidad del café.
La implementación y el buen estado de los equipos de post cosecha, como despulpadoras, tanques tina y las implementaciones de las TERT Solares para el secado acompañado de bandejas secadoras permiten mantener la calidad de café obtenida en la cosecha selectiva, así como su inocuidad.
COMPONENTE 2. Unidades Productivas Comercializan Directamente su Café en forma Organizada.
2.1 Productores se Organizan para comercializar su café; La constitución y formalización legal de una organización de Productores para la producción y comercialización; cuya finalidad es mejorar la articulación a mercados especiales.  
El proyecto capacitará y asesorará en temas de organización, gestión, cooperación empresarial, plan de negocios. 
2.2 Productores acceden a financiamiento en forma organizada; El proyecto contempla establecer nexos entre los productores y las principales empresas compradoras y crediticias de dicho producto a nivel local, regional, nacional e internacional, a través de convenios y/o contratos, que faciliten recursos económicos para el mantenimiento y acopio del café especial. 
2.3 Productores con capacidad de negociación en forma organizada; El proyecto capacitará y asesorará en capacidades de gestión y comercialización, así como participar en las ruedas de negocios organizadas por los organismos públicos y privados dedicados a esta actividad y que promocionan las TERT.
2.4 Comercialización de café con valor agregado; Se promoverá la comercialización de café especial con una marca registrada el cual se venderá como café tostado, molido y envasado por las consecuencias del mejoramiento de la calidad por el uso de las TERT. 
2.5 Productores con conocimiento de las demandas de mercado; El proyecto a través del equipo técnico proporcionará información de mercado sobre oferta y demanda de cafés especiales.
</t>
  </si>
  <si>
    <t>Agronomo de formaciòn, profesional tecnico  especialista en manejo integral del cultivo café,  experiencia en instalacion TERT , manejo de plantones, manejo de viveros agroforestales, post cosecha y en comercializaciòn.</t>
  </si>
  <si>
    <t>Tècnico Agropecuario , profesional especialista en manejo integral del cultivo café,  experiencia en instalacion, manejo de plantones, manejo de viveros agroforestales,post cosecha y en comercializaciòn.</t>
  </si>
  <si>
    <t>Extensionista de Campo</t>
  </si>
  <si>
    <t>Profesional Técnico Agropecuario</t>
  </si>
  <si>
    <t>2 años de experiencia como minimo</t>
  </si>
  <si>
    <t>Ingeniero Agrónomo</t>
  </si>
  <si>
    <t>3 Años de Experiencia como minimo</t>
  </si>
  <si>
    <t>Los Roles y Responsabiliodades del Coordinador de Proyecto es Planificar, supervisar, dirigir, coordinar acciones de ejecución tecnica financiera del proyecto, realiza los informes técnicos;  gestionar, implementar y desarrollar las acciones y operaciones técnicas y administrativas para la buena marcha del proyecto; Coordinar la elaboración de los informes y otros documentos relacionados al proyecto; coordinar con las instancias técnicas, administrativas de Cáritas Chota y FASERT.</t>
  </si>
  <si>
    <t>Los roles y responsabilidades del extensionista de Campo es; brindar asistencia técnica, control y seguimiento del manejo y la producción del cultivo de café, la implementación de las TERT; realizar informes mensuales y trimestrales dentro del ambito del proyecto; eventos de capacitación.</t>
  </si>
  <si>
    <t>Individual</t>
  </si>
  <si>
    <t>El Cumbe, Chorrillos, Perlamayo, Las Palmas, La Unión, La Libertad, El Sallof,
San Antonio de Viluco, San Isidro - Callayuc, La Lima de Barbasco, Michino, Pimpingos, El Palto, Condorhuasi, Pandalle -Pimpingos, Pan de azúcar, San Antonio, Naranjo Yacu, Miraflores, Pabellón, Palo Quemado- Santo Domingo la Capilla y Quillugay, Tambillo, El P. Lo Hizo, El Arenal, La Lima, La Succha, Tayales, El Roble, Viza-  Santo Tomas Provincia Cutervo -Cajamarca - Perú</t>
  </si>
  <si>
    <t xml:space="preserve">De acuerdo al planteamiento técnico del proyecto se logra que la producción y productividad del café especial se incremente y por lo tanto se  mejoran los ingresos económicos de los pequeños productores en 100 % generando ganancias las que servirán para adquirir insumos, pagar la asistencia técnica, cubrir los gastos administrativos y gastos operativos. 
En tanto los pequeños productores han desarrollado capacidades técnicas para el manejo del cultivo de café, conocen las potencialidades que ofrecen los TERT, están capacitados para evaluar el café a nivel de perfil de taza y conocen de las exigencias del mercado para poder competir siguen comprometidos con esta actividad, garantizando  una producción con calidad y volumen de manera permanente para el mercado, como una fuente de ingresos que redunden en mejores condiciones para sus familias.
La conformación y consolidación de una organización de productores que producen y ofertan servicios de calidad, conservando el medio ambiente, con  práctica de valores se interesan por mejorar el nivel de vida de familias de los asociados.  Asesoran la comercialización del café y desarrollan la cadena productiva del café para el mercado nacional e internacional, generando ganancias a los productores.  
La actividad cafetalera se prioriza como un eje de desarrollo en la región y se así ganan recursos  y apoyo tecnológico a los productores; así como promover el consumo local. 
La producción y venta de café con valor agregado es una oportunidad adicional de generación de ingresos para las familias cafetaleras y su posicionamiento el mercado local, regional y nacional. 
</t>
  </si>
  <si>
    <t>1. Con la tecnología implementada, permitira que 600 pequeños productores mejoren las condiciones de secado y la calidad e inocuidad del producto.
2. Mejoramiento de la calidad del café, logrando un perfil de taza excelente de 65 a 83%, así como del rendimiento físico del café de 65 a 75%, es decir incrementar el volumen de cafe exportable por quintal de café pergamino (55.2 Kg) de 35.88 a 41.40 Kg.  como resultado de haber realizado un mejor beneficio.
3. Organización de Productores, se promoverá y fortalecerá una organización empresarial de producción y comercialización, con capacidad de negociación y articulándose competitivamente a los mercados regionales, nacionales e internacionales.
4. Comercialización, se desarrollará la articulación a redes regionales, nacionales e internacionales de producción y venta de café con la finalidad de articular la asociación de productores de los distritos a otras organizaciones de productores que ya tienen experiencia en comercialización nacional e internacional.                                                                                                                                            Número de personas capacitadas; 600 productores reciben servicios de capacitación y asistencia técnica en manejo integrado del cultivo de café especial de altura durante el periodo de ejecución del proyecto.
Número de personas capacitadas que aplican efectivamente los conocimientos  adquiridos; 420 Pequeños productores de café especial de altura capacitados aplican correctamente los conocimientos adquiridos al término del proyecto.
Número de personas que mejoran sus ingresos en no menos del 20%, 120 Pequeños productores de café especial de altura incrementan sus ingresos en 100% pasando de 2,625 a 5,250 al tercer año del proyecto, mediante el incremento de la productividad del cultivo de café, y el mejor precio recibido por la calidad del café articulándose a mercados locales, regionales, nacionales e internacionales.
Incrementos de Ingresos netos; Con el proyecto 600 pequeños productores mejoran sus ingresos de S/. 3,000.00 por hectárea a S/. 6,000.00 durante la ejecución del proyecto y que se mantendrá después de concluido el mismo.
Incremento de ventas;  El incremento de ventas con el proyecto es de S/. 1’080,000.00 como producto de las ventas de 5,600 qq de incremento de la producción de cafés especiales.
El Ingreso incrimental con el proyecto sera 450,000 por año; con un VAN al 12% a 727,740 y un TIR de 43%.</t>
  </si>
  <si>
    <t>La zona de intervención presenta caracteristicas climatologicas favorables para el desarrollo de cafés especial. Los pequeños productores focalizados por sus escasos conocimientos de nuevas tecnologias de producción y sin accesos ha ellas hace que su situación sea mas vulnerable. El proyecto esta enmarcado en el plan de desarrollo  concertado a nivel Provincial y Regional y a nivel nacional en el programa inclusión social. El área de influencia se encuentra ubicada en el corredor centro de la región Cajamarca, en 04 distritos de la provincia de Cutervo, focalizados en el proyecto cuentan con áreas de gran potencial para el desarrollo del cultivo, así mismo cuentan con variedades de alto valor aromático, la ubicación geográfica de las áreas de cultivo que va desde los 1,200 a los 2,000 msnm. garantizando de esta forma la acidez de taza del café. El cultivo de café está considerado como cultivo alternativo dentro de la política del gobierno central, la precipitación anuales de 794.8 mm.</t>
  </si>
  <si>
    <t>Mejoramiento de la calidad de grano de café especial con la adopción de las TERT.</t>
  </si>
  <si>
    <t xml:space="preserve">Diógenes </t>
  </si>
  <si>
    <t>Flores Zambrano</t>
  </si>
  <si>
    <t>Jefe de Proyectos</t>
  </si>
  <si>
    <t>Técnico Agropecuario</t>
  </si>
  <si>
    <t>Jr. 30 de Agosto N° 1094 Chota</t>
  </si>
  <si>
    <t>RPM # 972900219 - 972900219</t>
  </si>
  <si>
    <t>hugoroza@gmail.com, jsflozadi-27@hotmail.com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</si>
</sst>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68">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G20" sqref="G20"/>
    </sheetView>
  </sheetViews>
  <sheetFormatPr baseColWidth="10" defaultColWidth="8.88671875" defaultRowHeight="14.4" x14ac:dyDescent="0.3"/>
  <cols>
    <col min="1" max="1" width="1.6640625" style="1" customWidth="1"/>
    <col min="2" max="2" width="36.6640625" style="1" customWidth="1"/>
    <col min="3" max="3" width="4.6640625" style="1" customWidth="1"/>
    <col min="4" max="4" width="36.6640625" style="1" customWidth="1"/>
    <col min="5" max="5" width="4.6640625" style="1" customWidth="1"/>
    <col min="6" max="16384" width="8.88671875" style="1"/>
  </cols>
  <sheetData>
    <row r="1" spans="2:5" ht="9" customHeight="1" x14ac:dyDescent="0.3"/>
    <row r="2" spans="2:5" ht="53.25" customHeight="1" thickBot="1" x14ac:dyDescent="0.35">
      <c r="B2" s="78" t="s">
        <v>118</v>
      </c>
      <c r="C2" s="78"/>
      <c r="D2" s="78"/>
      <c r="E2" s="78"/>
    </row>
    <row r="3" spans="2:5" x14ac:dyDescent="0.3">
      <c r="B3" s="79" t="s">
        <v>0</v>
      </c>
      <c r="C3" s="80"/>
      <c r="D3" s="80"/>
      <c r="E3" s="81"/>
    </row>
    <row r="4" spans="2:5" ht="30.75" customHeight="1" x14ac:dyDescent="0.3">
      <c r="B4" s="5" t="s">
        <v>1</v>
      </c>
      <c r="C4" s="76" t="s">
        <v>130</v>
      </c>
      <c r="D4" s="76"/>
      <c r="E4" s="77"/>
    </row>
    <row r="5" spans="2:5" ht="18.75" customHeight="1" x14ac:dyDescent="0.3">
      <c r="B5" s="5" t="s">
        <v>3</v>
      </c>
      <c r="C5" s="76" t="s">
        <v>130</v>
      </c>
      <c r="D5" s="76"/>
      <c r="E5" s="77"/>
    </row>
    <row r="6" spans="2:5" ht="18.75" customHeight="1" x14ac:dyDescent="0.3">
      <c r="B6" s="5" t="s">
        <v>4</v>
      </c>
      <c r="C6" s="76">
        <v>20453702325</v>
      </c>
      <c r="D6" s="76"/>
      <c r="E6" s="77"/>
    </row>
    <row r="7" spans="2:5" ht="18.75" customHeight="1" x14ac:dyDescent="0.3">
      <c r="B7" s="5" t="s">
        <v>25</v>
      </c>
      <c r="C7" s="76">
        <v>11000870</v>
      </c>
      <c r="D7" s="76"/>
      <c r="E7" s="77"/>
    </row>
    <row r="8" spans="2:5" ht="18.75" customHeight="1" x14ac:dyDescent="0.3">
      <c r="B8" s="5" t="s">
        <v>5</v>
      </c>
      <c r="C8" s="76" t="s">
        <v>131</v>
      </c>
      <c r="D8" s="76"/>
      <c r="E8" s="77"/>
    </row>
    <row r="9" spans="2:5" ht="18.75" customHeight="1" x14ac:dyDescent="0.3">
      <c r="B9" s="5" t="s">
        <v>6</v>
      </c>
      <c r="C9" s="76" t="s">
        <v>132</v>
      </c>
      <c r="D9" s="76"/>
      <c r="E9" s="77"/>
    </row>
    <row r="10" spans="2:5" ht="18.75" customHeight="1" x14ac:dyDescent="0.3">
      <c r="B10" s="5" t="s">
        <v>7</v>
      </c>
      <c r="C10" s="76" t="s">
        <v>133</v>
      </c>
      <c r="D10" s="76"/>
      <c r="E10" s="77"/>
    </row>
    <row r="11" spans="2:5" ht="18.75" customHeight="1" x14ac:dyDescent="0.3">
      <c r="B11" s="5" t="s">
        <v>2</v>
      </c>
      <c r="C11" s="76">
        <v>16446674</v>
      </c>
      <c r="D11" s="76"/>
      <c r="E11" s="77"/>
    </row>
    <row r="12" spans="2:5" ht="18.75" customHeight="1" x14ac:dyDescent="0.3">
      <c r="B12" s="5" t="s">
        <v>8</v>
      </c>
      <c r="C12" s="76" t="s">
        <v>134</v>
      </c>
      <c r="D12" s="76"/>
      <c r="E12" s="77"/>
    </row>
    <row r="13" spans="2:5" ht="18.75" customHeight="1" x14ac:dyDescent="0.3">
      <c r="B13" s="5" t="s">
        <v>26</v>
      </c>
      <c r="C13" s="76" t="s">
        <v>135</v>
      </c>
      <c r="D13" s="76"/>
      <c r="E13" s="77"/>
    </row>
    <row r="14" spans="2:5" ht="18.75" customHeight="1" x14ac:dyDescent="0.3">
      <c r="B14" s="5" t="s">
        <v>9</v>
      </c>
      <c r="C14" s="76" t="s">
        <v>136</v>
      </c>
      <c r="D14" s="76"/>
      <c r="E14" s="77"/>
    </row>
    <row r="15" spans="2:5" ht="18.75" customHeight="1" x14ac:dyDescent="0.3">
      <c r="B15" s="5" t="s">
        <v>10</v>
      </c>
      <c r="C15" s="76" t="s">
        <v>137</v>
      </c>
      <c r="D15" s="76"/>
      <c r="E15" s="77"/>
    </row>
    <row r="16" spans="2:5" ht="18.75" customHeight="1" x14ac:dyDescent="0.3">
      <c r="B16" s="5" t="s">
        <v>11</v>
      </c>
      <c r="C16" s="76" t="s">
        <v>139</v>
      </c>
      <c r="D16" s="76"/>
      <c r="E16" s="77"/>
    </row>
    <row r="17" spans="2:5" ht="18.75" customHeight="1" x14ac:dyDescent="0.3">
      <c r="B17" s="5" t="s">
        <v>12</v>
      </c>
      <c r="C17" s="76"/>
      <c r="D17" s="76"/>
      <c r="E17" s="77"/>
    </row>
    <row r="18" spans="2:5" ht="18.75" customHeight="1" x14ac:dyDescent="0.3">
      <c r="B18" s="5" t="s">
        <v>13</v>
      </c>
      <c r="C18" s="76" t="s">
        <v>140</v>
      </c>
      <c r="D18" s="76"/>
      <c r="E18" s="77"/>
    </row>
    <row r="19" spans="2:5" ht="18.75" customHeight="1" x14ac:dyDescent="0.3">
      <c r="B19" s="84" t="s">
        <v>14</v>
      </c>
      <c r="C19" s="85"/>
      <c r="D19" s="85"/>
      <c r="E19" s="86"/>
    </row>
    <row r="20" spans="2:5" ht="18.75" customHeight="1" x14ac:dyDescent="0.3">
      <c r="B20" s="5" t="s">
        <v>15</v>
      </c>
      <c r="C20" s="33"/>
      <c r="D20" s="4" t="s">
        <v>18</v>
      </c>
      <c r="E20" s="35" t="s">
        <v>138</v>
      </c>
    </row>
    <row r="21" spans="2:5" ht="18.75" customHeight="1" x14ac:dyDescent="0.3">
      <c r="B21" s="5" t="s">
        <v>17</v>
      </c>
      <c r="C21" s="33"/>
      <c r="D21" s="4" t="s">
        <v>24</v>
      </c>
      <c r="E21" s="35"/>
    </row>
    <row r="22" spans="2:5" ht="18.75" customHeight="1" x14ac:dyDescent="0.3">
      <c r="B22" s="5" t="s">
        <v>19</v>
      </c>
      <c r="C22" s="33"/>
      <c r="D22" s="4" t="s">
        <v>22</v>
      </c>
      <c r="E22" s="35"/>
    </row>
    <row r="23" spans="2:5" ht="18.75" customHeight="1" thickBot="1" x14ac:dyDescent="0.35">
      <c r="B23" s="6" t="s">
        <v>23</v>
      </c>
      <c r="C23" s="34"/>
      <c r="D23" s="82"/>
      <c r="E23" s="83"/>
    </row>
    <row r="24" spans="2:5" x14ac:dyDescent="0.3">
      <c r="B24" s="2"/>
      <c r="C24" s="2"/>
      <c r="D24" s="2"/>
      <c r="E24" s="2"/>
    </row>
    <row r="25" spans="2:5" x14ac:dyDescent="0.3">
      <c r="B25" s="2"/>
      <c r="C25" s="2"/>
      <c r="D25" s="2"/>
      <c r="E25" s="2"/>
    </row>
    <row r="26" spans="2:5" x14ac:dyDescent="0.3">
      <c r="B26" s="2"/>
      <c r="C26" s="2"/>
      <c r="D26" s="2"/>
      <c r="E26" s="2"/>
    </row>
    <row r="27" spans="2:5" x14ac:dyDescent="0.3">
      <c r="B27" s="2"/>
      <c r="C27" s="2"/>
      <c r="D27" s="2"/>
      <c r="E27" s="2"/>
    </row>
    <row r="28" spans="2:5" x14ac:dyDescent="0.3">
      <c r="B28" s="2"/>
      <c r="C28" s="2"/>
      <c r="D28" s="2"/>
      <c r="E28" s="2"/>
    </row>
    <row r="29" spans="2:5" x14ac:dyDescent="0.3">
      <c r="B29" s="2"/>
      <c r="C29" s="2"/>
      <c r="D29" s="2"/>
      <c r="E29" s="2"/>
    </row>
    <row r="30" spans="2:5" x14ac:dyDescent="0.3">
      <c r="B30" s="2"/>
      <c r="C30" s="2"/>
      <c r="D30" s="2"/>
      <c r="E30" s="2"/>
    </row>
    <row r="31" spans="2:5" x14ac:dyDescent="0.3">
      <c r="B31" s="2"/>
      <c r="C31" s="2"/>
      <c r="D31" s="2"/>
      <c r="E31" s="2"/>
    </row>
    <row r="32" spans="2:5" x14ac:dyDescent="0.3">
      <c r="B32" s="2"/>
      <c r="C32" s="2"/>
      <c r="D32" s="2"/>
      <c r="E32" s="2"/>
    </row>
    <row r="33" spans="2:5" x14ac:dyDescent="0.3">
      <c r="B33" s="2"/>
      <c r="C33" s="2"/>
      <c r="D33" s="2"/>
      <c r="E33" s="2"/>
    </row>
    <row r="34" spans="2:5" x14ac:dyDescent="0.3">
      <c r="B34" s="2"/>
      <c r="C34" s="2"/>
      <c r="D34" s="2"/>
      <c r="E34" s="2"/>
    </row>
    <row r="35" spans="2:5" x14ac:dyDescent="0.3">
      <c r="B35" s="2"/>
      <c r="C35" s="2"/>
      <c r="D35" s="2"/>
      <c r="E35" s="2"/>
    </row>
    <row r="36" spans="2:5" x14ac:dyDescent="0.3">
      <c r="B36" s="2"/>
      <c r="C36" s="2"/>
      <c r="D36" s="2"/>
      <c r="E36" s="2"/>
    </row>
    <row r="37" spans="2:5" x14ac:dyDescent="0.3">
      <c r="B37" s="2"/>
      <c r="C37" s="2"/>
      <c r="D37" s="2"/>
      <c r="E37" s="2"/>
    </row>
    <row r="38" spans="2:5" x14ac:dyDescent="0.3">
      <c r="B38" s="2"/>
      <c r="C38" s="2"/>
      <c r="D38" s="2"/>
      <c r="E38" s="2"/>
    </row>
    <row r="39" spans="2:5" x14ac:dyDescent="0.3">
      <c r="B39" s="2"/>
      <c r="C39" s="2"/>
      <c r="D39" s="2"/>
      <c r="E39" s="2"/>
    </row>
    <row r="40" spans="2:5" x14ac:dyDescent="0.3">
      <c r="B40" s="2"/>
      <c r="C40" s="2"/>
      <c r="D40" s="2"/>
      <c r="E40" s="2"/>
    </row>
    <row r="41" spans="2:5" x14ac:dyDescent="0.3">
      <c r="B41" s="2"/>
      <c r="C41" s="2"/>
      <c r="D41" s="2"/>
      <c r="E41" s="2"/>
    </row>
    <row r="42" spans="2:5" x14ac:dyDescent="0.3">
      <c r="B42" s="2"/>
      <c r="C42" s="2"/>
      <c r="D42" s="2"/>
      <c r="E42" s="2"/>
    </row>
    <row r="43" spans="2:5" x14ac:dyDescent="0.3">
      <c r="B43" s="2"/>
      <c r="C43" s="2"/>
      <c r="D43" s="2"/>
      <c r="E43" s="2"/>
    </row>
    <row r="44" spans="2:5" x14ac:dyDescent="0.3">
      <c r="B44" s="2"/>
      <c r="C44" s="2"/>
      <c r="D44" s="2"/>
      <c r="E44" s="2"/>
    </row>
    <row r="45" spans="2:5" x14ac:dyDescent="0.3">
      <c r="B45" s="2"/>
      <c r="C45" s="2"/>
      <c r="D45" s="2"/>
      <c r="E45" s="2"/>
    </row>
    <row r="46" spans="2:5" x14ac:dyDescent="0.3">
      <c r="B46" s="2"/>
      <c r="C46" s="2"/>
      <c r="D46" s="2"/>
      <c r="E46" s="2"/>
    </row>
    <row r="47" spans="2:5" x14ac:dyDescent="0.3">
      <c r="B47" s="2"/>
      <c r="C47" s="2"/>
      <c r="D47" s="2"/>
      <c r="E47" s="2"/>
    </row>
    <row r="48" spans="2:5" x14ac:dyDescent="0.3">
      <c r="B48" s="2"/>
      <c r="C48" s="2"/>
      <c r="D48" s="2"/>
      <c r="E48" s="2"/>
    </row>
    <row r="49" spans="2:5" x14ac:dyDescent="0.3">
      <c r="B49" s="3"/>
      <c r="C49" s="3"/>
      <c r="D49" s="3"/>
      <c r="E49" s="3"/>
    </row>
    <row r="50" spans="2:5" x14ac:dyDescent="0.3">
      <c r="B50" s="3"/>
      <c r="C50" s="3"/>
      <c r="D50" s="3"/>
      <c r="E50" s="3"/>
    </row>
    <row r="51" spans="2:5" x14ac:dyDescent="0.3">
      <c r="B51" s="3"/>
      <c r="C51" s="3"/>
      <c r="D51" s="3"/>
      <c r="E51" s="3"/>
    </row>
    <row r="52" spans="2:5" x14ac:dyDescent="0.3">
      <c r="B52" s="3"/>
      <c r="C52" s="3"/>
      <c r="D52" s="3"/>
      <c r="E52" s="3"/>
    </row>
    <row r="53" spans="2:5" x14ac:dyDescent="0.3">
      <c r="B53" s="3"/>
      <c r="C53" s="3"/>
      <c r="D53" s="3"/>
      <c r="E53" s="3"/>
    </row>
    <row r="54" spans="2:5" x14ac:dyDescent="0.3">
      <c r="B54" s="3"/>
      <c r="C54" s="3"/>
      <c r="D54" s="3"/>
      <c r="E54" s="3"/>
    </row>
    <row r="55" spans="2:5" x14ac:dyDescent="0.3">
      <c r="B55" s="3"/>
      <c r="C55" s="3"/>
      <c r="D55" s="3"/>
      <c r="E55" s="3"/>
    </row>
    <row r="56" spans="2:5" x14ac:dyDescent="0.3">
      <c r="B56" s="3"/>
      <c r="C56" s="3"/>
      <c r="D56" s="3"/>
      <c r="E56" s="3"/>
    </row>
    <row r="57" spans="2:5" x14ac:dyDescent="0.3">
      <c r="B57" s="3"/>
      <c r="C57" s="3"/>
      <c r="D57" s="3"/>
      <c r="E57" s="3"/>
    </row>
    <row r="58" spans="2:5" x14ac:dyDescent="0.3">
      <c r="B58" s="3"/>
      <c r="C58" s="3"/>
      <c r="D58" s="3"/>
      <c r="E58" s="3"/>
    </row>
    <row r="59" spans="2:5" x14ac:dyDescent="0.3">
      <c r="B59" s="3"/>
      <c r="C59" s="3"/>
      <c r="D59" s="3"/>
      <c r="E59" s="3"/>
    </row>
    <row r="60" spans="2:5" x14ac:dyDescent="0.3">
      <c r="B60" s="3"/>
      <c r="C60" s="3"/>
      <c r="D60" s="3"/>
      <c r="E60" s="3"/>
    </row>
    <row r="61" spans="2:5" x14ac:dyDescent="0.3">
      <c r="B61" s="3"/>
      <c r="C61" s="3"/>
      <c r="D61" s="3"/>
      <c r="E61" s="3"/>
    </row>
    <row r="62" spans="2:5" x14ac:dyDescent="0.3">
      <c r="B62" s="3"/>
      <c r="C62" s="3"/>
      <c r="D62" s="3"/>
      <c r="E62" s="3"/>
    </row>
    <row r="63" spans="2:5" x14ac:dyDescent="0.3">
      <c r="B63" s="3"/>
      <c r="C63" s="3"/>
      <c r="D63" s="3"/>
      <c r="E63" s="3"/>
    </row>
    <row r="64" spans="2:5" x14ac:dyDescent="0.3">
      <c r="B64" s="3"/>
      <c r="C64" s="3"/>
      <c r="D64" s="3"/>
      <c r="E64" s="3"/>
    </row>
    <row r="65" spans="2:5" x14ac:dyDescent="0.3">
      <c r="B65" s="3"/>
      <c r="C65" s="3"/>
      <c r="D65" s="3"/>
      <c r="E65" s="3"/>
    </row>
    <row r="66" spans="2:5" x14ac:dyDescent="0.3">
      <c r="B66" s="3"/>
      <c r="C66" s="3"/>
      <c r="D66" s="3"/>
      <c r="E66" s="3"/>
    </row>
    <row r="67" spans="2:5" x14ac:dyDescent="0.3">
      <c r="B67" s="3"/>
      <c r="C67" s="3"/>
      <c r="D67" s="3"/>
      <c r="E67" s="3"/>
    </row>
    <row r="68" spans="2:5" x14ac:dyDescent="0.3">
      <c r="B68" s="3"/>
      <c r="C68" s="3"/>
      <c r="D68" s="3"/>
      <c r="E68" s="3"/>
    </row>
    <row r="69" spans="2:5" x14ac:dyDescent="0.3">
      <c r="B69" s="3"/>
      <c r="C69" s="3"/>
      <c r="D69" s="3"/>
      <c r="E69" s="3"/>
    </row>
    <row r="70" spans="2:5" x14ac:dyDescent="0.3">
      <c r="B70" s="3"/>
      <c r="C70" s="3"/>
      <c r="D70" s="3"/>
      <c r="E70" s="3"/>
    </row>
    <row r="71" spans="2:5" x14ac:dyDescent="0.3">
      <c r="B71" s="3"/>
      <c r="C71" s="3"/>
      <c r="D71" s="3"/>
      <c r="E71" s="3"/>
    </row>
    <row r="72" spans="2:5" x14ac:dyDescent="0.3">
      <c r="B72" s="3"/>
      <c r="C72" s="3"/>
      <c r="D72" s="3"/>
      <c r="E72" s="3"/>
    </row>
    <row r="73" spans="2:5" x14ac:dyDescent="0.3">
      <c r="B73" s="3"/>
      <c r="C73" s="3"/>
      <c r="D73" s="3"/>
      <c r="E73" s="3"/>
    </row>
    <row r="74" spans="2:5" x14ac:dyDescent="0.3">
      <c r="B74" s="3"/>
      <c r="C74" s="3"/>
      <c r="D74" s="3"/>
      <c r="E74" s="3"/>
    </row>
    <row r="75" spans="2:5" x14ac:dyDescent="0.3">
      <c r="B75" s="3"/>
      <c r="C75" s="3"/>
      <c r="D75" s="3"/>
      <c r="E75" s="3"/>
    </row>
    <row r="76" spans="2:5" x14ac:dyDescent="0.3">
      <c r="B76" s="3"/>
      <c r="C76" s="3"/>
      <c r="D76" s="3"/>
      <c r="E76" s="3"/>
    </row>
    <row r="77" spans="2:5" x14ac:dyDescent="0.3">
      <c r="B77" s="3"/>
      <c r="C77" s="3"/>
      <c r="D77" s="3"/>
      <c r="E77" s="3"/>
    </row>
    <row r="78" spans="2:5" x14ac:dyDescent="0.3">
      <c r="B78" s="3"/>
      <c r="C78" s="3"/>
      <c r="D78" s="3"/>
      <c r="E78" s="3"/>
    </row>
    <row r="79" spans="2:5" x14ac:dyDescent="0.3">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abSelected="1" topLeftCell="A13" zoomScaleNormal="100" zoomScalePageLayoutView="125" workbookViewId="0">
      <selection activeCell="G8" sqref="G8"/>
    </sheetView>
  </sheetViews>
  <sheetFormatPr baseColWidth="10" defaultColWidth="8.88671875" defaultRowHeight="14.4" x14ac:dyDescent="0.3"/>
  <cols>
    <col min="1" max="1" width="1.6640625" style="1" customWidth="1"/>
    <col min="2" max="2" width="37.33203125" style="1" customWidth="1"/>
    <col min="3" max="3" width="6" style="1" customWidth="1"/>
    <col min="4" max="4" width="33.6640625" style="1" customWidth="1"/>
    <col min="5" max="5" width="5.88671875" style="1" customWidth="1"/>
    <col min="6" max="6" width="5" style="1" customWidth="1"/>
    <col min="7" max="7" width="11.6640625" style="1" customWidth="1"/>
    <col min="8" max="8" width="10.44140625" style="1" customWidth="1"/>
    <col min="9" max="9" width="2.33203125" style="1" customWidth="1"/>
    <col min="10" max="16384" width="8.88671875" style="1"/>
  </cols>
  <sheetData>
    <row r="1" spans="2:10" ht="9" customHeight="1" x14ac:dyDescent="0.3"/>
    <row r="2" spans="2:10" ht="43.5" customHeight="1" x14ac:dyDescent="0.3">
      <c r="B2" s="87" t="s">
        <v>119</v>
      </c>
      <c r="C2" s="87"/>
      <c r="D2" s="87"/>
      <c r="E2" s="87"/>
      <c r="F2" s="87"/>
      <c r="G2" s="87"/>
    </row>
    <row r="3" spans="2:10" ht="9" customHeight="1" thickBot="1" x14ac:dyDescent="0.35">
      <c r="B3" s="11"/>
      <c r="C3" s="11"/>
      <c r="D3" s="11"/>
      <c r="E3" s="11"/>
      <c r="F3" s="11"/>
      <c r="G3" s="11"/>
    </row>
    <row r="4" spans="2:10" x14ac:dyDescent="0.3">
      <c r="B4" s="91" t="s">
        <v>115</v>
      </c>
      <c r="C4" s="92"/>
      <c r="D4" s="92"/>
      <c r="E4" s="92"/>
      <c r="F4" s="92"/>
      <c r="G4" s="92"/>
      <c r="H4" s="93"/>
    </row>
    <row r="5" spans="2:10" ht="51" customHeight="1" x14ac:dyDescent="0.3">
      <c r="B5" s="8" t="s">
        <v>116</v>
      </c>
      <c r="C5" s="94" t="s">
        <v>178</v>
      </c>
      <c r="D5" s="95"/>
      <c r="E5" s="95"/>
      <c r="F5" s="95"/>
      <c r="G5" s="95"/>
      <c r="H5" s="96"/>
      <c r="J5" s="36">
        <f>+LEN(C5)</f>
        <v>81</v>
      </c>
    </row>
    <row r="6" spans="2:10" ht="30" customHeight="1" x14ac:dyDescent="0.3">
      <c r="B6" s="88" t="s">
        <v>123</v>
      </c>
      <c r="C6" s="89"/>
      <c r="D6" s="89"/>
      <c r="E6" s="89"/>
      <c r="F6" s="89"/>
      <c r="G6" s="97" t="s">
        <v>141</v>
      </c>
      <c r="H6" s="98"/>
    </row>
    <row r="7" spans="2:10" ht="30" customHeight="1" x14ac:dyDescent="0.3">
      <c r="B7" s="90" t="s">
        <v>125</v>
      </c>
      <c r="C7" s="89"/>
      <c r="D7" s="89"/>
      <c r="E7" s="89"/>
      <c r="F7" s="89"/>
      <c r="G7" s="48">
        <f>+'Financiamiento del Proyecto'!E18</f>
        <v>84324.09</v>
      </c>
      <c r="H7" s="49">
        <f>+'Financiamiento del Proyecto'!E19</f>
        <v>0.77277672280664889</v>
      </c>
    </row>
    <row r="8" spans="2:10" ht="30" customHeight="1" x14ac:dyDescent="0.3">
      <c r="B8" s="88" t="s">
        <v>124</v>
      </c>
      <c r="C8" s="89"/>
      <c r="D8" s="89"/>
      <c r="E8" s="89"/>
      <c r="F8" s="89"/>
      <c r="G8" s="48">
        <f>+'Financiamiento del Proyecto'!F18</f>
        <v>24794.22</v>
      </c>
      <c r="H8" s="49">
        <f>+'Financiamiento del Proyecto'!F19</f>
        <v>0.22722327719335095</v>
      </c>
    </row>
    <row r="9" spans="2:10" ht="30" customHeight="1" x14ac:dyDescent="0.3">
      <c r="B9" s="90" t="s">
        <v>126</v>
      </c>
      <c r="C9" s="122"/>
      <c r="D9" s="122"/>
      <c r="E9" s="122"/>
      <c r="F9" s="122"/>
      <c r="G9" s="116" t="s">
        <v>173</v>
      </c>
      <c r="H9" s="117"/>
    </row>
    <row r="10" spans="2:10" ht="30" customHeight="1" thickBot="1" x14ac:dyDescent="0.35">
      <c r="B10" s="123" t="s">
        <v>54</v>
      </c>
      <c r="C10" s="124"/>
      <c r="D10" s="118" t="s">
        <v>174</v>
      </c>
      <c r="E10" s="118"/>
      <c r="F10" s="118"/>
      <c r="G10" s="118"/>
      <c r="H10" s="119"/>
    </row>
    <row r="11" spans="2:10" ht="9" customHeight="1" thickBot="1" x14ac:dyDescent="0.35"/>
    <row r="12" spans="2:10" ht="30" customHeight="1" x14ac:dyDescent="0.3">
      <c r="B12" s="107" t="s">
        <v>82</v>
      </c>
      <c r="C12" s="108"/>
      <c r="D12" s="108"/>
      <c r="E12" s="109"/>
    </row>
    <row r="13" spans="2:10" ht="30" customHeight="1" x14ac:dyDescent="0.3">
      <c r="B13" s="104" t="s">
        <v>117</v>
      </c>
      <c r="C13" s="105"/>
      <c r="D13" s="105"/>
      <c r="E13" s="106"/>
    </row>
    <row r="14" spans="2:10" ht="30.75" customHeight="1" x14ac:dyDescent="0.3">
      <c r="B14" s="110" t="s">
        <v>84</v>
      </c>
      <c r="C14" s="111"/>
      <c r="D14" s="112"/>
      <c r="E14" s="37"/>
    </row>
    <row r="15" spans="2:10" ht="30.75" customHeight="1" x14ac:dyDescent="0.3">
      <c r="B15" s="110" t="s">
        <v>85</v>
      </c>
      <c r="C15" s="111"/>
      <c r="D15" s="112"/>
      <c r="E15" s="38"/>
    </row>
    <row r="16" spans="2:10" ht="30.75" customHeight="1" thickBot="1" x14ac:dyDescent="0.35">
      <c r="B16" s="113" t="s">
        <v>122</v>
      </c>
      <c r="C16" s="114"/>
      <c r="D16" s="115"/>
      <c r="E16" s="39" t="s">
        <v>138</v>
      </c>
    </row>
    <row r="17" spans="2:7" ht="9" customHeight="1" thickBot="1" x14ac:dyDescent="0.35"/>
    <row r="18" spans="2:7" ht="28.5" customHeight="1" x14ac:dyDescent="0.3">
      <c r="B18" s="99" t="s">
        <v>121</v>
      </c>
      <c r="C18" s="100"/>
      <c r="D18" s="100"/>
      <c r="E18" s="101"/>
      <c r="F18" s="7"/>
      <c r="G18" s="7"/>
    </row>
    <row r="19" spans="2:7" x14ac:dyDescent="0.3">
      <c r="B19" s="5" t="s">
        <v>27</v>
      </c>
      <c r="C19" s="102" t="s">
        <v>179</v>
      </c>
      <c r="D19" s="102"/>
      <c r="E19" s="103"/>
      <c r="F19" s="3"/>
      <c r="G19" s="3"/>
    </row>
    <row r="20" spans="2:7" x14ac:dyDescent="0.3">
      <c r="B20" s="9" t="s">
        <v>28</v>
      </c>
      <c r="C20" s="102" t="s">
        <v>180</v>
      </c>
      <c r="D20" s="102"/>
      <c r="E20" s="103"/>
      <c r="F20" s="3"/>
      <c r="G20" s="3"/>
    </row>
    <row r="21" spans="2:7" x14ac:dyDescent="0.3">
      <c r="B21" s="9" t="s">
        <v>29</v>
      </c>
      <c r="C21" s="102" t="s">
        <v>130</v>
      </c>
      <c r="D21" s="102"/>
      <c r="E21" s="103"/>
      <c r="F21" s="3"/>
      <c r="G21" s="3"/>
    </row>
    <row r="22" spans="2:7" x14ac:dyDescent="0.3">
      <c r="B22" s="9" t="s">
        <v>32</v>
      </c>
      <c r="C22" s="102" t="s">
        <v>181</v>
      </c>
      <c r="D22" s="102"/>
      <c r="E22" s="103"/>
      <c r="F22" s="3"/>
      <c r="G22" s="3"/>
    </row>
    <row r="23" spans="2:7" x14ac:dyDescent="0.3">
      <c r="B23" s="9" t="s">
        <v>55</v>
      </c>
      <c r="C23" s="102" t="s">
        <v>182</v>
      </c>
      <c r="D23" s="102"/>
      <c r="E23" s="103"/>
      <c r="F23" s="3"/>
      <c r="G23" s="3"/>
    </row>
    <row r="24" spans="2:7" x14ac:dyDescent="0.3">
      <c r="B24" s="9" t="s">
        <v>2</v>
      </c>
      <c r="C24" s="102">
        <v>27415326</v>
      </c>
      <c r="D24" s="102"/>
      <c r="E24" s="103"/>
      <c r="F24" s="3"/>
      <c r="G24" s="3"/>
    </row>
    <row r="25" spans="2:7" x14ac:dyDescent="0.3">
      <c r="B25" s="9" t="s">
        <v>30</v>
      </c>
      <c r="C25" s="102" t="s">
        <v>183</v>
      </c>
      <c r="D25" s="102"/>
      <c r="E25" s="103"/>
      <c r="F25" s="3"/>
      <c r="G25" s="3"/>
    </row>
    <row r="26" spans="2:7" x14ac:dyDescent="0.3">
      <c r="B26" s="9" t="s">
        <v>31</v>
      </c>
      <c r="C26" s="102" t="s">
        <v>135</v>
      </c>
      <c r="D26" s="102"/>
      <c r="E26" s="103"/>
      <c r="F26" s="3"/>
      <c r="G26" s="3"/>
    </row>
    <row r="27" spans="2:7" x14ac:dyDescent="0.3">
      <c r="B27" s="9" t="s">
        <v>9</v>
      </c>
      <c r="C27" s="102" t="s">
        <v>136</v>
      </c>
      <c r="D27" s="102"/>
      <c r="E27" s="103"/>
      <c r="F27" s="3"/>
      <c r="G27" s="3"/>
    </row>
    <row r="28" spans="2:7" x14ac:dyDescent="0.3">
      <c r="B28" s="9" t="s">
        <v>10</v>
      </c>
      <c r="C28" s="102" t="s">
        <v>184</v>
      </c>
      <c r="D28" s="102"/>
      <c r="E28" s="103"/>
      <c r="F28" s="3"/>
      <c r="G28" s="3"/>
    </row>
    <row r="29" spans="2:7" ht="15" thickBot="1" x14ac:dyDescent="0.35">
      <c r="B29" s="10" t="s">
        <v>33</v>
      </c>
      <c r="C29" s="120" t="s">
        <v>185</v>
      </c>
      <c r="D29" s="120"/>
      <c r="E29" s="121"/>
      <c r="F29" s="3"/>
      <c r="G29" s="3"/>
    </row>
    <row r="30" spans="2:7" ht="9" customHeight="1" thickBot="1" x14ac:dyDescent="0.35"/>
    <row r="31" spans="2:7" x14ac:dyDescent="0.3">
      <c r="B31" s="79" t="s">
        <v>34</v>
      </c>
      <c r="C31" s="80"/>
      <c r="D31" s="80"/>
      <c r="E31" s="81"/>
      <c r="F31" s="3"/>
      <c r="G31" s="3"/>
    </row>
    <row r="32" spans="2:7" ht="30" customHeight="1" x14ac:dyDescent="0.3">
      <c r="B32" s="5" t="s">
        <v>1</v>
      </c>
      <c r="C32" s="76"/>
      <c r="D32" s="76"/>
      <c r="E32" s="77"/>
      <c r="F32" s="3"/>
      <c r="G32" s="3"/>
    </row>
    <row r="33" spans="2:7" x14ac:dyDescent="0.3">
      <c r="B33" s="5" t="s">
        <v>3</v>
      </c>
      <c r="C33" s="76"/>
      <c r="D33" s="76"/>
      <c r="E33" s="77"/>
      <c r="F33" s="3"/>
      <c r="G33" s="3"/>
    </row>
    <row r="34" spans="2:7" x14ac:dyDescent="0.3">
      <c r="B34" s="5" t="s">
        <v>4</v>
      </c>
      <c r="C34" s="76"/>
      <c r="D34" s="76"/>
      <c r="E34" s="77"/>
      <c r="F34" s="3"/>
      <c r="G34" s="3"/>
    </row>
    <row r="35" spans="2:7" x14ac:dyDescent="0.3">
      <c r="B35" s="5" t="s">
        <v>25</v>
      </c>
      <c r="C35" s="76"/>
      <c r="D35" s="76"/>
      <c r="E35" s="77"/>
      <c r="F35" s="3"/>
      <c r="G35" s="3"/>
    </row>
    <row r="36" spans="2:7" x14ac:dyDescent="0.3">
      <c r="B36" s="5" t="s">
        <v>5</v>
      </c>
      <c r="C36" s="76"/>
      <c r="D36" s="76"/>
      <c r="E36" s="77"/>
      <c r="F36" s="3"/>
      <c r="G36" s="3"/>
    </row>
    <row r="37" spans="2:7" x14ac:dyDescent="0.3">
      <c r="B37" s="5" t="s">
        <v>6</v>
      </c>
      <c r="C37" s="76"/>
      <c r="D37" s="76"/>
      <c r="E37" s="77"/>
    </row>
    <row r="38" spans="2:7" x14ac:dyDescent="0.3">
      <c r="B38" s="5" t="s">
        <v>7</v>
      </c>
      <c r="C38" s="76"/>
      <c r="D38" s="76"/>
      <c r="E38" s="77"/>
    </row>
    <row r="39" spans="2:7" x14ac:dyDescent="0.3">
      <c r="B39" s="5" t="s">
        <v>2</v>
      </c>
      <c r="C39" s="76"/>
      <c r="D39" s="76"/>
      <c r="E39" s="77"/>
    </row>
    <row r="40" spans="2:7" x14ac:dyDescent="0.3">
      <c r="B40" s="5" t="s">
        <v>8</v>
      </c>
      <c r="C40" s="76"/>
      <c r="D40" s="76"/>
      <c r="E40" s="77"/>
    </row>
    <row r="41" spans="2:7" x14ac:dyDescent="0.3">
      <c r="B41" s="5" t="s">
        <v>26</v>
      </c>
      <c r="C41" s="76"/>
      <c r="D41" s="76"/>
      <c r="E41" s="77"/>
    </row>
    <row r="42" spans="2:7" x14ac:dyDescent="0.3">
      <c r="B42" s="5" t="s">
        <v>9</v>
      </c>
      <c r="C42" s="76"/>
      <c r="D42" s="76"/>
      <c r="E42" s="77"/>
    </row>
    <row r="43" spans="2:7" x14ac:dyDescent="0.3">
      <c r="B43" s="5" t="s">
        <v>10</v>
      </c>
      <c r="C43" s="76"/>
      <c r="D43" s="76"/>
      <c r="E43" s="77"/>
    </row>
    <row r="44" spans="2:7" x14ac:dyDescent="0.3">
      <c r="B44" s="5" t="s">
        <v>11</v>
      </c>
      <c r="C44" s="76"/>
      <c r="D44" s="76"/>
      <c r="E44" s="77"/>
    </row>
    <row r="45" spans="2:7" x14ac:dyDescent="0.3">
      <c r="B45" s="5" t="s">
        <v>12</v>
      </c>
      <c r="C45" s="76"/>
      <c r="D45" s="76"/>
      <c r="E45" s="77"/>
    </row>
    <row r="46" spans="2:7" x14ac:dyDescent="0.3">
      <c r="B46" s="5" t="s">
        <v>13</v>
      </c>
      <c r="C46" s="76"/>
      <c r="D46" s="76"/>
      <c r="E46" s="77"/>
    </row>
    <row r="47" spans="2:7" x14ac:dyDescent="0.3">
      <c r="B47" s="84" t="s">
        <v>14</v>
      </c>
      <c r="C47" s="85"/>
      <c r="D47" s="85"/>
      <c r="E47" s="86"/>
    </row>
    <row r="48" spans="2:7" x14ac:dyDescent="0.3">
      <c r="B48" s="5" t="s">
        <v>15</v>
      </c>
      <c r="C48" s="33"/>
      <c r="D48" s="4" t="s">
        <v>16</v>
      </c>
      <c r="E48" s="35"/>
    </row>
    <row r="49" spans="2:5" x14ac:dyDescent="0.3">
      <c r="B49" s="5" t="s">
        <v>17</v>
      </c>
      <c r="C49" s="33"/>
      <c r="D49" s="4" t="s">
        <v>18</v>
      </c>
      <c r="E49" s="35"/>
    </row>
    <row r="50" spans="2:5" x14ac:dyDescent="0.3">
      <c r="B50" s="5" t="s">
        <v>19</v>
      </c>
      <c r="C50" s="33"/>
      <c r="D50" s="4" t="s">
        <v>20</v>
      </c>
      <c r="E50" s="35"/>
    </row>
    <row r="51" spans="2:5" x14ac:dyDescent="0.3">
      <c r="B51" s="5" t="s">
        <v>21</v>
      </c>
      <c r="C51" s="33"/>
      <c r="D51" s="4" t="s">
        <v>22</v>
      </c>
      <c r="E51" s="35"/>
    </row>
    <row r="52" spans="2:5" x14ac:dyDescent="0.3">
      <c r="B52" s="5" t="s">
        <v>24</v>
      </c>
      <c r="C52" s="33"/>
      <c r="D52" s="4" t="s">
        <v>127</v>
      </c>
      <c r="E52" s="35"/>
    </row>
    <row r="53" spans="2:5" ht="15" thickBot="1" x14ac:dyDescent="0.35">
      <c r="B53" s="125"/>
      <c r="C53" s="126"/>
      <c r="D53" s="82"/>
      <c r="E53" s="83"/>
    </row>
    <row r="54" spans="2:5" ht="9" customHeight="1" thickBot="1" x14ac:dyDescent="0.35"/>
    <row r="55" spans="2:5" x14ac:dyDescent="0.3">
      <c r="B55" s="79" t="s">
        <v>35</v>
      </c>
      <c r="C55" s="80"/>
      <c r="D55" s="80"/>
      <c r="E55" s="81"/>
    </row>
    <row r="56" spans="2:5" ht="30" customHeight="1" x14ac:dyDescent="0.3">
      <c r="B56" s="5" t="s">
        <v>1</v>
      </c>
      <c r="C56" s="76"/>
      <c r="D56" s="76"/>
      <c r="E56" s="77"/>
    </row>
    <row r="57" spans="2:5" x14ac:dyDescent="0.3">
      <c r="B57" s="5" t="s">
        <v>3</v>
      </c>
      <c r="C57" s="76"/>
      <c r="D57" s="76"/>
      <c r="E57" s="77"/>
    </row>
    <row r="58" spans="2:5" x14ac:dyDescent="0.3">
      <c r="B58" s="5" t="s">
        <v>4</v>
      </c>
      <c r="C58" s="76"/>
      <c r="D58" s="76"/>
      <c r="E58" s="77"/>
    </row>
    <row r="59" spans="2:5" x14ac:dyDescent="0.3">
      <c r="B59" s="5" t="s">
        <v>25</v>
      </c>
      <c r="C59" s="76"/>
      <c r="D59" s="76"/>
      <c r="E59" s="77"/>
    </row>
    <row r="60" spans="2:5" x14ac:dyDescent="0.3">
      <c r="B60" s="5" t="s">
        <v>5</v>
      </c>
      <c r="C60" s="76"/>
      <c r="D60" s="76"/>
      <c r="E60" s="77"/>
    </row>
    <row r="61" spans="2:5" x14ac:dyDescent="0.3">
      <c r="B61" s="5" t="s">
        <v>6</v>
      </c>
      <c r="C61" s="76"/>
      <c r="D61" s="76"/>
      <c r="E61" s="77"/>
    </row>
    <row r="62" spans="2:5" x14ac:dyDescent="0.3">
      <c r="B62" s="5" t="s">
        <v>7</v>
      </c>
      <c r="C62" s="76"/>
      <c r="D62" s="76"/>
      <c r="E62" s="77"/>
    </row>
    <row r="63" spans="2:5" x14ac:dyDescent="0.3">
      <c r="B63" s="5" t="s">
        <v>2</v>
      </c>
      <c r="C63" s="76"/>
      <c r="D63" s="76"/>
      <c r="E63" s="77"/>
    </row>
    <row r="64" spans="2:5" x14ac:dyDescent="0.3">
      <c r="B64" s="5" t="s">
        <v>8</v>
      </c>
      <c r="C64" s="76"/>
      <c r="D64" s="76"/>
      <c r="E64" s="77"/>
    </row>
    <row r="65" spans="2:5" x14ac:dyDescent="0.3">
      <c r="B65" s="5" t="s">
        <v>26</v>
      </c>
      <c r="C65" s="76"/>
      <c r="D65" s="76"/>
      <c r="E65" s="77"/>
    </row>
    <row r="66" spans="2:5" x14ac:dyDescent="0.3">
      <c r="B66" s="5" t="s">
        <v>9</v>
      </c>
      <c r="C66" s="76"/>
      <c r="D66" s="76"/>
      <c r="E66" s="77"/>
    </row>
    <row r="67" spans="2:5" x14ac:dyDescent="0.3">
      <c r="B67" s="5" t="s">
        <v>10</v>
      </c>
      <c r="C67" s="76"/>
      <c r="D67" s="76"/>
      <c r="E67" s="77"/>
    </row>
    <row r="68" spans="2:5" x14ac:dyDescent="0.3">
      <c r="B68" s="5" t="s">
        <v>11</v>
      </c>
      <c r="C68" s="76"/>
      <c r="D68" s="76"/>
      <c r="E68" s="77"/>
    </row>
    <row r="69" spans="2:5" x14ac:dyDescent="0.3">
      <c r="B69" s="5" t="s">
        <v>12</v>
      </c>
      <c r="C69" s="76"/>
      <c r="D69" s="76"/>
      <c r="E69" s="77"/>
    </row>
    <row r="70" spans="2:5" x14ac:dyDescent="0.3">
      <c r="B70" s="5" t="s">
        <v>13</v>
      </c>
      <c r="C70" s="76"/>
      <c r="D70" s="76"/>
      <c r="E70" s="77"/>
    </row>
    <row r="71" spans="2:5" x14ac:dyDescent="0.3">
      <c r="B71" s="84" t="s">
        <v>14</v>
      </c>
      <c r="C71" s="85"/>
      <c r="D71" s="85"/>
      <c r="E71" s="86"/>
    </row>
    <row r="72" spans="2:5" x14ac:dyDescent="0.3">
      <c r="B72" s="5" t="s">
        <v>15</v>
      </c>
      <c r="C72" s="33"/>
      <c r="D72" s="4" t="s">
        <v>16</v>
      </c>
      <c r="E72" s="35"/>
    </row>
    <row r="73" spans="2:5" x14ac:dyDescent="0.3">
      <c r="B73" s="5" t="s">
        <v>17</v>
      </c>
      <c r="C73" s="33"/>
      <c r="D73" s="4" t="s">
        <v>18</v>
      </c>
      <c r="E73" s="35"/>
    </row>
    <row r="74" spans="2:5" x14ac:dyDescent="0.3">
      <c r="B74" s="5" t="s">
        <v>19</v>
      </c>
      <c r="C74" s="33"/>
      <c r="D74" s="4" t="s">
        <v>20</v>
      </c>
      <c r="E74" s="35"/>
    </row>
    <row r="75" spans="2:5" x14ac:dyDescent="0.3">
      <c r="B75" s="5" t="s">
        <v>21</v>
      </c>
      <c r="C75" s="33"/>
      <c r="D75" s="4" t="s">
        <v>22</v>
      </c>
      <c r="E75" s="35"/>
    </row>
    <row r="76" spans="2:5" x14ac:dyDescent="0.3">
      <c r="B76" s="5" t="s">
        <v>24</v>
      </c>
      <c r="C76" s="33"/>
      <c r="D76" s="4" t="s">
        <v>127</v>
      </c>
      <c r="E76" s="35"/>
    </row>
    <row r="77" spans="2:5" ht="15" thickBot="1" x14ac:dyDescent="0.35">
      <c r="B77" s="125"/>
      <c r="C77" s="126"/>
      <c r="D77" s="82"/>
      <c r="E77" s="83"/>
    </row>
    <row r="78" spans="2:5" ht="9" customHeight="1" thickBot="1" x14ac:dyDescent="0.35"/>
    <row r="79" spans="2:5" x14ac:dyDescent="0.3">
      <c r="B79" s="79" t="s">
        <v>36</v>
      </c>
      <c r="C79" s="80"/>
      <c r="D79" s="80"/>
      <c r="E79" s="81"/>
    </row>
    <row r="80" spans="2:5" ht="30" customHeight="1" x14ac:dyDescent="0.3">
      <c r="B80" s="5" t="s">
        <v>1</v>
      </c>
      <c r="C80" s="76"/>
      <c r="D80" s="76"/>
      <c r="E80" s="77"/>
    </row>
    <row r="81" spans="2:5" x14ac:dyDescent="0.3">
      <c r="B81" s="5" t="s">
        <v>3</v>
      </c>
      <c r="C81" s="76"/>
      <c r="D81" s="76"/>
      <c r="E81" s="77"/>
    </row>
    <row r="82" spans="2:5" x14ac:dyDescent="0.3">
      <c r="B82" s="5" t="s">
        <v>4</v>
      </c>
      <c r="C82" s="76"/>
      <c r="D82" s="76"/>
      <c r="E82" s="77"/>
    </row>
    <row r="83" spans="2:5" x14ac:dyDescent="0.3">
      <c r="B83" s="5" t="s">
        <v>25</v>
      </c>
      <c r="C83" s="76"/>
      <c r="D83" s="76"/>
      <c r="E83" s="77"/>
    </row>
    <row r="84" spans="2:5" x14ac:dyDescent="0.3">
      <c r="B84" s="5" t="s">
        <v>5</v>
      </c>
      <c r="C84" s="76"/>
      <c r="D84" s="76"/>
      <c r="E84" s="77"/>
    </row>
    <row r="85" spans="2:5" x14ac:dyDescent="0.3">
      <c r="B85" s="5" t="s">
        <v>6</v>
      </c>
      <c r="C85" s="76"/>
      <c r="D85" s="76"/>
      <c r="E85" s="77"/>
    </row>
    <row r="86" spans="2:5" x14ac:dyDescent="0.3">
      <c r="B86" s="5" t="s">
        <v>7</v>
      </c>
      <c r="C86" s="76"/>
      <c r="D86" s="76"/>
      <c r="E86" s="77"/>
    </row>
    <row r="87" spans="2:5" x14ac:dyDescent="0.3">
      <c r="B87" s="5" t="s">
        <v>2</v>
      </c>
      <c r="C87" s="76"/>
      <c r="D87" s="76"/>
      <c r="E87" s="77"/>
    </row>
    <row r="88" spans="2:5" x14ac:dyDescent="0.3">
      <c r="B88" s="5" t="s">
        <v>8</v>
      </c>
      <c r="C88" s="76"/>
      <c r="D88" s="76"/>
      <c r="E88" s="77"/>
    </row>
    <row r="89" spans="2:5" x14ac:dyDescent="0.3">
      <c r="B89" s="5" t="s">
        <v>26</v>
      </c>
      <c r="C89" s="76"/>
      <c r="D89" s="76"/>
      <c r="E89" s="77"/>
    </row>
    <row r="90" spans="2:5" x14ac:dyDescent="0.3">
      <c r="B90" s="5" t="s">
        <v>9</v>
      </c>
      <c r="C90" s="76"/>
      <c r="D90" s="76"/>
      <c r="E90" s="77"/>
    </row>
    <row r="91" spans="2:5" x14ac:dyDescent="0.3">
      <c r="B91" s="5" t="s">
        <v>10</v>
      </c>
      <c r="C91" s="76"/>
      <c r="D91" s="76"/>
      <c r="E91" s="77"/>
    </row>
    <row r="92" spans="2:5" x14ac:dyDescent="0.3">
      <c r="B92" s="5" t="s">
        <v>11</v>
      </c>
      <c r="C92" s="76"/>
      <c r="D92" s="76"/>
      <c r="E92" s="77"/>
    </row>
    <row r="93" spans="2:5" x14ac:dyDescent="0.3">
      <c r="B93" s="5" t="s">
        <v>12</v>
      </c>
      <c r="C93" s="76"/>
      <c r="D93" s="76"/>
      <c r="E93" s="77"/>
    </row>
    <row r="94" spans="2:5" x14ac:dyDescent="0.3">
      <c r="B94" s="5" t="s">
        <v>13</v>
      </c>
      <c r="C94" s="76"/>
      <c r="D94" s="76"/>
      <c r="E94" s="77"/>
    </row>
    <row r="95" spans="2:5" x14ac:dyDescent="0.3">
      <c r="B95" s="84" t="s">
        <v>14</v>
      </c>
      <c r="C95" s="85"/>
      <c r="D95" s="85"/>
      <c r="E95" s="86"/>
    </row>
    <row r="96" spans="2:5" x14ac:dyDescent="0.3">
      <c r="B96" s="5" t="s">
        <v>15</v>
      </c>
      <c r="C96" s="33"/>
      <c r="D96" s="4" t="s">
        <v>16</v>
      </c>
      <c r="E96" s="35"/>
    </row>
    <row r="97" spans="2:5" x14ac:dyDescent="0.3">
      <c r="B97" s="5" t="s">
        <v>17</v>
      </c>
      <c r="C97" s="33"/>
      <c r="D97" s="4" t="s">
        <v>18</v>
      </c>
      <c r="E97" s="35"/>
    </row>
    <row r="98" spans="2:5" x14ac:dyDescent="0.3">
      <c r="B98" s="5" t="s">
        <v>19</v>
      </c>
      <c r="C98" s="33"/>
      <c r="D98" s="4" t="s">
        <v>20</v>
      </c>
      <c r="E98" s="35"/>
    </row>
    <row r="99" spans="2:5" x14ac:dyDescent="0.3">
      <c r="B99" s="5" t="s">
        <v>21</v>
      </c>
      <c r="C99" s="33"/>
      <c r="D99" s="4" t="s">
        <v>22</v>
      </c>
      <c r="E99" s="35"/>
    </row>
    <row r="100" spans="2:5" x14ac:dyDescent="0.3">
      <c r="B100" s="5" t="s">
        <v>24</v>
      </c>
      <c r="C100" s="33"/>
      <c r="D100" s="4" t="s">
        <v>127</v>
      </c>
      <c r="E100" s="35"/>
    </row>
    <row r="101" spans="2:5" ht="15" thickBot="1" x14ac:dyDescent="0.35">
      <c r="B101" s="125"/>
      <c r="C101" s="126"/>
      <c r="D101" s="82"/>
      <c r="E101" s="83"/>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pageSetup paperSize="9" orientation="portrait" horizontalDpi="4294967294"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opLeftCell="A4" zoomScale="90" zoomScaleNormal="90" workbookViewId="0">
      <selection activeCell="D34" sqref="D34:G34"/>
    </sheetView>
  </sheetViews>
  <sheetFormatPr baseColWidth="10" defaultColWidth="9.109375" defaultRowHeight="14.4" x14ac:dyDescent="0.3"/>
  <cols>
    <col min="1" max="1" width="1.6640625" style="1" customWidth="1"/>
    <col min="2" max="2" width="2.88671875" style="1" customWidth="1"/>
    <col min="3" max="3" width="27.109375" style="1" customWidth="1"/>
    <col min="4" max="4" width="16" style="1" customWidth="1"/>
    <col min="5" max="5" width="30" style="1" customWidth="1"/>
    <col min="6" max="7" width="7.88671875" style="1" customWidth="1"/>
    <col min="8" max="9" width="2.5546875" style="1" customWidth="1"/>
    <col min="10" max="10" width="2.88671875" style="1" customWidth="1"/>
    <col min="11" max="11" width="27.109375" style="1" customWidth="1"/>
    <col min="12" max="12" width="16" style="1" customWidth="1"/>
    <col min="13" max="13" width="30" style="1" customWidth="1"/>
    <col min="14" max="15" width="7.88671875" style="1" customWidth="1"/>
    <col min="16" max="16" width="1.6640625" style="1" customWidth="1"/>
    <col min="17" max="16384" width="9.109375" style="1"/>
  </cols>
  <sheetData>
    <row r="2" spans="2:15" ht="47.25" customHeight="1" x14ac:dyDescent="0.3">
      <c r="B2" s="87" t="s">
        <v>95</v>
      </c>
      <c r="C2" s="87"/>
      <c r="D2" s="87"/>
      <c r="E2" s="87"/>
      <c r="F2" s="87"/>
      <c r="G2" s="87"/>
      <c r="J2" s="87"/>
      <c r="K2" s="87"/>
      <c r="L2" s="87"/>
      <c r="M2" s="87"/>
      <c r="N2" s="87"/>
      <c r="O2" s="87"/>
    </row>
    <row r="3" spans="2:15" ht="30" customHeight="1" x14ac:dyDescent="0.3">
      <c r="B3" s="127" t="s">
        <v>96</v>
      </c>
      <c r="C3" s="128"/>
      <c r="D3" s="128"/>
      <c r="E3" s="128"/>
      <c r="F3" s="128"/>
      <c r="G3" s="128"/>
      <c r="J3" s="127"/>
      <c r="K3" s="128"/>
      <c r="L3" s="128"/>
      <c r="M3" s="128"/>
      <c r="N3" s="128"/>
      <c r="O3" s="128"/>
    </row>
    <row r="4" spans="2:15" ht="9" customHeight="1" thickBot="1" x14ac:dyDescent="0.35"/>
    <row r="5" spans="2:15" x14ac:dyDescent="0.3">
      <c r="B5" s="79" t="s">
        <v>0</v>
      </c>
      <c r="C5" s="80"/>
      <c r="D5" s="80"/>
      <c r="E5" s="80"/>
      <c r="F5" s="80"/>
      <c r="G5" s="81"/>
      <c r="J5" s="79" t="s">
        <v>34</v>
      </c>
      <c r="K5" s="80"/>
      <c r="L5" s="80"/>
      <c r="M5" s="80"/>
      <c r="N5" s="80"/>
      <c r="O5" s="81"/>
    </row>
    <row r="6" spans="2:15" ht="30" customHeight="1" x14ac:dyDescent="0.3">
      <c r="B6" s="129" t="s">
        <v>97</v>
      </c>
      <c r="C6" s="130"/>
      <c r="D6" s="131" t="s">
        <v>130</v>
      </c>
      <c r="E6" s="131"/>
      <c r="F6" s="131"/>
      <c r="G6" s="132"/>
      <c r="J6" s="129" t="s">
        <v>97</v>
      </c>
      <c r="K6" s="130"/>
      <c r="L6" s="131"/>
      <c r="M6" s="131"/>
      <c r="N6" s="131"/>
      <c r="O6" s="132"/>
    </row>
    <row r="7" spans="2:15" ht="44.25" customHeight="1" x14ac:dyDescent="0.3">
      <c r="B7" s="133" t="s">
        <v>120</v>
      </c>
      <c r="C7" s="130"/>
      <c r="D7" s="130"/>
      <c r="E7" s="130"/>
      <c r="F7" s="130"/>
      <c r="G7" s="134"/>
      <c r="J7" s="133" t="s">
        <v>98</v>
      </c>
      <c r="K7" s="130"/>
      <c r="L7" s="130"/>
      <c r="M7" s="130"/>
      <c r="N7" s="130"/>
      <c r="O7" s="134"/>
    </row>
    <row r="8" spans="2:15" ht="105" customHeight="1" x14ac:dyDescent="0.3">
      <c r="B8" s="136" t="s">
        <v>142</v>
      </c>
      <c r="C8" s="131"/>
      <c r="D8" s="131"/>
      <c r="E8" s="131"/>
      <c r="F8" s="131"/>
      <c r="G8" s="132"/>
      <c r="J8" s="136"/>
      <c r="K8" s="131"/>
      <c r="L8" s="131"/>
      <c r="M8" s="131"/>
      <c r="N8" s="131"/>
      <c r="O8" s="132"/>
    </row>
    <row r="9" spans="2:15" ht="31.5" customHeight="1" thickBot="1" x14ac:dyDescent="0.35">
      <c r="B9" s="137" t="s">
        <v>99</v>
      </c>
      <c r="C9" s="138"/>
      <c r="D9" s="138"/>
      <c r="E9" s="138"/>
      <c r="F9" s="138"/>
      <c r="G9" s="139"/>
      <c r="J9" s="137" t="s">
        <v>99</v>
      </c>
      <c r="K9" s="138"/>
      <c r="L9" s="138"/>
      <c r="M9" s="138"/>
      <c r="N9" s="138"/>
      <c r="O9" s="139"/>
    </row>
    <row r="10" spans="2:15" ht="30" customHeight="1" x14ac:dyDescent="0.3">
      <c r="B10" s="29" t="s">
        <v>100</v>
      </c>
      <c r="C10" s="30" t="s">
        <v>101</v>
      </c>
      <c r="D10" s="140" t="s">
        <v>143</v>
      </c>
      <c r="E10" s="141"/>
      <c r="F10" s="141"/>
      <c r="G10" s="142"/>
      <c r="J10" s="29" t="s">
        <v>100</v>
      </c>
      <c r="K10" s="30" t="s">
        <v>101</v>
      </c>
      <c r="L10" s="140"/>
      <c r="M10" s="141"/>
      <c r="N10" s="141"/>
      <c r="O10" s="142"/>
    </row>
    <row r="11" spans="2:15" x14ac:dyDescent="0.3">
      <c r="B11" s="90" t="s">
        <v>102</v>
      </c>
      <c r="C11" s="122"/>
      <c r="D11" s="131" t="s">
        <v>144</v>
      </c>
      <c r="E11" s="131"/>
      <c r="F11" s="131"/>
      <c r="G11" s="132"/>
      <c r="J11" s="90" t="s">
        <v>102</v>
      </c>
      <c r="K11" s="122"/>
      <c r="L11" s="131"/>
      <c r="M11" s="131"/>
      <c r="N11" s="131"/>
      <c r="O11" s="132"/>
    </row>
    <row r="12" spans="2:15" ht="28.8" x14ac:dyDescent="0.3">
      <c r="B12" s="90" t="s">
        <v>103</v>
      </c>
      <c r="C12" s="122"/>
      <c r="D12" s="40">
        <v>113526.6</v>
      </c>
      <c r="E12" s="25" t="s">
        <v>104</v>
      </c>
      <c r="F12" s="143">
        <v>113526.6</v>
      </c>
      <c r="G12" s="144"/>
      <c r="J12" s="90" t="s">
        <v>103</v>
      </c>
      <c r="K12" s="122"/>
      <c r="L12" s="40"/>
      <c r="M12" s="25" t="s">
        <v>104</v>
      </c>
      <c r="N12" s="143"/>
      <c r="O12" s="144"/>
    </row>
    <row r="13" spans="2:15" ht="28.8" x14ac:dyDescent="0.3">
      <c r="B13" s="90" t="s">
        <v>105</v>
      </c>
      <c r="C13" s="122"/>
      <c r="D13" s="41" t="s">
        <v>145</v>
      </c>
      <c r="E13" s="25" t="s">
        <v>106</v>
      </c>
      <c r="F13" s="131" t="s">
        <v>146</v>
      </c>
      <c r="G13" s="132"/>
      <c r="J13" s="90" t="s">
        <v>105</v>
      </c>
      <c r="K13" s="122"/>
      <c r="L13" s="41"/>
      <c r="M13" s="25" t="s">
        <v>106</v>
      </c>
      <c r="N13" s="131"/>
      <c r="O13" s="132"/>
    </row>
    <row r="14" spans="2:15" ht="15" customHeight="1" x14ac:dyDescent="0.3">
      <c r="B14" s="90" t="s">
        <v>107</v>
      </c>
      <c r="C14" s="122"/>
      <c r="D14" s="42" t="s">
        <v>130</v>
      </c>
      <c r="E14" s="25" t="s">
        <v>108</v>
      </c>
      <c r="F14" s="145"/>
      <c r="G14" s="146"/>
      <c r="J14" s="90" t="s">
        <v>107</v>
      </c>
      <c r="K14" s="122"/>
      <c r="L14" s="42"/>
      <c r="M14" s="25" t="s">
        <v>108</v>
      </c>
      <c r="N14" s="145"/>
      <c r="O14" s="146"/>
    </row>
    <row r="15" spans="2:15" x14ac:dyDescent="0.3">
      <c r="B15" s="90" t="s">
        <v>109</v>
      </c>
      <c r="C15" s="122"/>
      <c r="D15" s="131" t="s">
        <v>147</v>
      </c>
      <c r="E15" s="131"/>
      <c r="F15" s="131"/>
      <c r="G15" s="132"/>
      <c r="J15" s="90" t="s">
        <v>109</v>
      </c>
      <c r="K15" s="122"/>
      <c r="L15" s="131"/>
      <c r="M15" s="131"/>
      <c r="N15" s="131"/>
      <c r="O15" s="132"/>
    </row>
    <row r="16" spans="2:15" x14ac:dyDescent="0.3">
      <c r="B16" s="88" t="s">
        <v>110</v>
      </c>
      <c r="C16" s="89"/>
      <c r="D16" s="89"/>
      <c r="E16" s="89"/>
      <c r="F16" s="89"/>
      <c r="G16" s="135"/>
      <c r="J16" s="88" t="s">
        <v>110</v>
      </c>
      <c r="K16" s="89"/>
      <c r="L16" s="89"/>
      <c r="M16" s="89"/>
      <c r="N16" s="89"/>
      <c r="O16" s="135"/>
    </row>
    <row r="17" spans="2:15" ht="180" customHeight="1" thickBot="1" x14ac:dyDescent="0.35">
      <c r="B17" s="147" t="s">
        <v>148</v>
      </c>
      <c r="C17" s="148"/>
      <c r="D17" s="148"/>
      <c r="E17" s="148"/>
      <c r="F17" s="148"/>
      <c r="G17" s="149"/>
      <c r="J17" s="147"/>
      <c r="K17" s="148"/>
      <c r="L17" s="148"/>
      <c r="M17" s="148"/>
      <c r="N17" s="148"/>
      <c r="O17" s="149"/>
    </row>
    <row r="18" spans="2:15" ht="30" customHeight="1" x14ac:dyDescent="0.3">
      <c r="B18" s="29" t="s">
        <v>111</v>
      </c>
      <c r="C18" s="30" t="s">
        <v>101</v>
      </c>
      <c r="D18" s="140" t="s">
        <v>158</v>
      </c>
      <c r="E18" s="141"/>
      <c r="F18" s="141"/>
      <c r="G18" s="142"/>
      <c r="J18" s="29" t="s">
        <v>111</v>
      </c>
      <c r="K18" s="30" t="s">
        <v>101</v>
      </c>
      <c r="L18" s="140"/>
      <c r="M18" s="141"/>
      <c r="N18" s="141"/>
      <c r="O18" s="142"/>
    </row>
    <row r="19" spans="2:15" x14ac:dyDescent="0.3">
      <c r="B19" s="90" t="s">
        <v>102</v>
      </c>
      <c r="C19" s="122"/>
      <c r="D19" s="131" t="s">
        <v>149</v>
      </c>
      <c r="E19" s="131"/>
      <c r="F19" s="131"/>
      <c r="G19" s="132"/>
      <c r="J19" s="90" t="s">
        <v>102</v>
      </c>
      <c r="K19" s="122"/>
      <c r="L19" s="131"/>
      <c r="M19" s="131"/>
      <c r="N19" s="131"/>
      <c r="O19" s="132"/>
    </row>
    <row r="20" spans="2:15" ht="28.8" x14ac:dyDescent="0.3">
      <c r="B20" s="90" t="s">
        <v>103</v>
      </c>
      <c r="C20" s="122"/>
      <c r="D20" s="43">
        <v>17618.7</v>
      </c>
      <c r="E20" s="25" t="s">
        <v>104</v>
      </c>
      <c r="F20" s="150">
        <v>17618.7</v>
      </c>
      <c r="G20" s="151"/>
      <c r="J20" s="90" t="s">
        <v>103</v>
      </c>
      <c r="K20" s="122"/>
      <c r="L20" s="43"/>
      <c r="M20" s="25" t="s">
        <v>104</v>
      </c>
      <c r="N20" s="150"/>
      <c r="O20" s="151"/>
    </row>
    <row r="21" spans="2:15" x14ac:dyDescent="0.3">
      <c r="B21" s="90" t="s">
        <v>105</v>
      </c>
      <c r="C21" s="122"/>
      <c r="D21" s="44" t="s">
        <v>156</v>
      </c>
      <c r="E21" s="25" t="s">
        <v>106</v>
      </c>
      <c r="F21" s="131" t="s">
        <v>157</v>
      </c>
      <c r="G21" s="132"/>
      <c r="J21" s="90" t="s">
        <v>105</v>
      </c>
      <c r="K21" s="122"/>
      <c r="L21" s="41"/>
      <c r="M21" s="25" t="s">
        <v>106</v>
      </c>
      <c r="N21" s="131"/>
      <c r="O21" s="132"/>
    </row>
    <row r="22" spans="2:15" ht="15" customHeight="1" x14ac:dyDescent="0.3">
      <c r="B22" s="90" t="s">
        <v>107</v>
      </c>
      <c r="C22" s="122"/>
      <c r="D22" s="42" t="s">
        <v>130</v>
      </c>
      <c r="E22" s="25" t="s">
        <v>108</v>
      </c>
      <c r="F22" s="145"/>
      <c r="G22" s="146"/>
      <c r="J22" s="90" t="s">
        <v>107</v>
      </c>
      <c r="K22" s="122"/>
      <c r="L22" s="42"/>
      <c r="M22" s="25" t="s">
        <v>108</v>
      </c>
      <c r="N22" s="145"/>
      <c r="O22" s="146"/>
    </row>
    <row r="23" spans="2:15" x14ac:dyDescent="0.3">
      <c r="B23" s="90" t="s">
        <v>109</v>
      </c>
      <c r="C23" s="122"/>
      <c r="D23" s="131" t="s">
        <v>150</v>
      </c>
      <c r="E23" s="131"/>
      <c r="F23" s="131"/>
      <c r="G23" s="132"/>
      <c r="J23" s="90" t="s">
        <v>109</v>
      </c>
      <c r="K23" s="122"/>
      <c r="L23" s="131"/>
      <c r="M23" s="131"/>
      <c r="N23" s="131"/>
      <c r="O23" s="132"/>
    </row>
    <row r="24" spans="2:15" x14ac:dyDescent="0.3">
      <c r="B24" s="88" t="s">
        <v>110</v>
      </c>
      <c r="C24" s="89"/>
      <c r="D24" s="89"/>
      <c r="E24" s="89"/>
      <c r="F24" s="89"/>
      <c r="G24" s="135"/>
      <c r="J24" s="88" t="s">
        <v>110</v>
      </c>
      <c r="K24" s="89"/>
      <c r="L24" s="89"/>
      <c r="M24" s="89"/>
      <c r="N24" s="89"/>
      <c r="O24" s="135"/>
    </row>
    <row r="25" spans="2:15" ht="180" customHeight="1" thickBot="1" x14ac:dyDescent="0.35">
      <c r="B25" s="147" t="s">
        <v>159</v>
      </c>
      <c r="C25" s="148"/>
      <c r="D25" s="148"/>
      <c r="E25" s="148"/>
      <c r="F25" s="148"/>
      <c r="G25" s="149"/>
      <c r="J25" s="147"/>
      <c r="K25" s="148"/>
      <c r="L25" s="148"/>
      <c r="M25" s="148"/>
      <c r="N25" s="148"/>
      <c r="O25" s="149"/>
    </row>
    <row r="26" spans="2:15" ht="30" customHeight="1" x14ac:dyDescent="0.3">
      <c r="B26" s="29" t="s">
        <v>112</v>
      </c>
      <c r="C26" s="30" t="s">
        <v>101</v>
      </c>
      <c r="D26" s="140" t="s">
        <v>151</v>
      </c>
      <c r="E26" s="141"/>
      <c r="F26" s="141"/>
      <c r="G26" s="142"/>
      <c r="J26" s="29" t="s">
        <v>112</v>
      </c>
      <c r="K26" s="30" t="s">
        <v>101</v>
      </c>
      <c r="L26" s="140"/>
      <c r="M26" s="141"/>
      <c r="N26" s="141"/>
      <c r="O26" s="142"/>
    </row>
    <row r="27" spans="2:15" x14ac:dyDescent="0.3">
      <c r="B27" s="90" t="s">
        <v>102</v>
      </c>
      <c r="C27" s="122"/>
      <c r="D27" s="131" t="s">
        <v>155</v>
      </c>
      <c r="E27" s="131"/>
      <c r="F27" s="131"/>
      <c r="G27" s="132"/>
      <c r="J27" s="90" t="s">
        <v>102</v>
      </c>
      <c r="K27" s="122"/>
      <c r="L27" s="131"/>
      <c r="M27" s="131"/>
      <c r="N27" s="131"/>
      <c r="O27" s="132"/>
    </row>
    <row r="28" spans="2:15" ht="28.8" x14ac:dyDescent="0.3">
      <c r="B28" s="90" t="s">
        <v>103</v>
      </c>
      <c r="C28" s="122"/>
      <c r="D28" s="43">
        <v>645609.35</v>
      </c>
      <c r="E28" s="25" t="s">
        <v>104</v>
      </c>
      <c r="F28" s="150">
        <v>645609.35</v>
      </c>
      <c r="G28" s="151"/>
      <c r="J28" s="90" t="s">
        <v>103</v>
      </c>
      <c r="K28" s="122"/>
      <c r="L28" s="43"/>
      <c r="M28" s="25" t="s">
        <v>104</v>
      </c>
      <c r="N28" s="150"/>
      <c r="O28" s="151"/>
    </row>
    <row r="29" spans="2:15" ht="28.8" x14ac:dyDescent="0.3">
      <c r="B29" s="90" t="s">
        <v>105</v>
      </c>
      <c r="C29" s="122"/>
      <c r="D29" s="41" t="s">
        <v>153</v>
      </c>
      <c r="E29" s="25" t="s">
        <v>106</v>
      </c>
      <c r="F29" s="131" t="s">
        <v>152</v>
      </c>
      <c r="G29" s="132"/>
      <c r="J29" s="90" t="s">
        <v>105</v>
      </c>
      <c r="K29" s="122"/>
      <c r="L29" s="41"/>
      <c r="M29" s="25" t="s">
        <v>106</v>
      </c>
      <c r="N29" s="131"/>
      <c r="O29" s="132"/>
    </row>
    <row r="30" spans="2:15" ht="15" customHeight="1" x14ac:dyDescent="0.3">
      <c r="B30" s="90" t="s">
        <v>107</v>
      </c>
      <c r="C30" s="122"/>
      <c r="D30" s="42" t="s">
        <v>130</v>
      </c>
      <c r="E30" s="25" t="s">
        <v>108</v>
      </c>
      <c r="F30" s="145"/>
      <c r="G30" s="146"/>
      <c r="J30" s="90" t="s">
        <v>107</v>
      </c>
      <c r="K30" s="122"/>
      <c r="L30" s="42"/>
      <c r="M30" s="25" t="s">
        <v>108</v>
      </c>
      <c r="N30" s="145"/>
      <c r="O30" s="146"/>
    </row>
    <row r="31" spans="2:15" x14ac:dyDescent="0.3">
      <c r="B31" s="90" t="s">
        <v>109</v>
      </c>
      <c r="C31" s="122"/>
      <c r="D31" s="131" t="s">
        <v>154</v>
      </c>
      <c r="E31" s="131"/>
      <c r="F31" s="131"/>
      <c r="G31" s="132"/>
      <c r="J31" s="90" t="s">
        <v>109</v>
      </c>
      <c r="K31" s="122"/>
      <c r="L31" s="131"/>
      <c r="M31" s="131"/>
      <c r="N31" s="131"/>
      <c r="O31" s="132"/>
    </row>
    <row r="32" spans="2:15" x14ac:dyDescent="0.3">
      <c r="B32" s="88" t="s">
        <v>110</v>
      </c>
      <c r="C32" s="89"/>
      <c r="D32" s="89"/>
      <c r="E32" s="89"/>
      <c r="F32" s="89"/>
      <c r="G32" s="135"/>
      <c r="J32" s="88" t="s">
        <v>110</v>
      </c>
      <c r="K32" s="89"/>
      <c r="L32" s="89"/>
      <c r="M32" s="89"/>
      <c r="N32" s="89"/>
      <c r="O32" s="135"/>
    </row>
    <row r="33" spans="2:15" ht="180" customHeight="1" thickBot="1" x14ac:dyDescent="0.35">
      <c r="B33" s="147" t="s">
        <v>160</v>
      </c>
      <c r="C33" s="148"/>
      <c r="D33" s="148"/>
      <c r="E33" s="148"/>
      <c r="F33" s="148"/>
      <c r="G33" s="149"/>
      <c r="J33" s="147"/>
      <c r="K33" s="148"/>
      <c r="L33" s="148"/>
      <c r="M33" s="148"/>
      <c r="N33" s="148"/>
      <c r="O33" s="149"/>
    </row>
    <row r="34" spans="2:15" ht="30" customHeight="1" x14ac:dyDescent="0.3">
      <c r="B34" s="29" t="s">
        <v>113</v>
      </c>
      <c r="C34" s="30" t="s">
        <v>101</v>
      </c>
      <c r="D34" s="140"/>
      <c r="E34" s="141"/>
      <c r="F34" s="141"/>
      <c r="G34" s="142"/>
      <c r="J34" s="29" t="s">
        <v>113</v>
      </c>
      <c r="K34" s="30" t="s">
        <v>101</v>
      </c>
      <c r="L34" s="140"/>
      <c r="M34" s="141"/>
      <c r="N34" s="141"/>
      <c r="O34" s="142"/>
    </row>
    <row r="35" spans="2:15" x14ac:dyDescent="0.3">
      <c r="B35" s="90" t="s">
        <v>102</v>
      </c>
      <c r="C35" s="122"/>
      <c r="D35" s="131"/>
      <c r="E35" s="131"/>
      <c r="F35" s="131"/>
      <c r="G35" s="132"/>
      <c r="J35" s="90" t="s">
        <v>102</v>
      </c>
      <c r="K35" s="122"/>
      <c r="L35" s="131"/>
      <c r="M35" s="131"/>
      <c r="N35" s="131"/>
      <c r="O35" s="132"/>
    </row>
    <row r="36" spans="2:15" ht="28.8" x14ac:dyDescent="0.3">
      <c r="B36" s="90" t="s">
        <v>103</v>
      </c>
      <c r="C36" s="122"/>
      <c r="D36" s="43"/>
      <c r="E36" s="25" t="s">
        <v>104</v>
      </c>
      <c r="F36" s="150"/>
      <c r="G36" s="151"/>
      <c r="J36" s="90" t="s">
        <v>103</v>
      </c>
      <c r="K36" s="122"/>
      <c r="L36" s="43"/>
      <c r="M36" s="25" t="s">
        <v>104</v>
      </c>
      <c r="N36" s="150"/>
      <c r="O36" s="151"/>
    </row>
    <row r="37" spans="2:15" x14ac:dyDescent="0.3">
      <c r="B37" s="90" t="s">
        <v>105</v>
      </c>
      <c r="C37" s="122"/>
      <c r="D37" s="41"/>
      <c r="E37" s="25" t="s">
        <v>106</v>
      </c>
      <c r="F37" s="131"/>
      <c r="G37" s="132"/>
      <c r="J37" s="90" t="s">
        <v>105</v>
      </c>
      <c r="K37" s="122"/>
      <c r="L37" s="41"/>
      <c r="M37" s="25" t="s">
        <v>106</v>
      </c>
      <c r="N37" s="131"/>
      <c r="O37" s="132"/>
    </row>
    <row r="38" spans="2:15" ht="15" customHeight="1" x14ac:dyDescent="0.3">
      <c r="B38" s="90" t="s">
        <v>107</v>
      </c>
      <c r="C38" s="122"/>
      <c r="D38" s="42"/>
      <c r="E38" s="25" t="s">
        <v>108</v>
      </c>
      <c r="F38" s="145"/>
      <c r="G38" s="146"/>
      <c r="J38" s="90" t="s">
        <v>107</v>
      </c>
      <c r="K38" s="122"/>
      <c r="L38" s="42"/>
      <c r="M38" s="25" t="s">
        <v>108</v>
      </c>
      <c r="N38" s="145"/>
      <c r="O38" s="146"/>
    </row>
    <row r="39" spans="2:15" x14ac:dyDescent="0.3">
      <c r="B39" s="90" t="s">
        <v>109</v>
      </c>
      <c r="C39" s="122"/>
      <c r="D39" s="131"/>
      <c r="E39" s="131"/>
      <c r="F39" s="131"/>
      <c r="G39" s="132"/>
      <c r="J39" s="90" t="s">
        <v>109</v>
      </c>
      <c r="K39" s="122"/>
      <c r="L39" s="131"/>
      <c r="M39" s="131"/>
      <c r="N39" s="131"/>
      <c r="O39" s="132"/>
    </row>
    <row r="40" spans="2:15" x14ac:dyDescent="0.3">
      <c r="B40" s="88" t="s">
        <v>110</v>
      </c>
      <c r="C40" s="89"/>
      <c r="D40" s="89"/>
      <c r="E40" s="89"/>
      <c r="F40" s="89"/>
      <c r="G40" s="135"/>
      <c r="J40" s="88" t="s">
        <v>110</v>
      </c>
      <c r="K40" s="89"/>
      <c r="L40" s="89"/>
      <c r="M40" s="89"/>
      <c r="N40" s="89"/>
      <c r="O40" s="135"/>
    </row>
    <row r="41" spans="2:15" ht="180" customHeight="1" thickBot="1" x14ac:dyDescent="0.35">
      <c r="B41" s="147"/>
      <c r="C41" s="148"/>
      <c r="D41" s="148"/>
      <c r="E41" s="148"/>
      <c r="F41" s="148"/>
      <c r="G41" s="149"/>
      <c r="J41" s="147"/>
      <c r="K41" s="148"/>
      <c r="L41" s="148"/>
      <c r="M41" s="148"/>
      <c r="N41" s="148"/>
      <c r="O41" s="149"/>
    </row>
    <row r="42" spans="2:15" ht="30" customHeight="1" x14ac:dyDescent="0.3">
      <c r="B42" s="29" t="s">
        <v>114</v>
      </c>
      <c r="C42" s="30" t="s">
        <v>101</v>
      </c>
      <c r="D42" s="140"/>
      <c r="E42" s="141"/>
      <c r="F42" s="141"/>
      <c r="G42" s="142"/>
      <c r="J42" s="29" t="s">
        <v>114</v>
      </c>
      <c r="K42" s="30" t="s">
        <v>101</v>
      </c>
      <c r="L42" s="140"/>
      <c r="M42" s="141"/>
      <c r="N42" s="141"/>
      <c r="O42" s="142"/>
    </row>
    <row r="43" spans="2:15" x14ac:dyDescent="0.3">
      <c r="B43" s="90" t="s">
        <v>102</v>
      </c>
      <c r="C43" s="122"/>
      <c r="D43" s="131"/>
      <c r="E43" s="131"/>
      <c r="F43" s="131"/>
      <c r="G43" s="132"/>
      <c r="J43" s="90" t="s">
        <v>102</v>
      </c>
      <c r="K43" s="122"/>
      <c r="L43" s="131"/>
      <c r="M43" s="131"/>
      <c r="N43" s="131"/>
      <c r="O43" s="132"/>
    </row>
    <row r="44" spans="2:15" ht="28.8" x14ac:dyDescent="0.3">
      <c r="B44" s="90" t="s">
        <v>103</v>
      </c>
      <c r="C44" s="122"/>
      <c r="D44" s="43"/>
      <c r="E44" s="25" t="s">
        <v>104</v>
      </c>
      <c r="F44" s="150"/>
      <c r="G44" s="151"/>
      <c r="J44" s="90" t="s">
        <v>103</v>
      </c>
      <c r="K44" s="122"/>
      <c r="L44" s="43"/>
      <c r="M44" s="25" t="s">
        <v>104</v>
      </c>
      <c r="N44" s="150"/>
      <c r="O44" s="151"/>
    </row>
    <row r="45" spans="2:15" x14ac:dyDescent="0.3">
      <c r="B45" s="90" t="s">
        <v>105</v>
      </c>
      <c r="C45" s="122"/>
      <c r="D45" s="44"/>
      <c r="E45" s="25" t="s">
        <v>106</v>
      </c>
      <c r="F45" s="131"/>
      <c r="G45" s="132"/>
      <c r="J45" s="90" t="s">
        <v>105</v>
      </c>
      <c r="K45" s="122"/>
      <c r="L45" s="44"/>
      <c r="M45" s="25" t="s">
        <v>106</v>
      </c>
      <c r="N45" s="131"/>
      <c r="O45" s="132"/>
    </row>
    <row r="46" spans="2:15" ht="15" customHeight="1" x14ac:dyDescent="0.3">
      <c r="B46" s="90" t="s">
        <v>107</v>
      </c>
      <c r="C46" s="122"/>
      <c r="D46" s="42"/>
      <c r="E46" s="25" t="s">
        <v>108</v>
      </c>
      <c r="F46" s="145"/>
      <c r="G46" s="146"/>
      <c r="J46" s="90" t="s">
        <v>107</v>
      </c>
      <c r="K46" s="122"/>
      <c r="L46" s="42"/>
      <c r="M46" s="25" t="s">
        <v>108</v>
      </c>
      <c r="N46" s="145"/>
      <c r="O46" s="146"/>
    </row>
    <row r="47" spans="2:15" x14ac:dyDescent="0.3">
      <c r="B47" s="90" t="s">
        <v>109</v>
      </c>
      <c r="C47" s="122"/>
      <c r="D47" s="131"/>
      <c r="E47" s="131"/>
      <c r="F47" s="131"/>
      <c r="G47" s="132"/>
      <c r="J47" s="90" t="s">
        <v>109</v>
      </c>
      <c r="K47" s="122"/>
      <c r="L47" s="131"/>
      <c r="M47" s="131"/>
      <c r="N47" s="131"/>
      <c r="O47" s="132"/>
    </row>
    <row r="48" spans="2:15" x14ac:dyDescent="0.3">
      <c r="B48" s="88" t="s">
        <v>110</v>
      </c>
      <c r="C48" s="89"/>
      <c r="D48" s="89"/>
      <c r="E48" s="89"/>
      <c r="F48" s="89"/>
      <c r="G48" s="135"/>
      <c r="J48" s="88" t="s">
        <v>110</v>
      </c>
      <c r="K48" s="89"/>
      <c r="L48" s="89"/>
      <c r="M48" s="89"/>
      <c r="N48" s="89"/>
      <c r="O48" s="135"/>
    </row>
    <row r="49" spans="2:15" ht="180.75" customHeight="1" thickBot="1" x14ac:dyDescent="0.35">
      <c r="B49" s="147"/>
      <c r="C49" s="148"/>
      <c r="D49" s="148"/>
      <c r="E49" s="148"/>
      <c r="F49" s="148"/>
      <c r="G49" s="149"/>
      <c r="J49" s="147"/>
      <c r="K49" s="148"/>
      <c r="L49" s="148"/>
      <c r="M49" s="148"/>
      <c r="N49" s="148"/>
      <c r="O49" s="149"/>
    </row>
    <row r="50" spans="2:15" ht="9" customHeight="1" thickBot="1" x14ac:dyDescent="0.35"/>
    <row r="51" spans="2:15" x14ac:dyDescent="0.3">
      <c r="B51" s="79" t="s">
        <v>35</v>
      </c>
      <c r="C51" s="80"/>
      <c r="D51" s="80"/>
      <c r="E51" s="80"/>
      <c r="F51" s="80"/>
      <c r="G51" s="81"/>
      <c r="J51" s="79" t="s">
        <v>36</v>
      </c>
      <c r="K51" s="80"/>
      <c r="L51" s="80"/>
      <c r="M51" s="80"/>
      <c r="N51" s="80"/>
      <c r="O51" s="81"/>
    </row>
    <row r="52" spans="2:15" ht="29.25" customHeight="1" x14ac:dyDescent="0.3">
      <c r="B52" s="129" t="s">
        <v>97</v>
      </c>
      <c r="C52" s="130"/>
      <c r="D52" s="131"/>
      <c r="E52" s="131"/>
      <c r="F52" s="131"/>
      <c r="G52" s="132"/>
      <c r="J52" s="129" t="s">
        <v>97</v>
      </c>
      <c r="K52" s="130"/>
      <c r="L52" s="131"/>
      <c r="M52" s="131"/>
      <c r="N52" s="131"/>
      <c r="O52" s="132"/>
    </row>
    <row r="53" spans="2:15" ht="48.75" customHeight="1" x14ac:dyDescent="0.3">
      <c r="B53" s="133" t="s">
        <v>120</v>
      </c>
      <c r="C53" s="130"/>
      <c r="D53" s="130"/>
      <c r="E53" s="130"/>
      <c r="F53" s="130"/>
      <c r="G53" s="134"/>
      <c r="J53" s="133" t="s">
        <v>120</v>
      </c>
      <c r="K53" s="130"/>
      <c r="L53" s="130"/>
      <c r="M53" s="130"/>
      <c r="N53" s="130"/>
      <c r="O53" s="134"/>
    </row>
    <row r="54" spans="2:15" ht="105" customHeight="1" x14ac:dyDescent="0.3">
      <c r="B54" s="136"/>
      <c r="C54" s="131"/>
      <c r="D54" s="131"/>
      <c r="E54" s="131"/>
      <c r="F54" s="131"/>
      <c r="G54" s="132"/>
      <c r="J54" s="136"/>
      <c r="K54" s="131"/>
      <c r="L54" s="131"/>
      <c r="M54" s="131"/>
      <c r="N54" s="131"/>
      <c r="O54" s="132"/>
    </row>
    <row r="55" spans="2:15" ht="30.75" customHeight="1" thickBot="1" x14ac:dyDescent="0.35">
      <c r="B55" s="137" t="s">
        <v>99</v>
      </c>
      <c r="C55" s="138"/>
      <c r="D55" s="138"/>
      <c r="E55" s="138"/>
      <c r="F55" s="138"/>
      <c r="G55" s="139"/>
      <c r="J55" s="137" t="s">
        <v>99</v>
      </c>
      <c r="K55" s="138"/>
      <c r="L55" s="138"/>
      <c r="M55" s="138"/>
      <c r="N55" s="138"/>
      <c r="O55" s="139"/>
    </row>
    <row r="56" spans="2:15" ht="30" customHeight="1" x14ac:dyDescent="0.3">
      <c r="B56" s="29" t="s">
        <v>100</v>
      </c>
      <c r="C56" s="30" t="s">
        <v>101</v>
      </c>
      <c r="D56" s="140"/>
      <c r="E56" s="141"/>
      <c r="F56" s="141"/>
      <c r="G56" s="142"/>
      <c r="J56" s="29" t="s">
        <v>100</v>
      </c>
      <c r="K56" s="30" t="s">
        <v>101</v>
      </c>
      <c r="L56" s="140"/>
      <c r="M56" s="141"/>
      <c r="N56" s="141"/>
      <c r="O56" s="142"/>
    </row>
    <row r="57" spans="2:15" x14ac:dyDescent="0.3">
      <c r="B57" s="90" t="s">
        <v>102</v>
      </c>
      <c r="C57" s="122"/>
      <c r="D57" s="131"/>
      <c r="E57" s="131"/>
      <c r="F57" s="131"/>
      <c r="G57" s="132"/>
      <c r="J57" s="90" t="s">
        <v>102</v>
      </c>
      <c r="K57" s="122"/>
      <c r="L57" s="131"/>
      <c r="M57" s="131"/>
      <c r="N57" s="131"/>
      <c r="O57" s="132"/>
    </row>
    <row r="58" spans="2:15" ht="28.8" x14ac:dyDescent="0.3">
      <c r="B58" s="90" t="s">
        <v>103</v>
      </c>
      <c r="C58" s="122"/>
      <c r="D58" s="40"/>
      <c r="E58" s="25" t="s">
        <v>104</v>
      </c>
      <c r="F58" s="143"/>
      <c r="G58" s="144"/>
      <c r="J58" s="90" t="s">
        <v>103</v>
      </c>
      <c r="K58" s="122"/>
      <c r="L58" s="40"/>
      <c r="M58" s="25" t="s">
        <v>104</v>
      </c>
      <c r="N58" s="143"/>
      <c r="O58" s="144"/>
    </row>
    <row r="59" spans="2:15" x14ac:dyDescent="0.3">
      <c r="B59" s="90" t="s">
        <v>105</v>
      </c>
      <c r="C59" s="122"/>
      <c r="D59" s="41"/>
      <c r="E59" s="25" t="s">
        <v>106</v>
      </c>
      <c r="F59" s="131"/>
      <c r="G59" s="132"/>
      <c r="J59" s="90" t="s">
        <v>105</v>
      </c>
      <c r="K59" s="122"/>
      <c r="L59" s="41"/>
      <c r="M59" s="25" t="s">
        <v>106</v>
      </c>
      <c r="N59" s="131"/>
      <c r="O59" s="132"/>
    </row>
    <row r="60" spans="2:15" ht="15" customHeight="1" x14ac:dyDescent="0.3">
      <c r="B60" s="90" t="s">
        <v>107</v>
      </c>
      <c r="C60" s="122"/>
      <c r="D60" s="42"/>
      <c r="E60" s="25" t="s">
        <v>108</v>
      </c>
      <c r="F60" s="145"/>
      <c r="G60" s="146"/>
      <c r="J60" s="90" t="s">
        <v>107</v>
      </c>
      <c r="K60" s="122"/>
      <c r="L60" s="42"/>
      <c r="M60" s="25" t="s">
        <v>108</v>
      </c>
      <c r="N60" s="145"/>
      <c r="O60" s="146"/>
    </row>
    <row r="61" spans="2:15" x14ac:dyDescent="0.3">
      <c r="B61" s="90" t="s">
        <v>109</v>
      </c>
      <c r="C61" s="122"/>
      <c r="D61" s="131"/>
      <c r="E61" s="131"/>
      <c r="F61" s="131"/>
      <c r="G61" s="132"/>
      <c r="J61" s="90" t="s">
        <v>109</v>
      </c>
      <c r="K61" s="122"/>
      <c r="L61" s="131"/>
      <c r="M61" s="131"/>
      <c r="N61" s="131"/>
      <c r="O61" s="132"/>
    </row>
    <row r="62" spans="2:15" x14ac:dyDescent="0.3">
      <c r="B62" s="88" t="s">
        <v>110</v>
      </c>
      <c r="C62" s="89"/>
      <c r="D62" s="89"/>
      <c r="E62" s="89"/>
      <c r="F62" s="89"/>
      <c r="G62" s="135"/>
      <c r="J62" s="88" t="s">
        <v>110</v>
      </c>
      <c r="K62" s="89"/>
      <c r="L62" s="89"/>
      <c r="M62" s="89"/>
      <c r="N62" s="89"/>
      <c r="O62" s="135"/>
    </row>
    <row r="63" spans="2:15" ht="180" customHeight="1" thickBot="1" x14ac:dyDescent="0.35">
      <c r="B63" s="147"/>
      <c r="C63" s="148"/>
      <c r="D63" s="148"/>
      <c r="E63" s="148"/>
      <c r="F63" s="148"/>
      <c r="G63" s="149"/>
      <c r="J63" s="147"/>
      <c r="K63" s="148"/>
      <c r="L63" s="148"/>
      <c r="M63" s="148"/>
      <c r="N63" s="148"/>
      <c r="O63" s="149"/>
    </row>
    <row r="64" spans="2:15" ht="30" customHeight="1" x14ac:dyDescent="0.3">
      <c r="B64" s="29" t="s">
        <v>111</v>
      </c>
      <c r="C64" s="30" t="s">
        <v>101</v>
      </c>
      <c r="D64" s="140"/>
      <c r="E64" s="141"/>
      <c r="F64" s="141"/>
      <c r="G64" s="142"/>
      <c r="J64" s="29" t="s">
        <v>111</v>
      </c>
      <c r="K64" s="30" t="s">
        <v>101</v>
      </c>
      <c r="L64" s="140"/>
      <c r="M64" s="141"/>
      <c r="N64" s="141"/>
      <c r="O64" s="142"/>
    </row>
    <row r="65" spans="2:15" x14ac:dyDescent="0.3">
      <c r="B65" s="90" t="s">
        <v>102</v>
      </c>
      <c r="C65" s="122"/>
      <c r="D65" s="131"/>
      <c r="E65" s="131"/>
      <c r="F65" s="131"/>
      <c r="G65" s="132"/>
      <c r="J65" s="90" t="s">
        <v>102</v>
      </c>
      <c r="K65" s="122"/>
      <c r="L65" s="131"/>
      <c r="M65" s="131"/>
      <c r="N65" s="131"/>
      <c r="O65" s="132"/>
    </row>
    <row r="66" spans="2:15" ht="28.8" x14ac:dyDescent="0.3">
      <c r="B66" s="90" t="s">
        <v>103</v>
      </c>
      <c r="C66" s="122"/>
      <c r="D66" s="43"/>
      <c r="E66" s="25" t="s">
        <v>104</v>
      </c>
      <c r="F66" s="150"/>
      <c r="G66" s="151"/>
      <c r="J66" s="90" t="s">
        <v>103</v>
      </c>
      <c r="K66" s="122"/>
      <c r="L66" s="43"/>
      <c r="M66" s="25" t="s">
        <v>104</v>
      </c>
      <c r="N66" s="150"/>
      <c r="O66" s="151"/>
    </row>
    <row r="67" spans="2:15" x14ac:dyDescent="0.3">
      <c r="B67" s="90" t="s">
        <v>105</v>
      </c>
      <c r="C67" s="122"/>
      <c r="D67" s="41"/>
      <c r="E67" s="25" t="s">
        <v>106</v>
      </c>
      <c r="F67" s="131"/>
      <c r="G67" s="132"/>
      <c r="J67" s="90" t="s">
        <v>105</v>
      </c>
      <c r="K67" s="122"/>
      <c r="L67" s="41"/>
      <c r="M67" s="25" t="s">
        <v>106</v>
      </c>
      <c r="N67" s="131"/>
      <c r="O67" s="132"/>
    </row>
    <row r="68" spans="2:15" ht="15" customHeight="1" x14ac:dyDescent="0.3">
      <c r="B68" s="90" t="s">
        <v>107</v>
      </c>
      <c r="C68" s="122"/>
      <c r="D68" s="42"/>
      <c r="E68" s="25" t="s">
        <v>108</v>
      </c>
      <c r="F68" s="145"/>
      <c r="G68" s="146"/>
      <c r="J68" s="90" t="s">
        <v>107</v>
      </c>
      <c r="K68" s="122"/>
      <c r="L68" s="42"/>
      <c r="M68" s="25" t="s">
        <v>108</v>
      </c>
      <c r="N68" s="145"/>
      <c r="O68" s="146"/>
    </row>
    <row r="69" spans="2:15" x14ac:dyDescent="0.3">
      <c r="B69" s="90" t="s">
        <v>109</v>
      </c>
      <c r="C69" s="122"/>
      <c r="D69" s="131"/>
      <c r="E69" s="131"/>
      <c r="F69" s="131"/>
      <c r="G69" s="132"/>
      <c r="J69" s="90" t="s">
        <v>109</v>
      </c>
      <c r="K69" s="122"/>
      <c r="L69" s="131"/>
      <c r="M69" s="131"/>
      <c r="N69" s="131"/>
      <c r="O69" s="132"/>
    </row>
    <row r="70" spans="2:15" x14ac:dyDescent="0.3">
      <c r="B70" s="88" t="s">
        <v>110</v>
      </c>
      <c r="C70" s="89"/>
      <c r="D70" s="89"/>
      <c r="E70" s="89"/>
      <c r="F70" s="89"/>
      <c r="G70" s="135"/>
      <c r="J70" s="88" t="s">
        <v>110</v>
      </c>
      <c r="K70" s="89"/>
      <c r="L70" s="89"/>
      <c r="M70" s="89"/>
      <c r="N70" s="89"/>
      <c r="O70" s="135"/>
    </row>
    <row r="71" spans="2:15" ht="180" customHeight="1" thickBot="1" x14ac:dyDescent="0.35">
      <c r="B71" s="147"/>
      <c r="C71" s="148"/>
      <c r="D71" s="148"/>
      <c r="E71" s="148"/>
      <c r="F71" s="148"/>
      <c r="G71" s="149"/>
      <c r="J71" s="147"/>
      <c r="K71" s="148"/>
      <c r="L71" s="148"/>
      <c r="M71" s="148"/>
      <c r="N71" s="148"/>
      <c r="O71" s="149"/>
    </row>
    <row r="72" spans="2:15" ht="30" customHeight="1" x14ac:dyDescent="0.3">
      <c r="B72" s="29" t="s">
        <v>112</v>
      </c>
      <c r="C72" s="30" t="s">
        <v>101</v>
      </c>
      <c r="D72" s="140"/>
      <c r="E72" s="141"/>
      <c r="F72" s="141"/>
      <c r="G72" s="142"/>
      <c r="J72" s="29" t="s">
        <v>112</v>
      </c>
      <c r="K72" s="30" t="s">
        <v>101</v>
      </c>
      <c r="L72" s="140"/>
      <c r="M72" s="141"/>
      <c r="N72" s="141"/>
      <c r="O72" s="142"/>
    </row>
    <row r="73" spans="2:15" x14ac:dyDescent="0.3">
      <c r="B73" s="90" t="s">
        <v>102</v>
      </c>
      <c r="C73" s="122"/>
      <c r="D73" s="131"/>
      <c r="E73" s="131"/>
      <c r="F73" s="131"/>
      <c r="G73" s="132"/>
      <c r="J73" s="90" t="s">
        <v>102</v>
      </c>
      <c r="K73" s="122"/>
      <c r="L73" s="131"/>
      <c r="M73" s="131"/>
      <c r="N73" s="131"/>
      <c r="O73" s="132"/>
    </row>
    <row r="74" spans="2:15" ht="28.8" x14ac:dyDescent="0.3">
      <c r="B74" s="90" t="s">
        <v>103</v>
      </c>
      <c r="C74" s="122"/>
      <c r="D74" s="43"/>
      <c r="E74" s="25" t="s">
        <v>104</v>
      </c>
      <c r="F74" s="150"/>
      <c r="G74" s="151"/>
      <c r="J74" s="90" t="s">
        <v>103</v>
      </c>
      <c r="K74" s="122"/>
      <c r="L74" s="43"/>
      <c r="M74" s="25" t="s">
        <v>104</v>
      </c>
      <c r="N74" s="150"/>
      <c r="O74" s="151"/>
    </row>
    <row r="75" spans="2:15" x14ac:dyDescent="0.3">
      <c r="B75" s="90" t="s">
        <v>105</v>
      </c>
      <c r="C75" s="122"/>
      <c r="D75" s="41"/>
      <c r="E75" s="25" t="s">
        <v>106</v>
      </c>
      <c r="F75" s="131"/>
      <c r="G75" s="132"/>
      <c r="J75" s="90" t="s">
        <v>105</v>
      </c>
      <c r="K75" s="122"/>
      <c r="L75" s="41"/>
      <c r="M75" s="25" t="s">
        <v>106</v>
      </c>
      <c r="N75" s="131"/>
      <c r="O75" s="132"/>
    </row>
    <row r="76" spans="2:15" ht="15" customHeight="1" x14ac:dyDescent="0.3">
      <c r="B76" s="90" t="s">
        <v>107</v>
      </c>
      <c r="C76" s="122"/>
      <c r="D76" s="42"/>
      <c r="E76" s="25" t="s">
        <v>108</v>
      </c>
      <c r="F76" s="145"/>
      <c r="G76" s="146"/>
      <c r="J76" s="90" t="s">
        <v>107</v>
      </c>
      <c r="K76" s="122"/>
      <c r="L76" s="42"/>
      <c r="M76" s="25" t="s">
        <v>108</v>
      </c>
      <c r="N76" s="145"/>
      <c r="O76" s="146"/>
    </row>
    <row r="77" spans="2:15" x14ac:dyDescent="0.3">
      <c r="B77" s="90" t="s">
        <v>109</v>
      </c>
      <c r="C77" s="122"/>
      <c r="D77" s="131"/>
      <c r="E77" s="131"/>
      <c r="F77" s="131"/>
      <c r="G77" s="132"/>
      <c r="J77" s="90" t="s">
        <v>109</v>
      </c>
      <c r="K77" s="122"/>
      <c r="L77" s="131"/>
      <c r="M77" s="131"/>
      <c r="N77" s="131"/>
      <c r="O77" s="132"/>
    </row>
    <row r="78" spans="2:15" x14ac:dyDescent="0.3">
      <c r="B78" s="88" t="s">
        <v>110</v>
      </c>
      <c r="C78" s="89"/>
      <c r="D78" s="89"/>
      <c r="E78" s="89"/>
      <c r="F78" s="89"/>
      <c r="G78" s="135"/>
      <c r="J78" s="88" t="s">
        <v>110</v>
      </c>
      <c r="K78" s="89"/>
      <c r="L78" s="89"/>
      <c r="M78" s="89"/>
      <c r="N78" s="89"/>
      <c r="O78" s="135"/>
    </row>
    <row r="79" spans="2:15" ht="180" customHeight="1" thickBot="1" x14ac:dyDescent="0.35">
      <c r="B79" s="147"/>
      <c r="C79" s="148"/>
      <c r="D79" s="148"/>
      <c r="E79" s="148"/>
      <c r="F79" s="148"/>
      <c r="G79" s="149"/>
      <c r="J79" s="147"/>
      <c r="K79" s="148"/>
      <c r="L79" s="148"/>
      <c r="M79" s="148"/>
      <c r="N79" s="148"/>
      <c r="O79" s="149"/>
    </row>
    <row r="80" spans="2:15" ht="30" customHeight="1" x14ac:dyDescent="0.3">
      <c r="B80" s="29" t="s">
        <v>113</v>
      </c>
      <c r="C80" s="30" t="s">
        <v>101</v>
      </c>
      <c r="D80" s="140"/>
      <c r="E80" s="141"/>
      <c r="F80" s="141"/>
      <c r="G80" s="142"/>
      <c r="J80" s="29" t="s">
        <v>113</v>
      </c>
      <c r="K80" s="30" t="s">
        <v>101</v>
      </c>
      <c r="L80" s="140"/>
      <c r="M80" s="141"/>
      <c r="N80" s="141"/>
      <c r="O80" s="142"/>
    </row>
    <row r="81" spans="2:15" x14ac:dyDescent="0.3">
      <c r="B81" s="90" t="s">
        <v>102</v>
      </c>
      <c r="C81" s="122"/>
      <c r="D81" s="131"/>
      <c r="E81" s="131"/>
      <c r="F81" s="131"/>
      <c r="G81" s="132"/>
      <c r="J81" s="90" t="s">
        <v>102</v>
      </c>
      <c r="K81" s="122"/>
      <c r="L81" s="131"/>
      <c r="M81" s="131"/>
      <c r="N81" s="131"/>
      <c r="O81" s="132"/>
    </row>
    <row r="82" spans="2:15" ht="28.8" x14ac:dyDescent="0.3">
      <c r="B82" s="90" t="s">
        <v>103</v>
      </c>
      <c r="C82" s="122"/>
      <c r="D82" s="43"/>
      <c r="E82" s="25" t="s">
        <v>104</v>
      </c>
      <c r="F82" s="150"/>
      <c r="G82" s="151"/>
      <c r="J82" s="90" t="s">
        <v>103</v>
      </c>
      <c r="K82" s="122"/>
      <c r="L82" s="43"/>
      <c r="M82" s="25" t="s">
        <v>104</v>
      </c>
      <c r="N82" s="150"/>
      <c r="O82" s="151"/>
    </row>
    <row r="83" spans="2:15" x14ac:dyDescent="0.3">
      <c r="B83" s="90" t="s">
        <v>105</v>
      </c>
      <c r="C83" s="122"/>
      <c r="D83" s="41"/>
      <c r="E83" s="25" t="s">
        <v>106</v>
      </c>
      <c r="F83" s="131"/>
      <c r="G83" s="132"/>
      <c r="J83" s="90" t="s">
        <v>105</v>
      </c>
      <c r="K83" s="122"/>
      <c r="L83" s="41"/>
      <c r="M83" s="25" t="s">
        <v>106</v>
      </c>
      <c r="N83" s="131"/>
      <c r="O83" s="132"/>
    </row>
    <row r="84" spans="2:15" ht="15" customHeight="1" x14ac:dyDescent="0.3">
      <c r="B84" s="90" t="s">
        <v>107</v>
      </c>
      <c r="C84" s="122"/>
      <c r="D84" s="42"/>
      <c r="E84" s="25" t="s">
        <v>108</v>
      </c>
      <c r="F84" s="145"/>
      <c r="G84" s="146"/>
      <c r="J84" s="90" t="s">
        <v>107</v>
      </c>
      <c r="K84" s="122"/>
      <c r="L84" s="42"/>
      <c r="M84" s="25" t="s">
        <v>108</v>
      </c>
      <c r="N84" s="145"/>
      <c r="O84" s="146"/>
    </row>
    <row r="85" spans="2:15" x14ac:dyDescent="0.3">
      <c r="B85" s="90" t="s">
        <v>109</v>
      </c>
      <c r="C85" s="122"/>
      <c r="D85" s="131"/>
      <c r="E85" s="131"/>
      <c r="F85" s="131"/>
      <c r="G85" s="132"/>
      <c r="J85" s="90" t="s">
        <v>109</v>
      </c>
      <c r="K85" s="122"/>
      <c r="L85" s="131"/>
      <c r="M85" s="131"/>
      <c r="N85" s="131"/>
      <c r="O85" s="132"/>
    </row>
    <row r="86" spans="2:15" x14ac:dyDescent="0.3">
      <c r="B86" s="88" t="s">
        <v>110</v>
      </c>
      <c r="C86" s="89"/>
      <c r="D86" s="89"/>
      <c r="E86" s="89"/>
      <c r="F86" s="89"/>
      <c r="G86" s="135"/>
      <c r="J86" s="88" t="s">
        <v>110</v>
      </c>
      <c r="K86" s="89"/>
      <c r="L86" s="89"/>
      <c r="M86" s="89"/>
      <c r="N86" s="89"/>
      <c r="O86" s="135"/>
    </row>
    <row r="87" spans="2:15" ht="180" customHeight="1" thickBot="1" x14ac:dyDescent="0.35">
      <c r="B87" s="147"/>
      <c r="C87" s="148"/>
      <c r="D87" s="148"/>
      <c r="E87" s="148"/>
      <c r="F87" s="148"/>
      <c r="G87" s="149"/>
      <c r="J87" s="147"/>
      <c r="K87" s="148"/>
      <c r="L87" s="148"/>
      <c r="M87" s="148"/>
      <c r="N87" s="148"/>
      <c r="O87" s="149"/>
    </row>
    <row r="88" spans="2:15" ht="30" customHeight="1" x14ac:dyDescent="0.3">
      <c r="B88" s="29" t="s">
        <v>114</v>
      </c>
      <c r="C88" s="30" t="s">
        <v>101</v>
      </c>
      <c r="D88" s="140"/>
      <c r="E88" s="141"/>
      <c r="F88" s="141"/>
      <c r="G88" s="142"/>
      <c r="J88" s="29" t="s">
        <v>114</v>
      </c>
      <c r="K88" s="30" t="s">
        <v>101</v>
      </c>
      <c r="L88" s="140"/>
      <c r="M88" s="141"/>
      <c r="N88" s="141"/>
      <c r="O88" s="142"/>
    </row>
    <row r="89" spans="2:15" x14ac:dyDescent="0.3">
      <c r="B89" s="90" t="s">
        <v>102</v>
      </c>
      <c r="C89" s="122"/>
      <c r="D89" s="131"/>
      <c r="E89" s="131"/>
      <c r="F89" s="131"/>
      <c r="G89" s="132"/>
      <c r="J89" s="90" t="s">
        <v>102</v>
      </c>
      <c r="K89" s="122"/>
      <c r="L89" s="131"/>
      <c r="M89" s="131"/>
      <c r="N89" s="131"/>
      <c r="O89" s="132"/>
    </row>
    <row r="90" spans="2:15" ht="28.8" x14ac:dyDescent="0.3">
      <c r="B90" s="90" t="s">
        <v>103</v>
      </c>
      <c r="C90" s="122"/>
      <c r="D90" s="43"/>
      <c r="E90" s="25" t="s">
        <v>104</v>
      </c>
      <c r="F90" s="150"/>
      <c r="G90" s="151"/>
      <c r="J90" s="90" t="s">
        <v>103</v>
      </c>
      <c r="K90" s="122"/>
      <c r="L90" s="43"/>
      <c r="M90" s="25" t="s">
        <v>104</v>
      </c>
      <c r="N90" s="150"/>
      <c r="O90" s="151"/>
    </row>
    <row r="91" spans="2:15" x14ac:dyDescent="0.3">
      <c r="B91" s="90" t="s">
        <v>105</v>
      </c>
      <c r="C91" s="122"/>
      <c r="D91" s="44"/>
      <c r="E91" s="25" t="s">
        <v>106</v>
      </c>
      <c r="F91" s="131"/>
      <c r="G91" s="132"/>
      <c r="J91" s="90" t="s">
        <v>105</v>
      </c>
      <c r="K91" s="122"/>
      <c r="L91" s="44"/>
      <c r="M91" s="25" t="s">
        <v>106</v>
      </c>
      <c r="N91" s="131"/>
      <c r="O91" s="132"/>
    </row>
    <row r="92" spans="2:15" ht="15" customHeight="1" x14ac:dyDescent="0.3">
      <c r="B92" s="90" t="s">
        <v>107</v>
      </c>
      <c r="C92" s="122"/>
      <c r="D92" s="42"/>
      <c r="E92" s="25" t="s">
        <v>108</v>
      </c>
      <c r="F92" s="145"/>
      <c r="G92" s="146"/>
      <c r="J92" s="90" t="s">
        <v>107</v>
      </c>
      <c r="K92" s="122"/>
      <c r="L92" s="42"/>
      <c r="M92" s="25" t="s">
        <v>108</v>
      </c>
      <c r="N92" s="145"/>
      <c r="O92" s="146"/>
    </row>
    <row r="93" spans="2:15" x14ac:dyDescent="0.3">
      <c r="B93" s="90" t="s">
        <v>109</v>
      </c>
      <c r="C93" s="122"/>
      <c r="D93" s="131"/>
      <c r="E93" s="131"/>
      <c r="F93" s="131"/>
      <c r="G93" s="132"/>
      <c r="J93" s="90" t="s">
        <v>109</v>
      </c>
      <c r="K93" s="122"/>
      <c r="L93" s="131"/>
      <c r="M93" s="131"/>
      <c r="N93" s="131"/>
      <c r="O93" s="132"/>
    </row>
    <row r="94" spans="2:15" x14ac:dyDescent="0.3">
      <c r="B94" s="88" t="s">
        <v>110</v>
      </c>
      <c r="C94" s="89"/>
      <c r="D94" s="89"/>
      <c r="E94" s="89"/>
      <c r="F94" s="89"/>
      <c r="G94" s="135"/>
      <c r="J94" s="88" t="s">
        <v>110</v>
      </c>
      <c r="K94" s="89"/>
      <c r="L94" s="89"/>
      <c r="M94" s="89"/>
      <c r="N94" s="89"/>
      <c r="O94" s="135"/>
    </row>
    <row r="95" spans="2:15" ht="180.75" customHeight="1" thickBot="1" x14ac:dyDescent="0.35">
      <c r="B95" s="147"/>
      <c r="C95" s="148"/>
      <c r="D95" s="148"/>
      <c r="E95" s="148"/>
      <c r="F95" s="148"/>
      <c r="G95" s="149"/>
      <c r="J95" s="147"/>
      <c r="K95" s="148"/>
      <c r="L95" s="148"/>
      <c r="M95" s="148"/>
      <c r="N95" s="148"/>
      <c r="O95" s="149"/>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91" zoomScaleNormal="91" zoomScalePageLayoutView="150" workbookViewId="0">
      <selection activeCell="G10" sqref="G10"/>
    </sheetView>
  </sheetViews>
  <sheetFormatPr baseColWidth="10" defaultColWidth="8.88671875" defaultRowHeight="14.4" x14ac:dyDescent="0.3"/>
  <cols>
    <col min="1" max="1" width="1.6640625" style="1" customWidth="1"/>
    <col min="2" max="2" width="100" style="1" customWidth="1"/>
    <col min="3" max="3" width="1.6640625" style="1" customWidth="1"/>
    <col min="4" max="4" width="8.88671875" style="47"/>
    <col min="5" max="16384" width="8.88671875" style="1"/>
  </cols>
  <sheetData>
    <row r="1" spans="2:4" ht="9" customHeight="1" x14ac:dyDescent="0.3"/>
    <row r="2" spans="2:4" x14ac:dyDescent="0.3">
      <c r="B2" s="12" t="s">
        <v>94</v>
      </c>
    </row>
    <row r="3" spans="2:4" x14ac:dyDescent="0.3">
      <c r="B3" s="24" t="s">
        <v>83</v>
      </c>
    </row>
    <row r="4" spans="2:4" ht="9" customHeight="1" thickBot="1" x14ac:dyDescent="0.35">
      <c r="B4" s="24"/>
    </row>
    <row r="5" spans="2:4" x14ac:dyDescent="0.3">
      <c r="B5" s="18" t="s">
        <v>37</v>
      </c>
    </row>
    <row r="6" spans="2:4" ht="33" customHeight="1" x14ac:dyDescent="0.3">
      <c r="B6" s="20" t="s">
        <v>87</v>
      </c>
    </row>
    <row r="7" spans="2:4" ht="120" customHeight="1" thickBot="1" x14ac:dyDescent="0.35">
      <c r="B7" s="46" t="s">
        <v>177</v>
      </c>
      <c r="D7" s="47">
        <f>+LEN(B7)</f>
        <v>999</v>
      </c>
    </row>
    <row r="8" spans="2:4" ht="9" customHeight="1" thickBot="1" x14ac:dyDescent="0.35">
      <c r="B8" s="45"/>
    </row>
    <row r="9" spans="2:4" x14ac:dyDescent="0.3">
      <c r="B9" s="19" t="s">
        <v>38</v>
      </c>
    </row>
    <row r="10" spans="2:4" ht="141.9" customHeight="1" x14ac:dyDescent="0.3">
      <c r="B10" s="20" t="s">
        <v>92</v>
      </c>
    </row>
    <row r="11" spans="2:4" ht="120" customHeight="1" thickBot="1" x14ac:dyDescent="0.35">
      <c r="B11" s="46" t="s">
        <v>161</v>
      </c>
      <c r="D11" s="47">
        <f>+LEN(B11)</f>
        <v>623</v>
      </c>
    </row>
    <row r="12" spans="2:4" ht="9" customHeight="1" thickBot="1" x14ac:dyDescent="0.35"/>
    <row r="13" spans="2:4" x14ac:dyDescent="0.3">
      <c r="B13" s="19" t="s">
        <v>88</v>
      </c>
    </row>
    <row r="14" spans="2:4" ht="70.5" customHeight="1" x14ac:dyDescent="0.3">
      <c r="B14" s="20" t="s">
        <v>90</v>
      </c>
    </row>
    <row r="15" spans="2:4" ht="120" customHeight="1" thickBot="1" x14ac:dyDescent="0.35">
      <c r="B15" s="46" t="s">
        <v>162</v>
      </c>
      <c r="D15" s="47">
        <f>+LEN(B15)</f>
        <v>666</v>
      </c>
    </row>
    <row r="16" spans="2:4" ht="9" customHeight="1" thickBot="1" x14ac:dyDescent="0.35"/>
    <row r="17" spans="2:4" x14ac:dyDescent="0.3">
      <c r="B17" s="19" t="s">
        <v>39</v>
      </c>
    </row>
    <row r="18" spans="2:4" ht="83.25" customHeight="1" x14ac:dyDescent="0.3">
      <c r="B18" s="20" t="s">
        <v>89</v>
      </c>
    </row>
    <row r="19" spans="2:4" ht="330" customHeight="1" thickBot="1" x14ac:dyDescent="0.35">
      <c r="B19" s="46" t="s">
        <v>176</v>
      </c>
      <c r="D19" s="47">
        <f>+LEN(B19)</f>
        <v>2490</v>
      </c>
    </row>
    <row r="20" spans="2:4" ht="9" customHeight="1" thickBot="1" x14ac:dyDescent="0.35">
      <c r="B20" s="12"/>
    </row>
    <row r="21" spans="2:4" x14ac:dyDescent="0.3">
      <c r="B21" s="19" t="s">
        <v>80</v>
      </c>
    </row>
    <row r="22" spans="2:4" ht="81.75" customHeight="1" x14ac:dyDescent="0.3">
      <c r="B22" s="20" t="s">
        <v>93</v>
      </c>
    </row>
    <row r="23" spans="2:4" ht="330" customHeight="1" thickBot="1" x14ac:dyDescent="0.35">
      <c r="B23" s="46" t="s">
        <v>163</v>
      </c>
      <c r="D23" s="47">
        <f>+LEN(B23)</f>
        <v>2879</v>
      </c>
    </row>
    <row r="24" spans="2:4" ht="9" customHeight="1" thickBot="1" x14ac:dyDescent="0.35">
      <c r="B24" s="12"/>
    </row>
    <row r="25" spans="2:4" x14ac:dyDescent="0.3">
      <c r="B25" s="19" t="s">
        <v>81</v>
      </c>
    </row>
    <row r="26" spans="2:4" ht="79.5" customHeight="1" x14ac:dyDescent="0.3">
      <c r="B26" s="20" t="s">
        <v>91</v>
      </c>
    </row>
    <row r="27" spans="2:4" ht="232.5" customHeight="1" thickBot="1" x14ac:dyDescent="0.35">
      <c r="B27" s="46" t="s">
        <v>175</v>
      </c>
      <c r="D27" s="47">
        <f>+LEN(B27)</f>
        <v>1630</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H33" sqref="H33"/>
    </sheetView>
  </sheetViews>
  <sheetFormatPr baseColWidth="10" defaultColWidth="8.88671875" defaultRowHeight="14.4" x14ac:dyDescent="0.3"/>
  <cols>
    <col min="1" max="1" width="1.6640625" style="1" customWidth="1"/>
    <col min="2" max="3" width="53.88671875" style="1" customWidth="1"/>
    <col min="4" max="4" width="1.6640625" style="1" customWidth="1"/>
    <col min="5" max="5" width="8.88671875" style="47"/>
    <col min="6" max="16384" width="8.88671875" style="1"/>
  </cols>
  <sheetData>
    <row r="1" spans="2:5" ht="8.25" customHeight="1" x14ac:dyDescent="0.3"/>
    <row r="2" spans="2:5" x14ac:dyDescent="0.3">
      <c r="B2" s="12" t="s">
        <v>40</v>
      </c>
    </row>
    <row r="3" spans="2:5" ht="41.25" customHeight="1" x14ac:dyDescent="0.3">
      <c r="B3" s="87" t="s">
        <v>56</v>
      </c>
      <c r="C3" s="87"/>
    </row>
    <row r="4" spans="2:5" ht="9" customHeight="1" thickBot="1" x14ac:dyDescent="0.35"/>
    <row r="5" spans="2:5" ht="24" customHeight="1" x14ac:dyDescent="0.3">
      <c r="B5" s="156" t="s">
        <v>41</v>
      </c>
      <c r="C5" s="157"/>
    </row>
    <row r="6" spans="2:5" ht="24" customHeight="1" x14ac:dyDescent="0.3">
      <c r="B6" s="28" t="s">
        <v>42</v>
      </c>
      <c r="C6" s="13" t="s">
        <v>43</v>
      </c>
    </row>
    <row r="7" spans="2:5" ht="109.5" customHeight="1" x14ac:dyDescent="0.3">
      <c r="B7" s="8" t="s">
        <v>57</v>
      </c>
      <c r="C7" s="51" t="s">
        <v>169</v>
      </c>
      <c r="E7" s="47">
        <f>+LEN(C7)</f>
        <v>18</v>
      </c>
    </row>
    <row r="8" spans="2:5" ht="109.5" customHeight="1" x14ac:dyDescent="0.3">
      <c r="B8" s="32" t="s">
        <v>58</v>
      </c>
      <c r="C8" s="51" t="s">
        <v>170</v>
      </c>
      <c r="E8" s="47">
        <f>+LEN(C8)</f>
        <v>33</v>
      </c>
    </row>
    <row r="9" spans="2:5" ht="109.5" customHeight="1" x14ac:dyDescent="0.3">
      <c r="B9" s="32" t="s">
        <v>128</v>
      </c>
      <c r="C9" s="51" t="s">
        <v>164</v>
      </c>
      <c r="E9" s="47">
        <f>+LEN(C9)</f>
        <v>219</v>
      </c>
    </row>
    <row r="10" spans="2:5" ht="30" customHeight="1" x14ac:dyDescent="0.3">
      <c r="B10" s="32" t="s">
        <v>46</v>
      </c>
      <c r="C10" s="51"/>
    </row>
    <row r="11" spans="2:5" ht="30" customHeight="1" x14ac:dyDescent="0.3">
      <c r="B11" s="28" t="s">
        <v>45</v>
      </c>
      <c r="C11" s="51"/>
    </row>
    <row r="12" spans="2:5" ht="21.75" customHeight="1" x14ac:dyDescent="0.3">
      <c r="B12" s="152" t="s">
        <v>44</v>
      </c>
      <c r="C12" s="153"/>
    </row>
    <row r="13" spans="2:5" ht="217.5" customHeight="1" thickBot="1" x14ac:dyDescent="0.35">
      <c r="B13" s="154" t="s">
        <v>171</v>
      </c>
      <c r="C13" s="155"/>
      <c r="E13" s="47">
        <f>+LEN(B13)</f>
        <v>485</v>
      </c>
    </row>
    <row r="14" spans="2:5" ht="9" customHeight="1" thickBot="1" x14ac:dyDescent="0.35"/>
    <row r="15" spans="2:5" ht="24" customHeight="1" x14ac:dyDescent="0.3">
      <c r="B15" s="156" t="s">
        <v>47</v>
      </c>
      <c r="C15" s="157"/>
    </row>
    <row r="16" spans="2:5" s="26" customFormat="1" ht="30.75" customHeight="1" x14ac:dyDescent="0.3">
      <c r="B16" s="28" t="s">
        <v>42</v>
      </c>
      <c r="C16" s="52" t="s">
        <v>166</v>
      </c>
      <c r="E16" s="50"/>
    </row>
    <row r="17" spans="2:5" s="26" customFormat="1" ht="108.75" customHeight="1" x14ac:dyDescent="0.3">
      <c r="B17" s="27" t="s">
        <v>57</v>
      </c>
      <c r="C17" s="51" t="s">
        <v>167</v>
      </c>
      <c r="E17" s="47">
        <f>+LEN(C17)</f>
        <v>32</v>
      </c>
    </row>
    <row r="18" spans="2:5" s="26" customFormat="1" ht="108.75" customHeight="1" x14ac:dyDescent="0.3">
      <c r="B18" s="28" t="s">
        <v>58</v>
      </c>
      <c r="C18" s="51" t="s">
        <v>168</v>
      </c>
      <c r="E18" s="47">
        <f>+LEN(C18)</f>
        <v>33</v>
      </c>
    </row>
    <row r="19" spans="2:5" s="26" customFormat="1" ht="108.75" customHeight="1" x14ac:dyDescent="0.3">
      <c r="B19" s="32" t="s">
        <v>128</v>
      </c>
      <c r="C19" s="51" t="s">
        <v>165</v>
      </c>
      <c r="E19" s="47">
        <f>+LEN(C19)</f>
        <v>203</v>
      </c>
    </row>
    <row r="20" spans="2:5" s="26" customFormat="1" ht="30.75" customHeight="1" x14ac:dyDescent="0.3">
      <c r="B20" s="28" t="s">
        <v>46</v>
      </c>
      <c r="C20" s="51"/>
      <c r="E20" s="50"/>
    </row>
    <row r="21" spans="2:5" s="26" customFormat="1" ht="30.75" customHeight="1" x14ac:dyDescent="0.3">
      <c r="B21" s="28" t="s">
        <v>45</v>
      </c>
      <c r="C21" s="51"/>
      <c r="E21" s="50"/>
    </row>
    <row r="22" spans="2:5" s="26" customFormat="1" ht="30.75" customHeight="1" x14ac:dyDescent="0.3">
      <c r="B22" s="88" t="s">
        <v>44</v>
      </c>
      <c r="C22" s="135"/>
      <c r="E22" s="50"/>
    </row>
    <row r="23" spans="2:5" ht="217.5" customHeight="1" thickBot="1" x14ac:dyDescent="0.35">
      <c r="B23" s="154" t="s">
        <v>172</v>
      </c>
      <c r="C23" s="155"/>
      <c r="E23" s="47">
        <f>+LEN(B23)</f>
        <v>289</v>
      </c>
    </row>
    <row r="24" spans="2:5" ht="9" customHeight="1" thickBot="1" x14ac:dyDescent="0.35"/>
    <row r="25" spans="2:5" ht="24" customHeight="1" x14ac:dyDescent="0.3">
      <c r="B25" s="156" t="s">
        <v>48</v>
      </c>
      <c r="C25" s="157"/>
    </row>
    <row r="26" spans="2:5" s="26" customFormat="1" ht="30.75" customHeight="1" x14ac:dyDescent="0.3">
      <c r="B26" s="28" t="s">
        <v>42</v>
      </c>
      <c r="C26" s="52" t="s">
        <v>166</v>
      </c>
      <c r="E26" s="50"/>
    </row>
    <row r="27" spans="2:5" s="26" customFormat="1" ht="108.75" customHeight="1" x14ac:dyDescent="0.3">
      <c r="B27" s="27" t="s">
        <v>57</v>
      </c>
      <c r="C27" s="51" t="s">
        <v>167</v>
      </c>
      <c r="E27" s="47">
        <f>+LEN(C27)</f>
        <v>32</v>
      </c>
    </row>
    <row r="28" spans="2:5" s="26" customFormat="1" ht="108.75" customHeight="1" x14ac:dyDescent="0.3">
      <c r="B28" s="28" t="s">
        <v>58</v>
      </c>
      <c r="C28" s="51" t="s">
        <v>168</v>
      </c>
      <c r="E28" s="47">
        <f>+LEN(C28)</f>
        <v>33</v>
      </c>
    </row>
    <row r="29" spans="2:5" s="26" customFormat="1" ht="108.75" customHeight="1" x14ac:dyDescent="0.3">
      <c r="B29" s="32" t="s">
        <v>128</v>
      </c>
      <c r="C29" s="51" t="s">
        <v>165</v>
      </c>
      <c r="E29" s="47">
        <f>+LEN(C29)</f>
        <v>203</v>
      </c>
    </row>
    <row r="30" spans="2:5" s="26" customFormat="1" ht="30.75" customHeight="1" x14ac:dyDescent="0.3">
      <c r="B30" s="28" t="s">
        <v>46</v>
      </c>
      <c r="C30" s="51"/>
      <c r="E30" s="50"/>
    </row>
    <row r="31" spans="2:5" s="26" customFormat="1" ht="30.75" customHeight="1" x14ac:dyDescent="0.3">
      <c r="B31" s="28" t="s">
        <v>45</v>
      </c>
      <c r="C31" s="51"/>
      <c r="E31" s="50"/>
    </row>
    <row r="32" spans="2:5" s="26" customFormat="1" ht="30.75" customHeight="1" x14ac:dyDescent="0.3">
      <c r="B32" s="88" t="s">
        <v>44</v>
      </c>
      <c r="C32" s="135"/>
      <c r="E32" s="50"/>
    </row>
    <row r="33" spans="2:5" ht="217.5" customHeight="1" thickBot="1" x14ac:dyDescent="0.35">
      <c r="B33" s="154" t="s">
        <v>172</v>
      </c>
      <c r="C33" s="155"/>
      <c r="E33" s="47">
        <f>+LEN(B33)</f>
        <v>289</v>
      </c>
    </row>
    <row r="34" spans="2:5" ht="9" customHeight="1" thickBot="1" x14ac:dyDescent="0.35"/>
    <row r="35" spans="2:5" ht="24" customHeight="1" x14ac:dyDescent="0.3">
      <c r="B35" s="156" t="s">
        <v>49</v>
      </c>
      <c r="C35" s="157"/>
    </row>
    <row r="36" spans="2:5" s="26" customFormat="1" ht="30.75" customHeight="1" x14ac:dyDescent="0.3">
      <c r="B36" s="28" t="s">
        <v>42</v>
      </c>
      <c r="C36" s="52"/>
      <c r="E36" s="50"/>
    </row>
    <row r="37" spans="2:5" s="26" customFormat="1" ht="108.75" customHeight="1" x14ac:dyDescent="0.3">
      <c r="B37" s="27" t="s">
        <v>57</v>
      </c>
      <c r="C37" s="51"/>
      <c r="E37" s="47">
        <f>+LEN(C37)</f>
        <v>0</v>
      </c>
    </row>
    <row r="38" spans="2:5" s="26" customFormat="1" ht="108.75" customHeight="1" x14ac:dyDescent="0.3">
      <c r="B38" s="28" t="s">
        <v>58</v>
      </c>
      <c r="C38" s="51"/>
      <c r="E38" s="47">
        <f>+LEN(C38)</f>
        <v>0</v>
      </c>
    </row>
    <row r="39" spans="2:5" s="26" customFormat="1" ht="108.75" customHeight="1" x14ac:dyDescent="0.3">
      <c r="B39" s="32" t="s">
        <v>128</v>
      </c>
      <c r="C39" s="51"/>
      <c r="E39" s="47">
        <f>+LEN(C39)</f>
        <v>0</v>
      </c>
    </row>
    <row r="40" spans="2:5" s="26" customFormat="1" ht="30.75" customHeight="1" x14ac:dyDescent="0.3">
      <c r="B40" s="28" t="s">
        <v>46</v>
      </c>
      <c r="C40" s="51"/>
      <c r="E40" s="50"/>
    </row>
    <row r="41" spans="2:5" s="26" customFormat="1" ht="30.75" customHeight="1" x14ac:dyDescent="0.3">
      <c r="B41" s="28" t="s">
        <v>45</v>
      </c>
      <c r="C41" s="51"/>
      <c r="E41" s="50"/>
    </row>
    <row r="42" spans="2:5" s="26" customFormat="1" ht="30.75" customHeight="1" x14ac:dyDescent="0.3">
      <c r="B42" s="88" t="s">
        <v>44</v>
      </c>
      <c r="C42" s="135"/>
      <c r="E42" s="50"/>
    </row>
    <row r="43" spans="2:5" ht="217.5" customHeight="1" thickBot="1" x14ac:dyDescent="0.35">
      <c r="B43" s="154"/>
      <c r="C43" s="155"/>
      <c r="E43" s="47">
        <f>+LEN(B43)</f>
        <v>0</v>
      </c>
    </row>
    <row r="44" spans="2:5" ht="9" customHeight="1" thickBot="1" x14ac:dyDescent="0.35"/>
    <row r="45" spans="2:5" ht="24" customHeight="1" x14ac:dyDescent="0.3">
      <c r="B45" s="156" t="s">
        <v>50</v>
      </c>
      <c r="C45" s="157"/>
    </row>
    <row r="46" spans="2:5" s="26" customFormat="1" ht="30.75" customHeight="1" x14ac:dyDescent="0.3">
      <c r="B46" s="28" t="s">
        <v>42</v>
      </c>
      <c r="C46" s="52"/>
      <c r="E46" s="50"/>
    </row>
    <row r="47" spans="2:5" s="26" customFormat="1" ht="108.75" customHeight="1" x14ac:dyDescent="0.3">
      <c r="B47" s="27" t="s">
        <v>57</v>
      </c>
      <c r="C47" s="51"/>
      <c r="E47" s="47">
        <f>+LEN(C47)</f>
        <v>0</v>
      </c>
    </row>
    <row r="48" spans="2:5" s="26" customFormat="1" ht="108.75" customHeight="1" x14ac:dyDescent="0.3">
      <c r="B48" s="28" t="s">
        <v>58</v>
      </c>
      <c r="C48" s="51"/>
      <c r="E48" s="47">
        <f>+LEN(C48)</f>
        <v>0</v>
      </c>
    </row>
    <row r="49" spans="2:5" s="26" customFormat="1" ht="108.75" customHeight="1" x14ac:dyDescent="0.3">
      <c r="B49" s="32" t="s">
        <v>128</v>
      </c>
      <c r="C49" s="51"/>
      <c r="E49" s="47">
        <f>+LEN(C49)</f>
        <v>0</v>
      </c>
    </row>
    <row r="50" spans="2:5" s="26" customFormat="1" ht="30.75" customHeight="1" x14ac:dyDescent="0.3">
      <c r="B50" s="28" t="s">
        <v>46</v>
      </c>
      <c r="C50" s="51"/>
      <c r="E50" s="50"/>
    </row>
    <row r="51" spans="2:5" s="26" customFormat="1" ht="30.75" customHeight="1" x14ac:dyDescent="0.3">
      <c r="B51" s="28" t="s">
        <v>45</v>
      </c>
      <c r="C51" s="51"/>
      <c r="E51" s="50"/>
    </row>
    <row r="52" spans="2:5" s="26" customFormat="1" ht="30.75" customHeight="1" x14ac:dyDescent="0.3">
      <c r="B52" s="88" t="s">
        <v>44</v>
      </c>
      <c r="C52" s="135"/>
      <c r="E52" s="50"/>
    </row>
    <row r="53" spans="2:5" ht="217.5" customHeight="1" thickBot="1" x14ac:dyDescent="0.35">
      <c r="B53" s="154"/>
      <c r="C53" s="155"/>
      <c r="E53" s="47">
        <f>+LEN(B53)</f>
        <v>0</v>
      </c>
    </row>
    <row r="54" spans="2:5" ht="9" customHeight="1" thickBot="1" x14ac:dyDescent="0.35"/>
    <row r="55" spans="2:5" ht="24" customHeight="1" x14ac:dyDescent="0.3">
      <c r="B55" s="156" t="s">
        <v>51</v>
      </c>
      <c r="C55" s="157"/>
    </row>
    <row r="56" spans="2:5" s="26" customFormat="1" ht="30.75" customHeight="1" x14ac:dyDescent="0.3">
      <c r="B56" s="28" t="s">
        <v>42</v>
      </c>
      <c r="C56" s="52"/>
      <c r="E56" s="50"/>
    </row>
    <row r="57" spans="2:5" s="26" customFormat="1" ht="108.75" customHeight="1" x14ac:dyDescent="0.3">
      <c r="B57" s="27" t="s">
        <v>57</v>
      </c>
      <c r="C57" s="51"/>
      <c r="E57" s="47">
        <f>+LEN(C57)</f>
        <v>0</v>
      </c>
    </row>
    <row r="58" spans="2:5" s="26" customFormat="1" ht="108.75" customHeight="1" x14ac:dyDescent="0.3">
      <c r="B58" s="28" t="s">
        <v>58</v>
      </c>
      <c r="C58" s="51"/>
      <c r="E58" s="47">
        <f>+LEN(C58)</f>
        <v>0</v>
      </c>
    </row>
    <row r="59" spans="2:5" s="26" customFormat="1" ht="108.75" customHeight="1" x14ac:dyDescent="0.3">
      <c r="B59" s="32" t="s">
        <v>128</v>
      </c>
      <c r="C59" s="51"/>
      <c r="E59" s="47">
        <f>+LEN(C59)</f>
        <v>0</v>
      </c>
    </row>
    <row r="60" spans="2:5" s="26" customFormat="1" ht="30.75" customHeight="1" x14ac:dyDescent="0.3">
      <c r="B60" s="28" t="s">
        <v>46</v>
      </c>
      <c r="C60" s="51"/>
      <c r="E60" s="50"/>
    </row>
    <row r="61" spans="2:5" s="26" customFormat="1" ht="30.75" customHeight="1" x14ac:dyDescent="0.3">
      <c r="B61" s="28" t="s">
        <v>45</v>
      </c>
      <c r="C61" s="51"/>
      <c r="E61" s="50"/>
    </row>
    <row r="62" spans="2:5" s="26" customFormat="1" ht="30.75" customHeight="1" x14ac:dyDescent="0.3">
      <c r="B62" s="88" t="s">
        <v>44</v>
      </c>
      <c r="C62" s="135"/>
      <c r="E62" s="50"/>
    </row>
    <row r="63" spans="2:5" ht="217.5" customHeight="1" thickBot="1" x14ac:dyDescent="0.35">
      <c r="B63" s="154"/>
      <c r="C63" s="155"/>
      <c r="E63" s="47">
        <f>+LEN(B63)</f>
        <v>0</v>
      </c>
    </row>
    <row r="64" spans="2:5" ht="9" customHeight="1" thickBot="1" x14ac:dyDescent="0.35"/>
    <row r="65" spans="2:5" ht="24" customHeight="1" x14ac:dyDescent="0.3">
      <c r="B65" s="156" t="s">
        <v>52</v>
      </c>
      <c r="C65" s="157"/>
    </row>
    <row r="66" spans="2:5" s="26" customFormat="1" ht="30.75" customHeight="1" x14ac:dyDescent="0.3">
      <c r="B66" s="28" t="s">
        <v>42</v>
      </c>
      <c r="C66" s="52"/>
      <c r="E66" s="50"/>
    </row>
    <row r="67" spans="2:5" s="26" customFormat="1" ht="108.75" customHeight="1" x14ac:dyDescent="0.3">
      <c r="B67" s="27" t="s">
        <v>57</v>
      </c>
      <c r="C67" s="51"/>
      <c r="E67" s="47">
        <f>+LEN(C67)</f>
        <v>0</v>
      </c>
    </row>
    <row r="68" spans="2:5" s="26" customFormat="1" ht="108.75" customHeight="1" x14ac:dyDescent="0.3">
      <c r="B68" s="28" t="s">
        <v>58</v>
      </c>
      <c r="C68" s="51"/>
      <c r="E68" s="47">
        <f>+LEN(C68)</f>
        <v>0</v>
      </c>
    </row>
    <row r="69" spans="2:5" s="26" customFormat="1" ht="108.75" customHeight="1" x14ac:dyDescent="0.3">
      <c r="B69" s="32" t="s">
        <v>128</v>
      </c>
      <c r="C69" s="51"/>
      <c r="E69" s="47">
        <f>+LEN(C69)</f>
        <v>0</v>
      </c>
    </row>
    <row r="70" spans="2:5" s="26" customFormat="1" ht="30.75" customHeight="1" x14ac:dyDescent="0.3">
      <c r="B70" s="28" t="s">
        <v>46</v>
      </c>
      <c r="C70" s="51"/>
      <c r="E70" s="50"/>
    </row>
    <row r="71" spans="2:5" s="26" customFormat="1" ht="30.75" customHeight="1" x14ac:dyDescent="0.3">
      <c r="B71" s="28" t="s">
        <v>45</v>
      </c>
      <c r="C71" s="51"/>
      <c r="E71" s="50"/>
    </row>
    <row r="72" spans="2:5" s="26" customFormat="1" ht="30.75" customHeight="1" x14ac:dyDescent="0.3">
      <c r="B72" s="88" t="s">
        <v>44</v>
      </c>
      <c r="C72" s="135"/>
      <c r="E72" s="50"/>
    </row>
    <row r="73" spans="2:5" ht="217.5" customHeight="1" thickBot="1" x14ac:dyDescent="0.35">
      <c r="B73" s="154"/>
      <c r="C73" s="155"/>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A5" zoomScaleNormal="100" zoomScalePageLayoutView="150" workbookViewId="0">
      <selection activeCell="H10" sqref="H10"/>
    </sheetView>
  </sheetViews>
  <sheetFormatPr baseColWidth="10" defaultColWidth="8.88671875" defaultRowHeight="14.4" x14ac:dyDescent="0.3"/>
  <cols>
    <col min="1" max="1" width="1.6640625" style="1" customWidth="1"/>
    <col min="2" max="2" width="4.109375" style="1" customWidth="1"/>
    <col min="3" max="3" width="39.44140625" style="1" customWidth="1"/>
    <col min="4" max="10" width="16.109375" style="1" customWidth="1"/>
    <col min="11" max="11" width="1.6640625" style="1" customWidth="1"/>
    <col min="12" max="16384" width="8.88671875" style="1"/>
  </cols>
  <sheetData>
    <row r="1" spans="2:11" ht="9" customHeight="1" x14ac:dyDescent="0.3"/>
    <row r="2" spans="2:11" x14ac:dyDescent="0.3">
      <c r="C2" s="12" t="s">
        <v>53</v>
      </c>
    </row>
    <row r="3" spans="2:11" ht="48.75" customHeight="1" x14ac:dyDescent="0.3">
      <c r="C3" s="166" t="s">
        <v>129</v>
      </c>
      <c r="D3" s="166"/>
      <c r="E3" s="166"/>
      <c r="F3" s="166"/>
      <c r="G3" s="166"/>
      <c r="H3" s="166"/>
      <c r="I3" s="166"/>
      <c r="J3" s="166"/>
    </row>
    <row r="4" spans="2:11" ht="9" customHeight="1" thickBot="1" x14ac:dyDescent="0.35"/>
    <row r="5" spans="2:11" ht="48.75" customHeight="1" x14ac:dyDescent="0.3">
      <c r="B5" s="158" t="s">
        <v>62</v>
      </c>
      <c r="C5" s="160" t="s">
        <v>59</v>
      </c>
      <c r="D5" s="160" t="s">
        <v>60</v>
      </c>
      <c r="E5" s="160" t="s">
        <v>76</v>
      </c>
      <c r="F5" s="160" t="s">
        <v>79</v>
      </c>
      <c r="G5" s="160" t="s">
        <v>61</v>
      </c>
      <c r="H5" s="160"/>
      <c r="I5" s="160" t="s">
        <v>86</v>
      </c>
      <c r="J5" s="167"/>
      <c r="K5" s="14"/>
    </row>
    <row r="6" spans="2:11" ht="15" thickBot="1" x14ac:dyDescent="0.35">
      <c r="B6" s="159"/>
      <c r="C6" s="161"/>
      <c r="D6" s="161"/>
      <c r="E6" s="161"/>
      <c r="F6" s="161"/>
      <c r="G6" s="15" t="s">
        <v>63</v>
      </c>
      <c r="H6" s="15" t="s">
        <v>64</v>
      </c>
      <c r="I6" s="15" t="s">
        <v>63</v>
      </c>
      <c r="J6" s="16" t="s">
        <v>64</v>
      </c>
    </row>
    <row r="7" spans="2:11" ht="19.5" customHeight="1" x14ac:dyDescent="0.3">
      <c r="B7" s="21">
        <v>1</v>
      </c>
      <c r="C7" s="22" t="s">
        <v>65</v>
      </c>
      <c r="D7" s="53">
        <f>SUM(E7:F7)</f>
        <v>15208.619999999999</v>
      </c>
      <c r="E7" s="65">
        <v>7194.24</v>
      </c>
      <c r="F7" s="56">
        <f>+SUM(G7:J7)</f>
        <v>8014.38</v>
      </c>
      <c r="G7" s="65">
        <v>4014.38</v>
      </c>
      <c r="H7" s="67">
        <v>4000</v>
      </c>
      <c r="I7" s="67"/>
      <c r="J7" s="68"/>
    </row>
    <row r="8" spans="2:11" ht="19.5" customHeight="1" x14ac:dyDescent="0.3">
      <c r="B8" s="17">
        <v>2</v>
      </c>
      <c r="C8" s="23" t="s">
        <v>66</v>
      </c>
      <c r="D8" s="53">
        <f t="shared" ref="D8:D16" si="0">SUM(E8:F8)</f>
        <v>22446.04</v>
      </c>
      <c r="E8" s="66">
        <v>22446.04</v>
      </c>
      <c r="F8" s="57">
        <f t="shared" ref="F8:F16" si="1">+SUM(G8:J8)</f>
        <v>0</v>
      </c>
      <c r="G8" s="66"/>
      <c r="H8" s="69"/>
      <c r="I8" s="69"/>
      <c r="J8" s="70"/>
    </row>
    <row r="9" spans="2:11" ht="19.5" customHeight="1" x14ac:dyDescent="0.3">
      <c r="B9" s="17">
        <v>3</v>
      </c>
      <c r="C9" s="23" t="s">
        <v>67</v>
      </c>
      <c r="D9" s="53">
        <f t="shared" si="0"/>
        <v>14332.74</v>
      </c>
      <c r="E9" s="66">
        <v>8532.74</v>
      </c>
      <c r="F9" s="57">
        <f t="shared" si="1"/>
        <v>5800</v>
      </c>
      <c r="G9" s="66"/>
      <c r="H9" s="69">
        <v>5800</v>
      </c>
      <c r="I9" s="69"/>
      <c r="J9" s="70"/>
    </row>
    <row r="10" spans="2:11" ht="19.5" customHeight="1" x14ac:dyDescent="0.3">
      <c r="B10" s="17">
        <v>4</v>
      </c>
      <c r="C10" s="23" t="s">
        <v>68</v>
      </c>
      <c r="D10" s="53">
        <f t="shared" si="0"/>
        <v>647.48</v>
      </c>
      <c r="E10" s="66"/>
      <c r="F10" s="57">
        <f t="shared" si="1"/>
        <v>647.48</v>
      </c>
      <c r="G10" s="66">
        <v>647.48</v>
      </c>
      <c r="H10" s="69"/>
      <c r="I10" s="69"/>
      <c r="J10" s="70"/>
    </row>
    <row r="11" spans="2:11" ht="19.5" customHeight="1" x14ac:dyDescent="0.3">
      <c r="B11" s="17">
        <v>5</v>
      </c>
      <c r="C11" s="23" t="s">
        <v>69</v>
      </c>
      <c r="D11" s="53">
        <f t="shared" si="0"/>
        <v>0</v>
      </c>
      <c r="E11" s="66"/>
      <c r="F11" s="57">
        <f t="shared" si="1"/>
        <v>0</v>
      </c>
      <c r="G11" s="66"/>
      <c r="H11" s="69"/>
      <c r="I11" s="69"/>
      <c r="J11" s="70"/>
    </row>
    <row r="12" spans="2:11" ht="19.5" customHeight="1" x14ac:dyDescent="0.3">
      <c r="B12" s="17">
        <v>6</v>
      </c>
      <c r="C12" s="23" t="s">
        <v>70</v>
      </c>
      <c r="D12" s="53">
        <f t="shared" si="0"/>
        <v>2158.27</v>
      </c>
      <c r="E12" s="66"/>
      <c r="F12" s="57">
        <f t="shared" si="1"/>
        <v>2158.27</v>
      </c>
      <c r="G12" s="66">
        <v>2158.27</v>
      </c>
      <c r="H12" s="69"/>
      <c r="I12" s="69"/>
      <c r="J12" s="70"/>
    </row>
    <row r="13" spans="2:11" ht="19.5" customHeight="1" x14ac:dyDescent="0.3">
      <c r="B13" s="31">
        <v>7</v>
      </c>
      <c r="C13" s="23" t="s">
        <v>71</v>
      </c>
      <c r="D13" s="53">
        <f t="shared" si="0"/>
        <v>52697.83</v>
      </c>
      <c r="E13" s="66">
        <v>45323.74</v>
      </c>
      <c r="F13" s="57">
        <f t="shared" si="1"/>
        <v>7374.09</v>
      </c>
      <c r="G13" s="66">
        <v>7374.09</v>
      </c>
      <c r="H13" s="69"/>
      <c r="I13" s="69"/>
      <c r="J13" s="70"/>
    </row>
    <row r="14" spans="2:11" ht="19.5" customHeight="1" x14ac:dyDescent="0.3">
      <c r="B14" s="17">
        <v>8</v>
      </c>
      <c r="C14" s="23" t="s">
        <v>78</v>
      </c>
      <c r="D14" s="53">
        <f t="shared" si="0"/>
        <v>827.33</v>
      </c>
      <c r="E14" s="66">
        <v>827.33</v>
      </c>
      <c r="F14" s="57">
        <f t="shared" si="1"/>
        <v>0</v>
      </c>
      <c r="G14" s="66"/>
      <c r="H14" s="69"/>
      <c r="I14" s="69"/>
      <c r="J14" s="70"/>
    </row>
    <row r="15" spans="2:11" ht="19.5" customHeight="1" x14ac:dyDescent="0.3">
      <c r="B15" s="17">
        <v>9</v>
      </c>
      <c r="C15" s="23" t="s">
        <v>72</v>
      </c>
      <c r="D15" s="53">
        <f>SUM(E15:F15)</f>
        <v>0</v>
      </c>
      <c r="E15" s="66"/>
      <c r="F15" s="57">
        <f t="shared" si="1"/>
        <v>0</v>
      </c>
      <c r="G15" s="66"/>
      <c r="H15" s="69"/>
      <c r="I15" s="69"/>
      <c r="J15" s="70"/>
    </row>
    <row r="16" spans="2:11" ht="19.5" customHeight="1" x14ac:dyDescent="0.3">
      <c r="B16" s="17">
        <v>10</v>
      </c>
      <c r="C16" s="23" t="s">
        <v>73</v>
      </c>
      <c r="D16" s="53">
        <f t="shared" si="0"/>
        <v>0</v>
      </c>
      <c r="E16" s="66"/>
      <c r="F16" s="57">
        <f t="shared" si="1"/>
        <v>0</v>
      </c>
      <c r="G16" s="66"/>
      <c r="H16" s="69"/>
      <c r="I16" s="69"/>
      <c r="J16" s="70"/>
    </row>
    <row r="17" spans="2:10" ht="19.5" customHeight="1" x14ac:dyDescent="0.3">
      <c r="B17" s="17">
        <v>11</v>
      </c>
      <c r="C17" s="23" t="s">
        <v>77</v>
      </c>
      <c r="D17" s="53">
        <f>SUM(E17:F17)</f>
        <v>800</v>
      </c>
      <c r="E17" s="60"/>
      <c r="F17" s="57">
        <f>+SUM(G17:J17)</f>
        <v>800</v>
      </c>
      <c r="G17" s="66">
        <v>800</v>
      </c>
      <c r="H17" s="71"/>
      <c r="I17" s="69"/>
      <c r="J17" s="72"/>
    </row>
    <row r="18" spans="2:10" ht="19.5" customHeight="1" x14ac:dyDescent="0.3">
      <c r="B18" s="162" t="s">
        <v>74</v>
      </c>
      <c r="C18" s="163"/>
      <c r="D18" s="54">
        <f t="shared" ref="D18:I18" si="2">+SUM(D7:D17)</f>
        <v>109118.31000000001</v>
      </c>
      <c r="E18" s="61">
        <f t="shared" si="2"/>
        <v>84324.09</v>
      </c>
      <c r="F18" s="58">
        <f t="shared" si="2"/>
        <v>24794.22</v>
      </c>
      <c r="G18" s="61">
        <f t="shared" si="2"/>
        <v>14994.220000000001</v>
      </c>
      <c r="H18" s="63">
        <f t="shared" si="2"/>
        <v>9800</v>
      </c>
      <c r="I18" s="63">
        <f t="shared" si="2"/>
        <v>0</v>
      </c>
      <c r="J18" s="58">
        <f>+SUM(J6:J17)</f>
        <v>0</v>
      </c>
    </row>
    <row r="19" spans="2:10" ht="19.5" customHeight="1" thickBot="1" x14ac:dyDescent="0.35">
      <c r="B19" s="164" t="s">
        <v>75</v>
      </c>
      <c r="C19" s="165"/>
      <c r="D19" s="55">
        <f>IF(ISERR(D18/$D$18),"",(D18/$D$18))</f>
        <v>1</v>
      </c>
      <c r="E19" s="62">
        <f>IF(ISERR(E18/$D$18),"",(E18/$D$18))</f>
        <v>0.77277672280664889</v>
      </c>
      <c r="F19" s="59">
        <f>IF(ISERR(F18/$D$18),"",(F18/$D$18))</f>
        <v>0.22722327719335095</v>
      </c>
      <c r="G19" s="62">
        <f>IF(ISERR(G18/$F$18),"",(G18/$F$18))</f>
        <v>0.60474659013270027</v>
      </c>
      <c r="H19" s="64">
        <f>IF(ISERR(H18/$F$18),"",(H18/$F$18))</f>
        <v>0.39525340986729968</v>
      </c>
      <c r="I19" s="64">
        <f>IF(ISERR(I18/$F$18),"",(I18/$F$18))</f>
        <v>0</v>
      </c>
      <c r="J19" s="59">
        <f>IF(ISERR(J18/$F$18),"",(J18/$F$18))</f>
        <v>0</v>
      </c>
    </row>
    <row r="20" spans="2:10" ht="9" customHeight="1" x14ac:dyDescent="0.3"/>
    <row r="21" spans="2:10" x14ac:dyDescent="0.3">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3">
      <c r="H22" s="73"/>
    </row>
    <row r="23" spans="2:10" x14ac:dyDescent="0.3">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8671875"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USUARIO</cp:lastModifiedBy>
  <dcterms:created xsi:type="dcterms:W3CDTF">2014-04-02T19:38:48Z</dcterms:created>
  <dcterms:modified xsi:type="dcterms:W3CDTF">2014-07-25T21:54:18Z</dcterms:modified>
</cp:coreProperties>
</file>