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workbookProtection workbookPassword="DE12" lockStructure="1"/>
  <bookViews>
    <workbookView xWindow="10305" yWindow="45" windowWidth="5055" windowHeight="6300" activeTab="4"/>
  </bookViews>
  <sheets>
    <sheet name="Datos Generales EP" sheetId="1" r:id="rId1"/>
    <sheet name="Datos Generales Perfil" sheetId="2" r:id="rId2"/>
    <sheet name="CV. Institucional" sheetId="7" r:id="rId3"/>
    <sheet name="Descripción Perfil" sheetId="6" r:id="rId4"/>
    <sheet name="Equipo de Trabajo" sheetId="4" r:id="rId5"/>
    <sheet name="Financiamiento del Proyecto" sheetId="5" r:id="rId6"/>
    <sheet name="Sheet1" sheetId="8" state="hidden" r:id="rId7"/>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E23" i="4" l="1"/>
  <c r="E33" i="4"/>
  <c r="E43" i="4"/>
  <c r="E53" i="4"/>
  <c r="E63" i="4"/>
  <c r="E73" i="4"/>
  <c r="E69" i="4"/>
  <c r="E68" i="4"/>
  <c r="E67" i="4"/>
  <c r="E59" i="4"/>
  <c r="E58" i="4"/>
  <c r="E57" i="4"/>
  <c r="E49" i="4"/>
  <c r="E48" i="4"/>
  <c r="E47" i="4"/>
  <c r="E39" i="4"/>
  <c r="E38" i="4"/>
  <c r="E37" i="4"/>
  <c r="E29" i="4"/>
  <c r="E28" i="4"/>
  <c r="E27" i="4"/>
  <c r="E19" i="4"/>
  <c r="E18" i="4"/>
  <c r="E17" i="4"/>
  <c r="E13" i="4"/>
  <c r="E9" i="4"/>
  <c r="E8" i="4"/>
  <c r="E7" i="4"/>
  <c r="D27" i="6"/>
  <c r="D23" i="6"/>
  <c r="D19" i="6"/>
  <c r="D15" i="6"/>
  <c r="D11" i="6"/>
  <c r="D7" i="6"/>
  <c r="J5" i="2"/>
  <c r="F17" i="5" l="1"/>
  <c r="J18" i="5"/>
  <c r="I18" i="5"/>
  <c r="H18" i="5"/>
  <c r="G18" i="5"/>
  <c r="F9" i="5"/>
  <c r="D9" i="5" s="1"/>
  <c r="F10" i="5"/>
  <c r="D10" i="5" s="1"/>
  <c r="F11" i="5"/>
  <c r="D11" i="5" s="1"/>
  <c r="F12" i="5"/>
  <c r="D12" i="5" s="1"/>
  <c r="F13" i="5"/>
  <c r="D13" i="5" s="1"/>
  <c r="F14" i="5"/>
  <c r="F15" i="5"/>
  <c r="D15" i="5" s="1"/>
  <c r="F16" i="5"/>
  <c r="D16" i="5" s="1"/>
  <c r="E18" i="5"/>
  <c r="F8" i="5"/>
  <c r="D8" i="5" s="1"/>
  <c r="F7" i="5"/>
  <c r="D7" i="5" l="1"/>
  <c r="D17" i="5"/>
  <c r="D14" i="5"/>
  <c r="G7" i="2"/>
  <c r="F18" i="5"/>
  <c r="G21" i="5" l="1"/>
  <c r="G19" i="5"/>
  <c r="D18" i="5"/>
  <c r="D21" i="5" s="1"/>
  <c r="J19" i="5"/>
  <c r="G8" i="2"/>
  <c r="H19" i="5"/>
  <c r="I19" i="5"/>
  <c r="F19" i="5" l="1"/>
  <c r="H8" i="2" s="1"/>
  <c r="E19" i="5"/>
  <c r="H7" i="2" s="1"/>
  <c r="D19" i="5"/>
</calcChain>
</file>

<file path=xl/sharedStrings.xml><?xml version="1.0" encoding="utf-8"?>
<sst xmlns="http://schemas.openxmlformats.org/spreadsheetml/2006/main" count="553" uniqueCount="206">
  <si>
    <t>ENTIDAD PROPONENTE</t>
  </si>
  <si>
    <t>Nombre o Razón Social:</t>
  </si>
  <si>
    <t>Documento Nacional de Identidad (DNI):</t>
  </si>
  <si>
    <t>Acrónimo:</t>
  </si>
  <si>
    <t>N° RUC:</t>
  </si>
  <si>
    <t>Fecha de Constitución:</t>
  </si>
  <si>
    <t>Nombre(s) de Representante Legal:</t>
  </si>
  <si>
    <t>Apellido(s) de Representante Legal:</t>
  </si>
  <si>
    <t>Dirección:</t>
  </si>
  <si>
    <t>Departamento:</t>
  </si>
  <si>
    <t>Teléfono:</t>
  </si>
  <si>
    <t>E-Mail</t>
  </si>
  <si>
    <t>Fax:</t>
  </si>
  <si>
    <t>Web-site:</t>
  </si>
  <si>
    <r>
      <rPr>
        <b/>
        <sz val="11"/>
        <color theme="1"/>
        <rFont val="Calibri"/>
        <family val="2"/>
        <scheme val="minor"/>
      </rPr>
      <t>Tipo de Institución (Constitución):</t>
    </r>
    <r>
      <rPr>
        <sz val="10"/>
        <color theme="1"/>
        <rFont val="Calibri"/>
        <family val="2"/>
        <scheme val="minor"/>
      </rPr>
      <t xml:space="preserve"> (</t>
    </r>
    <r>
      <rPr>
        <i/>
        <sz val="9"/>
        <color theme="1"/>
        <rFont val="Calibri"/>
        <family val="2"/>
        <scheme val="minor"/>
      </rPr>
      <t>Marcar con una X</t>
    </r>
    <r>
      <rPr>
        <sz val="10"/>
        <color theme="1"/>
        <rFont val="Calibri"/>
        <family val="2"/>
        <scheme val="minor"/>
      </rPr>
      <t>) (</t>
    </r>
    <r>
      <rPr>
        <i/>
        <sz val="10"/>
        <color rgb="FFFF0000"/>
        <rFont val="Calibri"/>
        <family val="2"/>
        <scheme val="minor"/>
      </rPr>
      <t>solo marcar una</t>
    </r>
    <r>
      <rPr>
        <sz val="10"/>
        <color theme="1"/>
        <rFont val="Calibri"/>
        <family val="2"/>
        <scheme val="minor"/>
      </rPr>
      <t>)</t>
    </r>
  </si>
  <si>
    <t>Empresa Privada</t>
  </si>
  <si>
    <t>Empresa Pública</t>
  </si>
  <si>
    <t>Universidad /Instituto</t>
  </si>
  <si>
    <t>ONG</t>
  </si>
  <si>
    <t>Asociación/Corporación</t>
  </si>
  <si>
    <t>Comunidad</t>
  </si>
  <si>
    <t>Entidad Gubernamental</t>
  </si>
  <si>
    <t>Fundación</t>
  </si>
  <si>
    <r>
      <t>Otros: (</t>
    </r>
    <r>
      <rPr>
        <i/>
        <sz val="9"/>
        <color theme="1"/>
        <rFont val="Calibri"/>
        <family val="2"/>
        <scheme val="minor"/>
      </rPr>
      <t>indicar</t>
    </r>
    <r>
      <rPr>
        <sz val="10"/>
        <color theme="1"/>
        <rFont val="Calibri"/>
        <family val="2"/>
        <scheme val="minor"/>
      </rPr>
      <t>)</t>
    </r>
  </si>
  <si>
    <t>Cooperativa</t>
  </si>
  <si>
    <t>N° Inscripción en Registros Públicos:</t>
  </si>
  <si>
    <t>Distrito:</t>
  </si>
  <si>
    <t>Nombres:</t>
  </si>
  <si>
    <t>Apellidos:</t>
  </si>
  <si>
    <t>Institución:</t>
  </si>
  <si>
    <t>Dirección Domicilio:</t>
  </si>
  <si>
    <t>Ciudad:</t>
  </si>
  <si>
    <t>Cargo que ocupa:</t>
  </si>
  <si>
    <t>E-mail:</t>
  </si>
  <si>
    <r>
      <t xml:space="preserve">ENTIDAD ASOCIADA 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</si>
  <si>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 </t>
    </r>
    <r>
      <rPr>
        <sz val="11"/>
        <color theme="1"/>
        <rFont val="Calibri"/>
        <family val="2"/>
        <scheme val="minor"/>
      </rPr>
      <t>(</t>
    </r>
    <r>
      <rPr>
        <i/>
        <sz val="9"/>
        <color theme="1"/>
        <rFont val="Calibri"/>
        <family val="2"/>
        <scheme val="minor"/>
      </rPr>
      <t>de ser el caso</t>
    </r>
    <r>
      <rPr>
        <sz val="11"/>
        <color theme="1"/>
        <rFont val="Calibri"/>
        <family val="2"/>
        <scheme val="minor"/>
      </rPr>
      <t>)</t>
    </r>
  </si>
  <si>
    <r>
      <t xml:space="preserve">ENTIDAD ASOCIADA III </t>
    </r>
    <r>
      <rPr>
        <sz val="11"/>
        <color theme="1"/>
        <rFont val="Calibri"/>
        <family val="2"/>
        <scheme val="minor"/>
      </rPr>
      <t>(</t>
    </r>
    <r>
      <rPr>
        <i/>
        <sz val="9"/>
        <color theme="1"/>
        <rFont val="Calibri"/>
        <family val="2"/>
        <scheme val="minor"/>
      </rPr>
      <t>de ser el caso</t>
    </r>
    <r>
      <rPr>
        <sz val="11"/>
        <color theme="1"/>
        <rFont val="Calibri"/>
        <family val="2"/>
        <scheme val="minor"/>
      </rPr>
      <t>)</t>
    </r>
  </si>
  <si>
    <r>
      <rPr>
        <b/>
        <sz val="11"/>
        <color theme="1"/>
        <rFont val="Calibri"/>
        <family val="2"/>
        <scheme val="minor"/>
      </rPr>
      <t>AMBITO GEOGRÁFICO: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</si>
  <si>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BENEFICIARIOS (y usuarios finales):</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</si>
  <si>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r>
      <rPr>
        <b/>
        <sz val="11"/>
        <color theme="1"/>
        <rFont val="Calibri"/>
        <family val="2"/>
        <scheme val="minor"/>
      </rPr>
      <t>RESULTADOS O IMPACTOS ESPERADOS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</si>
  <si>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t>EQUIPO DE TRABAJO</t>
  </si>
  <si>
    <t>Coordinador de Proyecto</t>
  </si>
  <si>
    <t>Cargo en el Proyecto:</t>
  </si>
  <si>
    <t>Coordinador del Proyecto</t>
  </si>
  <si>
    <r>
      <rPr>
        <b/>
        <sz val="11"/>
        <color theme="1"/>
        <rFont val="Calibri"/>
        <family val="2"/>
        <scheme val="minor"/>
      </rPr>
      <t>Roles y responsabilidades dentro del Proyecto: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</si>
  <si>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r>
      <t>Entidad en la que labora: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</si>
  <si>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r>
      <t>Nombre de la persona propuesta, en caso la tenga:</t>
    </r>
    <r>
      <rPr>
        <sz val="11"/>
        <color theme="1"/>
        <rFont val="Calibri"/>
        <family val="2"/>
        <scheme val="minor"/>
      </rPr>
      <t xml:space="preserve"> </t>
    </r>
    <r>
      <rPr>
        <sz val="11"/>
        <color rgb="FFFF0000"/>
        <rFont val="Calibri"/>
        <family val="2"/>
        <scheme val="minor"/>
      </rPr>
      <t>(</t>
    </r>
    <r>
      <rPr>
        <i/>
        <sz val="9"/>
        <color rgb="FFFF0000"/>
        <rFont val="Calibri"/>
        <family val="2"/>
        <scheme val="minor"/>
      </rPr>
      <t>opcional</t>
    </r>
    <r>
      <rPr>
        <sz val="11"/>
        <color rgb="FFFF0000"/>
        <rFont val="Calibri"/>
        <family val="2"/>
        <scheme val="minor"/>
      </rPr>
      <t>)</t>
    </r>
  </si>
  <si>
    <t>Especialista 1</t>
  </si>
  <si>
    <t>Especialista 2</t>
  </si>
  <si>
    <t>Especialista 3</t>
  </si>
  <si>
    <t>Especialista 4</t>
  </si>
  <si>
    <t>Especialista 5</t>
  </si>
  <si>
    <t>Especialista 6</t>
  </si>
  <si>
    <t>FINANCIAMIENTO DEL PROYECTO</t>
  </si>
  <si>
    <r>
      <rPr>
        <b/>
        <sz val="11"/>
        <color theme="1"/>
        <rFont val="Calibri"/>
        <family val="2"/>
        <scheme val="minor"/>
      </rPr>
      <t>Ubicación Principal del Proyecto</t>
    </r>
    <r>
      <rPr>
        <sz val="11"/>
        <color theme="1"/>
        <rFont val="Calibri"/>
        <family val="2"/>
        <scheme val="minor"/>
      </rPr>
      <t>: 
(</t>
    </r>
    <r>
      <rPr>
        <i/>
        <sz val="9"/>
        <color theme="1"/>
        <rFont val="Calibri"/>
        <family val="2"/>
        <scheme val="minor"/>
      </rPr>
      <t>Ej.: Comunidad/Celendín/Cajamarca</t>
    </r>
    <r>
      <rPr>
        <sz val="11"/>
        <color theme="1"/>
        <rFont val="Calibri"/>
        <family val="2"/>
        <scheme val="minor"/>
      </rPr>
      <t>)</t>
    </r>
  </si>
  <si>
    <t>Título o Grado Académico:</t>
  </si>
  <si>
    <t>Describir brevemente el perfil de las principales personas que conformarían el equipo del Proyecto. Si ya se tiene a la persona propuesta indíquelo (es opcional y no influye en la calificación). En la etapa 2 del concurso se podrá actualizar esta información.</t>
  </si>
  <si>
    <r>
      <rPr>
        <b/>
        <sz val="11"/>
        <color theme="1"/>
        <rFont val="Calibri"/>
        <family val="2"/>
        <scheme val="minor"/>
      </rPr>
      <t>Profesión y Grado Académico:</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</si>
  <si>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r>
      <t>Experiencia Mínima Requerida (</t>
    </r>
    <r>
      <rPr>
        <b/>
        <sz val="10"/>
        <color theme="1"/>
        <rFont val="Calibri"/>
        <family val="2"/>
        <scheme val="minor"/>
      </rPr>
      <t>años</t>
    </r>
    <r>
      <rPr>
        <b/>
        <sz val="11"/>
        <color theme="1"/>
        <rFont val="Calibri"/>
        <family val="2"/>
        <scheme val="minor"/>
      </rPr>
      <t xml:space="preserve">):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</si>
  <si>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TIPO DE GASTO</t>
  </si>
  <si>
    <t>TOTAL (USD)</t>
  </si>
  <si>
    <t>APORTE ENTIDAD PROPONENTE 
(USD)</t>
  </si>
  <si>
    <t>N°</t>
  </si>
  <si>
    <t>Monetario</t>
  </si>
  <si>
    <t>No Monetario</t>
  </si>
  <si>
    <t>Consultorías, asesorías y similares</t>
  </si>
  <si>
    <t>Personal</t>
  </si>
  <si>
    <t>Viajes</t>
  </si>
  <si>
    <t>Alimentos y Bebidas</t>
  </si>
  <si>
    <t>Alquileres</t>
  </si>
  <si>
    <t>Equipos</t>
  </si>
  <si>
    <t>Materiales e insumos</t>
  </si>
  <si>
    <t>Otros gastos elegibles</t>
  </si>
  <si>
    <t>Otros gastos por contrapartida</t>
  </si>
  <si>
    <t>Total (USD)</t>
  </si>
  <si>
    <t>Total (%)</t>
  </si>
  <si>
    <t>APORTE SOLICITADO A FASERT 
(USD)</t>
  </si>
  <si>
    <t>Gastos financieros</t>
  </si>
  <si>
    <t>Servicios de publicidad y  difusión</t>
  </si>
  <si>
    <t>TOTAL APORTE DE CONTRAPARTIDA
(USD)</t>
  </si>
  <si>
    <r>
      <rPr>
        <b/>
        <sz val="11"/>
        <color theme="1"/>
        <rFont val="Calibri"/>
        <family val="2"/>
        <scheme val="minor"/>
      </rPr>
      <t>DESCRIPCIÓN DE LA ESTRATEGIA DE INTERVENCIÓN/METODOLOGÍA Y ACTIVIDADES</t>
    </r>
    <r>
      <rPr>
        <sz val="11"/>
        <color rgb="FFFF0000"/>
        <rFont val="Calibri"/>
        <family val="2"/>
        <scheme val="minor"/>
      </rPr>
      <t xml:space="preserve"> (</t>
    </r>
    <r>
      <rPr>
        <i/>
        <sz val="9"/>
        <color rgb="FFFF0000"/>
        <rFont val="Calibri"/>
        <family val="2"/>
        <scheme val="minor"/>
      </rPr>
      <t>hasta 3000 caracteres</t>
    </r>
    <r>
      <rPr>
        <sz val="11"/>
        <color rgb="FFFF0000"/>
        <rFont val="Calibri"/>
        <family val="2"/>
        <scheme val="minor"/>
      </rPr>
      <t>)</t>
    </r>
  </si>
  <si>
    <r>
      <rPr>
        <b/>
        <sz val="11"/>
        <color theme="1"/>
        <rFont val="Calibri"/>
        <family val="2"/>
        <scheme val="minor"/>
      </rPr>
      <t>DESCRIPCIÓN DE LA ESTRATEGIA DE SOSTENIBILIDAD DE LA PROPUESTA</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2000 caracteres</t>
    </r>
    <r>
      <rPr>
        <sz val="11"/>
        <color rgb="FFFF0000"/>
        <rFont val="Calibri"/>
        <family val="2"/>
        <scheme val="minor"/>
      </rPr>
      <t>)</t>
    </r>
  </si>
  <si>
    <t>PRIORIDADES DE LA CONVOCATORIA</t>
  </si>
  <si>
    <r>
      <rPr>
        <sz val="11"/>
        <color theme="1"/>
        <rFont val="Calibri"/>
        <family val="2"/>
        <scheme val="minor"/>
      </rPr>
      <t>(</t>
    </r>
    <r>
      <rPr>
        <i/>
        <sz val="9"/>
        <color theme="1"/>
        <rFont val="Calibri"/>
        <family val="2"/>
        <scheme val="minor"/>
      </rPr>
      <t>Describir de forma clara, lógica y consisa los alcances generales de la propuesta, indicando datos validados y fiables.</t>
    </r>
    <r>
      <rPr>
        <sz val="11"/>
        <color theme="1"/>
        <rFont val="Calibri"/>
        <family val="2"/>
        <scheme val="minor"/>
      </rPr>
      <t>)</t>
    </r>
  </si>
  <si>
    <t>Categoría I: Proyectos de  dinamización del mercado de las TERT para uso doméstico</t>
  </si>
  <si>
    <t>Categoría II: Proyectos de  masificación para instalación de TERT  para uso doméstico y/o comunitario.</t>
  </si>
  <si>
    <t>APORTE DE ENTIDADES ASOCIADAS
(USD)</t>
  </si>
  <si>
    <t>Explicar la situación del área geográfica que abarca el Proyecto, de lo más local a lo más Regional/Nacional.</t>
  </si>
  <si>
    <r>
      <rPr>
        <b/>
        <sz val="11"/>
        <color theme="1"/>
        <rFont val="Calibri"/>
        <family val="2"/>
        <scheme val="minor"/>
      </rPr>
      <t>OBJETIVOS GENERAL Y ESPECÍFICOS o PROPÓSITO DEL PROYECTO:</t>
    </r>
    <r>
      <rPr>
        <sz val="11"/>
        <color rgb="FFFF0000"/>
        <rFont val="Calibri"/>
        <family val="2"/>
        <scheme val="minor"/>
      </rPr>
      <t xml:space="preserve"> (</t>
    </r>
    <r>
      <rPr>
        <i/>
        <sz val="9"/>
        <color rgb="FFFF0000"/>
        <rFont val="Calibri"/>
        <family val="2"/>
        <scheme val="minor"/>
      </rPr>
      <t>hasta 1000 caracteres</t>
    </r>
    <r>
      <rPr>
        <sz val="11"/>
        <color rgb="FFFF0000"/>
        <rFont val="Calibri"/>
        <family val="2"/>
        <scheme val="minor"/>
      </rPr>
      <t>)</t>
    </r>
  </si>
  <si>
    <t xml:space="preserve">Defina y explique los resultados finales que se esperan obtener con el fin de alcanzar el propósito del Proyecto. Describir cómo los resultados esperados contribuirán a mejorar la calidad de los beneficiarios del proyecto, a través del acceso sostenible a servicios modernos de energía proporcionados a partir de las TERT y, asimismo, como contribuirán a dinamizar el mercado de las TERT. Para el caso de proyectos de uso productivo de la energía térmica,  indicar el Valor Actual Neto (VAN) esperado, en razón a los beneficios económicos proyectados durante la vida útil de la TERT respecto al costo de la intervención, calculado a una tasa de descuento de 12%. </t>
  </si>
  <si>
    <t>Describir de forma breve y concisa el Objetivo General del Proyecto. El Objetivo General debe reflejar la contribución del proyecto a largo plazo (no se espera lograr el Objetivo General durante la vida del proyecto). Defina los Objetivos Específicos o Propósitos del Proyecto. Debe representar el para qué ha sido diseñado el Proyecto y lo que se quiere lograr, es decir,  el mejoramiento de la situación o problema abordado en el Proyecto al final de la ejecución.</t>
  </si>
  <si>
    <t xml:space="preserve">Explicar la estrategia de sostenibilidad que se plantea para asegurar que los resultados propuestos logren, mediante la implementación del Proyecto, y cómo éstos continuarán manteniéndose (y de ser posible mejorándose al término de la intervención). Explicar si el Proyecto desarrollará nuevos enfoques basados en el desarrollo de mercado, tales como fortalecimiento de proveedores, vínculos con sistemas de financiamiento o crédito, la generación de iniciativas empresariales u otros, que permitan garantizar la sostenibilidad del Proyecto. Indicar los principales riesgos y eventuales planes de contingencia. </t>
  </si>
  <si>
    <t xml:space="preserve">Identificar el tipo de población a quienes se va a beneficiar y de qué forma se proyecta beneficiar a la población objetivo, concretamente, gracias al Proyecto. En lo posible, cuantificar  el porcentaje (%) de hombres y mujeres:
- Para el caso de  Proyectos de masificación de TERT, cuantificar el número de familias que acceden a TERT de uso doméstico, y, de ser el caso, el número de emprendimientos locales proyectados para brindar servicios de soporte a las TERT instaladas.
- Para Proyectos de dinamización del mercado TERT doméstico, se deberán cuantificar las familias que acceden a TERT; de ser el caso, además deberá cuantificarse por el lado de la oferta el número de proveedores de TERT que podrán fortalecerse por acciones del Proyecto. 
- Para los proyectos de uso productivo de energía renovable térmica, se deberá cuantificar el número de unidades productivas (MyPES  y/o unidades productivas familiares) que acceden a una TERT para mejorar sus procesos.
</t>
  </si>
  <si>
    <t>Describa la estrategia de intervención, la metodología y las actividades que llevará a cabo para promover al acceso a las TERT de acuerdo a los objetivos y resultados planteados. Explicar cómo se ha involucrado o se involucrará en cada fase del proyecto a los actores de la cadena de valor de las TERT (fabricantes/proveedores,  usuarios finales y/o instituciones financieras, de ser el caso), así como a las autoridades locales y otros actores de interés; así como las posibles sinergias del Proyecto con otras iniciativas del sector público para brindar acceso a servicios de energía empleando TERT.</t>
  </si>
  <si>
    <t>DESCRIPCIÓN DEL PERFIL</t>
  </si>
  <si>
    <r>
      <rPr>
        <b/>
        <sz val="11"/>
        <color theme="1"/>
        <rFont val="Calibri"/>
        <family val="2"/>
        <scheme val="minor"/>
      </rPr>
      <t>EXPERIENCIA INSTITUCIONAL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</si>
  <si>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t>Describir la experiencia relevante de los últimos 5 años de la Entidad Proponente y Entidades Asociadas, relacionadas a TERT.</t>
  </si>
  <si>
    <t>RAZÓN SOCIAL:</t>
  </si>
  <si>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</si>
  <si>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EXPERIENCIA INSTITUCIONAL</t>
    </r>
    <r>
      <rPr>
        <sz val="11"/>
        <color rgb="FFFF0000"/>
        <rFont val="Calibri"/>
        <family val="2"/>
        <scheme val="minor"/>
      </rPr>
      <t xml:space="preserve"> (</t>
    </r>
    <r>
      <rPr>
        <i/>
        <sz val="9"/>
        <color rgb="FFFF0000"/>
        <rFont val="Calibri"/>
        <family val="2"/>
        <scheme val="minor"/>
      </rPr>
      <t>Relacionada a proyectos de Energía Renovable, indicar las 5 principales experiencias en los últimos 5 años</t>
    </r>
    <r>
      <rPr>
        <sz val="11"/>
        <color rgb="FFFF0000"/>
        <rFont val="Calibri"/>
        <family val="2"/>
        <scheme val="minor"/>
      </rPr>
      <t>)</t>
    </r>
  </si>
  <si>
    <t>1.</t>
  </si>
  <si>
    <t>Nombre del Trabajo</t>
  </si>
  <si>
    <t>Número de Contrato</t>
  </si>
  <si>
    <t>Valor total del Contrato (US$)</t>
  </si>
  <si>
    <t>Valor de los servicios prestados dentro del contrato (US$)</t>
  </si>
  <si>
    <t>Fecha de Inicio (mes/año)</t>
  </si>
  <si>
    <t>Fecha de Termino (mes/año)</t>
  </si>
  <si>
    <t>Entidad Principal</t>
  </si>
  <si>
    <t>Entidad Asociada</t>
  </si>
  <si>
    <t>Contratante o Cliente</t>
  </si>
  <si>
    <r>
      <rPr>
        <b/>
        <sz val="11"/>
        <color theme="1"/>
        <rFont val="Calibri"/>
        <family val="2"/>
        <scheme val="minor"/>
      </rPr>
      <t>Breve descripción Narrativa del Trabajo</t>
    </r>
    <r>
      <rPr>
        <sz val="11"/>
        <color rgb="FFFF0000"/>
        <rFont val="Calibri"/>
        <family val="2"/>
        <scheme val="minor"/>
      </rPr>
      <t xml:space="preserve"> (</t>
    </r>
    <r>
      <rPr>
        <i/>
        <sz val="9"/>
        <color rgb="FFFF0000"/>
        <rFont val="Calibri"/>
        <family val="2"/>
        <scheme val="minor"/>
      </rPr>
      <t>1000 caracteres</t>
    </r>
    <r>
      <rPr>
        <sz val="11"/>
        <color rgb="FFFF0000"/>
        <rFont val="Calibri"/>
        <family val="2"/>
        <scheme val="minor"/>
      </rPr>
      <t>)</t>
    </r>
  </si>
  <si>
    <t>2.</t>
  </si>
  <si>
    <t>3.</t>
  </si>
  <si>
    <t>4.</t>
  </si>
  <si>
    <t>5.</t>
  </si>
  <si>
    <t>RESUMEN DEL PERFIL</t>
  </si>
  <si>
    <r>
      <rPr>
        <b/>
        <sz val="11"/>
        <color theme="1"/>
        <rFont val="Calibri"/>
        <family val="2"/>
        <scheme val="minor"/>
      </rPr>
      <t>TITULO DEL PERFIL</t>
    </r>
    <r>
      <rPr>
        <sz val="11"/>
        <color theme="1"/>
        <rFont val="Calibri"/>
        <family val="2"/>
        <scheme val="minor"/>
      </rPr>
      <t xml:space="preserve"> </t>
    </r>
    <r>
      <rPr>
        <sz val="11"/>
        <color rgb="FFFF0000"/>
        <rFont val="Calibri"/>
        <family val="2"/>
        <scheme val="minor"/>
      </rPr>
      <t>(</t>
    </r>
    <r>
      <rPr>
        <i/>
        <sz val="9"/>
        <color rgb="FFFF0000"/>
        <rFont val="Calibri"/>
        <family val="2"/>
        <scheme val="minor"/>
      </rPr>
      <t>hasta 200 caracteres</t>
    </r>
    <r>
      <rPr>
        <sz val="11"/>
        <color rgb="FFFF0000"/>
        <rFont val="Calibri"/>
        <family val="2"/>
        <scheme val="minor"/>
      </rPr>
      <t>)</t>
    </r>
  </si>
  <si>
    <r>
      <t xml:space="preserve">Indicar la categoría en la cual se inscribe el Perfil </t>
    </r>
    <r>
      <rPr>
        <sz val="11"/>
        <color theme="1"/>
        <rFont val="Calibri"/>
        <family val="2"/>
        <scheme val="minor"/>
      </rPr>
      <t>(</t>
    </r>
    <r>
      <rPr>
        <i/>
        <sz val="9"/>
        <color theme="1"/>
        <rFont val="Calibri"/>
        <family val="2"/>
        <scheme val="minor"/>
      </rPr>
      <t>marcar con una X</t>
    </r>
    <r>
      <rPr>
        <sz val="11"/>
        <color theme="1"/>
        <rFont val="Calibri"/>
        <family val="2"/>
        <scheme val="minor"/>
      </rPr>
      <t xml:space="preserve">)
 </t>
    </r>
    <r>
      <rPr>
        <sz val="11"/>
        <color rgb="FFFF0000"/>
        <rFont val="Calibri"/>
        <family val="2"/>
        <scheme val="minor"/>
      </rPr>
      <t>(</t>
    </r>
    <r>
      <rPr>
        <i/>
        <sz val="9"/>
        <color rgb="FFFF0000"/>
        <rFont val="Calibri"/>
        <family val="2"/>
        <scheme val="minor"/>
      </rPr>
      <t>solo marcar una</t>
    </r>
    <r>
      <rPr>
        <sz val="11"/>
        <color rgb="FFFF0000"/>
        <rFont val="Calibri"/>
        <family val="2"/>
        <scheme val="minor"/>
      </rPr>
      <t>)</t>
    </r>
  </si>
  <si>
    <r>
      <rPr>
        <b/>
        <sz val="11"/>
        <color theme="1"/>
        <rFont val="Calibri"/>
        <family val="2"/>
        <scheme val="minor"/>
      </rPr>
      <t xml:space="preserve">DATOS GENERALES ENTIDAD PROPONENTE </t>
    </r>
    <r>
      <rPr>
        <sz val="11"/>
        <color theme="1"/>
        <rFont val="Calibri"/>
        <family val="2"/>
        <scheme val="minor"/>
      </rPr>
      <t>(</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</si>
  <si>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DATOS GENERALES DL PERFIL</t>
    </r>
    <r>
      <rPr>
        <sz val="11"/>
        <color theme="1"/>
        <rFont val="Calibri"/>
        <family val="2"/>
        <scheme val="minor"/>
      </rPr>
      <t xml:space="preserve"> (</t>
    </r>
    <r>
      <rPr>
        <i/>
        <sz val="9"/>
        <color theme="1"/>
        <rFont val="Calibri"/>
        <family val="2"/>
        <scheme val="minor"/>
      </rPr>
      <t>Esta información es válida para todo el concurso y deberá ser mantenida en caso de pasar a la Fase de Elaboración de Propuesta. Debe coincidir con la información introducida en el Sistema en Línea - SLC</t>
    </r>
    <r>
      <rPr>
        <sz val="11"/>
        <color theme="1"/>
        <rFont val="Calibri"/>
        <family val="2"/>
        <scheme val="minor"/>
      </rPr>
      <t>)</t>
    </r>
  </si>
  <si>
    <r>
      <rPr>
        <b/>
        <sz val="11"/>
        <color theme="1"/>
        <rFont val="Calibri"/>
        <family val="2"/>
        <scheme val="minor"/>
      </rPr>
      <t>SECTORES CLAVE</t>
    </r>
    <r>
      <rPr>
        <sz val="11"/>
        <color theme="1"/>
        <rFont val="Calibri"/>
        <family val="2"/>
        <scheme val="minor"/>
      </rPr>
      <t xml:space="preserve"> (</t>
    </r>
    <r>
      <rPr>
        <i/>
        <sz val="9"/>
        <color theme="1"/>
        <rFont val="Calibri"/>
        <family val="2"/>
        <scheme val="minor"/>
      </rPr>
      <t>Indicar de forma resumida los sectores clave en los cuales trabaja la institución tales como: Proyectos de acceso a través de Energías Renovables, Fortalecimiento empresarial, servicio de desarrollo de negocios, etc.</t>
    </r>
    <r>
      <rPr>
        <sz val="11"/>
        <color theme="1"/>
        <rFont val="Calibri"/>
        <family val="2"/>
        <scheme val="minor"/>
      </rPr>
      <t xml:space="preserve">) </t>
    </r>
    <r>
      <rPr>
        <sz val="11"/>
        <color rgb="FFFF0000"/>
        <rFont val="Calibri"/>
        <family val="2"/>
        <scheme val="minor"/>
      </rPr>
      <t>(</t>
    </r>
    <r>
      <rPr>
        <i/>
        <sz val="9"/>
        <color rgb="FFFF0000"/>
        <rFont val="Calibri"/>
        <family val="2"/>
        <scheme val="minor"/>
      </rPr>
      <t>500 Caracteres</t>
    </r>
    <r>
      <rPr>
        <sz val="9"/>
        <color rgb="FFFF0000"/>
        <rFont val="Calibri"/>
        <family val="2"/>
        <scheme val="minor"/>
      </rPr>
      <t>)</t>
    </r>
  </si>
  <si>
    <r>
      <rPr>
        <b/>
        <sz val="11"/>
        <color theme="1"/>
        <rFont val="Calibri"/>
        <family val="2"/>
        <scheme val="minor"/>
      </rPr>
      <t>ENCARGADO/COORDINADOR DE AL PPROPUESTA:</t>
    </r>
    <r>
      <rPr>
        <sz val="11"/>
        <color theme="1"/>
        <rFont val="Calibri"/>
        <family val="2"/>
        <scheme val="minor"/>
      </rPr>
      <t xml:space="preserve">
(</t>
    </r>
    <r>
      <rPr>
        <i/>
        <sz val="9"/>
        <color theme="1"/>
        <rFont val="Calibri"/>
        <family val="2"/>
        <scheme val="minor"/>
      </rPr>
      <t>encargado de proponer el proyecto y principal persona de contacto en el concurso</t>
    </r>
    <r>
      <rPr>
        <sz val="11"/>
        <color theme="1"/>
        <rFont val="Calibri"/>
        <family val="2"/>
        <scheme val="minor"/>
      </rPr>
      <t>)</t>
    </r>
  </si>
  <si>
    <t>Categoría III: Proyectos de usos productivos de Energía Renovable Térmica.</t>
  </si>
  <si>
    <r>
      <rPr>
        <b/>
        <sz val="11"/>
        <color theme="1"/>
        <rFont val="Calibri"/>
        <family val="2"/>
        <scheme val="minor"/>
      </rPr>
      <t>DURACIÓN DE EJECUCIÓN DEL PROYECTO (meses):</t>
    </r>
    <r>
      <rPr>
        <sz val="11"/>
        <color theme="1"/>
        <rFont val="Calibri"/>
        <family val="2"/>
        <scheme val="minor"/>
      </rPr>
      <t xml:space="preserve"> </t>
    </r>
    <r>
      <rPr>
        <sz val="10"/>
        <color theme="1"/>
        <rFont val="Calibri"/>
        <family val="2"/>
        <scheme val="minor"/>
      </rPr>
      <t>el proyecto debe iniciar su ejecución a partir de Noviembre de 2014 y culminar a mas tardar en Noviembre de 2015</t>
    </r>
    <r>
      <rPr>
        <sz val="11"/>
        <color theme="1"/>
        <rFont val="Calibri"/>
        <family val="2"/>
        <scheme val="minor"/>
      </rPr>
      <t xml:space="preserve"> </t>
    </r>
    <r>
      <rPr>
        <sz val="11"/>
        <color rgb="FFFF0000"/>
        <rFont val="Calibri"/>
        <family val="2"/>
        <scheme val="minor"/>
      </rPr>
      <t>(</t>
    </r>
    <r>
      <rPr>
        <i/>
        <sz val="9"/>
        <color rgb="FFFF0000"/>
        <rFont val="Calibri"/>
        <family val="2"/>
        <scheme val="minor"/>
      </rPr>
      <t>entre 6 y 12 meses</t>
    </r>
    <r>
      <rPr>
        <sz val="11"/>
        <color rgb="FFFF0000"/>
        <rFont val="Calibri"/>
        <family val="2"/>
        <scheme val="minor"/>
      </rPr>
      <t>)</t>
    </r>
  </si>
  <si>
    <r>
      <rPr>
        <b/>
        <sz val="11"/>
        <color theme="1"/>
        <rFont val="Calibri"/>
        <family val="2"/>
        <scheme val="minor"/>
      </rPr>
      <t xml:space="preserve">APORTE DE CONTRAPARTIDA (USD): </t>
    </r>
    <r>
      <rPr>
        <sz val="10"/>
        <color theme="1"/>
        <rFont val="Calibri"/>
        <family val="2"/>
        <scheme val="minor"/>
      </rPr>
      <t>Incluye aporte de la Entidad Proponente, el aporte de las Entidades  Asociadas, Beneficiarios y otras fuentes.</t>
    </r>
  </si>
  <si>
    <t xml:space="preserve">FINANCIAMIENTO SOLICITADO A FASERT (USD): </t>
  </si>
  <si>
    <r>
      <t>Es una postulación individual o en Alianza:</t>
    </r>
    <r>
      <rPr>
        <sz val="11"/>
        <color theme="1"/>
        <rFont val="Calibri"/>
        <family val="2"/>
        <scheme val="minor"/>
      </rPr>
      <t xml:space="preserve"> (</t>
    </r>
    <r>
      <rPr>
        <i/>
        <sz val="9"/>
        <color theme="1"/>
        <rFont val="Calibri"/>
        <family val="2"/>
        <scheme val="minor"/>
      </rPr>
      <t>Individual o en Alianza</t>
    </r>
    <r>
      <rPr>
        <sz val="11"/>
        <color theme="1"/>
        <rFont val="Calibri"/>
        <family val="2"/>
        <scheme val="minor"/>
      </rPr>
      <t>)
(</t>
    </r>
    <r>
      <rPr>
        <i/>
        <sz val="9"/>
        <color theme="1"/>
        <rFont val="Calibri"/>
        <family val="2"/>
        <scheme val="minor"/>
      </rPr>
      <t>de ser una postulación en Alianza completar la información solicitada recuadros abajo</t>
    </r>
    <r>
      <rPr>
        <sz val="11"/>
        <color theme="1"/>
        <rFont val="Calibri"/>
        <family val="2"/>
        <scheme val="minor"/>
      </rPr>
      <t>)</t>
    </r>
  </si>
  <si>
    <t>Otros: (indicar)</t>
  </si>
  <si>
    <r>
      <t xml:space="preserve">Descripción de perfil profesional de la persona:
</t>
    </r>
    <r>
      <rPr>
        <sz val="11"/>
        <color rgb="FFFF0000"/>
        <rFont val="Calibri"/>
        <family val="2"/>
        <scheme val="minor"/>
      </rPr>
      <t>(</t>
    </r>
    <r>
      <rPr>
        <i/>
        <sz val="9"/>
        <color rgb="FFFF0000"/>
        <rFont val="Calibri"/>
        <family val="2"/>
        <scheme val="minor"/>
      </rPr>
      <t>Hasta 500 caracteres</t>
    </r>
    <r>
      <rPr>
        <sz val="11"/>
        <color rgb="FFFF0000"/>
        <rFont val="Calibri"/>
        <family val="2"/>
        <scheme val="minor"/>
      </rPr>
      <t>)</t>
    </r>
  </si>
  <si>
    <t>En esta Etapa se requiere un cálculo aproximado del total de cada tipo de gasto, de acuerdo al Capítulo VII de las Bases. Este  presupuesto debe realizarse con el valor total, incluyendo Impuesto General a las Ventas (IGV). Para presupuestar personal, no deben considerarse los Beneficios Sociales dentro del aporte solicitado a FASERT. 
De resultar seleccionado el Perfil de Proyecto, este monto eventualmente podrá ser ajustado en la Etapa 2 de presentación de Propuesta Detallada y será el aporte máximo a ser financiado por FASERT.</t>
  </si>
  <si>
    <t>SNV Servicio Holandés de Cooperación al Desarrollo</t>
  </si>
  <si>
    <t>SNV</t>
  </si>
  <si>
    <t xml:space="preserve">José Luis </t>
  </si>
  <si>
    <t>Segovia Fernández</t>
  </si>
  <si>
    <t>07804394</t>
  </si>
  <si>
    <t>Jorge Basadre 1120</t>
  </si>
  <si>
    <t>San Isidro</t>
  </si>
  <si>
    <t>Lima</t>
  </si>
  <si>
    <t>51 1 206 8830</t>
  </si>
  <si>
    <t>peru@snvworld.org</t>
  </si>
  <si>
    <t xml:space="preserve">51 1 421 8050     </t>
  </si>
  <si>
    <t>http://www.snvworld.org/es/countries/peru</t>
  </si>
  <si>
    <t>X</t>
  </si>
  <si>
    <t>Manuel Espinoza Condemarín</t>
  </si>
  <si>
    <t>Acceso a Bionergía en la Amazonía Peruana</t>
  </si>
  <si>
    <t xml:space="preserve">SNV </t>
  </si>
  <si>
    <t>Practical Action, Gobierno regional de San Martín</t>
  </si>
  <si>
    <t>CORDAID y FACT FOUNDATION</t>
  </si>
  <si>
    <t>Este proyecto busca contribuir con la reducción de la pobreza y la mayor accesibilidad a servicios básicos en las comunidades lejanas y aisladas de la amazonía peruana demostrando al sector privado, institutos de investigación, autoridades y comunidades campesinas la validez técnica, social, económica y ambiental de una nueva alternativa de electrificación rural, adaptada a estas zonas: El uso de residuos orgánicos de ganado y cultivos agrícolas para la generación de energía eléctrica a partir de biogás. Para ello, se inició la implementación y funcionamiento de dos proyectos pilotos en el departamento de San Martín, con miras a fortalecer las capacidades de actores locales en la implementación de este modelo innovador. Se busca replicar el modelo después del proceso de validación y evaluación del mismo.</t>
  </si>
  <si>
    <t>INDUFOR</t>
  </si>
  <si>
    <t>El Ministerio de Asuntos Exteriores de Finlandia financia la Alianza en Energía y Ambiente (AEA) en el Programa de la Región Andina. El objetivo de la AEA Andina es contribuir a la economía justa, inclusiva y sostenible, la generación de empleo y la promoción de la mitigación del cambio climático y adaptación, a través del acceso y uso de la energía sostenible.
El proyecto comprende la ejecución de la investigación aplicada y / o proyectos de innovación tecnológica relacionados con la bioenergía y otras energías renovables y / o eficiencia energética puesta en práctica de proyectos piloto o de demostración que sirven de referencia para el potencial de las energías renovables, especialmente la bioenergía y / o energía eficiencia, sobre todo en zonas rurales aisladas, y / o para resolver problemas ambientales. Además de estudios y proyectos para a ejecución de estudios y proyectos para promover las iniciativas privadas relacionadas con la utilización comercial rentable de la energía</t>
  </si>
  <si>
    <t>Servicios de Consultoría para la Implementación del Programa de Energía y Medio Ambiente en la Región Andina (Bolivia, Colombia, Ecuador y Perú)</t>
  </si>
  <si>
    <t>Programa nacional de desarrollo del mercado del biogas (Nicaragua)</t>
  </si>
  <si>
    <t>Hivos</t>
  </si>
  <si>
    <t>Banco Interamericano de desarrollo (BID)</t>
  </si>
  <si>
    <t xml:space="preserve">Nicaragua tiene uno de los niveles más bajos de acceso a la energía en la región, particularmente en las zonas rurales, un obstáculo importante para la reducción de la pobreza y la promoción de las oportunidades económicas. Para abordar este problema, SNV, Hivos, y la financiación del BID y el Fondo Nórdico para el Desarrollo, están trabajando para catalizar el desarrollo de una industria de biogás comercialmente sostenible en Nicaragua.
El proyecto instalará un mínimo de 6.000 plantas de biogás durante su ciclo de vida del, para establecer la "masa crítica" necesaria para dar movimiento al proceso de desarrollo del mercado. Inicialmente, las actividades estarán orientadas a los pequeños y medianos productores de leche en cinco departamentos de Nicaragua. Componentes del proyecto: i) promoción y sensibilización ii) desarrollo y soporte a las empresas iii) desarrollo de soluciones financieras adecuadas iv) alcance a los usuarios finales v) Conocimiento, aprendizaje y difusión
</t>
  </si>
  <si>
    <t>SNV es una ONG de origen holandés comprometida a promover el desarrollo sostenible e inclusivo. SNV ofrece soluciones a organizaciones públicas y privadas que contribuyen a aumentar las oportunidades inclusión social y laboral para las poblaciones de bajos ingresos. SNV trabaja en las temáticas de energías renovables, agua y saneamiento y agricultura e incorpora el cambio climático, políticas públicas, inclusión financiera, negocios inclusivos y empoderamiento social como temas transversales</t>
  </si>
  <si>
    <t>Estudio de uso de agua  tratada para cultivos energéticos en la comunidad campesitana de San José, Perú</t>
  </si>
  <si>
    <t>CORDAID</t>
  </si>
  <si>
    <t>INIA</t>
  </si>
  <si>
    <t>El proyecto se centró en la validación del sistema de producción de Jatropha, adaptado a las condiciones locales de uso de agua tratada, con el fin de la validación del paquete tecnológico y la comprobación de su viabilidad económica. 
SNV fue responsable de identificar: las necesidades de nutrientes, la resistencia a la salinidad, las características del suelo, la cantidad de agua, plantación distanciamiento y densidad para el cultivo con el fin de obtener una alta producción y el volumen de aceite por semilla. Se benefició a 200 residentes que riegan los cultivos energéticos con agua tratada de la ciudad de Chiclayo.
Resultados: i) Validación del paquete tecnológico y la identificación de un biotipo prometedor de jatropha en tierras degradadas y con uso de agua tratada, y la evaluación de la viabilidad económica. ii) Los pequeños productores aprenden sobre el paquete tecnológico a los cultivos energéticos</t>
  </si>
  <si>
    <t>Fondo Nacional del Ministerio del Ambiente</t>
  </si>
  <si>
    <t>Plan Nacional de Biocombustibles: Identificación y fortalecimiento de iniciativas existentes</t>
  </si>
  <si>
    <t xml:space="preserve">El Banco Interamericano de Desarrollo y la República del Perú comparten el interés en las oportunidades y retos que los biocombustibles indican para esta región. Para ello ven la necesidad de analizar los posibles escenarios que corresponden con el sector usando los recursos adecuados. 
El objetivo general del Programa "Plan de Acción de Biocombustibles" consiste en contribuir a la mitigación de los efectos del cambio climático mediante la promoción de la producción de biocombustibles zonas degradadas y deforestadas de la amazonía. Este componente busca la identificación y consolidación de  iniciativa existente para la producción de cultivos agro-energéticos y biocombustibles en las zonas degradas y deforestadas en las regiones amazónicas de San Martín, Ucayali y Loreto. Además la sistematización de lecciones aprendidas sobre la integración de los cultivos en las zonas y la comprobación de la viabilidad económica para modelos de negocios inclusivos con pequeños productores.  
</t>
  </si>
  <si>
    <t>Líder de sosteniblidad</t>
  </si>
  <si>
    <t>SNV Servicio Holandés de cooperación para el desarrollo</t>
  </si>
  <si>
    <t>Jose Luis Segovia Fernández</t>
  </si>
  <si>
    <t>SNV Servicio Holandés de Cooperación al desarrollo</t>
  </si>
  <si>
    <t xml:space="preserve">- Administración presupuestal del proyecto
- Reunión de documentos necesarios para la administración y buen control del proyecto
- Responsable de la comunicación entre </t>
  </si>
  <si>
    <t xml:space="preserve">El proyecto tiene por objeto contribuir al desarrollo de un mercado de biodigestores en Perú, que ofrece a las familias rurales con acceso a bajo costo de la energía renovable.  El mercado de los biodigestores es aún pequeño en el Perú, desde el lado de la demanda y la oferta, a los servicios técnicos y los proveedores de servicios financieros. El proyecto plantea trabajar con los pequeños ganaderos en los departamentos de Cajamarca y Piura, donde existen más 950 mil cabezas de ganado vacuno. En estos lugares, hay poca conciencia entre los pequeños productores en las ventajas económicas y de salud por el uso de la tecnología de biodigestión. Por el lado de la oferta, todavía hay muy pocos proveedores en el Perú, y los ya existentes se concentran en Lima. Por otra parte, la falta de productos financieros adecuados para la adquisición de biodigestores aún persiste. </t>
  </si>
  <si>
    <t xml:space="preserve">• Indicadores de Sensibilización
(i) 1,800 productores, 3 organizaciones públicas y ONGs sensibilizados en las oportunidades de beneficios, gestión y financiamiento de biodigestores.
• Indicadores de acceso al financiamiento 
(ii) 1,800 pequeños productores con acceso a préstamo para la compra e instalación de biodigestores
(iii) Instituciones Financieras, como Confianza, incorporan un producto de crédito para biodigestores y otras alternativas de energía renovable
(iv) Se espera que cada familia puede aumentar sus ingresos en US$ 2,500 anuales. 
</t>
  </si>
  <si>
    <t>El proyecto tiene por objeto contribuir al desarrollo de un mercado de biodigestores en Perú, que ofrece a las familias rurales con acceso a bajo costo de la energía renovable, orientados en los departamentos de Cajamarca y Piura.  SNV ejecutará la cooperación técnica y la sensibilización pública, incluyendo 5 pilotos para mostrar el funcionamiento y las ventajas de los biodigestores directamente en el campo. La estrategia incluye también la capacitación y asistencia técnica para el desarrollo de proveedores locales. Hivos trabajará en colaboración con otras organizaciones locales que trabajan con las asociaciones de productores en las zonas seleccionadas. Esta operación también incluirá el desarrollo de un producto financiero adecuado, que será dirigido por Confianza, en coordinación con SNV. Finalmente, el proyecto se soporta con la integración de una empresa ancla de producción de leche que asegura la adopción de esta tecnología en su red de pequeños proveedores.</t>
  </si>
  <si>
    <t>El impacto previsto del proyecto es aumentar los ingresos de los pequeños productores a través del ahorro de energía y el uso de "biol ', y para mejorar la salud de la familia, al tiempo que reduce las emisiones de gases de efecto invernadero. El resultado esperado es que los agricultores operan los biodigestores instalados de manera sostenible, para los proveedores locales para operar con ganancias en el área rural, y para el sector financiero para desarrollar e implementar un producto financiero adecuado para digestores de biogás. 
• Indicadores de Capacitación y asistencia técnica 
(i) 1,800 pequeños productores capacitados en biodigestores piloto para su correcto uso y manejo.
(ii) 4 nuevos proveedores locales / rurales capaces de instalar correctamente los biodigestores.
(iii) 1 empresa acopiadora y de producción de leche capacitada para fortalecer a su red de proveedores.
• Indicadores de acceso al financiamiento 
(iv) El consumo actual es de aproximadamente 6,400 TM de madera (leña) por año. Se estima que las familias reducirán la quema de madera en 50%. Esto representa una reducción de 4.200 TM de CO2e. 
(v) Cuatro (04) vacas es el número mínimo para hacer funcionar un biodigestor. Actualmente el estiércol de vaca se deja en campo o en el granero. La implementación de los  biodigestores reducirá las emisiones anuales de metano en 7.000 TM de CO2e. 
(vi) 700 de balones de GLP anuales pueden ser reemplazados por biogás, lo que corresponde a un ahorro anual de US$ 75,000. Esto representa una reducción de 22 TM de CO2e. (sin considerar los costos y emisiones por transporte)
• Social 
(vii) Familias con menos exposición a las emisiones de humo de la quema de leña mejorando su calidad de vida y la salud.</t>
  </si>
  <si>
    <t xml:space="preserve">• Componente 1: Comercialización y Difusión.- El objetivo es crear conciencia y aumentar el interés, así como la difusión de los beneficios y el uso de biodigestores. Las actividades específicas incluirán: (i) Desarrollar una estrategia de promoción y comercialización de los biodigestores para los diferentes grupos de usuarios; (ii) Implementar una campaña de difusión, mediante el uso de diferentes canales como la radio (más utilizados en las zonas rurales) y eventos locales, regionales y nacionales; (iii) La instalación de 5 biodigestores demostrativos (SNV e Hivos); (iv) La capacitación de los agricultores; (v) el desarrollo de manuales de uso de biodigestores; (vi) Fortalecer las capacidades de la empresa ancla de producción de leche. 
• Componente 2: Proveedores de tecnología.- El objetivo es crear una red de proveedores que ofrecen productos de calidad y servicio post-venta, en las áreas de intervención. Las actividades específicas incluirán: (i) Identificación y evaluación de los proveedores e instituciones de instrucción existentes; (ii) Entrenamiento de las instituciones de instrucción; (iii) Fortalecimiento de las capacidades de los proveedores de tecnología locales.  
• Componente 3: Producto financiero.- El objetivo es facilitar el acceso al financiamiento para los pequeños productores para adquirir un biodigestor que se ajuste a sus flujos de efectivo y ciclos de ingresos. Las actividades específicas financiadas por la cooperación técnica serán los siguientes: (i) Estudio de mercado; (ii) Diseño de los productos financieros; (iii) Capacitación de oficiales de crédito; (iv) Lanzamiento del producto; (v) Integración financiera de la empresa ancla de producción de leche.
• Componente 4: Instalación de biodigestores y de asistencia técnica.- El objetivo es iniciar la instalación de los biodigestores, la prestación de asistencia técnica y la supervisión de su funcionamiento por los asesores de Hivos. Las actividades incluyen: (i) Instalación de biodigestores, con el apoyo del producto financiero; (ii) Asistencia técnica a los pequeños productores para operar los biodigestores; y (iii) Monitoreo.  
• Componente 5: Comunicación y difusión del conocimiento.- Para facilitar la reproducción del modelo, los siguientes productos de conocimiento serán desarrollados: i) el producto financiero, que apoyará la comercialización adecuada y la estrategia de venta, así como la asistencia técnica y el seguimiento necesario para la sostenibilidad operación; ii) los manuales de instalación y operación de biodigestores para los asesores de asistencia técnica, proveedores y productores. Asimismo se organizarán actividades de difusión dirigidas y eventos de conocimiento para las diferentes partes interesadas.  </t>
  </si>
  <si>
    <t>Se espera que la adopción y la replicación a pasar a través de varios actores: entre las Instituciones Financieras (productos financieros), las instituciones públicas y privadas (promoción de la tecnología), pequeños productores (la adopción de la tecnología), y los proveedores locales (que se ocuparán de las nuevas oportunidades de negocio), Empresa Ancla del sector lechero (que asegura el uso de los biodigestores por conceptos de higiene) y las organizaciones de sensibilización y fortalecimiento de capacidades (que articulan la fase inicial del desarrollo del mercado de biodigestores).
Cabe resaltar que en cuanto al sector financiero, el proyecto puede demostrar que existe un mercado para el financiamiento rural verde para proyectos energía eficiente y limpia que es rentable, sostenible y con alto impacto en los indicadores sociales, económicos y ambientales. 
La oportunidad de escalar los resultados y el impacto de este proyecto puede dar lugar a la formulación de un plan nacional de desarrollo de biodigestores, que se aplicará junto con los niveles de gobierno nacional y local, con la participación del sector privado.
Con relación a los riesgos, existe la Variabilidad del tiempo, donde la temporada de lluvias y las bajas temperaturas durante algunos meses podrían afectar la capacidad de los biodigestores para generar calor requerido. Para ello se plantea que los sistemas cuenten con materiales de calidad para asegurar una operación eficiente requiere una temperatura interior constante entre 30°C y 35°C. Los riesgos de producción, se pueden dar con enfermedades y muerte de ganado podrían afectar la cantidad de entrada de estiércol del digestor de biogás necesita para operar de manera eficiente. Por ello, se plantea trabajar con la empresa ancla de producción lechera, la cual asegura un número importante de pequeños proveedores.</t>
  </si>
  <si>
    <t>Plan Nacional de Biodigestores: Acceso a energía eléctrica en comunidades aisladas, a partir de la producción local de biogás.</t>
  </si>
  <si>
    <t>12 meses</t>
  </si>
  <si>
    <t>Departamentos de Cajamarca y Piura</t>
  </si>
  <si>
    <t>Manuel José</t>
  </si>
  <si>
    <t>Espinoza Condemarín</t>
  </si>
  <si>
    <t>SNV SERVICIO HOLANDÉS DE COOPERACIÓN AL DESARROLLO,</t>
  </si>
  <si>
    <t>Lider del Sector de Energía Renovable</t>
  </si>
  <si>
    <t>Ingeniero</t>
  </si>
  <si>
    <t>Av. Jorge Basadre 1120 - San Isidro</t>
  </si>
  <si>
    <t>206 8830</t>
  </si>
  <si>
    <t>mespinozacondemarin@snvworld.org</t>
  </si>
  <si>
    <t>Especializado en Desarrollo y Dirección de negocios, Gerencia de proyectos, Planeamiento financiero, planeamiento estratégico, gestión de procesos y oprtimización de procesos operacionales. 
Aptitudes como innovación, proactividad, comunicación efectiva y habilidades de administración de recursos, solución de imprevistos, buen manejo del trabajo bajo presión. Capacidad analítica de costos, riesgos, eficiencia energéticas, diseño y evaluación de proyectos.</t>
  </si>
  <si>
    <t>MBA Magíster en Administración de Empresas de ESAN
Administrador con  concentración en Marketing de la Universidad del Pacifico. 
Representante de País de SNV Servicio Honlandés de Cooperación al desarrollo en Perú 
Coordinador en SNV Latinoamérica para Negocios Inclusivos y Reponsabilidad Social.</t>
  </si>
  <si>
    <t xml:space="preserve">20 años de experiencia como consultor en Responsabilidad Social Empresarial
Experiencia en cooperación con organismos multilaterales como BID y OEA 
Experiencia de servicios de consultoría de Negocios Inclusivos. </t>
  </si>
  <si>
    <t>Experiencia de interrelacion de iniciativas y desarrollo de Negocios Inclusivos y Responsabilidad Social Empresarial dentro del sector privado y entre el sector privado, público y sociedad civil. 
Capacidad de diseñar, aplicar y controlar eficientemente políticas, programas y estrategias generales para las organizaciones. 
Excelente capacidad de liderazgo y de involucrar al personal y otros actores con los objetivos de las empresas y programas, participando activamente en la gestión.</t>
  </si>
  <si>
    <t xml:space="preserve">- Aseguramiento de la sostenibilidad económica, social del proyecto
- Coordinación con encuentros a nivel institucional : ministerio del ambiente y ministerio de energía para establecer la importancia y trascendencia del proyecto
- Facilitamiento de negociaciones y toma de conciencia de los diferentes grupos de interés
- Representación de alto nivel para el proyecto
- Soporte para manejo eficiente y coordinación entre los grupos de interés del proyecto
- Resolución de conflictos en caso de desacuerdos entre los grupos de interés del proyecto
</t>
  </si>
  <si>
    <t>Licenciada en Administración de la Universidad del Pacífico.
Diplomado en Gestión de Proyectos (en curso)</t>
  </si>
  <si>
    <t>Experiencia en la administración de presupuestos y condiciones requeridas por el donante de proyectos. 
Capacidad de organización, planificación y reacción rápida a imprevistos.</t>
  </si>
  <si>
    <t>Individual</t>
  </si>
  <si>
    <t xml:space="preserve">Ingeniero Industrial, Ingeniero Medioambiental o Ingeniero Químico
Especialización en Implementación de Proyectos
</t>
  </si>
  <si>
    <t>5 años de experiencia en el sector energético, con enfásis en energías renovables. 
Experiencia en la implementación técnica de 2 proyectos en energías renovables y la eficiencia energética en el Perú.
Experiencia en Supervisión de 2 proyectos de biodigestores</t>
  </si>
  <si>
    <t>Experiencia en la supervisión técnica de proyectos
Aptitudes como  proactividad, comunicación efectiva, solución de imprevistos y buen manejo del trabajo bajo presión. 
Capacidad de organización, planificación y reacción rápida a imprevistos.</t>
  </si>
  <si>
    <t xml:space="preserve"> - Supervisión técnica del proyecto 
 - Realiza las labores de campo del proyecto y capacitación de los stakeholders
 - Responsable del diseño e implementación de los pilotos
 - Elaboración técnica de las guías y manuales operativos
 - Coordinación técnica con los agentes de campo, actores locales y pequeños productores</t>
  </si>
  <si>
    <t>ENIEX</t>
  </si>
  <si>
    <t xml:space="preserve">-  Liderazgo general del proyecto
 - Dirigir las actividades de sensibilización, difusión y capacitación involucradas en el proyecto
 - Supervisión y liderazgo del equipo total involucrado
 - Realizar las presentaciones de avances con los stakeholders del proyecto
 - Elaboración y aprobación de los entregables del proyecto
 - Desarrollo del esquema de sensibilización y difusión con los stakeholders del proyecto
 - Resumen de los que se hizo, lecciones aprendidas y recomendaciones 
</t>
  </si>
  <si>
    <t>Especialista Técnico</t>
  </si>
  <si>
    <t>Administrador del proyecto</t>
  </si>
  <si>
    <t xml:space="preserve">2 años de experiencia en administración y manejo de proyectos con donantes del sector público, privado y fondos internacionales. 
Experiencia en administración de 2 o más proyectos relacionados a Biocombustibles
</t>
  </si>
  <si>
    <t>Ingeniero Industrial de la Universidad de Lima 
Especialización en Liderazgo Global en la Universidad de Georgetown y Dirección de Empresas en la Universidad de Harvard. 
Maestría de Gestión de Proyectos (en curso)</t>
  </si>
  <si>
    <t xml:space="preserve">5 años de experiencia en el sector energético, gestión de proyectos y planificación estratégica. 
Experiencia en desarrollo de estudios de seguridad energética y el rol de las energías renovables y la eficiencia energética en el Perú.
Supervisión del Plan Nacional de Mitigación del Cambio Climático. </t>
  </si>
  <si>
    <t>Milagros Alva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</si>
</sst>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 &quot;€&quot;_-;\-* #,##0.00\ &quot;€&quot;_-;_-* &quot;-&quot;??\ &quot;€&quot;_-;_-@_-"/>
    <numFmt numFmtId="165" formatCode="[$$-409]#,##0.00"/>
    <numFmt numFmtId="166" formatCode="_-[$$-409]* #,##0.00_ ;_-[$$-409]* \-#,##0.00\ ;_-[$$-409]* &quot;-&quot;??_ ;_-@_ "/>
  </numFmts>
  <fonts count="15" x14ac:knownFonts="1">
    <font>
      <sz val="11"/>
      <color theme="1"/>
      <name val="Calibri"/>
      <family val="2"/>
      <scheme val="minor"/>
    </font>
    <font>
      <sz val="11"/>
      <color rgb="FFFF0000"/>
      <name val="Calibri"/>
      <family val="2"/>
      <scheme val="minor"/>
    </font>
    <font>
      <b/>
      <sz val="11"/>
      <color theme="1"/>
      <name val="Calibri"/>
      <family val="2"/>
      <scheme val="minor"/>
    </font>
    <font>
      <i/>
      <sz val="9"/>
      <color theme="1"/>
      <name val="Calibri"/>
      <family val="2"/>
      <scheme val="minor"/>
    </font>
    <font>
      <sz val="10"/>
      <color theme="1"/>
      <name val="Calibri"/>
      <family val="2"/>
      <scheme val="minor"/>
    </font>
    <font>
      <i/>
      <sz val="9"/>
      <color rgb="FFFF0000"/>
      <name val="Calibri"/>
      <family val="2"/>
      <scheme val="minor"/>
    </font>
    <font>
      <b/>
      <sz val="10"/>
      <color theme="1"/>
      <name val="Calibri"/>
      <family val="2"/>
      <scheme val="minor"/>
    </font>
    <font>
      <i/>
      <sz val="10"/>
      <color rgb="FFFF0000"/>
      <name val="Calibri"/>
      <family val="2"/>
      <scheme val="minor"/>
    </font>
    <font>
      <sz val="11"/>
      <color theme="1"/>
      <name val="Calibri"/>
      <family val="2"/>
      <scheme val="minor"/>
    </font>
    <font>
      <sz val="11"/>
      <color theme="0" tint="-0.34998626667073579"/>
      <name val="Calibri"/>
      <family val="2"/>
      <scheme val="minor"/>
    </font>
    <font>
      <u/>
      <sz val="11"/>
      <color theme="10"/>
      <name val="Calibri"/>
      <family val="2"/>
      <scheme val="minor"/>
    </font>
    <font>
      <u/>
      <sz val="11"/>
      <color theme="11"/>
      <name val="Calibri"/>
      <family val="2"/>
      <scheme val="minor"/>
    </font>
    <font>
      <sz val="9"/>
      <color rgb="FFFF0000"/>
      <name val="Calibri"/>
      <family val="2"/>
      <scheme val="minor"/>
    </font>
    <font>
      <sz val="9"/>
      <color theme="1"/>
      <name val="Calibri"/>
      <family val="2"/>
      <scheme val="minor"/>
    </font>
    <font>
      <sz val="11"/>
      <color theme="9" tint="-0.249977111117893"/>
      <name val="Calibri"/>
      <family val="2"/>
      <scheme val="minor"/>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tint="-0.249977111117893"/>
        <bgColor indexed="64"/>
      </patternFill>
    </fill>
  </fills>
  <borders count="3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top/>
      <bottom style="thin">
        <color auto="1"/>
      </bottom>
      <diagonal/>
    </border>
    <border>
      <left/>
      <right/>
      <top style="thin">
        <color auto="1"/>
      </top>
      <bottom style="thin">
        <color auto="1"/>
      </bottom>
      <diagonal/>
    </border>
    <border>
      <left/>
      <right/>
      <top style="thin">
        <color auto="1"/>
      </top>
      <bottom style="medium">
        <color auto="1"/>
      </bottom>
      <diagonal/>
    </border>
    <border>
      <left style="thin">
        <color auto="1"/>
      </left>
      <right style="medium">
        <color auto="1"/>
      </right>
      <top style="thin">
        <color auto="1"/>
      </top>
      <bottom/>
      <diagonal/>
    </border>
    <border>
      <left style="thin">
        <color indexed="64"/>
      </left>
      <right/>
      <top style="thin">
        <color indexed="64"/>
      </top>
      <bottom style="thin">
        <color indexed="64"/>
      </bottom>
      <diagonal/>
    </border>
    <border>
      <left style="medium">
        <color auto="1"/>
      </left>
      <right style="thin">
        <color auto="1"/>
      </right>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s>
  <cellStyleXfs count="5">
    <xf numFmtId="0" fontId="0" fillId="0" borderId="0"/>
    <xf numFmtId="9" fontId="8"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164" fontId="8" fillId="0" borderId="0" applyFont="0" applyFill="0" applyBorder="0" applyAlignment="0" applyProtection="0"/>
  </cellStyleXfs>
  <cellXfs count="175">
    <xf numFmtId="0" fontId="0" fillId="0" borderId="0" xfId="0"/>
    <xf numFmtId="0" fontId="0" fillId="3" borderId="0" xfId="0" applyFill="1"/>
    <xf numFmtId="0" fontId="4" fillId="3" borderId="0" xfId="0" applyFont="1" applyFill="1" applyAlignment="1">
      <alignment horizontal="left" vertical="center"/>
    </xf>
    <xf numFmtId="0" fontId="4" fillId="3" borderId="0" xfId="0" applyFont="1" applyFill="1"/>
    <xf numFmtId="0" fontId="4" fillId="5" borderId="1" xfId="0" applyFont="1" applyFill="1" applyBorder="1" applyAlignment="1">
      <alignment horizontal="left" vertical="center"/>
    </xf>
    <xf numFmtId="0" fontId="4" fillId="5" borderId="5" xfId="0" applyFont="1" applyFill="1" applyBorder="1" applyAlignment="1">
      <alignment horizontal="left" vertical="center"/>
    </xf>
    <xf numFmtId="0" fontId="4" fillId="5" borderId="7" xfId="0" applyFont="1" applyFill="1" applyBorder="1" applyAlignment="1">
      <alignment horizontal="left" vertical="center"/>
    </xf>
    <xf numFmtId="0" fontId="0" fillId="3" borderId="0" xfId="0" applyFill="1" applyAlignment="1">
      <alignment vertical="center" wrapText="1"/>
    </xf>
    <xf numFmtId="0" fontId="0" fillId="5" borderId="5" xfId="0" applyFill="1" applyBorder="1" applyAlignment="1">
      <alignment vertical="center" wrapText="1"/>
    </xf>
    <xf numFmtId="0" fontId="4" fillId="5" borderId="5" xfId="0" applyFont="1" applyFill="1" applyBorder="1"/>
    <xf numFmtId="0" fontId="4" fillId="5" borderId="7" xfId="0" applyFont="1" applyFill="1" applyBorder="1"/>
    <xf numFmtId="0" fontId="0" fillId="3" borderId="0" xfId="0" applyFill="1" applyAlignment="1">
      <alignment horizontal="left" vertical="center" wrapText="1"/>
    </xf>
    <xf numFmtId="0" fontId="2" fillId="3" borderId="0" xfId="0" applyFont="1" applyFill="1"/>
    <xf numFmtId="0" fontId="2" fillId="0" borderId="6" xfId="0" applyFont="1" applyFill="1" applyBorder="1" applyAlignment="1">
      <alignment horizontal="left" vertical="center"/>
    </xf>
    <xf numFmtId="0" fontId="0" fillId="3" borderId="0" xfId="0" applyFill="1" applyAlignment="1">
      <alignment horizontal="center" vertical="center" wrapText="1"/>
    </xf>
    <xf numFmtId="0" fontId="2" fillId="7" borderId="8" xfId="0" applyFont="1" applyFill="1" applyBorder="1" applyAlignment="1">
      <alignment horizontal="center" vertical="center"/>
    </xf>
    <xf numFmtId="0" fontId="2" fillId="7" borderId="9" xfId="0" applyFont="1" applyFill="1" applyBorder="1" applyAlignment="1">
      <alignment horizontal="center" vertical="center"/>
    </xf>
    <xf numFmtId="0" fontId="2" fillId="5" borderId="5" xfId="0" applyFont="1" applyFill="1" applyBorder="1" applyAlignment="1">
      <alignment horizontal="center" vertical="center"/>
    </xf>
    <xf numFmtId="0" fontId="0" fillId="7" borderId="18" xfId="0" applyFill="1" applyBorder="1" applyAlignment="1">
      <alignment horizontal="left" vertical="center"/>
    </xf>
    <xf numFmtId="0" fontId="0" fillId="7" borderId="18" xfId="0" applyFill="1" applyBorder="1"/>
    <xf numFmtId="0" fontId="4" fillId="5" borderId="19" xfId="0" applyFont="1" applyFill="1" applyBorder="1" applyAlignment="1">
      <alignment horizontal="left" vertical="center" wrapText="1"/>
    </xf>
    <xf numFmtId="0" fontId="2" fillId="5" borderId="2" xfId="0" applyFont="1" applyFill="1" applyBorder="1" applyAlignment="1">
      <alignment horizontal="center" vertical="center"/>
    </xf>
    <xf numFmtId="0" fontId="2" fillId="5" borderId="4" xfId="0" applyFont="1" applyFill="1" applyBorder="1" applyAlignment="1">
      <alignment horizontal="left" vertical="center"/>
    </xf>
    <xf numFmtId="0" fontId="2" fillId="5" borderId="6" xfId="0" applyFont="1" applyFill="1" applyBorder="1" applyAlignment="1">
      <alignment horizontal="left" vertical="center"/>
    </xf>
    <xf numFmtId="0" fontId="3" fillId="3" borderId="0" xfId="0" applyFont="1" applyFill="1" applyAlignment="1">
      <alignment horizontal="left" vertical="center"/>
    </xf>
    <xf numFmtId="0" fontId="2" fillId="5" borderId="1" xfId="0" applyFont="1" applyFill="1" applyBorder="1" applyAlignment="1">
      <alignment horizontal="left" vertical="center" wrapText="1"/>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2" xfId="0" applyFont="1" applyFill="1" applyBorder="1" applyAlignment="1">
      <alignment horizontal="left" vertical="center"/>
    </xf>
    <xf numFmtId="0" fontId="2" fillId="5" borderId="3" xfId="0" applyFont="1" applyFill="1" applyBorder="1" applyAlignment="1">
      <alignment horizontal="left" vertical="center"/>
    </xf>
    <xf numFmtId="0" fontId="2" fillId="5" borderId="28" xfId="0" applyFont="1" applyFill="1" applyBorder="1" applyAlignment="1">
      <alignment horizontal="center" vertical="center"/>
    </xf>
    <xf numFmtId="0" fontId="2" fillId="5" borderId="5" xfId="0" applyFont="1" applyFill="1" applyBorder="1" applyAlignment="1">
      <alignment vertical="center" wrapText="1"/>
    </xf>
    <xf numFmtId="0" fontId="4" fillId="2" borderId="1" xfId="0" applyFont="1" applyFill="1" applyBorder="1" applyAlignment="1" applyProtection="1">
      <alignment horizontal="center" vertical="center"/>
      <protection locked="0"/>
    </xf>
    <xf numFmtId="0" fontId="4" fillId="2" borderId="8" xfId="0" applyFont="1" applyFill="1" applyBorder="1" applyAlignment="1" applyProtection="1">
      <alignment horizontal="center" vertical="center"/>
      <protection locked="0"/>
    </xf>
    <xf numFmtId="0" fontId="4" fillId="2" borderId="6" xfId="0" applyFont="1" applyFill="1" applyBorder="1" applyAlignment="1" applyProtection="1">
      <alignment horizontal="center" vertical="center"/>
      <protection locked="0"/>
    </xf>
    <xf numFmtId="0" fontId="9" fillId="3" borderId="0" xfId="0" applyFont="1" applyFill="1" applyAlignment="1">
      <alignment horizontal="center" vertical="center"/>
    </xf>
    <xf numFmtId="0" fontId="0" fillId="2" borderId="6" xfId="0" applyFill="1" applyBorder="1" applyAlignment="1" applyProtection="1">
      <alignment horizontal="center" vertical="center" wrapText="1"/>
      <protection locked="0"/>
    </xf>
    <xf numFmtId="0" fontId="0" fillId="2" borderId="26" xfId="0" applyFill="1" applyBorder="1" applyAlignment="1" applyProtection="1">
      <alignment horizontal="center" vertical="center" wrapText="1"/>
      <protection locked="0"/>
    </xf>
    <xf numFmtId="0" fontId="0" fillId="2" borderId="9" xfId="0" applyFill="1" applyBorder="1" applyAlignment="1" applyProtection="1">
      <alignment horizontal="center" vertical="center" wrapText="1"/>
      <protection locked="0"/>
    </xf>
    <xf numFmtId="166" fontId="0" fillId="2" borderId="1" xfId="4" applyNumberFormat="1" applyFont="1"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center" vertical="center" wrapText="1"/>
      <protection locked="0"/>
    </xf>
    <xf numFmtId="166" fontId="0" fillId="2" borderId="1" xfId="0" applyNumberFormat="1" applyFill="1" applyBorder="1" applyAlignment="1" applyProtection="1">
      <alignment horizontal="left" vertical="center" wrapText="1"/>
      <protection locked="0"/>
    </xf>
    <xf numFmtId="17" fontId="0" fillId="2" borderId="1" xfId="0" applyNumberFormat="1" applyFill="1" applyBorder="1" applyAlignment="1" applyProtection="1">
      <alignment horizontal="left" vertical="center" wrapText="1"/>
      <protection locked="0"/>
    </xf>
    <xf numFmtId="0" fontId="0" fillId="3" borderId="0" xfId="0" applyFill="1" applyAlignment="1">
      <alignment wrapText="1"/>
    </xf>
    <xf numFmtId="0" fontId="4" fillId="2" borderId="20" xfId="0" applyFont="1" applyFill="1" applyBorder="1" applyAlignment="1" applyProtection="1">
      <alignment horizontal="left" vertical="center" wrapText="1"/>
      <protection locked="0"/>
    </xf>
    <xf numFmtId="0" fontId="9" fillId="3" borderId="0" xfId="0" applyFont="1" applyFill="1" applyProtection="1">
      <protection hidden="1"/>
    </xf>
    <xf numFmtId="166" fontId="0" fillId="5" borderId="1" xfId="0" applyNumberFormat="1" applyFill="1" applyBorder="1" applyAlignment="1" applyProtection="1">
      <alignment horizontal="center" vertical="center"/>
      <protection hidden="1"/>
    </xf>
    <xf numFmtId="9" fontId="0" fillId="5" borderId="6" xfId="1" applyFont="1" applyFill="1" applyBorder="1" applyAlignment="1" applyProtection="1">
      <alignment horizontal="center" vertical="center"/>
      <protection hidden="1"/>
    </xf>
    <xf numFmtId="0" fontId="9" fillId="3" borderId="0" xfId="0" applyFont="1" applyFill="1" applyAlignment="1" applyProtection="1">
      <alignment horizontal="left" vertical="center" wrapText="1"/>
      <protection hidden="1"/>
    </xf>
    <xf numFmtId="0" fontId="4" fillId="0" borderId="6" xfId="0" applyFont="1" applyFill="1" applyBorder="1" applyAlignment="1" applyProtection="1">
      <alignment horizontal="left" vertical="center" wrapText="1"/>
      <protection locked="0"/>
    </xf>
    <xf numFmtId="0" fontId="2" fillId="0" borderId="6" xfId="0" applyFont="1" applyFill="1" applyBorder="1" applyAlignment="1" applyProtection="1">
      <alignment horizontal="left" vertical="center" wrapText="1"/>
      <protection locked="0"/>
    </xf>
    <xf numFmtId="166" fontId="0" fillId="5" borderId="23" xfId="0" applyNumberFormat="1" applyFill="1" applyBorder="1" applyAlignment="1" applyProtection="1">
      <alignment vertical="center"/>
      <protection hidden="1"/>
    </xf>
    <xf numFmtId="166" fontId="2" fillId="5" borderId="23" xfId="0" applyNumberFormat="1" applyFont="1" applyFill="1" applyBorder="1" applyAlignment="1" applyProtection="1">
      <alignment horizontal="center" vertical="center"/>
      <protection hidden="1"/>
    </xf>
    <xf numFmtId="9" fontId="2" fillId="5" borderId="25" xfId="1" applyFont="1" applyFill="1" applyBorder="1" applyAlignment="1" applyProtection="1">
      <alignment horizontal="center" vertical="center"/>
      <protection hidden="1"/>
    </xf>
    <xf numFmtId="166" fontId="0" fillId="5" borderId="4" xfId="0" applyNumberFormat="1" applyFill="1" applyBorder="1" applyAlignment="1" applyProtection="1">
      <alignment vertical="center"/>
      <protection hidden="1"/>
    </xf>
    <xf numFmtId="166" fontId="0" fillId="5" borderId="13" xfId="0" applyNumberFormat="1" applyFill="1" applyBorder="1" applyAlignment="1" applyProtection="1">
      <alignment vertical="center"/>
      <protection hidden="1"/>
    </xf>
    <xf numFmtId="166" fontId="2" fillId="5" borderId="13" xfId="0" applyNumberFormat="1" applyFont="1" applyFill="1" applyBorder="1" applyAlignment="1" applyProtection="1">
      <alignment horizontal="center" vertical="center"/>
      <protection hidden="1"/>
    </xf>
    <xf numFmtId="9" fontId="2" fillId="5" borderId="9" xfId="1" applyFont="1" applyFill="1" applyBorder="1" applyAlignment="1" applyProtection="1">
      <alignment horizontal="center" vertical="center"/>
      <protection hidden="1"/>
    </xf>
    <xf numFmtId="166" fontId="0" fillId="5" borderId="5" xfId="0" applyNumberFormat="1" applyFill="1" applyBorder="1" applyAlignment="1" applyProtection="1">
      <alignment vertical="center"/>
      <protection hidden="1"/>
    </xf>
    <xf numFmtId="166" fontId="2" fillId="5" borderId="28" xfId="0" applyNumberFormat="1" applyFont="1" applyFill="1" applyBorder="1" applyAlignment="1" applyProtection="1">
      <alignment horizontal="center" vertical="center"/>
      <protection hidden="1"/>
    </xf>
    <xf numFmtId="9" fontId="2" fillId="5" borderId="7" xfId="1" applyFont="1" applyFill="1" applyBorder="1" applyAlignment="1" applyProtection="1">
      <alignment horizontal="center" vertical="center"/>
      <protection hidden="1"/>
    </xf>
    <xf numFmtId="166" fontId="2" fillId="5" borderId="12" xfId="0" applyNumberFormat="1" applyFont="1" applyFill="1" applyBorder="1" applyAlignment="1" applyProtection="1">
      <alignment horizontal="center" vertical="center"/>
      <protection hidden="1"/>
    </xf>
    <xf numFmtId="9" fontId="2" fillId="5" borderId="8" xfId="1" applyFont="1" applyFill="1" applyBorder="1" applyAlignment="1" applyProtection="1">
      <alignment horizontal="center" vertical="center"/>
      <protection hidden="1"/>
    </xf>
    <xf numFmtId="166" fontId="0" fillId="2" borderId="2" xfId="0" applyNumberFormat="1" applyFill="1" applyBorder="1" applyAlignment="1" applyProtection="1">
      <alignment vertical="center"/>
      <protection locked="0"/>
    </xf>
    <xf numFmtId="166" fontId="0" fillId="2" borderId="5" xfId="0" applyNumberFormat="1" applyFill="1" applyBorder="1" applyAlignment="1" applyProtection="1">
      <alignment vertical="center"/>
      <protection locked="0"/>
    </xf>
    <xf numFmtId="166" fontId="0" fillId="2" borderId="3" xfId="0" applyNumberFormat="1" applyFill="1" applyBorder="1" applyAlignment="1" applyProtection="1">
      <alignment vertical="center"/>
      <protection locked="0"/>
    </xf>
    <xf numFmtId="166" fontId="0" fillId="2" borderId="4" xfId="0" applyNumberFormat="1" applyFill="1" applyBorder="1" applyAlignment="1" applyProtection="1">
      <alignment vertical="center"/>
      <protection locked="0"/>
    </xf>
    <xf numFmtId="166" fontId="0" fillId="2" borderId="1" xfId="0" applyNumberFormat="1" applyFill="1" applyBorder="1" applyAlignment="1" applyProtection="1">
      <alignment vertical="center"/>
      <protection locked="0"/>
    </xf>
    <xf numFmtId="166" fontId="0" fillId="2" borderId="6" xfId="0" applyNumberFormat="1" applyFill="1" applyBorder="1" applyAlignment="1" applyProtection="1">
      <alignment vertical="center"/>
      <protection locked="0"/>
    </xf>
    <xf numFmtId="166" fontId="0" fillId="5" borderId="1" xfId="0" applyNumberFormat="1" applyFill="1" applyBorder="1" applyAlignment="1" applyProtection="1">
      <alignment vertical="center"/>
    </xf>
    <xf numFmtId="166" fontId="0" fillId="5" borderId="6" xfId="0" applyNumberFormat="1" applyFill="1" applyBorder="1" applyAlignment="1" applyProtection="1">
      <alignment vertical="center"/>
    </xf>
    <xf numFmtId="166" fontId="0" fillId="3" borderId="0" xfId="0" applyNumberFormat="1" applyFill="1"/>
    <xf numFmtId="0" fontId="0" fillId="5" borderId="0" xfId="0" applyFill="1"/>
    <xf numFmtId="0" fontId="14" fillId="5" borderId="0" xfId="0" applyFont="1" applyFill="1" applyProtection="1">
      <protection hidden="1"/>
    </xf>
    <xf numFmtId="17" fontId="0" fillId="2" borderId="1" xfId="0" applyNumberFormat="1" applyFill="1" applyBorder="1" applyAlignment="1" applyProtection="1">
      <alignment horizontal="left" vertical="center" wrapText="1"/>
      <protection locked="0"/>
    </xf>
    <xf numFmtId="166" fontId="0" fillId="2" borderId="1" xfId="0" applyNumberFormat="1" applyFill="1" applyBorder="1" applyAlignment="1" applyProtection="1">
      <alignment horizontal="left" vertical="center" wrapText="1"/>
      <protection locked="0"/>
    </xf>
    <xf numFmtId="0" fontId="4" fillId="2" borderId="1" xfId="0" applyFont="1" applyFill="1" applyBorder="1" applyAlignment="1" applyProtection="1">
      <alignment horizontal="left" vertical="center" wrapText="1"/>
      <protection locked="0"/>
    </xf>
    <xf numFmtId="0" fontId="4" fillId="2" borderId="6" xfId="0" applyFont="1" applyFill="1" applyBorder="1" applyAlignment="1" applyProtection="1">
      <alignment horizontal="left" vertical="center" wrapText="1"/>
      <protection locked="0"/>
    </xf>
    <xf numFmtId="49" fontId="0" fillId="3" borderId="0" xfId="0" applyNumberFormat="1" applyFill="1" applyAlignment="1">
      <alignment horizontal="left" vertical="center" wrapText="1"/>
    </xf>
    <xf numFmtId="0" fontId="2" fillId="6" borderId="2" xfId="0" applyFont="1" applyFill="1" applyBorder="1" applyAlignment="1">
      <alignment horizontal="left" vertical="center"/>
    </xf>
    <xf numFmtId="0" fontId="2" fillId="6" borderId="3" xfId="0" applyFont="1" applyFill="1" applyBorder="1" applyAlignment="1">
      <alignment horizontal="left" vertical="center"/>
    </xf>
    <xf numFmtId="0" fontId="2" fillId="6" borderId="4" xfId="0" applyFont="1" applyFill="1" applyBorder="1" applyAlignment="1">
      <alignment horizontal="left" vertical="center"/>
    </xf>
    <xf numFmtId="14" fontId="4" fillId="2" borderId="1" xfId="0" applyNumberFormat="1" applyFont="1" applyFill="1" applyBorder="1" applyAlignment="1" applyProtection="1">
      <alignment horizontal="left" vertical="center" wrapText="1"/>
      <protection locked="0"/>
    </xf>
    <xf numFmtId="0" fontId="4" fillId="2" borderId="1" xfId="0" quotePrefix="1" applyFont="1" applyFill="1" applyBorder="1" applyAlignment="1" applyProtection="1">
      <alignment horizontal="left" vertical="center" wrapText="1"/>
      <protection locked="0"/>
    </xf>
    <xf numFmtId="0" fontId="4" fillId="2" borderId="8" xfId="0" applyFont="1" applyFill="1" applyBorder="1" applyAlignment="1" applyProtection="1">
      <alignment horizontal="left" vertical="center"/>
      <protection locked="0"/>
    </xf>
    <xf numFmtId="0" fontId="4" fillId="2" borderId="9" xfId="0" applyFont="1" applyFill="1" applyBorder="1" applyAlignment="1" applyProtection="1">
      <alignment horizontal="left" vertical="center"/>
      <protection locked="0"/>
    </xf>
    <xf numFmtId="0" fontId="4" fillId="4" borderId="5" xfId="0" applyFont="1" applyFill="1" applyBorder="1" applyAlignment="1">
      <alignment horizontal="left" vertical="center"/>
    </xf>
    <xf numFmtId="0" fontId="4" fillId="4" borderId="1" xfId="0" applyFont="1" applyFill="1" applyBorder="1" applyAlignment="1">
      <alignment horizontal="left" vertical="center"/>
    </xf>
    <xf numFmtId="0" fontId="4" fillId="4" borderId="6" xfId="0" applyFont="1" applyFill="1" applyBorder="1" applyAlignment="1">
      <alignment horizontal="left" vertical="center"/>
    </xf>
    <xf numFmtId="0" fontId="0" fillId="3" borderId="0" xfId="0" applyFill="1" applyAlignment="1">
      <alignment horizontal="left" vertical="center" wrapText="1"/>
    </xf>
    <xf numFmtId="0" fontId="0" fillId="5" borderId="5" xfId="0" applyFill="1" applyBorder="1" applyAlignment="1">
      <alignment horizontal="left" vertical="center" wrapText="1"/>
    </xf>
    <xf numFmtId="0" fontId="0" fillId="5" borderId="1" xfId="0" applyFill="1" applyBorder="1" applyAlignment="1">
      <alignment horizontal="left" vertical="center" wrapText="1"/>
    </xf>
    <xf numFmtId="0" fontId="2" fillId="5" borderId="5" xfId="0" applyFont="1" applyFill="1" applyBorder="1" applyAlignment="1">
      <alignment horizontal="left" vertical="center" wrapText="1"/>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0" fillId="0" borderId="27" xfId="0" applyFill="1" applyBorder="1" applyAlignment="1" applyProtection="1">
      <alignment horizontal="left" vertical="center" wrapText="1"/>
      <protection locked="0"/>
    </xf>
    <xf numFmtId="0" fontId="0" fillId="0" borderId="24" xfId="0" applyFill="1" applyBorder="1" applyAlignment="1" applyProtection="1">
      <alignment horizontal="left" vertical="center" wrapText="1"/>
      <protection locked="0"/>
    </xf>
    <xf numFmtId="0" fontId="0" fillId="0" borderId="21" xfId="0" applyFill="1" applyBorder="1" applyAlignment="1" applyProtection="1">
      <alignment horizontal="left" vertical="center" wrapText="1"/>
      <protection locked="0"/>
    </xf>
    <xf numFmtId="165" fontId="0" fillId="0" borderId="1" xfId="0" applyNumberFormat="1" applyFill="1" applyBorder="1" applyAlignment="1" applyProtection="1">
      <alignment horizontal="center" vertical="center"/>
      <protection locked="0"/>
    </xf>
    <xf numFmtId="165" fontId="0" fillId="0" borderId="6" xfId="0" applyNumberFormat="1" applyFill="1" applyBorder="1" applyAlignment="1" applyProtection="1">
      <alignment horizontal="center" vertical="center"/>
      <protection locked="0"/>
    </xf>
    <xf numFmtId="0" fontId="0" fillId="6" borderId="2" xfId="0" applyFill="1" applyBorder="1" applyAlignment="1">
      <alignment horizontal="left"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4" fillId="0" borderId="1" xfId="0" applyFont="1" applyFill="1" applyBorder="1" applyAlignment="1" applyProtection="1">
      <alignment horizontal="left" vertical="center"/>
      <protection locked="0"/>
    </xf>
    <xf numFmtId="0" fontId="4" fillId="0" borderId="6" xfId="0" applyFont="1" applyFill="1" applyBorder="1" applyAlignment="1" applyProtection="1">
      <alignment horizontal="left" vertical="center"/>
      <protection locked="0"/>
    </xf>
    <xf numFmtId="0" fontId="2" fillId="4" borderId="5" xfId="0" applyFont="1" applyFill="1" applyBorder="1" applyAlignment="1">
      <alignment horizontal="left" vertical="center" wrapText="1"/>
    </xf>
    <xf numFmtId="0" fontId="2" fillId="4" borderId="1" xfId="0" applyFont="1" applyFill="1" applyBorder="1" applyAlignment="1">
      <alignment horizontal="left" vertical="center"/>
    </xf>
    <xf numFmtId="0" fontId="2" fillId="4" borderId="6" xfId="0" applyFont="1" applyFill="1" applyBorder="1" applyAlignment="1">
      <alignment horizontal="left" vertical="center"/>
    </xf>
    <xf numFmtId="0" fontId="2" fillId="6" borderId="2" xfId="0" applyFont="1" applyFill="1" applyBorder="1" applyAlignment="1">
      <alignment horizontal="left" vertical="center" wrapText="1"/>
    </xf>
    <xf numFmtId="0" fontId="2" fillId="6" borderId="3" xfId="0" applyFont="1" applyFill="1" applyBorder="1" applyAlignment="1">
      <alignment horizontal="left" vertical="center" wrapText="1"/>
    </xf>
    <xf numFmtId="0" fontId="2" fillId="6" borderId="4" xfId="0" applyFont="1" applyFill="1" applyBorder="1" applyAlignment="1">
      <alignment horizontal="left" vertical="center" wrapText="1"/>
    </xf>
    <xf numFmtId="0" fontId="0" fillId="5" borderId="14" xfId="0" applyFill="1" applyBorder="1" applyAlignment="1">
      <alignment horizontal="left" vertical="center" wrapText="1"/>
    </xf>
    <xf numFmtId="0" fontId="0" fillId="5" borderId="24" xfId="0" applyFill="1" applyBorder="1" applyAlignment="1">
      <alignment horizontal="left" vertical="center" wrapText="1"/>
    </xf>
    <xf numFmtId="0" fontId="0" fillId="5" borderId="15" xfId="0" applyFill="1" applyBorder="1" applyAlignment="1">
      <alignment horizontal="left" vertical="center" wrapText="1"/>
    </xf>
    <xf numFmtId="0" fontId="0" fillId="5" borderId="16" xfId="0" applyFill="1" applyBorder="1" applyAlignment="1">
      <alignment horizontal="left" vertical="center" wrapText="1"/>
    </xf>
    <xf numFmtId="0" fontId="0" fillId="5" borderId="25" xfId="0" applyFill="1" applyBorder="1" applyAlignment="1">
      <alignment horizontal="left" vertical="center" wrapText="1"/>
    </xf>
    <xf numFmtId="0" fontId="0" fillId="5" borderId="17" xfId="0" applyFill="1" applyBorder="1" applyAlignment="1">
      <alignment horizontal="left" vertical="center" wrapText="1"/>
    </xf>
    <xf numFmtId="0" fontId="0" fillId="2" borderId="1" xfId="0" applyFill="1" applyBorder="1" applyAlignment="1" applyProtection="1">
      <alignment horizontal="center" vertical="center"/>
      <protection locked="0"/>
    </xf>
    <xf numFmtId="0" fontId="0" fillId="2" borderId="6" xfId="0" applyFill="1" applyBorder="1" applyAlignment="1" applyProtection="1">
      <alignment horizontal="center" vertical="center"/>
      <protection locked="0"/>
    </xf>
    <xf numFmtId="0" fontId="0" fillId="0" borderId="8" xfId="0" applyFill="1" applyBorder="1" applyAlignment="1" applyProtection="1">
      <alignment horizontal="center" vertical="center" wrapText="1"/>
      <protection locked="0"/>
    </xf>
    <xf numFmtId="0" fontId="0" fillId="0" borderId="9" xfId="0" applyFill="1" applyBorder="1" applyAlignment="1" applyProtection="1">
      <alignment horizontal="center" vertical="center" wrapText="1"/>
      <protection locked="0"/>
    </xf>
    <xf numFmtId="0" fontId="4" fillId="0" borderId="8" xfId="0" applyFont="1" applyFill="1" applyBorder="1" applyAlignment="1" applyProtection="1">
      <alignment horizontal="left" vertical="center"/>
      <protection locked="0"/>
    </xf>
    <xf numFmtId="0" fontId="4" fillId="0" borderId="9" xfId="0" applyFont="1" applyFill="1" applyBorder="1" applyAlignment="1" applyProtection="1">
      <alignment horizontal="left" vertical="center"/>
      <protection locked="0"/>
    </xf>
    <xf numFmtId="0" fontId="2" fillId="5" borderId="1" xfId="0" applyFont="1" applyFill="1" applyBorder="1" applyAlignment="1">
      <alignment horizontal="left" vertical="center" wrapText="1"/>
    </xf>
    <xf numFmtId="0" fontId="0" fillId="5" borderId="7" xfId="0" applyFill="1" applyBorder="1" applyAlignment="1">
      <alignment horizontal="left" vertical="center" wrapText="1"/>
    </xf>
    <xf numFmtId="0" fontId="0" fillId="5" borderId="8" xfId="0" applyFill="1" applyBorder="1" applyAlignment="1">
      <alignment horizontal="left" vertical="center" wrapText="1"/>
    </xf>
    <xf numFmtId="0" fontId="4" fillId="5" borderId="16" xfId="0" applyFont="1" applyFill="1" applyBorder="1" applyAlignment="1">
      <alignment horizontal="center" vertical="center"/>
    </xf>
    <xf numFmtId="0" fontId="4" fillId="5" borderId="17" xfId="0" applyFont="1" applyFill="1" applyBorder="1" applyAlignment="1">
      <alignment horizontal="center" vertical="center"/>
    </xf>
    <xf numFmtId="0" fontId="4" fillId="3" borderId="0" xfId="0" applyFont="1" applyFill="1" applyAlignment="1">
      <alignment horizontal="left" vertical="center" wrapText="1"/>
    </xf>
    <xf numFmtId="0" fontId="6" fillId="3" borderId="0" xfId="0" applyFont="1" applyFill="1" applyAlignment="1">
      <alignment horizontal="left" vertical="center" wrapText="1"/>
    </xf>
    <xf numFmtId="0" fontId="2" fillId="7" borderId="5" xfId="0" applyFont="1" applyFill="1" applyBorder="1" applyAlignment="1">
      <alignment horizontal="left" vertical="center" wrapText="1"/>
    </xf>
    <xf numFmtId="0" fontId="0" fillId="7" borderId="1" xfId="0" applyFill="1" applyBorder="1" applyAlignment="1">
      <alignment horizontal="left" vertical="center" wrapText="1"/>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0" fillId="7" borderId="5" xfId="0" applyFill="1" applyBorder="1" applyAlignment="1">
      <alignment horizontal="left" vertical="center" wrapText="1"/>
    </xf>
    <xf numFmtId="0" fontId="0" fillId="7" borderId="6" xfId="0" applyFill="1" applyBorder="1" applyAlignment="1">
      <alignment horizontal="left" vertical="center" wrapText="1"/>
    </xf>
    <xf numFmtId="17" fontId="0" fillId="2" borderId="1" xfId="0" applyNumberFormat="1" applyFill="1" applyBorder="1" applyAlignment="1" applyProtection="1">
      <alignment horizontal="left" vertical="center" wrapText="1"/>
      <protection locked="0"/>
    </xf>
    <xf numFmtId="0" fontId="0" fillId="5" borderId="6" xfId="0" applyFill="1" applyBorder="1" applyAlignment="1">
      <alignment horizontal="left" vertical="center" wrapText="1"/>
    </xf>
    <xf numFmtId="0" fontId="0" fillId="2" borderId="5" xfId="0" applyFill="1" applyBorder="1" applyAlignment="1" applyProtection="1">
      <alignment horizontal="left" vertical="center" wrapText="1"/>
      <protection locked="0"/>
    </xf>
    <xf numFmtId="0" fontId="0" fillId="7" borderId="7" xfId="0" applyFill="1" applyBorder="1" applyAlignment="1">
      <alignment horizontal="left" vertical="center" wrapText="1"/>
    </xf>
    <xf numFmtId="0" fontId="0" fillId="7" borderId="8" xfId="0" applyFill="1" applyBorder="1" applyAlignment="1">
      <alignment horizontal="left" vertical="center" wrapText="1"/>
    </xf>
    <xf numFmtId="0" fontId="0" fillId="7" borderId="9" xfId="0" applyFill="1" applyBorder="1" applyAlignment="1">
      <alignment horizontal="left" vertical="center" wrapText="1"/>
    </xf>
    <xf numFmtId="0" fontId="0" fillId="2" borderId="29" xfId="0" applyFill="1" applyBorder="1" applyAlignment="1" applyProtection="1">
      <alignment horizontal="left" vertical="center" wrapText="1"/>
      <protection locked="0"/>
    </xf>
    <xf numFmtId="0" fontId="0" fillId="2" borderId="30"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166" fontId="0" fillId="2" borderId="1" xfId="4" applyNumberFormat="1" applyFont="1" applyFill="1" applyBorder="1" applyAlignment="1" applyProtection="1">
      <alignment horizontal="left" vertical="center" wrapText="1"/>
      <protection locked="0"/>
    </xf>
    <xf numFmtId="166" fontId="0" fillId="2" borderId="6" xfId="4" applyNumberFormat="1" applyFont="1" applyFill="1" applyBorder="1" applyAlignment="1" applyProtection="1">
      <alignment horizontal="left" vertical="center" wrapText="1"/>
      <protection locked="0"/>
    </xf>
    <xf numFmtId="0" fontId="0" fillId="2" borderId="27" xfId="0" applyFill="1" applyBorder="1" applyAlignment="1" applyProtection="1">
      <alignment horizontal="center" vertical="center" wrapText="1"/>
      <protection locked="0"/>
    </xf>
    <xf numFmtId="0" fontId="0" fillId="2" borderId="21" xfId="0" applyFill="1" applyBorder="1" applyAlignment="1" applyProtection="1">
      <alignment horizontal="center" vertical="center" wrapText="1"/>
      <protection locked="0"/>
    </xf>
    <xf numFmtId="0" fontId="0" fillId="2" borderId="16" xfId="0" applyFill="1" applyBorder="1" applyAlignment="1" applyProtection="1">
      <alignment horizontal="left" vertical="center" wrapText="1"/>
      <protection locked="0"/>
    </xf>
    <xf numFmtId="0" fontId="0" fillId="2" borderId="25"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166" fontId="0" fillId="2" borderId="1" xfId="0" applyNumberFormat="1" applyFill="1" applyBorder="1" applyAlignment="1" applyProtection="1">
      <alignment horizontal="left" vertical="center" wrapText="1"/>
      <protection locked="0"/>
    </xf>
    <xf numFmtId="166" fontId="0" fillId="2" borderId="6" xfId="0" applyNumberFormat="1" applyFill="1" applyBorder="1" applyAlignment="1" applyProtection="1">
      <alignment horizontal="left" vertical="center" wrapText="1"/>
      <protection locked="0"/>
    </xf>
    <xf numFmtId="14" fontId="0" fillId="2" borderId="1" xfId="0" applyNumberFormat="1" applyFill="1" applyBorder="1" applyAlignment="1" applyProtection="1">
      <alignment horizontal="left" vertical="center" wrapText="1"/>
      <protection locked="0"/>
    </xf>
    <xf numFmtId="0" fontId="0" fillId="5" borderId="5" xfId="0" applyFill="1" applyBorder="1" applyAlignment="1">
      <alignment horizontal="left" vertical="center"/>
    </xf>
    <xf numFmtId="0" fontId="0" fillId="5" borderId="6" xfId="0" applyFill="1" applyBorder="1" applyAlignment="1">
      <alignment horizontal="left" vertical="center"/>
    </xf>
    <xf numFmtId="0" fontId="4" fillId="0" borderId="16" xfId="0" quotePrefix="1" applyFont="1" applyFill="1" applyBorder="1" applyAlignment="1" applyProtection="1">
      <alignment horizontal="left" vertical="center" wrapText="1"/>
      <protection locked="0"/>
    </xf>
    <xf numFmtId="0" fontId="4" fillId="0" borderId="22" xfId="0" applyFont="1" applyFill="1" applyBorder="1" applyAlignment="1" applyProtection="1">
      <alignment horizontal="left" vertical="center" wrapText="1"/>
      <protection locked="0"/>
    </xf>
    <xf numFmtId="0" fontId="2" fillId="6" borderId="10" xfId="0" applyFont="1" applyFill="1" applyBorder="1" applyAlignment="1">
      <alignment horizontal="left" vertical="center"/>
    </xf>
    <xf numFmtId="0" fontId="2" fillId="6" borderId="11" xfId="0" applyFont="1" applyFill="1" applyBorder="1" applyAlignment="1">
      <alignment horizontal="left" vertical="center"/>
    </xf>
    <xf numFmtId="0" fontId="4" fillId="0" borderId="16" xfId="0" applyFont="1" applyFill="1" applyBorder="1" applyAlignment="1" applyProtection="1">
      <alignment horizontal="left" vertical="center" wrapText="1"/>
      <protection locked="0"/>
    </xf>
    <xf numFmtId="0" fontId="2" fillId="7" borderId="2"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3"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5" borderId="14" xfId="0" applyFont="1" applyFill="1" applyBorder="1" applyAlignment="1">
      <alignment horizontal="left" vertical="center" indent="4"/>
    </xf>
    <xf numFmtId="0" fontId="2" fillId="5" borderId="21" xfId="0" applyFont="1" applyFill="1" applyBorder="1" applyAlignment="1">
      <alignment horizontal="left" vertical="center" indent="4"/>
    </xf>
    <xf numFmtId="0" fontId="2" fillId="5" borderId="16" xfId="0" applyFont="1" applyFill="1" applyBorder="1" applyAlignment="1">
      <alignment horizontal="left" vertical="center" indent="4"/>
    </xf>
    <xf numFmtId="0" fontId="2" fillId="5" borderId="22" xfId="0" applyFont="1" applyFill="1" applyBorder="1" applyAlignment="1">
      <alignment horizontal="left" vertical="center" indent="4"/>
    </xf>
    <xf numFmtId="0" fontId="13" fillId="3" borderId="0" xfId="0" applyFont="1" applyFill="1" applyAlignment="1">
      <alignment horizontal="left" vertical="center" wrapText="1"/>
    </xf>
    <xf numFmtId="0" fontId="2" fillId="7" borderId="4" xfId="0" applyFont="1" applyFill="1" applyBorder="1" applyAlignment="1">
      <alignment horizontal="center" vertical="center" wrapText="1"/>
    </xf>
  </cellXfs>
  <cellStyles count="5">
    <cellStyle name="Hipervínculo" xfId="2" builtinId="8" hidden="1"/>
    <cellStyle name="Hipervínculo visitado" xfId="3" builtinId="9" hidden="1"/>
    <cellStyle name="Moneda" xfId="4" builtinId="4"/>
    <cellStyle name="Normal" xfId="0" builtinId="0"/>
    <cellStyle name="Porcentaje" xfId="1" builtinId="5"/>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9"/>
  <sheetViews>
    <sheetView zoomScaleNormal="100" workbookViewId="0">
      <selection activeCell="D24" sqref="D24"/>
    </sheetView>
  </sheetViews>
  <sheetFormatPr baseColWidth="10" defaultColWidth="8.85546875" defaultRowHeight="15" x14ac:dyDescent="0.25"/>
  <cols>
    <col min="1" max="1" width="1.7109375" style="1" customWidth="1"/>
    <col min="2" max="2" width="36.7109375" style="1" customWidth="1"/>
    <col min="3" max="3" width="4.7109375" style="1" customWidth="1"/>
    <col min="4" max="4" width="36.7109375" style="1" customWidth="1"/>
    <col min="5" max="5" width="4.7109375" style="1" customWidth="1"/>
    <col min="6" max="16384" width="8.85546875" style="1"/>
  </cols>
  <sheetData>
    <row r="1" spans="2:5" ht="9" customHeight="1" x14ac:dyDescent="0.25"/>
    <row r="2" spans="2:5" ht="53.25" customHeight="1" thickBot="1" x14ac:dyDescent="0.3">
      <c r="B2" s="80" t="s">
        <v>118</v>
      </c>
      <c r="C2" s="80"/>
      <c r="D2" s="80"/>
      <c r="E2" s="80"/>
    </row>
    <row r="3" spans="2:5" x14ac:dyDescent="0.25">
      <c r="B3" s="81" t="s">
        <v>0</v>
      </c>
      <c r="C3" s="82"/>
      <c r="D3" s="82"/>
      <c r="E3" s="83"/>
    </row>
    <row r="4" spans="2:5" ht="30.75" customHeight="1" x14ac:dyDescent="0.25">
      <c r="B4" s="5" t="s">
        <v>1</v>
      </c>
      <c r="C4" s="78" t="s">
        <v>130</v>
      </c>
      <c r="D4" s="78"/>
      <c r="E4" s="79"/>
    </row>
    <row r="5" spans="2:5" ht="18.75" customHeight="1" x14ac:dyDescent="0.25">
      <c r="B5" s="5" t="s">
        <v>3</v>
      </c>
      <c r="C5" s="78" t="s">
        <v>131</v>
      </c>
      <c r="D5" s="78"/>
      <c r="E5" s="79"/>
    </row>
    <row r="6" spans="2:5" ht="18.75" customHeight="1" x14ac:dyDescent="0.25">
      <c r="B6" s="5" t="s">
        <v>4</v>
      </c>
      <c r="C6" s="78">
        <v>20506568537</v>
      </c>
      <c r="D6" s="78"/>
      <c r="E6" s="79"/>
    </row>
    <row r="7" spans="2:5" ht="18.75" customHeight="1" x14ac:dyDescent="0.25">
      <c r="B7" s="5" t="s">
        <v>25</v>
      </c>
      <c r="C7" s="78">
        <v>11475906</v>
      </c>
      <c r="D7" s="78"/>
      <c r="E7" s="79"/>
    </row>
    <row r="8" spans="2:5" ht="18.75" customHeight="1" x14ac:dyDescent="0.25">
      <c r="B8" s="5" t="s">
        <v>5</v>
      </c>
      <c r="C8" s="84">
        <v>37764</v>
      </c>
      <c r="D8" s="78"/>
      <c r="E8" s="79"/>
    </row>
    <row r="9" spans="2:5" ht="18.75" customHeight="1" x14ac:dyDescent="0.25">
      <c r="B9" s="5" t="s">
        <v>6</v>
      </c>
      <c r="C9" s="78" t="s">
        <v>132</v>
      </c>
      <c r="D9" s="78"/>
      <c r="E9" s="79"/>
    </row>
    <row r="10" spans="2:5" ht="18.75" customHeight="1" x14ac:dyDescent="0.25">
      <c r="B10" s="5" t="s">
        <v>7</v>
      </c>
      <c r="C10" s="78" t="s">
        <v>133</v>
      </c>
      <c r="D10" s="78"/>
      <c r="E10" s="79"/>
    </row>
    <row r="11" spans="2:5" ht="18.75" customHeight="1" x14ac:dyDescent="0.25">
      <c r="B11" s="5" t="s">
        <v>2</v>
      </c>
      <c r="C11" s="85" t="s">
        <v>134</v>
      </c>
      <c r="D11" s="78"/>
      <c r="E11" s="79"/>
    </row>
    <row r="12" spans="2:5" ht="18.75" customHeight="1" x14ac:dyDescent="0.25">
      <c r="B12" s="5" t="s">
        <v>8</v>
      </c>
      <c r="C12" s="78" t="s">
        <v>135</v>
      </c>
      <c r="D12" s="78"/>
      <c r="E12" s="79"/>
    </row>
    <row r="13" spans="2:5" ht="18.75" customHeight="1" x14ac:dyDescent="0.25">
      <c r="B13" s="5" t="s">
        <v>26</v>
      </c>
      <c r="C13" s="78" t="s">
        <v>136</v>
      </c>
      <c r="D13" s="78"/>
      <c r="E13" s="79"/>
    </row>
    <row r="14" spans="2:5" ht="18.75" customHeight="1" x14ac:dyDescent="0.25">
      <c r="B14" s="5" t="s">
        <v>9</v>
      </c>
      <c r="C14" s="78" t="s">
        <v>137</v>
      </c>
      <c r="D14" s="78"/>
      <c r="E14" s="79"/>
    </row>
    <row r="15" spans="2:5" ht="18.75" customHeight="1" x14ac:dyDescent="0.25">
      <c r="B15" s="5" t="s">
        <v>10</v>
      </c>
      <c r="C15" s="78" t="s">
        <v>138</v>
      </c>
      <c r="D15" s="78"/>
      <c r="E15" s="79"/>
    </row>
    <row r="16" spans="2:5" ht="18.75" customHeight="1" x14ac:dyDescent="0.25">
      <c r="B16" s="5" t="s">
        <v>11</v>
      </c>
      <c r="C16" s="78" t="s">
        <v>139</v>
      </c>
      <c r="D16" s="78"/>
      <c r="E16" s="79"/>
    </row>
    <row r="17" spans="2:5" ht="18.75" customHeight="1" x14ac:dyDescent="0.25">
      <c r="B17" s="5" t="s">
        <v>12</v>
      </c>
      <c r="C17" s="78" t="s">
        <v>140</v>
      </c>
      <c r="D17" s="78"/>
      <c r="E17" s="79"/>
    </row>
    <row r="18" spans="2:5" ht="18.75" customHeight="1" x14ac:dyDescent="0.25">
      <c r="B18" s="5" t="s">
        <v>13</v>
      </c>
      <c r="C18" s="78" t="s">
        <v>141</v>
      </c>
      <c r="D18" s="78"/>
      <c r="E18" s="79"/>
    </row>
    <row r="19" spans="2:5" ht="18.75" customHeight="1" x14ac:dyDescent="0.25">
      <c r="B19" s="88" t="s">
        <v>14</v>
      </c>
      <c r="C19" s="89"/>
      <c r="D19" s="89"/>
      <c r="E19" s="90"/>
    </row>
    <row r="20" spans="2:5" ht="18.75" customHeight="1" x14ac:dyDescent="0.25">
      <c r="B20" s="5" t="s">
        <v>15</v>
      </c>
      <c r="C20" s="33"/>
      <c r="D20" s="4" t="s">
        <v>18</v>
      </c>
      <c r="E20" s="35"/>
    </row>
    <row r="21" spans="2:5" ht="18.75" customHeight="1" x14ac:dyDescent="0.25">
      <c r="B21" s="5" t="s">
        <v>17</v>
      </c>
      <c r="C21" s="33"/>
      <c r="D21" s="4" t="s">
        <v>24</v>
      </c>
      <c r="E21" s="35"/>
    </row>
    <row r="22" spans="2:5" ht="18.75" customHeight="1" x14ac:dyDescent="0.25">
      <c r="B22" s="5" t="s">
        <v>19</v>
      </c>
      <c r="C22" s="33"/>
      <c r="D22" s="4" t="s">
        <v>22</v>
      </c>
      <c r="E22" s="35"/>
    </row>
    <row r="23" spans="2:5" ht="18.75" customHeight="1" thickBot="1" x14ac:dyDescent="0.3">
      <c r="B23" s="6" t="s">
        <v>23</v>
      </c>
      <c r="C23" s="34" t="s">
        <v>142</v>
      </c>
      <c r="D23" s="86" t="s">
        <v>198</v>
      </c>
      <c r="E23" s="87"/>
    </row>
    <row r="24" spans="2:5" x14ac:dyDescent="0.25">
      <c r="B24" s="2"/>
      <c r="C24" s="2"/>
      <c r="D24" s="2"/>
      <c r="E24" s="2"/>
    </row>
    <row r="25" spans="2:5" x14ac:dyDescent="0.25">
      <c r="B25" s="2"/>
      <c r="C25" s="2"/>
      <c r="D25" s="2"/>
      <c r="E25" s="2"/>
    </row>
    <row r="26" spans="2:5" x14ac:dyDescent="0.25">
      <c r="B26" s="2"/>
      <c r="C26" s="2"/>
      <c r="D26" s="2"/>
      <c r="E26" s="2"/>
    </row>
    <row r="27" spans="2:5" x14ac:dyDescent="0.25">
      <c r="B27" s="2"/>
      <c r="C27" s="2"/>
      <c r="D27" s="2"/>
      <c r="E27" s="2"/>
    </row>
    <row r="28" spans="2:5" x14ac:dyDescent="0.25">
      <c r="B28" s="2"/>
      <c r="C28" s="2"/>
      <c r="D28" s="2"/>
      <c r="E28" s="2"/>
    </row>
    <row r="29" spans="2:5" x14ac:dyDescent="0.25">
      <c r="B29" s="2"/>
      <c r="C29" s="2"/>
      <c r="D29" s="2"/>
      <c r="E29" s="2"/>
    </row>
    <row r="30" spans="2:5" x14ac:dyDescent="0.25">
      <c r="B30" s="2"/>
      <c r="C30" s="2"/>
      <c r="D30" s="2"/>
      <c r="E30" s="2"/>
    </row>
    <row r="31" spans="2:5" x14ac:dyDescent="0.25">
      <c r="B31" s="2"/>
      <c r="C31" s="2"/>
      <c r="D31" s="2"/>
      <c r="E31" s="2"/>
    </row>
    <row r="32" spans="2:5" x14ac:dyDescent="0.25">
      <c r="B32" s="2"/>
      <c r="C32" s="2"/>
      <c r="D32" s="2"/>
      <c r="E32" s="2"/>
    </row>
    <row r="33" spans="2:5" x14ac:dyDescent="0.25">
      <c r="B33" s="2"/>
      <c r="C33" s="2"/>
      <c r="D33" s="2"/>
      <c r="E33" s="2"/>
    </row>
    <row r="34" spans="2:5" x14ac:dyDescent="0.25">
      <c r="B34" s="2"/>
      <c r="C34" s="2"/>
      <c r="D34" s="2"/>
      <c r="E34" s="2"/>
    </row>
    <row r="35" spans="2:5" x14ac:dyDescent="0.25">
      <c r="B35" s="2"/>
      <c r="C35" s="2"/>
      <c r="D35" s="2"/>
      <c r="E35" s="2"/>
    </row>
    <row r="36" spans="2:5" x14ac:dyDescent="0.25">
      <c r="B36" s="2"/>
      <c r="C36" s="2"/>
      <c r="D36" s="2"/>
      <c r="E36" s="2"/>
    </row>
    <row r="37" spans="2:5" x14ac:dyDescent="0.25">
      <c r="B37" s="2"/>
      <c r="C37" s="2"/>
      <c r="D37" s="2"/>
      <c r="E37" s="2"/>
    </row>
    <row r="38" spans="2:5" x14ac:dyDescent="0.25">
      <c r="B38" s="2"/>
      <c r="C38" s="2"/>
      <c r="D38" s="2"/>
      <c r="E38" s="2"/>
    </row>
    <row r="39" spans="2:5" x14ac:dyDescent="0.25">
      <c r="B39" s="2"/>
      <c r="C39" s="2"/>
      <c r="D39" s="2"/>
      <c r="E39" s="2"/>
    </row>
    <row r="40" spans="2:5" x14ac:dyDescent="0.25">
      <c r="B40" s="2"/>
      <c r="C40" s="2"/>
      <c r="D40" s="2"/>
      <c r="E40" s="2"/>
    </row>
    <row r="41" spans="2:5" x14ac:dyDescent="0.25">
      <c r="B41" s="2"/>
      <c r="C41" s="2"/>
      <c r="D41" s="2"/>
      <c r="E41" s="2"/>
    </row>
    <row r="42" spans="2:5" x14ac:dyDescent="0.25">
      <c r="B42" s="2"/>
      <c r="C42" s="2"/>
      <c r="D42" s="2"/>
      <c r="E42" s="2"/>
    </row>
    <row r="43" spans="2:5" x14ac:dyDescent="0.25">
      <c r="B43" s="2"/>
      <c r="C43" s="2"/>
      <c r="D43" s="2"/>
      <c r="E43" s="2"/>
    </row>
    <row r="44" spans="2:5" x14ac:dyDescent="0.25">
      <c r="B44" s="2"/>
      <c r="C44" s="2"/>
      <c r="D44" s="2"/>
      <c r="E44" s="2"/>
    </row>
    <row r="45" spans="2:5" x14ac:dyDescent="0.25">
      <c r="B45" s="2"/>
      <c r="C45" s="2"/>
      <c r="D45" s="2"/>
      <c r="E45" s="2"/>
    </row>
    <row r="46" spans="2:5" x14ac:dyDescent="0.25">
      <c r="B46" s="2"/>
      <c r="C46" s="2"/>
      <c r="D46" s="2"/>
      <c r="E46" s="2"/>
    </row>
    <row r="47" spans="2:5" x14ac:dyDescent="0.25">
      <c r="B47" s="2"/>
      <c r="C47" s="2"/>
      <c r="D47" s="2"/>
      <c r="E47" s="2"/>
    </row>
    <row r="48" spans="2:5" x14ac:dyDescent="0.25">
      <c r="B48" s="2"/>
      <c r="C48" s="2"/>
      <c r="D48" s="2"/>
      <c r="E48" s="2"/>
    </row>
    <row r="49" spans="2:5" x14ac:dyDescent="0.25">
      <c r="B49" s="3"/>
      <c r="C49" s="3"/>
      <c r="D49" s="3"/>
      <c r="E49" s="3"/>
    </row>
    <row r="50" spans="2:5" x14ac:dyDescent="0.25">
      <c r="B50" s="3"/>
      <c r="C50" s="3"/>
      <c r="D50" s="3"/>
      <c r="E50" s="3"/>
    </row>
    <row r="51" spans="2:5" x14ac:dyDescent="0.25">
      <c r="B51" s="3"/>
      <c r="C51" s="3"/>
      <c r="D51" s="3"/>
      <c r="E51" s="3"/>
    </row>
    <row r="52" spans="2:5" x14ac:dyDescent="0.25">
      <c r="B52" s="3"/>
      <c r="C52" s="3"/>
      <c r="D52" s="3"/>
      <c r="E52" s="3"/>
    </row>
    <row r="53" spans="2:5" x14ac:dyDescent="0.25">
      <c r="B53" s="3"/>
      <c r="C53" s="3"/>
      <c r="D53" s="3"/>
      <c r="E53" s="3"/>
    </row>
    <row r="54" spans="2:5" x14ac:dyDescent="0.25">
      <c r="B54" s="3"/>
      <c r="C54" s="3"/>
      <c r="D54" s="3"/>
      <c r="E54" s="3"/>
    </row>
    <row r="55" spans="2:5" x14ac:dyDescent="0.25">
      <c r="B55" s="3"/>
      <c r="C55" s="3"/>
      <c r="D55" s="3"/>
      <c r="E55" s="3"/>
    </row>
    <row r="56" spans="2:5" x14ac:dyDescent="0.25">
      <c r="B56" s="3"/>
      <c r="C56" s="3"/>
      <c r="D56" s="3"/>
      <c r="E56" s="3"/>
    </row>
    <row r="57" spans="2:5" x14ac:dyDescent="0.25">
      <c r="B57" s="3"/>
      <c r="C57" s="3"/>
      <c r="D57" s="3"/>
      <c r="E57" s="3"/>
    </row>
    <row r="58" spans="2:5" x14ac:dyDescent="0.25">
      <c r="B58" s="3"/>
      <c r="C58" s="3"/>
      <c r="D58" s="3"/>
      <c r="E58" s="3"/>
    </row>
    <row r="59" spans="2:5" x14ac:dyDescent="0.25">
      <c r="B59" s="3"/>
      <c r="C59" s="3"/>
      <c r="D59" s="3"/>
      <c r="E59" s="3"/>
    </row>
    <row r="60" spans="2:5" x14ac:dyDescent="0.25">
      <c r="B60" s="3"/>
      <c r="C60" s="3"/>
      <c r="D60" s="3"/>
      <c r="E60" s="3"/>
    </row>
    <row r="61" spans="2:5" x14ac:dyDescent="0.25">
      <c r="B61" s="3"/>
      <c r="C61" s="3"/>
      <c r="D61" s="3"/>
      <c r="E61" s="3"/>
    </row>
    <row r="62" spans="2:5" x14ac:dyDescent="0.25">
      <c r="B62" s="3"/>
      <c r="C62" s="3"/>
      <c r="D62" s="3"/>
      <c r="E62" s="3"/>
    </row>
    <row r="63" spans="2:5" x14ac:dyDescent="0.25">
      <c r="B63" s="3"/>
      <c r="C63" s="3"/>
      <c r="D63" s="3"/>
      <c r="E63" s="3"/>
    </row>
    <row r="64" spans="2:5" x14ac:dyDescent="0.25">
      <c r="B64" s="3"/>
      <c r="C64" s="3"/>
      <c r="D64" s="3"/>
      <c r="E64" s="3"/>
    </row>
    <row r="65" spans="2:5" x14ac:dyDescent="0.25">
      <c r="B65" s="3"/>
      <c r="C65" s="3"/>
      <c r="D65" s="3"/>
      <c r="E65" s="3"/>
    </row>
    <row r="66" spans="2:5" x14ac:dyDescent="0.25">
      <c r="B66" s="3"/>
      <c r="C66" s="3"/>
      <c r="D66" s="3"/>
      <c r="E66" s="3"/>
    </row>
    <row r="67" spans="2:5" x14ac:dyDescent="0.25">
      <c r="B67" s="3"/>
      <c r="C67" s="3"/>
      <c r="D67" s="3"/>
      <c r="E67" s="3"/>
    </row>
    <row r="68" spans="2:5" x14ac:dyDescent="0.25">
      <c r="B68" s="3"/>
      <c r="C68" s="3"/>
      <c r="D68" s="3"/>
      <c r="E68" s="3"/>
    </row>
    <row r="69" spans="2:5" x14ac:dyDescent="0.25">
      <c r="B69" s="3"/>
      <c r="C69" s="3"/>
      <c r="D69" s="3"/>
      <c r="E69" s="3"/>
    </row>
    <row r="70" spans="2:5" x14ac:dyDescent="0.25">
      <c r="B70" s="3"/>
      <c r="C70" s="3"/>
      <c r="D70" s="3"/>
      <c r="E70" s="3"/>
    </row>
    <row r="71" spans="2:5" x14ac:dyDescent="0.25">
      <c r="B71" s="3"/>
      <c r="C71" s="3"/>
      <c r="D71" s="3"/>
      <c r="E71" s="3"/>
    </row>
    <row r="72" spans="2:5" x14ac:dyDescent="0.25">
      <c r="B72" s="3"/>
      <c r="C72" s="3"/>
      <c r="D72" s="3"/>
      <c r="E72" s="3"/>
    </row>
    <row r="73" spans="2:5" x14ac:dyDescent="0.25">
      <c r="B73" s="3"/>
      <c r="C73" s="3"/>
      <c r="D73" s="3"/>
      <c r="E73" s="3"/>
    </row>
    <row r="74" spans="2:5" x14ac:dyDescent="0.25">
      <c r="B74" s="3"/>
      <c r="C74" s="3"/>
      <c r="D74" s="3"/>
      <c r="E74" s="3"/>
    </row>
    <row r="75" spans="2:5" x14ac:dyDescent="0.25">
      <c r="B75" s="3"/>
      <c r="C75" s="3"/>
      <c r="D75" s="3"/>
      <c r="E75" s="3"/>
    </row>
    <row r="76" spans="2:5" x14ac:dyDescent="0.25">
      <c r="B76" s="3"/>
      <c r="C76" s="3"/>
      <c r="D76" s="3"/>
      <c r="E76" s="3"/>
    </row>
    <row r="77" spans="2:5" x14ac:dyDescent="0.25">
      <c r="B77" s="3"/>
      <c r="C77" s="3"/>
      <c r="D77" s="3"/>
      <c r="E77" s="3"/>
    </row>
    <row r="78" spans="2:5" x14ac:dyDescent="0.25">
      <c r="B78" s="3"/>
      <c r="C78" s="3"/>
      <c r="D78" s="3"/>
      <c r="E78" s="3"/>
    </row>
    <row r="79" spans="2:5" x14ac:dyDescent="0.25">
      <c r="B79" s="3"/>
      <c r="C79" s="3"/>
      <c r="D79" s="3"/>
      <c r="E79" s="3"/>
    </row>
  </sheetData>
  <sheetProtection password="DE12" sheet="1" objects="1" scenarios="1"/>
  <mergeCells count="19">
    <mergeCell ref="D23:E23"/>
    <mergeCell ref="C13:E13"/>
    <mergeCell ref="C15:E15"/>
    <mergeCell ref="C16:E16"/>
    <mergeCell ref="C17:E17"/>
    <mergeCell ref="C18:E18"/>
    <mergeCell ref="B19:E19"/>
    <mergeCell ref="C14:E14"/>
    <mergeCell ref="C8:E8"/>
    <mergeCell ref="C9:E9"/>
    <mergeCell ref="C10:E10"/>
    <mergeCell ref="C11:E11"/>
    <mergeCell ref="C12:E12"/>
    <mergeCell ref="C7:E7"/>
    <mergeCell ref="B2:E2"/>
    <mergeCell ref="B3:E3"/>
    <mergeCell ref="C4:E4"/>
    <mergeCell ref="C5:E5"/>
    <mergeCell ref="C6:E6"/>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1"/>
  <sheetViews>
    <sheetView zoomScaleNormal="100" zoomScalePageLayoutView="125" workbookViewId="0">
      <selection activeCell="K9" sqref="K9"/>
    </sheetView>
  </sheetViews>
  <sheetFormatPr baseColWidth="10" defaultColWidth="8.85546875" defaultRowHeight="15" x14ac:dyDescent="0.25"/>
  <cols>
    <col min="1" max="1" width="1.7109375" style="1" customWidth="1"/>
    <col min="2" max="2" width="37.28515625" style="1" customWidth="1"/>
    <col min="3" max="3" width="6" style="1" customWidth="1"/>
    <col min="4" max="4" width="33.7109375" style="1" customWidth="1"/>
    <col min="5" max="5" width="5.85546875" style="1" customWidth="1"/>
    <col min="6" max="6" width="5" style="1" customWidth="1"/>
    <col min="7" max="7" width="11.7109375" style="1" customWidth="1"/>
    <col min="8" max="8" width="10.42578125" style="1" customWidth="1"/>
    <col min="9" max="9" width="2.28515625" style="1" customWidth="1"/>
    <col min="10" max="16384" width="8.85546875" style="1"/>
  </cols>
  <sheetData>
    <row r="1" spans="2:10" ht="9" customHeight="1" x14ac:dyDescent="0.25"/>
    <row r="2" spans="2:10" ht="43.5" customHeight="1" x14ac:dyDescent="0.25">
      <c r="B2" s="91" t="s">
        <v>119</v>
      </c>
      <c r="C2" s="91"/>
      <c r="D2" s="91"/>
      <c r="E2" s="91"/>
      <c r="F2" s="91"/>
      <c r="G2" s="91"/>
    </row>
    <row r="3" spans="2:10" ht="9" customHeight="1" thickBot="1" x14ac:dyDescent="0.3">
      <c r="B3" s="11"/>
      <c r="C3" s="11"/>
      <c r="D3" s="11"/>
      <c r="E3" s="11"/>
      <c r="F3" s="11"/>
      <c r="G3" s="11"/>
    </row>
    <row r="4" spans="2:10" x14ac:dyDescent="0.25">
      <c r="B4" s="95" t="s">
        <v>115</v>
      </c>
      <c r="C4" s="96"/>
      <c r="D4" s="96"/>
      <c r="E4" s="96"/>
      <c r="F4" s="96"/>
      <c r="G4" s="96"/>
      <c r="H4" s="97"/>
    </row>
    <row r="5" spans="2:10" ht="51" customHeight="1" x14ac:dyDescent="0.25">
      <c r="B5" s="8" t="s">
        <v>116</v>
      </c>
      <c r="C5" s="98" t="s">
        <v>175</v>
      </c>
      <c r="D5" s="99"/>
      <c r="E5" s="99"/>
      <c r="F5" s="99"/>
      <c r="G5" s="99"/>
      <c r="H5" s="100"/>
      <c r="J5" s="36">
        <f>+LEN(C5)</f>
        <v>126</v>
      </c>
    </row>
    <row r="6" spans="2:10" ht="30" customHeight="1" x14ac:dyDescent="0.25">
      <c r="B6" s="92" t="s">
        <v>123</v>
      </c>
      <c r="C6" s="93"/>
      <c r="D6" s="93"/>
      <c r="E6" s="93"/>
      <c r="F6" s="93"/>
      <c r="G6" s="101" t="s">
        <v>176</v>
      </c>
      <c r="H6" s="102"/>
    </row>
    <row r="7" spans="2:10" ht="30" customHeight="1" x14ac:dyDescent="0.25">
      <c r="B7" s="94" t="s">
        <v>125</v>
      </c>
      <c r="C7" s="93"/>
      <c r="D7" s="93"/>
      <c r="E7" s="93"/>
      <c r="F7" s="93"/>
      <c r="G7" s="48">
        <f>+'Financiamiento del Proyecto'!E18</f>
        <v>250000</v>
      </c>
      <c r="H7" s="49">
        <f>+'Financiamiento del Proyecto'!E19</f>
        <v>0.8</v>
      </c>
    </row>
    <row r="8" spans="2:10" ht="30" customHeight="1" x14ac:dyDescent="0.25">
      <c r="B8" s="92" t="s">
        <v>124</v>
      </c>
      <c r="C8" s="93"/>
      <c r="D8" s="93"/>
      <c r="E8" s="93"/>
      <c r="F8" s="93"/>
      <c r="G8" s="48">
        <f>+'Financiamiento del Proyecto'!F18</f>
        <v>62500</v>
      </c>
      <c r="H8" s="49">
        <f>+'Financiamiento del Proyecto'!F19</f>
        <v>0.2</v>
      </c>
    </row>
    <row r="9" spans="2:10" ht="30" customHeight="1" x14ac:dyDescent="0.25">
      <c r="B9" s="94" t="s">
        <v>126</v>
      </c>
      <c r="C9" s="126"/>
      <c r="D9" s="126"/>
      <c r="E9" s="126"/>
      <c r="F9" s="126"/>
      <c r="G9" s="120" t="s">
        <v>193</v>
      </c>
      <c r="H9" s="121"/>
    </row>
    <row r="10" spans="2:10" ht="30" customHeight="1" thickBot="1" x14ac:dyDescent="0.3">
      <c r="B10" s="127" t="s">
        <v>54</v>
      </c>
      <c r="C10" s="128"/>
      <c r="D10" s="122" t="s">
        <v>177</v>
      </c>
      <c r="E10" s="122"/>
      <c r="F10" s="122"/>
      <c r="G10" s="122"/>
      <c r="H10" s="123"/>
    </row>
    <row r="11" spans="2:10" ht="9" customHeight="1" thickBot="1" x14ac:dyDescent="0.3"/>
    <row r="12" spans="2:10" ht="30" customHeight="1" x14ac:dyDescent="0.25">
      <c r="B12" s="111" t="s">
        <v>82</v>
      </c>
      <c r="C12" s="112"/>
      <c r="D12" s="112"/>
      <c r="E12" s="113"/>
    </row>
    <row r="13" spans="2:10" ht="30" customHeight="1" x14ac:dyDescent="0.25">
      <c r="B13" s="108" t="s">
        <v>117</v>
      </c>
      <c r="C13" s="109"/>
      <c r="D13" s="109"/>
      <c r="E13" s="110"/>
    </row>
    <row r="14" spans="2:10" ht="30.75" customHeight="1" x14ac:dyDescent="0.25">
      <c r="B14" s="114" t="s">
        <v>84</v>
      </c>
      <c r="C14" s="115"/>
      <c r="D14" s="116"/>
      <c r="E14" s="37" t="s">
        <v>142</v>
      </c>
    </row>
    <row r="15" spans="2:10" ht="30.75" customHeight="1" x14ac:dyDescent="0.25">
      <c r="B15" s="114" t="s">
        <v>85</v>
      </c>
      <c r="C15" s="115"/>
      <c r="D15" s="116"/>
      <c r="E15" s="38"/>
    </row>
    <row r="16" spans="2:10" ht="30.75" customHeight="1" thickBot="1" x14ac:dyDescent="0.3">
      <c r="B16" s="117" t="s">
        <v>122</v>
      </c>
      <c r="C16" s="118"/>
      <c r="D16" s="119"/>
      <c r="E16" s="39"/>
    </row>
    <row r="17" spans="2:7" ht="9" customHeight="1" thickBot="1" x14ac:dyDescent="0.3"/>
    <row r="18" spans="2:7" ht="28.5" customHeight="1" x14ac:dyDescent="0.25">
      <c r="B18" s="103" t="s">
        <v>121</v>
      </c>
      <c r="C18" s="104"/>
      <c r="D18" s="104"/>
      <c r="E18" s="105"/>
      <c r="F18" s="7"/>
      <c r="G18" s="7"/>
    </row>
    <row r="19" spans="2:7" x14ac:dyDescent="0.25">
      <c r="B19" s="5" t="s">
        <v>27</v>
      </c>
      <c r="C19" s="106" t="s">
        <v>178</v>
      </c>
      <c r="D19" s="106"/>
      <c r="E19" s="107"/>
      <c r="F19" s="3"/>
      <c r="G19" s="3"/>
    </row>
    <row r="20" spans="2:7" x14ac:dyDescent="0.25">
      <c r="B20" s="9" t="s">
        <v>28</v>
      </c>
      <c r="C20" s="106" t="s">
        <v>179</v>
      </c>
      <c r="D20" s="106"/>
      <c r="E20" s="107"/>
      <c r="F20" s="3"/>
      <c r="G20" s="3"/>
    </row>
    <row r="21" spans="2:7" x14ac:dyDescent="0.25">
      <c r="B21" s="9" t="s">
        <v>29</v>
      </c>
      <c r="C21" s="106" t="s">
        <v>180</v>
      </c>
      <c r="D21" s="106"/>
      <c r="E21" s="107"/>
      <c r="F21" s="3"/>
      <c r="G21" s="3"/>
    </row>
    <row r="22" spans="2:7" x14ac:dyDescent="0.25">
      <c r="B22" s="9" t="s">
        <v>32</v>
      </c>
      <c r="C22" s="106" t="s">
        <v>181</v>
      </c>
      <c r="D22" s="106"/>
      <c r="E22" s="107"/>
      <c r="F22" s="3"/>
      <c r="G22" s="3"/>
    </row>
    <row r="23" spans="2:7" x14ac:dyDescent="0.25">
      <c r="B23" s="9" t="s">
        <v>55</v>
      </c>
      <c r="C23" s="106" t="s">
        <v>182</v>
      </c>
      <c r="D23" s="106"/>
      <c r="E23" s="107"/>
      <c r="F23" s="3"/>
      <c r="G23" s="3"/>
    </row>
    <row r="24" spans="2:7" x14ac:dyDescent="0.25">
      <c r="B24" s="9" t="s">
        <v>2</v>
      </c>
      <c r="C24" s="106">
        <v>41866261</v>
      </c>
      <c r="D24" s="106"/>
      <c r="E24" s="107"/>
      <c r="F24" s="3"/>
      <c r="G24" s="3"/>
    </row>
    <row r="25" spans="2:7" x14ac:dyDescent="0.25">
      <c r="B25" s="9" t="s">
        <v>30</v>
      </c>
      <c r="C25" s="106" t="s">
        <v>183</v>
      </c>
      <c r="D25" s="106"/>
      <c r="E25" s="107"/>
      <c r="F25" s="3"/>
      <c r="G25" s="3"/>
    </row>
    <row r="26" spans="2:7" x14ac:dyDescent="0.25">
      <c r="B26" s="9" t="s">
        <v>31</v>
      </c>
      <c r="C26" s="106" t="s">
        <v>137</v>
      </c>
      <c r="D26" s="106"/>
      <c r="E26" s="107"/>
      <c r="F26" s="3"/>
      <c r="G26" s="3"/>
    </row>
    <row r="27" spans="2:7" x14ac:dyDescent="0.25">
      <c r="B27" s="9" t="s">
        <v>9</v>
      </c>
      <c r="C27" s="106" t="s">
        <v>137</v>
      </c>
      <c r="D27" s="106"/>
      <c r="E27" s="107"/>
      <c r="F27" s="3"/>
      <c r="G27" s="3"/>
    </row>
    <row r="28" spans="2:7" x14ac:dyDescent="0.25">
      <c r="B28" s="9" t="s">
        <v>10</v>
      </c>
      <c r="C28" s="106" t="s">
        <v>184</v>
      </c>
      <c r="D28" s="106"/>
      <c r="E28" s="107"/>
      <c r="F28" s="3"/>
      <c r="G28" s="3"/>
    </row>
    <row r="29" spans="2:7" ht="15.75" thickBot="1" x14ac:dyDescent="0.3">
      <c r="B29" s="10" t="s">
        <v>33</v>
      </c>
      <c r="C29" s="124" t="s">
        <v>185</v>
      </c>
      <c r="D29" s="124"/>
      <c r="E29" s="125"/>
      <c r="F29" s="3"/>
      <c r="G29" s="3"/>
    </row>
    <row r="30" spans="2:7" ht="9" customHeight="1" thickBot="1" x14ac:dyDescent="0.3"/>
    <row r="31" spans="2:7" x14ac:dyDescent="0.25">
      <c r="B31" s="81" t="s">
        <v>34</v>
      </c>
      <c r="C31" s="82"/>
      <c r="D31" s="82"/>
      <c r="E31" s="83"/>
      <c r="F31" s="3"/>
      <c r="G31" s="3"/>
    </row>
    <row r="32" spans="2:7" ht="30" customHeight="1" x14ac:dyDescent="0.25">
      <c r="B32" s="5" t="s">
        <v>1</v>
      </c>
      <c r="C32" s="78"/>
      <c r="D32" s="78"/>
      <c r="E32" s="79"/>
      <c r="F32" s="3"/>
      <c r="G32" s="3"/>
    </row>
    <row r="33" spans="2:7" x14ac:dyDescent="0.25">
      <c r="B33" s="5" t="s">
        <v>3</v>
      </c>
      <c r="C33" s="78"/>
      <c r="D33" s="78"/>
      <c r="E33" s="79"/>
      <c r="F33" s="3"/>
      <c r="G33" s="3"/>
    </row>
    <row r="34" spans="2:7" x14ac:dyDescent="0.25">
      <c r="B34" s="5" t="s">
        <v>4</v>
      </c>
      <c r="C34" s="78"/>
      <c r="D34" s="78"/>
      <c r="E34" s="79"/>
      <c r="F34" s="3"/>
      <c r="G34" s="3"/>
    </row>
    <row r="35" spans="2:7" x14ac:dyDescent="0.25">
      <c r="B35" s="5" t="s">
        <v>25</v>
      </c>
      <c r="C35" s="78"/>
      <c r="D35" s="78"/>
      <c r="E35" s="79"/>
      <c r="F35" s="3"/>
      <c r="G35" s="3"/>
    </row>
    <row r="36" spans="2:7" x14ac:dyDescent="0.25">
      <c r="B36" s="5" t="s">
        <v>5</v>
      </c>
      <c r="C36" s="78"/>
      <c r="D36" s="78"/>
      <c r="E36" s="79"/>
      <c r="F36" s="3"/>
      <c r="G36" s="3"/>
    </row>
    <row r="37" spans="2:7" x14ac:dyDescent="0.25">
      <c r="B37" s="5" t="s">
        <v>6</v>
      </c>
      <c r="C37" s="78"/>
      <c r="D37" s="78"/>
      <c r="E37" s="79"/>
    </row>
    <row r="38" spans="2:7" x14ac:dyDescent="0.25">
      <c r="B38" s="5" t="s">
        <v>7</v>
      </c>
      <c r="C38" s="78"/>
      <c r="D38" s="78"/>
      <c r="E38" s="79"/>
    </row>
    <row r="39" spans="2:7" x14ac:dyDescent="0.25">
      <c r="B39" s="5" t="s">
        <v>2</v>
      </c>
      <c r="C39" s="78"/>
      <c r="D39" s="78"/>
      <c r="E39" s="79"/>
    </row>
    <row r="40" spans="2:7" x14ac:dyDescent="0.25">
      <c r="B40" s="5" t="s">
        <v>8</v>
      </c>
      <c r="C40" s="78"/>
      <c r="D40" s="78"/>
      <c r="E40" s="79"/>
    </row>
    <row r="41" spans="2:7" x14ac:dyDescent="0.25">
      <c r="B41" s="5" t="s">
        <v>26</v>
      </c>
      <c r="C41" s="78"/>
      <c r="D41" s="78"/>
      <c r="E41" s="79"/>
    </row>
    <row r="42" spans="2:7" x14ac:dyDescent="0.25">
      <c r="B42" s="5" t="s">
        <v>9</v>
      </c>
      <c r="C42" s="78"/>
      <c r="D42" s="78"/>
      <c r="E42" s="79"/>
    </row>
    <row r="43" spans="2:7" x14ac:dyDescent="0.25">
      <c r="B43" s="5" t="s">
        <v>10</v>
      </c>
      <c r="C43" s="78"/>
      <c r="D43" s="78"/>
      <c r="E43" s="79"/>
    </row>
    <row r="44" spans="2:7" x14ac:dyDescent="0.25">
      <c r="B44" s="5" t="s">
        <v>11</v>
      </c>
      <c r="C44" s="78"/>
      <c r="D44" s="78"/>
      <c r="E44" s="79"/>
    </row>
    <row r="45" spans="2:7" x14ac:dyDescent="0.25">
      <c r="B45" s="5" t="s">
        <v>12</v>
      </c>
      <c r="C45" s="78"/>
      <c r="D45" s="78"/>
      <c r="E45" s="79"/>
    </row>
    <row r="46" spans="2:7" x14ac:dyDescent="0.25">
      <c r="B46" s="5" t="s">
        <v>13</v>
      </c>
      <c r="C46" s="78"/>
      <c r="D46" s="78"/>
      <c r="E46" s="79"/>
    </row>
    <row r="47" spans="2:7" x14ac:dyDescent="0.25">
      <c r="B47" s="88" t="s">
        <v>14</v>
      </c>
      <c r="C47" s="89"/>
      <c r="D47" s="89"/>
      <c r="E47" s="90"/>
    </row>
    <row r="48" spans="2:7" x14ac:dyDescent="0.25">
      <c r="B48" s="5" t="s">
        <v>15</v>
      </c>
      <c r="C48" s="33"/>
      <c r="D48" s="4" t="s">
        <v>16</v>
      </c>
      <c r="E48" s="35"/>
    </row>
    <row r="49" spans="2:5" x14ac:dyDescent="0.25">
      <c r="B49" s="5" t="s">
        <v>17</v>
      </c>
      <c r="C49" s="33"/>
      <c r="D49" s="4" t="s">
        <v>18</v>
      </c>
      <c r="E49" s="35"/>
    </row>
    <row r="50" spans="2:5" x14ac:dyDescent="0.25">
      <c r="B50" s="5" t="s">
        <v>19</v>
      </c>
      <c r="C50" s="33"/>
      <c r="D50" s="4" t="s">
        <v>20</v>
      </c>
      <c r="E50" s="35"/>
    </row>
    <row r="51" spans="2:5" x14ac:dyDescent="0.25">
      <c r="B51" s="5" t="s">
        <v>21</v>
      </c>
      <c r="C51" s="33"/>
      <c r="D51" s="4" t="s">
        <v>22</v>
      </c>
      <c r="E51" s="35"/>
    </row>
    <row r="52" spans="2:5" x14ac:dyDescent="0.25">
      <c r="B52" s="5" t="s">
        <v>24</v>
      </c>
      <c r="C52" s="33"/>
      <c r="D52" s="4" t="s">
        <v>127</v>
      </c>
      <c r="E52" s="35"/>
    </row>
    <row r="53" spans="2:5" ht="15.75" thickBot="1" x14ac:dyDescent="0.3">
      <c r="B53" s="129"/>
      <c r="C53" s="130"/>
      <c r="D53" s="86"/>
      <c r="E53" s="87"/>
    </row>
    <row r="54" spans="2:5" ht="9" customHeight="1" thickBot="1" x14ac:dyDescent="0.3"/>
    <row r="55" spans="2:5" x14ac:dyDescent="0.25">
      <c r="B55" s="81" t="s">
        <v>35</v>
      </c>
      <c r="C55" s="82"/>
      <c r="D55" s="82"/>
      <c r="E55" s="83"/>
    </row>
    <row r="56" spans="2:5" ht="30" customHeight="1" x14ac:dyDescent="0.25">
      <c r="B56" s="5" t="s">
        <v>1</v>
      </c>
      <c r="C56" s="78"/>
      <c r="D56" s="78"/>
      <c r="E56" s="79"/>
    </row>
    <row r="57" spans="2:5" x14ac:dyDescent="0.25">
      <c r="B57" s="5" t="s">
        <v>3</v>
      </c>
      <c r="C57" s="78"/>
      <c r="D57" s="78"/>
      <c r="E57" s="79"/>
    </row>
    <row r="58" spans="2:5" x14ac:dyDescent="0.25">
      <c r="B58" s="5" t="s">
        <v>4</v>
      </c>
      <c r="C58" s="78"/>
      <c r="D58" s="78"/>
      <c r="E58" s="79"/>
    </row>
    <row r="59" spans="2:5" x14ac:dyDescent="0.25">
      <c r="B59" s="5" t="s">
        <v>25</v>
      </c>
      <c r="C59" s="78"/>
      <c r="D59" s="78"/>
      <c r="E59" s="79"/>
    </row>
    <row r="60" spans="2:5" x14ac:dyDescent="0.25">
      <c r="B60" s="5" t="s">
        <v>5</v>
      </c>
      <c r="C60" s="78"/>
      <c r="D60" s="78"/>
      <c r="E60" s="79"/>
    </row>
    <row r="61" spans="2:5" x14ac:dyDescent="0.25">
      <c r="B61" s="5" t="s">
        <v>6</v>
      </c>
      <c r="C61" s="78"/>
      <c r="D61" s="78"/>
      <c r="E61" s="79"/>
    </row>
    <row r="62" spans="2:5" x14ac:dyDescent="0.25">
      <c r="B62" s="5" t="s">
        <v>7</v>
      </c>
      <c r="C62" s="78"/>
      <c r="D62" s="78"/>
      <c r="E62" s="79"/>
    </row>
    <row r="63" spans="2:5" x14ac:dyDescent="0.25">
      <c r="B63" s="5" t="s">
        <v>2</v>
      </c>
      <c r="C63" s="78"/>
      <c r="D63" s="78"/>
      <c r="E63" s="79"/>
    </row>
    <row r="64" spans="2:5" x14ac:dyDescent="0.25">
      <c r="B64" s="5" t="s">
        <v>8</v>
      </c>
      <c r="C64" s="78"/>
      <c r="D64" s="78"/>
      <c r="E64" s="79"/>
    </row>
    <row r="65" spans="2:5" x14ac:dyDescent="0.25">
      <c r="B65" s="5" t="s">
        <v>26</v>
      </c>
      <c r="C65" s="78"/>
      <c r="D65" s="78"/>
      <c r="E65" s="79"/>
    </row>
    <row r="66" spans="2:5" x14ac:dyDescent="0.25">
      <c r="B66" s="5" t="s">
        <v>9</v>
      </c>
      <c r="C66" s="78"/>
      <c r="D66" s="78"/>
      <c r="E66" s="79"/>
    </row>
    <row r="67" spans="2:5" x14ac:dyDescent="0.25">
      <c r="B67" s="5" t="s">
        <v>10</v>
      </c>
      <c r="C67" s="78"/>
      <c r="D67" s="78"/>
      <c r="E67" s="79"/>
    </row>
    <row r="68" spans="2:5" x14ac:dyDescent="0.25">
      <c r="B68" s="5" t="s">
        <v>11</v>
      </c>
      <c r="C68" s="78"/>
      <c r="D68" s="78"/>
      <c r="E68" s="79"/>
    </row>
    <row r="69" spans="2:5" x14ac:dyDescent="0.25">
      <c r="B69" s="5" t="s">
        <v>12</v>
      </c>
      <c r="C69" s="78"/>
      <c r="D69" s="78"/>
      <c r="E69" s="79"/>
    </row>
    <row r="70" spans="2:5" x14ac:dyDescent="0.25">
      <c r="B70" s="5" t="s">
        <v>13</v>
      </c>
      <c r="C70" s="78"/>
      <c r="D70" s="78"/>
      <c r="E70" s="79"/>
    </row>
    <row r="71" spans="2:5" x14ac:dyDescent="0.25">
      <c r="B71" s="88" t="s">
        <v>14</v>
      </c>
      <c r="C71" s="89"/>
      <c r="D71" s="89"/>
      <c r="E71" s="90"/>
    </row>
    <row r="72" spans="2:5" x14ac:dyDescent="0.25">
      <c r="B72" s="5" t="s">
        <v>15</v>
      </c>
      <c r="C72" s="33"/>
      <c r="D72" s="4" t="s">
        <v>16</v>
      </c>
      <c r="E72" s="35"/>
    </row>
    <row r="73" spans="2:5" x14ac:dyDescent="0.25">
      <c r="B73" s="5" t="s">
        <v>17</v>
      </c>
      <c r="C73" s="33"/>
      <c r="D73" s="4" t="s">
        <v>18</v>
      </c>
      <c r="E73" s="35"/>
    </row>
    <row r="74" spans="2:5" x14ac:dyDescent="0.25">
      <c r="B74" s="5" t="s">
        <v>19</v>
      </c>
      <c r="C74" s="33"/>
      <c r="D74" s="4" t="s">
        <v>20</v>
      </c>
      <c r="E74" s="35"/>
    </row>
    <row r="75" spans="2:5" x14ac:dyDescent="0.25">
      <c r="B75" s="5" t="s">
        <v>21</v>
      </c>
      <c r="C75" s="33"/>
      <c r="D75" s="4" t="s">
        <v>22</v>
      </c>
      <c r="E75" s="35"/>
    </row>
    <row r="76" spans="2:5" x14ac:dyDescent="0.25">
      <c r="B76" s="5" t="s">
        <v>24</v>
      </c>
      <c r="C76" s="33"/>
      <c r="D76" s="4" t="s">
        <v>127</v>
      </c>
      <c r="E76" s="35"/>
    </row>
    <row r="77" spans="2:5" ht="15.75" thickBot="1" x14ac:dyDescent="0.3">
      <c r="B77" s="129"/>
      <c r="C77" s="130"/>
      <c r="D77" s="86"/>
      <c r="E77" s="87"/>
    </row>
    <row r="78" spans="2:5" ht="9" customHeight="1" thickBot="1" x14ac:dyDescent="0.3"/>
    <row r="79" spans="2:5" x14ac:dyDescent="0.25">
      <c r="B79" s="81" t="s">
        <v>36</v>
      </c>
      <c r="C79" s="82"/>
      <c r="D79" s="82"/>
      <c r="E79" s="83"/>
    </row>
    <row r="80" spans="2:5" ht="30" customHeight="1" x14ac:dyDescent="0.25">
      <c r="B80" s="5" t="s">
        <v>1</v>
      </c>
      <c r="C80" s="78"/>
      <c r="D80" s="78"/>
      <c r="E80" s="79"/>
    </row>
    <row r="81" spans="2:5" x14ac:dyDescent="0.25">
      <c r="B81" s="5" t="s">
        <v>3</v>
      </c>
      <c r="C81" s="78"/>
      <c r="D81" s="78"/>
      <c r="E81" s="79"/>
    </row>
    <row r="82" spans="2:5" x14ac:dyDescent="0.25">
      <c r="B82" s="5" t="s">
        <v>4</v>
      </c>
      <c r="C82" s="78"/>
      <c r="D82" s="78"/>
      <c r="E82" s="79"/>
    </row>
    <row r="83" spans="2:5" x14ac:dyDescent="0.25">
      <c r="B83" s="5" t="s">
        <v>25</v>
      </c>
      <c r="C83" s="78"/>
      <c r="D83" s="78"/>
      <c r="E83" s="79"/>
    </row>
    <row r="84" spans="2:5" x14ac:dyDescent="0.25">
      <c r="B84" s="5" t="s">
        <v>5</v>
      </c>
      <c r="C84" s="78"/>
      <c r="D84" s="78"/>
      <c r="E84" s="79"/>
    </row>
    <row r="85" spans="2:5" x14ac:dyDescent="0.25">
      <c r="B85" s="5" t="s">
        <v>6</v>
      </c>
      <c r="C85" s="78"/>
      <c r="D85" s="78"/>
      <c r="E85" s="79"/>
    </row>
    <row r="86" spans="2:5" x14ac:dyDescent="0.25">
      <c r="B86" s="5" t="s">
        <v>7</v>
      </c>
      <c r="C86" s="78"/>
      <c r="D86" s="78"/>
      <c r="E86" s="79"/>
    </row>
    <row r="87" spans="2:5" x14ac:dyDescent="0.25">
      <c r="B87" s="5" t="s">
        <v>2</v>
      </c>
      <c r="C87" s="78"/>
      <c r="D87" s="78"/>
      <c r="E87" s="79"/>
    </row>
    <row r="88" spans="2:5" x14ac:dyDescent="0.25">
      <c r="B88" s="5" t="s">
        <v>8</v>
      </c>
      <c r="C88" s="78"/>
      <c r="D88" s="78"/>
      <c r="E88" s="79"/>
    </row>
    <row r="89" spans="2:5" x14ac:dyDescent="0.25">
      <c r="B89" s="5" t="s">
        <v>26</v>
      </c>
      <c r="C89" s="78"/>
      <c r="D89" s="78"/>
      <c r="E89" s="79"/>
    </row>
    <row r="90" spans="2:5" x14ac:dyDescent="0.25">
      <c r="B90" s="5" t="s">
        <v>9</v>
      </c>
      <c r="C90" s="78"/>
      <c r="D90" s="78"/>
      <c r="E90" s="79"/>
    </row>
    <row r="91" spans="2:5" x14ac:dyDescent="0.25">
      <c r="B91" s="5" t="s">
        <v>10</v>
      </c>
      <c r="C91" s="78"/>
      <c r="D91" s="78"/>
      <c r="E91" s="79"/>
    </row>
    <row r="92" spans="2:5" x14ac:dyDescent="0.25">
      <c r="B92" s="5" t="s">
        <v>11</v>
      </c>
      <c r="C92" s="78"/>
      <c r="D92" s="78"/>
      <c r="E92" s="79"/>
    </row>
    <row r="93" spans="2:5" x14ac:dyDescent="0.25">
      <c r="B93" s="5" t="s">
        <v>12</v>
      </c>
      <c r="C93" s="78"/>
      <c r="D93" s="78"/>
      <c r="E93" s="79"/>
    </row>
    <row r="94" spans="2:5" x14ac:dyDescent="0.25">
      <c r="B94" s="5" t="s">
        <v>13</v>
      </c>
      <c r="C94" s="78"/>
      <c r="D94" s="78"/>
      <c r="E94" s="79"/>
    </row>
    <row r="95" spans="2:5" x14ac:dyDescent="0.25">
      <c r="B95" s="88" t="s">
        <v>14</v>
      </c>
      <c r="C95" s="89"/>
      <c r="D95" s="89"/>
      <c r="E95" s="90"/>
    </row>
    <row r="96" spans="2:5" x14ac:dyDescent="0.25">
      <c r="B96" s="5" t="s">
        <v>15</v>
      </c>
      <c r="C96" s="33"/>
      <c r="D96" s="4" t="s">
        <v>16</v>
      </c>
      <c r="E96" s="35"/>
    </row>
    <row r="97" spans="2:5" x14ac:dyDescent="0.25">
      <c r="B97" s="5" t="s">
        <v>17</v>
      </c>
      <c r="C97" s="33"/>
      <c r="D97" s="4" t="s">
        <v>18</v>
      </c>
      <c r="E97" s="35"/>
    </row>
    <row r="98" spans="2:5" x14ac:dyDescent="0.25">
      <c r="B98" s="5" t="s">
        <v>19</v>
      </c>
      <c r="C98" s="33"/>
      <c r="D98" s="4" t="s">
        <v>20</v>
      </c>
      <c r="E98" s="35"/>
    </row>
    <row r="99" spans="2:5" x14ac:dyDescent="0.25">
      <c r="B99" s="5" t="s">
        <v>21</v>
      </c>
      <c r="C99" s="33"/>
      <c r="D99" s="4" t="s">
        <v>22</v>
      </c>
      <c r="E99" s="35"/>
    </row>
    <row r="100" spans="2:5" x14ac:dyDescent="0.25">
      <c r="B100" s="5" t="s">
        <v>24</v>
      </c>
      <c r="C100" s="33"/>
      <c r="D100" s="4" t="s">
        <v>127</v>
      </c>
      <c r="E100" s="35"/>
    </row>
    <row r="101" spans="2:5" ht="15.75" thickBot="1" x14ac:dyDescent="0.3">
      <c r="B101" s="129"/>
      <c r="C101" s="130"/>
      <c r="D101" s="86"/>
      <c r="E101" s="87"/>
    </row>
  </sheetData>
  <sheetProtection password="DE12" sheet="1" objects="1" scenarios="1"/>
  <mergeCells count="85">
    <mergeCell ref="B95:E95"/>
    <mergeCell ref="D101:E101"/>
    <mergeCell ref="C90:E90"/>
    <mergeCell ref="C91:E91"/>
    <mergeCell ref="C92:E92"/>
    <mergeCell ref="C93:E93"/>
    <mergeCell ref="C94:E94"/>
    <mergeCell ref="B101:C101"/>
    <mergeCell ref="C89:E89"/>
    <mergeCell ref="D77:E77"/>
    <mergeCell ref="B79:E79"/>
    <mergeCell ref="C80:E80"/>
    <mergeCell ref="C81:E81"/>
    <mergeCell ref="C82:E82"/>
    <mergeCell ref="C83:E83"/>
    <mergeCell ref="C84:E84"/>
    <mergeCell ref="C85:E85"/>
    <mergeCell ref="C86:E86"/>
    <mergeCell ref="C87:E87"/>
    <mergeCell ref="C88:E88"/>
    <mergeCell ref="B77:C77"/>
    <mergeCell ref="B71:E71"/>
    <mergeCell ref="C61:E61"/>
    <mergeCell ref="C62:E62"/>
    <mergeCell ref="C63:E63"/>
    <mergeCell ref="C64:E64"/>
    <mergeCell ref="C65:E65"/>
    <mergeCell ref="C66:E66"/>
    <mergeCell ref="C67:E67"/>
    <mergeCell ref="C68:E68"/>
    <mergeCell ref="C69:E69"/>
    <mergeCell ref="C70:E70"/>
    <mergeCell ref="C60:E60"/>
    <mergeCell ref="C45:E45"/>
    <mergeCell ref="C46:E46"/>
    <mergeCell ref="B47:E47"/>
    <mergeCell ref="D53:E53"/>
    <mergeCell ref="B55:E55"/>
    <mergeCell ref="C56:E56"/>
    <mergeCell ref="C57:E57"/>
    <mergeCell ref="C58:E58"/>
    <mergeCell ref="C59:E59"/>
    <mergeCell ref="B53:C53"/>
    <mergeCell ref="C44:E44"/>
    <mergeCell ref="C33:E33"/>
    <mergeCell ref="C34:E34"/>
    <mergeCell ref="C35:E35"/>
    <mergeCell ref="C36:E36"/>
    <mergeCell ref="C37:E37"/>
    <mergeCell ref="C38:E38"/>
    <mergeCell ref="C39:E39"/>
    <mergeCell ref="C40:E40"/>
    <mergeCell ref="C41:E41"/>
    <mergeCell ref="C42:E42"/>
    <mergeCell ref="C43:E43"/>
    <mergeCell ref="G9:H9"/>
    <mergeCell ref="D10:H10"/>
    <mergeCell ref="C32:E32"/>
    <mergeCell ref="C20:E20"/>
    <mergeCell ref="C21:E21"/>
    <mergeCell ref="C22:E22"/>
    <mergeCell ref="C23:E23"/>
    <mergeCell ref="C24:E24"/>
    <mergeCell ref="C25:E25"/>
    <mergeCell ref="C26:E26"/>
    <mergeCell ref="C27:E27"/>
    <mergeCell ref="C28:E28"/>
    <mergeCell ref="C29:E29"/>
    <mergeCell ref="B31:E31"/>
    <mergeCell ref="B9:F9"/>
    <mergeCell ref="B10:C10"/>
    <mergeCell ref="B18:E18"/>
    <mergeCell ref="C19:E19"/>
    <mergeCell ref="B13:E13"/>
    <mergeCell ref="B12:E12"/>
    <mergeCell ref="B14:D14"/>
    <mergeCell ref="B15:D15"/>
    <mergeCell ref="B16:D16"/>
    <mergeCell ref="B2:G2"/>
    <mergeCell ref="B6:F6"/>
    <mergeCell ref="B8:F8"/>
    <mergeCell ref="B7:F7"/>
    <mergeCell ref="B4:H4"/>
    <mergeCell ref="C5:H5"/>
    <mergeCell ref="G6:H6"/>
  </mergeCells>
  <dataValidations count="1">
    <dataValidation type="textLength" operator="lessThan" allowBlank="1" showInputMessage="1" showErrorMessage="1" sqref="C5:H5">
      <formula1>200</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95"/>
  <sheetViews>
    <sheetView zoomScale="90" zoomScaleNormal="90" workbookViewId="0">
      <selection activeCell="B9" sqref="B9:G9"/>
    </sheetView>
  </sheetViews>
  <sheetFormatPr baseColWidth="10" defaultColWidth="9.140625" defaultRowHeight="15" x14ac:dyDescent="0.25"/>
  <cols>
    <col min="1" max="1" width="1.7109375" style="1" customWidth="1"/>
    <col min="2" max="2" width="2.85546875" style="1" customWidth="1"/>
    <col min="3" max="3" width="27.140625" style="1" customWidth="1"/>
    <col min="4" max="4" width="16" style="1" customWidth="1"/>
    <col min="5" max="5" width="30" style="1" customWidth="1"/>
    <col min="6" max="7" width="7.85546875" style="1" customWidth="1"/>
    <col min="8" max="9" width="2.5703125" style="1" customWidth="1"/>
    <col min="10" max="10" width="2.85546875" style="1" customWidth="1"/>
    <col min="11" max="11" width="27.140625" style="1" customWidth="1"/>
    <col min="12" max="12" width="16" style="1" customWidth="1"/>
    <col min="13" max="13" width="30" style="1" customWidth="1"/>
    <col min="14" max="15" width="7.85546875" style="1" customWidth="1"/>
    <col min="16" max="16" width="1.7109375" style="1" customWidth="1"/>
    <col min="17" max="16384" width="9.140625" style="1"/>
  </cols>
  <sheetData>
    <row r="2" spans="2:15" ht="47.25" customHeight="1" x14ac:dyDescent="0.25">
      <c r="B2" s="91" t="s">
        <v>95</v>
      </c>
      <c r="C2" s="91"/>
      <c r="D2" s="91"/>
      <c r="E2" s="91"/>
      <c r="F2" s="91"/>
      <c r="G2" s="91"/>
      <c r="J2" s="91"/>
      <c r="K2" s="91"/>
      <c r="L2" s="91"/>
      <c r="M2" s="91"/>
      <c r="N2" s="91"/>
      <c r="O2" s="91"/>
    </row>
    <row r="3" spans="2:15" ht="30" customHeight="1" x14ac:dyDescent="0.25">
      <c r="B3" s="131" t="s">
        <v>96</v>
      </c>
      <c r="C3" s="132"/>
      <c r="D3" s="132"/>
      <c r="E3" s="132"/>
      <c r="F3" s="132"/>
      <c r="G3" s="132"/>
      <c r="J3" s="131"/>
      <c r="K3" s="132"/>
      <c r="L3" s="132"/>
      <c r="M3" s="132"/>
      <c r="N3" s="132"/>
      <c r="O3" s="132"/>
    </row>
    <row r="4" spans="2:15" ht="9" customHeight="1" thickBot="1" x14ac:dyDescent="0.3"/>
    <row r="5" spans="2:15" x14ac:dyDescent="0.25">
      <c r="B5" s="81" t="s">
        <v>0</v>
      </c>
      <c r="C5" s="82"/>
      <c r="D5" s="82"/>
      <c r="E5" s="82"/>
      <c r="F5" s="82"/>
      <c r="G5" s="83"/>
      <c r="J5" s="81" t="s">
        <v>34</v>
      </c>
      <c r="K5" s="82"/>
      <c r="L5" s="82"/>
      <c r="M5" s="82"/>
      <c r="N5" s="82"/>
      <c r="O5" s="83"/>
    </row>
    <row r="6" spans="2:15" ht="30" customHeight="1" x14ac:dyDescent="0.25">
      <c r="B6" s="133" t="s">
        <v>97</v>
      </c>
      <c r="C6" s="134"/>
      <c r="D6" s="135" t="s">
        <v>130</v>
      </c>
      <c r="E6" s="135"/>
      <c r="F6" s="135"/>
      <c r="G6" s="136"/>
      <c r="J6" s="133" t="s">
        <v>97</v>
      </c>
      <c r="K6" s="134"/>
      <c r="L6" s="135"/>
      <c r="M6" s="135"/>
      <c r="N6" s="135"/>
      <c r="O6" s="136"/>
    </row>
    <row r="7" spans="2:15" ht="44.25" customHeight="1" x14ac:dyDescent="0.25">
      <c r="B7" s="137" t="s">
        <v>120</v>
      </c>
      <c r="C7" s="134"/>
      <c r="D7" s="134"/>
      <c r="E7" s="134"/>
      <c r="F7" s="134"/>
      <c r="G7" s="138"/>
      <c r="J7" s="137" t="s">
        <v>98</v>
      </c>
      <c r="K7" s="134"/>
      <c r="L7" s="134"/>
      <c r="M7" s="134"/>
      <c r="N7" s="134"/>
      <c r="O7" s="138"/>
    </row>
    <row r="8" spans="2:15" ht="105" customHeight="1" x14ac:dyDescent="0.25">
      <c r="B8" s="141" t="s">
        <v>156</v>
      </c>
      <c r="C8" s="135"/>
      <c r="D8" s="135"/>
      <c r="E8" s="135"/>
      <c r="F8" s="135"/>
      <c r="G8" s="136"/>
      <c r="J8" s="141"/>
      <c r="K8" s="135"/>
      <c r="L8" s="135"/>
      <c r="M8" s="135"/>
      <c r="N8" s="135"/>
      <c r="O8" s="136"/>
    </row>
    <row r="9" spans="2:15" ht="31.5" customHeight="1" thickBot="1" x14ac:dyDescent="0.3">
      <c r="B9" s="142" t="s">
        <v>99</v>
      </c>
      <c r="C9" s="143"/>
      <c r="D9" s="143"/>
      <c r="E9" s="143"/>
      <c r="F9" s="143"/>
      <c r="G9" s="144"/>
      <c r="J9" s="142" t="s">
        <v>99</v>
      </c>
      <c r="K9" s="143"/>
      <c r="L9" s="143"/>
      <c r="M9" s="143"/>
      <c r="N9" s="143"/>
      <c r="O9" s="144"/>
    </row>
    <row r="10" spans="2:15" ht="30" customHeight="1" x14ac:dyDescent="0.25">
      <c r="B10" s="29" t="s">
        <v>100</v>
      </c>
      <c r="C10" s="30" t="s">
        <v>101</v>
      </c>
      <c r="D10" s="145" t="s">
        <v>144</v>
      </c>
      <c r="E10" s="146"/>
      <c r="F10" s="146"/>
      <c r="G10" s="147"/>
      <c r="J10" s="29" t="s">
        <v>100</v>
      </c>
      <c r="K10" s="30" t="s">
        <v>101</v>
      </c>
      <c r="L10" s="145"/>
      <c r="M10" s="146"/>
      <c r="N10" s="146"/>
      <c r="O10" s="147"/>
    </row>
    <row r="11" spans="2:15" x14ac:dyDescent="0.25">
      <c r="B11" s="94" t="s">
        <v>102</v>
      </c>
      <c r="C11" s="126"/>
      <c r="D11" s="135"/>
      <c r="E11" s="135"/>
      <c r="F11" s="135"/>
      <c r="G11" s="136"/>
      <c r="J11" s="94" t="s">
        <v>102</v>
      </c>
      <c r="K11" s="126"/>
      <c r="L11" s="135"/>
      <c r="M11" s="135"/>
      <c r="N11" s="135"/>
      <c r="O11" s="136"/>
    </row>
    <row r="12" spans="2:15" ht="30" x14ac:dyDescent="0.25">
      <c r="B12" s="94" t="s">
        <v>103</v>
      </c>
      <c r="C12" s="126"/>
      <c r="D12" s="40">
        <v>534175</v>
      </c>
      <c r="E12" s="25" t="s">
        <v>104</v>
      </c>
      <c r="F12" s="148">
        <v>534175</v>
      </c>
      <c r="G12" s="149"/>
      <c r="J12" s="94" t="s">
        <v>103</v>
      </c>
      <c r="K12" s="126"/>
      <c r="L12" s="40"/>
      <c r="M12" s="25" t="s">
        <v>104</v>
      </c>
      <c r="N12" s="148"/>
      <c r="O12" s="149"/>
    </row>
    <row r="13" spans="2:15" x14ac:dyDescent="0.25">
      <c r="B13" s="94" t="s">
        <v>105</v>
      </c>
      <c r="C13" s="126"/>
      <c r="D13" s="44">
        <v>40179</v>
      </c>
      <c r="E13" s="25" t="s">
        <v>106</v>
      </c>
      <c r="F13" s="139">
        <v>41244</v>
      </c>
      <c r="G13" s="136"/>
      <c r="J13" s="94" t="s">
        <v>105</v>
      </c>
      <c r="K13" s="126"/>
      <c r="L13" s="41"/>
      <c r="M13" s="25" t="s">
        <v>106</v>
      </c>
      <c r="N13" s="135"/>
      <c r="O13" s="136"/>
    </row>
    <row r="14" spans="2:15" ht="15" customHeight="1" x14ac:dyDescent="0.25">
      <c r="B14" s="94" t="s">
        <v>107</v>
      </c>
      <c r="C14" s="126"/>
      <c r="D14" s="42" t="s">
        <v>145</v>
      </c>
      <c r="E14" s="25" t="s">
        <v>108</v>
      </c>
      <c r="F14" s="150" t="s">
        <v>146</v>
      </c>
      <c r="G14" s="151"/>
      <c r="J14" s="94" t="s">
        <v>107</v>
      </c>
      <c r="K14" s="126"/>
      <c r="L14" s="42"/>
      <c r="M14" s="25" t="s">
        <v>108</v>
      </c>
      <c r="N14" s="150"/>
      <c r="O14" s="151"/>
    </row>
    <row r="15" spans="2:15" x14ac:dyDescent="0.25">
      <c r="B15" s="94" t="s">
        <v>109</v>
      </c>
      <c r="C15" s="126"/>
      <c r="D15" s="135" t="s">
        <v>147</v>
      </c>
      <c r="E15" s="135"/>
      <c r="F15" s="135"/>
      <c r="G15" s="136"/>
      <c r="J15" s="94" t="s">
        <v>109</v>
      </c>
      <c r="K15" s="126"/>
      <c r="L15" s="135"/>
      <c r="M15" s="135"/>
      <c r="N15" s="135"/>
      <c r="O15" s="136"/>
    </row>
    <row r="16" spans="2:15" x14ac:dyDescent="0.25">
      <c r="B16" s="92" t="s">
        <v>110</v>
      </c>
      <c r="C16" s="93"/>
      <c r="D16" s="93"/>
      <c r="E16" s="93"/>
      <c r="F16" s="93"/>
      <c r="G16" s="140"/>
      <c r="J16" s="92" t="s">
        <v>110</v>
      </c>
      <c r="K16" s="93"/>
      <c r="L16" s="93"/>
      <c r="M16" s="93"/>
      <c r="N16" s="93"/>
      <c r="O16" s="140"/>
    </row>
    <row r="17" spans="2:15" ht="180" customHeight="1" thickBot="1" x14ac:dyDescent="0.3">
      <c r="B17" s="152" t="s">
        <v>148</v>
      </c>
      <c r="C17" s="153"/>
      <c r="D17" s="153"/>
      <c r="E17" s="153"/>
      <c r="F17" s="153"/>
      <c r="G17" s="154"/>
      <c r="J17" s="152"/>
      <c r="K17" s="153"/>
      <c r="L17" s="153"/>
      <c r="M17" s="153"/>
      <c r="N17" s="153"/>
      <c r="O17" s="154"/>
    </row>
    <row r="18" spans="2:15" ht="30" customHeight="1" x14ac:dyDescent="0.25">
      <c r="B18" s="29" t="s">
        <v>111</v>
      </c>
      <c r="C18" s="30" t="s">
        <v>101</v>
      </c>
      <c r="D18" s="145" t="s">
        <v>152</v>
      </c>
      <c r="E18" s="146"/>
      <c r="F18" s="146"/>
      <c r="G18" s="147"/>
      <c r="J18" s="29" t="s">
        <v>111</v>
      </c>
      <c r="K18" s="30" t="s">
        <v>101</v>
      </c>
      <c r="L18" s="145"/>
      <c r="M18" s="146"/>
      <c r="N18" s="146"/>
      <c r="O18" s="147"/>
    </row>
    <row r="19" spans="2:15" x14ac:dyDescent="0.25">
      <c r="B19" s="94" t="s">
        <v>102</v>
      </c>
      <c r="C19" s="126"/>
      <c r="D19" s="135"/>
      <c r="E19" s="135"/>
      <c r="F19" s="135"/>
      <c r="G19" s="136"/>
      <c r="J19" s="94" t="s">
        <v>102</v>
      </c>
      <c r="K19" s="126"/>
      <c r="L19" s="135"/>
      <c r="M19" s="135"/>
      <c r="N19" s="135"/>
      <c r="O19" s="136"/>
    </row>
    <row r="20" spans="2:15" ht="30" x14ac:dyDescent="0.25">
      <c r="B20" s="94" t="s">
        <v>103</v>
      </c>
      <c r="C20" s="126"/>
      <c r="D20" s="77">
        <v>6120729</v>
      </c>
      <c r="E20" s="25" t="s">
        <v>104</v>
      </c>
      <c r="F20" s="155">
        <v>3815579</v>
      </c>
      <c r="G20" s="156"/>
      <c r="J20" s="94" t="s">
        <v>103</v>
      </c>
      <c r="K20" s="126"/>
      <c r="L20" s="43"/>
      <c r="M20" s="25" t="s">
        <v>104</v>
      </c>
      <c r="N20" s="155"/>
      <c r="O20" s="156"/>
    </row>
    <row r="21" spans="2:15" x14ac:dyDescent="0.25">
      <c r="B21" s="94" t="s">
        <v>105</v>
      </c>
      <c r="C21" s="126"/>
      <c r="D21" s="76">
        <v>41030</v>
      </c>
      <c r="E21" s="25" t="s">
        <v>106</v>
      </c>
      <c r="F21" s="139">
        <v>42856</v>
      </c>
      <c r="G21" s="136"/>
      <c r="J21" s="94" t="s">
        <v>105</v>
      </c>
      <c r="K21" s="126"/>
      <c r="L21" s="44"/>
      <c r="M21" s="25" t="s">
        <v>106</v>
      </c>
      <c r="N21" s="139"/>
      <c r="O21" s="136"/>
    </row>
    <row r="22" spans="2:15" ht="15" customHeight="1" x14ac:dyDescent="0.25">
      <c r="B22" s="94" t="s">
        <v>107</v>
      </c>
      <c r="C22" s="126"/>
      <c r="D22" s="42" t="s">
        <v>131</v>
      </c>
      <c r="E22" s="25" t="s">
        <v>108</v>
      </c>
      <c r="F22" s="150" t="s">
        <v>153</v>
      </c>
      <c r="G22" s="151"/>
      <c r="J22" s="94" t="s">
        <v>107</v>
      </c>
      <c r="K22" s="126"/>
      <c r="L22" s="42"/>
      <c r="M22" s="25" t="s">
        <v>108</v>
      </c>
      <c r="N22" s="150"/>
      <c r="O22" s="151"/>
    </row>
    <row r="23" spans="2:15" x14ac:dyDescent="0.25">
      <c r="B23" s="94" t="s">
        <v>109</v>
      </c>
      <c r="C23" s="126"/>
      <c r="D23" s="135" t="s">
        <v>154</v>
      </c>
      <c r="E23" s="135"/>
      <c r="F23" s="135"/>
      <c r="G23" s="136"/>
      <c r="J23" s="94" t="s">
        <v>109</v>
      </c>
      <c r="K23" s="126"/>
      <c r="L23" s="135"/>
      <c r="M23" s="135"/>
      <c r="N23" s="135"/>
      <c r="O23" s="136"/>
    </row>
    <row r="24" spans="2:15" x14ac:dyDescent="0.25">
      <c r="B24" s="92" t="s">
        <v>110</v>
      </c>
      <c r="C24" s="93"/>
      <c r="D24" s="93"/>
      <c r="E24" s="93"/>
      <c r="F24" s="93"/>
      <c r="G24" s="140"/>
      <c r="J24" s="92" t="s">
        <v>110</v>
      </c>
      <c r="K24" s="93"/>
      <c r="L24" s="93"/>
      <c r="M24" s="93"/>
      <c r="N24" s="93"/>
      <c r="O24" s="140"/>
    </row>
    <row r="25" spans="2:15" ht="180" customHeight="1" thickBot="1" x14ac:dyDescent="0.3">
      <c r="B25" s="152" t="s">
        <v>155</v>
      </c>
      <c r="C25" s="153"/>
      <c r="D25" s="153"/>
      <c r="E25" s="153"/>
      <c r="F25" s="153"/>
      <c r="G25" s="154"/>
      <c r="J25" s="152"/>
      <c r="K25" s="153"/>
      <c r="L25" s="153"/>
      <c r="M25" s="153"/>
      <c r="N25" s="153"/>
      <c r="O25" s="154"/>
    </row>
    <row r="26" spans="2:15" ht="30" customHeight="1" x14ac:dyDescent="0.25">
      <c r="B26" s="29" t="s">
        <v>112</v>
      </c>
      <c r="C26" s="30" t="s">
        <v>101</v>
      </c>
      <c r="D26" s="145" t="s">
        <v>151</v>
      </c>
      <c r="E26" s="146"/>
      <c r="F26" s="146"/>
      <c r="G26" s="147"/>
      <c r="J26" s="29" t="s">
        <v>112</v>
      </c>
      <c r="K26" s="30" t="s">
        <v>101</v>
      </c>
      <c r="L26" s="145"/>
      <c r="M26" s="146"/>
      <c r="N26" s="146"/>
      <c r="O26" s="147"/>
    </row>
    <row r="27" spans="2:15" x14ac:dyDescent="0.25">
      <c r="B27" s="94" t="s">
        <v>102</v>
      </c>
      <c r="C27" s="126"/>
      <c r="D27" s="135"/>
      <c r="E27" s="135"/>
      <c r="F27" s="135"/>
      <c r="G27" s="136"/>
      <c r="J27" s="94" t="s">
        <v>102</v>
      </c>
      <c r="K27" s="126"/>
      <c r="L27" s="135"/>
      <c r="M27" s="135"/>
      <c r="N27" s="135"/>
      <c r="O27" s="136"/>
    </row>
    <row r="28" spans="2:15" ht="30" x14ac:dyDescent="0.25">
      <c r="B28" s="94" t="s">
        <v>103</v>
      </c>
      <c r="C28" s="126"/>
      <c r="D28" s="43">
        <v>317534</v>
      </c>
      <c r="E28" s="25" t="s">
        <v>104</v>
      </c>
      <c r="F28" s="155">
        <v>317534</v>
      </c>
      <c r="G28" s="156"/>
      <c r="J28" s="94" t="s">
        <v>103</v>
      </c>
      <c r="K28" s="126"/>
      <c r="L28" s="43"/>
      <c r="M28" s="25" t="s">
        <v>104</v>
      </c>
      <c r="N28" s="155"/>
      <c r="O28" s="156"/>
    </row>
    <row r="29" spans="2:15" x14ac:dyDescent="0.25">
      <c r="B29" s="94" t="s">
        <v>105</v>
      </c>
      <c r="C29" s="126"/>
      <c r="D29" s="44">
        <v>40756</v>
      </c>
      <c r="E29" s="25" t="s">
        <v>106</v>
      </c>
      <c r="F29" s="139">
        <v>41852</v>
      </c>
      <c r="G29" s="136"/>
      <c r="J29" s="94" t="s">
        <v>105</v>
      </c>
      <c r="K29" s="126"/>
      <c r="L29" s="41"/>
      <c r="M29" s="25" t="s">
        <v>106</v>
      </c>
      <c r="N29" s="135"/>
      <c r="O29" s="136"/>
    </row>
    <row r="30" spans="2:15" ht="15" customHeight="1" x14ac:dyDescent="0.25">
      <c r="B30" s="94" t="s">
        <v>107</v>
      </c>
      <c r="C30" s="126"/>
      <c r="D30" s="42" t="s">
        <v>131</v>
      </c>
      <c r="E30" s="25" t="s">
        <v>108</v>
      </c>
      <c r="F30" s="150"/>
      <c r="G30" s="151"/>
      <c r="J30" s="94" t="s">
        <v>107</v>
      </c>
      <c r="K30" s="126"/>
      <c r="L30" s="42"/>
      <c r="M30" s="25" t="s">
        <v>108</v>
      </c>
      <c r="N30" s="150"/>
      <c r="O30" s="151"/>
    </row>
    <row r="31" spans="2:15" x14ac:dyDescent="0.25">
      <c r="B31" s="94" t="s">
        <v>109</v>
      </c>
      <c r="C31" s="126"/>
      <c r="D31" s="135" t="s">
        <v>149</v>
      </c>
      <c r="E31" s="135"/>
      <c r="F31" s="135"/>
      <c r="G31" s="136"/>
      <c r="J31" s="94" t="s">
        <v>109</v>
      </c>
      <c r="K31" s="126"/>
      <c r="L31" s="135"/>
      <c r="M31" s="135"/>
      <c r="N31" s="135"/>
      <c r="O31" s="136"/>
    </row>
    <row r="32" spans="2:15" x14ac:dyDescent="0.25">
      <c r="B32" s="92" t="s">
        <v>110</v>
      </c>
      <c r="C32" s="93"/>
      <c r="D32" s="93"/>
      <c r="E32" s="93"/>
      <c r="F32" s="93"/>
      <c r="G32" s="140"/>
      <c r="J32" s="92" t="s">
        <v>110</v>
      </c>
      <c r="K32" s="93"/>
      <c r="L32" s="93"/>
      <c r="M32" s="93"/>
      <c r="N32" s="93"/>
      <c r="O32" s="140"/>
    </row>
    <row r="33" spans="2:15" ht="180" customHeight="1" thickBot="1" x14ac:dyDescent="0.3">
      <c r="B33" s="152" t="s">
        <v>150</v>
      </c>
      <c r="C33" s="153"/>
      <c r="D33" s="153"/>
      <c r="E33" s="153"/>
      <c r="F33" s="153"/>
      <c r="G33" s="154"/>
      <c r="J33" s="152"/>
      <c r="K33" s="153"/>
      <c r="L33" s="153"/>
      <c r="M33" s="153"/>
      <c r="N33" s="153"/>
      <c r="O33" s="154"/>
    </row>
    <row r="34" spans="2:15" ht="30" customHeight="1" x14ac:dyDescent="0.25">
      <c r="B34" s="29" t="s">
        <v>113</v>
      </c>
      <c r="C34" s="30" t="s">
        <v>101</v>
      </c>
      <c r="D34" s="145" t="s">
        <v>157</v>
      </c>
      <c r="E34" s="146"/>
      <c r="F34" s="146"/>
      <c r="G34" s="147"/>
      <c r="J34" s="29" t="s">
        <v>113</v>
      </c>
      <c r="K34" s="30" t="s">
        <v>101</v>
      </c>
      <c r="L34" s="145"/>
      <c r="M34" s="146"/>
      <c r="N34" s="146"/>
      <c r="O34" s="147"/>
    </row>
    <row r="35" spans="2:15" x14ac:dyDescent="0.25">
      <c r="B35" s="94" t="s">
        <v>102</v>
      </c>
      <c r="C35" s="126"/>
      <c r="D35" s="135"/>
      <c r="E35" s="135"/>
      <c r="F35" s="135"/>
      <c r="G35" s="136"/>
      <c r="J35" s="94" t="s">
        <v>102</v>
      </c>
      <c r="K35" s="126"/>
      <c r="L35" s="135"/>
      <c r="M35" s="135"/>
      <c r="N35" s="135"/>
      <c r="O35" s="136"/>
    </row>
    <row r="36" spans="2:15" ht="30" x14ac:dyDescent="0.25">
      <c r="B36" s="94" t="s">
        <v>103</v>
      </c>
      <c r="C36" s="126"/>
      <c r="D36" s="43">
        <v>268944</v>
      </c>
      <c r="E36" s="25" t="s">
        <v>104</v>
      </c>
      <c r="F36" s="155">
        <v>268944</v>
      </c>
      <c r="G36" s="156"/>
      <c r="J36" s="94" t="s">
        <v>103</v>
      </c>
      <c r="K36" s="126"/>
      <c r="L36" s="43"/>
      <c r="M36" s="25" t="s">
        <v>104</v>
      </c>
      <c r="N36" s="155"/>
      <c r="O36" s="156"/>
    </row>
    <row r="37" spans="2:15" x14ac:dyDescent="0.25">
      <c r="B37" s="94" t="s">
        <v>105</v>
      </c>
      <c r="C37" s="126"/>
      <c r="D37" s="76">
        <v>40483</v>
      </c>
      <c r="E37" s="25" t="s">
        <v>106</v>
      </c>
      <c r="F37" s="139">
        <v>41334</v>
      </c>
      <c r="G37" s="136"/>
      <c r="J37" s="94" t="s">
        <v>105</v>
      </c>
      <c r="K37" s="126"/>
      <c r="L37" s="41"/>
      <c r="M37" s="25" t="s">
        <v>106</v>
      </c>
      <c r="N37" s="135"/>
      <c r="O37" s="136"/>
    </row>
    <row r="38" spans="2:15" ht="15" customHeight="1" x14ac:dyDescent="0.25">
      <c r="B38" s="94" t="s">
        <v>107</v>
      </c>
      <c r="C38" s="126"/>
      <c r="D38" s="42" t="s">
        <v>131</v>
      </c>
      <c r="E38" s="25" t="s">
        <v>108</v>
      </c>
      <c r="F38" s="150" t="s">
        <v>159</v>
      </c>
      <c r="G38" s="151"/>
      <c r="J38" s="94" t="s">
        <v>107</v>
      </c>
      <c r="K38" s="126"/>
      <c r="L38" s="42"/>
      <c r="M38" s="25" t="s">
        <v>108</v>
      </c>
      <c r="N38" s="150"/>
      <c r="O38" s="151"/>
    </row>
    <row r="39" spans="2:15" x14ac:dyDescent="0.25">
      <c r="B39" s="94" t="s">
        <v>109</v>
      </c>
      <c r="C39" s="126"/>
      <c r="D39" s="135" t="s">
        <v>158</v>
      </c>
      <c r="E39" s="135"/>
      <c r="F39" s="135"/>
      <c r="G39" s="136"/>
      <c r="J39" s="94" t="s">
        <v>109</v>
      </c>
      <c r="K39" s="126"/>
      <c r="L39" s="135"/>
      <c r="M39" s="135"/>
      <c r="N39" s="135"/>
      <c r="O39" s="136"/>
    </row>
    <row r="40" spans="2:15" x14ac:dyDescent="0.25">
      <c r="B40" s="92" t="s">
        <v>110</v>
      </c>
      <c r="C40" s="93"/>
      <c r="D40" s="93"/>
      <c r="E40" s="93"/>
      <c r="F40" s="93"/>
      <c r="G40" s="140"/>
      <c r="J40" s="92" t="s">
        <v>110</v>
      </c>
      <c r="K40" s="93"/>
      <c r="L40" s="93"/>
      <c r="M40" s="93"/>
      <c r="N40" s="93"/>
      <c r="O40" s="140"/>
    </row>
    <row r="41" spans="2:15" ht="180" customHeight="1" thickBot="1" x14ac:dyDescent="0.3">
      <c r="B41" s="152" t="s">
        <v>160</v>
      </c>
      <c r="C41" s="153"/>
      <c r="D41" s="153"/>
      <c r="E41" s="153"/>
      <c r="F41" s="153"/>
      <c r="G41" s="154"/>
      <c r="J41" s="152"/>
      <c r="K41" s="153"/>
      <c r="L41" s="153"/>
      <c r="M41" s="153"/>
      <c r="N41" s="153"/>
      <c r="O41" s="154"/>
    </row>
    <row r="42" spans="2:15" ht="30" customHeight="1" x14ac:dyDescent="0.25">
      <c r="B42" s="29" t="s">
        <v>114</v>
      </c>
      <c r="C42" s="30" t="s">
        <v>101</v>
      </c>
      <c r="D42" s="145" t="s">
        <v>162</v>
      </c>
      <c r="E42" s="146"/>
      <c r="F42" s="146"/>
      <c r="G42" s="147"/>
      <c r="J42" s="29" t="s">
        <v>114</v>
      </c>
      <c r="K42" s="30" t="s">
        <v>101</v>
      </c>
      <c r="L42" s="145"/>
      <c r="M42" s="146"/>
      <c r="N42" s="146"/>
      <c r="O42" s="147"/>
    </row>
    <row r="43" spans="2:15" x14ac:dyDescent="0.25">
      <c r="B43" s="94" t="s">
        <v>102</v>
      </c>
      <c r="C43" s="126"/>
      <c r="D43" s="135"/>
      <c r="E43" s="135"/>
      <c r="F43" s="135"/>
      <c r="G43" s="136"/>
      <c r="J43" s="94" t="s">
        <v>102</v>
      </c>
      <c r="K43" s="126"/>
      <c r="L43" s="135"/>
      <c r="M43" s="135"/>
      <c r="N43" s="135"/>
      <c r="O43" s="136"/>
    </row>
    <row r="44" spans="2:15" ht="30" x14ac:dyDescent="0.25">
      <c r="B44" s="94" t="s">
        <v>103</v>
      </c>
      <c r="C44" s="126"/>
      <c r="D44" s="43">
        <v>111864</v>
      </c>
      <c r="E44" s="25" t="s">
        <v>104</v>
      </c>
      <c r="F44" s="155">
        <v>111864</v>
      </c>
      <c r="G44" s="156"/>
      <c r="J44" s="94" t="s">
        <v>103</v>
      </c>
      <c r="K44" s="126"/>
      <c r="L44" s="43"/>
      <c r="M44" s="25" t="s">
        <v>104</v>
      </c>
      <c r="N44" s="155"/>
      <c r="O44" s="156"/>
    </row>
    <row r="45" spans="2:15" x14ac:dyDescent="0.25">
      <c r="B45" s="94" t="s">
        <v>105</v>
      </c>
      <c r="C45" s="126"/>
      <c r="D45" s="44">
        <v>41446</v>
      </c>
      <c r="E45" s="25" t="s">
        <v>106</v>
      </c>
      <c r="F45" s="157">
        <v>41572</v>
      </c>
      <c r="G45" s="136"/>
      <c r="J45" s="94" t="s">
        <v>105</v>
      </c>
      <c r="K45" s="126"/>
      <c r="L45" s="44"/>
      <c r="M45" s="25" t="s">
        <v>106</v>
      </c>
      <c r="N45" s="135"/>
      <c r="O45" s="136"/>
    </row>
    <row r="46" spans="2:15" ht="15" customHeight="1" x14ac:dyDescent="0.25">
      <c r="B46" s="94" t="s">
        <v>107</v>
      </c>
      <c r="C46" s="126"/>
      <c r="D46" s="42" t="s">
        <v>131</v>
      </c>
      <c r="E46" s="25" t="s">
        <v>108</v>
      </c>
      <c r="F46" s="150"/>
      <c r="G46" s="151"/>
      <c r="J46" s="94" t="s">
        <v>107</v>
      </c>
      <c r="K46" s="126"/>
      <c r="L46" s="42"/>
      <c r="M46" s="25" t="s">
        <v>108</v>
      </c>
      <c r="N46" s="150"/>
      <c r="O46" s="151"/>
    </row>
    <row r="47" spans="2:15" x14ac:dyDescent="0.25">
      <c r="B47" s="94" t="s">
        <v>109</v>
      </c>
      <c r="C47" s="126"/>
      <c r="D47" s="135" t="s">
        <v>161</v>
      </c>
      <c r="E47" s="135"/>
      <c r="F47" s="135"/>
      <c r="G47" s="136"/>
      <c r="J47" s="94" t="s">
        <v>109</v>
      </c>
      <c r="K47" s="126"/>
      <c r="L47" s="135"/>
      <c r="M47" s="135"/>
      <c r="N47" s="135"/>
      <c r="O47" s="136"/>
    </row>
    <row r="48" spans="2:15" x14ac:dyDescent="0.25">
      <c r="B48" s="92" t="s">
        <v>110</v>
      </c>
      <c r="C48" s="93"/>
      <c r="D48" s="93"/>
      <c r="E48" s="93"/>
      <c r="F48" s="93"/>
      <c r="G48" s="140"/>
      <c r="J48" s="92" t="s">
        <v>110</v>
      </c>
      <c r="K48" s="93"/>
      <c r="L48" s="93"/>
      <c r="M48" s="93"/>
      <c r="N48" s="93"/>
      <c r="O48" s="140"/>
    </row>
    <row r="49" spans="2:15" ht="180.75" customHeight="1" thickBot="1" x14ac:dyDescent="0.3">
      <c r="B49" s="152" t="s">
        <v>163</v>
      </c>
      <c r="C49" s="153"/>
      <c r="D49" s="153"/>
      <c r="E49" s="153"/>
      <c r="F49" s="153"/>
      <c r="G49" s="154"/>
      <c r="J49" s="152"/>
      <c r="K49" s="153"/>
      <c r="L49" s="153"/>
      <c r="M49" s="153"/>
      <c r="N49" s="153"/>
      <c r="O49" s="154"/>
    </row>
    <row r="50" spans="2:15" ht="9" customHeight="1" thickBot="1" x14ac:dyDescent="0.3"/>
    <row r="51" spans="2:15" x14ac:dyDescent="0.25">
      <c r="B51" s="81" t="s">
        <v>35</v>
      </c>
      <c r="C51" s="82"/>
      <c r="D51" s="82"/>
      <c r="E51" s="82"/>
      <c r="F51" s="82"/>
      <c r="G51" s="83"/>
      <c r="J51" s="81" t="s">
        <v>36</v>
      </c>
      <c r="K51" s="82"/>
      <c r="L51" s="82"/>
      <c r="M51" s="82"/>
      <c r="N51" s="82"/>
      <c r="O51" s="83"/>
    </row>
    <row r="52" spans="2:15" ht="29.25" customHeight="1" x14ac:dyDescent="0.25">
      <c r="B52" s="133" t="s">
        <v>97</v>
      </c>
      <c r="C52" s="134"/>
      <c r="D52" s="135"/>
      <c r="E52" s="135"/>
      <c r="F52" s="135"/>
      <c r="G52" s="136"/>
      <c r="J52" s="133" t="s">
        <v>97</v>
      </c>
      <c r="K52" s="134"/>
      <c r="L52" s="135"/>
      <c r="M52" s="135"/>
      <c r="N52" s="135"/>
      <c r="O52" s="136"/>
    </row>
    <row r="53" spans="2:15" ht="48.75" customHeight="1" x14ac:dyDescent="0.25">
      <c r="B53" s="137" t="s">
        <v>120</v>
      </c>
      <c r="C53" s="134"/>
      <c r="D53" s="134"/>
      <c r="E53" s="134"/>
      <c r="F53" s="134"/>
      <c r="G53" s="138"/>
      <c r="J53" s="137" t="s">
        <v>120</v>
      </c>
      <c r="K53" s="134"/>
      <c r="L53" s="134"/>
      <c r="M53" s="134"/>
      <c r="N53" s="134"/>
      <c r="O53" s="138"/>
    </row>
    <row r="54" spans="2:15" ht="105" customHeight="1" x14ac:dyDescent="0.25">
      <c r="B54" s="141"/>
      <c r="C54" s="135"/>
      <c r="D54" s="135"/>
      <c r="E54" s="135"/>
      <c r="F54" s="135"/>
      <c r="G54" s="136"/>
      <c r="J54" s="141"/>
      <c r="K54" s="135"/>
      <c r="L54" s="135"/>
      <c r="M54" s="135"/>
      <c r="N54" s="135"/>
      <c r="O54" s="136"/>
    </row>
    <row r="55" spans="2:15" ht="30.75" customHeight="1" thickBot="1" x14ac:dyDescent="0.3">
      <c r="B55" s="142" t="s">
        <v>99</v>
      </c>
      <c r="C55" s="143"/>
      <c r="D55" s="143"/>
      <c r="E55" s="143"/>
      <c r="F55" s="143"/>
      <c r="G55" s="144"/>
      <c r="J55" s="142" t="s">
        <v>99</v>
      </c>
      <c r="K55" s="143"/>
      <c r="L55" s="143"/>
      <c r="M55" s="143"/>
      <c r="N55" s="143"/>
      <c r="O55" s="144"/>
    </row>
    <row r="56" spans="2:15" ht="30" customHeight="1" x14ac:dyDescent="0.25">
      <c r="B56" s="29" t="s">
        <v>100</v>
      </c>
      <c r="C56" s="30" t="s">
        <v>101</v>
      </c>
      <c r="D56" s="145"/>
      <c r="E56" s="146"/>
      <c r="F56" s="146"/>
      <c r="G56" s="147"/>
      <c r="J56" s="29" t="s">
        <v>100</v>
      </c>
      <c r="K56" s="30" t="s">
        <v>101</v>
      </c>
      <c r="L56" s="145"/>
      <c r="M56" s="146"/>
      <c r="N56" s="146"/>
      <c r="O56" s="147"/>
    </row>
    <row r="57" spans="2:15" x14ac:dyDescent="0.25">
      <c r="B57" s="94" t="s">
        <v>102</v>
      </c>
      <c r="C57" s="126"/>
      <c r="D57" s="135"/>
      <c r="E57" s="135"/>
      <c r="F57" s="135"/>
      <c r="G57" s="136"/>
      <c r="J57" s="94" t="s">
        <v>102</v>
      </c>
      <c r="K57" s="126"/>
      <c r="L57" s="135"/>
      <c r="M57" s="135"/>
      <c r="N57" s="135"/>
      <c r="O57" s="136"/>
    </row>
    <row r="58" spans="2:15" ht="30" x14ac:dyDescent="0.25">
      <c r="B58" s="94" t="s">
        <v>103</v>
      </c>
      <c r="C58" s="126"/>
      <c r="D58" s="40"/>
      <c r="E58" s="25" t="s">
        <v>104</v>
      </c>
      <c r="F58" s="148"/>
      <c r="G58" s="149"/>
      <c r="J58" s="94" t="s">
        <v>103</v>
      </c>
      <c r="K58" s="126"/>
      <c r="L58" s="40"/>
      <c r="M58" s="25" t="s">
        <v>104</v>
      </c>
      <c r="N58" s="148"/>
      <c r="O58" s="149"/>
    </row>
    <row r="59" spans="2:15" x14ac:dyDescent="0.25">
      <c r="B59" s="94" t="s">
        <v>105</v>
      </c>
      <c r="C59" s="126"/>
      <c r="D59" s="41"/>
      <c r="E59" s="25" t="s">
        <v>106</v>
      </c>
      <c r="F59" s="135"/>
      <c r="G59" s="136"/>
      <c r="J59" s="94" t="s">
        <v>105</v>
      </c>
      <c r="K59" s="126"/>
      <c r="L59" s="41"/>
      <c r="M59" s="25" t="s">
        <v>106</v>
      </c>
      <c r="N59" s="135"/>
      <c r="O59" s="136"/>
    </row>
    <row r="60" spans="2:15" ht="15" customHeight="1" x14ac:dyDescent="0.25">
      <c r="B60" s="94" t="s">
        <v>107</v>
      </c>
      <c r="C60" s="126"/>
      <c r="D60" s="42"/>
      <c r="E60" s="25" t="s">
        <v>108</v>
      </c>
      <c r="F60" s="150"/>
      <c r="G60" s="151"/>
      <c r="J60" s="94" t="s">
        <v>107</v>
      </c>
      <c r="K60" s="126"/>
      <c r="L60" s="42"/>
      <c r="M60" s="25" t="s">
        <v>108</v>
      </c>
      <c r="N60" s="150"/>
      <c r="O60" s="151"/>
    </row>
    <row r="61" spans="2:15" x14ac:dyDescent="0.25">
      <c r="B61" s="94" t="s">
        <v>109</v>
      </c>
      <c r="C61" s="126"/>
      <c r="D61" s="135"/>
      <c r="E61" s="135"/>
      <c r="F61" s="135"/>
      <c r="G61" s="136"/>
      <c r="J61" s="94" t="s">
        <v>109</v>
      </c>
      <c r="K61" s="126"/>
      <c r="L61" s="135"/>
      <c r="M61" s="135"/>
      <c r="N61" s="135"/>
      <c r="O61" s="136"/>
    </row>
    <row r="62" spans="2:15" x14ac:dyDescent="0.25">
      <c r="B62" s="92" t="s">
        <v>110</v>
      </c>
      <c r="C62" s="93"/>
      <c r="D62" s="93"/>
      <c r="E62" s="93"/>
      <c r="F62" s="93"/>
      <c r="G62" s="140"/>
      <c r="J62" s="92" t="s">
        <v>110</v>
      </c>
      <c r="K62" s="93"/>
      <c r="L62" s="93"/>
      <c r="M62" s="93"/>
      <c r="N62" s="93"/>
      <c r="O62" s="140"/>
    </row>
    <row r="63" spans="2:15" ht="180" customHeight="1" thickBot="1" x14ac:dyDescent="0.3">
      <c r="B63" s="152"/>
      <c r="C63" s="153"/>
      <c r="D63" s="153"/>
      <c r="E63" s="153"/>
      <c r="F63" s="153"/>
      <c r="G63" s="154"/>
      <c r="J63" s="152"/>
      <c r="K63" s="153"/>
      <c r="L63" s="153"/>
      <c r="M63" s="153"/>
      <c r="N63" s="153"/>
      <c r="O63" s="154"/>
    </row>
    <row r="64" spans="2:15" ht="30" customHeight="1" x14ac:dyDescent="0.25">
      <c r="B64" s="29" t="s">
        <v>111</v>
      </c>
      <c r="C64" s="30" t="s">
        <v>101</v>
      </c>
      <c r="D64" s="145"/>
      <c r="E64" s="146"/>
      <c r="F64" s="146"/>
      <c r="G64" s="147"/>
      <c r="J64" s="29" t="s">
        <v>111</v>
      </c>
      <c r="K64" s="30" t="s">
        <v>101</v>
      </c>
      <c r="L64" s="145"/>
      <c r="M64" s="146"/>
      <c r="N64" s="146"/>
      <c r="O64" s="147"/>
    </row>
    <row r="65" spans="2:15" x14ac:dyDescent="0.25">
      <c r="B65" s="94" t="s">
        <v>102</v>
      </c>
      <c r="C65" s="126"/>
      <c r="D65" s="135"/>
      <c r="E65" s="135"/>
      <c r="F65" s="135"/>
      <c r="G65" s="136"/>
      <c r="J65" s="94" t="s">
        <v>102</v>
      </c>
      <c r="K65" s="126"/>
      <c r="L65" s="135"/>
      <c r="M65" s="135"/>
      <c r="N65" s="135"/>
      <c r="O65" s="136"/>
    </row>
    <row r="66" spans="2:15" ht="30" x14ac:dyDescent="0.25">
      <c r="B66" s="94" t="s">
        <v>103</v>
      </c>
      <c r="C66" s="126"/>
      <c r="D66" s="43"/>
      <c r="E66" s="25" t="s">
        <v>104</v>
      </c>
      <c r="F66" s="155"/>
      <c r="G66" s="156"/>
      <c r="J66" s="94" t="s">
        <v>103</v>
      </c>
      <c r="K66" s="126"/>
      <c r="L66" s="43"/>
      <c r="M66" s="25" t="s">
        <v>104</v>
      </c>
      <c r="N66" s="155"/>
      <c r="O66" s="156"/>
    </row>
    <row r="67" spans="2:15" x14ac:dyDescent="0.25">
      <c r="B67" s="94" t="s">
        <v>105</v>
      </c>
      <c r="C67" s="126"/>
      <c r="D67" s="41"/>
      <c r="E67" s="25" t="s">
        <v>106</v>
      </c>
      <c r="F67" s="135"/>
      <c r="G67" s="136"/>
      <c r="J67" s="94" t="s">
        <v>105</v>
      </c>
      <c r="K67" s="126"/>
      <c r="L67" s="41"/>
      <c r="M67" s="25" t="s">
        <v>106</v>
      </c>
      <c r="N67" s="135"/>
      <c r="O67" s="136"/>
    </row>
    <row r="68" spans="2:15" ht="15" customHeight="1" x14ac:dyDescent="0.25">
      <c r="B68" s="94" t="s">
        <v>107</v>
      </c>
      <c r="C68" s="126"/>
      <c r="D68" s="42"/>
      <c r="E68" s="25" t="s">
        <v>108</v>
      </c>
      <c r="F68" s="150"/>
      <c r="G68" s="151"/>
      <c r="J68" s="94" t="s">
        <v>107</v>
      </c>
      <c r="K68" s="126"/>
      <c r="L68" s="42"/>
      <c r="M68" s="25" t="s">
        <v>108</v>
      </c>
      <c r="N68" s="150"/>
      <c r="O68" s="151"/>
    </row>
    <row r="69" spans="2:15" x14ac:dyDescent="0.25">
      <c r="B69" s="94" t="s">
        <v>109</v>
      </c>
      <c r="C69" s="126"/>
      <c r="D69" s="135"/>
      <c r="E69" s="135"/>
      <c r="F69" s="135"/>
      <c r="G69" s="136"/>
      <c r="J69" s="94" t="s">
        <v>109</v>
      </c>
      <c r="K69" s="126"/>
      <c r="L69" s="135"/>
      <c r="M69" s="135"/>
      <c r="N69" s="135"/>
      <c r="O69" s="136"/>
    </row>
    <row r="70" spans="2:15" x14ac:dyDescent="0.25">
      <c r="B70" s="92" t="s">
        <v>110</v>
      </c>
      <c r="C70" s="93"/>
      <c r="D70" s="93"/>
      <c r="E70" s="93"/>
      <c r="F70" s="93"/>
      <c r="G70" s="140"/>
      <c r="J70" s="92" t="s">
        <v>110</v>
      </c>
      <c r="K70" s="93"/>
      <c r="L70" s="93"/>
      <c r="M70" s="93"/>
      <c r="N70" s="93"/>
      <c r="O70" s="140"/>
    </row>
    <row r="71" spans="2:15" ht="180" customHeight="1" thickBot="1" x14ac:dyDescent="0.3">
      <c r="B71" s="152"/>
      <c r="C71" s="153"/>
      <c r="D71" s="153"/>
      <c r="E71" s="153"/>
      <c r="F71" s="153"/>
      <c r="G71" s="154"/>
      <c r="J71" s="152"/>
      <c r="K71" s="153"/>
      <c r="L71" s="153"/>
      <c r="M71" s="153"/>
      <c r="N71" s="153"/>
      <c r="O71" s="154"/>
    </row>
    <row r="72" spans="2:15" ht="30" customHeight="1" x14ac:dyDescent="0.25">
      <c r="B72" s="29" t="s">
        <v>112</v>
      </c>
      <c r="C72" s="30" t="s">
        <v>101</v>
      </c>
      <c r="D72" s="145"/>
      <c r="E72" s="146"/>
      <c r="F72" s="146"/>
      <c r="G72" s="147"/>
      <c r="J72" s="29" t="s">
        <v>112</v>
      </c>
      <c r="K72" s="30" t="s">
        <v>101</v>
      </c>
      <c r="L72" s="145"/>
      <c r="M72" s="146"/>
      <c r="N72" s="146"/>
      <c r="O72" s="147"/>
    </row>
    <row r="73" spans="2:15" x14ac:dyDescent="0.25">
      <c r="B73" s="94" t="s">
        <v>102</v>
      </c>
      <c r="C73" s="126"/>
      <c r="D73" s="135"/>
      <c r="E73" s="135"/>
      <c r="F73" s="135"/>
      <c r="G73" s="136"/>
      <c r="J73" s="94" t="s">
        <v>102</v>
      </c>
      <c r="K73" s="126"/>
      <c r="L73" s="135"/>
      <c r="M73" s="135"/>
      <c r="N73" s="135"/>
      <c r="O73" s="136"/>
    </row>
    <row r="74" spans="2:15" ht="30" x14ac:dyDescent="0.25">
      <c r="B74" s="94" t="s">
        <v>103</v>
      </c>
      <c r="C74" s="126"/>
      <c r="D74" s="43"/>
      <c r="E74" s="25" t="s">
        <v>104</v>
      </c>
      <c r="F74" s="155"/>
      <c r="G74" s="156"/>
      <c r="J74" s="94" t="s">
        <v>103</v>
      </c>
      <c r="K74" s="126"/>
      <c r="L74" s="43"/>
      <c r="M74" s="25" t="s">
        <v>104</v>
      </c>
      <c r="N74" s="155"/>
      <c r="O74" s="156"/>
    </row>
    <row r="75" spans="2:15" x14ac:dyDescent="0.25">
      <c r="B75" s="94" t="s">
        <v>105</v>
      </c>
      <c r="C75" s="126"/>
      <c r="D75" s="41"/>
      <c r="E75" s="25" t="s">
        <v>106</v>
      </c>
      <c r="F75" s="135"/>
      <c r="G75" s="136"/>
      <c r="J75" s="94" t="s">
        <v>105</v>
      </c>
      <c r="K75" s="126"/>
      <c r="L75" s="41"/>
      <c r="M75" s="25" t="s">
        <v>106</v>
      </c>
      <c r="N75" s="135"/>
      <c r="O75" s="136"/>
    </row>
    <row r="76" spans="2:15" ht="15" customHeight="1" x14ac:dyDescent="0.25">
      <c r="B76" s="94" t="s">
        <v>107</v>
      </c>
      <c r="C76" s="126"/>
      <c r="D76" s="42"/>
      <c r="E76" s="25" t="s">
        <v>108</v>
      </c>
      <c r="F76" s="150"/>
      <c r="G76" s="151"/>
      <c r="J76" s="94" t="s">
        <v>107</v>
      </c>
      <c r="K76" s="126"/>
      <c r="L76" s="42"/>
      <c r="M76" s="25" t="s">
        <v>108</v>
      </c>
      <c r="N76" s="150"/>
      <c r="O76" s="151"/>
    </row>
    <row r="77" spans="2:15" x14ac:dyDescent="0.25">
      <c r="B77" s="94" t="s">
        <v>109</v>
      </c>
      <c r="C77" s="126"/>
      <c r="D77" s="135"/>
      <c r="E77" s="135"/>
      <c r="F77" s="135"/>
      <c r="G77" s="136"/>
      <c r="J77" s="94" t="s">
        <v>109</v>
      </c>
      <c r="K77" s="126"/>
      <c r="L77" s="135"/>
      <c r="M77" s="135"/>
      <c r="N77" s="135"/>
      <c r="O77" s="136"/>
    </row>
    <row r="78" spans="2:15" x14ac:dyDescent="0.25">
      <c r="B78" s="92" t="s">
        <v>110</v>
      </c>
      <c r="C78" s="93"/>
      <c r="D78" s="93"/>
      <c r="E78" s="93"/>
      <c r="F78" s="93"/>
      <c r="G78" s="140"/>
      <c r="J78" s="92" t="s">
        <v>110</v>
      </c>
      <c r="K78" s="93"/>
      <c r="L78" s="93"/>
      <c r="M78" s="93"/>
      <c r="N78" s="93"/>
      <c r="O78" s="140"/>
    </row>
    <row r="79" spans="2:15" ht="180" customHeight="1" thickBot="1" x14ac:dyDescent="0.3">
      <c r="B79" s="152"/>
      <c r="C79" s="153"/>
      <c r="D79" s="153"/>
      <c r="E79" s="153"/>
      <c r="F79" s="153"/>
      <c r="G79" s="154"/>
      <c r="J79" s="152"/>
      <c r="K79" s="153"/>
      <c r="L79" s="153"/>
      <c r="M79" s="153"/>
      <c r="N79" s="153"/>
      <c r="O79" s="154"/>
    </row>
    <row r="80" spans="2:15" ht="30" customHeight="1" x14ac:dyDescent="0.25">
      <c r="B80" s="29" t="s">
        <v>113</v>
      </c>
      <c r="C80" s="30" t="s">
        <v>101</v>
      </c>
      <c r="D80" s="145"/>
      <c r="E80" s="146"/>
      <c r="F80" s="146"/>
      <c r="G80" s="147"/>
      <c r="J80" s="29" t="s">
        <v>113</v>
      </c>
      <c r="K80" s="30" t="s">
        <v>101</v>
      </c>
      <c r="L80" s="145"/>
      <c r="M80" s="146"/>
      <c r="N80" s="146"/>
      <c r="O80" s="147"/>
    </row>
    <row r="81" spans="2:15" x14ac:dyDescent="0.25">
      <c r="B81" s="94" t="s">
        <v>102</v>
      </c>
      <c r="C81" s="126"/>
      <c r="D81" s="135"/>
      <c r="E81" s="135"/>
      <c r="F81" s="135"/>
      <c r="G81" s="136"/>
      <c r="J81" s="94" t="s">
        <v>102</v>
      </c>
      <c r="K81" s="126"/>
      <c r="L81" s="135"/>
      <c r="M81" s="135"/>
      <c r="N81" s="135"/>
      <c r="O81" s="136"/>
    </row>
    <row r="82" spans="2:15" ht="30" x14ac:dyDescent="0.25">
      <c r="B82" s="94" t="s">
        <v>103</v>
      </c>
      <c r="C82" s="126"/>
      <c r="D82" s="43"/>
      <c r="E82" s="25" t="s">
        <v>104</v>
      </c>
      <c r="F82" s="155"/>
      <c r="G82" s="156"/>
      <c r="J82" s="94" t="s">
        <v>103</v>
      </c>
      <c r="K82" s="126"/>
      <c r="L82" s="43"/>
      <c r="M82" s="25" t="s">
        <v>104</v>
      </c>
      <c r="N82" s="155"/>
      <c r="O82" s="156"/>
    </row>
    <row r="83" spans="2:15" x14ac:dyDescent="0.25">
      <c r="B83" s="94" t="s">
        <v>105</v>
      </c>
      <c r="C83" s="126"/>
      <c r="D83" s="41"/>
      <c r="E83" s="25" t="s">
        <v>106</v>
      </c>
      <c r="F83" s="135"/>
      <c r="G83" s="136"/>
      <c r="J83" s="94" t="s">
        <v>105</v>
      </c>
      <c r="K83" s="126"/>
      <c r="L83" s="41"/>
      <c r="M83" s="25" t="s">
        <v>106</v>
      </c>
      <c r="N83" s="135"/>
      <c r="O83" s="136"/>
    </row>
    <row r="84" spans="2:15" ht="15" customHeight="1" x14ac:dyDescent="0.25">
      <c r="B84" s="94" t="s">
        <v>107</v>
      </c>
      <c r="C84" s="126"/>
      <c r="D84" s="42"/>
      <c r="E84" s="25" t="s">
        <v>108</v>
      </c>
      <c r="F84" s="150"/>
      <c r="G84" s="151"/>
      <c r="J84" s="94" t="s">
        <v>107</v>
      </c>
      <c r="K84" s="126"/>
      <c r="L84" s="42"/>
      <c r="M84" s="25" t="s">
        <v>108</v>
      </c>
      <c r="N84" s="150"/>
      <c r="O84" s="151"/>
    </row>
    <row r="85" spans="2:15" x14ac:dyDescent="0.25">
      <c r="B85" s="94" t="s">
        <v>109</v>
      </c>
      <c r="C85" s="126"/>
      <c r="D85" s="135"/>
      <c r="E85" s="135"/>
      <c r="F85" s="135"/>
      <c r="G85" s="136"/>
      <c r="J85" s="94" t="s">
        <v>109</v>
      </c>
      <c r="K85" s="126"/>
      <c r="L85" s="135"/>
      <c r="M85" s="135"/>
      <c r="N85" s="135"/>
      <c r="O85" s="136"/>
    </row>
    <row r="86" spans="2:15" x14ac:dyDescent="0.25">
      <c r="B86" s="92" t="s">
        <v>110</v>
      </c>
      <c r="C86" s="93"/>
      <c r="D86" s="93"/>
      <c r="E86" s="93"/>
      <c r="F86" s="93"/>
      <c r="G86" s="140"/>
      <c r="J86" s="92" t="s">
        <v>110</v>
      </c>
      <c r="K86" s="93"/>
      <c r="L86" s="93"/>
      <c r="M86" s="93"/>
      <c r="N86" s="93"/>
      <c r="O86" s="140"/>
    </row>
    <row r="87" spans="2:15" ht="180" customHeight="1" thickBot="1" x14ac:dyDescent="0.3">
      <c r="B87" s="152"/>
      <c r="C87" s="153"/>
      <c r="D87" s="153"/>
      <c r="E87" s="153"/>
      <c r="F87" s="153"/>
      <c r="G87" s="154"/>
      <c r="J87" s="152"/>
      <c r="K87" s="153"/>
      <c r="L87" s="153"/>
      <c r="M87" s="153"/>
      <c r="N87" s="153"/>
      <c r="O87" s="154"/>
    </row>
    <row r="88" spans="2:15" ht="30" customHeight="1" x14ac:dyDescent="0.25">
      <c r="B88" s="29" t="s">
        <v>114</v>
      </c>
      <c r="C88" s="30" t="s">
        <v>101</v>
      </c>
      <c r="D88" s="145"/>
      <c r="E88" s="146"/>
      <c r="F88" s="146"/>
      <c r="G88" s="147"/>
      <c r="J88" s="29" t="s">
        <v>114</v>
      </c>
      <c r="K88" s="30" t="s">
        <v>101</v>
      </c>
      <c r="L88" s="145"/>
      <c r="M88" s="146"/>
      <c r="N88" s="146"/>
      <c r="O88" s="147"/>
    </row>
    <row r="89" spans="2:15" x14ac:dyDescent="0.25">
      <c r="B89" s="94" t="s">
        <v>102</v>
      </c>
      <c r="C89" s="126"/>
      <c r="D89" s="135"/>
      <c r="E89" s="135"/>
      <c r="F89" s="135"/>
      <c r="G89" s="136"/>
      <c r="J89" s="94" t="s">
        <v>102</v>
      </c>
      <c r="K89" s="126"/>
      <c r="L89" s="135"/>
      <c r="M89" s="135"/>
      <c r="N89" s="135"/>
      <c r="O89" s="136"/>
    </row>
    <row r="90" spans="2:15" ht="30" x14ac:dyDescent="0.25">
      <c r="B90" s="94" t="s">
        <v>103</v>
      </c>
      <c r="C90" s="126"/>
      <c r="D90" s="43"/>
      <c r="E90" s="25" t="s">
        <v>104</v>
      </c>
      <c r="F90" s="155"/>
      <c r="G90" s="156"/>
      <c r="J90" s="94" t="s">
        <v>103</v>
      </c>
      <c r="K90" s="126"/>
      <c r="L90" s="43"/>
      <c r="M90" s="25" t="s">
        <v>104</v>
      </c>
      <c r="N90" s="155"/>
      <c r="O90" s="156"/>
    </row>
    <row r="91" spans="2:15" x14ac:dyDescent="0.25">
      <c r="B91" s="94" t="s">
        <v>105</v>
      </c>
      <c r="C91" s="126"/>
      <c r="D91" s="44"/>
      <c r="E91" s="25" t="s">
        <v>106</v>
      </c>
      <c r="F91" s="135"/>
      <c r="G91" s="136"/>
      <c r="J91" s="94" t="s">
        <v>105</v>
      </c>
      <c r="K91" s="126"/>
      <c r="L91" s="44"/>
      <c r="M91" s="25" t="s">
        <v>106</v>
      </c>
      <c r="N91" s="135"/>
      <c r="O91" s="136"/>
    </row>
    <row r="92" spans="2:15" ht="15" customHeight="1" x14ac:dyDescent="0.25">
      <c r="B92" s="94" t="s">
        <v>107</v>
      </c>
      <c r="C92" s="126"/>
      <c r="D92" s="42"/>
      <c r="E92" s="25" t="s">
        <v>108</v>
      </c>
      <c r="F92" s="150"/>
      <c r="G92" s="151"/>
      <c r="J92" s="94" t="s">
        <v>107</v>
      </c>
      <c r="K92" s="126"/>
      <c r="L92" s="42"/>
      <c r="M92" s="25" t="s">
        <v>108</v>
      </c>
      <c r="N92" s="150"/>
      <c r="O92" s="151"/>
    </row>
    <row r="93" spans="2:15" x14ac:dyDescent="0.25">
      <c r="B93" s="94" t="s">
        <v>109</v>
      </c>
      <c r="C93" s="126"/>
      <c r="D93" s="135"/>
      <c r="E93" s="135"/>
      <c r="F93" s="135"/>
      <c r="G93" s="136"/>
      <c r="J93" s="94" t="s">
        <v>109</v>
      </c>
      <c r="K93" s="126"/>
      <c r="L93" s="135"/>
      <c r="M93" s="135"/>
      <c r="N93" s="135"/>
      <c r="O93" s="136"/>
    </row>
    <row r="94" spans="2:15" x14ac:dyDescent="0.25">
      <c r="B94" s="92" t="s">
        <v>110</v>
      </c>
      <c r="C94" s="93"/>
      <c r="D94" s="93"/>
      <c r="E94" s="93"/>
      <c r="F94" s="93"/>
      <c r="G94" s="140"/>
      <c r="J94" s="92" t="s">
        <v>110</v>
      </c>
      <c r="K94" s="93"/>
      <c r="L94" s="93"/>
      <c r="M94" s="93"/>
      <c r="N94" s="93"/>
      <c r="O94" s="140"/>
    </row>
    <row r="95" spans="2:15" ht="180.75" customHeight="1" thickBot="1" x14ac:dyDescent="0.3">
      <c r="B95" s="152"/>
      <c r="C95" s="153"/>
      <c r="D95" s="153"/>
      <c r="E95" s="153"/>
      <c r="F95" s="153"/>
      <c r="G95" s="154"/>
      <c r="J95" s="152"/>
      <c r="K95" s="153"/>
      <c r="L95" s="153"/>
      <c r="M95" s="153"/>
      <c r="N95" s="153"/>
      <c r="O95" s="154"/>
    </row>
  </sheetData>
  <sheetProtection password="DE12" sheet="1" objects="1" scenarios="1"/>
  <mergeCells count="288">
    <mergeCell ref="B94:G94"/>
    <mergeCell ref="J94:O94"/>
    <mergeCell ref="B95:G95"/>
    <mergeCell ref="J95:O95"/>
    <mergeCell ref="B92:C92"/>
    <mergeCell ref="F92:G92"/>
    <mergeCell ref="J92:K92"/>
    <mergeCell ref="N92:O92"/>
    <mergeCell ref="B93:C93"/>
    <mergeCell ref="D93:G93"/>
    <mergeCell ref="J93:K93"/>
    <mergeCell ref="L93:O93"/>
    <mergeCell ref="B90:C90"/>
    <mergeCell ref="F90:G90"/>
    <mergeCell ref="J90:K90"/>
    <mergeCell ref="N90:O90"/>
    <mergeCell ref="B91:C91"/>
    <mergeCell ref="F91:G91"/>
    <mergeCell ref="J91:K91"/>
    <mergeCell ref="N91:O91"/>
    <mergeCell ref="B87:G87"/>
    <mergeCell ref="J87:O87"/>
    <mergeCell ref="D88:G88"/>
    <mergeCell ref="L88:O88"/>
    <mergeCell ref="B89:C89"/>
    <mergeCell ref="D89:G89"/>
    <mergeCell ref="J89:K89"/>
    <mergeCell ref="L89:O89"/>
    <mergeCell ref="B85:C85"/>
    <mergeCell ref="D85:G85"/>
    <mergeCell ref="J85:K85"/>
    <mergeCell ref="L85:O85"/>
    <mergeCell ref="B86:G86"/>
    <mergeCell ref="J86:O86"/>
    <mergeCell ref="B83:C83"/>
    <mergeCell ref="F83:G83"/>
    <mergeCell ref="J83:K83"/>
    <mergeCell ref="N83:O83"/>
    <mergeCell ref="B84:C84"/>
    <mergeCell ref="F84:G84"/>
    <mergeCell ref="J84:K84"/>
    <mergeCell ref="N84:O84"/>
    <mergeCell ref="B81:C81"/>
    <mergeCell ref="D81:G81"/>
    <mergeCell ref="J81:K81"/>
    <mergeCell ref="L81:O81"/>
    <mergeCell ref="B82:C82"/>
    <mergeCell ref="F82:G82"/>
    <mergeCell ref="J82:K82"/>
    <mergeCell ref="N82:O82"/>
    <mergeCell ref="B78:G78"/>
    <mergeCell ref="J78:O78"/>
    <mergeCell ref="B79:G79"/>
    <mergeCell ref="J79:O79"/>
    <mergeCell ref="D80:G80"/>
    <mergeCell ref="L80:O80"/>
    <mergeCell ref="B76:C76"/>
    <mergeCell ref="F76:G76"/>
    <mergeCell ref="J76:K76"/>
    <mergeCell ref="N76:O76"/>
    <mergeCell ref="B77:C77"/>
    <mergeCell ref="D77:G77"/>
    <mergeCell ref="J77:K77"/>
    <mergeCell ref="L77:O77"/>
    <mergeCell ref="B74:C74"/>
    <mergeCell ref="F74:G74"/>
    <mergeCell ref="J74:K74"/>
    <mergeCell ref="N74:O74"/>
    <mergeCell ref="B75:C75"/>
    <mergeCell ref="F75:G75"/>
    <mergeCell ref="J75:K75"/>
    <mergeCell ref="N75:O75"/>
    <mergeCell ref="B71:G71"/>
    <mergeCell ref="J71:O71"/>
    <mergeCell ref="D72:G72"/>
    <mergeCell ref="L72:O72"/>
    <mergeCell ref="B73:C73"/>
    <mergeCell ref="D73:G73"/>
    <mergeCell ref="J73:K73"/>
    <mergeCell ref="L73:O73"/>
    <mergeCell ref="B69:C69"/>
    <mergeCell ref="D69:G69"/>
    <mergeCell ref="J69:K69"/>
    <mergeCell ref="L69:O69"/>
    <mergeCell ref="B70:G70"/>
    <mergeCell ref="J70:O70"/>
    <mergeCell ref="B67:C67"/>
    <mergeCell ref="F67:G67"/>
    <mergeCell ref="J67:K67"/>
    <mergeCell ref="N67:O67"/>
    <mergeCell ref="B68:C68"/>
    <mergeCell ref="F68:G68"/>
    <mergeCell ref="J68:K68"/>
    <mergeCell ref="N68:O68"/>
    <mergeCell ref="B65:C65"/>
    <mergeCell ref="D65:G65"/>
    <mergeCell ref="J65:K65"/>
    <mergeCell ref="L65:O65"/>
    <mergeCell ref="B66:C66"/>
    <mergeCell ref="F66:G66"/>
    <mergeCell ref="J66:K66"/>
    <mergeCell ref="N66:O66"/>
    <mergeCell ref="B62:G62"/>
    <mergeCell ref="J62:O62"/>
    <mergeCell ref="B63:G63"/>
    <mergeCell ref="J63:O63"/>
    <mergeCell ref="D64:G64"/>
    <mergeCell ref="L64:O64"/>
    <mergeCell ref="B60:C60"/>
    <mergeCell ref="F60:G60"/>
    <mergeCell ref="J60:K60"/>
    <mergeCell ref="N60:O60"/>
    <mergeCell ref="B61:C61"/>
    <mergeCell ref="D61:G61"/>
    <mergeCell ref="J61:K61"/>
    <mergeCell ref="L61:O61"/>
    <mergeCell ref="B58:C58"/>
    <mergeCell ref="F58:G58"/>
    <mergeCell ref="J58:K58"/>
    <mergeCell ref="N58:O58"/>
    <mergeCell ref="B59:C59"/>
    <mergeCell ref="F59:G59"/>
    <mergeCell ref="J59:K59"/>
    <mergeCell ref="N59:O59"/>
    <mergeCell ref="D56:G56"/>
    <mergeCell ref="L56:O56"/>
    <mergeCell ref="B57:C57"/>
    <mergeCell ref="D57:G57"/>
    <mergeCell ref="J57:K57"/>
    <mergeCell ref="L57:O57"/>
    <mergeCell ref="B53:G53"/>
    <mergeCell ref="J53:O53"/>
    <mergeCell ref="B54:G54"/>
    <mergeCell ref="J54:O54"/>
    <mergeCell ref="B55:G55"/>
    <mergeCell ref="J55:O55"/>
    <mergeCell ref="J48:O48"/>
    <mergeCell ref="J49:O49"/>
    <mergeCell ref="B51:G51"/>
    <mergeCell ref="J51:O51"/>
    <mergeCell ref="B52:C52"/>
    <mergeCell ref="D52:G52"/>
    <mergeCell ref="J52:K52"/>
    <mergeCell ref="L52:O52"/>
    <mergeCell ref="B48:G48"/>
    <mergeCell ref="B49:G49"/>
    <mergeCell ref="J45:K45"/>
    <mergeCell ref="N45:O45"/>
    <mergeCell ref="J46:K46"/>
    <mergeCell ref="N46:O46"/>
    <mergeCell ref="J47:K47"/>
    <mergeCell ref="L47:O47"/>
    <mergeCell ref="J40:O40"/>
    <mergeCell ref="J41:O41"/>
    <mergeCell ref="L42:O42"/>
    <mergeCell ref="J43:K43"/>
    <mergeCell ref="L43:O43"/>
    <mergeCell ref="J44:K44"/>
    <mergeCell ref="N44:O44"/>
    <mergeCell ref="J37:K37"/>
    <mergeCell ref="N37:O37"/>
    <mergeCell ref="J38:K38"/>
    <mergeCell ref="N38:O38"/>
    <mergeCell ref="J39:K39"/>
    <mergeCell ref="L39:O39"/>
    <mergeCell ref="J32:O32"/>
    <mergeCell ref="J33:O33"/>
    <mergeCell ref="L34:O34"/>
    <mergeCell ref="J35:K35"/>
    <mergeCell ref="L35:O35"/>
    <mergeCell ref="J36:K36"/>
    <mergeCell ref="N36:O36"/>
    <mergeCell ref="J16:O16"/>
    <mergeCell ref="J17:O17"/>
    <mergeCell ref="J19:K19"/>
    <mergeCell ref="L19:O19"/>
    <mergeCell ref="J20:K20"/>
    <mergeCell ref="N20:O20"/>
    <mergeCell ref="J29:K29"/>
    <mergeCell ref="N29:O29"/>
    <mergeCell ref="J30:K30"/>
    <mergeCell ref="N30:O30"/>
    <mergeCell ref="J24:O24"/>
    <mergeCell ref="L26:O26"/>
    <mergeCell ref="J27:K27"/>
    <mergeCell ref="L27:O27"/>
    <mergeCell ref="J28:K28"/>
    <mergeCell ref="N28:O28"/>
    <mergeCell ref="N21:O21"/>
    <mergeCell ref="N13:O13"/>
    <mergeCell ref="J14:K14"/>
    <mergeCell ref="N14:O14"/>
    <mergeCell ref="J15:K15"/>
    <mergeCell ref="L15:O15"/>
    <mergeCell ref="J9:O9"/>
    <mergeCell ref="L10:O10"/>
    <mergeCell ref="J11:K11"/>
    <mergeCell ref="L11:O11"/>
    <mergeCell ref="J12:K12"/>
    <mergeCell ref="N12:O12"/>
    <mergeCell ref="J2:O2"/>
    <mergeCell ref="J3:O3"/>
    <mergeCell ref="J5:O5"/>
    <mergeCell ref="J6:K6"/>
    <mergeCell ref="L6:O6"/>
    <mergeCell ref="J7:O7"/>
    <mergeCell ref="J8:O8"/>
    <mergeCell ref="B45:C45"/>
    <mergeCell ref="F45:G45"/>
    <mergeCell ref="B37:C37"/>
    <mergeCell ref="F37:G37"/>
    <mergeCell ref="B38:C38"/>
    <mergeCell ref="F38:G38"/>
    <mergeCell ref="B39:C39"/>
    <mergeCell ref="D39:G39"/>
    <mergeCell ref="B32:G32"/>
    <mergeCell ref="J25:O25"/>
    <mergeCell ref="D34:G34"/>
    <mergeCell ref="B35:C35"/>
    <mergeCell ref="D35:G35"/>
    <mergeCell ref="B36:C36"/>
    <mergeCell ref="F36:G36"/>
    <mergeCell ref="B29:C29"/>
    <mergeCell ref="J13:K13"/>
    <mergeCell ref="B46:C46"/>
    <mergeCell ref="F46:G46"/>
    <mergeCell ref="B47:C47"/>
    <mergeCell ref="D47:G47"/>
    <mergeCell ref="B40:G40"/>
    <mergeCell ref="B41:G41"/>
    <mergeCell ref="D42:G42"/>
    <mergeCell ref="B43:C43"/>
    <mergeCell ref="D43:G43"/>
    <mergeCell ref="B44:C44"/>
    <mergeCell ref="F44:G44"/>
    <mergeCell ref="B30:C30"/>
    <mergeCell ref="N22:O22"/>
    <mergeCell ref="B31:C31"/>
    <mergeCell ref="L23:O23"/>
    <mergeCell ref="B24:G24"/>
    <mergeCell ref="B33:G33"/>
    <mergeCell ref="L18:O18"/>
    <mergeCell ref="B27:C27"/>
    <mergeCell ref="D27:G27"/>
    <mergeCell ref="B28:C28"/>
    <mergeCell ref="J21:K21"/>
    <mergeCell ref="J22:K22"/>
    <mergeCell ref="J23:K23"/>
    <mergeCell ref="J31:K31"/>
    <mergeCell ref="L31:O31"/>
    <mergeCell ref="B21:C21"/>
    <mergeCell ref="F29:G29"/>
    <mergeCell ref="B22:C22"/>
    <mergeCell ref="F30:G30"/>
    <mergeCell ref="B23:C23"/>
    <mergeCell ref="D31:G31"/>
    <mergeCell ref="B17:G17"/>
    <mergeCell ref="D26:G26"/>
    <mergeCell ref="B19:C19"/>
    <mergeCell ref="D19:G19"/>
    <mergeCell ref="B20:C20"/>
    <mergeCell ref="F28:G28"/>
    <mergeCell ref="D18:G18"/>
    <mergeCell ref="F20:G20"/>
    <mergeCell ref="F21:G21"/>
    <mergeCell ref="F22:G22"/>
    <mergeCell ref="D23:G23"/>
    <mergeCell ref="B25:G25"/>
    <mergeCell ref="B15:C15"/>
    <mergeCell ref="D15:G15"/>
    <mergeCell ref="B16:G16"/>
    <mergeCell ref="B8:G8"/>
    <mergeCell ref="B9:G9"/>
    <mergeCell ref="D10:G10"/>
    <mergeCell ref="B11:C11"/>
    <mergeCell ref="D11:G11"/>
    <mergeCell ref="B12:C12"/>
    <mergeCell ref="F12:G12"/>
    <mergeCell ref="F14:G14"/>
    <mergeCell ref="B2:G2"/>
    <mergeCell ref="B3:G3"/>
    <mergeCell ref="B5:G5"/>
    <mergeCell ref="B6:C6"/>
    <mergeCell ref="D6:G6"/>
    <mergeCell ref="B7:G7"/>
    <mergeCell ref="B13:C13"/>
    <mergeCell ref="F13:G13"/>
    <mergeCell ref="B14:C14"/>
  </mergeCells>
  <dataValidations count="2">
    <dataValidation type="textLength" operator="lessThanOrEqual" allowBlank="1" showInputMessage="1" showErrorMessage="1" sqref="B8:G8 J8:O8 B54:G54 J54:O54">
      <formula1>500</formula1>
    </dataValidation>
    <dataValidation type="textLength" operator="lessThanOrEqual" allowBlank="1" showInputMessage="1" showErrorMessage="1" sqref="B17:G17 J17:O17 B33:G33 J95:O95 J25:O25 J33:O33 B41:G41 J41:O41 B49:G49 J49:O49 B63:G63 J63:O63 B71:G71 J71:O71 B79:G79 J79:O79 B87:G87 J87:O87 B95:G95">
      <formula1>1000</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7"/>
  <sheetViews>
    <sheetView zoomScaleNormal="100" zoomScalePageLayoutView="150" workbookViewId="0">
      <selection activeCell="B8" sqref="B8"/>
    </sheetView>
  </sheetViews>
  <sheetFormatPr baseColWidth="10" defaultColWidth="8.85546875" defaultRowHeight="15" x14ac:dyDescent="0.25"/>
  <cols>
    <col min="1" max="1" width="1.7109375" style="1" customWidth="1"/>
    <col min="2" max="2" width="100" style="1" customWidth="1"/>
    <col min="3" max="3" width="1.7109375" style="1" customWidth="1"/>
    <col min="4" max="4" width="8.85546875" style="47"/>
    <col min="5" max="16384" width="8.85546875" style="1"/>
  </cols>
  <sheetData>
    <row r="1" spans="2:4" ht="9" customHeight="1" x14ac:dyDescent="0.25"/>
    <row r="2" spans="2:4" x14ac:dyDescent="0.25">
      <c r="B2" s="12" t="s">
        <v>94</v>
      </c>
    </row>
    <row r="3" spans="2:4" x14ac:dyDescent="0.25">
      <c r="B3" s="24" t="s">
        <v>83</v>
      </c>
    </row>
    <row r="4" spans="2:4" ht="9" customHeight="1" thickBot="1" x14ac:dyDescent="0.3">
      <c r="B4" s="24"/>
    </row>
    <row r="5" spans="2:4" x14ac:dyDescent="0.25">
      <c r="B5" s="18" t="s">
        <v>37</v>
      </c>
    </row>
    <row r="6" spans="2:4" ht="33" customHeight="1" x14ac:dyDescent="0.25">
      <c r="B6" s="20" t="s">
        <v>87</v>
      </c>
    </row>
    <row r="7" spans="2:4" ht="120" customHeight="1" thickBot="1" x14ac:dyDescent="0.3">
      <c r="B7" s="46" t="s">
        <v>169</v>
      </c>
      <c r="D7" s="47">
        <f>+LEN(B7)</f>
        <v>876</v>
      </c>
    </row>
    <row r="8" spans="2:4" ht="9" customHeight="1" thickBot="1" x14ac:dyDescent="0.3">
      <c r="B8" s="45"/>
    </row>
    <row r="9" spans="2:4" x14ac:dyDescent="0.25">
      <c r="B9" s="19" t="s">
        <v>38</v>
      </c>
    </row>
    <row r="10" spans="2:4" ht="141.94999999999999" customHeight="1" x14ac:dyDescent="0.25">
      <c r="B10" s="20" t="s">
        <v>92</v>
      </c>
    </row>
    <row r="11" spans="2:4" ht="120" customHeight="1" thickBot="1" x14ac:dyDescent="0.3">
      <c r="B11" s="46" t="s">
        <v>170</v>
      </c>
      <c r="D11" s="47">
        <f>+LEN(B11)</f>
        <v>553</v>
      </c>
    </row>
    <row r="12" spans="2:4" ht="9" customHeight="1" thickBot="1" x14ac:dyDescent="0.3"/>
    <row r="13" spans="2:4" x14ac:dyDescent="0.25">
      <c r="B13" s="19" t="s">
        <v>88</v>
      </c>
    </row>
    <row r="14" spans="2:4" ht="70.5" customHeight="1" x14ac:dyDescent="0.25">
      <c r="B14" s="20" t="s">
        <v>90</v>
      </c>
    </row>
    <row r="15" spans="2:4" ht="120" customHeight="1" thickBot="1" x14ac:dyDescent="0.3">
      <c r="B15" s="46" t="s">
        <v>171</v>
      </c>
      <c r="D15" s="47">
        <f>+LEN(B15)</f>
        <v>980</v>
      </c>
    </row>
    <row r="16" spans="2:4" ht="9" customHeight="1" thickBot="1" x14ac:dyDescent="0.3"/>
    <row r="17" spans="2:4" x14ac:dyDescent="0.25">
      <c r="B17" s="19" t="s">
        <v>39</v>
      </c>
    </row>
    <row r="18" spans="2:4" ht="83.25" customHeight="1" x14ac:dyDescent="0.25">
      <c r="B18" s="20" t="s">
        <v>89</v>
      </c>
    </row>
    <row r="19" spans="2:4" ht="330" customHeight="1" thickBot="1" x14ac:dyDescent="0.3">
      <c r="B19" s="46" t="s">
        <v>172</v>
      </c>
      <c r="D19" s="47">
        <f>+LEN(B19)</f>
        <v>1735</v>
      </c>
    </row>
    <row r="20" spans="2:4" ht="9" customHeight="1" thickBot="1" x14ac:dyDescent="0.3">
      <c r="B20" s="12"/>
    </row>
    <row r="21" spans="2:4" x14ac:dyDescent="0.25">
      <c r="B21" s="19" t="s">
        <v>80</v>
      </c>
    </row>
    <row r="22" spans="2:4" ht="81.75" customHeight="1" x14ac:dyDescent="0.25">
      <c r="B22" s="20" t="s">
        <v>93</v>
      </c>
    </row>
    <row r="23" spans="2:4" ht="330" customHeight="1" thickBot="1" x14ac:dyDescent="0.3">
      <c r="B23" s="46" t="s">
        <v>173</v>
      </c>
      <c r="D23" s="47">
        <f>+LEN(B23)</f>
        <v>2746</v>
      </c>
    </row>
    <row r="24" spans="2:4" ht="9" customHeight="1" thickBot="1" x14ac:dyDescent="0.3">
      <c r="B24" s="12"/>
    </row>
    <row r="25" spans="2:4" x14ac:dyDescent="0.25">
      <c r="B25" s="19" t="s">
        <v>81</v>
      </c>
    </row>
    <row r="26" spans="2:4" ht="79.5" customHeight="1" x14ac:dyDescent="0.25">
      <c r="B26" s="20" t="s">
        <v>91</v>
      </c>
    </row>
    <row r="27" spans="2:4" ht="232.5" customHeight="1" thickBot="1" x14ac:dyDescent="0.3">
      <c r="B27" s="46" t="s">
        <v>174</v>
      </c>
      <c r="D27" s="47">
        <f>+LEN(B27)</f>
        <v>1862</v>
      </c>
    </row>
  </sheetData>
  <sheetProtection password="DE12" sheet="1" objects="1" scenarios="1"/>
  <dataValidations count="3">
    <dataValidation type="textLength" operator="lessThanOrEqual" allowBlank="1" showInputMessage="1" showErrorMessage="1" sqref="B7 B11 B15">
      <formula1>1000</formula1>
    </dataValidation>
    <dataValidation type="textLength" operator="lessThanOrEqual" allowBlank="1" showInputMessage="1" showErrorMessage="1" sqref="B19 B23">
      <formula1>3000</formula1>
    </dataValidation>
    <dataValidation type="textLength" operator="lessThanOrEqual" allowBlank="1" showInputMessage="1" showErrorMessage="1" sqref="B27">
      <formula1>2000</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73"/>
  <sheetViews>
    <sheetView tabSelected="1" topLeftCell="A28" zoomScale="90" zoomScaleNormal="90" zoomScalePageLayoutView="90" workbookViewId="0">
      <selection activeCell="C30" sqref="C30"/>
    </sheetView>
  </sheetViews>
  <sheetFormatPr baseColWidth="10" defaultColWidth="8.85546875" defaultRowHeight="15" x14ac:dyDescent="0.25"/>
  <cols>
    <col min="1" max="1" width="1.7109375" style="1" customWidth="1"/>
    <col min="2" max="3" width="53.85546875" style="1" customWidth="1"/>
    <col min="4" max="4" width="1.7109375" style="1" customWidth="1"/>
    <col min="5" max="5" width="8.85546875" style="47"/>
    <col min="6" max="16384" width="8.85546875" style="1"/>
  </cols>
  <sheetData>
    <row r="1" spans="2:5" ht="8.25" customHeight="1" x14ac:dyDescent="0.25"/>
    <row r="2" spans="2:5" x14ac:dyDescent="0.25">
      <c r="B2" s="12" t="s">
        <v>40</v>
      </c>
    </row>
    <row r="3" spans="2:5" ht="41.25" customHeight="1" x14ac:dyDescent="0.25">
      <c r="B3" s="91" t="s">
        <v>56</v>
      </c>
      <c r="C3" s="91"/>
    </row>
    <row r="4" spans="2:5" ht="9" customHeight="1" thickBot="1" x14ac:dyDescent="0.3"/>
    <row r="5" spans="2:5" ht="24" customHeight="1" x14ac:dyDescent="0.25">
      <c r="B5" s="162" t="s">
        <v>41</v>
      </c>
      <c r="C5" s="163"/>
    </row>
    <row r="6" spans="2:5" ht="24" customHeight="1" x14ac:dyDescent="0.25">
      <c r="B6" s="28" t="s">
        <v>42</v>
      </c>
      <c r="C6" s="13" t="s">
        <v>43</v>
      </c>
    </row>
    <row r="7" spans="2:5" ht="109.5" customHeight="1" x14ac:dyDescent="0.25">
      <c r="B7" s="8" t="s">
        <v>57</v>
      </c>
      <c r="C7" s="51" t="s">
        <v>203</v>
      </c>
      <c r="E7" s="47">
        <f>+LEN(C7)</f>
        <v>214</v>
      </c>
    </row>
    <row r="8" spans="2:5" ht="109.5" customHeight="1" x14ac:dyDescent="0.25">
      <c r="B8" s="32" t="s">
        <v>58</v>
      </c>
      <c r="C8" s="51" t="s">
        <v>204</v>
      </c>
      <c r="E8" s="47">
        <f>+LEN(C8)</f>
        <v>301</v>
      </c>
    </row>
    <row r="9" spans="2:5" ht="109.5" customHeight="1" x14ac:dyDescent="0.25">
      <c r="B9" s="32" t="s">
        <v>128</v>
      </c>
      <c r="C9" s="51" t="s">
        <v>186</v>
      </c>
      <c r="E9" s="47">
        <f>+LEN(C9)</f>
        <v>459</v>
      </c>
    </row>
    <row r="10" spans="2:5" ht="30" customHeight="1" x14ac:dyDescent="0.25">
      <c r="B10" s="32" t="s">
        <v>46</v>
      </c>
      <c r="C10" s="51" t="s">
        <v>143</v>
      </c>
    </row>
    <row r="11" spans="2:5" ht="30" customHeight="1" x14ac:dyDescent="0.25">
      <c r="B11" s="28" t="s">
        <v>45</v>
      </c>
      <c r="C11" s="51" t="s">
        <v>130</v>
      </c>
    </row>
    <row r="12" spans="2:5" ht="21.75" customHeight="1" x14ac:dyDescent="0.25">
      <c r="B12" s="158" t="s">
        <v>44</v>
      </c>
      <c r="C12" s="159"/>
    </row>
    <row r="13" spans="2:5" ht="217.5" customHeight="1" thickBot="1" x14ac:dyDescent="0.3">
      <c r="B13" s="160" t="s">
        <v>199</v>
      </c>
      <c r="C13" s="161"/>
      <c r="E13" s="47">
        <f>+LEN(B13)</f>
        <v>486</v>
      </c>
    </row>
    <row r="14" spans="2:5" ht="9" customHeight="1" thickBot="1" x14ac:dyDescent="0.3"/>
    <row r="15" spans="2:5" ht="24" customHeight="1" x14ac:dyDescent="0.25">
      <c r="B15" s="162" t="s">
        <v>47</v>
      </c>
      <c r="C15" s="163"/>
    </row>
    <row r="16" spans="2:5" s="26" customFormat="1" ht="30.75" customHeight="1" x14ac:dyDescent="0.25">
      <c r="B16" s="28" t="s">
        <v>42</v>
      </c>
      <c r="C16" s="52" t="s">
        <v>164</v>
      </c>
      <c r="E16" s="50"/>
    </row>
    <row r="17" spans="2:5" s="26" customFormat="1" ht="108.75" customHeight="1" x14ac:dyDescent="0.25">
      <c r="B17" s="27" t="s">
        <v>57</v>
      </c>
      <c r="C17" s="51" t="s">
        <v>187</v>
      </c>
      <c r="E17" s="47">
        <f>+LEN(C17)</f>
        <v>298</v>
      </c>
    </row>
    <row r="18" spans="2:5" s="26" customFormat="1" ht="108.75" customHeight="1" x14ac:dyDescent="0.25">
      <c r="B18" s="28" t="s">
        <v>58</v>
      </c>
      <c r="C18" s="51" t="s">
        <v>188</v>
      </c>
      <c r="E18" s="47">
        <f>+LEN(C18)</f>
        <v>213</v>
      </c>
    </row>
    <row r="19" spans="2:5" s="26" customFormat="1" ht="108.75" customHeight="1" x14ac:dyDescent="0.25">
      <c r="B19" s="32" t="s">
        <v>128</v>
      </c>
      <c r="C19" s="51" t="s">
        <v>189</v>
      </c>
      <c r="E19" s="47">
        <f>+LEN(C19)</f>
        <v>488</v>
      </c>
    </row>
    <row r="20" spans="2:5" s="26" customFormat="1" ht="30.75" customHeight="1" x14ac:dyDescent="0.25">
      <c r="B20" s="28" t="s">
        <v>46</v>
      </c>
      <c r="C20" s="51" t="s">
        <v>166</v>
      </c>
      <c r="E20" s="50"/>
    </row>
    <row r="21" spans="2:5" s="26" customFormat="1" ht="30.75" customHeight="1" x14ac:dyDescent="0.25">
      <c r="B21" s="28" t="s">
        <v>45</v>
      </c>
      <c r="C21" s="51" t="s">
        <v>167</v>
      </c>
      <c r="E21" s="50"/>
    </row>
    <row r="22" spans="2:5" s="26" customFormat="1" ht="30.75" customHeight="1" x14ac:dyDescent="0.25">
      <c r="B22" s="92" t="s">
        <v>44</v>
      </c>
      <c r="C22" s="140"/>
      <c r="E22" s="50"/>
    </row>
    <row r="23" spans="2:5" ht="217.5" customHeight="1" thickBot="1" x14ac:dyDescent="0.3">
      <c r="B23" s="160" t="s">
        <v>190</v>
      </c>
      <c r="C23" s="161"/>
      <c r="E23" s="47">
        <f>+LEN(B23)</f>
        <v>548</v>
      </c>
    </row>
    <row r="24" spans="2:5" ht="9" customHeight="1" thickBot="1" x14ac:dyDescent="0.3"/>
    <row r="25" spans="2:5" ht="24" customHeight="1" x14ac:dyDescent="0.25">
      <c r="B25" s="162" t="s">
        <v>48</v>
      </c>
      <c r="C25" s="163"/>
    </row>
    <row r="26" spans="2:5" s="26" customFormat="1" ht="30.75" customHeight="1" x14ac:dyDescent="0.25">
      <c r="B26" s="28" t="s">
        <v>42</v>
      </c>
      <c r="C26" s="52" t="s">
        <v>201</v>
      </c>
      <c r="E26" s="50"/>
    </row>
    <row r="27" spans="2:5" s="26" customFormat="1" ht="108.75" customHeight="1" x14ac:dyDescent="0.25">
      <c r="B27" s="27" t="s">
        <v>57</v>
      </c>
      <c r="C27" s="51" t="s">
        <v>191</v>
      </c>
      <c r="E27" s="47">
        <f>+LEN(C27)</f>
        <v>105</v>
      </c>
    </row>
    <row r="28" spans="2:5" s="26" customFormat="1" ht="108.75" customHeight="1" x14ac:dyDescent="0.25">
      <c r="B28" s="28" t="s">
        <v>58</v>
      </c>
      <c r="C28" s="51" t="s">
        <v>202</v>
      </c>
      <c r="E28" s="47">
        <f>+LEN(C28)</f>
        <v>212</v>
      </c>
    </row>
    <row r="29" spans="2:5" s="26" customFormat="1" ht="108.75" customHeight="1" x14ac:dyDescent="0.25">
      <c r="B29" s="32" t="s">
        <v>128</v>
      </c>
      <c r="C29" s="51" t="s">
        <v>192</v>
      </c>
      <c r="E29" s="47">
        <f>+LEN(C29)</f>
        <v>177</v>
      </c>
    </row>
    <row r="30" spans="2:5" s="26" customFormat="1" ht="30.75" customHeight="1" x14ac:dyDescent="0.25">
      <c r="B30" s="28" t="s">
        <v>46</v>
      </c>
      <c r="C30" s="51" t="s">
        <v>205</v>
      </c>
      <c r="E30" s="50"/>
    </row>
    <row r="31" spans="2:5" s="26" customFormat="1" ht="30.75" customHeight="1" x14ac:dyDescent="0.25">
      <c r="B31" s="28" t="s">
        <v>45</v>
      </c>
      <c r="C31" s="51" t="s">
        <v>165</v>
      </c>
      <c r="E31" s="50"/>
    </row>
    <row r="32" spans="2:5" s="26" customFormat="1" ht="30.75" customHeight="1" x14ac:dyDescent="0.25">
      <c r="B32" s="92" t="s">
        <v>44</v>
      </c>
      <c r="C32" s="140"/>
      <c r="E32" s="50"/>
    </row>
    <row r="33" spans="2:5" ht="217.5" customHeight="1" thickBot="1" x14ac:dyDescent="0.3">
      <c r="B33" s="160" t="s">
        <v>168</v>
      </c>
      <c r="C33" s="161"/>
      <c r="E33" s="47">
        <f>+LEN(B33)</f>
        <v>168</v>
      </c>
    </row>
    <row r="34" spans="2:5" ht="9" customHeight="1" thickBot="1" x14ac:dyDescent="0.3"/>
    <row r="35" spans="2:5" ht="24" customHeight="1" x14ac:dyDescent="0.25">
      <c r="B35" s="162" t="s">
        <v>49</v>
      </c>
      <c r="C35" s="163"/>
    </row>
    <row r="36" spans="2:5" s="26" customFormat="1" ht="30.75" customHeight="1" x14ac:dyDescent="0.25">
      <c r="B36" s="28" t="s">
        <v>42</v>
      </c>
      <c r="C36" s="52" t="s">
        <v>200</v>
      </c>
      <c r="E36" s="50"/>
    </row>
    <row r="37" spans="2:5" s="26" customFormat="1" ht="108.75" customHeight="1" x14ac:dyDescent="0.25">
      <c r="B37" s="27" t="s">
        <v>57</v>
      </c>
      <c r="C37" s="51" t="s">
        <v>194</v>
      </c>
      <c r="E37" s="47">
        <f>+LEN(C37)</f>
        <v>114</v>
      </c>
    </row>
    <row r="38" spans="2:5" s="26" customFormat="1" ht="108.75" customHeight="1" x14ac:dyDescent="0.25">
      <c r="B38" s="28" t="s">
        <v>58</v>
      </c>
      <c r="C38" s="51" t="s">
        <v>195</v>
      </c>
      <c r="E38" s="47">
        <f>+LEN(C38)</f>
        <v>260</v>
      </c>
    </row>
    <row r="39" spans="2:5" s="26" customFormat="1" ht="108.75" customHeight="1" x14ac:dyDescent="0.25">
      <c r="B39" s="32" t="s">
        <v>128</v>
      </c>
      <c r="C39" s="51" t="s">
        <v>196</v>
      </c>
      <c r="E39" s="47">
        <f>+LEN(C39)</f>
        <v>242</v>
      </c>
    </row>
    <row r="40" spans="2:5" s="26" customFormat="1" ht="30.75" customHeight="1" x14ac:dyDescent="0.25">
      <c r="B40" s="28" t="s">
        <v>46</v>
      </c>
      <c r="C40" s="51"/>
      <c r="E40" s="50"/>
    </row>
    <row r="41" spans="2:5" s="26" customFormat="1" ht="30.75" customHeight="1" x14ac:dyDescent="0.25">
      <c r="B41" s="28" t="s">
        <v>45</v>
      </c>
      <c r="C41" s="51"/>
      <c r="E41" s="50"/>
    </row>
    <row r="42" spans="2:5" s="26" customFormat="1" ht="30.75" customHeight="1" x14ac:dyDescent="0.25">
      <c r="B42" s="92" t="s">
        <v>44</v>
      </c>
      <c r="C42" s="140"/>
      <c r="E42" s="50"/>
    </row>
    <row r="43" spans="2:5" ht="217.5" customHeight="1" thickBot="1" x14ac:dyDescent="0.3">
      <c r="B43" s="164" t="s">
        <v>197</v>
      </c>
      <c r="C43" s="161"/>
      <c r="E43" s="47">
        <f>+LEN(B43)</f>
        <v>321</v>
      </c>
    </row>
    <row r="44" spans="2:5" ht="9" customHeight="1" thickBot="1" x14ac:dyDescent="0.3"/>
    <row r="45" spans="2:5" ht="24" customHeight="1" x14ac:dyDescent="0.25">
      <c r="B45" s="162" t="s">
        <v>50</v>
      </c>
      <c r="C45" s="163"/>
    </row>
    <row r="46" spans="2:5" s="26" customFormat="1" ht="30.75" customHeight="1" x14ac:dyDescent="0.25">
      <c r="B46" s="28" t="s">
        <v>42</v>
      </c>
      <c r="C46" s="52"/>
      <c r="E46" s="50"/>
    </row>
    <row r="47" spans="2:5" s="26" customFormat="1" ht="108.75" customHeight="1" x14ac:dyDescent="0.25">
      <c r="B47" s="27" t="s">
        <v>57</v>
      </c>
      <c r="C47" s="51"/>
      <c r="E47" s="47">
        <f>+LEN(C47)</f>
        <v>0</v>
      </c>
    </row>
    <row r="48" spans="2:5" s="26" customFormat="1" ht="108.75" customHeight="1" x14ac:dyDescent="0.25">
      <c r="B48" s="28" t="s">
        <v>58</v>
      </c>
      <c r="C48" s="51"/>
      <c r="E48" s="47">
        <f>+LEN(C48)</f>
        <v>0</v>
      </c>
    </row>
    <row r="49" spans="2:5" s="26" customFormat="1" ht="108.75" customHeight="1" x14ac:dyDescent="0.25">
      <c r="B49" s="32" t="s">
        <v>128</v>
      </c>
      <c r="C49" s="51"/>
      <c r="E49" s="47">
        <f>+LEN(C49)</f>
        <v>0</v>
      </c>
    </row>
    <row r="50" spans="2:5" s="26" customFormat="1" ht="30.75" customHeight="1" x14ac:dyDescent="0.25">
      <c r="B50" s="28" t="s">
        <v>46</v>
      </c>
      <c r="C50" s="51"/>
      <c r="E50" s="50"/>
    </row>
    <row r="51" spans="2:5" s="26" customFormat="1" ht="30.75" customHeight="1" x14ac:dyDescent="0.25">
      <c r="B51" s="28" t="s">
        <v>45</v>
      </c>
      <c r="C51" s="51"/>
      <c r="E51" s="50"/>
    </row>
    <row r="52" spans="2:5" s="26" customFormat="1" ht="30.75" customHeight="1" x14ac:dyDescent="0.25">
      <c r="B52" s="92" t="s">
        <v>44</v>
      </c>
      <c r="C52" s="140"/>
      <c r="E52" s="50"/>
    </row>
    <row r="53" spans="2:5" ht="217.5" customHeight="1" thickBot="1" x14ac:dyDescent="0.3">
      <c r="B53" s="164"/>
      <c r="C53" s="161"/>
      <c r="E53" s="47">
        <f>+LEN(B53)</f>
        <v>0</v>
      </c>
    </row>
    <row r="54" spans="2:5" ht="9" customHeight="1" thickBot="1" x14ac:dyDescent="0.3"/>
    <row r="55" spans="2:5" ht="24" customHeight="1" x14ac:dyDescent="0.25">
      <c r="B55" s="162" t="s">
        <v>51</v>
      </c>
      <c r="C55" s="163"/>
    </row>
    <row r="56" spans="2:5" s="26" customFormat="1" ht="30.75" customHeight="1" x14ac:dyDescent="0.25">
      <c r="B56" s="28" t="s">
        <v>42</v>
      </c>
      <c r="C56" s="52"/>
      <c r="E56" s="50"/>
    </row>
    <row r="57" spans="2:5" s="26" customFormat="1" ht="108.75" customHeight="1" x14ac:dyDescent="0.25">
      <c r="B57" s="27" t="s">
        <v>57</v>
      </c>
      <c r="C57" s="51"/>
      <c r="E57" s="47">
        <f>+LEN(C57)</f>
        <v>0</v>
      </c>
    </row>
    <row r="58" spans="2:5" s="26" customFormat="1" ht="108.75" customHeight="1" x14ac:dyDescent="0.25">
      <c r="B58" s="28" t="s">
        <v>58</v>
      </c>
      <c r="C58" s="51"/>
      <c r="E58" s="47">
        <f>+LEN(C58)</f>
        <v>0</v>
      </c>
    </row>
    <row r="59" spans="2:5" s="26" customFormat="1" ht="108.75" customHeight="1" x14ac:dyDescent="0.25">
      <c r="B59" s="32" t="s">
        <v>128</v>
      </c>
      <c r="C59" s="51"/>
      <c r="E59" s="47">
        <f>+LEN(C59)</f>
        <v>0</v>
      </c>
    </row>
    <row r="60" spans="2:5" s="26" customFormat="1" ht="30.75" customHeight="1" x14ac:dyDescent="0.25">
      <c r="B60" s="28" t="s">
        <v>46</v>
      </c>
      <c r="C60" s="51"/>
      <c r="E60" s="50"/>
    </row>
    <row r="61" spans="2:5" s="26" customFormat="1" ht="30.75" customHeight="1" x14ac:dyDescent="0.25">
      <c r="B61" s="28" t="s">
        <v>45</v>
      </c>
      <c r="C61" s="51"/>
      <c r="E61" s="50"/>
    </row>
    <row r="62" spans="2:5" s="26" customFormat="1" ht="30.75" customHeight="1" x14ac:dyDescent="0.25">
      <c r="B62" s="92" t="s">
        <v>44</v>
      </c>
      <c r="C62" s="140"/>
      <c r="E62" s="50"/>
    </row>
    <row r="63" spans="2:5" ht="217.5" customHeight="1" thickBot="1" x14ac:dyDescent="0.3">
      <c r="B63" s="164"/>
      <c r="C63" s="161"/>
      <c r="E63" s="47">
        <f>+LEN(B63)</f>
        <v>0</v>
      </c>
    </row>
    <row r="64" spans="2:5" ht="9" customHeight="1" thickBot="1" x14ac:dyDescent="0.3"/>
    <row r="65" spans="2:5" ht="24" customHeight="1" x14ac:dyDescent="0.25">
      <c r="B65" s="162" t="s">
        <v>52</v>
      </c>
      <c r="C65" s="163"/>
    </row>
    <row r="66" spans="2:5" s="26" customFormat="1" ht="30.75" customHeight="1" x14ac:dyDescent="0.25">
      <c r="B66" s="28" t="s">
        <v>42</v>
      </c>
      <c r="C66" s="52"/>
      <c r="E66" s="50"/>
    </row>
    <row r="67" spans="2:5" s="26" customFormat="1" ht="108.75" customHeight="1" x14ac:dyDescent="0.25">
      <c r="B67" s="27" t="s">
        <v>57</v>
      </c>
      <c r="C67" s="51"/>
      <c r="E67" s="47">
        <f>+LEN(C67)</f>
        <v>0</v>
      </c>
    </row>
    <row r="68" spans="2:5" s="26" customFormat="1" ht="108.75" customHeight="1" x14ac:dyDescent="0.25">
      <c r="B68" s="28" t="s">
        <v>58</v>
      </c>
      <c r="C68" s="51"/>
      <c r="E68" s="47">
        <f>+LEN(C68)</f>
        <v>0</v>
      </c>
    </row>
    <row r="69" spans="2:5" s="26" customFormat="1" ht="108.75" customHeight="1" x14ac:dyDescent="0.25">
      <c r="B69" s="32" t="s">
        <v>128</v>
      </c>
      <c r="C69" s="51"/>
      <c r="E69" s="47">
        <f>+LEN(C69)</f>
        <v>0</v>
      </c>
    </row>
    <row r="70" spans="2:5" s="26" customFormat="1" ht="30.75" customHeight="1" x14ac:dyDescent="0.25">
      <c r="B70" s="28" t="s">
        <v>46</v>
      </c>
      <c r="C70" s="51"/>
      <c r="E70" s="50"/>
    </row>
    <row r="71" spans="2:5" s="26" customFormat="1" ht="30.75" customHeight="1" x14ac:dyDescent="0.25">
      <c r="B71" s="28" t="s">
        <v>45</v>
      </c>
      <c r="C71" s="51"/>
      <c r="E71" s="50"/>
    </row>
    <row r="72" spans="2:5" s="26" customFormat="1" ht="30.75" customHeight="1" x14ac:dyDescent="0.25">
      <c r="B72" s="92" t="s">
        <v>44</v>
      </c>
      <c r="C72" s="140"/>
      <c r="E72" s="50"/>
    </row>
    <row r="73" spans="2:5" ht="217.5" customHeight="1" thickBot="1" x14ac:dyDescent="0.3">
      <c r="B73" s="164"/>
      <c r="C73" s="161"/>
      <c r="E73" s="47">
        <f>+LEN(B73)</f>
        <v>0</v>
      </c>
    </row>
  </sheetData>
  <sheetProtection password="DE12" sheet="1" objects="1" scenarios="1"/>
  <mergeCells count="22">
    <mergeCell ref="B63:C63"/>
    <mergeCell ref="B65:C65"/>
    <mergeCell ref="B72:C72"/>
    <mergeCell ref="B73:C73"/>
    <mergeCell ref="B43:C43"/>
    <mergeCell ref="B45:C45"/>
    <mergeCell ref="B52:C52"/>
    <mergeCell ref="B53:C53"/>
    <mergeCell ref="B55:C55"/>
    <mergeCell ref="B62:C62"/>
    <mergeCell ref="B42:C42"/>
    <mergeCell ref="B3:C3"/>
    <mergeCell ref="B12:C12"/>
    <mergeCell ref="B13:C13"/>
    <mergeCell ref="B5:C5"/>
    <mergeCell ref="B15:C15"/>
    <mergeCell ref="B22:C22"/>
    <mergeCell ref="B23:C23"/>
    <mergeCell ref="B25:C25"/>
    <mergeCell ref="B32:C32"/>
    <mergeCell ref="B33:C33"/>
    <mergeCell ref="B35:C35"/>
  </mergeCells>
  <dataValidations count="2">
    <dataValidation type="textLength" operator="lessThanOrEqual" allowBlank="1" showInputMessage="1" showErrorMessage="1" sqref="C7:C9 C17 C18 C19 C27 C28 C29 C37 C38 C39 C47 C48 C49 C57 C58 C59 C67 C68 C69">
      <formula1>500</formula1>
    </dataValidation>
    <dataValidation type="textLength" operator="lessThanOrEqual" allowBlank="1" showInputMessage="1" showErrorMessage="1" sqref="B13:C13 B23:C23 B33:C33 B43:C43 B53:C53 B63:C63 B73:C73">
      <formula1>2000</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3"/>
  <sheetViews>
    <sheetView zoomScaleNormal="100" zoomScalePageLayoutView="150" workbookViewId="0">
      <selection activeCell="G1" sqref="G1"/>
    </sheetView>
  </sheetViews>
  <sheetFormatPr baseColWidth="10" defaultColWidth="8.85546875" defaultRowHeight="15" x14ac:dyDescent="0.25"/>
  <cols>
    <col min="1" max="1" width="1.7109375" style="1" customWidth="1"/>
    <col min="2" max="2" width="4.140625" style="1" customWidth="1"/>
    <col min="3" max="3" width="39.42578125" style="1" customWidth="1"/>
    <col min="4" max="10" width="16.140625" style="1" customWidth="1"/>
    <col min="11" max="11" width="1.7109375" style="1" customWidth="1"/>
    <col min="12" max="16384" width="8.85546875" style="1"/>
  </cols>
  <sheetData>
    <row r="1" spans="2:11" ht="9" customHeight="1" x14ac:dyDescent="0.25"/>
    <row r="2" spans="2:11" x14ac:dyDescent="0.25">
      <c r="C2" s="12" t="s">
        <v>53</v>
      </c>
    </row>
    <row r="3" spans="2:11" ht="48.75" customHeight="1" x14ac:dyDescent="0.25">
      <c r="C3" s="173" t="s">
        <v>129</v>
      </c>
      <c r="D3" s="173"/>
      <c r="E3" s="173"/>
      <c r="F3" s="173"/>
      <c r="G3" s="173"/>
      <c r="H3" s="173"/>
      <c r="I3" s="173"/>
      <c r="J3" s="173"/>
    </row>
    <row r="4" spans="2:11" ht="9" customHeight="1" thickBot="1" x14ac:dyDescent="0.3"/>
    <row r="5" spans="2:11" ht="48.75" customHeight="1" x14ac:dyDescent="0.25">
      <c r="B5" s="165" t="s">
        <v>62</v>
      </c>
      <c r="C5" s="167" t="s">
        <v>59</v>
      </c>
      <c r="D5" s="167" t="s">
        <v>60</v>
      </c>
      <c r="E5" s="167" t="s">
        <v>76</v>
      </c>
      <c r="F5" s="167" t="s">
        <v>79</v>
      </c>
      <c r="G5" s="167" t="s">
        <v>61</v>
      </c>
      <c r="H5" s="167"/>
      <c r="I5" s="167" t="s">
        <v>86</v>
      </c>
      <c r="J5" s="174"/>
      <c r="K5" s="14"/>
    </row>
    <row r="6" spans="2:11" ht="15.75" thickBot="1" x14ac:dyDescent="0.3">
      <c r="B6" s="166"/>
      <c r="C6" s="168"/>
      <c r="D6" s="168"/>
      <c r="E6" s="168"/>
      <c r="F6" s="168"/>
      <c r="G6" s="15" t="s">
        <v>63</v>
      </c>
      <c r="H6" s="15" t="s">
        <v>64</v>
      </c>
      <c r="I6" s="15" t="s">
        <v>63</v>
      </c>
      <c r="J6" s="16" t="s">
        <v>64</v>
      </c>
    </row>
    <row r="7" spans="2:11" ht="19.5" customHeight="1" x14ac:dyDescent="0.25">
      <c r="B7" s="21">
        <v>1</v>
      </c>
      <c r="C7" s="22" t="s">
        <v>65</v>
      </c>
      <c r="D7" s="53">
        <f>SUM(E7:F7)</f>
        <v>0</v>
      </c>
      <c r="E7" s="65">
        <v>0</v>
      </c>
      <c r="F7" s="56">
        <f>+SUM(G7:J7)</f>
        <v>0</v>
      </c>
      <c r="G7" s="65">
        <v>0</v>
      </c>
      <c r="H7" s="67"/>
      <c r="I7" s="67"/>
      <c r="J7" s="68"/>
    </row>
    <row r="8" spans="2:11" ht="19.5" customHeight="1" x14ac:dyDescent="0.25">
      <c r="B8" s="17">
        <v>2</v>
      </c>
      <c r="C8" s="23" t="s">
        <v>66</v>
      </c>
      <c r="D8" s="53">
        <f t="shared" ref="D8:D16" si="0">SUM(E8:F8)</f>
        <v>175000</v>
      </c>
      <c r="E8" s="66">
        <v>150000</v>
      </c>
      <c r="F8" s="57">
        <f t="shared" ref="F8:F16" si="1">+SUM(G8:J8)</f>
        <v>25000</v>
      </c>
      <c r="G8" s="66"/>
      <c r="H8" s="69">
        <v>12500</v>
      </c>
      <c r="I8" s="69"/>
      <c r="J8" s="70">
        <v>12500</v>
      </c>
    </row>
    <row r="9" spans="2:11" ht="19.5" customHeight="1" x14ac:dyDescent="0.25">
      <c r="B9" s="17">
        <v>3</v>
      </c>
      <c r="C9" s="23" t="s">
        <v>67</v>
      </c>
      <c r="D9" s="53">
        <f t="shared" si="0"/>
        <v>30000</v>
      </c>
      <c r="E9" s="66">
        <v>20000</v>
      </c>
      <c r="F9" s="57">
        <f t="shared" si="1"/>
        <v>10000</v>
      </c>
      <c r="G9" s="66">
        <v>5000</v>
      </c>
      <c r="H9" s="69"/>
      <c r="I9" s="69">
        <v>5000</v>
      </c>
      <c r="J9" s="70"/>
    </row>
    <row r="10" spans="2:11" ht="19.5" customHeight="1" x14ac:dyDescent="0.25">
      <c r="B10" s="17">
        <v>4</v>
      </c>
      <c r="C10" s="23" t="s">
        <v>68</v>
      </c>
      <c r="D10" s="53">
        <f t="shared" si="0"/>
        <v>0</v>
      </c>
      <c r="E10" s="66"/>
      <c r="F10" s="57">
        <f t="shared" si="1"/>
        <v>0</v>
      </c>
      <c r="G10" s="66"/>
      <c r="H10" s="69"/>
      <c r="I10" s="69"/>
      <c r="J10" s="70"/>
    </row>
    <row r="11" spans="2:11" ht="19.5" customHeight="1" x14ac:dyDescent="0.25">
      <c r="B11" s="17">
        <v>5</v>
      </c>
      <c r="C11" s="23" t="s">
        <v>69</v>
      </c>
      <c r="D11" s="53">
        <f t="shared" si="0"/>
        <v>0</v>
      </c>
      <c r="E11" s="66"/>
      <c r="F11" s="57">
        <f t="shared" si="1"/>
        <v>0</v>
      </c>
      <c r="G11" s="66"/>
      <c r="H11" s="69"/>
      <c r="I11" s="69"/>
      <c r="J11" s="70"/>
    </row>
    <row r="12" spans="2:11" ht="19.5" customHeight="1" x14ac:dyDescent="0.25">
      <c r="B12" s="17">
        <v>6</v>
      </c>
      <c r="C12" s="23" t="s">
        <v>70</v>
      </c>
      <c r="D12" s="53">
        <f t="shared" si="0"/>
        <v>48000</v>
      </c>
      <c r="E12" s="66">
        <v>40000</v>
      </c>
      <c r="F12" s="57">
        <f t="shared" si="1"/>
        <v>8000</v>
      </c>
      <c r="G12" s="66">
        <v>4000</v>
      </c>
      <c r="H12" s="69"/>
      <c r="I12" s="69">
        <v>4000</v>
      </c>
      <c r="J12" s="70"/>
    </row>
    <row r="13" spans="2:11" ht="19.5" customHeight="1" x14ac:dyDescent="0.25">
      <c r="B13" s="31">
        <v>7</v>
      </c>
      <c r="C13" s="23" t="s">
        <v>71</v>
      </c>
      <c r="D13" s="53">
        <f t="shared" si="0"/>
        <v>9500</v>
      </c>
      <c r="E13" s="66"/>
      <c r="F13" s="57">
        <f t="shared" si="1"/>
        <v>9500</v>
      </c>
      <c r="G13" s="66">
        <v>4750</v>
      </c>
      <c r="H13" s="69"/>
      <c r="I13" s="69">
        <v>4750</v>
      </c>
      <c r="J13" s="70"/>
    </row>
    <row r="14" spans="2:11" ht="19.5" customHeight="1" x14ac:dyDescent="0.25">
      <c r="B14" s="17">
        <v>8</v>
      </c>
      <c r="C14" s="23" t="s">
        <v>78</v>
      </c>
      <c r="D14" s="53">
        <f t="shared" si="0"/>
        <v>50000</v>
      </c>
      <c r="E14" s="66">
        <v>40000</v>
      </c>
      <c r="F14" s="57">
        <f t="shared" si="1"/>
        <v>10000</v>
      </c>
      <c r="G14" s="66">
        <v>5000</v>
      </c>
      <c r="H14" s="69"/>
      <c r="I14" s="69">
        <v>5000</v>
      </c>
      <c r="J14" s="70"/>
    </row>
    <row r="15" spans="2:11" ht="19.5" customHeight="1" x14ac:dyDescent="0.25">
      <c r="B15" s="17">
        <v>9</v>
      </c>
      <c r="C15" s="23" t="s">
        <v>72</v>
      </c>
      <c r="D15" s="53">
        <f>SUM(E15:F15)</f>
        <v>0</v>
      </c>
      <c r="E15" s="66"/>
      <c r="F15" s="57">
        <f t="shared" si="1"/>
        <v>0</v>
      </c>
      <c r="G15" s="66"/>
      <c r="H15" s="69"/>
      <c r="I15" s="69"/>
      <c r="J15" s="70"/>
    </row>
    <row r="16" spans="2:11" ht="19.5" customHeight="1" x14ac:dyDescent="0.25">
      <c r="B16" s="17">
        <v>10</v>
      </c>
      <c r="C16" s="23" t="s">
        <v>73</v>
      </c>
      <c r="D16" s="53">
        <f t="shared" si="0"/>
        <v>0</v>
      </c>
      <c r="E16" s="66"/>
      <c r="F16" s="57">
        <f t="shared" si="1"/>
        <v>0</v>
      </c>
      <c r="G16" s="66"/>
      <c r="H16" s="69"/>
      <c r="I16" s="69"/>
      <c r="J16" s="70"/>
    </row>
    <row r="17" spans="2:10" ht="19.5" customHeight="1" x14ac:dyDescent="0.25">
      <c r="B17" s="17">
        <v>11</v>
      </c>
      <c r="C17" s="23" t="s">
        <v>77</v>
      </c>
      <c r="D17" s="53">
        <f>SUM(E17:F17)</f>
        <v>0</v>
      </c>
      <c r="E17" s="60"/>
      <c r="F17" s="57">
        <f>+SUM(G17:J17)</f>
        <v>0</v>
      </c>
      <c r="G17" s="66"/>
      <c r="H17" s="71"/>
      <c r="I17" s="69"/>
      <c r="J17" s="72"/>
    </row>
    <row r="18" spans="2:10" ht="19.5" customHeight="1" x14ac:dyDescent="0.25">
      <c r="B18" s="169" t="s">
        <v>74</v>
      </c>
      <c r="C18" s="170"/>
      <c r="D18" s="54">
        <f t="shared" ref="D18:I18" si="2">+SUM(D7:D17)</f>
        <v>312500</v>
      </c>
      <c r="E18" s="61">
        <f t="shared" si="2"/>
        <v>250000</v>
      </c>
      <c r="F18" s="58">
        <f t="shared" si="2"/>
        <v>62500</v>
      </c>
      <c r="G18" s="61">
        <f t="shared" si="2"/>
        <v>18750</v>
      </c>
      <c r="H18" s="63">
        <f t="shared" si="2"/>
        <v>12500</v>
      </c>
      <c r="I18" s="63">
        <f t="shared" si="2"/>
        <v>18750</v>
      </c>
      <c r="J18" s="58">
        <f>+SUM(J6:J17)</f>
        <v>12500</v>
      </c>
    </row>
    <row r="19" spans="2:10" ht="19.5" customHeight="1" thickBot="1" x14ac:dyDescent="0.3">
      <c r="B19" s="171" t="s">
        <v>75</v>
      </c>
      <c r="C19" s="172"/>
      <c r="D19" s="55">
        <f>IF(ISERR(D18/$D$18),"",(D18/$D$18))</f>
        <v>1</v>
      </c>
      <c r="E19" s="62">
        <f>IF(ISERR(E18/$D$18),"",(E18/$D$18))</f>
        <v>0.8</v>
      </c>
      <c r="F19" s="59">
        <f>IF(ISERR(F18/$D$18),"",(F18/$D$18))</f>
        <v>0.2</v>
      </c>
      <c r="G19" s="62">
        <f>IF(ISERR(G18/$F$18),"",(G18/$F$18))</f>
        <v>0.3</v>
      </c>
      <c r="H19" s="64">
        <f>IF(ISERR(H18/$F$18),"",(H18/$F$18))</f>
        <v>0.2</v>
      </c>
      <c r="I19" s="64">
        <f>IF(ISERR(I18/$F$18),"",(I18/$F$18))</f>
        <v>0.3</v>
      </c>
      <c r="J19" s="59">
        <f>IF(ISERR(J18/$F$18),"",(J18/$F$18))</f>
        <v>0.2</v>
      </c>
    </row>
    <row r="20" spans="2:10" ht="9" customHeight="1" x14ac:dyDescent="0.25"/>
    <row r="21" spans="2:10" x14ac:dyDescent="0.25">
      <c r="D21" s="75" t="str">
        <f>+IF(E18&lt;=(D18*0.8),"OK","Error: Aporte solicitado a FASERT es mayor a 80%")</f>
        <v>OK</v>
      </c>
      <c r="E21" s="74"/>
      <c r="F21" s="74"/>
      <c r="G21" s="75" t="str">
        <f>+IF((G18+I18)&gt;=(F18*0.6),"OK","Error: El Aporte Monetario de la Contrapartida es menor al 60% requerido")</f>
        <v>OK</v>
      </c>
      <c r="H21" s="74"/>
      <c r="I21" s="74"/>
      <c r="J21" s="74"/>
    </row>
    <row r="22" spans="2:10" x14ac:dyDescent="0.25">
      <c r="H22" s="73"/>
    </row>
    <row r="23" spans="2:10" x14ac:dyDescent="0.25">
      <c r="H23" s="73"/>
    </row>
  </sheetData>
  <sheetProtection password="DE12" sheet="1" objects="1" scenarios="1"/>
  <mergeCells count="10">
    <mergeCell ref="B5:B6"/>
    <mergeCell ref="F5:F6"/>
    <mergeCell ref="B18:C18"/>
    <mergeCell ref="B19:C19"/>
    <mergeCell ref="C3:J3"/>
    <mergeCell ref="C5:C6"/>
    <mergeCell ref="D5:D6"/>
    <mergeCell ref="E5:E6"/>
    <mergeCell ref="G5:H5"/>
    <mergeCell ref="I5:J5"/>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Datos Generales EP</vt:lpstr>
      <vt:lpstr>Datos Generales Perfil</vt:lpstr>
      <vt:lpstr>CV. Institucional</vt:lpstr>
      <vt:lpstr>Descripción Perfil</vt:lpstr>
      <vt:lpstr>Equipo de Trabajo</vt:lpstr>
      <vt:lpstr>Financiamiento del Proyecto</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Acosta</dc:creator>
  <cp:lastModifiedBy>Manuel Espinoza</cp:lastModifiedBy>
  <dcterms:created xsi:type="dcterms:W3CDTF">2014-04-02T19:38:48Z</dcterms:created>
  <dcterms:modified xsi:type="dcterms:W3CDTF">2014-08-01T14:09:45Z</dcterms:modified>
</cp:coreProperties>
</file>