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H:\FASERT\PROPUESTA CEDEPAS CENTRO\"/>
    </mc:Choice>
  </mc:AlternateContent>
  <workbookProtection workbookPassword="DE12" lockStructure="1"/>
  <bookViews>
    <workbookView xWindow="0" yWindow="0" windowWidth="19440" windowHeight="7755" activeTab="1"/>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calcPr calcId="152511"/>
</workbook>
</file>

<file path=xl/calcChain.xml><?xml version="1.0" encoding="utf-8"?>
<calcChain xmlns="http://schemas.openxmlformats.org/spreadsheetml/2006/main">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c r="D17" i="5"/>
  <c r="J18" i="5"/>
  <c r="I18" i="5"/>
  <c r="H18" i="5"/>
  <c r="G18" i="5"/>
  <c r="F9" i="5"/>
  <c r="D9" i="5" s="1"/>
  <c r="F10" i="5"/>
  <c r="D10" i="5"/>
  <c r="F11" i="5"/>
  <c r="D11" i="5" s="1"/>
  <c r="F12" i="5"/>
  <c r="D12" i="5"/>
  <c r="F13" i="5"/>
  <c r="D13" i="5" s="1"/>
  <c r="F14" i="5"/>
  <c r="D14" i="5"/>
  <c r="F15" i="5"/>
  <c r="D15" i="5" s="1"/>
  <c r="F16" i="5"/>
  <c r="D16" i="5"/>
  <c r="E18" i="5"/>
  <c r="G7" i="2"/>
  <c r="F8" i="5"/>
  <c r="D8" i="5"/>
  <c r="F7" i="5"/>
  <c r="F18" i="5" s="1"/>
  <c r="D7" i="5"/>
  <c r="D18" i="5" l="1"/>
  <c r="G21" i="5"/>
  <c r="H19" i="5"/>
  <c r="J19" i="5"/>
  <c r="G19" i="5"/>
  <c r="F19" i="5"/>
  <c r="H8" i="2" s="1"/>
  <c r="G8" i="2"/>
  <c r="I19" i="5"/>
  <c r="D19" i="5" l="1"/>
  <c r="E19" i="5"/>
  <c r="H7" i="2" s="1"/>
  <c r="D21" i="5"/>
</calcChain>
</file>

<file path=xl/sharedStrings.xml><?xml version="1.0" encoding="utf-8"?>
<sst xmlns="http://schemas.openxmlformats.org/spreadsheetml/2006/main" count="547" uniqueCount="200">
  <si>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</si>
  <si>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</si>
  <si>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</si>
  <si>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</si>
  <si>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</si>
  <si>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</si>
  <si>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</si>
  <si>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</si>
  <si>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</si>
  <si>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</si>
  <si>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</si>
  <si>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</si>
  <si>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</si>
  <si>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</si>
  <si>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indexed="8"/>
        <rFont val="Calibri"/>
        <family val="2"/>
      </rPr>
      <t>Tipo de Institución (Constitución):</t>
    </r>
    <r>
      <rPr>
        <sz val="10"/>
        <color indexed="8"/>
        <rFont val="Calibri"/>
        <family val="2"/>
      </rPr>
      <t xml:space="preserve"> (</t>
    </r>
    <r>
      <rPr>
        <i/>
        <sz val="9"/>
        <color indexed="8"/>
        <rFont val="Calibri"/>
        <family val="2"/>
      </rPr>
      <t>Marcar con una X</t>
    </r>
    <r>
      <rPr>
        <sz val="10"/>
        <color indexed="8"/>
        <rFont val="Calibri"/>
        <family val="2"/>
      </rPr>
      <t>) (</t>
    </r>
    <r>
      <rPr>
        <i/>
        <sz val="10"/>
        <color indexed="10"/>
        <rFont val="Calibri"/>
        <family val="2"/>
      </rPr>
      <t>solo marcar una</t>
    </r>
    <r>
      <rPr>
        <sz val="10"/>
        <color indexed="8"/>
        <rFont val="Calibri"/>
        <family val="2"/>
      </rPr>
      <t>)</t>
    </r>
  </si>
  <si>
    <t>Empresa Privada</t>
  </si>
  <si>
    <t>Empresa Pública</t>
  </si>
  <si>
    <t>Universidad /Instituto</t>
  </si>
  <si>
    <t>ONG</t>
  </si>
  <si>
    <t>Asociación/Corporación</t>
  </si>
  <si>
    <t>Comunidad</t>
  </si>
  <si>
    <t>Entidad Gubernamental</t>
  </si>
  <si>
    <t>Fundación</t>
  </si>
  <si>
    <r>
      <t>Otros: (</t>
    </r>
    <r>
      <rPr>
        <i/>
        <sz val="9"/>
        <color indexed="8"/>
        <rFont val="Calibri"/>
        <family val="2"/>
      </rPr>
      <t>indicar</t>
    </r>
    <r>
      <rPr>
        <sz val="10"/>
        <color indexed="8"/>
        <rFont val="Calibri"/>
        <family val="2"/>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</si>
  <si>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</si>
  <si>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</si>
  <si>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</si>
  <si>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</si>
  <si>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</si>
  <si>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</si>
  <si>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</si>
  <si>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</si>
  <si>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</si>
  <si>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</si>
  <si>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indexed="8"/>
        <rFont val="Calibri"/>
        <family val="2"/>
      </rPr>
      <t>de ser el caso</t>
    </r>
    <r>
      <rPr>
        <sz val="11"/>
        <color theme="1"/>
        <rFont val="Calibri"/>
        <family val="2"/>
        <scheme val="minor"/>
      </rPr>
      <t>)</t>
    </r>
  </si>
  <si>
    <r>
      <t xml:space="preserve">ENTIDAD ASOCIADA II </t>
    </r>
    <r>
      <rPr>
        <sz val="11"/>
        <color theme="1"/>
        <rFont val="Calibri"/>
        <family val="2"/>
        <scheme val="minor"/>
      </rPr>
      <t>(</t>
    </r>
    <r>
      <rPr>
        <i/>
        <sz val="9"/>
        <color indexed="8"/>
        <rFont val="Calibri"/>
        <family val="2"/>
      </rPr>
      <t>de ser el caso</t>
    </r>
    <r>
      <rPr>
        <sz val="11"/>
        <color theme="1"/>
        <rFont val="Calibri"/>
        <family val="2"/>
        <scheme val="minor"/>
      </rPr>
      <t>)</t>
    </r>
  </si>
  <si>
    <r>
      <t xml:space="preserve">ENTIDAD ASOCIADA III </t>
    </r>
    <r>
      <rPr>
        <sz val="11"/>
        <color theme="1"/>
        <rFont val="Calibri"/>
        <family val="2"/>
        <scheme val="minor"/>
      </rPr>
      <t>(</t>
    </r>
    <r>
      <rPr>
        <i/>
        <sz val="9"/>
        <color indexed="8"/>
        <rFont val="Calibri"/>
        <family val="2"/>
      </rPr>
      <t>de ser el caso</t>
    </r>
    <r>
      <rPr>
        <sz val="11"/>
        <color theme="1"/>
        <rFont val="Calibri"/>
        <family val="2"/>
        <scheme val="minor"/>
      </rPr>
      <t>)</t>
    </r>
  </si>
  <si>
    <r>
      <rPr>
        <b/>
        <sz val="11"/>
        <color indexed="8"/>
        <rFont val="Calibri"/>
        <family val="2"/>
      </rPr>
      <t>AMBITO GEOGRÁFICO:</t>
    </r>
    <r>
      <rPr>
        <sz val="11"/>
        <color theme="1"/>
        <rFont val="Calibri"/>
        <family val="2"/>
        <scheme val="minor"/>
      </rPr>
      <t xml:space="preserve"> </t>
    </r>
    <r>
      <rPr>
        <sz val="11"/>
        <color indexed="10"/>
        <rFont val="Calibri"/>
        <family val="2"/>
      </rPr>
      <t>(</t>
    </r>
    <r>
      <rPr>
        <i/>
        <sz val="9"/>
        <color indexed="10"/>
        <rFont val="Calibri"/>
        <family val="2"/>
      </rPr>
      <t>hasta 1000 caracteres</t>
    </r>
    <r>
      <rPr>
        <sz val="11"/>
        <color indexed="10"/>
        <rFont val="Calibri"/>
        <family val="2"/>
      </rPr>
      <t>)</t>
    </r>
  </si>
  <si>
    <r>
      <rPr>
        <b/>
        <sz val="11"/>
        <color indexed="8"/>
        <rFont val="Calibri"/>
        <family val="2"/>
      </rPr>
      <t>BENEFICIARIOS (y usuarios finales):</t>
    </r>
    <r>
      <rPr>
        <sz val="11"/>
        <color indexed="10"/>
        <rFont val="Calibri"/>
        <family val="2"/>
      </rPr>
      <t xml:space="preserve"> (</t>
    </r>
    <r>
      <rPr>
        <i/>
        <sz val="9"/>
        <color indexed="10"/>
        <rFont val="Calibri"/>
        <family val="2"/>
      </rPr>
      <t>hasta 1000 caracteres</t>
    </r>
    <r>
      <rPr>
        <sz val="11"/>
        <color indexed="10"/>
        <rFont val="Calibri"/>
        <family val="2"/>
      </rPr>
      <t>)</t>
    </r>
  </si>
  <si>
    <r>
      <rPr>
        <b/>
        <sz val="11"/>
        <color indexed="8"/>
        <rFont val="Calibri"/>
        <family val="2"/>
      </rPr>
      <t>RESULTADOS O IMPACTOS ESPERADOS</t>
    </r>
    <r>
      <rPr>
        <sz val="11"/>
        <color indexed="10"/>
        <rFont val="Calibri"/>
        <family val="2"/>
      </rPr>
      <t xml:space="preserve"> (</t>
    </r>
    <r>
      <rPr>
        <i/>
        <sz val="9"/>
        <color indexed="10"/>
        <rFont val="Calibri"/>
        <family val="2"/>
      </rPr>
      <t>hasta 3000 caracteres</t>
    </r>
    <r>
      <rPr>
        <sz val="11"/>
        <color indexed="10"/>
        <rFont val="Calibri"/>
        <family val="2"/>
      </rPr>
      <t>)</t>
    </r>
  </si>
  <si>
    <t>EQUIPO DE TRABAJO</t>
  </si>
  <si>
    <t>Coordinador de Proyecto</t>
  </si>
  <si>
    <t>Cargo en el Proyecto:</t>
  </si>
  <si>
    <t>Coordinador del Proyecto</t>
  </si>
  <si>
    <r>
      <rPr>
        <b/>
        <sz val="11"/>
        <color indexed="8"/>
        <rFont val="Calibri"/>
        <family val="2"/>
      </rPr>
      <t>Roles y responsabilidades dentro del Proyecto:</t>
    </r>
    <r>
      <rPr>
        <sz val="11"/>
        <color theme="1"/>
        <rFont val="Calibri"/>
        <family val="2"/>
        <scheme val="minor"/>
      </rPr>
      <t xml:space="preserve"> </t>
    </r>
    <r>
      <rPr>
        <sz val="11"/>
        <color indexed="10"/>
        <rFont val="Calibri"/>
        <family val="2"/>
      </rPr>
      <t>(</t>
    </r>
    <r>
      <rPr>
        <i/>
        <sz val="9"/>
        <color indexed="10"/>
        <rFont val="Calibri"/>
        <family val="2"/>
      </rPr>
      <t>hasta 2000 caracteres</t>
    </r>
    <r>
      <rPr>
        <sz val="11"/>
        <color indexed="10"/>
        <rFont val="Calibri"/>
        <family val="2"/>
      </rPr>
      <t>)</t>
    </r>
  </si>
  <si>
    <r>
      <t>Entidad en la que labora:</t>
    </r>
    <r>
      <rPr>
        <sz val="11"/>
        <color theme="1"/>
        <rFont val="Calibri"/>
        <family val="2"/>
        <scheme val="minor"/>
      </rPr>
      <t xml:space="preserve"> </t>
    </r>
    <r>
      <rPr>
        <sz val="11"/>
        <color indexed="10"/>
        <rFont val="Calibri"/>
        <family val="2"/>
      </rPr>
      <t>(</t>
    </r>
    <r>
      <rPr>
        <i/>
        <sz val="9"/>
        <color indexed="10"/>
        <rFont val="Calibri"/>
        <family val="2"/>
      </rPr>
      <t>opcional</t>
    </r>
    <r>
      <rPr>
        <sz val="11"/>
        <color indexed="10"/>
        <rFont val="Calibri"/>
        <family val="2"/>
      </rPr>
      <t>)</t>
    </r>
  </si>
  <si>
    <r>
      <t>Nombre de la persona propuesta, en caso la tenga:</t>
    </r>
    <r>
      <rPr>
        <sz val="11"/>
        <color theme="1"/>
        <rFont val="Calibri"/>
        <family val="2"/>
        <scheme val="minor"/>
      </rPr>
      <t xml:space="preserve"> </t>
    </r>
    <r>
      <rPr>
        <sz val="11"/>
        <color indexed="10"/>
        <rFont val="Calibri"/>
        <family val="2"/>
      </rPr>
      <t>(</t>
    </r>
    <r>
      <rPr>
        <i/>
        <sz val="9"/>
        <color indexed="10"/>
        <rFont val="Calibri"/>
        <family val="2"/>
      </rPr>
      <t>opcional</t>
    </r>
    <r>
      <rPr>
        <sz val="11"/>
        <color indexed="10"/>
        <rFont val="Calibri"/>
        <family val="2"/>
      </rPr>
      <t>)</t>
    </r>
  </si>
  <si>
    <t>Especialista 1</t>
  </si>
  <si>
    <t>Especialista 2</t>
  </si>
  <si>
    <t>Especialista 3</t>
  </si>
  <si>
    <t>Especialista 4</t>
  </si>
  <si>
    <t>Especialista 5</t>
  </si>
  <si>
    <t>Especialista 6</t>
  </si>
  <si>
    <t>FINANCIAMIENTO DEL PROYECTO</t>
  </si>
  <si>
    <r>
      <rPr>
        <b/>
        <sz val="11"/>
        <color indexed="8"/>
        <rFont val="Calibri"/>
        <family val="2"/>
      </rPr>
      <t>Ubicación Principal del Proyecto</t>
    </r>
    <r>
      <rPr>
        <sz val="11"/>
        <color theme="1"/>
        <rFont val="Calibri"/>
        <family val="2"/>
        <scheme val="minor"/>
      </rPr>
      <t>: 
(</t>
    </r>
    <r>
      <rPr>
        <i/>
        <sz val="9"/>
        <color indexed="8"/>
        <rFont val="Calibri"/>
        <family val="2"/>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</si>
  <si>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</si>
  <si>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</si>
  <si>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indexed="8"/>
        <rFont val="Calibri"/>
        <family val="2"/>
      </rPr>
      <t>Profesión y Grado Académico:</t>
    </r>
    <r>
      <rPr>
        <sz val="11"/>
        <color theme="1"/>
        <rFont val="Calibri"/>
        <family val="2"/>
        <scheme val="minor"/>
      </rPr>
      <t xml:space="preserve">
</t>
    </r>
    <r>
      <rPr>
        <sz val="11"/>
        <color indexed="10"/>
        <rFont val="Calibri"/>
        <family val="2"/>
      </rPr>
      <t>(</t>
    </r>
    <r>
      <rPr>
        <i/>
        <sz val="9"/>
        <color indexed="10"/>
        <rFont val="Calibri"/>
        <family val="2"/>
      </rPr>
      <t>Hasta 500 caracteres</t>
    </r>
    <r>
      <rPr>
        <sz val="11"/>
        <color indexed="10"/>
        <rFont val="Calibri"/>
        <family val="2"/>
      </rPr>
      <t>)</t>
    </r>
  </si>
  <si>
    <r>
      <t>Experiencia Mínima Requerida (</t>
    </r>
    <r>
      <rPr>
        <b/>
        <sz val="10"/>
        <color indexed="8"/>
        <rFont val="Calibri"/>
        <family val="2"/>
      </rPr>
      <t>años</t>
    </r>
    <r>
      <rPr>
        <b/>
        <sz val="11"/>
        <color indexed="8"/>
        <rFont val="Calibri"/>
        <family val="2"/>
      </rPr>
      <t xml:space="preserve">):
</t>
    </r>
    <r>
      <rPr>
        <sz val="11"/>
        <color indexed="10"/>
        <rFont val="Calibri"/>
        <family val="2"/>
      </rPr>
      <t>(</t>
    </r>
    <r>
      <rPr>
        <i/>
        <sz val="9"/>
        <color indexed="10"/>
        <rFont val="Calibri"/>
        <family val="2"/>
      </rPr>
      <t>Hasta 500 caracteres</t>
    </r>
    <r>
      <rPr>
        <sz val="11"/>
        <color indexed="10"/>
        <rFont val="Calibri"/>
        <family val="2"/>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</si>
  <si>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</si>
  <si>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</si>
  <si>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</si>
  <si>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</si>
  <si>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</si>
  <si>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</si>
  <si>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</si>
  <si>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</si>
  <si>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</si>
  <si>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</si>
  <si>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</si>
  <si>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</si>
  <si>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</si>
  <si>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</si>
  <si>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</si>
  <si>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</si>
  <si>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</si>
  <si>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</si>
  <si>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</si>
  <si>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</si>
  <si>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</si>
  <si>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indexed="8"/>
        <rFont val="Calibri"/>
        <family val="2"/>
      </rPr>
      <t>DESCRIPCIÓN DE LA ESTRATEGIA DE INTERVENCIÓN/METODOLOGÍA Y ACTIVIDADES</t>
    </r>
    <r>
      <rPr>
        <sz val="11"/>
        <color indexed="10"/>
        <rFont val="Calibri"/>
        <family val="2"/>
      </rPr>
      <t xml:space="preserve"> (</t>
    </r>
    <r>
      <rPr>
        <i/>
        <sz val="9"/>
        <color indexed="10"/>
        <rFont val="Calibri"/>
        <family val="2"/>
      </rPr>
      <t>hasta 3000 caracteres</t>
    </r>
    <r>
      <rPr>
        <sz val="11"/>
        <color indexed="10"/>
        <rFont val="Calibri"/>
        <family val="2"/>
      </rPr>
      <t>)</t>
    </r>
  </si>
  <si>
    <r>
      <rPr>
        <b/>
        <sz val="11"/>
        <color indexed="8"/>
        <rFont val="Calibri"/>
        <family val="2"/>
      </rPr>
      <t>DESCRIPCIÓN DE LA ESTRATEGIA DE SOSTENIBILIDAD DE LA PROPUESTA</t>
    </r>
    <r>
      <rPr>
        <sz val="11"/>
        <color theme="1"/>
        <rFont val="Calibri"/>
        <family val="2"/>
        <scheme val="minor"/>
      </rPr>
      <t xml:space="preserve"> </t>
    </r>
    <r>
      <rPr>
        <sz val="11"/>
        <color indexed="10"/>
        <rFont val="Calibri"/>
        <family val="2"/>
      </rPr>
      <t>(</t>
    </r>
    <r>
      <rPr>
        <i/>
        <sz val="9"/>
        <color indexed="10"/>
        <rFont val="Calibri"/>
        <family val="2"/>
      </rPr>
      <t>hasta 2000 caracteres</t>
    </r>
    <r>
      <rPr>
        <sz val="11"/>
        <color indexed="10"/>
        <rFont val="Calibri"/>
        <family val="2"/>
      </rPr>
      <t>)</t>
    </r>
  </si>
  <si>
    <t>PRIORIDADES DE LA CONVOCATORIA</t>
  </si>
  <si>
    <r>
      <rPr>
        <sz val="11"/>
        <color theme="1"/>
        <rFont val="Calibri"/>
        <family val="2"/>
        <scheme val="minor"/>
      </rPr>
      <t>(</t>
    </r>
    <r>
      <rPr>
        <i/>
        <sz val="9"/>
        <color indexed="8"/>
        <rFont val="Calibri"/>
        <family val="2"/>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</si>
  <si>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</si>
  <si>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</si>
  <si>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</si>
  <si>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</si>
  <si>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indexed="8"/>
        <rFont val="Calibri"/>
        <family val="2"/>
      </rPr>
      <t>OBJETIVOS GENERAL Y ESPECÍFICOS o PROPÓSITO DEL PROYECTO:</t>
    </r>
    <r>
      <rPr>
        <sz val="11"/>
        <color indexed="10"/>
        <rFont val="Calibri"/>
        <family val="2"/>
      </rPr>
      <t xml:space="preserve"> (</t>
    </r>
    <r>
      <rPr>
        <i/>
        <sz val="9"/>
        <color indexed="10"/>
        <rFont val="Calibri"/>
        <family val="2"/>
      </rPr>
      <t>hasta 1000 caracteres</t>
    </r>
    <r>
      <rPr>
        <sz val="11"/>
        <color indexed="10"/>
        <rFont val="Calibri"/>
        <family val="2"/>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</si>
  <si>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</si>
  <si>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</si>
  <si>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</si>
  <si>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</si>
  <si>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</si>
  <si>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</si>
  <si>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indexed="8"/>
        <rFont val="Calibri"/>
        <family val="2"/>
      </rPr>
      <t>EXPERIENCIA INSTITUCIONAL</t>
    </r>
    <r>
      <rPr>
        <sz val="11"/>
        <color theme="1"/>
        <rFont val="Calibri"/>
        <family val="2"/>
        <scheme val="minor"/>
      </rPr>
      <t xml:space="preserve"> (</t>
    </r>
    <r>
      <rPr>
        <i/>
        <sz val="9"/>
        <color indexed="8"/>
        <rFont val="Calibri"/>
        <family val="2"/>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</si>
  <si>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</si>
  <si>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</si>
  <si>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indexed="8"/>
        <rFont val="Calibri"/>
        <family val="2"/>
      </rPr>
      <t>SECTORES CLAVE</t>
    </r>
    <r>
      <rPr>
        <sz val="11"/>
        <color theme="1"/>
        <rFont val="Calibri"/>
        <family val="2"/>
        <scheme val="minor"/>
      </rPr>
      <t xml:space="preserve"> (</t>
    </r>
    <r>
      <rPr>
        <i/>
        <sz val="9"/>
        <color indexed="8"/>
        <rFont val="Calibri"/>
        <family val="2"/>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indexed="10"/>
        <rFont val="Calibri"/>
        <family val="2"/>
      </rPr>
      <t>(</t>
    </r>
    <r>
      <rPr>
        <i/>
        <sz val="9"/>
        <color indexed="10"/>
        <rFont val="Calibri"/>
        <family val="2"/>
      </rPr>
      <t>500 Caracteres</t>
    </r>
    <r>
      <rPr>
        <sz val="9"/>
        <color indexed="10"/>
        <rFont val="Calibri"/>
        <family val="2"/>
      </rPr>
      <t>)</t>
    </r>
  </si>
  <si>
    <r>
      <rPr>
        <b/>
        <sz val="11"/>
        <color indexed="8"/>
        <rFont val="Calibri"/>
        <family val="2"/>
      </rPr>
      <t>EXPERIENCIA INSTITUCIONAL</t>
    </r>
    <r>
      <rPr>
        <sz val="11"/>
        <color indexed="10"/>
        <rFont val="Calibri"/>
        <family val="2"/>
      </rPr>
      <t xml:space="preserve"> (</t>
    </r>
    <r>
      <rPr>
        <i/>
        <sz val="9"/>
        <color indexed="10"/>
        <rFont val="Calibri"/>
        <family val="2"/>
      </rPr>
      <t>Relacionada a proyectos de Energía Renovable, indicar las 5 principales experiencias en los últimos 5 años</t>
    </r>
    <r>
      <rPr>
        <sz val="11"/>
        <color indexed="10"/>
        <rFont val="Calibri"/>
        <family val="2"/>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</si>
  <si>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</si>
  <si>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</si>
  <si>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</si>
  <si>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</si>
  <si>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</si>
  <si>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</si>
  <si>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</si>
  <si>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</si>
  <si>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</si>
  <si>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</si>
  <si>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indexed="8"/>
        <rFont val="Calibri"/>
        <family val="2"/>
      </rPr>
      <t>Breve descripción Narrativa del Trabajo</t>
    </r>
    <r>
      <rPr>
        <sz val="11"/>
        <color indexed="10"/>
        <rFont val="Calibri"/>
        <family val="2"/>
      </rPr>
      <t xml:space="preserve"> (</t>
    </r>
    <r>
      <rPr>
        <i/>
        <sz val="9"/>
        <color indexed="10"/>
        <rFont val="Calibri"/>
        <family val="2"/>
      </rPr>
      <t>1000 caracteres</t>
    </r>
    <r>
      <rPr>
        <sz val="11"/>
        <color indexed="10"/>
        <rFont val="Calibri"/>
        <family val="2"/>
      </rPr>
      <t>)</t>
    </r>
  </si>
  <si>
    <t>2.</t>
  </si>
  <si>
    <t>3.</t>
  </si>
  <si>
    <t>4.</t>
  </si>
  <si>
    <t>5.</t>
  </si>
  <si>
    <t>RESUMEN DEL PERFIL</t>
  </si>
  <si>
    <r>
      <rPr>
        <b/>
        <sz val="11"/>
        <color indexed="8"/>
        <rFont val="Calibri"/>
        <family val="2"/>
      </rPr>
      <t>TITULO DEL PERFIL</t>
    </r>
    <r>
      <rPr>
        <sz val="11"/>
        <color theme="1"/>
        <rFont val="Calibri"/>
        <family val="2"/>
        <scheme val="minor"/>
      </rPr>
      <t xml:space="preserve"> </t>
    </r>
    <r>
      <rPr>
        <sz val="11"/>
        <color indexed="10"/>
        <rFont val="Calibri"/>
        <family val="2"/>
      </rPr>
      <t>(</t>
    </r>
    <r>
      <rPr>
        <i/>
        <sz val="9"/>
        <color indexed="10"/>
        <rFont val="Calibri"/>
        <family val="2"/>
      </rPr>
      <t>hasta 200 caracteres</t>
    </r>
    <r>
      <rPr>
        <sz val="11"/>
        <color indexed="10"/>
        <rFont val="Calibri"/>
        <family val="2"/>
      </rPr>
      <t>)</t>
    </r>
  </si>
  <si>
    <r>
      <t xml:space="preserve">Indicar la categoría en la cual se inscribe el Perfil </t>
    </r>
    <r>
      <rPr>
        <sz val="11"/>
        <color theme="1"/>
        <rFont val="Calibri"/>
        <family val="2"/>
        <scheme val="minor"/>
      </rPr>
      <t>(</t>
    </r>
    <r>
      <rPr>
        <i/>
        <sz val="9"/>
        <color indexed="8"/>
        <rFont val="Calibri"/>
        <family val="2"/>
      </rPr>
      <t>marcar con una X</t>
    </r>
    <r>
      <rPr>
        <sz val="11"/>
        <color theme="1"/>
        <rFont val="Calibri"/>
        <family val="2"/>
        <scheme val="minor"/>
      </rPr>
      <t xml:space="preserve">)
 </t>
    </r>
    <r>
      <rPr>
        <sz val="11"/>
        <color indexed="10"/>
        <rFont val="Calibri"/>
        <family val="2"/>
      </rPr>
      <t>(</t>
    </r>
    <r>
      <rPr>
        <i/>
        <sz val="9"/>
        <color indexed="10"/>
        <rFont val="Calibri"/>
        <family val="2"/>
      </rPr>
      <t>solo marcar una</t>
    </r>
    <r>
      <rPr>
        <sz val="11"/>
        <color indexed="10"/>
        <rFont val="Calibri"/>
        <family val="2"/>
      </rPr>
      <t>)</t>
    </r>
  </si>
  <si>
    <r>
      <rPr>
        <b/>
        <sz val="11"/>
        <color indexed="8"/>
        <rFont val="Calibri"/>
        <family val="2"/>
      </rPr>
      <t xml:space="preserve">DATOS GENERALES ENTIDAD PROPONENTE </t>
    </r>
    <r>
      <rPr>
        <sz val="11"/>
        <color theme="1"/>
        <rFont val="Calibri"/>
        <family val="2"/>
        <scheme val="minor"/>
      </rPr>
      <t>(</t>
    </r>
    <r>
      <rPr>
        <i/>
        <sz val="9"/>
        <color indexed="8"/>
        <rFont val="Calibri"/>
        <family val="2"/>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</si>
  <si>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indexed="8"/>
        <rFont val="Calibri"/>
        <family val="2"/>
      </rPr>
      <t>DATOS GENERALES DL PERFIL</t>
    </r>
    <r>
      <rPr>
        <sz val="11"/>
        <color theme="1"/>
        <rFont val="Calibri"/>
        <family val="2"/>
        <scheme val="minor"/>
      </rPr>
      <t xml:space="preserve"> (</t>
    </r>
    <r>
      <rPr>
        <i/>
        <sz val="9"/>
        <color indexed="8"/>
        <rFont val="Calibri"/>
        <family val="2"/>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</si>
  <si>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indexed="8"/>
        <rFont val="Calibri"/>
        <family val="2"/>
      </rPr>
      <t>SECTORES CLAVE</t>
    </r>
    <r>
      <rPr>
        <sz val="11"/>
        <color theme="1"/>
        <rFont val="Calibri"/>
        <family val="2"/>
        <scheme val="minor"/>
      </rPr>
      <t xml:space="preserve"> (</t>
    </r>
    <r>
      <rPr>
        <i/>
        <sz val="9"/>
        <color indexed="8"/>
        <rFont val="Calibri"/>
        <family val="2"/>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indexed="10"/>
        <rFont val="Calibri"/>
        <family val="2"/>
      </rPr>
      <t>(</t>
    </r>
    <r>
      <rPr>
        <i/>
        <sz val="9"/>
        <color indexed="10"/>
        <rFont val="Calibri"/>
        <family val="2"/>
      </rPr>
      <t>500 Caracteres</t>
    </r>
    <r>
      <rPr>
        <sz val="9"/>
        <color indexed="10"/>
        <rFont val="Calibri"/>
        <family val="2"/>
      </rPr>
      <t>)</t>
    </r>
  </si>
  <si>
    <r>
      <rPr>
        <b/>
        <sz val="11"/>
        <color indexed="8"/>
        <rFont val="Calibri"/>
        <family val="2"/>
      </rPr>
      <t>ENCARGADO/COORDINADOR DE AL PPROPUESTA:</t>
    </r>
    <r>
      <rPr>
        <sz val="11"/>
        <color theme="1"/>
        <rFont val="Calibri"/>
        <family val="2"/>
        <scheme val="minor"/>
      </rPr>
      <t xml:space="preserve">
(</t>
    </r>
    <r>
      <rPr>
        <i/>
        <sz val="9"/>
        <color indexed="8"/>
        <rFont val="Calibri"/>
        <family val="2"/>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</si>
  <si>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</si>
  <si>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indexed="8"/>
        <rFont val="Calibri"/>
        <family val="2"/>
      </rPr>
      <t>DURACIÓN DE EJECUCIÓN DEL PROYECTO (meses):</t>
    </r>
    <r>
      <rPr>
        <sz val="11"/>
        <color theme="1"/>
        <rFont val="Calibri"/>
        <family val="2"/>
        <scheme val="minor"/>
      </rPr>
      <t xml:space="preserve"> </t>
    </r>
    <r>
      <rPr>
        <sz val="10"/>
        <color indexed="8"/>
        <rFont val="Calibri"/>
        <family val="2"/>
      </rPr>
      <t>el proyecto debe iniciar su ejecución a partir de Noviembre de 2014 y culminar a mas tardar en Noviembre de 2015</t>
    </r>
    <r>
      <rPr>
        <sz val="11"/>
        <color theme="1"/>
        <rFont val="Calibri"/>
        <family val="2"/>
        <scheme val="minor"/>
      </rPr>
      <t xml:space="preserve"> </t>
    </r>
    <r>
      <rPr>
        <sz val="11"/>
        <color indexed="10"/>
        <rFont val="Calibri"/>
        <family val="2"/>
      </rPr>
      <t>(</t>
    </r>
    <r>
      <rPr>
        <i/>
        <sz val="9"/>
        <color indexed="10"/>
        <rFont val="Calibri"/>
        <family val="2"/>
      </rPr>
      <t>entre 6 y 12 meses</t>
    </r>
    <r>
      <rPr>
        <sz val="11"/>
        <color indexed="10"/>
        <rFont val="Calibri"/>
        <family val="2"/>
      </rPr>
      <t>)</t>
    </r>
  </si>
  <si>
    <r>
      <rPr>
        <b/>
        <sz val="11"/>
        <color indexed="8"/>
        <rFont val="Calibri"/>
        <family val="2"/>
      </rPr>
      <t xml:space="preserve">APORTE DE CONTRAPARTIDA (USD): </t>
    </r>
    <r>
      <rPr>
        <sz val="10"/>
        <color indexed="8"/>
        <rFont val="Calibri"/>
        <family val="2"/>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</si>
  <si>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</si>
  <si>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indexed="8"/>
        <rFont val="Calibri"/>
        <family val="2"/>
      </rPr>
      <t>Individual o en Alianza</t>
    </r>
    <r>
      <rPr>
        <sz val="11"/>
        <color theme="1"/>
        <rFont val="Calibri"/>
        <family val="2"/>
        <scheme val="minor"/>
      </rPr>
      <t>)
(</t>
    </r>
    <r>
      <rPr>
        <i/>
        <sz val="9"/>
        <color indexed="8"/>
        <rFont val="Calibri"/>
        <family val="2"/>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</si>
  <si>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</si>
  <si>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indexed="10"/>
        <rFont val="Calibri"/>
        <family val="2"/>
      </rPr>
      <t>(</t>
    </r>
    <r>
      <rPr>
        <i/>
        <sz val="9"/>
        <color indexed="10"/>
        <rFont val="Calibri"/>
        <family val="2"/>
      </rPr>
      <t>Hasta 500 caracteres</t>
    </r>
    <r>
      <rPr>
        <sz val="11"/>
        <color indexed="10"/>
        <rFont val="Calibri"/>
        <family val="2"/>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</si>
  <si>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</si>
  <si>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CEDEPAS CENTRO</t>
  </si>
  <si>
    <t>Jr. Ayacucho - Huancayo</t>
  </si>
  <si>
    <t>Ebed Adai</t>
  </si>
  <si>
    <t>Huancayo</t>
  </si>
  <si>
    <t>Junin</t>
  </si>
  <si>
    <t>064 200738</t>
  </si>
  <si>
    <t>064 237456</t>
  </si>
  <si>
    <t>www.cedepas-centro.org</t>
  </si>
  <si>
    <t>egrijalva@cedepas-centro.org</t>
  </si>
  <si>
    <t>Grijalva Yauri</t>
  </si>
  <si>
    <t>X</t>
  </si>
  <si>
    <t>Competitividad de la cadena de valor de las tecnologías de energía renovable térmica en las familias de los Distritos de San José de Quero, San Juan de Jarpa y Yanacancha</t>
  </si>
  <si>
    <t>12 meses</t>
  </si>
  <si>
    <t>Individual</t>
  </si>
  <si>
    <t xml:space="preserve">Eler </t>
  </si>
  <si>
    <t>Salazar Bravo</t>
  </si>
  <si>
    <t>M.Sc en Gestión Ambiental y desarrollo Sostenible</t>
  </si>
  <si>
    <t>Pje. Unión 150 - Barrio 3 Esquinas</t>
  </si>
  <si>
    <t>El Tambo - Huancayo</t>
  </si>
  <si>
    <t>esalazar@cedepas-centro.org</t>
  </si>
  <si>
    <t>Coordinador de proyectos en energia renovables</t>
  </si>
  <si>
    <t>Ing. Zootecnista, M.Sc en Gestión Ambiental y Desarrollo Sostenible</t>
  </si>
  <si>
    <t>5 años</t>
  </si>
  <si>
    <t>Eler Salazar Bravo</t>
  </si>
  <si>
    <t>Magister en Gestion Ambiental, con experiencia en el ejecución de proyectos de desarrollo sostenible, con capacidad de planificar y organizar actividades, capacidad de liderazgo y experiencia comprobada en la conducción de equipos de gestion para el logro de objetivos, capacidad de enlace y coordinación entre personas, insituciones pública y privadas, capacidad para identificar, orientar y planificar las necesidades del proyecto,  enfoque de gestion por resultado</t>
  </si>
  <si>
    <t>7 años</t>
  </si>
  <si>
    <t>Especialista en Incidencia Politica Sustentable</t>
  </si>
  <si>
    <t>CEDEPAS Centro</t>
  </si>
  <si>
    <t>Jose Egoavil Monge</t>
  </si>
  <si>
    <t>Especialista en empresarial en cadenas de valor</t>
  </si>
  <si>
    <t xml:space="preserve">• 01 Feria empresarial en TERT 
• 03 Foros en TERT 
• Diseño e implementación  de plan de Marketing
• Conformación de la alianza público - privada 
• Talleres en manejo de herramientas empresariales: Libros contables y plan de negocios
• Asistencia técnica empresarial de pequeñas empresas de TERT 
• Impresión de material de difusión: díptico, baner
• Impresión de boletín empresarial para pequeñas empresas
</t>
  </si>
  <si>
    <t>Maria Milagros Ysuhuaylas Orellana</t>
  </si>
  <si>
    <t xml:space="preserve">5 años </t>
  </si>
  <si>
    <t>Especialista en Energias Renovables</t>
  </si>
  <si>
    <t xml:space="preserve">Con experiencia en formulación, evaluación y Sistematización de proyectos con enfoque de desarrollo sostenible en la  gestión, evaluación e implementación de proyectos en  el usos energias renovables y eficiencia energetica. </t>
  </si>
  <si>
    <t>Melchor Lucio Vila Huanca</t>
  </si>
  <si>
    <t xml:space="preserve">• Talleres de sensibilización en TERT a las comunidades, instituciones educativas y centros de salud
• Talleres en formación de promotores emprendedores en la instalación, uso y mantenimiento de TERT
• Instalación y funcionamiento  de  25 termas solares, 10 cámaras calientes y 10 cocinas 
• Asistencia técnica en TERT a instituciones educativas y centros de salud 
• Pasantía en TERT dirigido a líderes comunales, instituciones educativas, centros de salud y pequeñas empresas
• Impresión de manual en TERT 
</t>
  </si>
  <si>
    <t>Con experiencia en formulación, evaluación y Sistematización de proyectos con enfoque de cadenas productivas y de valor de productos agropecuarios.</t>
  </si>
  <si>
    <t xml:space="preserve">La sostenibilidad del proyecto se asegura por los siguientes factores o estrategias: 1. Capacidades y habilidades empresariales de las pequeñas empresas de TERT. 2. Alianza pública- privada para la implementación de TERT en zonas rurales. 3. Respaldo de la implementación de políticas públicas. 4. Sistematización y socialización de la experiencia exitosa con la finalidad que pueda ser difundida y luego ampliada  con apoyo de las instituciones públicas y privadas. 5. Generación del impacto positivo del proyecto en los beneficiarios donde comprueben los beneficios de mejora de su calidad de vida. 6. Convenios con diferentes instituciones educativas, universidades, institutos, etc. con la finalidad de poder brindar servicios a partir de la experiencia con pasantías y asesoramientos in situ.  </t>
  </si>
  <si>
    <t>CENTRO ECUMENICO DE PROMOCION Y ACCION SOCIAL CENTRO</t>
  </si>
  <si>
    <t>CENTRO ECUMENICO DE PROMOCION Y ACCION SOCIAL CENTRO - CEDEPAS CENTRO</t>
  </si>
  <si>
    <t>Mejoramiento sostenible de las condiciones de salubridad de las familias rurales en los distritos de San José de Quero y Yanacancha de la Sub Cuenca del rio Cunas</t>
  </si>
  <si>
    <t>003/2013 AEA</t>
  </si>
  <si>
    <t>Saneamiento Ambiental</t>
  </si>
  <si>
    <t>Mission 21</t>
  </si>
  <si>
    <t>Los beneficiarios directos son 830 familias (60% mujeres y 40% varones) de los cuales 80 familias de 7 comunidades acceden a TERT de uso domestico y 750 familias de 10 instituciones educativas (I.E.) acceden a TERT de uso comunitario; a través de los módulos instalados (2 termas solares, 1 cámara caliente y 1 cocina mejorada) en tres distritos: San José de Quero: San José, Usibamba, Santa Rosa de Huarmita, Chala, Chaquicocha. En Yanacancha: San Pedro de Huascar, Huayllacancha y Huertapuquio. En San Juan de Jarpa: Miskipata y Bellavista. Asimismo 5 pequeñas empresas que ofertan TERT fortalecen sus capacidades empresariales en TERT en zonas rurales. Se tiene el respaldo de las Municipalidades distritales de Yanacancha, San Juan de Jarpa, San José de Quero.</t>
  </si>
  <si>
    <t xml:space="preserve">El ámbito de intervención del proyecto son el distrito de San José de Quero, perteneciente a la provincia de Concepción; los distritos de Yanacancha y San Juan de Jarpa, pertenecen a la provincia de Chupaca en la Sub cuenca del Rio  Cunas  a una altitud promedio de 3800 - 4000 m.s.n.m., con una temperatura promedio oscila entre 18° C a - 5° C,  con una población  en San Jose de Quero de  6452, Yanacancha 3294 habitantes, San Juan de Jarpa 3784  habitantes.
La región Junín se encuentra ubicada en la parte central del Perú; está conformada por nueve provincias Huancayo, Chanchamayo, Chupaca, Concepción, Jauja, Junín, Satipo, Tarma y Yauli; y 123 distritos. La capital del departamento de Junín es la Provincia de Huancayo. La misma que tiene una población total de  1’225,474.habitantes (según el Censo del 2007), de la cual el 33 % es población rural. De Lima esta aproximadamente a 8 horas de viaje en Bus.
 </t>
  </si>
  <si>
    <t xml:space="preserve">
El objetivo general del proyecto es  contribuir a mejorar la calidad de vida de las familias rurales frente al  cambio climático en los distritos de San José de Quero, San Juan de Jarpa y Yanacancha contribuyendo que al  2021 la mortalidad y morbilidad por IRAS y EDAS  de la población rural de la zona de intervención se ha reducido en 3  % respecto al año base. El propósito del proyecto es Mejorar la Competitividad de la cadena de valor de las tecnologías de energía renovable térmicas en los Distritos de San José de Quero, San Juan de Jarpa y Yanacancha y para ello se lograra que al menos el 70% de pequeños empresarios de tecnologías de energías renovables térmicas se articulan a familias rurales a precios justos; al menos tres políticas públicas implementadas en la promoción de las tecnologías de energía renovable térmica y al menos 830 familias acceden a las tecnologías de energía renovable térmica al final del proyecto.
</t>
  </si>
  <si>
    <t xml:space="preserve">Los resultados a lograr son: 
R 1: Pequeñas empresas ofertan tecnologías de energía renovable térmica, articulados a mercados rurales y fortalecen sus capacidades empresariales lográndose que 5 pequeñas empresas comercialicen tecnologías de energía renovable térmicas e  implementen sus herramientas empresariales: Plan de marketing y libros contables en alianza estratégica publico privada en favor de competitividad de las tecnologías.
R 2: Gobiernos locales implementan  políticas públicas para dinamizar la cadena de valor  y acceso de las familias a las tecnologías de energía renovable térmica lográndose implementar 03 ordenanzas en la promoción e implementación de tecnologías de energía renovable térmicas asimismo 03 gobiernos locales cuentan con capacidades de gestión y aplicación de las tecnologías de energía renovable térmicas, 03 gobiernos locales instalan  modelos demostrativos TERT en 10 instituciones educativas y  5 centros de salud.
R3: Familias adoptan y  acceden a las tecnologías de energía renovable térmica instalados en las instituciones educativas y centros de salud con el acceso de  830 mujeres (60 %)  y  varones  (40 %) a  TERT lográndose que 20 mujeres y 25 varones  promotores emprendedores capacitados  aplican conocimientos en instalación, uso y mantenimiento en TERT asimismo se lograra que 25 termas solares, 10 cámaras calientes y 10 cocinas mejoradas en funcionamiento en 10 instituciones educativas y 5 centros de salud;  90% de familias acceden a TERT de uso comunitario y el 10% acceden a TERT de uso domestico.
R 4: Gestión eficiente del proyecto se lograra el 100% de los resultados propuestos se han cumplido al 12 avo mes de ejecución del proyecto, 90 % del cumplimiento en el alcance del propósito al finalizar el 12 avo mes de ejecución del proyecto, Se cuenta con la línea de base y salida al primer mes  y al 12 avo mes de ejecución del proyecto respectivamente, cuenta con un documento de sistematización al 12 avo mes de ejecución del proyecto.
</t>
  </si>
  <si>
    <t xml:space="preserve">La estrategia de intervención está dado por la mejora de la competitividad en las capacidades técnicas e instrumentales y habilidades de los beneficiarios, pequeñas empresas, instituciones educativas y centros de salud para dinamizar la cadena de valor de TERT en alianza público -  privada, el empoderamiento de la propuesta a  partir de ver experiencias exitosas similares en otras  zonas y de los centros pilotos demostrativos instalados y en funcionamiento en la zona de intervención, sistematización de la propuesta exitosa para socializar y luego replicar a diferentes niveles. La metodología está previsto  a partir de la intervención institucional en la zona del proyecto desde hace cuatro años con la instalación de TERT en las diferentes comunidades con el financiamiento de fuentes de cooperación internacional, gobiernos locales y población beneficiaria, con el presente proyecto se complementará la  promoción del uso de las TERS en las Instituciones Educativas y Centros de Salud en coordinación con las empresas proveedoras tanto para el acceso a las tecnologías como para el fortalecimiento de las capacidades técnicas y empresariales y para hacerlo más sostenible de la propuesta se involucrará también a los gobiernos locales para que mediante las políticas públicas y financiamiento garanticen su continuidad. Para ello se ha programado las siguientes actividades: R.1: 1.1 01 Feria empresarial en TERT 1.2 03 Foros en TERT  1.3 Diseño e implementación  de plan de Marketing 1.4 Conformación de la alianza público - privada  1.5.  Talleres en manejo de herramientas empresariales: Libros contables y plan de negocios 1.6. Asistencia técnica empresarial de pequeñas empresas de TERT 1.7 Impresión de material de difusión: díptico, banner 1.8 Impresión de boletín empresarial para pequeñas empresas
R.2: 2.1 Talleres de diseño e implementación de políticas públicas en TERT 2.2 Talleres en marco legal y administrativo en TERT 2.3 Talleres en desarrollo de capacidades en sus funciones y competencias del consejo Municipal 2.4  Gestión de recursos para la instalación de modelos demostrativos en TERT 2.5.  Elaboración de un proyecto público en TERT 2.6 Diseño e Impresión de material de difusión y comunicativo 
R.3: 3.1 Talleres de sensibilización en TERT a las comunidades, instituciones educativas y centros de salud 3.2 Talleres en formación de promotores emprendedores en la instalación, uso y mantenimiento de TERT 3.3 Instalación y funcionamiento  de  25 termas solares, 10 cámaras calientes y 10 cocinas  3.4 Asistencia técnica en TERT a instituciones educativas y centros de salud 3.5 Pasantía en TERT dirigido a líderes comunales, instituciones educativas, centros de salud y pequeñas empresas 3.6 Impresión de manual en TERT 
</t>
  </si>
  <si>
    <t>EL CEDEPAS Centro, promueve proyectos en energías renovables y eficiencia energética, contribuyendo a mejorar las condiciones de habitabilidad de las familias rurales a través de las  viviendas saludables con diseño predial, fortalecimiento de cadenas productivas y de valor de productos agropecuarios, desarrollo de capacidades empresariales a pequeños productores organizados, así como el fortalecimiento organizacional e institucional de comunidades y gobiernos sub nacionales.</t>
  </si>
  <si>
    <t>IICA</t>
  </si>
  <si>
    <t>Se implementó modelos de viviendas saludables con diseño predial haciendo uso de la energía renovable y la eficiencia energética en los distritos de San José de Quero y Yanacancha de la Sub cuenca del río Cunas, cada vivienda saludable cuenta con: i) Terma  solar para agua caliente; ii) Panel solar para alumbrado de la vivienda principalmente; iii); cámara caliente para un mejor confort frente al friaje; iv) Fitotoldos con sistema de riego por goteo y producción de abonos orgánicos para mejorar la alimentación e ingresos adicionales, con respaldo de politicas publicas que garantizan la implementacion de viviendas saludables con el uso de energias renovables y eficiencia energetica.</t>
  </si>
  <si>
    <t>El proyecto tiene por objetivo promover las viviendas saludable con el diseño predial, a través de la implementación de tecnologias como cocinas mejoradas, duchas solares, baños secos e instalación de un fitotoldo para la siembra de hortalizas para contribuir a mejorar y diversidicar su dieta alimentaria, las mismas que mejoran sus condiciones de salud en el distrito de Ahuac.</t>
  </si>
  <si>
    <t>Mejoramiento Sostenible de la produccion agropecuaria de las familias en cuatro comunidades del distrito de Ahuac</t>
  </si>
  <si>
    <t>El proyecto tiene por objetivo mejorar las capacidades de produccion y producctividad de la actividad agropecuaria fortaleciendo la organización empresarial a traves de la conformacion de asociaciones agropecuarios con vision empresarial y dinamizacion de la cadena de valor de lacteos, cuyes y hortalizas organicas mediante la promocion de las ferias agroecologicas en la provincia de Chupaca y Huancayo.</t>
  </si>
  <si>
    <t>Distritos de San Jose de Quero, Yanacancha y San Juan de Jarpa/provincia de Concepción y Chupaca/Junin/ Perú</t>
  </si>
  <si>
    <t>• Conducir el Proyecto, en todos sus aspectos tanto técnicos como administrativos.
• Identificar los requerimientos del Proyecto y planificar su atención en coordinación con los Especialistas responsables de los componentes del Proyecto.
• Ejercer la representación  del Proyecto, en las diferentes instancias en las cuales se requiera su participación, o en aquellas que específicamente le sean encargadas por la Dirección General del CEDEPAS Centro.
• Supervisar las consultorías y otras actividades de asistencia técnica que se contrate, en coordinación con los Especialistas responsables de los componentes- proyectos.
• Mantener  y reforzar las relaciones  con los agentes locales y con las instituciones Públicas y Privadas en los aspectos que corresponda.
• Supervisar los informes y reportes de gestión del Proyecto, que sean formulados por los  Especialistas   en  Monitoreo   y  Evaluación
• Revisar las liquidaciones de gastos mensuales y el estado de rendición formulados por el Asistente Administrativo.
• Atender   los   requerimientos   de  auditorías   internas   y  externas   de   carácter programático, de gestión y financieras que se realicen al Proyecto.
• Informar periódicamente a la Dirección General de CEDEPAS CENTRO sobre el avance y logros del Proyecto.</t>
  </si>
  <si>
    <t>Lic. En Antropologia especialista en Incidencia Política Sustentable con Maestria en Gestión Ambiental y Desarrollo Sostenible</t>
  </si>
  <si>
    <t xml:space="preserve">Experiencia en fortalecimiento en procesos de gestión del desarrollo local a  gobiernos sub nacionales, comunidades campesinas, organizaciones sociales y económicas con enfoque trasversales de liderazgos y género. Manejo de metodologías de capacitación participativas, por Competencias, Escuelas de campo y diseño estrategias en trabajos asociativos. </t>
  </si>
  <si>
    <t xml:space="preserve">• Implementar el componente 02 del proyecto
• Sensibilización a autoridades comunales y funcionarios ediles en los TERT
• Talleres de diseño e implementación de políticas públicas en losTERT 
• Talleres en marco legal y administrativo en los TERT
• Talleres en desarrollo de capacidades en sus funciones y competencias del consejo Municipal 
• Gestión de recursos para la instalación de modelos en los TERT 
• Diseño e Impresión de material de difusión y comunicativo
</t>
  </si>
  <si>
    <t>Ing. Zootecnista- con Maestria en Agronegocios y con especializacion en formulacion y gestion de proyectos de Inversion Publica y Cooperacion Internacional y planes de negocios</t>
  </si>
  <si>
    <t>Ing. Agrónomo,  M Sc. En Gestión Ambiental y Desarrollo Sostenible, egresado del Doctorado en Ciencias Ambientales y Desarrollo Sostenible</t>
  </si>
  <si>
    <t>Asistente Administrativo</t>
  </si>
  <si>
    <t xml:space="preserve">Contador Publico con especializacion en Contrataciones con el Estado </t>
  </si>
  <si>
    <t>4 años</t>
  </si>
  <si>
    <t>Especialista contable en organizaciones sin fines de lucro y empresariales en materia tributaria y laboral, con conocimientos en contabilidad general, tesoreria, cuentas por pagar y presupuestos, reportes financieros, inventarios fisicos, atencion de auditorias externas y manejo de software contables.</t>
  </si>
  <si>
    <t>Cristian Hanss Perales Olivera</t>
  </si>
  <si>
    <t xml:space="preserve">CEDEPAS CENTRO </t>
  </si>
  <si>
    <t xml:space="preserve">• Verificacion y revision de la documentacion sustentatoria de gastos e ingresos
• Responsable de la elaboración de reportes financieros del proyecto
• Elaboracion de la conciliacion bancaria del proyecto
• Calculo y elaboracion de los sueldos y beneficios sociales de los trabajadores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</si>
</sst>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409]#,##0.00"/>
    <numFmt numFmtId="166" formatCode="_-[$$-409]* #,##0.00_ ;_-[$$-409]* \-#,##0.00\ ;_-[$$-409]* &quot;-&quot;??_ ;_-@_ "/>
  </numFmts>
  <fonts count="18" x14ac:knownFonts="1">
    <font>
      <sz val="11"/>
      <color theme="1"/>
      <name val="Calibri"/>
      <family val="2"/>
      <scheme val="minor"/>
    </font>
    <font>
      <sz val="11"/>
      <color indexed="10"/>
      <name val="Calibri"/>
      <family val="2"/>
    </font>
    <font>
      <b/>
      <sz val="11"/>
      <color indexed="8"/>
      <name val="Calibri"/>
      <family val="2"/>
    </font>
    <font>
      <i/>
      <sz val="9"/>
      <color indexed="8"/>
      <name val="Calibri"/>
      <family val="2"/>
    </font>
    <font>
      <sz val="10"/>
      <color indexed="8"/>
      <name val="Calibri"/>
      <family val="2"/>
    </font>
    <font>
      <i/>
      <sz val="9"/>
      <color indexed="10"/>
      <name val="Calibri"/>
      <family val="2"/>
    </font>
    <font>
      <b/>
      <sz val="10"/>
      <color indexed="8"/>
      <name val="Calibri"/>
      <family val="2"/>
    </font>
    <font>
      <i/>
      <sz val="10"/>
      <color indexed="10"/>
      <name val="Calibri"/>
      <family val="2"/>
    </font>
    <font>
      <sz val="9"/>
      <color indexed="10"/>
      <name val="Calibri"/>
      <family val="2"/>
    </font>
    <font>
      <sz val="11"/>
      <color theme="1"/>
      <name val="Calibri"/>
      <family val="2"/>
      <scheme val="minor"/>
    </font>
    <font>
      <b/>
      <sz val="11"/>
      <color theme="1"/>
      <name val="Calibri"/>
      <family val="2"/>
      <scheme val="minor"/>
    </font>
    <font>
      <sz val="10"/>
      <color theme="1"/>
      <name val="Calibri"/>
      <family val="2"/>
      <scheme val="minor"/>
    </font>
    <font>
      <i/>
      <sz val="9"/>
      <color theme="1"/>
      <name val="Calibri"/>
      <family val="2"/>
      <scheme val="minor"/>
    </font>
    <font>
      <sz val="11"/>
      <color theme="0" tint="-0.34998626667073579"/>
      <name val="Calibri"/>
      <family val="2"/>
      <scheme val="minor"/>
    </font>
    <font>
      <sz val="11"/>
      <color theme="9" tint="-0.249977111117893"/>
      <name val="Calibri"/>
      <family val="2"/>
      <scheme val="minor"/>
    </font>
    <font>
      <sz val="11"/>
      <color rgb="FF000000"/>
      <name val="Calibri"/>
      <family val="2"/>
      <scheme val="minor"/>
    </font>
    <font>
      <b/>
      <sz val="10"/>
      <color theme="1"/>
      <name val="Calibri"/>
      <family val="2"/>
      <scheme val="minor"/>
    </font>
    <font>
      <sz val="9"/>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FFFFFF"/>
        <bgColor indexed="64"/>
      </patternFill>
    </fill>
    <fill>
      <patternFill patternType="solid">
        <fgColor theme="5" tint="0.79998168889431442"/>
        <bgColor indexed="64"/>
      </patternFill>
    </fill>
    <fill>
      <patternFill patternType="solid">
        <fgColor rgb="FFFFC0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s>
  <cellStyleXfs count="3">
    <xf numFmtId="0" fontId="0" fillId="0" borderId="0"/>
    <xf numFmtId="164" fontId="9" fillId="0" borderId="0" applyFont="0" applyFill="0" applyBorder="0" applyAlignment="0" applyProtection="0"/>
    <xf numFmtId="9" fontId="9" fillId="0" borderId="0" applyFont="0" applyFill="0" applyBorder="0" applyAlignment="0" applyProtection="0"/>
  </cellStyleXfs>
  <cellXfs count="175">
    <xf numFmtId="0" fontId="0" fillId="0" borderId="0" xfId="0"/>
    <xf numFmtId="0" fontId="0" fillId="2" borderId="0" xfId="0" applyFill="1"/>
    <xf numFmtId="0" fontId="11" fillId="2" borderId="0" xfId="0" applyFont="1" applyFill="1" applyAlignment="1">
      <alignment horizontal="left" vertical="center"/>
    </xf>
    <xf numFmtId="0" fontId="11" fillId="2" borderId="0" xfId="0" applyFont="1" applyFill="1"/>
    <xf numFmtId="0" fontId="11" fillId="3" borderId="1" xfId="0" applyFont="1" applyFill="1" applyBorder="1" applyAlignment="1">
      <alignment horizontal="left" vertical="center"/>
    </xf>
    <xf numFmtId="0" fontId="11" fillId="3" borderId="2" xfId="0" applyFont="1" applyFill="1" applyBorder="1" applyAlignment="1">
      <alignment horizontal="left" vertical="center"/>
    </xf>
    <xf numFmtId="0" fontId="11" fillId="3" borderId="3" xfId="0" applyFont="1" applyFill="1" applyBorder="1" applyAlignment="1">
      <alignment horizontal="left" vertical="center"/>
    </xf>
    <xf numFmtId="0" fontId="0" fillId="2" borderId="0" xfId="0" applyFill="1" applyAlignment="1">
      <alignment vertical="center" wrapText="1"/>
    </xf>
    <xf numFmtId="0" fontId="0" fillId="3" borderId="2" xfId="0" applyFill="1" applyBorder="1" applyAlignment="1">
      <alignment vertical="center" wrapText="1"/>
    </xf>
    <xf numFmtId="0" fontId="11" fillId="3" borderId="2" xfId="0" applyFont="1" applyFill="1" applyBorder="1"/>
    <xf numFmtId="0" fontId="11" fillId="3" borderId="3" xfId="0" applyFont="1" applyFill="1" applyBorder="1"/>
    <xf numFmtId="0" fontId="0" fillId="2" borderId="0" xfId="0" applyFill="1" applyAlignment="1">
      <alignment horizontal="left" vertical="center" wrapText="1"/>
    </xf>
    <xf numFmtId="0" fontId="10" fillId="2" borderId="0" xfId="0" applyFont="1" applyFill="1"/>
    <xf numFmtId="0" fontId="10" fillId="0" borderId="4" xfId="0" applyFont="1" applyFill="1" applyBorder="1" applyAlignment="1">
      <alignment horizontal="left" vertical="center"/>
    </xf>
    <xf numFmtId="0" fontId="0" fillId="2" borderId="0" xfId="0" applyFill="1" applyAlignment="1">
      <alignment horizontal="center" vertical="center" wrapText="1"/>
    </xf>
    <xf numFmtId="0" fontId="10" fillId="4" borderId="5" xfId="0" applyFont="1" applyFill="1" applyBorder="1" applyAlignment="1">
      <alignment horizontal="center" vertical="center"/>
    </xf>
    <xf numFmtId="0" fontId="10" fillId="4" borderId="6" xfId="0" applyFont="1" applyFill="1" applyBorder="1" applyAlignment="1">
      <alignment horizontal="center" vertical="center"/>
    </xf>
    <xf numFmtId="0" fontId="10" fillId="3" borderId="2" xfId="0" applyFont="1" applyFill="1" applyBorder="1" applyAlignment="1">
      <alignment horizontal="center" vertical="center"/>
    </xf>
    <xf numFmtId="0" fontId="0" fillId="4" borderId="7" xfId="0" applyFill="1" applyBorder="1" applyAlignment="1">
      <alignment horizontal="left" vertical="center"/>
    </xf>
    <xf numFmtId="0" fontId="0" fillId="4" borderId="7" xfId="0" applyFill="1" applyBorder="1"/>
    <xf numFmtId="0" fontId="11" fillId="3" borderId="8" xfId="0" applyFont="1" applyFill="1" applyBorder="1" applyAlignment="1">
      <alignment horizontal="left" vertical="center" wrapText="1"/>
    </xf>
    <xf numFmtId="0" fontId="10" fillId="3" borderId="9" xfId="0" applyFont="1" applyFill="1" applyBorder="1" applyAlignment="1">
      <alignment horizontal="center" vertical="center"/>
    </xf>
    <xf numFmtId="0" fontId="10" fillId="3" borderId="10" xfId="0" applyFont="1" applyFill="1" applyBorder="1" applyAlignment="1">
      <alignment horizontal="left" vertical="center"/>
    </xf>
    <xf numFmtId="0" fontId="10" fillId="3" borderId="4" xfId="0" applyFont="1" applyFill="1" applyBorder="1" applyAlignment="1">
      <alignment horizontal="left" vertical="center"/>
    </xf>
    <xf numFmtId="0" fontId="12" fillId="2" borderId="0" xfId="0" applyFont="1" applyFill="1" applyAlignment="1">
      <alignment horizontal="left" vertical="center"/>
    </xf>
    <xf numFmtId="0" fontId="10" fillId="3" borderId="1" xfId="0" applyFont="1" applyFill="1" applyBorder="1" applyAlignment="1">
      <alignment horizontal="left" vertical="center" wrapText="1"/>
    </xf>
    <xf numFmtId="0" fontId="0" fillId="2" borderId="0" xfId="0" applyFill="1" applyAlignment="1">
      <alignment horizontal="left" vertical="center" wrapText="1"/>
    </xf>
    <xf numFmtId="0" fontId="0" fillId="3" borderId="2" xfId="0" applyFill="1" applyBorder="1" applyAlignment="1">
      <alignment horizontal="left" vertical="center" wrapText="1"/>
    </xf>
    <xf numFmtId="0" fontId="10" fillId="3" borderId="2" xfId="0" applyFont="1" applyFill="1" applyBorder="1" applyAlignment="1">
      <alignment horizontal="left" vertical="center" wrapText="1"/>
    </xf>
    <xf numFmtId="0" fontId="10" fillId="3" borderId="9" xfId="0" applyFont="1" applyFill="1" applyBorder="1" applyAlignment="1">
      <alignment horizontal="left" vertical="center"/>
    </xf>
    <xf numFmtId="0" fontId="10" fillId="3" borderId="11" xfId="0" applyFont="1" applyFill="1" applyBorder="1" applyAlignment="1">
      <alignment horizontal="left" vertical="center"/>
    </xf>
    <xf numFmtId="0" fontId="10" fillId="3" borderId="12" xfId="0" applyFont="1" applyFill="1" applyBorder="1" applyAlignment="1">
      <alignment horizontal="center" vertical="center"/>
    </xf>
    <xf numFmtId="0" fontId="10" fillId="3" borderId="2" xfId="0" applyFont="1" applyFill="1" applyBorder="1" applyAlignment="1">
      <alignment vertical="center" wrapText="1"/>
    </xf>
    <xf numFmtId="0" fontId="11" fillId="5" borderId="1" xfId="0" applyFont="1" applyFill="1" applyBorder="1" applyAlignment="1" applyProtection="1">
      <alignment horizontal="center" vertical="center"/>
      <protection locked="0"/>
    </xf>
    <xf numFmtId="0" fontId="11" fillId="5" borderId="5" xfId="0" applyFont="1" applyFill="1" applyBorder="1" applyAlignment="1" applyProtection="1">
      <alignment horizontal="center" vertical="center"/>
      <protection locked="0"/>
    </xf>
    <xf numFmtId="0" fontId="11" fillId="5" borderId="4" xfId="0" applyFont="1" applyFill="1" applyBorder="1" applyAlignment="1" applyProtection="1">
      <alignment horizontal="center" vertical="center"/>
      <protection locked="0"/>
    </xf>
    <xf numFmtId="0" fontId="13" fillId="2" borderId="0" xfId="0" applyFont="1" applyFill="1" applyAlignment="1">
      <alignment horizontal="center" vertical="center"/>
    </xf>
    <xf numFmtId="0" fontId="0" fillId="5" borderId="4" xfId="0" applyFill="1" applyBorder="1" applyAlignment="1" applyProtection="1">
      <alignment horizontal="center" vertical="center" wrapText="1"/>
      <protection locked="0"/>
    </xf>
    <xf numFmtId="0" fontId="0" fillId="5" borderId="13" xfId="0"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166" fontId="9" fillId="5" borderId="1" xfId="1" applyNumberFormat="1" applyFont="1" applyFill="1" applyBorder="1" applyAlignment="1" applyProtection="1">
      <alignment horizontal="left" vertical="center" wrapText="1"/>
      <protection locked="0"/>
    </xf>
    <xf numFmtId="0" fontId="0" fillId="5" borderId="1" xfId="0" applyFill="1" applyBorder="1" applyAlignment="1" applyProtection="1">
      <alignment horizontal="left" vertical="center" wrapText="1"/>
      <protection locked="0"/>
    </xf>
    <xf numFmtId="0" fontId="0" fillId="5" borderId="1" xfId="0" applyFill="1" applyBorder="1" applyAlignment="1" applyProtection="1">
      <alignment horizontal="center" vertical="center" wrapText="1"/>
      <protection locked="0"/>
    </xf>
    <xf numFmtId="166" fontId="0" fillId="5" borderId="1" xfId="0" applyNumberFormat="1" applyFill="1" applyBorder="1" applyAlignment="1" applyProtection="1">
      <alignment horizontal="left" vertical="center" wrapText="1"/>
      <protection locked="0"/>
    </xf>
    <xf numFmtId="17" fontId="0" fillId="5" borderId="1" xfId="0" applyNumberFormat="1" applyFill="1" applyBorder="1" applyAlignment="1" applyProtection="1">
      <alignment horizontal="left" vertical="center" wrapText="1"/>
      <protection locked="0"/>
    </xf>
    <xf numFmtId="0" fontId="0" fillId="2" borderId="0" xfId="0" applyFill="1" applyAlignment="1">
      <alignment wrapText="1"/>
    </xf>
    <xf numFmtId="0" fontId="11" fillId="5" borderId="14" xfId="0" applyFont="1" applyFill="1" applyBorder="1" applyAlignment="1" applyProtection="1">
      <alignment horizontal="left" vertical="center" wrapText="1"/>
      <protection locked="0"/>
    </xf>
    <xf numFmtId="0" fontId="13" fillId="2" borderId="0" xfId="0" applyFont="1" applyFill="1" applyProtection="1">
      <protection hidden="1"/>
    </xf>
    <xf numFmtId="166" fontId="0" fillId="3" borderId="1" xfId="0" applyNumberFormat="1" applyFill="1" applyBorder="1" applyAlignment="1" applyProtection="1">
      <alignment horizontal="center" vertical="center"/>
      <protection hidden="1"/>
    </xf>
    <xf numFmtId="9" fontId="9" fillId="3" borderId="4" xfId="2" applyFont="1" applyFill="1" applyBorder="1" applyAlignment="1" applyProtection="1">
      <alignment horizontal="center" vertical="center"/>
      <protection hidden="1"/>
    </xf>
    <xf numFmtId="0" fontId="13" fillId="2" borderId="0" xfId="0" applyFont="1" applyFill="1" applyAlignment="1" applyProtection="1">
      <alignment horizontal="left" vertical="center" wrapText="1"/>
      <protection hidden="1"/>
    </xf>
    <xf numFmtId="0" fontId="11" fillId="0" borderId="4" xfId="0" applyFont="1" applyFill="1" applyBorder="1" applyAlignment="1" applyProtection="1">
      <alignment horizontal="left" vertical="center" wrapText="1"/>
      <protection locked="0"/>
    </xf>
    <xf numFmtId="0" fontId="10" fillId="0" borderId="4" xfId="0" applyFont="1" applyFill="1" applyBorder="1" applyAlignment="1" applyProtection="1">
      <alignment horizontal="left" vertical="center" wrapText="1"/>
      <protection locked="0"/>
    </xf>
    <xf numFmtId="166" fontId="0" fillId="3" borderId="15" xfId="0" applyNumberFormat="1" applyFill="1" applyBorder="1" applyAlignment="1" applyProtection="1">
      <alignment vertical="center"/>
      <protection hidden="1"/>
    </xf>
    <xf numFmtId="166" fontId="10" fillId="3" borderId="15" xfId="0" applyNumberFormat="1" applyFont="1" applyFill="1" applyBorder="1" applyAlignment="1" applyProtection="1">
      <alignment horizontal="center" vertical="center"/>
      <protection hidden="1"/>
    </xf>
    <xf numFmtId="9" fontId="10" fillId="3" borderId="16" xfId="2" applyFont="1" applyFill="1" applyBorder="1" applyAlignment="1" applyProtection="1">
      <alignment horizontal="center" vertical="center"/>
      <protection hidden="1"/>
    </xf>
    <xf numFmtId="166" fontId="0" fillId="3" borderId="10" xfId="0" applyNumberFormat="1" applyFill="1" applyBorder="1" applyAlignment="1" applyProtection="1">
      <alignment vertical="center"/>
      <protection hidden="1"/>
    </xf>
    <xf numFmtId="166" fontId="0" fillId="3" borderId="17" xfId="0" applyNumberFormat="1" applyFill="1" applyBorder="1" applyAlignment="1" applyProtection="1">
      <alignment vertical="center"/>
      <protection hidden="1"/>
    </xf>
    <xf numFmtId="166" fontId="10" fillId="3" borderId="17" xfId="0" applyNumberFormat="1" applyFont="1" applyFill="1" applyBorder="1" applyAlignment="1" applyProtection="1">
      <alignment horizontal="center" vertical="center"/>
      <protection hidden="1"/>
    </xf>
    <xf numFmtId="9" fontId="10" fillId="3" borderId="6" xfId="2" applyFont="1" applyFill="1" applyBorder="1" applyAlignment="1" applyProtection="1">
      <alignment horizontal="center" vertical="center"/>
      <protection hidden="1"/>
    </xf>
    <xf numFmtId="166" fontId="0" fillId="3" borderId="2" xfId="0" applyNumberFormat="1" applyFill="1" applyBorder="1" applyAlignment="1" applyProtection="1">
      <alignment vertical="center"/>
      <protection hidden="1"/>
    </xf>
    <xf numFmtId="166" fontId="10" fillId="3" borderId="12" xfId="0" applyNumberFormat="1" applyFont="1" applyFill="1" applyBorder="1" applyAlignment="1" applyProtection="1">
      <alignment horizontal="center" vertical="center"/>
      <protection hidden="1"/>
    </xf>
    <xf numFmtId="9" fontId="10" fillId="3" borderId="3" xfId="2" applyFont="1" applyFill="1" applyBorder="1" applyAlignment="1" applyProtection="1">
      <alignment horizontal="center" vertical="center"/>
      <protection hidden="1"/>
    </xf>
    <xf numFmtId="166" fontId="10" fillId="3" borderId="18" xfId="0" applyNumberFormat="1" applyFont="1" applyFill="1" applyBorder="1" applyAlignment="1" applyProtection="1">
      <alignment horizontal="center" vertical="center"/>
      <protection hidden="1"/>
    </xf>
    <xf numFmtId="9" fontId="10" fillId="3" borderId="5" xfId="2" applyFont="1" applyFill="1" applyBorder="1" applyAlignment="1" applyProtection="1">
      <alignment horizontal="center" vertical="center"/>
      <protection hidden="1"/>
    </xf>
    <xf numFmtId="166" fontId="0" fillId="5" borderId="9" xfId="0" applyNumberFormat="1" applyFill="1" applyBorder="1" applyAlignment="1" applyProtection="1">
      <alignment vertical="center"/>
      <protection locked="0"/>
    </xf>
    <xf numFmtId="166" fontId="0" fillId="5" borderId="2" xfId="0" applyNumberFormat="1" applyFill="1" applyBorder="1" applyAlignment="1" applyProtection="1">
      <alignment vertical="center"/>
      <protection locked="0"/>
    </xf>
    <xf numFmtId="166" fontId="0" fillId="5" borderId="11" xfId="0" applyNumberFormat="1" applyFill="1" applyBorder="1" applyAlignment="1" applyProtection="1">
      <alignment vertical="center"/>
      <protection locked="0"/>
    </xf>
    <xf numFmtId="166" fontId="0" fillId="5" borderId="10" xfId="0" applyNumberFormat="1" applyFill="1" applyBorder="1" applyAlignment="1" applyProtection="1">
      <alignment vertical="center"/>
      <protection locked="0"/>
    </xf>
    <xf numFmtId="166" fontId="0" fillId="5" borderId="1" xfId="0" applyNumberFormat="1" applyFill="1" applyBorder="1" applyAlignment="1" applyProtection="1">
      <alignment vertical="center"/>
      <protection locked="0"/>
    </xf>
    <xf numFmtId="166" fontId="0" fillId="5" borderId="4" xfId="0" applyNumberFormat="1" applyFill="1" applyBorder="1" applyAlignment="1" applyProtection="1">
      <alignment vertical="center"/>
      <protection locked="0"/>
    </xf>
    <xf numFmtId="166" fontId="0" fillId="3" borderId="1" xfId="0" applyNumberFormat="1" applyFill="1" applyBorder="1" applyAlignment="1" applyProtection="1">
      <alignment vertical="center"/>
    </xf>
    <xf numFmtId="166" fontId="0" fillId="3" borderId="4" xfId="0" applyNumberFormat="1" applyFill="1" applyBorder="1" applyAlignment="1" applyProtection="1">
      <alignment vertical="center"/>
    </xf>
    <xf numFmtId="166" fontId="0" fillId="2" borderId="0" xfId="0" applyNumberFormat="1" applyFill="1"/>
    <xf numFmtId="0" fontId="0" fillId="3" borderId="0" xfId="0" applyFill="1"/>
    <xf numFmtId="0" fontId="14" fillId="3" borderId="0" xfId="0" applyFont="1" applyFill="1" applyProtection="1">
      <protection hidden="1"/>
    </xf>
    <xf numFmtId="0" fontId="0" fillId="0" borderId="4" xfId="0" applyBorder="1" applyAlignment="1" applyProtection="1">
      <alignment horizontal="left" vertical="center" wrapText="1"/>
      <protection locked="0"/>
    </xf>
    <xf numFmtId="0" fontId="15" fillId="6" borderId="4" xfId="0" applyFont="1" applyFill="1" applyBorder="1" applyAlignment="1" applyProtection="1">
      <alignment horizontal="left" vertical="center" wrapText="1"/>
      <protection locked="0"/>
    </xf>
    <xf numFmtId="14" fontId="0" fillId="5" borderId="1" xfId="0" applyNumberFormat="1" applyFill="1" applyBorder="1" applyAlignment="1" applyProtection="1">
      <alignment horizontal="left" vertical="center" wrapText="1"/>
      <protection locked="0"/>
    </xf>
    <xf numFmtId="14" fontId="0" fillId="5" borderId="1" xfId="0" applyNumberFormat="1" applyFill="1" applyBorder="1" applyAlignment="1" applyProtection="1">
      <alignment horizontal="left" vertical="center" wrapText="1"/>
      <protection locked="0"/>
    </xf>
    <xf numFmtId="49" fontId="0" fillId="2" borderId="0" xfId="0" applyNumberFormat="1" applyFill="1" applyAlignment="1">
      <alignment horizontal="left" vertical="center" wrapText="1"/>
    </xf>
    <xf numFmtId="0" fontId="10" fillId="8" borderId="9" xfId="0" applyFont="1" applyFill="1" applyBorder="1" applyAlignment="1">
      <alignment horizontal="left" vertical="center"/>
    </xf>
    <xf numFmtId="0" fontId="10" fillId="8" borderId="11" xfId="0" applyFont="1" applyFill="1" applyBorder="1" applyAlignment="1">
      <alignment horizontal="left" vertical="center"/>
    </xf>
    <xf numFmtId="0" fontId="10" fillId="8" borderId="10" xfId="0" applyFont="1" applyFill="1" applyBorder="1" applyAlignment="1">
      <alignment horizontal="left" vertical="center"/>
    </xf>
    <xf numFmtId="0" fontId="0" fillId="5" borderId="18" xfId="0" applyFill="1" applyBorder="1" applyAlignment="1" applyProtection="1">
      <alignment horizontal="left" vertical="center" wrapText="1"/>
      <protection locked="0"/>
    </xf>
    <xf numFmtId="0" fontId="0" fillId="5" borderId="17" xfId="0" applyFill="1" applyBorder="1" applyAlignment="1" applyProtection="1">
      <alignment horizontal="left" vertical="center" wrapText="1"/>
      <protection locked="0"/>
    </xf>
    <xf numFmtId="0" fontId="0" fillId="5" borderId="1" xfId="0" applyFill="1" applyBorder="1" applyAlignment="1" applyProtection="1">
      <alignment horizontal="left" vertical="center" wrapText="1"/>
      <protection locked="0"/>
    </xf>
    <xf numFmtId="0" fontId="0" fillId="5" borderId="4" xfId="0" applyFill="1" applyBorder="1" applyAlignment="1" applyProtection="1">
      <alignment horizontal="left" vertical="center" wrapText="1"/>
      <protection locked="0"/>
    </xf>
    <xf numFmtId="0" fontId="11" fillId="5" borderId="5" xfId="0" applyFont="1" applyFill="1" applyBorder="1" applyAlignment="1" applyProtection="1">
      <alignment horizontal="left" vertical="center"/>
      <protection locked="0"/>
    </xf>
    <xf numFmtId="0" fontId="11" fillId="5" borderId="6" xfId="0" applyFont="1" applyFill="1" applyBorder="1" applyAlignment="1" applyProtection="1">
      <alignment horizontal="left" vertical="center"/>
      <protection locked="0"/>
    </xf>
    <xf numFmtId="0" fontId="11" fillId="5" borderId="1" xfId="0" applyFont="1" applyFill="1" applyBorder="1" applyAlignment="1" applyProtection="1">
      <alignment horizontal="left" vertical="center" wrapText="1"/>
      <protection locked="0"/>
    </xf>
    <xf numFmtId="0" fontId="11" fillId="5" borderId="4" xfId="0" applyFont="1" applyFill="1" applyBorder="1" applyAlignment="1" applyProtection="1">
      <alignment horizontal="left" vertical="center" wrapText="1"/>
      <protection locked="0"/>
    </xf>
    <xf numFmtId="0" fontId="11" fillId="7" borderId="2" xfId="0" applyFont="1" applyFill="1" applyBorder="1" applyAlignment="1">
      <alignment horizontal="left" vertical="center"/>
    </xf>
    <xf numFmtId="0" fontId="11" fillId="7" borderId="1" xfId="0" applyFont="1" applyFill="1" applyBorder="1" applyAlignment="1">
      <alignment horizontal="left" vertical="center"/>
    </xf>
    <xf numFmtId="0" fontId="11" fillId="7" borderId="4" xfId="0" applyFont="1" applyFill="1" applyBorder="1" applyAlignment="1">
      <alignment horizontal="left" vertical="center"/>
    </xf>
    <xf numFmtId="14" fontId="0" fillId="5" borderId="1" xfId="0" applyNumberFormat="1" applyFill="1" applyBorder="1" applyAlignment="1" applyProtection="1">
      <alignment horizontal="left" vertical="center" wrapText="1"/>
      <protection locked="0"/>
    </xf>
    <xf numFmtId="0" fontId="0" fillId="3" borderId="23" xfId="0" applyFill="1" applyBorder="1" applyAlignment="1">
      <alignment horizontal="left" vertical="center" wrapText="1"/>
    </xf>
    <xf numFmtId="0" fontId="0" fillId="3" borderId="21" xfId="0" applyFill="1" applyBorder="1" applyAlignment="1">
      <alignment horizontal="left" vertical="center" wrapText="1"/>
    </xf>
    <xf numFmtId="0" fontId="0" fillId="3" borderId="24" xfId="0" applyFill="1" applyBorder="1" applyAlignment="1">
      <alignment horizontal="left" vertical="center" wrapText="1"/>
    </xf>
    <xf numFmtId="0" fontId="0" fillId="3" borderId="19" xfId="0" applyFill="1" applyBorder="1" applyAlignment="1">
      <alignment horizontal="left" vertical="center" wrapText="1"/>
    </xf>
    <xf numFmtId="0" fontId="0" fillId="3" borderId="16" xfId="0" applyFill="1" applyBorder="1" applyAlignment="1">
      <alignment horizontal="left" vertical="center" wrapText="1"/>
    </xf>
    <xf numFmtId="0" fontId="0" fillId="3" borderId="20" xfId="0" applyFill="1" applyBorder="1" applyAlignment="1">
      <alignment horizontal="left" vertical="center" wrapText="1"/>
    </xf>
    <xf numFmtId="0" fontId="0" fillId="2" borderId="0" xfId="0" applyFill="1" applyAlignment="1">
      <alignment horizontal="left" vertical="center" wrapText="1"/>
    </xf>
    <xf numFmtId="0" fontId="0" fillId="3" borderId="2" xfId="0" applyFill="1" applyBorder="1" applyAlignment="1">
      <alignment horizontal="left" vertical="center" wrapText="1"/>
    </xf>
    <xf numFmtId="0" fontId="0" fillId="3" borderId="1" xfId="0" applyFill="1" applyBorder="1" applyAlignment="1">
      <alignment horizontal="left" vertical="center" wrapText="1"/>
    </xf>
    <xf numFmtId="0" fontId="10" fillId="3" borderId="2" xfId="0" applyFont="1" applyFill="1" applyBorder="1" applyAlignment="1">
      <alignment horizontal="left" vertical="center" wrapText="1"/>
    </xf>
    <xf numFmtId="0" fontId="10" fillId="8" borderId="9" xfId="0" applyFont="1" applyFill="1" applyBorder="1" applyAlignment="1">
      <alignment horizontal="center" vertical="center"/>
    </xf>
    <xf numFmtId="0" fontId="10" fillId="8" borderId="11" xfId="0" applyFont="1" applyFill="1" applyBorder="1" applyAlignment="1">
      <alignment horizontal="center" vertical="center"/>
    </xf>
    <xf numFmtId="0" fontId="10" fillId="8" borderId="10" xfId="0" applyFont="1" applyFill="1" applyBorder="1" applyAlignment="1">
      <alignment horizontal="center" vertical="center"/>
    </xf>
    <xf numFmtId="0" fontId="0" fillId="0" borderId="25"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0" fontId="0" fillId="0" borderId="22" xfId="0" applyFill="1" applyBorder="1" applyAlignment="1" applyProtection="1">
      <alignment horizontal="left" vertical="center" wrapText="1"/>
      <protection locked="0"/>
    </xf>
    <xf numFmtId="165" fontId="0" fillId="0" borderId="1" xfId="0" applyNumberFormat="1" applyFill="1" applyBorder="1" applyAlignment="1" applyProtection="1">
      <alignment horizontal="center" vertical="center"/>
      <protection locked="0"/>
    </xf>
    <xf numFmtId="165" fontId="0" fillId="0" borderId="4" xfId="0" applyNumberFormat="1" applyFill="1" applyBorder="1" applyAlignment="1" applyProtection="1">
      <alignment horizontal="center" vertical="center"/>
      <protection locked="0"/>
    </xf>
    <xf numFmtId="0" fontId="0" fillId="5" borderId="1" xfId="0" applyFill="1" applyBorder="1" applyAlignment="1" applyProtection="1">
      <alignment horizontal="center" vertical="center"/>
      <protection locked="0"/>
    </xf>
    <xf numFmtId="0" fontId="0" fillId="5" borderId="4" xfId="0" applyFill="1" applyBorder="1" applyAlignment="1" applyProtection="1">
      <alignment horizontal="center" vertical="center"/>
      <protection locked="0"/>
    </xf>
    <xf numFmtId="0" fontId="0" fillId="0" borderId="5" xfId="0" applyFill="1" applyBorder="1" applyAlignment="1" applyProtection="1">
      <alignment horizontal="center" vertical="center" wrapText="1"/>
      <protection locked="0"/>
    </xf>
    <xf numFmtId="0" fontId="0" fillId="0" borderId="6" xfId="0" applyFill="1" applyBorder="1" applyAlignment="1" applyProtection="1">
      <alignment horizontal="center" vertical="center" wrapText="1"/>
      <protection locked="0"/>
    </xf>
    <xf numFmtId="0" fontId="0" fillId="5" borderId="21" xfId="0" applyFill="1" applyBorder="1" applyAlignment="1" applyProtection="1">
      <alignment horizontal="left" vertical="center" wrapText="1"/>
      <protection locked="0"/>
    </xf>
    <xf numFmtId="0" fontId="0" fillId="5" borderId="22" xfId="0" applyFill="1" applyBorder="1" applyAlignment="1" applyProtection="1">
      <alignment horizontal="left" vertical="center" wrapText="1"/>
      <protection locked="0"/>
    </xf>
    <xf numFmtId="0" fontId="0" fillId="5" borderId="5" xfId="0" applyFill="1" applyBorder="1" applyAlignment="1" applyProtection="1">
      <alignment horizontal="left" vertical="center" wrapText="1"/>
      <protection locked="0"/>
    </xf>
    <xf numFmtId="0" fontId="0" fillId="5" borderId="6" xfId="0" applyFill="1" applyBorder="1" applyAlignment="1" applyProtection="1">
      <alignment horizontal="left" vertical="center" wrapText="1"/>
      <protection locked="0"/>
    </xf>
    <xf numFmtId="0" fontId="10" fillId="3" borderId="1" xfId="0" applyFont="1" applyFill="1" applyBorder="1" applyAlignment="1">
      <alignment horizontal="left" vertical="center" wrapText="1"/>
    </xf>
    <xf numFmtId="0" fontId="0" fillId="3" borderId="3" xfId="0" applyFill="1" applyBorder="1" applyAlignment="1">
      <alignment horizontal="left" vertical="center" wrapText="1"/>
    </xf>
    <xf numFmtId="0" fontId="0" fillId="3" borderId="5" xfId="0" applyFill="1" applyBorder="1" applyAlignment="1">
      <alignment horizontal="left" vertical="center" wrapText="1"/>
    </xf>
    <xf numFmtId="0" fontId="0" fillId="8" borderId="9" xfId="0" applyFill="1" applyBorder="1" applyAlignment="1">
      <alignment horizontal="left" vertical="center" wrapText="1"/>
    </xf>
    <xf numFmtId="0" fontId="0" fillId="8" borderId="11" xfId="0" applyFill="1" applyBorder="1" applyAlignment="1">
      <alignment horizontal="left" vertical="center" wrapText="1"/>
    </xf>
    <xf numFmtId="0" fontId="0" fillId="8" borderId="10" xfId="0" applyFill="1" applyBorder="1" applyAlignment="1">
      <alignment horizontal="left" vertical="center" wrapText="1"/>
    </xf>
    <xf numFmtId="0" fontId="10" fillId="7" borderId="2" xfId="0" applyFont="1" applyFill="1" applyBorder="1" applyAlignment="1">
      <alignment horizontal="left" vertical="center" wrapText="1"/>
    </xf>
    <xf numFmtId="0" fontId="10" fillId="7" borderId="1" xfId="0" applyFont="1" applyFill="1" applyBorder="1" applyAlignment="1">
      <alignment horizontal="left" vertical="center"/>
    </xf>
    <xf numFmtId="0" fontId="10" fillId="7" borderId="4" xfId="0" applyFont="1" applyFill="1" applyBorder="1" applyAlignment="1">
      <alignment horizontal="left" vertical="center"/>
    </xf>
    <xf numFmtId="0" fontId="10" fillId="8" borderId="9" xfId="0" applyFont="1" applyFill="1" applyBorder="1" applyAlignment="1">
      <alignment horizontal="left" vertical="center" wrapText="1"/>
    </xf>
    <xf numFmtId="0" fontId="10" fillId="8" borderId="11" xfId="0" applyFont="1" applyFill="1" applyBorder="1" applyAlignment="1">
      <alignment horizontal="left" vertical="center" wrapText="1"/>
    </xf>
    <xf numFmtId="0" fontId="10" fillId="8" borderId="10" xfId="0" applyFont="1" applyFill="1" applyBorder="1" applyAlignment="1">
      <alignment horizontal="left" vertical="center" wrapText="1"/>
    </xf>
    <xf numFmtId="0" fontId="11" fillId="3" borderId="19" xfId="0" applyFont="1" applyFill="1" applyBorder="1" applyAlignment="1">
      <alignment horizontal="center" vertical="center"/>
    </xf>
    <xf numFmtId="0" fontId="11" fillId="3" borderId="20" xfId="0" applyFont="1" applyFill="1" applyBorder="1" applyAlignment="1">
      <alignment horizontal="center" vertical="center"/>
    </xf>
    <xf numFmtId="0" fontId="0" fillId="3" borderId="4" xfId="0" applyFill="1" applyBorder="1" applyAlignment="1">
      <alignment horizontal="left" vertical="center" wrapText="1"/>
    </xf>
    <xf numFmtId="0" fontId="0" fillId="5" borderId="25" xfId="0" applyFill="1" applyBorder="1" applyAlignment="1" applyProtection="1">
      <alignment horizontal="center" vertical="center" wrapText="1"/>
      <protection locked="0"/>
    </xf>
    <xf numFmtId="0" fontId="0" fillId="5" borderId="22" xfId="0" applyFill="1" applyBorder="1" applyAlignment="1" applyProtection="1">
      <alignment horizontal="center" vertical="center" wrapText="1"/>
      <protection locked="0"/>
    </xf>
    <xf numFmtId="0" fontId="11" fillId="2" borderId="0" xfId="0" applyFont="1" applyFill="1" applyAlignment="1">
      <alignment horizontal="left" vertical="center" wrapText="1"/>
    </xf>
    <xf numFmtId="0" fontId="16" fillId="2" borderId="0" xfId="0" applyFont="1" applyFill="1" applyAlignment="1">
      <alignment horizontal="left" vertical="center" wrapText="1"/>
    </xf>
    <xf numFmtId="0" fontId="10" fillId="4" borderId="2" xfId="0" applyFont="1" applyFill="1" applyBorder="1" applyAlignment="1">
      <alignment horizontal="left" vertical="center" wrapText="1"/>
    </xf>
    <xf numFmtId="0" fontId="0" fillId="4" borderId="1" xfId="0" applyFill="1" applyBorder="1" applyAlignment="1">
      <alignment horizontal="left" vertical="center" wrapText="1"/>
    </xf>
    <xf numFmtId="0" fontId="0" fillId="4" borderId="2" xfId="0" applyFill="1" applyBorder="1" applyAlignment="1">
      <alignment horizontal="left" vertical="center" wrapText="1"/>
    </xf>
    <xf numFmtId="0" fontId="0" fillId="4" borderId="4" xfId="0" applyFill="1" applyBorder="1" applyAlignment="1">
      <alignment horizontal="left" vertical="center" wrapText="1"/>
    </xf>
    <xf numFmtId="166" fontId="9" fillId="5" borderId="1" xfId="1" applyNumberFormat="1" applyFont="1" applyFill="1" applyBorder="1" applyAlignment="1" applyProtection="1">
      <alignment horizontal="left" vertical="center" wrapText="1"/>
      <protection locked="0"/>
    </xf>
    <xf numFmtId="166" fontId="9" fillId="5" borderId="4" xfId="1" applyNumberFormat="1" applyFont="1" applyFill="1" applyBorder="1" applyAlignment="1" applyProtection="1">
      <alignment horizontal="left" vertical="center" wrapText="1"/>
      <protection locked="0"/>
    </xf>
    <xf numFmtId="0" fontId="0" fillId="5" borderId="2" xfId="0" applyFill="1" applyBorder="1" applyAlignment="1" applyProtection="1">
      <alignment horizontal="left" vertical="center" wrapText="1"/>
      <protection locked="0"/>
    </xf>
    <xf numFmtId="0" fontId="0" fillId="4" borderId="3" xfId="0" applyFill="1" applyBorder="1" applyAlignment="1">
      <alignment horizontal="left" vertical="center" wrapText="1"/>
    </xf>
    <xf numFmtId="0" fontId="0" fillId="4" borderId="5" xfId="0" applyFill="1" applyBorder="1" applyAlignment="1">
      <alignment horizontal="left" vertical="center" wrapText="1"/>
    </xf>
    <xf numFmtId="0" fontId="0" fillId="4" borderId="6" xfId="0" applyFill="1" applyBorder="1" applyAlignment="1">
      <alignment horizontal="left" vertical="center" wrapText="1"/>
    </xf>
    <xf numFmtId="0" fontId="0" fillId="5" borderId="27" xfId="0" applyFill="1" applyBorder="1" applyAlignment="1" applyProtection="1">
      <alignment horizontal="left" vertical="center" wrapText="1"/>
      <protection locked="0"/>
    </xf>
    <xf numFmtId="0" fontId="0" fillId="5" borderId="28" xfId="0" applyFill="1" applyBorder="1" applyAlignment="1" applyProtection="1">
      <alignment horizontal="left" vertical="center" wrapText="1"/>
      <protection locked="0"/>
    </xf>
    <xf numFmtId="0" fontId="0" fillId="5" borderId="29" xfId="0" applyFill="1" applyBorder="1" applyAlignment="1" applyProtection="1">
      <alignment horizontal="left" vertical="center" wrapText="1"/>
      <protection locked="0"/>
    </xf>
    <xf numFmtId="166" fontId="0" fillId="5" borderId="1" xfId="0" applyNumberFormat="1" applyFill="1" applyBorder="1" applyAlignment="1" applyProtection="1">
      <alignment horizontal="left" vertical="center" wrapText="1"/>
      <protection locked="0"/>
    </xf>
    <xf numFmtId="166" fontId="0" fillId="5" borderId="4" xfId="0" applyNumberFormat="1" applyFill="1" applyBorder="1" applyAlignment="1" applyProtection="1">
      <alignment horizontal="left" vertical="center" wrapText="1"/>
      <protection locked="0"/>
    </xf>
    <xf numFmtId="0" fontId="0" fillId="5" borderId="19" xfId="0" applyFill="1" applyBorder="1" applyAlignment="1" applyProtection="1">
      <alignment horizontal="left" vertical="center" wrapText="1"/>
      <protection locked="0"/>
    </xf>
    <xf numFmtId="0" fontId="0" fillId="5" borderId="16" xfId="0" applyFill="1" applyBorder="1" applyAlignment="1" applyProtection="1">
      <alignment horizontal="left" vertical="center" wrapText="1"/>
      <protection locked="0"/>
    </xf>
    <xf numFmtId="0" fontId="0" fillId="5" borderId="26" xfId="0" applyFill="1" applyBorder="1" applyAlignment="1" applyProtection="1">
      <alignment horizontal="left" vertical="center" wrapText="1"/>
      <protection locked="0"/>
    </xf>
    <xf numFmtId="0" fontId="11" fillId="0" borderId="19" xfId="0" applyFont="1" applyFill="1" applyBorder="1" applyAlignment="1" applyProtection="1">
      <alignment horizontal="left" vertical="center" wrapText="1"/>
      <protection locked="0"/>
    </xf>
    <xf numFmtId="0" fontId="11" fillId="0" borderId="26" xfId="0" applyFont="1" applyFill="1" applyBorder="1" applyAlignment="1" applyProtection="1">
      <alignment horizontal="left" vertical="center" wrapText="1"/>
      <protection locked="0"/>
    </xf>
    <xf numFmtId="0" fontId="10" fillId="8" borderId="30" xfId="0" applyFont="1" applyFill="1" applyBorder="1" applyAlignment="1">
      <alignment horizontal="left" vertical="center"/>
    </xf>
    <xf numFmtId="0" fontId="10" fillId="8" borderId="29" xfId="0" applyFont="1" applyFill="1" applyBorder="1" applyAlignment="1">
      <alignment horizontal="left" vertical="center"/>
    </xf>
    <xf numFmtId="0" fontId="0" fillId="3" borderId="2" xfId="0" applyFill="1" applyBorder="1" applyAlignment="1">
      <alignment horizontal="left" vertical="center"/>
    </xf>
    <xf numFmtId="0" fontId="0" fillId="3" borderId="4" xfId="0" applyFill="1" applyBorder="1" applyAlignment="1">
      <alignment horizontal="left" vertical="center"/>
    </xf>
    <xf numFmtId="0" fontId="10" fillId="4" borderId="9"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11"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0" fillId="3" borderId="23" xfId="0" applyFont="1" applyFill="1" applyBorder="1" applyAlignment="1">
      <alignment horizontal="left" vertical="center" indent="4"/>
    </xf>
    <xf numFmtId="0" fontId="10" fillId="3" borderId="22" xfId="0" applyFont="1" applyFill="1" applyBorder="1" applyAlignment="1">
      <alignment horizontal="left" vertical="center" indent="4"/>
    </xf>
    <xf numFmtId="0" fontId="10" fillId="3" borderId="19" xfId="0" applyFont="1" applyFill="1" applyBorder="1" applyAlignment="1">
      <alignment horizontal="left" vertical="center" indent="4"/>
    </xf>
    <xf numFmtId="0" fontId="10" fillId="3" borderId="26" xfId="0" applyFont="1" applyFill="1" applyBorder="1" applyAlignment="1">
      <alignment horizontal="left" vertical="center" indent="4"/>
    </xf>
    <xf numFmtId="0" fontId="17" fillId="2" borderId="0" xfId="0" applyFont="1" applyFill="1" applyAlignment="1">
      <alignment horizontal="left" vertical="center" wrapText="1"/>
    </xf>
    <xf numFmtId="0" fontId="10" fillId="4" borderId="10" xfId="0" applyFont="1" applyFill="1" applyBorder="1" applyAlignment="1">
      <alignment horizontal="center" vertical="center" wrapText="1"/>
    </xf>
  </cellXfs>
  <cellStyles count="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zoomScale="160" zoomScaleNormal="160" workbookViewId="0">
      <selection activeCell="C10" sqref="C10:E10"/>
    </sheetView>
  </sheetViews>
  <sheetFormatPr baseColWidth="10"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25"/>
    <row r="2" spans="2:5" ht="53.25" customHeight="1" thickBot="1" x14ac:dyDescent="0.3">
      <c r="B2" s="80" t="s">
        <v>118</v>
      </c>
      <c r="C2" s="80"/>
      <c r="D2" s="80"/>
      <c r="E2" s="80"/>
    </row>
    <row r="3" spans="2:5" x14ac:dyDescent="0.25">
      <c r="B3" s="81" t="s">
        <v>0</v>
      </c>
      <c r="C3" s="82"/>
      <c r="D3" s="82"/>
      <c r="E3" s="83"/>
    </row>
    <row r="4" spans="2:5" ht="30.75" customHeight="1" x14ac:dyDescent="0.25">
      <c r="B4" s="5" t="s">
        <v>1</v>
      </c>
      <c r="C4" s="84" t="s">
        <v>169</v>
      </c>
      <c r="D4" s="84"/>
      <c r="E4" s="85"/>
    </row>
    <row r="5" spans="2:5" ht="18.75" customHeight="1" x14ac:dyDescent="0.25">
      <c r="B5" s="5" t="s">
        <v>3</v>
      </c>
      <c r="C5" s="86" t="s">
        <v>130</v>
      </c>
      <c r="D5" s="86"/>
      <c r="E5" s="87"/>
    </row>
    <row r="6" spans="2:5" ht="18.75" customHeight="1" x14ac:dyDescent="0.25">
      <c r="B6" s="5" t="s">
        <v>4</v>
      </c>
      <c r="C6" s="86">
        <v>20146586024</v>
      </c>
      <c r="D6" s="86"/>
      <c r="E6" s="87"/>
    </row>
    <row r="7" spans="2:5" ht="18.75" customHeight="1" x14ac:dyDescent="0.25">
      <c r="B7" s="5" t="s">
        <v>25</v>
      </c>
      <c r="C7" s="86">
        <v>11003514</v>
      </c>
      <c r="D7" s="86"/>
      <c r="E7" s="87"/>
    </row>
    <row r="8" spans="2:5" ht="18.75" customHeight="1" x14ac:dyDescent="0.25">
      <c r="B8" s="5" t="s">
        <v>5</v>
      </c>
      <c r="C8" s="95">
        <v>30970</v>
      </c>
      <c r="D8" s="86"/>
      <c r="E8" s="87"/>
    </row>
    <row r="9" spans="2:5" ht="18.75" customHeight="1" x14ac:dyDescent="0.25">
      <c r="B9" s="5" t="s">
        <v>6</v>
      </c>
      <c r="C9" s="86" t="s">
        <v>132</v>
      </c>
      <c r="D9" s="86"/>
      <c r="E9" s="87"/>
    </row>
    <row r="10" spans="2:5" ht="18.75" customHeight="1" x14ac:dyDescent="0.25">
      <c r="B10" s="5" t="s">
        <v>7</v>
      </c>
      <c r="C10" s="86" t="s">
        <v>139</v>
      </c>
      <c r="D10" s="86"/>
      <c r="E10" s="87"/>
    </row>
    <row r="11" spans="2:5" ht="18.75" customHeight="1" x14ac:dyDescent="0.25">
      <c r="B11" s="5" t="s">
        <v>2</v>
      </c>
      <c r="C11" s="86">
        <v>19924632</v>
      </c>
      <c r="D11" s="86"/>
      <c r="E11" s="87"/>
    </row>
    <row r="12" spans="2:5" ht="18.75" customHeight="1" x14ac:dyDescent="0.25">
      <c r="B12" s="5" t="s">
        <v>8</v>
      </c>
      <c r="C12" s="86" t="s">
        <v>131</v>
      </c>
      <c r="D12" s="86"/>
      <c r="E12" s="87"/>
    </row>
    <row r="13" spans="2:5" ht="18.75" customHeight="1" x14ac:dyDescent="0.25">
      <c r="B13" s="5" t="s">
        <v>26</v>
      </c>
      <c r="C13" s="90" t="s">
        <v>133</v>
      </c>
      <c r="D13" s="90"/>
      <c r="E13" s="91"/>
    </row>
    <row r="14" spans="2:5" ht="18.75" customHeight="1" x14ac:dyDescent="0.25">
      <c r="B14" s="5" t="s">
        <v>9</v>
      </c>
      <c r="C14" s="90" t="s">
        <v>134</v>
      </c>
      <c r="D14" s="90"/>
      <c r="E14" s="91"/>
    </row>
    <row r="15" spans="2:5" ht="18.75" customHeight="1" x14ac:dyDescent="0.25">
      <c r="B15" s="5" t="s">
        <v>10</v>
      </c>
      <c r="C15" s="90" t="s">
        <v>135</v>
      </c>
      <c r="D15" s="90"/>
      <c r="E15" s="91"/>
    </row>
    <row r="16" spans="2:5" ht="18.75" customHeight="1" x14ac:dyDescent="0.25">
      <c r="B16" s="5" t="s">
        <v>11</v>
      </c>
      <c r="C16" s="86" t="s">
        <v>138</v>
      </c>
      <c r="D16" s="86"/>
      <c r="E16" s="87"/>
    </row>
    <row r="17" spans="2:5" ht="18.75" customHeight="1" x14ac:dyDescent="0.25">
      <c r="B17" s="5" t="s">
        <v>12</v>
      </c>
      <c r="C17" s="86" t="s">
        <v>136</v>
      </c>
      <c r="D17" s="86"/>
      <c r="E17" s="87"/>
    </row>
    <row r="18" spans="2:5" ht="18.75" customHeight="1" x14ac:dyDescent="0.25">
      <c r="B18" s="5" t="s">
        <v>13</v>
      </c>
      <c r="C18" s="86" t="s">
        <v>137</v>
      </c>
      <c r="D18" s="86"/>
      <c r="E18" s="87"/>
    </row>
    <row r="19" spans="2:5" ht="18.75" customHeight="1" x14ac:dyDescent="0.25">
      <c r="B19" s="92" t="s">
        <v>14</v>
      </c>
      <c r="C19" s="93"/>
      <c r="D19" s="93"/>
      <c r="E19" s="94"/>
    </row>
    <row r="20" spans="2:5" ht="18.75" customHeight="1" x14ac:dyDescent="0.25">
      <c r="B20" s="5" t="s">
        <v>15</v>
      </c>
      <c r="C20" s="33"/>
      <c r="D20" s="4" t="s">
        <v>18</v>
      </c>
      <c r="E20" s="35" t="s">
        <v>140</v>
      </c>
    </row>
    <row r="21" spans="2:5" ht="18.75" customHeight="1" x14ac:dyDescent="0.25">
      <c r="B21" s="5" t="s">
        <v>17</v>
      </c>
      <c r="C21" s="33"/>
      <c r="D21" s="4" t="s">
        <v>24</v>
      </c>
      <c r="E21" s="35"/>
    </row>
    <row r="22" spans="2:5" ht="18.75" customHeight="1" x14ac:dyDescent="0.25">
      <c r="B22" s="5" t="s">
        <v>19</v>
      </c>
      <c r="C22" s="33"/>
      <c r="D22" s="4" t="s">
        <v>22</v>
      </c>
      <c r="E22" s="35"/>
    </row>
    <row r="23" spans="2:5" ht="18.75" customHeight="1" thickBot="1" x14ac:dyDescent="0.3">
      <c r="B23" s="6" t="s">
        <v>23</v>
      </c>
      <c r="C23" s="34"/>
      <c r="D23" s="88"/>
      <c r="E23" s="89"/>
    </row>
    <row r="24" spans="2:5" x14ac:dyDescent="0.25">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C7:E7"/>
    <mergeCell ref="C18:E18"/>
    <mergeCell ref="B19:E19"/>
    <mergeCell ref="C14:E14"/>
    <mergeCell ref="C8:E8"/>
    <mergeCell ref="C9:E9"/>
    <mergeCell ref="C10:E10"/>
    <mergeCell ref="C11:E11"/>
    <mergeCell ref="C12:E12"/>
    <mergeCell ref="B2:E2"/>
    <mergeCell ref="B3:E3"/>
    <mergeCell ref="C4:E4"/>
    <mergeCell ref="C5:E5"/>
    <mergeCell ref="C6:E6"/>
    <mergeCell ref="D23:E23"/>
    <mergeCell ref="C13:E13"/>
    <mergeCell ref="C15:E15"/>
    <mergeCell ref="C16:E16"/>
    <mergeCell ref="C17:E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tabSelected="1" topLeftCell="A19" zoomScale="150" zoomScaleNormal="150" zoomScalePageLayoutView="125" workbookViewId="0">
      <selection activeCell="C25" sqref="C25:E25"/>
    </sheetView>
  </sheetViews>
  <sheetFormatPr baseColWidth="10"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25"/>
    <row r="2" spans="2:10" ht="43.5" customHeight="1" x14ac:dyDescent="0.25">
      <c r="B2" s="102" t="s">
        <v>119</v>
      </c>
      <c r="C2" s="102"/>
      <c r="D2" s="102"/>
      <c r="E2" s="102"/>
      <c r="F2" s="102"/>
      <c r="G2" s="102"/>
    </row>
    <row r="3" spans="2:10" ht="9" customHeight="1" thickBot="1" x14ac:dyDescent="0.3">
      <c r="B3" s="11"/>
      <c r="C3" s="11"/>
      <c r="D3" s="11"/>
      <c r="E3" s="11"/>
      <c r="F3" s="11"/>
      <c r="G3" s="11"/>
    </row>
    <row r="4" spans="2:10" x14ac:dyDescent="0.25">
      <c r="B4" s="106" t="s">
        <v>115</v>
      </c>
      <c r="C4" s="107"/>
      <c r="D4" s="107"/>
      <c r="E4" s="107"/>
      <c r="F4" s="107"/>
      <c r="G4" s="107"/>
      <c r="H4" s="108"/>
    </row>
    <row r="5" spans="2:10" ht="51" customHeight="1" x14ac:dyDescent="0.25">
      <c r="B5" s="8" t="s">
        <v>116</v>
      </c>
      <c r="C5" s="109" t="s">
        <v>141</v>
      </c>
      <c r="D5" s="110"/>
      <c r="E5" s="110"/>
      <c r="F5" s="110"/>
      <c r="G5" s="110"/>
      <c r="H5" s="111"/>
      <c r="J5" s="36">
        <f>+LEN(C5)</f>
        <v>170</v>
      </c>
    </row>
    <row r="6" spans="2:10" ht="30" customHeight="1" x14ac:dyDescent="0.25">
      <c r="B6" s="103" t="s">
        <v>123</v>
      </c>
      <c r="C6" s="104"/>
      <c r="D6" s="104"/>
      <c r="E6" s="104"/>
      <c r="F6" s="104"/>
      <c r="G6" s="112" t="s">
        <v>142</v>
      </c>
      <c r="H6" s="113"/>
    </row>
    <row r="7" spans="2:10" ht="30" customHeight="1" x14ac:dyDescent="0.25">
      <c r="B7" s="105" t="s">
        <v>125</v>
      </c>
      <c r="C7" s="104"/>
      <c r="D7" s="104"/>
      <c r="E7" s="104"/>
      <c r="F7" s="104"/>
      <c r="G7" s="48">
        <f>+'Financiamiento del Proyecto'!E18</f>
        <v>195225</v>
      </c>
      <c r="H7" s="49">
        <f>+'Financiamiento del Proyecto'!E19</f>
        <v>0.77079323576572223</v>
      </c>
    </row>
    <row r="8" spans="2:10" ht="30" customHeight="1" x14ac:dyDescent="0.25">
      <c r="B8" s="103" t="s">
        <v>124</v>
      </c>
      <c r="C8" s="104"/>
      <c r="D8" s="104"/>
      <c r="E8" s="104"/>
      <c r="F8" s="104"/>
      <c r="G8" s="48">
        <f>+'Financiamiento del Proyecto'!F18</f>
        <v>58053.04</v>
      </c>
      <c r="H8" s="49">
        <f>+'Financiamiento del Proyecto'!F19</f>
        <v>0.22920676423427788</v>
      </c>
    </row>
    <row r="9" spans="2:10" ht="30" customHeight="1" x14ac:dyDescent="0.25">
      <c r="B9" s="105" t="s">
        <v>126</v>
      </c>
      <c r="C9" s="122"/>
      <c r="D9" s="122"/>
      <c r="E9" s="122"/>
      <c r="F9" s="122"/>
      <c r="G9" s="114" t="s">
        <v>143</v>
      </c>
      <c r="H9" s="115"/>
    </row>
    <row r="10" spans="2:10" ht="30" customHeight="1" thickBot="1" x14ac:dyDescent="0.3">
      <c r="B10" s="123" t="s">
        <v>54</v>
      </c>
      <c r="C10" s="124"/>
      <c r="D10" s="116" t="s">
        <v>186</v>
      </c>
      <c r="E10" s="116"/>
      <c r="F10" s="116"/>
      <c r="G10" s="116"/>
      <c r="H10" s="117"/>
    </row>
    <row r="11" spans="2:10" ht="9" customHeight="1" thickBot="1" x14ac:dyDescent="0.3"/>
    <row r="12" spans="2:10" ht="30" customHeight="1" x14ac:dyDescent="0.25">
      <c r="B12" s="131" t="s">
        <v>82</v>
      </c>
      <c r="C12" s="132"/>
      <c r="D12" s="132"/>
      <c r="E12" s="133"/>
    </row>
    <row r="13" spans="2:10" ht="30" customHeight="1" x14ac:dyDescent="0.25">
      <c r="B13" s="128" t="s">
        <v>117</v>
      </c>
      <c r="C13" s="129"/>
      <c r="D13" s="129"/>
      <c r="E13" s="130"/>
    </row>
    <row r="14" spans="2:10" ht="30.75" customHeight="1" x14ac:dyDescent="0.25">
      <c r="B14" s="96" t="s">
        <v>84</v>
      </c>
      <c r="C14" s="97"/>
      <c r="D14" s="98"/>
      <c r="E14" s="37"/>
    </row>
    <row r="15" spans="2:10" ht="30.75" customHeight="1" x14ac:dyDescent="0.25">
      <c r="B15" s="96" t="s">
        <v>85</v>
      </c>
      <c r="C15" s="97"/>
      <c r="D15" s="98"/>
      <c r="E15" s="38" t="s">
        <v>140</v>
      </c>
    </row>
    <row r="16" spans="2:10" ht="30.75" customHeight="1" thickBot="1" x14ac:dyDescent="0.3">
      <c r="B16" s="99" t="s">
        <v>122</v>
      </c>
      <c r="C16" s="100"/>
      <c r="D16" s="101"/>
      <c r="E16" s="39"/>
    </row>
    <row r="17" spans="2:7" ht="9" customHeight="1" thickBot="1" x14ac:dyDescent="0.3"/>
    <row r="18" spans="2:7" ht="28.5" customHeight="1" x14ac:dyDescent="0.25">
      <c r="B18" s="125" t="s">
        <v>121</v>
      </c>
      <c r="C18" s="126"/>
      <c r="D18" s="126"/>
      <c r="E18" s="127"/>
      <c r="F18" s="7"/>
      <c r="G18" s="7"/>
    </row>
    <row r="19" spans="2:7" x14ac:dyDescent="0.25">
      <c r="B19" s="5" t="s">
        <v>27</v>
      </c>
      <c r="C19" s="84" t="s">
        <v>144</v>
      </c>
      <c r="D19" s="84"/>
      <c r="E19" s="85"/>
      <c r="F19" s="3"/>
      <c r="G19" s="3"/>
    </row>
    <row r="20" spans="2:7" x14ac:dyDescent="0.25">
      <c r="B20" s="9" t="s">
        <v>28</v>
      </c>
      <c r="C20" s="86" t="s">
        <v>145</v>
      </c>
      <c r="D20" s="86"/>
      <c r="E20" s="87"/>
      <c r="F20" s="3"/>
      <c r="G20" s="3"/>
    </row>
    <row r="21" spans="2:7" x14ac:dyDescent="0.25">
      <c r="B21" s="9" t="s">
        <v>29</v>
      </c>
      <c r="C21" s="86" t="s">
        <v>130</v>
      </c>
      <c r="D21" s="86"/>
      <c r="E21" s="87"/>
      <c r="F21" s="3"/>
      <c r="G21" s="3"/>
    </row>
    <row r="22" spans="2:7" x14ac:dyDescent="0.25">
      <c r="B22" s="9" t="s">
        <v>32</v>
      </c>
      <c r="C22" s="86" t="s">
        <v>150</v>
      </c>
      <c r="D22" s="118"/>
      <c r="E22" s="119"/>
      <c r="F22" s="3"/>
      <c r="G22" s="3"/>
    </row>
    <row r="23" spans="2:7" x14ac:dyDescent="0.25">
      <c r="B23" s="9" t="s">
        <v>55</v>
      </c>
      <c r="C23" s="86" t="s">
        <v>146</v>
      </c>
      <c r="D23" s="86"/>
      <c r="E23" s="87"/>
      <c r="F23" s="3"/>
      <c r="G23" s="3"/>
    </row>
    <row r="24" spans="2:7" x14ac:dyDescent="0.25">
      <c r="B24" s="9" t="s">
        <v>2</v>
      </c>
      <c r="C24" s="86">
        <v>19936514</v>
      </c>
      <c r="D24" s="86"/>
      <c r="E24" s="87"/>
      <c r="F24" s="3"/>
      <c r="G24" s="3"/>
    </row>
    <row r="25" spans="2:7" x14ac:dyDescent="0.25">
      <c r="B25" s="9" t="s">
        <v>30</v>
      </c>
      <c r="C25" s="86" t="s">
        <v>147</v>
      </c>
      <c r="D25" s="86"/>
      <c r="E25" s="87"/>
      <c r="F25" s="3"/>
      <c r="G25" s="3"/>
    </row>
    <row r="26" spans="2:7" x14ac:dyDescent="0.25">
      <c r="B26" s="9" t="s">
        <v>31</v>
      </c>
      <c r="C26" s="86" t="s">
        <v>148</v>
      </c>
      <c r="D26" s="86"/>
      <c r="E26" s="87"/>
      <c r="F26" s="3"/>
      <c r="G26" s="3"/>
    </row>
    <row r="27" spans="2:7" x14ac:dyDescent="0.25">
      <c r="B27" s="9" t="s">
        <v>9</v>
      </c>
      <c r="C27" s="86" t="s">
        <v>134</v>
      </c>
      <c r="D27" s="86"/>
      <c r="E27" s="87"/>
      <c r="F27" s="3"/>
      <c r="G27" s="3"/>
    </row>
    <row r="28" spans="2:7" x14ac:dyDescent="0.25">
      <c r="B28" s="9" t="s">
        <v>10</v>
      </c>
      <c r="C28" s="86" t="s">
        <v>135</v>
      </c>
      <c r="D28" s="86"/>
      <c r="E28" s="87"/>
      <c r="F28" s="3"/>
      <c r="G28" s="3"/>
    </row>
    <row r="29" spans="2:7" ht="15.75" thickBot="1" x14ac:dyDescent="0.3">
      <c r="B29" s="10" t="s">
        <v>33</v>
      </c>
      <c r="C29" s="120" t="s">
        <v>149</v>
      </c>
      <c r="D29" s="120"/>
      <c r="E29" s="121"/>
      <c r="F29" s="3"/>
      <c r="G29" s="3"/>
    </row>
    <row r="30" spans="2:7" ht="9" customHeight="1" thickBot="1" x14ac:dyDescent="0.3"/>
    <row r="31" spans="2:7" x14ac:dyDescent="0.25">
      <c r="B31" s="81" t="s">
        <v>34</v>
      </c>
      <c r="C31" s="82"/>
      <c r="D31" s="82"/>
      <c r="E31" s="83"/>
      <c r="F31" s="3"/>
      <c r="G31" s="3"/>
    </row>
    <row r="32" spans="2:7" ht="30" customHeight="1" x14ac:dyDescent="0.25">
      <c r="B32" s="5" t="s">
        <v>1</v>
      </c>
      <c r="C32" s="90"/>
      <c r="D32" s="90"/>
      <c r="E32" s="91"/>
      <c r="F32" s="3"/>
      <c r="G32" s="3"/>
    </row>
    <row r="33" spans="2:7" x14ac:dyDescent="0.25">
      <c r="B33" s="5" t="s">
        <v>3</v>
      </c>
      <c r="C33" s="90"/>
      <c r="D33" s="90"/>
      <c r="E33" s="91"/>
      <c r="F33" s="3"/>
      <c r="G33" s="3"/>
    </row>
    <row r="34" spans="2:7" x14ac:dyDescent="0.25">
      <c r="B34" s="5" t="s">
        <v>4</v>
      </c>
      <c r="C34" s="90"/>
      <c r="D34" s="90"/>
      <c r="E34" s="91"/>
      <c r="F34" s="3"/>
      <c r="G34" s="3"/>
    </row>
    <row r="35" spans="2:7" x14ac:dyDescent="0.25">
      <c r="B35" s="5" t="s">
        <v>25</v>
      </c>
      <c r="C35" s="90"/>
      <c r="D35" s="90"/>
      <c r="E35" s="91"/>
      <c r="F35" s="3"/>
      <c r="G35" s="3"/>
    </row>
    <row r="36" spans="2:7" x14ac:dyDescent="0.25">
      <c r="B36" s="5" t="s">
        <v>5</v>
      </c>
      <c r="C36" s="90"/>
      <c r="D36" s="90"/>
      <c r="E36" s="91"/>
      <c r="F36" s="3"/>
      <c r="G36" s="3"/>
    </row>
    <row r="37" spans="2:7" x14ac:dyDescent="0.25">
      <c r="B37" s="5" t="s">
        <v>6</v>
      </c>
      <c r="C37" s="90"/>
      <c r="D37" s="90"/>
      <c r="E37" s="91"/>
    </row>
    <row r="38" spans="2:7" x14ac:dyDescent="0.25">
      <c r="B38" s="5" t="s">
        <v>7</v>
      </c>
      <c r="C38" s="90"/>
      <c r="D38" s="90"/>
      <c r="E38" s="91"/>
    </row>
    <row r="39" spans="2:7" x14ac:dyDescent="0.25">
      <c r="B39" s="5" t="s">
        <v>2</v>
      </c>
      <c r="C39" s="90"/>
      <c r="D39" s="90"/>
      <c r="E39" s="91"/>
    </row>
    <row r="40" spans="2:7" x14ac:dyDescent="0.25">
      <c r="B40" s="5" t="s">
        <v>8</v>
      </c>
      <c r="C40" s="90"/>
      <c r="D40" s="90"/>
      <c r="E40" s="91"/>
    </row>
    <row r="41" spans="2:7" x14ac:dyDescent="0.25">
      <c r="B41" s="5" t="s">
        <v>26</v>
      </c>
      <c r="C41" s="90"/>
      <c r="D41" s="90"/>
      <c r="E41" s="91"/>
    </row>
    <row r="42" spans="2:7" x14ac:dyDescent="0.25">
      <c r="B42" s="5" t="s">
        <v>9</v>
      </c>
      <c r="C42" s="90"/>
      <c r="D42" s="90"/>
      <c r="E42" s="91"/>
    </row>
    <row r="43" spans="2:7" x14ac:dyDescent="0.25">
      <c r="B43" s="5" t="s">
        <v>10</v>
      </c>
      <c r="C43" s="90"/>
      <c r="D43" s="90"/>
      <c r="E43" s="91"/>
    </row>
    <row r="44" spans="2:7" x14ac:dyDescent="0.25">
      <c r="B44" s="5" t="s">
        <v>11</v>
      </c>
      <c r="C44" s="90"/>
      <c r="D44" s="90"/>
      <c r="E44" s="91"/>
    </row>
    <row r="45" spans="2:7" x14ac:dyDescent="0.25">
      <c r="B45" s="5" t="s">
        <v>12</v>
      </c>
      <c r="C45" s="90"/>
      <c r="D45" s="90"/>
      <c r="E45" s="91"/>
    </row>
    <row r="46" spans="2:7" x14ac:dyDescent="0.25">
      <c r="B46" s="5" t="s">
        <v>13</v>
      </c>
      <c r="C46" s="90"/>
      <c r="D46" s="90"/>
      <c r="E46" s="91"/>
    </row>
    <row r="47" spans="2:7" x14ac:dyDescent="0.25">
      <c r="B47" s="92" t="s">
        <v>14</v>
      </c>
      <c r="C47" s="93"/>
      <c r="D47" s="93"/>
      <c r="E47" s="94"/>
    </row>
    <row r="48" spans="2:7" x14ac:dyDescent="0.25">
      <c r="B48" s="5" t="s">
        <v>15</v>
      </c>
      <c r="C48" s="33"/>
      <c r="D48" s="4" t="s">
        <v>16</v>
      </c>
      <c r="E48" s="35"/>
    </row>
    <row r="49" spans="2:5" x14ac:dyDescent="0.25">
      <c r="B49" s="5" t="s">
        <v>17</v>
      </c>
      <c r="C49" s="33"/>
      <c r="D49" s="4" t="s">
        <v>18</v>
      </c>
      <c r="E49" s="35"/>
    </row>
    <row r="50" spans="2:5" x14ac:dyDescent="0.25">
      <c r="B50" s="5" t="s">
        <v>19</v>
      </c>
      <c r="C50" s="33"/>
      <c r="D50" s="4" t="s">
        <v>20</v>
      </c>
      <c r="E50" s="35"/>
    </row>
    <row r="51" spans="2:5" x14ac:dyDescent="0.25">
      <c r="B51" s="5" t="s">
        <v>21</v>
      </c>
      <c r="C51" s="33"/>
      <c r="D51" s="4" t="s">
        <v>22</v>
      </c>
      <c r="E51" s="35"/>
    </row>
    <row r="52" spans="2:5" x14ac:dyDescent="0.25">
      <c r="B52" s="5" t="s">
        <v>24</v>
      </c>
      <c r="C52" s="33"/>
      <c r="D52" s="4" t="s">
        <v>127</v>
      </c>
      <c r="E52" s="35"/>
    </row>
    <row r="53" spans="2:5" ht="15.75" thickBot="1" x14ac:dyDescent="0.3">
      <c r="B53" s="134"/>
      <c r="C53" s="135"/>
      <c r="D53" s="88"/>
      <c r="E53" s="89"/>
    </row>
    <row r="54" spans="2:5" ht="9" customHeight="1" thickBot="1" x14ac:dyDescent="0.3"/>
    <row r="55" spans="2:5" x14ac:dyDescent="0.25">
      <c r="B55" s="81" t="s">
        <v>35</v>
      </c>
      <c r="C55" s="82"/>
      <c r="D55" s="82"/>
      <c r="E55" s="83"/>
    </row>
    <row r="56" spans="2:5" ht="30" customHeight="1" x14ac:dyDescent="0.25">
      <c r="B56" s="5" t="s">
        <v>1</v>
      </c>
      <c r="C56" s="90"/>
      <c r="D56" s="90"/>
      <c r="E56" s="91"/>
    </row>
    <row r="57" spans="2:5" x14ac:dyDescent="0.25">
      <c r="B57" s="5" t="s">
        <v>3</v>
      </c>
      <c r="C57" s="90"/>
      <c r="D57" s="90"/>
      <c r="E57" s="91"/>
    </row>
    <row r="58" spans="2:5" x14ac:dyDescent="0.25">
      <c r="B58" s="5" t="s">
        <v>4</v>
      </c>
      <c r="C58" s="90"/>
      <c r="D58" s="90"/>
      <c r="E58" s="91"/>
    </row>
    <row r="59" spans="2:5" x14ac:dyDescent="0.25">
      <c r="B59" s="5" t="s">
        <v>25</v>
      </c>
      <c r="C59" s="90"/>
      <c r="D59" s="90"/>
      <c r="E59" s="91"/>
    </row>
    <row r="60" spans="2:5" x14ac:dyDescent="0.25">
      <c r="B60" s="5" t="s">
        <v>5</v>
      </c>
      <c r="C60" s="90"/>
      <c r="D60" s="90"/>
      <c r="E60" s="91"/>
    </row>
    <row r="61" spans="2:5" x14ac:dyDescent="0.25">
      <c r="B61" s="5" t="s">
        <v>6</v>
      </c>
      <c r="C61" s="90"/>
      <c r="D61" s="90"/>
      <c r="E61" s="91"/>
    </row>
    <row r="62" spans="2:5" x14ac:dyDescent="0.25">
      <c r="B62" s="5" t="s">
        <v>7</v>
      </c>
      <c r="C62" s="90"/>
      <c r="D62" s="90"/>
      <c r="E62" s="91"/>
    </row>
    <row r="63" spans="2:5" x14ac:dyDescent="0.25">
      <c r="B63" s="5" t="s">
        <v>2</v>
      </c>
      <c r="C63" s="90"/>
      <c r="D63" s="90"/>
      <c r="E63" s="91"/>
    </row>
    <row r="64" spans="2:5" x14ac:dyDescent="0.25">
      <c r="B64" s="5" t="s">
        <v>8</v>
      </c>
      <c r="C64" s="90"/>
      <c r="D64" s="90"/>
      <c r="E64" s="91"/>
    </row>
    <row r="65" spans="2:5" x14ac:dyDescent="0.25">
      <c r="B65" s="5" t="s">
        <v>26</v>
      </c>
      <c r="C65" s="90"/>
      <c r="D65" s="90"/>
      <c r="E65" s="91"/>
    </row>
    <row r="66" spans="2:5" x14ac:dyDescent="0.25">
      <c r="B66" s="5" t="s">
        <v>9</v>
      </c>
      <c r="C66" s="90"/>
      <c r="D66" s="90"/>
      <c r="E66" s="91"/>
    </row>
    <row r="67" spans="2:5" x14ac:dyDescent="0.25">
      <c r="B67" s="5" t="s">
        <v>10</v>
      </c>
      <c r="C67" s="90"/>
      <c r="D67" s="90"/>
      <c r="E67" s="91"/>
    </row>
    <row r="68" spans="2:5" x14ac:dyDescent="0.25">
      <c r="B68" s="5" t="s">
        <v>11</v>
      </c>
      <c r="C68" s="90"/>
      <c r="D68" s="90"/>
      <c r="E68" s="91"/>
    </row>
    <row r="69" spans="2:5" x14ac:dyDescent="0.25">
      <c r="B69" s="5" t="s">
        <v>12</v>
      </c>
      <c r="C69" s="90"/>
      <c r="D69" s="90"/>
      <c r="E69" s="91"/>
    </row>
    <row r="70" spans="2:5" x14ac:dyDescent="0.25">
      <c r="B70" s="5" t="s">
        <v>13</v>
      </c>
      <c r="C70" s="90"/>
      <c r="D70" s="90"/>
      <c r="E70" s="91"/>
    </row>
    <row r="71" spans="2:5" x14ac:dyDescent="0.25">
      <c r="B71" s="92" t="s">
        <v>14</v>
      </c>
      <c r="C71" s="93"/>
      <c r="D71" s="93"/>
      <c r="E71" s="94"/>
    </row>
    <row r="72" spans="2:5" x14ac:dyDescent="0.25">
      <c r="B72" s="5" t="s">
        <v>15</v>
      </c>
      <c r="C72" s="33"/>
      <c r="D72" s="4" t="s">
        <v>16</v>
      </c>
      <c r="E72" s="35"/>
    </row>
    <row r="73" spans="2:5" x14ac:dyDescent="0.25">
      <c r="B73" s="5" t="s">
        <v>17</v>
      </c>
      <c r="C73" s="33"/>
      <c r="D73" s="4" t="s">
        <v>18</v>
      </c>
      <c r="E73" s="35"/>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134"/>
      <c r="C77" s="135"/>
      <c r="D77" s="88"/>
      <c r="E77" s="89"/>
    </row>
    <row r="78" spans="2:5" ht="9" customHeight="1" thickBot="1" x14ac:dyDescent="0.3"/>
    <row r="79" spans="2:5" x14ac:dyDescent="0.25">
      <c r="B79" s="81" t="s">
        <v>36</v>
      </c>
      <c r="C79" s="82"/>
      <c r="D79" s="82"/>
      <c r="E79" s="83"/>
    </row>
    <row r="80" spans="2:5" ht="30" customHeight="1" x14ac:dyDescent="0.25">
      <c r="B80" s="5" t="s">
        <v>1</v>
      </c>
      <c r="C80" s="90"/>
      <c r="D80" s="90"/>
      <c r="E80" s="91"/>
    </row>
    <row r="81" spans="2:5" x14ac:dyDescent="0.25">
      <c r="B81" s="5" t="s">
        <v>3</v>
      </c>
      <c r="C81" s="90"/>
      <c r="D81" s="90"/>
      <c r="E81" s="91"/>
    </row>
    <row r="82" spans="2:5" x14ac:dyDescent="0.25">
      <c r="B82" s="5" t="s">
        <v>4</v>
      </c>
      <c r="C82" s="90"/>
      <c r="D82" s="90"/>
      <c r="E82" s="91"/>
    </row>
    <row r="83" spans="2:5" x14ac:dyDescent="0.25">
      <c r="B83" s="5" t="s">
        <v>25</v>
      </c>
      <c r="C83" s="90"/>
      <c r="D83" s="90"/>
      <c r="E83" s="91"/>
    </row>
    <row r="84" spans="2:5" x14ac:dyDescent="0.25">
      <c r="B84" s="5" t="s">
        <v>5</v>
      </c>
      <c r="C84" s="90"/>
      <c r="D84" s="90"/>
      <c r="E84" s="91"/>
    </row>
    <row r="85" spans="2:5" x14ac:dyDescent="0.25">
      <c r="B85" s="5" t="s">
        <v>6</v>
      </c>
      <c r="C85" s="90"/>
      <c r="D85" s="90"/>
      <c r="E85" s="91"/>
    </row>
    <row r="86" spans="2:5" x14ac:dyDescent="0.25">
      <c r="B86" s="5" t="s">
        <v>7</v>
      </c>
      <c r="C86" s="90"/>
      <c r="D86" s="90"/>
      <c r="E86" s="91"/>
    </row>
    <row r="87" spans="2:5" x14ac:dyDescent="0.25">
      <c r="B87" s="5" t="s">
        <v>2</v>
      </c>
      <c r="C87" s="90"/>
      <c r="D87" s="90"/>
      <c r="E87" s="91"/>
    </row>
    <row r="88" spans="2:5" x14ac:dyDescent="0.25">
      <c r="B88" s="5" t="s">
        <v>8</v>
      </c>
      <c r="C88" s="90"/>
      <c r="D88" s="90"/>
      <c r="E88" s="91"/>
    </row>
    <row r="89" spans="2:5" x14ac:dyDescent="0.25">
      <c r="B89" s="5" t="s">
        <v>26</v>
      </c>
      <c r="C89" s="90"/>
      <c r="D89" s="90"/>
      <c r="E89" s="91"/>
    </row>
    <row r="90" spans="2:5" x14ac:dyDescent="0.25">
      <c r="B90" s="5" t="s">
        <v>9</v>
      </c>
      <c r="C90" s="90"/>
      <c r="D90" s="90"/>
      <c r="E90" s="91"/>
    </row>
    <row r="91" spans="2:5" x14ac:dyDescent="0.25">
      <c r="B91" s="5" t="s">
        <v>10</v>
      </c>
      <c r="C91" s="90"/>
      <c r="D91" s="90"/>
      <c r="E91" s="91"/>
    </row>
    <row r="92" spans="2:5" x14ac:dyDescent="0.25">
      <c r="B92" s="5" t="s">
        <v>11</v>
      </c>
      <c r="C92" s="90"/>
      <c r="D92" s="90"/>
      <c r="E92" s="91"/>
    </row>
    <row r="93" spans="2:5" x14ac:dyDescent="0.25">
      <c r="B93" s="5" t="s">
        <v>12</v>
      </c>
      <c r="C93" s="90"/>
      <c r="D93" s="90"/>
      <c r="E93" s="91"/>
    </row>
    <row r="94" spans="2:5" x14ac:dyDescent="0.25">
      <c r="B94" s="5" t="s">
        <v>13</v>
      </c>
      <c r="C94" s="90"/>
      <c r="D94" s="90"/>
      <c r="E94" s="91"/>
    </row>
    <row r="95" spans="2:5" x14ac:dyDescent="0.25">
      <c r="B95" s="92" t="s">
        <v>14</v>
      </c>
      <c r="C95" s="93"/>
      <c r="D95" s="93"/>
      <c r="E95" s="94"/>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134"/>
      <c r="C101" s="135"/>
      <c r="D101" s="88"/>
      <c r="E101" s="89"/>
    </row>
  </sheetData>
  <sheetProtection password="DE12" sheet="1" objects="1" scenarios="1"/>
  <mergeCells count="85">
    <mergeCell ref="B95:E95"/>
    <mergeCell ref="D101:E101"/>
    <mergeCell ref="C90:E90"/>
    <mergeCell ref="C91:E91"/>
    <mergeCell ref="C92:E92"/>
    <mergeCell ref="C93:E93"/>
    <mergeCell ref="C94:E94"/>
    <mergeCell ref="B101:C101"/>
    <mergeCell ref="C88:E88"/>
    <mergeCell ref="C67:E67"/>
    <mergeCell ref="C68:E68"/>
    <mergeCell ref="C69:E69"/>
    <mergeCell ref="C70:E70"/>
    <mergeCell ref="B77:C77"/>
    <mergeCell ref="C83:E83"/>
    <mergeCell ref="C89:E89"/>
    <mergeCell ref="D77:E77"/>
    <mergeCell ref="B79:E79"/>
    <mergeCell ref="C80:E80"/>
    <mergeCell ref="C81:E81"/>
    <mergeCell ref="C82:E82"/>
    <mergeCell ref="C84:E84"/>
    <mergeCell ref="C85:E85"/>
    <mergeCell ref="C86:E86"/>
    <mergeCell ref="C87:E87"/>
    <mergeCell ref="C58:E58"/>
    <mergeCell ref="C59:E59"/>
    <mergeCell ref="B53:C53"/>
    <mergeCell ref="B71:E71"/>
    <mergeCell ref="C61:E61"/>
    <mergeCell ref="C62:E62"/>
    <mergeCell ref="C63:E63"/>
    <mergeCell ref="C64:E64"/>
    <mergeCell ref="C65:E65"/>
    <mergeCell ref="C66:E66"/>
    <mergeCell ref="C42:E42"/>
    <mergeCell ref="C43:E43"/>
    <mergeCell ref="C60:E60"/>
    <mergeCell ref="C45:E45"/>
    <mergeCell ref="C46:E46"/>
    <mergeCell ref="B47:E47"/>
    <mergeCell ref="D53:E53"/>
    <mergeCell ref="B55:E55"/>
    <mergeCell ref="C56:E56"/>
    <mergeCell ref="C57:E57"/>
    <mergeCell ref="C44:E44"/>
    <mergeCell ref="C33:E33"/>
    <mergeCell ref="C34:E34"/>
    <mergeCell ref="C35:E35"/>
    <mergeCell ref="C36:E36"/>
    <mergeCell ref="C37:E37"/>
    <mergeCell ref="C38:E38"/>
    <mergeCell ref="C39:E39"/>
    <mergeCell ref="C40:E40"/>
    <mergeCell ref="C41:E41"/>
    <mergeCell ref="C27:E27"/>
    <mergeCell ref="C28:E28"/>
    <mergeCell ref="C29:E29"/>
    <mergeCell ref="B31:E31"/>
    <mergeCell ref="B9:F9"/>
    <mergeCell ref="B10:C10"/>
    <mergeCell ref="B18:E18"/>
    <mergeCell ref="C19:E19"/>
    <mergeCell ref="B13:E13"/>
    <mergeCell ref="B12:E12"/>
    <mergeCell ref="G9:H9"/>
    <mergeCell ref="D10:H10"/>
    <mergeCell ref="C32:E32"/>
    <mergeCell ref="C20:E20"/>
    <mergeCell ref="C21:E21"/>
    <mergeCell ref="C22:E22"/>
    <mergeCell ref="C23:E23"/>
    <mergeCell ref="C24:E24"/>
    <mergeCell ref="C25:E25"/>
    <mergeCell ref="C26:E26"/>
    <mergeCell ref="B14:D14"/>
    <mergeCell ref="B15:D15"/>
    <mergeCell ref="B16:D16"/>
    <mergeCell ref="B2:G2"/>
    <mergeCell ref="B6:F6"/>
    <mergeCell ref="B8:F8"/>
    <mergeCell ref="B7:F7"/>
    <mergeCell ref="B4:H4"/>
    <mergeCell ref="C5:H5"/>
    <mergeCell ref="G6:H6"/>
  </mergeCells>
  <dataValidations count="1">
    <dataValidation type="textLength" operator="lessThan" allowBlank="1" showInputMessage="1" showErrorMessage="1" sqref="C5:H5">
      <formula1>200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zoomScale="180" zoomScaleNormal="180" workbookViewId="0">
      <selection activeCell="B33" sqref="B33:G33"/>
    </sheetView>
  </sheetViews>
  <sheetFormatPr baseColWidth="10" defaultColWidth="9.140625"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102" t="s">
        <v>95</v>
      </c>
      <c r="C2" s="102"/>
      <c r="D2" s="102"/>
      <c r="E2" s="102"/>
      <c r="F2" s="102"/>
      <c r="G2" s="102"/>
      <c r="J2" s="102"/>
      <c r="K2" s="102"/>
      <c r="L2" s="102"/>
      <c r="M2" s="102"/>
      <c r="N2" s="102"/>
      <c r="O2" s="102"/>
    </row>
    <row r="3" spans="2:15" ht="30" customHeight="1" x14ac:dyDescent="0.25">
      <c r="B3" s="139" t="s">
        <v>96</v>
      </c>
      <c r="C3" s="140"/>
      <c r="D3" s="140"/>
      <c r="E3" s="140"/>
      <c r="F3" s="140"/>
      <c r="G3" s="140"/>
      <c r="J3" s="139"/>
      <c r="K3" s="140"/>
      <c r="L3" s="140"/>
      <c r="M3" s="140"/>
      <c r="N3" s="140"/>
      <c r="O3" s="140"/>
    </row>
    <row r="4" spans="2:15" ht="9" customHeight="1" thickBot="1" x14ac:dyDescent="0.3"/>
    <row r="5" spans="2:15" x14ac:dyDescent="0.25">
      <c r="B5" s="81" t="s">
        <v>0</v>
      </c>
      <c r="C5" s="82"/>
      <c r="D5" s="82"/>
      <c r="E5" s="82"/>
      <c r="F5" s="82"/>
      <c r="G5" s="83"/>
      <c r="J5" s="81" t="s">
        <v>34</v>
      </c>
      <c r="K5" s="82"/>
      <c r="L5" s="82"/>
      <c r="M5" s="82"/>
      <c r="N5" s="82"/>
      <c r="O5" s="83"/>
    </row>
    <row r="6" spans="2:15" ht="30" customHeight="1" x14ac:dyDescent="0.25">
      <c r="B6" s="141" t="s">
        <v>97</v>
      </c>
      <c r="C6" s="142"/>
      <c r="D6" s="86" t="s">
        <v>170</v>
      </c>
      <c r="E6" s="86"/>
      <c r="F6" s="86"/>
      <c r="G6" s="87"/>
      <c r="J6" s="141" t="s">
        <v>97</v>
      </c>
      <c r="K6" s="142"/>
      <c r="L6" s="86"/>
      <c r="M6" s="86"/>
      <c r="N6" s="86"/>
      <c r="O6" s="87"/>
    </row>
    <row r="7" spans="2:15" ht="44.25" customHeight="1" x14ac:dyDescent="0.25">
      <c r="B7" s="143" t="s">
        <v>120</v>
      </c>
      <c r="C7" s="142"/>
      <c r="D7" s="142"/>
      <c r="E7" s="142"/>
      <c r="F7" s="142"/>
      <c r="G7" s="144"/>
      <c r="J7" s="143" t="s">
        <v>98</v>
      </c>
      <c r="K7" s="142"/>
      <c r="L7" s="142"/>
      <c r="M7" s="142"/>
      <c r="N7" s="142"/>
      <c r="O7" s="144"/>
    </row>
    <row r="8" spans="2:15" ht="105" customHeight="1" x14ac:dyDescent="0.25">
      <c r="B8" s="147" t="s">
        <v>180</v>
      </c>
      <c r="C8" s="86"/>
      <c r="D8" s="86"/>
      <c r="E8" s="86"/>
      <c r="F8" s="86"/>
      <c r="G8" s="87"/>
      <c r="J8" s="147"/>
      <c r="K8" s="86"/>
      <c r="L8" s="86"/>
      <c r="M8" s="86"/>
      <c r="N8" s="86"/>
      <c r="O8" s="87"/>
    </row>
    <row r="9" spans="2:15" ht="31.5" customHeight="1" thickBot="1" x14ac:dyDescent="0.3">
      <c r="B9" s="148" t="s">
        <v>99</v>
      </c>
      <c r="C9" s="149"/>
      <c r="D9" s="149"/>
      <c r="E9" s="149"/>
      <c r="F9" s="149"/>
      <c r="G9" s="150"/>
      <c r="J9" s="148" t="s">
        <v>99</v>
      </c>
      <c r="K9" s="149"/>
      <c r="L9" s="149"/>
      <c r="M9" s="149"/>
      <c r="N9" s="149"/>
      <c r="O9" s="150"/>
    </row>
    <row r="10" spans="2:15" ht="30" customHeight="1" x14ac:dyDescent="0.25">
      <c r="B10" s="29" t="s">
        <v>100</v>
      </c>
      <c r="C10" s="30" t="s">
        <v>101</v>
      </c>
      <c r="D10" s="151" t="s">
        <v>171</v>
      </c>
      <c r="E10" s="152"/>
      <c r="F10" s="152"/>
      <c r="G10" s="153"/>
      <c r="J10" s="29" t="s">
        <v>100</v>
      </c>
      <c r="K10" s="30" t="s">
        <v>101</v>
      </c>
      <c r="L10" s="151"/>
      <c r="M10" s="152"/>
      <c r="N10" s="152"/>
      <c r="O10" s="153"/>
    </row>
    <row r="11" spans="2:15" x14ac:dyDescent="0.25">
      <c r="B11" s="105" t="s">
        <v>102</v>
      </c>
      <c r="C11" s="122"/>
      <c r="D11" s="86" t="s">
        <v>172</v>
      </c>
      <c r="E11" s="86"/>
      <c r="F11" s="86"/>
      <c r="G11" s="87"/>
      <c r="J11" s="105" t="s">
        <v>102</v>
      </c>
      <c r="K11" s="122"/>
      <c r="L11" s="86"/>
      <c r="M11" s="86"/>
      <c r="N11" s="86"/>
      <c r="O11" s="87"/>
    </row>
    <row r="12" spans="2:15" ht="30" x14ac:dyDescent="0.25">
      <c r="B12" s="105" t="s">
        <v>103</v>
      </c>
      <c r="C12" s="122"/>
      <c r="D12" s="40">
        <v>325022.46000000002</v>
      </c>
      <c r="E12" s="25" t="s">
        <v>104</v>
      </c>
      <c r="F12" s="145"/>
      <c r="G12" s="146"/>
      <c r="J12" s="105" t="s">
        <v>103</v>
      </c>
      <c r="K12" s="122"/>
      <c r="L12" s="40"/>
      <c r="M12" s="25" t="s">
        <v>104</v>
      </c>
      <c r="N12" s="145"/>
      <c r="O12" s="146"/>
    </row>
    <row r="13" spans="2:15" x14ac:dyDescent="0.25">
      <c r="B13" s="105" t="s">
        <v>105</v>
      </c>
      <c r="C13" s="122"/>
      <c r="D13" s="78">
        <v>41365</v>
      </c>
      <c r="E13" s="25" t="s">
        <v>106</v>
      </c>
      <c r="F13" s="95">
        <v>41912</v>
      </c>
      <c r="G13" s="87"/>
      <c r="J13" s="105" t="s">
        <v>105</v>
      </c>
      <c r="K13" s="122"/>
      <c r="L13" s="41"/>
      <c r="M13" s="25" t="s">
        <v>106</v>
      </c>
      <c r="N13" s="86"/>
      <c r="O13" s="87"/>
    </row>
    <row r="14" spans="2:15" ht="15" customHeight="1" x14ac:dyDescent="0.25">
      <c r="B14" s="105" t="s">
        <v>107</v>
      </c>
      <c r="C14" s="122"/>
      <c r="D14" s="42" t="s">
        <v>181</v>
      </c>
      <c r="E14" s="25" t="s">
        <v>108</v>
      </c>
      <c r="F14" s="137"/>
      <c r="G14" s="138"/>
      <c r="J14" s="105" t="s">
        <v>107</v>
      </c>
      <c r="K14" s="122"/>
      <c r="L14" s="42"/>
      <c r="M14" s="25" t="s">
        <v>108</v>
      </c>
      <c r="N14" s="137"/>
      <c r="O14" s="138"/>
    </row>
    <row r="15" spans="2:15" x14ac:dyDescent="0.25">
      <c r="B15" s="105" t="s">
        <v>109</v>
      </c>
      <c r="C15" s="122"/>
      <c r="D15" s="86"/>
      <c r="E15" s="86"/>
      <c r="F15" s="86"/>
      <c r="G15" s="87"/>
      <c r="J15" s="105" t="s">
        <v>109</v>
      </c>
      <c r="K15" s="122"/>
      <c r="L15" s="86"/>
      <c r="M15" s="86"/>
      <c r="N15" s="86"/>
      <c r="O15" s="87"/>
    </row>
    <row r="16" spans="2:15" x14ac:dyDescent="0.25">
      <c r="B16" s="103" t="s">
        <v>110</v>
      </c>
      <c r="C16" s="104"/>
      <c r="D16" s="104"/>
      <c r="E16" s="104"/>
      <c r="F16" s="104"/>
      <c r="G16" s="136"/>
      <c r="J16" s="103" t="s">
        <v>110</v>
      </c>
      <c r="K16" s="104"/>
      <c r="L16" s="104"/>
      <c r="M16" s="104"/>
      <c r="N16" s="104"/>
      <c r="O16" s="136"/>
    </row>
    <row r="17" spans="2:15" ht="180" customHeight="1" thickBot="1" x14ac:dyDescent="0.3">
      <c r="B17" s="156" t="s">
        <v>182</v>
      </c>
      <c r="C17" s="157"/>
      <c r="D17" s="157"/>
      <c r="E17" s="157"/>
      <c r="F17" s="157"/>
      <c r="G17" s="158"/>
      <c r="J17" s="156"/>
      <c r="K17" s="157"/>
      <c r="L17" s="157"/>
      <c r="M17" s="157"/>
      <c r="N17" s="157"/>
      <c r="O17" s="158"/>
    </row>
    <row r="18" spans="2:15" ht="30" customHeight="1" x14ac:dyDescent="0.25">
      <c r="B18" s="29" t="s">
        <v>111</v>
      </c>
      <c r="C18" s="30" t="s">
        <v>101</v>
      </c>
      <c r="D18" s="151" t="s">
        <v>173</v>
      </c>
      <c r="E18" s="152"/>
      <c r="F18" s="152"/>
      <c r="G18" s="153"/>
      <c r="J18" s="29" t="s">
        <v>111</v>
      </c>
      <c r="K18" s="30" t="s">
        <v>101</v>
      </c>
      <c r="L18" s="151"/>
      <c r="M18" s="152"/>
      <c r="N18" s="152"/>
      <c r="O18" s="153"/>
    </row>
    <row r="19" spans="2:15" x14ac:dyDescent="0.25">
      <c r="B19" s="105" t="s">
        <v>102</v>
      </c>
      <c r="C19" s="122"/>
      <c r="D19" s="86">
        <v>476.10120000000001</v>
      </c>
      <c r="E19" s="86"/>
      <c r="F19" s="86"/>
      <c r="G19" s="87"/>
      <c r="J19" s="105" t="s">
        <v>102</v>
      </c>
      <c r="K19" s="122"/>
      <c r="L19" s="86"/>
      <c r="M19" s="86"/>
      <c r="N19" s="86"/>
      <c r="O19" s="87"/>
    </row>
    <row r="20" spans="2:15" ht="30" x14ac:dyDescent="0.25">
      <c r="B20" s="105" t="s">
        <v>103</v>
      </c>
      <c r="C20" s="122"/>
      <c r="D20" s="43">
        <v>172000</v>
      </c>
      <c r="E20" s="25" t="s">
        <v>104</v>
      </c>
      <c r="F20" s="154"/>
      <c r="G20" s="155"/>
      <c r="J20" s="105" t="s">
        <v>103</v>
      </c>
      <c r="K20" s="122"/>
      <c r="L20" s="43"/>
      <c r="M20" s="25" t="s">
        <v>104</v>
      </c>
      <c r="N20" s="154"/>
      <c r="O20" s="155"/>
    </row>
    <row r="21" spans="2:15" x14ac:dyDescent="0.25">
      <c r="B21" s="105" t="s">
        <v>105</v>
      </c>
      <c r="C21" s="122"/>
      <c r="D21" s="78">
        <v>40269</v>
      </c>
      <c r="E21" s="25" t="s">
        <v>106</v>
      </c>
      <c r="F21" s="95">
        <v>42369</v>
      </c>
      <c r="G21" s="87"/>
      <c r="J21" s="105" t="s">
        <v>105</v>
      </c>
      <c r="K21" s="122"/>
      <c r="L21" s="41"/>
      <c r="M21" s="25" t="s">
        <v>106</v>
      </c>
      <c r="N21" s="86"/>
      <c r="O21" s="87"/>
    </row>
    <row r="22" spans="2:15" ht="15" customHeight="1" x14ac:dyDescent="0.25">
      <c r="B22" s="105" t="s">
        <v>107</v>
      </c>
      <c r="C22" s="122"/>
      <c r="D22" s="42" t="s">
        <v>174</v>
      </c>
      <c r="E22" s="25" t="s">
        <v>108</v>
      </c>
      <c r="F22" s="137"/>
      <c r="G22" s="138"/>
      <c r="J22" s="105" t="s">
        <v>107</v>
      </c>
      <c r="K22" s="122"/>
      <c r="L22" s="42"/>
      <c r="M22" s="25" t="s">
        <v>108</v>
      </c>
      <c r="N22" s="137"/>
      <c r="O22" s="138"/>
    </row>
    <row r="23" spans="2:15" x14ac:dyDescent="0.25">
      <c r="B23" s="105" t="s">
        <v>109</v>
      </c>
      <c r="C23" s="122"/>
      <c r="D23" s="86"/>
      <c r="E23" s="86"/>
      <c r="F23" s="86"/>
      <c r="G23" s="87"/>
      <c r="J23" s="105" t="s">
        <v>109</v>
      </c>
      <c r="K23" s="122"/>
      <c r="L23" s="86"/>
      <c r="M23" s="86"/>
      <c r="N23" s="86"/>
      <c r="O23" s="87"/>
    </row>
    <row r="24" spans="2:15" x14ac:dyDescent="0.25">
      <c r="B24" s="103" t="s">
        <v>110</v>
      </c>
      <c r="C24" s="104"/>
      <c r="D24" s="104"/>
      <c r="E24" s="104"/>
      <c r="F24" s="104"/>
      <c r="G24" s="136"/>
      <c r="J24" s="103" t="s">
        <v>110</v>
      </c>
      <c r="K24" s="104"/>
      <c r="L24" s="104"/>
      <c r="M24" s="104"/>
      <c r="N24" s="104"/>
      <c r="O24" s="136"/>
    </row>
    <row r="25" spans="2:15" ht="180" customHeight="1" thickBot="1" x14ac:dyDescent="0.3">
      <c r="B25" s="156" t="s">
        <v>183</v>
      </c>
      <c r="C25" s="157"/>
      <c r="D25" s="157"/>
      <c r="E25" s="157"/>
      <c r="F25" s="157"/>
      <c r="G25" s="158"/>
      <c r="J25" s="156"/>
      <c r="K25" s="157"/>
      <c r="L25" s="157"/>
      <c r="M25" s="157"/>
      <c r="N25" s="157"/>
      <c r="O25" s="158"/>
    </row>
    <row r="26" spans="2:15" ht="30" customHeight="1" x14ac:dyDescent="0.25">
      <c r="B26" s="29" t="s">
        <v>112</v>
      </c>
      <c r="C26" s="30" t="s">
        <v>101</v>
      </c>
      <c r="D26" s="151" t="s">
        <v>184</v>
      </c>
      <c r="E26" s="152"/>
      <c r="F26" s="152"/>
      <c r="G26" s="153"/>
      <c r="J26" s="29" t="s">
        <v>112</v>
      </c>
      <c r="K26" s="30" t="s">
        <v>101</v>
      </c>
      <c r="L26" s="151"/>
      <c r="M26" s="152"/>
      <c r="N26" s="152"/>
      <c r="O26" s="153"/>
    </row>
    <row r="27" spans="2:15" x14ac:dyDescent="0.25">
      <c r="B27" s="105" t="s">
        <v>102</v>
      </c>
      <c r="C27" s="122"/>
      <c r="D27" s="86">
        <v>476.10120000000001</v>
      </c>
      <c r="E27" s="86"/>
      <c r="F27" s="86"/>
      <c r="G27" s="87"/>
      <c r="J27" s="105" t="s">
        <v>102</v>
      </c>
      <c r="K27" s="122"/>
      <c r="L27" s="86"/>
      <c r="M27" s="86"/>
      <c r="N27" s="86"/>
      <c r="O27" s="87"/>
    </row>
    <row r="28" spans="2:15" ht="30" x14ac:dyDescent="0.25">
      <c r="B28" s="105" t="s">
        <v>103</v>
      </c>
      <c r="C28" s="122"/>
      <c r="D28" s="43">
        <v>107000</v>
      </c>
      <c r="E28" s="25" t="s">
        <v>104</v>
      </c>
      <c r="F28" s="154"/>
      <c r="G28" s="155"/>
      <c r="J28" s="105" t="s">
        <v>103</v>
      </c>
      <c r="K28" s="122"/>
      <c r="L28" s="43"/>
      <c r="M28" s="25" t="s">
        <v>104</v>
      </c>
      <c r="N28" s="154"/>
      <c r="O28" s="155"/>
    </row>
    <row r="29" spans="2:15" x14ac:dyDescent="0.25">
      <c r="B29" s="105" t="s">
        <v>105</v>
      </c>
      <c r="C29" s="122"/>
      <c r="D29" s="79">
        <v>41640</v>
      </c>
      <c r="E29" s="25" t="s">
        <v>106</v>
      </c>
      <c r="F29" s="95">
        <v>42369</v>
      </c>
      <c r="G29" s="87"/>
      <c r="J29" s="105" t="s">
        <v>105</v>
      </c>
      <c r="K29" s="122"/>
      <c r="L29" s="41"/>
      <c r="M29" s="25" t="s">
        <v>106</v>
      </c>
      <c r="N29" s="86"/>
      <c r="O29" s="87"/>
    </row>
    <row r="30" spans="2:15" ht="15" customHeight="1" x14ac:dyDescent="0.25">
      <c r="B30" s="105" t="s">
        <v>107</v>
      </c>
      <c r="C30" s="122"/>
      <c r="D30" s="42" t="s">
        <v>174</v>
      </c>
      <c r="E30" s="25" t="s">
        <v>108</v>
      </c>
      <c r="F30" s="137"/>
      <c r="G30" s="138"/>
      <c r="J30" s="105" t="s">
        <v>107</v>
      </c>
      <c r="K30" s="122"/>
      <c r="L30" s="42"/>
      <c r="M30" s="25" t="s">
        <v>108</v>
      </c>
      <c r="N30" s="137"/>
      <c r="O30" s="138"/>
    </row>
    <row r="31" spans="2:15" x14ac:dyDescent="0.25">
      <c r="B31" s="105" t="s">
        <v>109</v>
      </c>
      <c r="C31" s="122"/>
      <c r="D31" s="86"/>
      <c r="E31" s="86"/>
      <c r="F31" s="86"/>
      <c r="G31" s="87"/>
      <c r="J31" s="105" t="s">
        <v>109</v>
      </c>
      <c r="K31" s="122"/>
      <c r="L31" s="86"/>
      <c r="M31" s="86"/>
      <c r="N31" s="86"/>
      <c r="O31" s="87"/>
    </row>
    <row r="32" spans="2:15" x14ac:dyDescent="0.25">
      <c r="B32" s="103" t="s">
        <v>110</v>
      </c>
      <c r="C32" s="104"/>
      <c r="D32" s="104"/>
      <c r="E32" s="104"/>
      <c r="F32" s="104"/>
      <c r="G32" s="136"/>
      <c r="J32" s="103" t="s">
        <v>110</v>
      </c>
      <c r="K32" s="104"/>
      <c r="L32" s="104"/>
      <c r="M32" s="104"/>
      <c r="N32" s="104"/>
      <c r="O32" s="136"/>
    </row>
    <row r="33" spans="2:15" ht="180" customHeight="1" thickBot="1" x14ac:dyDescent="0.3">
      <c r="B33" s="156" t="s">
        <v>185</v>
      </c>
      <c r="C33" s="157"/>
      <c r="D33" s="157"/>
      <c r="E33" s="157"/>
      <c r="F33" s="157"/>
      <c r="G33" s="158"/>
      <c r="J33" s="156"/>
      <c r="K33" s="157"/>
      <c r="L33" s="157"/>
      <c r="M33" s="157"/>
      <c r="N33" s="157"/>
      <c r="O33" s="158"/>
    </row>
    <row r="34" spans="2:15" ht="30" customHeight="1" x14ac:dyDescent="0.25">
      <c r="B34" s="29" t="s">
        <v>113</v>
      </c>
      <c r="C34" s="30" t="s">
        <v>101</v>
      </c>
      <c r="D34" s="151"/>
      <c r="E34" s="152"/>
      <c r="F34" s="152"/>
      <c r="G34" s="153"/>
      <c r="J34" s="29" t="s">
        <v>113</v>
      </c>
      <c r="K34" s="30" t="s">
        <v>101</v>
      </c>
      <c r="L34" s="151"/>
      <c r="M34" s="152"/>
      <c r="N34" s="152"/>
      <c r="O34" s="153"/>
    </row>
    <row r="35" spans="2:15" x14ac:dyDescent="0.25">
      <c r="B35" s="105" t="s">
        <v>102</v>
      </c>
      <c r="C35" s="122"/>
      <c r="D35" s="86"/>
      <c r="E35" s="86"/>
      <c r="F35" s="86"/>
      <c r="G35" s="87"/>
      <c r="J35" s="105" t="s">
        <v>102</v>
      </c>
      <c r="K35" s="122"/>
      <c r="L35" s="86"/>
      <c r="M35" s="86"/>
      <c r="N35" s="86"/>
      <c r="O35" s="87"/>
    </row>
    <row r="36" spans="2:15" ht="30" x14ac:dyDescent="0.25">
      <c r="B36" s="105" t="s">
        <v>103</v>
      </c>
      <c r="C36" s="122"/>
      <c r="D36" s="43"/>
      <c r="E36" s="25" t="s">
        <v>104</v>
      </c>
      <c r="F36" s="154"/>
      <c r="G36" s="155"/>
      <c r="J36" s="105" t="s">
        <v>103</v>
      </c>
      <c r="K36" s="122"/>
      <c r="L36" s="43"/>
      <c r="M36" s="25" t="s">
        <v>104</v>
      </c>
      <c r="N36" s="154"/>
      <c r="O36" s="155"/>
    </row>
    <row r="37" spans="2:15" x14ac:dyDescent="0.25">
      <c r="B37" s="105" t="s">
        <v>105</v>
      </c>
      <c r="C37" s="122"/>
      <c r="D37" s="41"/>
      <c r="E37" s="25" t="s">
        <v>106</v>
      </c>
      <c r="F37" s="86"/>
      <c r="G37" s="87"/>
      <c r="J37" s="105" t="s">
        <v>105</v>
      </c>
      <c r="K37" s="122"/>
      <c r="L37" s="41"/>
      <c r="M37" s="25" t="s">
        <v>106</v>
      </c>
      <c r="N37" s="86"/>
      <c r="O37" s="87"/>
    </row>
    <row r="38" spans="2:15" ht="15" customHeight="1" x14ac:dyDescent="0.25">
      <c r="B38" s="105" t="s">
        <v>107</v>
      </c>
      <c r="C38" s="122"/>
      <c r="D38" s="42"/>
      <c r="E38" s="25" t="s">
        <v>108</v>
      </c>
      <c r="F38" s="137"/>
      <c r="G38" s="138"/>
      <c r="J38" s="105" t="s">
        <v>107</v>
      </c>
      <c r="K38" s="122"/>
      <c r="L38" s="42"/>
      <c r="M38" s="25" t="s">
        <v>108</v>
      </c>
      <c r="N38" s="137"/>
      <c r="O38" s="138"/>
    </row>
    <row r="39" spans="2:15" x14ac:dyDescent="0.25">
      <c r="B39" s="105" t="s">
        <v>109</v>
      </c>
      <c r="C39" s="122"/>
      <c r="D39" s="86"/>
      <c r="E39" s="86"/>
      <c r="F39" s="86"/>
      <c r="G39" s="87"/>
      <c r="J39" s="105" t="s">
        <v>109</v>
      </c>
      <c r="K39" s="122"/>
      <c r="L39" s="86"/>
      <c r="M39" s="86"/>
      <c r="N39" s="86"/>
      <c r="O39" s="87"/>
    </row>
    <row r="40" spans="2:15" x14ac:dyDescent="0.25">
      <c r="B40" s="103" t="s">
        <v>110</v>
      </c>
      <c r="C40" s="104"/>
      <c r="D40" s="104"/>
      <c r="E40" s="104"/>
      <c r="F40" s="104"/>
      <c r="G40" s="136"/>
      <c r="J40" s="103" t="s">
        <v>110</v>
      </c>
      <c r="K40" s="104"/>
      <c r="L40" s="104"/>
      <c r="M40" s="104"/>
      <c r="N40" s="104"/>
      <c r="O40" s="136"/>
    </row>
    <row r="41" spans="2:15" ht="180" customHeight="1" thickBot="1" x14ac:dyDescent="0.3">
      <c r="B41" s="156"/>
      <c r="C41" s="157"/>
      <c r="D41" s="157"/>
      <c r="E41" s="157"/>
      <c r="F41" s="157"/>
      <c r="G41" s="158"/>
      <c r="J41" s="156"/>
      <c r="K41" s="157"/>
      <c r="L41" s="157"/>
      <c r="M41" s="157"/>
      <c r="N41" s="157"/>
      <c r="O41" s="158"/>
    </row>
    <row r="42" spans="2:15" ht="30" customHeight="1" x14ac:dyDescent="0.25">
      <c r="B42" s="29" t="s">
        <v>114</v>
      </c>
      <c r="C42" s="30" t="s">
        <v>101</v>
      </c>
      <c r="D42" s="151"/>
      <c r="E42" s="152"/>
      <c r="F42" s="152"/>
      <c r="G42" s="153"/>
      <c r="J42" s="29" t="s">
        <v>114</v>
      </c>
      <c r="K42" s="30" t="s">
        <v>101</v>
      </c>
      <c r="L42" s="151"/>
      <c r="M42" s="152"/>
      <c r="N42" s="152"/>
      <c r="O42" s="153"/>
    </row>
    <row r="43" spans="2:15" x14ac:dyDescent="0.25">
      <c r="B43" s="105" t="s">
        <v>102</v>
      </c>
      <c r="C43" s="122"/>
      <c r="D43" s="86"/>
      <c r="E43" s="86"/>
      <c r="F43" s="86"/>
      <c r="G43" s="87"/>
      <c r="J43" s="105" t="s">
        <v>102</v>
      </c>
      <c r="K43" s="122"/>
      <c r="L43" s="86"/>
      <c r="M43" s="86"/>
      <c r="N43" s="86"/>
      <c r="O43" s="87"/>
    </row>
    <row r="44" spans="2:15" ht="30" x14ac:dyDescent="0.25">
      <c r="B44" s="105" t="s">
        <v>103</v>
      </c>
      <c r="C44" s="122"/>
      <c r="D44" s="43"/>
      <c r="E44" s="25" t="s">
        <v>104</v>
      </c>
      <c r="F44" s="154"/>
      <c r="G44" s="155"/>
      <c r="J44" s="105" t="s">
        <v>103</v>
      </c>
      <c r="K44" s="122"/>
      <c r="L44" s="43"/>
      <c r="M44" s="25" t="s">
        <v>104</v>
      </c>
      <c r="N44" s="154"/>
      <c r="O44" s="155"/>
    </row>
    <row r="45" spans="2:15" x14ac:dyDescent="0.25">
      <c r="B45" s="105" t="s">
        <v>105</v>
      </c>
      <c r="C45" s="122"/>
      <c r="D45" s="44"/>
      <c r="E45" s="25" t="s">
        <v>106</v>
      </c>
      <c r="F45" s="86"/>
      <c r="G45" s="87"/>
      <c r="J45" s="105" t="s">
        <v>105</v>
      </c>
      <c r="K45" s="122"/>
      <c r="L45" s="44"/>
      <c r="M45" s="25" t="s">
        <v>106</v>
      </c>
      <c r="N45" s="86"/>
      <c r="O45" s="87"/>
    </row>
    <row r="46" spans="2:15" ht="15" customHeight="1" x14ac:dyDescent="0.25">
      <c r="B46" s="105" t="s">
        <v>107</v>
      </c>
      <c r="C46" s="122"/>
      <c r="D46" s="42"/>
      <c r="E46" s="25" t="s">
        <v>108</v>
      </c>
      <c r="F46" s="137"/>
      <c r="G46" s="138"/>
      <c r="J46" s="105" t="s">
        <v>107</v>
      </c>
      <c r="K46" s="122"/>
      <c r="L46" s="42"/>
      <c r="M46" s="25" t="s">
        <v>108</v>
      </c>
      <c r="N46" s="137"/>
      <c r="O46" s="138"/>
    </row>
    <row r="47" spans="2:15" x14ac:dyDescent="0.25">
      <c r="B47" s="105" t="s">
        <v>109</v>
      </c>
      <c r="C47" s="122"/>
      <c r="D47" s="86"/>
      <c r="E47" s="86"/>
      <c r="F47" s="86"/>
      <c r="G47" s="87"/>
      <c r="J47" s="105" t="s">
        <v>109</v>
      </c>
      <c r="K47" s="122"/>
      <c r="L47" s="86"/>
      <c r="M47" s="86"/>
      <c r="N47" s="86"/>
      <c r="O47" s="87"/>
    </row>
    <row r="48" spans="2:15" x14ac:dyDescent="0.25">
      <c r="B48" s="103" t="s">
        <v>110</v>
      </c>
      <c r="C48" s="104"/>
      <c r="D48" s="104"/>
      <c r="E48" s="104"/>
      <c r="F48" s="104"/>
      <c r="G48" s="136"/>
      <c r="J48" s="103" t="s">
        <v>110</v>
      </c>
      <c r="K48" s="104"/>
      <c r="L48" s="104"/>
      <c r="M48" s="104"/>
      <c r="N48" s="104"/>
      <c r="O48" s="136"/>
    </row>
    <row r="49" spans="2:15" ht="180.75" customHeight="1" thickBot="1" x14ac:dyDescent="0.3">
      <c r="B49" s="156"/>
      <c r="C49" s="157"/>
      <c r="D49" s="157"/>
      <c r="E49" s="157"/>
      <c r="F49" s="157"/>
      <c r="G49" s="158"/>
      <c r="J49" s="156"/>
      <c r="K49" s="157"/>
      <c r="L49" s="157"/>
      <c r="M49" s="157"/>
      <c r="N49" s="157"/>
      <c r="O49" s="158"/>
    </row>
    <row r="50" spans="2:15" ht="9" customHeight="1" thickBot="1" x14ac:dyDescent="0.3"/>
    <row r="51" spans="2:15" x14ac:dyDescent="0.25">
      <c r="B51" s="81" t="s">
        <v>35</v>
      </c>
      <c r="C51" s="82"/>
      <c r="D51" s="82"/>
      <c r="E51" s="82"/>
      <c r="F51" s="82"/>
      <c r="G51" s="83"/>
      <c r="J51" s="81" t="s">
        <v>36</v>
      </c>
      <c r="K51" s="82"/>
      <c r="L51" s="82"/>
      <c r="M51" s="82"/>
      <c r="N51" s="82"/>
      <c r="O51" s="83"/>
    </row>
    <row r="52" spans="2:15" ht="29.25" customHeight="1" x14ac:dyDescent="0.25">
      <c r="B52" s="141" t="s">
        <v>97</v>
      </c>
      <c r="C52" s="142"/>
      <c r="D52" s="86"/>
      <c r="E52" s="86"/>
      <c r="F52" s="86"/>
      <c r="G52" s="87"/>
      <c r="J52" s="141" t="s">
        <v>97</v>
      </c>
      <c r="K52" s="142"/>
      <c r="L52" s="86"/>
      <c r="M52" s="86"/>
      <c r="N52" s="86"/>
      <c r="O52" s="87"/>
    </row>
    <row r="53" spans="2:15" ht="48.75" customHeight="1" x14ac:dyDescent="0.25">
      <c r="B53" s="143" t="s">
        <v>120</v>
      </c>
      <c r="C53" s="142"/>
      <c r="D53" s="142"/>
      <c r="E53" s="142"/>
      <c r="F53" s="142"/>
      <c r="G53" s="144"/>
      <c r="J53" s="143" t="s">
        <v>120</v>
      </c>
      <c r="K53" s="142"/>
      <c r="L53" s="142"/>
      <c r="M53" s="142"/>
      <c r="N53" s="142"/>
      <c r="O53" s="144"/>
    </row>
    <row r="54" spans="2:15" ht="105" customHeight="1" x14ac:dyDescent="0.25">
      <c r="B54" s="147"/>
      <c r="C54" s="86"/>
      <c r="D54" s="86"/>
      <c r="E54" s="86"/>
      <c r="F54" s="86"/>
      <c r="G54" s="87"/>
      <c r="J54" s="147"/>
      <c r="K54" s="86"/>
      <c r="L54" s="86"/>
      <c r="M54" s="86"/>
      <c r="N54" s="86"/>
      <c r="O54" s="87"/>
    </row>
    <row r="55" spans="2:15" ht="30.75" customHeight="1" thickBot="1" x14ac:dyDescent="0.3">
      <c r="B55" s="148" t="s">
        <v>99</v>
      </c>
      <c r="C55" s="149"/>
      <c r="D55" s="149"/>
      <c r="E55" s="149"/>
      <c r="F55" s="149"/>
      <c r="G55" s="150"/>
      <c r="J55" s="148" t="s">
        <v>99</v>
      </c>
      <c r="K55" s="149"/>
      <c r="L55" s="149"/>
      <c r="M55" s="149"/>
      <c r="N55" s="149"/>
      <c r="O55" s="150"/>
    </row>
    <row r="56" spans="2:15" ht="30" customHeight="1" x14ac:dyDescent="0.25">
      <c r="B56" s="29" t="s">
        <v>100</v>
      </c>
      <c r="C56" s="30" t="s">
        <v>101</v>
      </c>
      <c r="D56" s="151"/>
      <c r="E56" s="152"/>
      <c r="F56" s="152"/>
      <c r="G56" s="153"/>
      <c r="J56" s="29" t="s">
        <v>100</v>
      </c>
      <c r="K56" s="30" t="s">
        <v>101</v>
      </c>
      <c r="L56" s="151"/>
      <c r="M56" s="152"/>
      <c r="N56" s="152"/>
      <c r="O56" s="153"/>
    </row>
    <row r="57" spans="2:15" x14ac:dyDescent="0.25">
      <c r="B57" s="105" t="s">
        <v>102</v>
      </c>
      <c r="C57" s="122"/>
      <c r="D57" s="86"/>
      <c r="E57" s="86"/>
      <c r="F57" s="86"/>
      <c r="G57" s="87"/>
      <c r="J57" s="105" t="s">
        <v>102</v>
      </c>
      <c r="K57" s="122"/>
      <c r="L57" s="86"/>
      <c r="M57" s="86"/>
      <c r="N57" s="86"/>
      <c r="O57" s="87"/>
    </row>
    <row r="58" spans="2:15" ht="30" x14ac:dyDescent="0.25">
      <c r="B58" s="105" t="s">
        <v>103</v>
      </c>
      <c r="C58" s="122"/>
      <c r="D58" s="40"/>
      <c r="E58" s="25" t="s">
        <v>104</v>
      </c>
      <c r="F58" s="145"/>
      <c r="G58" s="146"/>
      <c r="J58" s="105" t="s">
        <v>103</v>
      </c>
      <c r="K58" s="122"/>
      <c r="L58" s="40"/>
      <c r="M58" s="25" t="s">
        <v>104</v>
      </c>
      <c r="N58" s="145"/>
      <c r="O58" s="146"/>
    </row>
    <row r="59" spans="2:15" x14ac:dyDescent="0.25">
      <c r="B59" s="105" t="s">
        <v>105</v>
      </c>
      <c r="C59" s="122"/>
      <c r="D59" s="41"/>
      <c r="E59" s="25" t="s">
        <v>106</v>
      </c>
      <c r="F59" s="86"/>
      <c r="G59" s="87"/>
      <c r="J59" s="105" t="s">
        <v>105</v>
      </c>
      <c r="K59" s="122"/>
      <c r="L59" s="41"/>
      <c r="M59" s="25" t="s">
        <v>106</v>
      </c>
      <c r="N59" s="86"/>
      <c r="O59" s="87"/>
    </row>
    <row r="60" spans="2:15" ht="15" customHeight="1" x14ac:dyDescent="0.25">
      <c r="B60" s="105" t="s">
        <v>107</v>
      </c>
      <c r="C60" s="122"/>
      <c r="D60" s="42"/>
      <c r="E60" s="25" t="s">
        <v>108</v>
      </c>
      <c r="F60" s="137"/>
      <c r="G60" s="138"/>
      <c r="J60" s="105" t="s">
        <v>107</v>
      </c>
      <c r="K60" s="122"/>
      <c r="L60" s="42"/>
      <c r="M60" s="25" t="s">
        <v>108</v>
      </c>
      <c r="N60" s="137"/>
      <c r="O60" s="138"/>
    </row>
    <row r="61" spans="2:15" x14ac:dyDescent="0.25">
      <c r="B61" s="105" t="s">
        <v>109</v>
      </c>
      <c r="C61" s="122"/>
      <c r="D61" s="86"/>
      <c r="E61" s="86"/>
      <c r="F61" s="86"/>
      <c r="G61" s="87"/>
      <c r="J61" s="105" t="s">
        <v>109</v>
      </c>
      <c r="K61" s="122"/>
      <c r="L61" s="86"/>
      <c r="M61" s="86"/>
      <c r="N61" s="86"/>
      <c r="O61" s="87"/>
    </row>
    <row r="62" spans="2:15" x14ac:dyDescent="0.25">
      <c r="B62" s="103" t="s">
        <v>110</v>
      </c>
      <c r="C62" s="104"/>
      <c r="D62" s="104"/>
      <c r="E62" s="104"/>
      <c r="F62" s="104"/>
      <c r="G62" s="136"/>
      <c r="J62" s="103" t="s">
        <v>110</v>
      </c>
      <c r="K62" s="104"/>
      <c r="L62" s="104"/>
      <c r="M62" s="104"/>
      <c r="N62" s="104"/>
      <c r="O62" s="136"/>
    </row>
    <row r="63" spans="2:15" ht="180" customHeight="1" thickBot="1" x14ac:dyDescent="0.3">
      <c r="B63" s="156"/>
      <c r="C63" s="157"/>
      <c r="D63" s="157"/>
      <c r="E63" s="157"/>
      <c r="F63" s="157"/>
      <c r="G63" s="158"/>
      <c r="J63" s="156"/>
      <c r="K63" s="157"/>
      <c r="L63" s="157"/>
      <c r="M63" s="157"/>
      <c r="N63" s="157"/>
      <c r="O63" s="158"/>
    </row>
    <row r="64" spans="2:15" ht="30" customHeight="1" x14ac:dyDescent="0.25">
      <c r="B64" s="29" t="s">
        <v>111</v>
      </c>
      <c r="C64" s="30" t="s">
        <v>101</v>
      </c>
      <c r="D64" s="151"/>
      <c r="E64" s="152"/>
      <c r="F64" s="152"/>
      <c r="G64" s="153"/>
      <c r="J64" s="29" t="s">
        <v>111</v>
      </c>
      <c r="K64" s="30" t="s">
        <v>101</v>
      </c>
      <c r="L64" s="151"/>
      <c r="M64" s="152"/>
      <c r="N64" s="152"/>
      <c r="O64" s="153"/>
    </row>
    <row r="65" spans="2:15" x14ac:dyDescent="0.25">
      <c r="B65" s="105" t="s">
        <v>102</v>
      </c>
      <c r="C65" s="122"/>
      <c r="D65" s="86"/>
      <c r="E65" s="86"/>
      <c r="F65" s="86"/>
      <c r="G65" s="87"/>
      <c r="J65" s="105" t="s">
        <v>102</v>
      </c>
      <c r="K65" s="122"/>
      <c r="L65" s="86"/>
      <c r="M65" s="86"/>
      <c r="N65" s="86"/>
      <c r="O65" s="87"/>
    </row>
    <row r="66" spans="2:15" ht="30" x14ac:dyDescent="0.25">
      <c r="B66" s="105" t="s">
        <v>103</v>
      </c>
      <c r="C66" s="122"/>
      <c r="D66" s="43"/>
      <c r="E66" s="25" t="s">
        <v>104</v>
      </c>
      <c r="F66" s="154"/>
      <c r="G66" s="155"/>
      <c r="J66" s="105" t="s">
        <v>103</v>
      </c>
      <c r="K66" s="122"/>
      <c r="L66" s="43"/>
      <c r="M66" s="25" t="s">
        <v>104</v>
      </c>
      <c r="N66" s="154"/>
      <c r="O66" s="155"/>
    </row>
    <row r="67" spans="2:15" x14ac:dyDescent="0.25">
      <c r="B67" s="105" t="s">
        <v>105</v>
      </c>
      <c r="C67" s="122"/>
      <c r="D67" s="41"/>
      <c r="E67" s="25" t="s">
        <v>106</v>
      </c>
      <c r="F67" s="86"/>
      <c r="G67" s="87"/>
      <c r="J67" s="105" t="s">
        <v>105</v>
      </c>
      <c r="K67" s="122"/>
      <c r="L67" s="41"/>
      <c r="M67" s="25" t="s">
        <v>106</v>
      </c>
      <c r="N67" s="86"/>
      <c r="O67" s="87"/>
    </row>
    <row r="68" spans="2:15" ht="15" customHeight="1" x14ac:dyDescent="0.25">
      <c r="B68" s="105" t="s">
        <v>107</v>
      </c>
      <c r="C68" s="122"/>
      <c r="D68" s="42"/>
      <c r="E68" s="25" t="s">
        <v>108</v>
      </c>
      <c r="F68" s="137"/>
      <c r="G68" s="138"/>
      <c r="J68" s="105" t="s">
        <v>107</v>
      </c>
      <c r="K68" s="122"/>
      <c r="L68" s="42"/>
      <c r="M68" s="25" t="s">
        <v>108</v>
      </c>
      <c r="N68" s="137"/>
      <c r="O68" s="138"/>
    </row>
    <row r="69" spans="2:15" x14ac:dyDescent="0.25">
      <c r="B69" s="105" t="s">
        <v>109</v>
      </c>
      <c r="C69" s="122"/>
      <c r="D69" s="86"/>
      <c r="E69" s="86"/>
      <c r="F69" s="86"/>
      <c r="G69" s="87"/>
      <c r="J69" s="105" t="s">
        <v>109</v>
      </c>
      <c r="K69" s="122"/>
      <c r="L69" s="86"/>
      <c r="M69" s="86"/>
      <c r="N69" s="86"/>
      <c r="O69" s="87"/>
    </row>
    <row r="70" spans="2:15" x14ac:dyDescent="0.25">
      <c r="B70" s="103" t="s">
        <v>110</v>
      </c>
      <c r="C70" s="104"/>
      <c r="D70" s="104"/>
      <c r="E70" s="104"/>
      <c r="F70" s="104"/>
      <c r="G70" s="136"/>
      <c r="J70" s="103" t="s">
        <v>110</v>
      </c>
      <c r="K70" s="104"/>
      <c r="L70" s="104"/>
      <c r="M70" s="104"/>
      <c r="N70" s="104"/>
      <c r="O70" s="136"/>
    </row>
    <row r="71" spans="2:15" ht="180" customHeight="1" thickBot="1" x14ac:dyDescent="0.3">
      <c r="B71" s="156"/>
      <c r="C71" s="157"/>
      <c r="D71" s="157"/>
      <c r="E71" s="157"/>
      <c r="F71" s="157"/>
      <c r="G71" s="158"/>
      <c r="J71" s="156"/>
      <c r="K71" s="157"/>
      <c r="L71" s="157"/>
      <c r="M71" s="157"/>
      <c r="N71" s="157"/>
      <c r="O71" s="158"/>
    </row>
    <row r="72" spans="2:15" ht="30" customHeight="1" x14ac:dyDescent="0.25">
      <c r="B72" s="29" t="s">
        <v>112</v>
      </c>
      <c r="C72" s="30" t="s">
        <v>101</v>
      </c>
      <c r="D72" s="151"/>
      <c r="E72" s="152"/>
      <c r="F72" s="152"/>
      <c r="G72" s="153"/>
      <c r="J72" s="29" t="s">
        <v>112</v>
      </c>
      <c r="K72" s="30" t="s">
        <v>101</v>
      </c>
      <c r="L72" s="151"/>
      <c r="M72" s="152"/>
      <c r="N72" s="152"/>
      <c r="O72" s="153"/>
    </row>
    <row r="73" spans="2:15" x14ac:dyDescent="0.25">
      <c r="B73" s="105" t="s">
        <v>102</v>
      </c>
      <c r="C73" s="122"/>
      <c r="D73" s="86"/>
      <c r="E73" s="86"/>
      <c r="F73" s="86"/>
      <c r="G73" s="87"/>
      <c r="J73" s="105" t="s">
        <v>102</v>
      </c>
      <c r="K73" s="122"/>
      <c r="L73" s="86"/>
      <c r="M73" s="86"/>
      <c r="N73" s="86"/>
      <c r="O73" s="87"/>
    </row>
    <row r="74" spans="2:15" ht="30" x14ac:dyDescent="0.25">
      <c r="B74" s="105" t="s">
        <v>103</v>
      </c>
      <c r="C74" s="122"/>
      <c r="D74" s="43"/>
      <c r="E74" s="25" t="s">
        <v>104</v>
      </c>
      <c r="F74" s="154"/>
      <c r="G74" s="155"/>
      <c r="J74" s="105" t="s">
        <v>103</v>
      </c>
      <c r="K74" s="122"/>
      <c r="L74" s="43"/>
      <c r="M74" s="25" t="s">
        <v>104</v>
      </c>
      <c r="N74" s="154"/>
      <c r="O74" s="155"/>
    </row>
    <row r="75" spans="2:15" x14ac:dyDescent="0.25">
      <c r="B75" s="105" t="s">
        <v>105</v>
      </c>
      <c r="C75" s="122"/>
      <c r="D75" s="41"/>
      <c r="E75" s="25" t="s">
        <v>106</v>
      </c>
      <c r="F75" s="86"/>
      <c r="G75" s="87"/>
      <c r="J75" s="105" t="s">
        <v>105</v>
      </c>
      <c r="K75" s="122"/>
      <c r="L75" s="41"/>
      <c r="M75" s="25" t="s">
        <v>106</v>
      </c>
      <c r="N75" s="86"/>
      <c r="O75" s="87"/>
    </row>
    <row r="76" spans="2:15" ht="15" customHeight="1" x14ac:dyDescent="0.25">
      <c r="B76" s="105" t="s">
        <v>107</v>
      </c>
      <c r="C76" s="122"/>
      <c r="D76" s="42"/>
      <c r="E76" s="25" t="s">
        <v>108</v>
      </c>
      <c r="F76" s="137"/>
      <c r="G76" s="138"/>
      <c r="J76" s="105" t="s">
        <v>107</v>
      </c>
      <c r="K76" s="122"/>
      <c r="L76" s="42"/>
      <c r="M76" s="25" t="s">
        <v>108</v>
      </c>
      <c r="N76" s="137"/>
      <c r="O76" s="138"/>
    </row>
    <row r="77" spans="2:15" x14ac:dyDescent="0.25">
      <c r="B77" s="105" t="s">
        <v>109</v>
      </c>
      <c r="C77" s="122"/>
      <c r="D77" s="86"/>
      <c r="E77" s="86"/>
      <c r="F77" s="86"/>
      <c r="G77" s="87"/>
      <c r="J77" s="105" t="s">
        <v>109</v>
      </c>
      <c r="K77" s="122"/>
      <c r="L77" s="86"/>
      <c r="M77" s="86"/>
      <c r="N77" s="86"/>
      <c r="O77" s="87"/>
    </row>
    <row r="78" spans="2:15" x14ac:dyDescent="0.25">
      <c r="B78" s="103" t="s">
        <v>110</v>
      </c>
      <c r="C78" s="104"/>
      <c r="D78" s="104"/>
      <c r="E78" s="104"/>
      <c r="F78" s="104"/>
      <c r="G78" s="136"/>
      <c r="J78" s="103" t="s">
        <v>110</v>
      </c>
      <c r="K78" s="104"/>
      <c r="L78" s="104"/>
      <c r="M78" s="104"/>
      <c r="N78" s="104"/>
      <c r="O78" s="136"/>
    </row>
    <row r="79" spans="2:15" ht="180" customHeight="1" thickBot="1" x14ac:dyDescent="0.3">
      <c r="B79" s="156"/>
      <c r="C79" s="157"/>
      <c r="D79" s="157"/>
      <c r="E79" s="157"/>
      <c r="F79" s="157"/>
      <c r="G79" s="158"/>
      <c r="J79" s="156"/>
      <c r="K79" s="157"/>
      <c r="L79" s="157"/>
      <c r="M79" s="157"/>
      <c r="N79" s="157"/>
      <c r="O79" s="158"/>
    </row>
    <row r="80" spans="2:15" ht="30" customHeight="1" x14ac:dyDescent="0.25">
      <c r="B80" s="29" t="s">
        <v>113</v>
      </c>
      <c r="C80" s="30" t="s">
        <v>101</v>
      </c>
      <c r="D80" s="151"/>
      <c r="E80" s="152"/>
      <c r="F80" s="152"/>
      <c r="G80" s="153"/>
      <c r="J80" s="29" t="s">
        <v>113</v>
      </c>
      <c r="K80" s="30" t="s">
        <v>101</v>
      </c>
      <c r="L80" s="151"/>
      <c r="M80" s="152"/>
      <c r="N80" s="152"/>
      <c r="O80" s="153"/>
    </row>
    <row r="81" spans="2:15" x14ac:dyDescent="0.25">
      <c r="B81" s="105" t="s">
        <v>102</v>
      </c>
      <c r="C81" s="122"/>
      <c r="D81" s="86"/>
      <c r="E81" s="86"/>
      <c r="F81" s="86"/>
      <c r="G81" s="87"/>
      <c r="J81" s="105" t="s">
        <v>102</v>
      </c>
      <c r="K81" s="122"/>
      <c r="L81" s="86"/>
      <c r="M81" s="86"/>
      <c r="N81" s="86"/>
      <c r="O81" s="87"/>
    </row>
    <row r="82" spans="2:15" ht="30" x14ac:dyDescent="0.25">
      <c r="B82" s="105" t="s">
        <v>103</v>
      </c>
      <c r="C82" s="122"/>
      <c r="D82" s="43"/>
      <c r="E82" s="25" t="s">
        <v>104</v>
      </c>
      <c r="F82" s="154"/>
      <c r="G82" s="155"/>
      <c r="J82" s="105" t="s">
        <v>103</v>
      </c>
      <c r="K82" s="122"/>
      <c r="L82" s="43"/>
      <c r="M82" s="25" t="s">
        <v>104</v>
      </c>
      <c r="N82" s="154"/>
      <c r="O82" s="155"/>
    </row>
    <row r="83" spans="2:15" x14ac:dyDescent="0.25">
      <c r="B83" s="105" t="s">
        <v>105</v>
      </c>
      <c r="C83" s="122"/>
      <c r="D83" s="41"/>
      <c r="E83" s="25" t="s">
        <v>106</v>
      </c>
      <c r="F83" s="86"/>
      <c r="G83" s="87"/>
      <c r="J83" s="105" t="s">
        <v>105</v>
      </c>
      <c r="K83" s="122"/>
      <c r="L83" s="41"/>
      <c r="M83" s="25" t="s">
        <v>106</v>
      </c>
      <c r="N83" s="86"/>
      <c r="O83" s="87"/>
    </row>
    <row r="84" spans="2:15" ht="15" customHeight="1" x14ac:dyDescent="0.25">
      <c r="B84" s="105" t="s">
        <v>107</v>
      </c>
      <c r="C84" s="122"/>
      <c r="D84" s="42"/>
      <c r="E84" s="25" t="s">
        <v>108</v>
      </c>
      <c r="F84" s="137"/>
      <c r="G84" s="138"/>
      <c r="J84" s="105" t="s">
        <v>107</v>
      </c>
      <c r="K84" s="122"/>
      <c r="L84" s="42"/>
      <c r="M84" s="25" t="s">
        <v>108</v>
      </c>
      <c r="N84" s="137"/>
      <c r="O84" s="138"/>
    </row>
    <row r="85" spans="2:15" x14ac:dyDescent="0.25">
      <c r="B85" s="105" t="s">
        <v>109</v>
      </c>
      <c r="C85" s="122"/>
      <c r="D85" s="86"/>
      <c r="E85" s="86"/>
      <c r="F85" s="86"/>
      <c r="G85" s="87"/>
      <c r="J85" s="105" t="s">
        <v>109</v>
      </c>
      <c r="K85" s="122"/>
      <c r="L85" s="86"/>
      <c r="M85" s="86"/>
      <c r="N85" s="86"/>
      <c r="O85" s="87"/>
    </row>
    <row r="86" spans="2:15" x14ac:dyDescent="0.25">
      <c r="B86" s="103" t="s">
        <v>110</v>
      </c>
      <c r="C86" s="104"/>
      <c r="D86" s="104"/>
      <c r="E86" s="104"/>
      <c r="F86" s="104"/>
      <c r="G86" s="136"/>
      <c r="J86" s="103" t="s">
        <v>110</v>
      </c>
      <c r="K86" s="104"/>
      <c r="L86" s="104"/>
      <c r="M86" s="104"/>
      <c r="N86" s="104"/>
      <c r="O86" s="136"/>
    </row>
    <row r="87" spans="2:15" ht="180" customHeight="1" thickBot="1" x14ac:dyDescent="0.3">
      <c r="B87" s="156"/>
      <c r="C87" s="157"/>
      <c r="D87" s="157"/>
      <c r="E87" s="157"/>
      <c r="F87" s="157"/>
      <c r="G87" s="158"/>
      <c r="J87" s="156"/>
      <c r="K87" s="157"/>
      <c r="L87" s="157"/>
      <c r="M87" s="157"/>
      <c r="N87" s="157"/>
      <c r="O87" s="158"/>
    </row>
    <row r="88" spans="2:15" ht="30" customHeight="1" x14ac:dyDescent="0.25">
      <c r="B88" s="29" t="s">
        <v>114</v>
      </c>
      <c r="C88" s="30" t="s">
        <v>101</v>
      </c>
      <c r="D88" s="151"/>
      <c r="E88" s="152"/>
      <c r="F88" s="152"/>
      <c r="G88" s="153"/>
      <c r="J88" s="29" t="s">
        <v>114</v>
      </c>
      <c r="K88" s="30" t="s">
        <v>101</v>
      </c>
      <c r="L88" s="151"/>
      <c r="M88" s="152"/>
      <c r="N88" s="152"/>
      <c r="O88" s="153"/>
    </row>
    <row r="89" spans="2:15" x14ac:dyDescent="0.25">
      <c r="B89" s="105" t="s">
        <v>102</v>
      </c>
      <c r="C89" s="122"/>
      <c r="D89" s="86"/>
      <c r="E89" s="86"/>
      <c r="F89" s="86"/>
      <c r="G89" s="87"/>
      <c r="J89" s="105" t="s">
        <v>102</v>
      </c>
      <c r="K89" s="122"/>
      <c r="L89" s="86"/>
      <c r="M89" s="86"/>
      <c r="N89" s="86"/>
      <c r="O89" s="87"/>
    </row>
    <row r="90" spans="2:15" ht="30" x14ac:dyDescent="0.25">
      <c r="B90" s="105" t="s">
        <v>103</v>
      </c>
      <c r="C90" s="122"/>
      <c r="D90" s="43"/>
      <c r="E90" s="25" t="s">
        <v>104</v>
      </c>
      <c r="F90" s="154"/>
      <c r="G90" s="155"/>
      <c r="J90" s="105" t="s">
        <v>103</v>
      </c>
      <c r="K90" s="122"/>
      <c r="L90" s="43"/>
      <c r="M90" s="25" t="s">
        <v>104</v>
      </c>
      <c r="N90" s="154"/>
      <c r="O90" s="155"/>
    </row>
    <row r="91" spans="2:15" x14ac:dyDescent="0.25">
      <c r="B91" s="105" t="s">
        <v>105</v>
      </c>
      <c r="C91" s="122"/>
      <c r="D91" s="44"/>
      <c r="E91" s="25" t="s">
        <v>106</v>
      </c>
      <c r="F91" s="86"/>
      <c r="G91" s="87"/>
      <c r="J91" s="105" t="s">
        <v>105</v>
      </c>
      <c r="K91" s="122"/>
      <c r="L91" s="44"/>
      <c r="M91" s="25" t="s">
        <v>106</v>
      </c>
      <c r="N91" s="86"/>
      <c r="O91" s="87"/>
    </row>
    <row r="92" spans="2:15" ht="15" customHeight="1" x14ac:dyDescent="0.25">
      <c r="B92" s="105" t="s">
        <v>107</v>
      </c>
      <c r="C92" s="122"/>
      <c r="D92" s="42"/>
      <c r="E92" s="25" t="s">
        <v>108</v>
      </c>
      <c r="F92" s="137"/>
      <c r="G92" s="138"/>
      <c r="J92" s="105" t="s">
        <v>107</v>
      </c>
      <c r="K92" s="122"/>
      <c r="L92" s="42"/>
      <c r="M92" s="25" t="s">
        <v>108</v>
      </c>
      <c r="N92" s="137"/>
      <c r="O92" s="138"/>
    </row>
    <row r="93" spans="2:15" x14ac:dyDescent="0.25">
      <c r="B93" s="105" t="s">
        <v>109</v>
      </c>
      <c r="C93" s="122"/>
      <c r="D93" s="86"/>
      <c r="E93" s="86"/>
      <c r="F93" s="86"/>
      <c r="G93" s="87"/>
      <c r="J93" s="105" t="s">
        <v>109</v>
      </c>
      <c r="K93" s="122"/>
      <c r="L93" s="86"/>
      <c r="M93" s="86"/>
      <c r="N93" s="86"/>
      <c r="O93" s="87"/>
    </row>
    <row r="94" spans="2:15" x14ac:dyDescent="0.25">
      <c r="B94" s="103" t="s">
        <v>110</v>
      </c>
      <c r="C94" s="104"/>
      <c r="D94" s="104"/>
      <c r="E94" s="104"/>
      <c r="F94" s="104"/>
      <c r="G94" s="136"/>
      <c r="J94" s="103" t="s">
        <v>110</v>
      </c>
      <c r="K94" s="104"/>
      <c r="L94" s="104"/>
      <c r="M94" s="104"/>
      <c r="N94" s="104"/>
      <c r="O94" s="136"/>
    </row>
    <row r="95" spans="2:15" ht="180.75" customHeight="1" thickBot="1" x14ac:dyDescent="0.3">
      <c r="B95" s="156"/>
      <c r="C95" s="157"/>
      <c r="D95" s="157"/>
      <c r="E95" s="157"/>
      <c r="F95" s="157"/>
      <c r="G95" s="158"/>
      <c r="J95" s="156"/>
      <c r="K95" s="157"/>
      <c r="L95" s="157"/>
      <c r="M95" s="157"/>
      <c r="N95" s="157"/>
      <c r="O95" s="158"/>
    </row>
  </sheetData>
  <sheetProtection password="DE12" sheet="1" objects="1" scenarios="1"/>
  <mergeCells count="288">
    <mergeCell ref="B94:G94"/>
    <mergeCell ref="J94:O94"/>
    <mergeCell ref="B95:G95"/>
    <mergeCell ref="J95:O95"/>
    <mergeCell ref="B92:C92"/>
    <mergeCell ref="F92:G92"/>
    <mergeCell ref="J92:K92"/>
    <mergeCell ref="N92:O92"/>
    <mergeCell ref="B93:C93"/>
    <mergeCell ref="D93:G93"/>
    <mergeCell ref="J93:K93"/>
    <mergeCell ref="L93:O93"/>
    <mergeCell ref="B87:G87"/>
    <mergeCell ref="J87:O87"/>
    <mergeCell ref="D88:G88"/>
    <mergeCell ref="L88:O88"/>
    <mergeCell ref="B89:C89"/>
    <mergeCell ref="D89:G89"/>
    <mergeCell ref="J89:K89"/>
    <mergeCell ref="L89:O89"/>
    <mergeCell ref="B90:C90"/>
    <mergeCell ref="F90:G90"/>
    <mergeCell ref="J90:K90"/>
    <mergeCell ref="N90:O90"/>
    <mergeCell ref="B91:C91"/>
    <mergeCell ref="F91:G91"/>
    <mergeCell ref="J91:K91"/>
    <mergeCell ref="N91:O91"/>
    <mergeCell ref="B83:C83"/>
    <mergeCell ref="F83:G83"/>
    <mergeCell ref="J83:K83"/>
    <mergeCell ref="N83:O83"/>
    <mergeCell ref="B84:C84"/>
    <mergeCell ref="F84:G84"/>
    <mergeCell ref="J84:K84"/>
    <mergeCell ref="N84:O84"/>
    <mergeCell ref="B85:C85"/>
    <mergeCell ref="D85:G85"/>
    <mergeCell ref="J85:K85"/>
    <mergeCell ref="L85:O85"/>
    <mergeCell ref="B86:G86"/>
    <mergeCell ref="J86:O86"/>
    <mergeCell ref="B78:G78"/>
    <mergeCell ref="J78:O78"/>
    <mergeCell ref="B79:G79"/>
    <mergeCell ref="J79:O79"/>
    <mergeCell ref="D80:G80"/>
    <mergeCell ref="L80:O80"/>
    <mergeCell ref="B81:C81"/>
    <mergeCell ref="D81:G81"/>
    <mergeCell ref="J81:K81"/>
    <mergeCell ref="L81:O81"/>
    <mergeCell ref="B82:C82"/>
    <mergeCell ref="F82:G82"/>
    <mergeCell ref="J82:K82"/>
    <mergeCell ref="N82:O82"/>
    <mergeCell ref="B74:C74"/>
    <mergeCell ref="F74:G74"/>
    <mergeCell ref="J74:K74"/>
    <mergeCell ref="N74:O74"/>
    <mergeCell ref="B75:C75"/>
    <mergeCell ref="F75:G75"/>
    <mergeCell ref="J75:K75"/>
    <mergeCell ref="N75:O75"/>
    <mergeCell ref="B76:C76"/>
    <mergeCell ref="F76:G76"/>
    <mergeCell ref="J76:K76"/>
    <mergeCell ref="N76:O76"/>
    <mergeCell ref="B77:C77"/>
    <mergeCell ref="D77:G77"/>
    <mergeCell ref="J77:K77"/>
    <mergeCell ref="L77:O77"/>
    <mergeCell ref="B69:C69"/>
    <mergeCell ref="D69:G69"/>
    <mergeCell ref="J69:K69"/>
    <mergeCell ref="L69:O69"/>
    <mergeCell ref="B70:G70"/>
    <mergeCell ref="J70:O70"/>
    <mergeCell ref="B71:G71"/>
    <mergeCell ref="J71:O71"/>
    <mergeCell ref="D72:G72"/>
    <mergeCell ref="L72:O72"/>
    <mergeCell ref="B73:C73"/>
    <mergeCell ref="D73:G73"/>
    <mergeCell ref="J73:K73"/>
    <mergeCell ref="L73:O73"/>
    <mergeCell ref="B65:C65"/>
    <mergeCell ref="D65:G65"/>
    <mergeCell ref="J65:K65"/>
    <mergeCell ref="L65:O65"/>
    <mergeCell ref="B66:C66"/>
    <mergeCell ref="F66:G66"/>
    <mergeCell ref="J66:K66"/>
    <mergeCell ref="N66:O66"/>
    <mergeCell ref="B67:C67"/>
    <mergeCell ref="F67:G67"/>
    <mergeCell ref="J67:K67"/>
    <mergeCell ref="N67:O67"/>
    <mergeCell ref="B68:C68"/>
    <mergeCell ref="F68:G68"/>
    <mergeCell ref="J68:K68"/>
    <mergeCell ref="N68:O68"/>
    <mergeCell ref="B60:C60"/>
    <mergeCell ref="F60:G60"/>
    <mergeCell ref="J60:K60"/>
    <mergeCell ref="N60:O60"/>
    <mergeCell ref="B61:C61"/>
    <mergeCell ref="D61:G61"/>
    <mergeCell ref="J61:K61"/>
    <mergeCell ref="L61:O61"/>
    <mergeCell ref="B62:G62"/>
    <mergeCell ref="J62:O62"/>
    <mergeCell ref="B63:G63"/>
    <mergeCell ref="J63:O63"/>
    <mergeCell ref="D64:G64"/>
    <mergeCell ref="L64:O64"/>
    <mergeCell ref="D56:G56"/>
    <mergeCell ref="L56:O56"/>
    <mergeCell ref="B57:C57"/>
    <mergeCell ref="D57:G57"/>
    <mergeCell ref="J57:K57"/>
    <mergeCell ref="L57:O57"/>
    <mergeCell ref="B58:C58"/>
    <mergeCell ref="F58:G58"/>
    <mergeCell ref="J58:K58"/>
    <mergeCell ref="N58:O58"/>
    <mergeCell ref="B59:C59"/>
    <mergeCell ref="F59:G59"/>
    <mergeCell ref="J59:K59"/>
    <mergeCell ref="N59:O59"/>
    <mergeCell ref="J48:O48"/>
    <mergeCell ref="J49:O49"/>
    <mergeCell ref="B51:G51"/>
    <mergeCell ref="J51:O51"/>
    <mergeCell ref="B52:C52"/>
    <mergeCell ref="D52:G52"/>
    <mergeCell ref="J52:K52"/>
    <mergeCell ref="L52:O52"/>
    <mergeCell ref="B48:G48"/>
    <mergeCell ref="B49:G49"/>
    <mergeCell ref="B53:G53"/>
    <mergeCell ref="J53:O53"/>
    <mergeCell ref="B54:G54"/>
    <mergeCell ref="J54:O54"/>
    <mergeCell ref="B55:G55"/>
    <mergeCell ref="J55:O55"/>
    <mergeCell ref="J40:O40"/>
    <mergeCell ref="J41:O41"/>
    <mergeCell ref="L42:O42"/>
    <mergeCell ref="J43:K43"/>
    <mergeCell ref="L43:O43"/>
    <mergeCell ref="J44:K44"/>
    <mergeCell ref="N44:O44"/>
    <mergeCell ref="J45:K45"/>
    <mergeCell ref="N45:O45"/>
    <mergeCell ref="J46:K46"/>
    <mergeCell ref="N46:O46"/>
    <mergeCell ref="J47:K47"/>
    <mergeCell ref="L47:O47"/>
    <mergeCell ref="J32:O32"/>
    <mergeCell ref="J33:O33"/>
    <mergeCell ref="L34:O34"/>
    <mergeCell ref="J35:K35"/>
    <mergeCell ref="L35:O35"/>
    <mergeCell ref="J36:K36"/>
    <mergeCell ref="N36:O36"/>
    <mergeCell ref="J37:K37"/>
    <mergeCell ref="N37:O37"/>
    <mergeCell ref="J38:K38"/>
    <mergeCell ref="N38:O38"/>
    <mergeCell ref="J39:K39"/>
    <mergeCell ref="L39:O39"/>
    <mergeCell ref="J24:O24"/>
    <mergeCell ref="J25:O25"/>
    <mergeCell ref="L26:O26"/>
    <mergeCell ref="J27:K27"/>
    <mergeCell ref="L27:O27"/>
    <mergeCell ref="J28:K28"/>
    <mergeCell ref="N28:O28"/>
    <mergeCell ref="J29:K29"/>
    <mergeCell ref="N29:O29"/>
    <mergeCell ref="J30:K30"/>
    <mergeCell ref="N30:O30"/>
    <mergeCell ref="J31:K31"/>
    <mergeCell ref="L31:O31"/>
    <mergeCell ref="N22:O22"/>
    <mergeCell ref="J23:K23"/>
    <mergeCell ref="L23:O23"/>
    <mergeCell ref="J16:O16"/>
    <mergeCell ref="J17:O17"/>
    <mergeCell ref="L18:O18"/>
    <mergeCell ref="J19:K19"/>
    <mergeCell ref="L19:O19"/>
    <mergeCell ref="J20:K20"/>
    <mergeCell ref="N20:O20"/>
    <mergeCell ref="J9:O9"/>
    <mergeCell ref="L10:O10"/>
    <mergeCell ref="J11:K11"/>
    <mergeCell ref="L11:O11"/>
    <mergeCell ref="J12:K12"/>
    <mergeCell ref="N12:O12"/>
    <mergeCell ref="B29:C29"/>
    <mergeCell ref="J13:K13"/>
    <mergeCell ref="N13:O13"/>
    <mergeCell ref="J14:K14"/>
    <mergeCell ref="N14:O14"/>
    <mergeCell ref="J15:K15"/>
    <mergeCell ref="L15:O15"/>
    <mergeCell ref="J21:K21"/>
    <mergeCell ref="N21:O21"/>
    <mergeCell ref="J22:K22"/>
    <mergeCell ref="B32:G32"/>
    <mergeCell ref="B33:G33"/>
    <mergeCell ref="D34:G34"/>
    <mergeCell ref="B35:C35"/>
    <mergeCell ref="D35:G35"/>
    <mergeCell ref="B36:C36"/>
    <mergeCell ref="F36:G36"/>
    <mergeCell ref="B45:C45"/>
    <mergeCell ref="F45:G45"/>
    <mergeCell ref="B37:C37"/>
    <mergeCell ref="F37:G37"/>
    <mergeCell ref="B38:C38"/>
    <mergeCell ref="F38:G38"/>
    <mergeCell ref="B39:C39"/>
    <mergeCell ref="D39:G39"/>
    <mergeCell ref="D43:G43"/>
    <mergeCell ref="B44:C44"/>
    <mergeCell ref="F44:G44"/>
    <mergeCell ref="J2:O2"/>
    <mergeCell ref="J3:O3"/>
    <mergeCell ref="J5:O5"/>
    <mergeCell ref="J6:K6"/>
    <mergeCell ref="L6:O6"/>
    <mergeCell ref="J7:O7"/>
    <mergeCell ref="J8:O8"/>
    <mergeCell ref="F29:G29"/>
    <mergeCell ref="B17:G17"/>
    <mergeCell ref="B28:C28"/>
    <mergeCell ref="F28:G28"/>
    <mergeCell ref="B46:C46"/>
    <mergeCell ref="F46:G46"/>
    <mergeCell ref="B47:C47"/>
    <mergeCell ref="D47:G47"/>
    <mergeCell ref="B40:G40"/>
    <mergeCell ref="B41:G41"/>
    <mergeCell ref="D42:G42"/>
    <mergeCell ref="B43:C43"/>
    <mergeCell ref="F21:G21"/>
    <mergeCell ref="B30:C30"/>
    <mergeCell ref="F30:G30"/>
    <mergeCell ref="B31:C31"/>
    <mergeCell ref="D31:G31"/>
    <mergeCell ref="B24:G24"/>
    <mergeCell ref="B25:G25"/>
    <mergeCell ref="D26:G26"/>
    <mergeCell ref="B27:C27"/>
    <mergeCell ref="D27:G27"/>
    <mergeCell ref="B23:C23"/>
    <mergeCell ref="D23:G23"/>
    <mergeCell ref="B8:G8"/>
    <mergeCell ref="B9:G9"/>
    <mergeCell ref="D10:G10"/>
    <mergeCell ref="B11:C11"/>
    <mergeCell ref="D11:G11"/>
    <mergeCell ref="B12:C12"/>
    <mergeCell ref="D18:G18"/>
    <mergeCell ref="B19:C19"/>
    <mergeCell ref="F13:G13"/>
    <mergeCell ref="B14:C14"/>
    <mergeCell ref="B15:C15"/>
    <mergeCell ref="D15:G15"/>
    <mergeCell ref="B22:C22"/>
    <mergeCell ref="F22:G22"/>
    <mergeCell ref="D19:G19"/>
    <mergeCell ref="B20:C20"/>
    <mergeCell ref="F20:G20"/>
    <mergeCell ref="B21:C21"/>
    <mergeCell ref="B16:G16"/>
    <mergeCell ref="F14:G14"/>
    <mergeCell ref="B2:G2"/>
    <mergeCell ref="B3:G3"/>
    <mergeCell ref="B5:G5"/>
    <mergeCell ref="B6:C6"/>
    <mergeCell ref="D6:G6"/>
    <mergeCell ref="B7:G7"/>
    <mergeCell ref="F12:G12"/>
    <mergeCell ref="B13:C13"/>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25:G25 J25:O25 B33:G33 J33:O33 B41:G41 J41:O41 B49:G49 J49:O49 B63:G63 J63:O63 B71:G71 J71:O71 B79:G79 J79:O79 B87:G87 J87:O87 B95:G95 J95:O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zoomScale="160" zoomScaleNormal="160" zoomScalePageLayoutView="150" workbookViewId="0">
      <selection activeCell="D23" sqref="D23"/>
    </sheetView>
  </sheetViews>
  <sheetFormatPr baseColWidth="10"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25"/>
    <row r="2" spans="2:4" x14ac:dyDescent="0.25">
      <c r="B2" s="12" t="s">
        <v>94</v>
      </c>
    </row>
    <row r="3" spans="2:4" x14ac:dyDescent="0.25">
      <c r="B3" s="24" t="s">
        <v>83</v>
      </c>
    </row>
    <row r="4" spans="2:4" ht="9" customHeight="1" thickBot="1" x14ac:dyDescent="0.3">
      <c r="B4" s="24"/>
    </row>
    <row r="5" spans="2:4" x14ac:dyDescent="0.25">
      <c r="B5" s="18" t="s">
        <v>37</v>
      </c>
    </row>
    <row r="6" spans="2:4" ht="33" customHeight="1" x14ac:dyDescent="0.25">
      <c r="B6" s="20" t="s">
        <v>87</v>
      </c>
    </row>
    <row r="7" spans="2:4" ht="120" customHeight="1" thickBot="1" x14ac:dyDescent="0.3">
      <c r="B7" s="46" t="s">
        <v>176</v>
      </c>
      <c r="D7" s="47">
        <f>+LEN(B7)</f>
        <v>916</v>
      </c>
    </row>
    <row r="8" spans="2:4" ht="9" customHeight="1" thickBot="1" x14ac:dyDescent="0.3">
      <c r="B8" s="45"/>
    </row>
    <row r="9" spans="2:4" x14ac:dyDescent="0.25">
      <c r="B9" s="19" t="s">
        <v>38</v>
      </c>
    </row>
    <row r="10" spans="2:4" ht="141.94999999999999" customHeight="1" x14ac:dyDescent="0.25">
      <c r="B10" s="20" t="s">
        <v>92</v>
      </c>
    </row>
    <row r="11" spans="2:4" ht="120" customHeight="1" thickBot="1" x14ac:dyDescent="0.3">
      <c r="B11" s="46" t="s">
        <v>175</v>
      </c>
      <c r="D11" s="47">
        <f>+LEN(B11)</f>
        <v>764</v>
      </c>
    </row>
    <row r="12" spans="2:4" ht="9" customHeight="1" thickBot="1" x14ac:dyDescent="0.3"/>
    <row r="13" spans="2:4" x14ac:dyDescent="0.25">
      <c r="B13" s="19" t="s">
        <v>88</v>
      </c>
    </row>
    <row r="14" spans="2:4" ht="70.5" customHeight="1" x14ac:dyDescent="0.25">
      <c r="B14" s="20" t="s">
        <v>90</v>
      </c>
    </row>
    <row r="15" spans="2:4" ht="120" customHeight="1" thickBot="1" x14ac:dyDescent="0.3">
      <c r="B15" s="46" t="s">
        <v>177</v>
      </c>
      <c r="D15" s="47">
        <f>+LEN(B15)</f>
        <v>938</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178</v>
      </c>
      <c r="D19" s="47">
        <f>+LEN(B19)</f>
        <v>1999</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179</v>
      </c>
      <c r="D23" s="47">
        <f>+LEN(B23)</f>
        <v>2755</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168</v>
      </c>
      <c r="D27" s="47">
        <f>+LEN(B27)</f>
        <v>799</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3"/>
  <sheetViews>
    <sheetView zoomScale="150" zoomScaleNormal="150" zoomScalePageLayoutView="90" workbookViewId="0">
      <selection activeCell="B53" sqref="B53:C53"/>
    </sheetView>
  </sheetViews>
  <sheetFormatPr baseColWidth="10"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25"/>
    <row r="2" spans="2:5" x14ac:dyDescent="0.25">
      <c r="B2" s="12" t="s">
        <v>40</v>
      </c>
    </row>
    <row r="3" spans="2:5" ht="41.25" customHeight="1" x14ac:dyDescent="0.25">
      <c r="B3" s="102" t="s">
        <v>56</v>
      </c>
      <c r="C3" s="102"/>
    </row>
    <row r="4" spans="2:5" ht="9" customHeight="1" thickBot="1" x14ac:dyDescent="0.3"/>
    <row r="5" spans="2:5" ht="24" customHeight="1" x14ac:dyDescent="0.25">
      <c r="B5" s="161" t="s">
        <v>41</v>
      </c>
      <c r="C5" s="162"/>
    </row>
    <row r="6" spans="2:5" ht="24" customHeight="1" x14ac:dyDescent="0.25">
      <c r="B6" s="28" t="s">
        <v>42</v>
      </c>
      <c r="C6" s="13" t="s">
        <v>43</v>
      </c>
    </row>
    <row r="7" spans="2:5" ht="109.5" customHeight="1" x14ac:dyDescent="0.25">
      <c r="B7" s="8" t="s">
        <v>57</v>
      </c>
      <c r="C7" s="76" t="s">
        <v>151</v>
      </c>
      <c r="E7" s="47">
        <f>+LEN(C7)</f>
        <v>67</v>
      </c>
    </row>
    <row r="8" spans="2:5" ht="109.5" customHeight="1" x14ac:dyDescent="0.25">
      <c r="B8" s="32" t="s">
        <v>58</v>
      </c>
      <c r="C8" s="76" t="s">
        <v>155</v>
      </c>
      <c r="E8" s="47">
        <f>+LEN(C8)</f>
        <v>6</v>
      </c>
    </row>
    <row r="9" spans="2:5" ht="109.5" customHeight="1" x14ac:dyDescent="0.25">
      <c r="B9" s="32" t="s">
        <v>128</v>
      </c>
      <c r="C9" s="76" t="s">
        <v>154</v>
      </c>
      <c r="E9" s="47">
        <f>+LEN(C9)</f>
        <v>467</v>
      </c>
    </row>
    <row r="10" spans="2:5" ht="30" customHeight="1" x14ac:dyDescent="0.25">
      <c r="B10" s="32" t="s">
        <v>46</v>
      </c>
      <c r="C10" s="77" t="s">
        <v>153</v>
      </c>
    </row>
    <row r="11" spans="2:5" ht="30" customHeight="1" x14ac:dyDescent="0.25">
      <c r="B11" s="28" t="s">
        <v>45</v>
      </c>
      <c r="C11" s="77" t="s">
        <v>130</v>
      </c>
    </row>
    <row r="12" spans="2:5" ht="21.75" customHeight="1" x14ac:dyDescent="0.25">
      <c r="B12" s="163" t="s">
        <v>44</v>
      </c>
      <c r="C12" s="164"/>
    </row>
    <row r="13" spans="2:5" ht="217.5" customHeight="1" thickBot="1" x14ac:dyDescent="0.3">
      <c r="B13" s="159" t="s">
        <v>187</v>
      </c>
      <c r="C13" s="160"/>
      <c r="E13" s="47">
        <f>+LEN(B13)</f>
        <v>1281</v>
      </c>
    </row>
    <row r="14" spans="2:5" ht="9" customHeight="1" thickBot="1" x14ac:dyDescent="0.3"/>
    <row r="15" spans="2:5" ht="24" customHeight="1" x14ac:dyDescent="0.25">
      <c r="B15" s="161" t="s">
        <v>47</v>
      </c>
      <c r="C15" s="162"/>
    </row>
    <row r="16" spans="2:5" s="26" customFormat="1" ht="30.75" customHeight="1" x14ac:dyDescent="0.25">
      <c r="B16" s="28" t="s">
        <v>42</v>
      </c>
      <c r="C16" s="77" t="s">
        <v>156</v>
      </c>
      <c r="E16" s="50"/>
    </row>
    <row r="17" spans="2:5" s="26" customFormat="1" ht="108.75" customHeight="1" x14ac:dyDescent="0.25">
      <c r="B17" s="27" t="s">
        <v>57</v>
      </c>
      <c r="C17" s="76" t="s">
        <v>188</v>
      </c>
      <c r="E17" s="47">
        <f>+LEN(C17)</f>
        <v>126</v>
      </c>
    </row>
    <row r="18" spans="2:5" s="26" customFormat="1" ht="108.75" customHeight="1" x14ac:dyDescent="0.25">
      <c r="B18" s="28" t="s">
        <v>58</v>
      </c>
      <c r="C18" s="76" t="s">
        <v>152</v>
      </c>
      <c r="E18" s="47">
        <f>+LEN(C18)</f>
        <v>6</v>
      </c>
    </row>
    <row r="19" spans="2:5" s="26" customFormat="1" ht="108.75" customHeight="1" x14ac:dyDescent="0.25">
      <c r="B19" s="32" t="s">
        <v>128</v>
      </c>
      <c r="C19" s="76" t="s">
        <v>189</v>
      </c>
      <c r="E19" s="47">
        <f>+LEN(C19)</f>
        <v>351</v>
      </c>
    </row>
    <row r="20" spans="2:5" s="26" customFormat="1" ht="30.75" customHeight="1" x14ac:dyDescent="0.25">
      <c r="B20" s="28" t="s">
        <v>46</v>
      </c>
      <c r="C20" s="77" t="s">
        <v>158</v>
      </c>
      <c r="E20" s="50"/>
    </row>
    <row r="21" spans="2:5" s="26" customFormat="1" ht="30.75" customHeight="1" x14ac:dyDescent="0.25">
      <c r="B21" s="28" t="s">
        <v>45</v>
      </c>
      <c r="C21" s="77" t="s">
        <v>157</v>
      </c>
      <c r="E21" s="50"/>
    </row>
    <row r="22" spans="2:5" s="26" customFormat="1" ht="30.75" customHeight="1" x14ac:dyDescent="0.25">
      <c r="B22" s="103" t="s">
        <v>44</v>
      </c>
      <c r="C22" s="136"/>
      <c r="E22" s="50"/>
    </row>
    <row r="23" spans="2:5" ht="217.5" customHeight="1" thickBot="1" x14ac:dyDescent="0.3">
      <c r="B23" s="159" t="s">
        <v>190</v>
      </c>
      <c r="C23" s="160"/>
      <c r="E23" s="47">
        <f>+LEN(B23)</f>
        <v>469</v>
      </c>
    </row>
    <row r="24" spans="2:5" ht="9" customHeight="1" thickBot="1" x14ac:dyDescent="0.3"/>
    <row r="25" spans="2:5" ht="24" customHeight="1" x14ac:dyDescent="0.25">
      <c r="B25" s="161" t="s">
        <v>48</v>
      </c>
      <c r="C25" s="162"/>
    </row>
    <row r="26" spans="2:5" s="26" customFormat="1" ht="30.75" customHeight="1" x14ac:dyDescent="0.25">
      <c r="B26" s="28" t="s">
        <v>42</v>
      </c>
      <c r="C26" s="52" t="s">
        <v>159</v>
      </c>
      <c r="E26" s="50"/>
    </row>
    <row r="27" spans="2:5" s="26" customFormat="1" ht="108.75" customHeight="1" x14ac:dyDescent="0.25">
      <c r="B27" s="27" t="s">
        <v>57</v>
      </c>
      <c r="C27" s="51" t="s">
        <v>191</v>
      </c>
      <c r="E27" s="47">
        <f>+LEN(C27)</f>
        <v>176</v>
      </c>
    </row>
    <row r="28" spans="2:5" s="26" customFormat="1" ht="108.75" customHeight="1" x14ac:dyDescent="0.25">
      <c r="B28" s="28" t="s">
        <v>58</v>
      </c>
      <c r="C28" s="51" t="s">
        <v>162</v>
      </c>
      <c r="E28" s="47">
        <f>+LEN(C28)</f>
        <v>7</v>
      </c>
    </row>
    <row r="29" spans="2:5" s="26" customFormat="1" ht="108.75" customHeight="1" x14ac:dyDescent="0.25">
      <c r="B29" s="32" t="s">
        <v>128</v>
      </c>
      <c r="C29" s="51" t="s">
        <v>167</v>
      </c>
      <c r="E29" s="47">
        <f>+LEN(C29)</f>
        <v>147</v>
      </c>
    </row>
    <row r="30" spans="2:5" s="26" customFormat="1" ht="30.75" customHeight="1" x14ac:dyDescent="0.25">
      <c r="B30" s="28" t="s">
        <v>46</v>
      </c>
      <c r="C30" s="51" t="s">
        <v>161</v>
      </c>
      <c r="E30" s="50"/>
    </row>
    <row r="31" spans="2:5" s="26" customFormat="1" ht="30.75" customHeight="1" x14ac:dyDescent="0.25">
      <c r="B31" s="28" t="s">
        <v>45</v>
      </c>
      <c r="C31" s="51" t="s">
        <v>130</v>
      </c>
      <c r="E31" s="50"/>
    </row>
    <row r="32" spans="2:5" s="26" customFormat="1" ht="30.75" customHeight="1" x14ac:dyDescent="0.25">
      <c r="B32" s="103" t="s">
        <v>44</v>
      </c>
      <c r="C32" s="136"/>
      <c r="E32" s="50"/>
    </row>
    <row r="33" spans="2:5" ht="217.5" customHeight="1" thickBot="1" x14ac:dyDescent="0.3">
      <c r="B33" s="159" t="s">
        <v>160</v>
      </c>
      <c r="C33" s="160"/>
      <c r="E33" s="47">
        <f>+LEN(B33)</f>
        <v>409</v>
      </c>
    </row>
    <row r="34" spans="2:5" ht="9" customHeight="1" thickBot="1" x14ac:dyDescent="0.3"/>
    <row r="35" spans="2:5" ht="24" customHeight="1" x14ac:dyDescent="0.25">
      <c r="B35" s="161" t="s">
        <v>49</v>
      </c>
      <c r="C35" s="162"/>
    </row>
    <row r="36" spans="2:5" s="26" customFormat="1" ht="30.75" customHeight="1" x14ac:dyDescent="0.25">
      <c r="B36" s="28" t="s">
        <v>42</v>
      </c>
      <c r="C36" s="77" t="s">
        <v>163</v>
      </c>
      <c r="E36" s="50"/>
    </row>
    <row r="37" spans="2:5" s="26" customFormat="1" ht="108.75" customHeight="1" x14ac:dyDescent="0.25">
      <c r="B37" s="27" t="s">
        <v>57</v>
      </c>
      <c r="C37" s="76" t="s">
        <v>192</v>
      </c>
      <c r="E37" s="47">
        <f>+LEN(C37)</f>
        <v>138</v>
      </c>
    </row>
    <row r="38" spans="2:5" s="26" customFormat="1" ht="108.75" customHeight="1" x14ac:dyDescent="0.25">
      <c r="B38" s="28" t="s">
        <v>58</v>
      </c>
      <c r="C38" s="76" t="s">
        <v>152</v>
      </c>
      <c r="E38" s="47">
        <f>+LEN(C38)</f>
        <v>6</v>
      </c>
    </row>
    <row r="39" spans="2:5" s="26" customFormat="1" ht="108.75" customHeight="1" x14ac:dyDescent="0.25">
      <c r="B39" s="32" t="s">
        <v>128</v>
      </c>
      <c r="C39" s="76" t="s">
        <v>164</v>
      </c>
      <c r="E39" s="47">
        <f>+LEN(C39)</f>
        <v>225</v>
      </c>
    </row>
    <row r="40" spans="2:5" s="26" customFormat="1" ht="30.75" customHeight="1" x14ac:dyDescent="0.25">
      <c r="B40" s="28" t="s">
        <v>46</v>
      </c>
      <c r="C40" s="77" t="s">
        <v>165</v>
      </c>
      <c r="E40" s="50"/>
    </row>
    <row r="41" spans="2:5" s="26" customFormat="1" ht="30.75" customHeight="1" x14ac:dyDescent="0.25">
      <c r="B41" s="28" t="s">
        <v>45</v>
      </c>
      <c r="C41" s="77" t="s">
        <v>157</v>
      </c>
      <c r="E41" s="50"/>
    </row>
    <row r="42" spans="2:5" s="26" customFormat="1" ht="30.75" customHeight="1" x14ac:dyDescent="0.25">
      <c r="B42" s="103" t="s">
        <v>44</v>
      </c>
      <c r="C42" s="136"/>
      <c r="E42" s="50"/>
    </row>
    <row r="43" spans="2:5" ht="217.5" customHeight="1" thickBot="1" x14ac:dyDescent="0.3">
      <c r="B43" s="159" t="s">
        <v>166</v>
      </c>
      <c r="C43" s="160"/>
      <c r="E43" s="47">
        <f>+LEN(B43)</f>
        <v>509</v>
      </c>
    </row>
    <row r="44" spans="2:5" ht="9" customHeight="1" thickBot="1" x14ac:dyDescent="0.3"/>
    <row r="45" spans="2:5" ht="24" customHeight="1" x14ac:dyDescent="0.25">
      <c r="B45" s="161" t="s">
        <v>50</v>
      </c>
      <c r="C45" s="162"/>
    </row>
    <row r="46" spans="2:5" s="26" customFormat="1" ht="30.75" customHeight="1" x14ac:dyDescent="0.25">
      <c r="B46" s="28" t="s">
        <v>42</v>
      </c>
      <c r="C46" s="52" t="s">
        <v>193</v>
      </c>
      <c r="E46" s="50"/>
    </row>
    <row r="47" spans="2:5" s="26" customFormat="1" ht="108.75" customHeight="1" x14ac:dyDescent="0.25">
      <c r="B47" s="27" t="s">
        <v>57</v>
      </c>
      <c r="C47" s="51" t="s">
        <v>194</v>
      </c>
      <c r="E47" s="47">
        <f>+LEN(C47)</f>
        <v>69</v>
      </c>
    </row>
    <row r="48" spans="2:5" s="26" customFormat="1" ht="108.75" customHeight="1" x14ac:dyDescent="0.25">
      <c r="B48" s="28" t="s">
        <v>58</v>
      </c>
      <c r="C48" s="51" t="s">
        <v>195</v>
      </c>
      <c r="E48" s="47">
        <f>+LEN(C48)</f>
        <v>6</v>
      </c>
    </row>
    <row r="49" spans="2:5" s="26" customFormat="1" ht="108.75" customHeight="1" x14ac:dyDescent="0.25">
      <c r="B49" s="32" t="s">
        <v>128</v>
      </c>
      <c r="C49" s="51" t="s">
        <v>196</v>
      </c>
      <c r="E49" s="47">
        <f>+LEN(C49)</f>
        <v>302</v>
      </c>
    </row>
    <row r="50" spans="2:5" s="26" customFormat="1" ht="30.75" customHeight="1" x14ac:dyDescent="0.25">
      <c r="B50" s="28" t="s">
        <v>46</v>
      </c>
      <c r="C50" s="51" t="s">
        <v>197</v>
      </c>
      <c r="E50" s="50"/>
    </row>
    <row r="51" spans="2:5" s="26" customFormat="1" ht="30.75" customHeight="1" x14ac:dyDescent="0.25">
      <c r="B51" s="28" t="s">
        <v>45</v>
      </c>
      <c r="C51" s="51" t="s">
        <v>198</v>
      </c>
      <c r="E51" s="50"/>
    </row>
    <row r="52" spans="2:5" s="26" customFormat="1" ht="30.75" customHeight="1" x14ac:dyDescent="0.25">
      <c r="B52" s="103" t="s">
        <v>44</v>
      </c>
      <c r="C52" s="136"/>
      <c r="E52" s="50"/>
    </row>
    <row r="53" spans="2:5" ht="217.5" customHeight="1" thickBot="1" x14ac:dyDescent="0.3">
      <c r="B53" s="159" t="s">
        <v>199</v>
      </c>
      <c r="C53" s="160"/>
      <c r="E53" s="47">
        <f>+LEN(B53)</f>
        <v>287</v>
      </c>
    </row>
    <row r="54" spans="2:5" ht="9" customHeight="1" thickBot="1" x14ac:dyDescent="0.3"/>
    <row r="55" spans="2:5" ht="24" customHeight="1" x14ac:dyDescent="0.25">
      <c r="B55" s="161" t="s">
        <v>51</v>
      </c>
      <c r="C55" s="162"/>
    </row>
    <row r="56" spans="2:5" s="26" customFormat="1" ht="30.75" customHeight="1" x14ac:dyDescent="0.25">
      <c r="B56" s="28" t="s">
        <v>42</v>
      </c>
      <c r="C56" s="52"/>
      <c r="E56" s="50"/>
    </row>
    <row r="57" spans="2:5" s="26" customFormat="1" ht="108.75" customHeight="1" x14ac:dyDescent="0.25">
      <c r="B57" s="27" t="s">
        <v>57</v>
      </c>
      <c r="C57" s="51"/>
      <c r="E57" s="47">
        <f>+LEN(C57)</f>
        <v>0</v>
      </c>
    </row>
    <row r="58" spans="2:5" s="26" customFormat="1" ht="108.75" customHeight="1" x14ac:dyDescent="0.25">
      <c r="B58" s="28" t="s">
        <v>58</v>
      </c>
      <c r="C58" s="51"/>
      <c r="E58" s="47">
        <f>+LEN(C58)</f>
        <v>0</v>
      </c>
    </row>
    <row r="59" spans="2:5" s="26" customFormat="1" ht="108.75" customHeight="1" x14ac:dyDescent="0.25">
      <c r="B59" s="32" t="s">
        <v>128</v>
      </c>
      <c r="C59" s="51"/>
      <c r="E59" s="47">
        <f>+LEN(C59)</f>
        <v>0</v>
      </c>
    </row>
    <row r="60" spans="2:5" s="26" customFormat="1" ht="30.75" customHeight="1" x14ac:dyDescent="0.25">
      <c r="B60" s="28" t="s">
        <v>46</v>
      </c>
      <c r="C60" s="51"/>
      <c r="E60" s="50"/>
    </row>
    <row r="61" spans="2:5" s="26" customFormat="1" ht="30.75" customHeight="1" x14ac:dyDescent="0.25">
      <c r="B61" s="28" t="s">
        <v>45</v>
      </c>
      <c r="C61" s="51"/>
      <c r="E61" s="50"/>
    </row>
    <row r="62" spans="2:5" s="26" customFormat="1" ht="30.75" customHeight="1" x14ac:dyDescent="0.25">
      <c r="B62" s="103" t="s">
        <v>44</v>
      </c>
      <c r="C62" s="136"/>
      <c r="E62" s="50"/>
    </row>
    <row r="63" spans="2:5" ht="217.5" customHeight="1" thickBot="1" x14ac:dyDescent="0.3">
      <c r="B63" s="159"/>
      <c r="C63" s="160"/>
      <c r="E63" s="47">
        <f>+LEN(B63)</f>
        <v>0</v>
      </c>
    </row>
    <row r="64" spans="2:5" ht="9" customHeight="1" thickBot="1" x14ac:dyDescent="0.3"/>
    <row r="65" spans="2:5" ht="24" customHeight="1" x14ac:dyDescent="0.25">
      <c r="B65" s="161" t="s">
        <v>52</v>
      </c>
      <c r="C65" s="162"/>
    </row>
    <row r="66" spans="2:5" s="26" customFormat="1" ht="30.75" customHeight="1" x14ac:dyDescent="0.25">
      <c r="B66" s="28" t="s">
        <v>42</v>
      </c>
      <c r="C66" s="52"/>
      <c r="E66" s="50"/>
    </row>
    <row r="67" spans="2:5" s="26" customFormat="1" ht="108.75" customHeight="1" x14ac:dyDescent="0.25">
      <c r="B67" s="27" t="s">
        <v>57</v>
      </c>
      <c r="C67" s="51"/>
      <c r="E67" s="47">
        <f>+LEN(C67)</f>
        <v>0</v>
      </c>
    </row>
    <row r="68" spans="2:5" s="26" customFormat="1" ht="108.75" customHeight="1" x14ac:dyDescent="0.25">
      <c r="B68" s="28" t="s">
        <v>58</v>
      </c>
      <c r="C68" s="51"/>
      <c r="E68" s="47">
        <f>+LEN(C68)</f>
        <v>0</v>
      </c>
    </row>
    <row r="69" spans="2:5" s="26" customFormat="1" ht="108.75" customHeight="1" x14ac:dyDescent="0.25">
      <c r="B69" s="32" t="s">
        <v>128</v>
      </c>
      <c r="C69" s="51"/>
      <c r="E69" s="47">
        <f>+LEN(C69)</f>
        <v>0</v>
      </c>
    </row>
    <row r="70" spans="2:5" s="26" customFormat="1" ht="30.75" customHeight="1" x14ac:dyDescent="0.25">
      <c r="B70" s="28" t="s">
        <v>46</v>
      </c>
      <c r="C70" s="51"/>
      <c r="E70" s="50"/>
    </row>
    <row r="71" spans="2:5" s="26" customFormat="1" ht="30.75" customHeight="1" x14ac:dyDescent="0.25">
      <c r="B71" s="28" t="s">
        <v>45</v>
      </c>
      <c r="C71" s="51"/>
      <c r="E71" s="50"/>
    </row>
    <row r="72" spans="2:5" s="26" customFormat="1" ht="30.75" customHeight="1" x14ac:dyDescent="0.25">
      <c r="B72" s="103" t="s">
        <v>44</v>
      </c>
      <c r="C72" s="136"/>
      <c r="E72" s="50"/>
    </row>
    <row r="73" spans="2:5" ht="217.5" customHeight="1" thickBot="1" x14ac:dyDescent="0.3">
      <c r="B73" s="159"/>
      <c r="C73" s="160"/>
      <c r="E73" s="47">
        <f>+LEN(B73)</f>
        <v>0</v>
      </c>
    </row>
  </sheetData>
  <sheetProtection password="DE12" sheet="1" objects="1" scenarios="1"/>
  <mergeCells count="22">
    <mergeCell ref="B33:C33"/>
    <mergeCell ref="B35:C35"/>
    <mergeCell ref="B63:C63"/>
    <mergeCell ref="B65:C65"/>
    <mergeCell ref="B42:C42"/>
    <mergeCell ref="B72:C72"/>
    <mergeCell ref="B73:C73"/>
    <mergeCell ref="B43:C43"/>
    <mergeCell ref="B45:C45"/>
    <mergeCell ref="B52:C52"/>
    <mergeCell ref="B53:C53"/>
    <mergeCell ref="B55:C55"/>
    <mergeCell ref="B62:C62"/>
    <mergeCell ref="B23:C23"/>
    <mergeCell ref="B25:C25"/>
    <mergeCell ref="B32:C32"/>
    <mergeCell ref="B3:C3"/>
    <mergeCell ref="B12:C12"/>
    <mergeCell ref="B13:C13"/>
    <mergeCell ref="B5:C5"/>
    <mergeCell ref="B15:C15"/>
    <mergeCell ref="B22:C22"/>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topLeftCell="A10" zoomScaleNormal="100" zoomScalePageLayoutView="150" workbookViewId="0">
      <selection activeCell="L11" sqref="L11"/>
    </sheetView>
  </sheetViews>
  <sheetFormatPr baseColWidth="10"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25"/>
    <row r="2" spans="2:11" x14ac:dyDescent="0.25">
      <c r="C2" s="12" t="s">
        <v>53</v>
      </c>
    </row>
    <row r="3" spans="2:11" ht="48.75" customHeight="1" x14ac:dyDescent="0.25">
      <c r="C3" s="173" t="s">
        <v>129</v>
      </c>
      <c r="D3" s="173"/>
      <c r="E3" s="173"/>
      <c r="F3" s="173"/>
      <c r="G3" s="173"/>
      <c r="H3" s="173"/>
      <c r="I3" s="173"/>
      <c r="J3" s="173"/>
    </row>
    <row r="4" spans="2:11" ht="9" customHeight="1" thickBot="1" x14ac:dyDescent="0.3"/>
    <row r="5" spans="2:11" ht="48.75" customHeight="1" x14ac:dyDescent="0.25">
      <c r="B5" s="165" t="s">
        <v>62</v>
      </c>
      <c r="C5" s="167" t="s">
        <v>59</v>
      </c>
      <c r="D5" s="167" t="s">
        <v>60</v>
      </c>
      <c r="E5" s="167" t="s">
        <v>76</v>
      </c>
      <c r="F5" s="167" t="s">
        <v>79</v>
      </c>
      <c r="G5" s="167" t="s">
        <v>61</v>
      </c>
      <c r="H5" s="167"/>
      <c r="I5" s="167" t="s">
        <v>86</v>
      </c>
      <c r="J5" s="174"/>
      <c r="K5" s="14"/>
    </row>
    <row r="6" spans="2:11" ht="15.75" thickBot="1" x14ac:dyDescent="0.3">
      <c r="B6" s="166"/>
      <c r="C6" s="168"/>
      <c r="D6" s="168"/>
      <c r="E6" s="168"/>
      <c r="F6" s="168"/>
      <c r="G6" s="15" t="s">
        <v>63</v>
      </c>
      <c r="H6" s="15" t="s">
        <v>64</v>
      </c>
      <c r="I6" s="15" t="s">
        <v>63</v>
      </c>
      <c r="J6" s="16" t="s">
        <v>64</v>
      </c>
    </row>
    <row r="7" spans="2:11" ht="19.5" customHeight="1" x14ac:dyDescent="0.25">
      <c r="B7" s="21">
        <v>1</v>
      </c>
      <c r="C7" s="22" t="s">
        <v>65</v>
      </c>
      <c r="D7" s="53">
        <f>SUM(E7:F7)</f>
        <v>35500</v>
      </c>
      <c r="E7" s="65">
        <v>35500</v>
      </c>
      <c r="F7" s="56">
        <f>+SUM(G7:J7)</f>
        <v>0</v>
      </c>
      <c r="G7" s="65"/>
      <c r="H7" s="67"/>
      <c r="I7" s="67"/>
      <c r="J7" s="68"/>
    </row>
    <row r="8" spans="2:11" ht="19.5" customHeight="1" x14ac:dyDescent="0.25">
      <c r="B8" s="17">
        <v>2</v>
      </c>
      <c r="C8" s="23" t="s">
        <v>66</v>
      </c>
      <c r="D8" s="53">
        <f t="shared" ref="D8:D16" si="0">SUM(E8:F8)</f>
        <v>90104.04</v>
      </c>
      <c r="E8" s="66">
        <v>82800</v>
      </c>
      <c r="F8" s="57">
        <f t="shared" ref="F8:F16" si="1">+SUM(G8:J8)</f>
        <v>7304.04</v>
      </c>
      <c r="G8" s="66">
        <v>7304.04</v>
      </c>
      <c r="H8" s="69"/>
      <c r="I8" s="69"/>
      <c r="J8" s="70"/>
    </row>
    <row r="9" spans="2:11" ht="19.5" customHeight="1" x14ac:dyDescent="0.25">
      <c r="B9" s="17">
        <v>3</v>
      </c>
      <c r="C9" s="23" t="s">
        <v>67</v>
      </c>
      <c r="D9" s="53">
        <f t="shared" si="0"/>
        <v>42065</v>
      </c>
      <c r="E9" s="66">
        <v>42065</v>
      </c>
      <c r="F9" s="57">
        <f t="shared" si="1"/>
        <v>0</v>
      </c>
      <c r="G9" s="66"/>
      <c r="H9" s="69"/>
      <c r="I9" s="69"/>
      <c r="J9" s="70"/>
    </row>
    <row r="10" spans="2:11" ht="19.5" customHeight="1" x14ac:dyDescent="0.25">
      <c r="B10" s="17">
        <v>4</v>
      </c>
      <c r="C10" s="23" t="s">
        <v>68</v>
      </c>
      <c r="D10" s="53">
        <f t="shared" si="0"/>
        <v>12280</v>
      </c>
      <c r="E10" s="66">
        <v>12280</v>
      </c>
      <c r="F10" s="57">
        <f t="shared" si="1"/>
        <v>0</v>
      </c>
      <c r="G10" s="66"/>
      <c r="H10" s="69"/>
      <c r="I10" s="69"/>
      <c r="J10" s="70"/>
    </row>
    <row r="11" spans="2:11" ht="19.5" customHeight="1" x14ac:dyDescent="0.25">
      <c r="B11" s="17">
        <v>5</v>
      </c>
      <c r="C11" s="23" t="s">
        <v>69</v>
      </c>
      <c r="D11" s="53">
        <f t="shared" si="0"/>
        <v>3600</v>
      </c>
      <c r="E11" s="66"/>
      <c r="F11" s="57">
        <f t="shared" si="1"/>
        <v>3600</v>
      </c>
      <c r="G11" s="66"/>
      <c r="H11" s="69">
        <v>3600</v>
      </c>
      <c r="I11" s="69"/>
      <c r="J11" s="70"/>
    </row>
    <row r="12" spans="2:11" ht="19.5" customHeight="1" x14ac:dyDescent="0.25">
      <c r="B12" s="17">
        <v>6</v>
      </c>
      <c r="C12" s="23" t="s">
        <v>70</v>
      </c>
      <c r="D12" s="53">
        <f t="shared" si="0"/>
        <v>31559</v>
      </c>
      <c r="E12" s="66"/>
      <c r="F12" s="57">
        <f t="shared" si="1"/>
        <v>31559</v>
      </c>
      <c r="G12" s="66">
        <v>28250</v>
      </c>
      <c r="H12" s="69">
        <v>3309</v>
      </c>
      <c r="I12" s="69"/>
      <c r="J12" s="70"/>
    </row>
    <row r="13" spans="2:11" ht="19.5" customHeight="1" x14ac:dyDescent="0.25">
      <c r="B13" s="31">
        <v>7</v>
      </c>
      <c r="C13" s="23" t="s">
        <v>71</v>
      </c>
      <c r="D13" s="53">
        <f t="shared" si="0"/>
        <v>16120</v>
      </c>
      <c r="E13" s="66">
        <v>3620</v>
      </c>
      <c r="F13" s="57">
        <f t="shared" si="1"/>
        <v>12500</v>
      </c>
      <c r="G13" s="66"/>
      <c r="H13" s="69">
        <v>12500</v>
      </c>
      <c r="I13" s="69"/>
      <c r="J13" s="70"/>
    </row>
    <row r="14" spans="2:11" ht="19.5" customHeight="1" x14ac:dyDescent="0.25">
      <c r="B14" s="17">
        <v>8</v>
      </c>
      <c r="C14" s="23" t="s">
        <v>78</v>
      </c>
      <c r="D14" s="53">
        <f t="shared" si="0"/>
        <v>18960</v>
      </c>
      <c r="E14" s="66">
        <v>18960</v>
      </c>
      <c r="F14" s="57">
        <f t="shared" si="1"/>
        <v>0</v>
      </c>
      <c r="G14" s="66"/>
      <c r="H14" s="69"/>
      <c r="I14" s="69"/>
      <c r="J14" s="70"/>
    </row>
    <row r="15" spans="2:11" ht="19.5" customHeight="1" x14ac:dyDescent="0.25">
      <c r="B15" s="17">
        <v>9</v>
      </c>
      <c r="C15" s="23" t="s">
        <v>72</v>
      </c>
      <c r="D15" s="53">
        <f>SUM(E15:F15)</f>
        <v>0</v>
      </c>
      <c r="E15" s="66"/>
      <c r="F15" s="57">
        <f t="shared" si="1"/>
        <v>0</v>
      </c>
      <c r="G15" s="66"/>
      <c r="H15" s="69"/>
      <c r="I15" s="69"/>
      <c r="J15" s="70"/>
    </row>
    <row r="16" spans="2:11" ht="19.5" customHeight="1" x14ac:dyDescent="0.25">
      <c r="B16" s="17">
        <v>10</v>
      </c>
      <c r="C16" s="23" t="s">
        <v>73</v>
      </c>
      <c r="D16" s="53">
        <f t="shared" si="0"/>
        <v>2370</v>
      </c>
      <c r="E16" s="66"/>
      <c r="F16" s="57">
        <f t="shared" si="1"/>
        <v>2370</v>
      </c>
      <c r="G16" s="66">
        <v>2370</v>
      </c>
      <c r="H16" s="69"/>
      <c r="I16" s="69"/>
      <c r="J16" s="70"/>
    </row>
    <row r="17" spans="2:10" ht="19.5" customHeight="1" x14ac:dyDescent="0.25">
      <c r="B17" s="17">
        <v>11</v>
      </c>
      <c r="C17" s="23" t="s">
        <v>77</v>
      </c>
      <c r="D17" s="53">
        <f>SUM(E17:F17)</f>
        <v>720</v>
      </c>
      <c r="E17" s="60"/>
      <c r="F17" s="57">
        <f>+SUM(G17:J17)</f>
        <v>720</v>
      </c>
      <c r="G17" s="66">
        <v>720</v>
      </c>
      <c r="H17" s="71"/>
      <c r="I17" s="69"/>
      <c r="J17" s="72"/>
    </row>
    <row r="18" spans="2:10" ht="19.5" customHeight="1" x14ac:dyDescent="0.25">
      <c r="B18" s="169" t="s">
        <v>74</v>
      </c>
      <c r="C18" s="170"/>
      <c r="D18" s="54">
        <f t="shared" ref="D18:I18" si="2">+SUM(D7:D17)</f>
        <v>253278.03999999998</v>
      </c>
      <c r="E18" s="61">
        <f t="shared" si="2"/>
        <v>195225</v>
      </c>
      <c r="F18" s="58">
        <f t="shared" si="2"/>
        <v>58053.04</v>
      </c>
      <c r="G18" s="61">
        <f t="shared" si="2"/>
        <v>38644.04</v>
      </c>
      <c r="H18" s="63">
        <f t="shared" si="2"/>
        <v>19409</v>
      </c>
      <c r="I18" s="63">
        <f t="shared" si="2"/>
        <v>0</v>
      </c>
      <c r="J18" s="58">
        <f>+SUM(J6:J17)</f>
        <v>0</v>
      </c>
    </row>
    <row r="19" spans="2:10" ht="19.5" customHeight="1" thickBot="1" x14ac:dyDescent="0.3">
      <c r="B19" s="171" t="s">
        <v>75</v>
      </c>
      <c r="C19" s="172"/>
      <c r="D19" s="55">
        <f>IF(ISERR(D18/$D$18),"",(D18/$D$18))</f>
        <v>1</v>
      </c>
      <c r="E19" s="62">
        <f>IF(ISERR(E18/$D$18),"",(E18/$D$18))</f>
        <v>0.77079323576572223</v>
      </c>
      <c r="F19" s="59">
        <f>IF(ISERR(F18/$D$18),"",(F18/$D$18))</f>
        <v>0.22920676423427788</v>
      </c>
      <c r="G19" s="62">
        <f>IF(ISERR(G18/$F$18),"",(G18/$F$18))</f>
        <v>0.66566780998893427</v>
      </c>
      <c r="H19" s="64">
        <f>IF(ISERR(H18/$F$18),"",(H18/$F$18))</f>
        <v>0.33433219001106573</v>
      </c>
      <c r="I19" s="64">
        <f>IF(ISERR(I18/$F$18),"",(I18/$F$18))</f>
        <v>0</v>
      </c>
      <c r="J19" s="59">
        <f>IF(ISERR(J18/$F$18),"",(J18/$F$18))</f>
        <v>0</v>
      </c>
    </row>
    <row r="20" spans="2:10" ht="9" customHeight="1" x14ac:dyDescent="0.25"/>
    <row r="21" spans="2:10" x14ac:dyDescent="0.25">
      <c r="D21" s="75" t="str">
        <f>+IF(E18&lt;=(D18*0.8),"OK","Error: Aporte solicitado a FASERT es mayor a 80%")</f>
        <v>OK</v>
      </c>
      <c r="E21" s="74"/>
      <c r="F21" s="74"/>
      <c r="G21" s="75" t="str">
        <f>+IF((G18+I18)&gt;=(F18*0.6),"OK","Error: El Aporte Monetario de la Contrapartida es menor al 60% requerido")</f>
        <v>OK</v>
      </c>
      <c r="H21" s="74"/>
      <c r="I21" s="74"/>
      <c r="J21" s="74"/>
    </row>
    <row r="22" spans="2:10" x14ac:dyDescent="0.25">
      <c r="H22" s="73"/>
    </row>
    <row r="23" spans="2:10" x14ac:dyDescent="0.25">
      <c r="H23" s="73"/>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Generales EP</vt:lpstr>
      <vt:lpstr>Datos Generales Perfil</vt:lpstr>
      <vt:lpstr>CV. Institucional</vt:lpstr>
      <vt:lpstr>Descripción Perfil</vt:lpstr>
      <vt:lpstr>Equipo de Trabajo</vt:lpstr>
      <vt:lpstr>Financiamiento del Proyecto</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User</cp:lastModifiedBy>
  <dcterms:created xsi:type="dcterms:W3CDTF">2014-04-02T19:38:48Z</dcterms:created>
  <dcterms:modified xsi:type="dcterms:W3CDTF">2014-08-01T23:51:27Z</dcterms:modified>
</cp:coreProperties>
</file>