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autoCompressPictures="0" defaultThemeVersion="124226"/>
  <workbookProtection workbookPassword="DE12" lockStructure="1"/>
  <bookViews>
    <workbookView xWindow="10305" yWindow="-15" windowWidth="8895" windowHeight="8145" firstSheet="1" activeTab="1"/>
  </bookViews>
  <sheets>
    <sheet name="Datos Generales EP" sheetId="1" r:id="rId1"/>
    <sheet name="Datos Generales Perfil" sheetId="2" r:id="rId2"/>
    <sheet name="CV. Institucional" sheetId="7" r:id="rId3"/>
    <sheet name="Descripción Perfil" sheetId="6" r:id="rId4"/>
    <sheet name="Equipo de Trabajo" sheetId="4" r:id="rId5"/>
    <sheet name="Financiamiento del Proyecto" sheetId="5" r:id="rId6"/>
    <sheet name="Sheet1" sheetId="8" state="hidden" r:id="rId7"/>
  </sheets>
  <calcPr calcId="145621"/>
  <extLst>
    <ext xmlns:mx="http://schemas.microsoft.com/office/mac/excel/2008/main" uri="{7523E5D3-25F3-A5E0-1632-64F254C22452}">
      <mx:ArchID Flags="2"/>
    </ext>
  </extLst>
</workbook>
</file>

<file path=xl/calcChain.xml><?xml version="1.0" encoding="utf-8"?>
<calcChain xmlns="http://schemas.openxmlformats.org/spreadsheetml/2006/main">
  <c r="E23" i="4" l="1"/>
  <c r="E33" i="4"/>
  <c r="E43" i="4"/>
  <c r="E53" i="4"/>
  <c r="E63" i="4"/>
  <c r="E73" i="4"/>
  <c r="E69" i="4"/>
  <c r="E68" i="4"/>
  <c r="E67" i="4"/>
  <c r="E59" i="4"/>
  <c r="E58" i="4"/>
  <c r="E57" i="4"/>
  <c r="E49" i="4"/>
  <c r="E48" i="4"/>
  <c r="E47" i="4"/>
  <c r="E39" i="4"/>
  <c r="E38" i="4"/>
  <c r="E37" i="4"/>
  <c r="E29" i="4"/>
  <c r="E28" i="4"/>
  <c r="E27" i="4"/>
  <c r="E19" i="4"/>
  <c r="E18" i="4"/>
  <c r="E17" i="4"/>
  <c r="E13" i="4"/>
  <c r="E9" i="4"/>
  <c r="E8" i="4"/>
  <c r="E7" i="4"/>
  <c r="D27" i="6"/>
  <c r="D23" i="6"/>
  <c r="D19" i="6"/>
  <c r="D15" i="6"/>
  <c r="D11" i="6"/>
  <c r="D7" i="6"/>
  <c r="J5" i="2"/>
  <c r="F17" i="5" l="1"/>
  <c r="J18" i="5"/>
  <c r="I18" i="5"/>
  <c r="H18" i="5"/>
  <c r="G18" i="5"/>
  <c r="F9" i="5"/>
  <c r="D9" i="5" s="1"/>
  <c r="F10" i="5"/>
  <c r="D10" i="5" s="1"/>
  <c r="F11" i="5"/>
  <c r="D11" i="5" s="1"/>
  <c r="F12" i="5"/>
  <c r="D12" i="5" s="1"/>
  <c r="F13" i="5"/>
  <c r="D13" i="5" s="1"/>
  <c r="F14" i="5"/>
  <c r="F15" i="5"/>
  <c r="D15" i="5" s="1"/>
  <c r="F16" i="5"/>
  <c r="D16" i="5" s="1"/>
  <c r="E18" i="5"/>
  <c r="F8" i="5"/>
  <c r="D8" i="5" s="1"/>
  <c r="F7" i="5"/>
  <c r="D7" i="5" l="1"/>
  <c r="D17" i="5"/>
  <c r="D14" i="5"/>
  <c r="G7" i="2"/>
  <c r="F18" i="5"/>
  <c r="G21" i="5" l="1"/>
  <c r="G19" i="5"/>
  <c r="D18" i="5"/>
  <c r="D21" i="5" s="1"/>
  <c r="J19" i="5"/>
  <c r="G8" i="2"/>
  <c r="H19" i="5"/>
  <c r="I19" i="5"/>
  <c r="F19" i="5" l="1"/>
  <c r="H8" i="2" s="1"/>
  <c r="E19" i="5"/>
  <c r="H7" i="2" s="1"/>
  <c r="D19" i="5"/>
</calcChain>
</file>

<file path=xl/sharedStrings.xml><?xml version="1.0" encoding="utf-8"?>
<sst xmlns="http://schemas.openxmlformats.org/spreadsheetml/2006/main" count="614" uniqueCount="259">
  <si>
    <t>ENTIDAD PROPONENTE</t>
  </si>
  <si>
    <t>Nombre o Razón Social:</t>
  </si>
  <si>
    <t>Documento Nacional de Identidad (DNI):</t>
  </si>
  <si>
    <t>Acrónimo:</t>
  </si>
  <si>
    <t>N° RUC:</t>
  </si>
  <si>
    <t>Fecha de Constitución:</t>
  </si>
  <si>
    <t>Nombre(s) de Representante Legal:</t>
  </si>
  <si>
    <t>Apellido(s) de Representante Legal:</t>
  </si>
  <si>
    <t>Dirección:</t>
  </si>
  <si>
    <t>Departamento:</t>
  </si>
  <si>
    <t>Teléfono:</t>
  </si>
  <si>
    <t>E-Mail</t>
  </si>
  <si>
    <t>Fax:</t>
  </si>
  <si>
    <t>Web-site:</t>
  </si>
  <si>
    <r>
      <rPr>
        <b/>
        <sz val="11"/>
        <color theme="1"/>
        <rFont val="Calibri"/>
        <family val="2"/>
        <scheme val="minor"/>
      </rPr>
      <t>Tipo de Institución (Constitución):</t>
    </r>
    <r>
      <rPr>
        <sz val="10"/>
        <color theme="1"/>
        <rFont val="Calibri"/>
        <family val="2"/>
        <scheme val="minor"/>
      </rPr>
      <t xml:space="preserve"> (</t>
    </r>
    <r>
      <rPr>
        <i/>
        <sz val="9"/>
        <color theme="1"/>
        <rFont val="Calibri"/>
        <family val="2"/>
        <scheme val="minor"/>
      </rPr>
      <t>Marcar con una X</t>
    </r>
    <r>
      <rPr>
        <sz val="10"/>
        <color theme="1"/>
        <rFont val="Calibri"/>
        <family val="2"/>
        <scheme val="minor"/>
      </rPr>
      <t>) (</t>
    </r>
    <r>
      <rPr>
        <i/>
        <sz val="10"/>
        <color rgb="FFFF0000"/>
        <rFont val="Calibri"/>
        <family val="2"/>
        <scheme val="minor"/>
      </rPr>
      <t>solo marcar una</t>
    </r>
    <r>
      <rPr>
        <sz val="10"/>
        <color theme="1"/>
        <rFont val="Calibri"/>
        <family val="2"/>
        <scheme val="minor"/>
      </rPr>
      <t>)</t>
    </r>
  </si>
  <si>
    <t>Empresa Privada</t>
  </si>
  <si>
    <t>Empresa Pública</t>
  </si>
  <si>
    <t>Universidad /Instituto</t>
  </si>
  <si>
    <t>ONG</t>
  </si>
  <si>
    <t>Asociación/Corporación</t>
  </si>
  <si>
    <t>Comunidad</t>
  </si>
  <si>
    <t>Entidad Gubernamental</t>
  </si>
  <si>
    <t>Fundación</t>
  </si>
  <si>
    <r>
      <t>Otros: (</t>
    </r>
    <r>
      <rPr>
        <i/>
        <sz val="9"/>
        <color theme="1"/>
        <rFont val="Calibri"/>
        <family val="2"/>
        <scheme val="minor"/>
      </rPr>
      <t>indicar</t>
    </r>
    <r>
      <rPr>
        <sz val="10"/>
        <color theme="1"/>
        <rFont val="Calibri"/>
        <family val="2"/>
        <scheme val="minor"/>
      </rPr>
      <t>)</t>
    </r>
  </si>
  <si>
    <t>Cooperativa</t>
  </si>
  <si>
    <t>N° Inscripción en Registros Públicos:</t>
  </si>
  <si>
    <t>Distrito:</t>
  </si>
  <si>
    <t>Nombres:</t>
  </si>
  <si>
    <t>Apellidos:</t>
  </si>
  <si>
    <t>Institución:</t>
  </si>
  <si>
    <t>Dirección Domicilio:</t>
  </si>
  <si>
    <t>Ciudad:</t>
  </si>
  <si>
    <t>Cargo que ocupa:</t>
  </si>
  <si>
    <t>E-mail:</t>
  </si>
  <si>
    <r>
      <t xml:space="preserve">ENTIDAD ASOCIADA I </t>
    </r>
    <r>
      <rPr>
        <sz val="11"/>
        <color theme="1"/>
        <rFont val="Calibri"/>
        <family val="2"/>
        <scheme val="minor"/>
      </rPr>
      <t>(</t>
    </r>
    <r>
      <rPr>
        <i/>
        <sz val="9"/>
        <color theme="1"/>
        <rFont val="Calibri"/>
        <family val="2"/>
        <scheme val="minor"/>
      </rPr>
      <t>de ser el caso</t>
    </r>
    <r>
      <rPr>
        <sz val="11"/>
        <color theme="1"/>
        <rFont val="Calibri"/>
        <family val="2"/>
        <scheme val="minor"/>
      </rPr>
      <t>)</t>
    </r>
  </si>
  <si>
    <r>
      <t xml:space="preserve">ENTIDAD ASOCIADA II </t>
    </r>
    <r>
      <rPr>
        <sz val="11"/>
        <color theme="1"/>
        <rFont val="Calibri"/>
        <family val="2"/>
        <scheme val="minor"/>
      </rPr>
      <t>(</t>
    </r>
    <r>
      <rPr>
        <i/>
        <sz val="9"/>
        <color theme="1"/>
        <rFont val="Calibri"/>
        <family val="2"/>
        <scheme val="minor"/>
      </rPr>
      <t>de ser el caso</t>
    </r>
    <r>
      <rPr>
        <sz val="11"/>
        <color theme="1"/>
        <rFont val="Calibri"/>
        <family val="2"/>
        <scheme val="minor"/>
      </rPr>
      <t>)</t>
    </r>
  </si>
  <si>
    <r>
      <t xml:space="preserve">ENTIDAD ASOCIADA III </t>
    </r>
    <r>
      <rPr>
        <sz val="11"/>
        <color theme="1"/>
        <rFont val="Calibri"/>
        <family val="2"/>
        <scheme val="minor"/>
      </rPr>
      <t>(</t>
    </r>
    <r>
      <rPr>
        <i/>
        <sz val="9"/>
        <color theme="1"/>
        <rFont val="Calibri"/>
        <family val="2"/>
        <scheme val="minor"/>
      </rPr>
      <t>de ser el caso</t>
    </r>
    <r>
      <rPr>
        <sz val="11"/>
        <color theme="1"/>
        <rFont val="Calibri"/>
        <family val="2"/>
        <scheme val="minor"/>
      </rPr>
      <t>)</t>
    </r>
  </si>
  <si>
    <r>
      <rPr>
        <b/>
        <sz val="11"/>
        <color theme="1"/>
        <rFont val="Calibri"/>
        <family val="2"/>
        <scheme val="minor"/>
      </rPr>
      <t>AMBITO GEOGRÁFICO:</t>
    </r>
    <r>
      <rPr>
        <sz val="11"/>
        <color theme="1"/>
        <rFont val="Calibri"/>
        <family val="2"/>
        <scheme val="minor"/>
      </rPr>
      <t xml:space="preserve"> </t>
    </r>
    <r>
      <rPr>
        <sz val="11"/>
        <color rgb="FFFF0000"/>
        <rFont val="Calibri"/>
        <family val="2"/>
        <scheme val="minor"/>
      </rPr>
      <t>(</t>
    </r>
    <r>
      <rPr>
        <i/>
        <sz val="9"/>
        <color rgb="FFFF0000"/>
        <rFont val="Calibri"/>
        <family val="2"/>
        <scheme val="minor"/>
      </rPr>
      <t>hasta 1000 caracteres</t>
    </r>
    <r>
      <rPr>
        <sz val="11"/>
        <color rgb="FFFF0000"/>
        <rFont val="Calibri"/>
        <family val="2"/>
        <scheme val="minor"/>
      </rPr>
      <t>)</t>
    </r>
  </si>
  <si>
    <r>
      <rPr>
        <b/>
        <sz val="11"/>
        <color theme="1"/>
        <rFont val="Calibri"/>
        <family val="2"/>
        <scheme val="minor"/>
      </rPr>
      <t>BENEFICIARIOS (y usuarios finales):</t>
    </r>
    <r>
      <rPr>
        <sz val="11"/>
        <color rgb="FFFF0000"/>
        <rFont val="Calibri"/>
        <family val="2"/>
        <scheme val="minor"/>
      </rPr>
      <t xml:space="preserve"> (</t>
    </r>
    <r>
      <rPr>
        <i/>
        <sz val="9"/>
        <color rgb="FFFF0000"/>
        <rFont val="Calibri"/>
        <family val="2"/>
        <scheme val="minor"/>
      </rPr>
      <t>hasta 1000 caracteres</t>
    </r>
    <r>
      <rPr>
        <sz val="11"/>
        <color rgb="FFFF0000"/>
        <rFont val="Calibri"/>
        <family val="2"/>
        <scheme val="minor"/>
      </rPr>
      <t>)</t>
    </r>
  </si>
  <si>
    <r>
      <rPr>
        <b/>
        <sz val="11"/>
        <color theme="1"/>
        <rFont val="Calibri"/>
        <family val="2"/>
        <scheme val="minor"/>
      </rPr>
      <t>RESULTADOS O IMPACTOS ESPERADOS</t>
    </r>
    <r>
      <rPr>
        <sz val="11"/>
        <color rgb="FFFF0000"/>
        <rFont val="Calibri"/>
        <family val="2"/>
        <scheme val="minor"/>
      </rPr>
      <t xml:space="preserve"> (</t>
    </r>
    <r>
      <rPr>
        <i/>
        <sz val="9"/>
        <color rgb="FFFF0000"/>
        <rFont val="Calibri"/>
        <family val="2"/>
        <scheme val="minor"/>
      </rPr>
      <t>hasta 3000 caracteres</t>
    </r>
    <r>
      <rPr>
        <sz val="11"/>
        <color rgb="FFFF0000"/>
        <rFont val="Calibri"/>
        <family val="2"/>
        <scheme val="minor"/>
      </rPr>
      <t>)</t>
    </r>
  </si>
  <si>
    <t>EQUIPO DE TRABAJO</t>
  </si>
  <si>
    <t>Coordinador de Proyecto</t>
  </si>
  <si>
    <t>Cargo en el Proyecto:</t>
  </si>
  <si>
    <t>Coordinador del Proyecto</t>
  </si>
  <si>
    <r>
      <rPr>
        <b/>
        <sz val="11"/>
        <color theme="1"/>
        <rFont val="Calibri"/>
        <family val="2"/>
        <scheme val="minor"/>
      </rPr>
      <t>Roles y responsabilidades dentro del Proyecto:</t>
    </r>
    <r>
      <rPr>
        <sz val="11"/>
        <color theme="1"/>
        <rFont val="Calibri"/>
        <family val="2"/>
        <scheme val="minor"/>
      </rPr>
      <t xml:space="preserve"> </t>
    </r>
    <r>
      <rPr>
        <sz val="11"/>
        <color rgb="FFFF0000"/>
        <rFont val="Calibri"/>
        <family val="2"/>
        <scheme val="minor"/>
      </rPr>
      <t>(</t>
    </r>
    <r>
      <rPr>
        <i/>
        <sz val="9"/>
        <color rgb="FFFF0000"/>
        <rFont val="Calibri"/>
        <family val="2"/>
        <scheme val="minor"/>
      </rPr>
      <t>hasta 2000 caracteres</t>
    </r>
    <r>
      <rPr>
        <sz val="11"/>
        <color rgb="FFFF0000"/>
        <rFont val="Calibri"/>
        <family val="2"/>
        <scheme val="minor"/>
      </rPr>
      <t>)</t>
    </r>
  </si>
  <si>
    <r>
      <t>Entidad en la que labora:</t>
    </r>
    <r>
      <rPr>
        <sz val="11"/>
        <color theme="1"/>
        <rFont val="Calibri"/>
        <family val="2"/>
        <scheme val="minor"/>
      </rPr>
      <t xml:space="preserve"> </t>
    </r>
    <r>
      <rPr>
        <sz val="11"/>
        <color rgb="FFFF0000"/>
        <rFont val="Calibri"/>
        <family val="2"/>
        <scheme val="minor"/>
      </rPr>
      <t>(</t>
    </r>
    <r>
      <rPr>
        <i/>
        <sz val="9"/>
        <color rgb="FFFF0000"/>
        <rFont val="Calibri"/>
        <family val="2"/>
        <scheme val="minor"/>
      </rPr>
      <t>opcional</t>
    </r>
    <r>
      <rPr>
        <sz val="11"/>
        <color rgb="FFFF0000"/>
        <rFont val="Calibri"/>
        <family val="2"/>
        <scheme val="minor"/>
      </rPr>
      <t>)</t>
    </r>
  </si>
  <si>
    <r>
      <t>Nombre de la persona propuesta, en caso la tenga:</t>
    </r>
    <r>
      <rPr>
        <sz val="11"/>
        <color theme="1"/>
        <rFont val="Calibri"/>
        <family val="2"/>
        <scheme val="minor"/>
      </rPr>
      <t xml:space="preserve"> </t>
    </r>
    <r>
      <rPr>
        <sz val="11"/>
        <color rgb="FFFF0000"/>
        <rFont val="Calibri"/>
        <family val="2"/>
        <scheme val="minor"/>
      </rPr>
      <t>(</t>
    </r>
    <r>
      <rPr>
        <i/>
        <sz val="9"/>
        <color rgb="FFFF0000"/>
        <rFont val="Calibri"/>
        <family val="2"/>
        <scheme val="minor"/>
      </rPr>
      <t>opcional</t>
    </r>
    <r>
      <rPr>
        <sz val="11"/>
        <color rgb="FFFF0000"/>
        <rFont val="Calibri"/>
        <family val="2"/>
        <scheme val="minor"/>
      </rPr>
      <t>)</t>
    </r>
  </si>
  <si>
    <t>Especialista 1</t>
  </si>
  <si>
    <t>Especialista 2</t>
  </si>
  <si>
    <t>Especialista 3</t>
  </si>
  <si>
    <t>Especialista 4</t>
  </si>
  <si>
    <t>Especialista 5</t>
  </si>
  <si>
    <t>Especialista 6</t>
  </si>
  <si>
    <t>FINANCIAMIENTO DEL PROYECTO</t>
  </si>
  <si>
    <r>
      <rPr>
        <b/>
        <sz val="11"/>
        <color theme="1"/>
        <rFont val="Calibri"/>
        <family val="2"/>
        <scheme val="minor"/>
      </rPr>
      <t>Ubicación Principal del Proyecto</t>
    </r>
    <r>
      <rPr>
        <sz val="11"/>
        <color theme="1"/>
        <rFont val="Calibri"/>
        <family val="2"/>
        <scheme val="minor"/>
      </rPr>
      <t>: 
(</t>
    </r>
    <r>
      <rPr>
        <i/>
        <sz val="9"/>
        <color theme="1"/>
        <rFont val="Calibri"/>
        <family val="2"/>
        <scheme val="minor"/>
      </rPr>
      <t>Ej.: Comunidad/Celendín/Cajamarca</t>
    </r>
    <r>
      <rPr>
        <sz val="11"/>
        <color theme="1"/>
        <rFont val="Calibri"/>
        <family val="2"/>
        <scheme val="minor"/>
      </rPr>
      <t>)</t>
    </r>
  </si>
  <si>
    <t>Título o Grado Académico:</t>
  </si>
  <si>
    <t>Describir brevemente el perfil de las principales personas que conformarían el equipo del Proyecto. Si ya se tiene a la persona propuesta indíquelo (es opcional y no influye en la calificación). En la etapa 2 del concurso se podrá actualizar esta información.</t>
  </si>
  <si>
    <r>
      <rPr>
        <b/>
        <sz val="11"/>
        <color theme="1"/>
        <rFont val="Calibri"/>
        <family val="2"/>
        <scheme val="minor"/>
      </rPr>
      <t>Profesión y Grado Académico:</t>
    </r>
    <r>
      <rPr>
        <sz val="11"/>
        <color theme="1"/>
        <rFont val="Calibri"/>
        <family val="2"/>
        <scheme val="minor"/>
      </rPr>
      <t xml:space="preserve">
</t>
    </r>
    <r>
      <rPr>
        <sz val="11"/>
        <color rgb="FFFF0000"/>
        <rFont val="Calibri"/>
        <family val="2"/>
        <scheme val="minor"/>
      </rPr>
      <t>(</t>
    </r>
    <r>
      <rPr>
        <i/>
        <sz val="9"/>
        <color rgb="FFFF0000"/>
        <rFont val="Calibri"/>
        <family val="2"/>
        <scheme val="minor"/>
      </rPr>
      <t>Hasta 500 caracteres</t>
    </r>
    <r>
      <rPr>
        <sz val="11"/>
        <color rgb="FFFF0000"/>
        <rFont val="Calibri"/>
        <family val="2"/>
        <scheme val="minor"/>
      </rPr>
      <t>)</t>
    </r>
  </si>
  <si>
    <r>
      <t>Experiencia Mínima Requerida (</t>
    </r>
    <r>
      <rPr>
        <b/>
        <sz val="10"/>
        <color theme="1"/>
        <rFont val="Calibri"/>
        <family val="2"/>
        <scheme val="minor"/>
      </rPr>
      <t>años</t>
    </r>
    <r>
      <rPr>
        <b/>
        <sz val="11"/>
        <color theme="1"/>
        <rFont val="Calibri"/>
        <family val="2"/>
        <scheme val="minor"/>
      </rPr>
      <t xml:space="preserve">):
</t>
    </r>
    <r>
      <rPr>
        <sz val="11"/>
        <color rgb="FFFF0000"/>
        <rFont val="Calibri"/>
        <family val="2"/>
        <scheme val="minor"/>
      </rPr>
      <t>(</t>
    </r>
    <r>
      <rPr>
        <i/>
        <sz val="9"/>
        <color rgb="FFFF0000"/>
        <rFont val="Calibri"/>
        <family val="2"/>
        <scheme val="minor"/>
      </rPr>
      <t>Hasta 500 caracteres</t>
    </r>
    <r>
      <rPr>
        <sz val="11"/>
        <color rgb="FFFF0000"/>
        <rFont val="Calibri"/>
        <family val="2"/>
        <scheme val="minor"/>
      </rPr>
      <t>)</t>
    </r>
  </si>
  <si>
    <t>TIPO DE GASTO</t>
  </si>
  <si>
    <t>TOTAL (USD)</t>
  </si>
  <si>
    <t>APORTE ENTIDAD PROPONENTE 
(USD)</t>
  </si>
  <si>
    <t>N°</t>
  </si>
  <si>
    <t>Monetario</t>
  </si>
  <si>
    <t>No Monetario</t>
  </si>
  <si>
    <t>Consultorías, asesorías y similares</t>
  </si>
  <si>
    <t>Personal</t>
  </si>
  <si>
    <t>Viajes</t>
  </si>
  <si>
    <t>Alimentos y Bebidas</t>
  </si>
  <si>
    <t>Alquileres</t>
  </si>
  <si>
    <t>Equipos</t>
  </si>
  <si>
    <t>Materiales e insumos</t>
  </si>
  <si>
    <t>Otros gastos elegibles</t>
  </si>
  <si>
    <t>Otros gastos por contrapartida</t>
  </si>
  <si>
    <t>Total (USD)</t>
  </si>
  <si>
    <t>Total (%)</t>
  </si>
  <si>
    <t>APORTE SOLICITADO A FASERT 
(USD)</t>
  </si>
  <si>
    <t>Gastos financieros</t>
  </si>
  <si>
    <t>Servicios de publicidad y  difusión</t>
  </si>
  <si>
    <t>TOTAL APORTE DE CONTRAPARTIDA
(USD)</t>
  </si>
  <si>
    <r>
      <rPr>
        <b/>
        <sz val="11"/>
        <color theme="1"/>
        <rFont val="Calibri"/>
        <family val="2"/>
        <scheme val="minor"/>
      </rPr>
      <t>DESCRIPCIÓN DE LA ESTRATEGIA DE INTERVENCIÓN/METODOLOGÍA Y ACTIVIDADES</t>
    </r>
    <r>
      <rPr>
        <sz val="11"/>
        <color rgb="FFFF0000"/>
        <rFont val="Calibri"/>
        <family val="2"/>
        <scheme val="minor"/>
      </rPr>
      <t xml:space="preserve"> (</t>
    </r>
    <r>
      <rPr>
        <i/>
        <sz val="9"/>
        <color rgb="FFFF0000"/>
        <rFont val="Calibri"/>
        <family val="2"/>
        <scheme val="minor"/>
      </rPr>
      <t>hasta 3000 caracteres</t>
    </r>
    <r>
      <rPr>
        <sz val="11"/>
        <color rgb="FFFF0000"/>
        <rFont val="Calibri"/>
        <family val="2"/>
        <scheme val="minor"/>
      </rPr>
      <t>)</t>
    </r>
  </si>
  <si>
    <r>
      <rPr>
        <b/>
        <sz val="11"/>
        <color theme="1"/>
        <rFont val="Calibri"/>
        <family val="2"/>
        <scheme val="minor"/>
      </rPr>
      <t>DESCRIPCIÓN DE LA ESTRATEGIA DE SOSTENIBILIDAD DE LA PROPUESTA</t>
    </r>
    <r>
      <rPr>
        <sz val="11"/>
        <color theme="1"/>
        <rFont val="Calibri"/>
        <family val="2"/>
        <scheme val="minor"/>
      </rPr>
      <t xml:space="preserve"> </t>
    </r>
    <r>
      <rPr>
        <sz val="11"/>
        <color rgb="FFFF0000"/>
        <rFont val="Calibri"/>
        <family val="2"/>
        <scheme val="minor"/>
      </rPr>
      <t>(</t>
    </r>
    <r>
      <rPr>
        <i/>
        <sz val="9"/>
        <color rgb="FFFF0000"/>
        <rFont val="Calibri"/>
        <family val="2"/>
        <scheme val="minor"/>
      </rPr>
      <t>hasta 2000 caracteres</t>
    </r>
    <r>
      <rPr>
        <sz val="11"/>
        <color rgb="FFFF0000"/>
        <rFont val="Calibri"/>
        <family val="2"/>
        <scheme val="minor"/>
      </rPr>
      <t>)</t>
    </r>
  </si>
  <si>
    <t>PRIORIDADES DE LA CONVOCATORIA</t>
  </si>
  <si>
    <r>
      <rPr>
        <sz val="11"/>
        <color theme="1"/>
        <rFont val="Calibri"/>
        <family val="2"/>
        <scheme val="minor"/>
      </rPr>
      <t>(</t>
    </r>
    <r>
      <rPr>
        <i/>
        <sz val="9"/>
        <color theme="1"/>
        <rFont val="Calibri"/>
        <family val="2"/>
        <scheme val="minor"/>
      </rPr>
      <t>Describir de forma clara, lógica y consisa los alcances generales de la propuesta, indicando datos validados y fiables.</t>
    </r>
    <r>
      <rPr>
        <sz val="11"/>
        <color theme="1"/>
        <rFont val="Calibri"/>
        <family val="2"/>
        <scheme val="minor"/>
      </rPr>
      <t>)</t>
    </r>
  </si>
  <si>
    <t>Categoría I: Proyectos de  dinamización del mercado de las TERT para uso doméstico</t>
  </si>
  <si>
    <t>Categoría II: Proyectos de  masificación para instalación de TERT  para uso doméstico y/o comunitario.</t>
  </si>
  <si>
    <t>APORTE DE ENTIDADES ASOCIADAS
(USD)</t>
  </si>
  <si>
    <t>Explicar la situación del área geográfica que abarca el Proyecto, de lo más local a lo más Regional/Nacional.</t>
  </si>
  <si>
    <r>
      <rPr>
        <b/>
        <sz val="11"/>
        <color theme="1"/>
        <rFont val="Calibri"/>
        <family val="2"/>
        <scheme val="minor"/>
      </rPr>
      <t>OBJETIVOS GENERAL Y ESPECÍFICOS o PROPÓSITO DEL PROYECTO:</t>
    </r>
    <r>
      <rPr>
        <sz val="11"/>
        <color rgb="FFFF0000"/>
        <rFont val="Calibri"/>
        <family val="2"/>
        <scheme val="minor"/>
      </rPr>
      <t xml:space="preserve"> (</t>
    </r>
    <r>
      <rPr>
        <i/>
        <sz val="9"/>
        <color rgb="FFFF0000"/>
        <rFont val="Calibri"/>
        <family val="2"/>
        <scheme val="minor"/>
      </rPr>
      <t>hasta 1000 caracteres</t>
    </r>
    <r>
      <rPr>
        <sz val="11"/>
        <color rgb="FFFF0000"/>
        <rFont val="Calibri"/>
        <family val="2"/>
        <scheme val="minor"/>
      </rPr>
      <t>)</t>
    </r>
  </si>
  <si>
    <t xml:space="preserve">Defina y explique los resultados finales que se esperan obtener con el fin de alcanzar el propósito del Proyecto. Describir cómo los resultados esperados contribuirán a mejorar la calidad de los beneficiarios del proyecto, a través del acceso sostenible a servicios modernos de energía proporcionados a partir de las TERT y, asimismo, como contribuirán a dinamizar el mercado de las TERT. Para el caso de proyectos de uso productivo de la energía térmica,  indicar el Valor Actual Neto (VAN) esperado, en razón a los beneficios económicos proyectados durante la vida útil de la TERT respecto al costo de la intervención, calculado a una tasa de descuento de 12%. </t>
  </si>
  <si>
    <t>Describir de forma breve y concisa el Objetivo General del Proyecto. El Objetivo General debe reflejar la contribución del proyecto a largo plazo (no se espera lograr el Objetivo General durante la vida del proyecto). Defina los Objetivos Específicos o Propósitos del Proyecto. Debe representar el para qué ha sido diseñado el Proyecto y lo que se quiere lograr, es decir,  el mejoramiento de la situación o problema abordado en el Proyecto al final de la ejecución.</t>
  </si>
  <si>
    <t xml:space="preserve">Explicar la estrategia de sostenibilidad que se plantea para asegurar que los resultados propuestos logren, mediante la implementación del Proyecto, y cómo éstos continuarán manteniéndose (y de ser posible mejorándose al término de la intervención). Explicar si el Proyecto desarrollará nuevos enfoques basados en el desarrollo de mercado, tales como fortalecimiento de proveedores, vínculos con sistemas de financiamiento o crédito, la generación de iniciativas empresariales u otros, que permitan garantizar la sostenibilidad del Proyecto. Indicar los principales riesgos y eventuales planes de contingencia. </t>
  </si>
  <si>
    <t xml:space="preserve">Identificar el tipo de población a quienes se va a beneficiar y de qué forma se proyecta beneficiar a la población objetivo, concretamente, gracias al Proyecto. En lo posible, cuantificar  el porcentaje (%) de hombres y mujeres:
- Para el caso de  Proyectos de masificación de TERT, cuantificar el número de familias que acceden a TERT de uso doméstico, y, de ser el caso, el número de emprendimientos locales proyectados para brindar servicios de soporte a las TERT instaladas.
- Para Proyectos de dinamización del mercado TERT doméstico, se deberán cuantificar las familias que acceden a TERT; de ser el caso, además deberá cuantificarse por el lado de la oferta el número de proveedores de TERT que podrán fortalecerse por acciones del Proyecto. 
- Para los proyectos de uso productivo de energía renovable térmica, se deberá cuantificar el número de unidades productivas (MyPES  y/o unidades productivas familiares) que acceden a una TERT para mejorar sus procesos.
</t>
  </si>
  <si>
    <t>Describa la estrategia de intervención, la metodología y las actividades que llevará a cabo para promover al acceso a las TERT de acuerdo a los objetivos y resultados planteados. Explicar cómo se ha involucrado o se involucrará en cada fase del proyecto a los actores de la cadena de valor de las TERT (fabricantes/proveedores,  usuarios finales y/o instituciones financieras, de ser el caso), así como a las autoridades locales y otros actores de interés; así como las posibles sinergias del Proyecto con otras iniciativas del sector público para brindar acceso a servicios de energía empleando TERT.</t>
  </si>
  <si>
    <t>DESCRIPCIÓN DEL PERFIL</t>
  </si>
  <si>
    <r>
      <rPr>
        <b/>
        <sz val="11"/>
        <color theme="1"/>
        <rFont val="Calibri"/>
        <family val="2"/>
        <scheme val="minor"/>
      </rPr>
      <t>EXPERIENCIA INSTITUCIONAL</t>
    </r>
    <r>
      <rPr>
        <sz val="11"/>
        <color theme="1"/>
        <rFont val="Calibri"/>
        <family val="2"/>
        <scheme val="minor"/>
      </rPr>
      <t xml:space="preserve"> (</t>
    </r>
    <r>
      <rPr>
        <i/>
        <sz val="9"/>
        <color theme="1"/>
        <rFont val="Calibri"/>
        <family val="2"/>
        <scheme val="minor"/>
      </rPr>
      <t>Esta información es válida para todo el concurso y deberá ser mantenida en caso de pasar a la Fase de elaboración de propuesta. Debe coincidir con la información introducida en el Sistema en Línea - SLC.</t>
    </r>
    <r>
      <rPr>
        <sz val="11"/>
        <color theme="1"/>
        <rFont val="Calibri"/>
        <family val="2"/>
        <scheme val="minor"/>
      </rPr>
      <t>)</t>
    </r>
  </si>
  <si>
    <t>Describir la experiencia relevante de los últimos 5 años de la Entidad Proponente y Entidades Asociadas, relacionadas a TERT.</t>
  </si>
  <si>
    <t>RAZÓN SOCIAL:</t>
  </si>
  <si>
    <r>
      <rPr>
        <b/>
        <sz val="11"/>
        <color theme="1"/>
        <rFont val="Calibri"/>
        <family val="2"/>
        <scheme val="minor"/>
      </rPr>
      <t>SECTORES CLAVE</t>
    </r>
    <r>
      <rPr>
        <sz val="11"/>
        <color theme="1"/>
        <rFont val="Calibri"/>
        <family val="2"/>
        <scheme val="minor"/>
      </rPr>
      <t xml:space="preserve"> (</t>
    </r>
    <r>
      <rPr>
        <i/>
        <sz val="9"/>
        <color theme="1"/>
        <rFont val="Calibri"/>
        <family val="2"/>
        <scheme val="minor"/>
      </rPr>
      <t>Indicar de forma resumida los sectores clave en los cuales trabaja la institución tales como: Proyectos de acceso a través de energías Renovables, Fortalecimiento empresarial, servicio de desarrollo de negocios, etc.</t>
    </r>
    <r>
      <rPr>
        <sz val="11"/>
        <color theme="1"/>
        <rFont val="Calibri"/>
        <family val="2"/>
        <scheme val="minor"/>
      </rPr>
      <t xml:space="preserve">) </t>
    </r>
    <r>
      <rPr>
        <sz val="11"/>
        <color rgb="FFFF0000"/>
        <rFont val="Calibri"/>
        <family val="2"/>
        <scheme val="minor"/>
      </rPr>
      <t>(</t>
    </r>
    <r>
      <rPr>
        <i/>
        <sz val="9"/>
        <color rgb="FFFF0000"/>
        <rFont val="Calibri"/>
        <family val="2"/>
        <scheme val="minor"/>
      </rPr>
      <t>500 Caracteres</t>
    </r>
    <r>
      <rPr>
        <sz val="9"/>
        <color rgb="FFFF0000"/>
        <rFont val="Calibri"/>
        <family val="2"/>
        <scheme val="minor"/>
      </rPr>
      <t>)</t>
    </r>
  </si>
  <si>
    <r>
      <rPr>
        <b/>
        <sz val="11"/>
        <color theme="1"/>
        <rFont val="Calibri"/>
        <family val="2"/>
        <scheme val="minor"/>
      </rPr>
      <t>EXPERIENCIA INSTITUCIONAL</t>
    </r>
    <r>
      <rPr>
        <sz val="11"/>
        <color rgb="FFFF0000"/>
        <rFont val="Calibri"/>
        <family val="2"/>
        <scheme val="minor"/>
      </rPr>
      <t xml:space="preserve"> (</t>
    </r>
    <r>
      <rPr>
        <i/>
        <sz val="9"/>
        <color rgb="FFFF0000"/>
        <rFont val="Calibri"/>
        <family val="2"/>
        <scheme val="minor"/>
      </rPr>
      <t>Relacionada a proyectos de Energía Renovable, indicar las 5 principales experiencias en los últimos 5 años</t>
    </r>
    <r>
      <rPr>
        <sz val="11"/>
        <color rgb="FFFF0000"/>
        <rFont val="Calibri"/>
        <family val="2"/>
        <scheme val="minor"/>
      </rPr>
      <t>)</t>
    </r>
  </si>
  <si>
    <t>1.</t>
  </si>
  <si>
    <t>Nombre del Trabajo</t>
  </si>
  <si>
    <t>Número de Contrato</t>
  </si>
  <si>
    <t>Valor total del Contrato (US$)</t>
  </si>
  <si>
    <t>Valor de los servicios prestados dentro del contrato (US$)</t>
  </si>
  <si>
    <t>Fecha de Inicio (mes/año)</t>
  </si>
  <si>
    <t>Fecha de Termino (mes/año)</t>
  </si>
  <si>
    <t>Entidad Principal</t>
  </si>
  <si>
    <t>Entidad Asociada</t>
  </si>
  <si>
    <t>Contratante o Cliente</t>
  </si>
  <si>
    <r>
      <rPr>
        <b/>
        <sz val="11"/>
        <color theme="1"/>
        <rFont val="Calibri"/>
        <family val="2"/>
        <scheme val="minor"/>
      </rPr>
      <t>Breve descripción Narrativa del Trabajo</t>
    </r>
    <r>
      <rPr>
        <sz val="11"/>
        <color rgb="FFFF0000"/>
        <rFont val="Calibri"/>
        <family val="2"/>
        <scheme val="minor"/>
      </rPr>
      <t xml:space="preserve"> (</t>
    </r>
    <r>
      <rPr>
        <i/>
        <sz val="9"/>
        <color rgb="FFFF0000"/>
        <rFont val="Calibri"/>
        <family val="2"/>
        <scheme val="minor"/>
      </rPr>
      <t>1000 caracteres</t>
    </r>
    <r>
      <rPr>
        <sz val="11"/>
        <color rgb="FFFF0000"/>
        <rFont val="Calibri"/>
        <family val="2"/>
        <scheme val="minor"/>
      </rPr>
      <t>)</t>
    </r>
  </si>
  <si>
    <t>2.</t>
  </si>
  <si>
    <t>3.</t>
  </si>
  <si>
    <t>4.</t>
  </si>
  <si>
    <t>5.</t>
  </si>
  <si>
    <t>RESUMEN DEL PERFIL</t>
  </si>
  <si>
    <r>
      <rPr>
        <b/>
        <sz val="11"/>
        <color theme="1"/>
        <rFont val="Calibri"/>
        <family val="2"/>
        <scheme val="minor"/>
      </rPr>
      <t>TITULO DEL PERFIL</t>
    </r>
    <r>
      <rPr>
        <sz val="11"/>
        <color theme="1"/>
        <rFont val="Calibri"/>
        <family val="2"/>
        <scheme val="minor"/>
      </rPr>
      <t xml:space="preserve"> </t>
    </r>
    <r>
      <rPr>
        <sz val="11"/>
        <color rgb="FFFF0000"/>
        <rFont val="Calibri"/>
        <family val="2"/>
        <scheme val="minor"/>
      </rPr>
      <t>(</t>
    </r>
    <r>
      <rPr>
        <i/>
        <sz val="9"/>
        <color rgb="FFFF0000"/>
        <rFont val="Calibri"/>
        <family val="2"/>
        <scheme val="minor"/>
      </rPr>
      <t>hasta 200 caracteres</t>
    </r>
    <r>
      <rPr>
        <sz val="11"/>
        <color rgb="FFFF0000"/>
        <rFont val="Calibri"/>
        <family val="2"/>
        <scheme val="minor"/>
      </rPr>
      <t>)</t>
    </r>
  </si>
  <si>
    <r>
      <t xml:space="preserve">Indicar la categoría en la cual se inscribe el Perfil </t>
    </r>
    <r>
      <rPr>
        <sz val="11"/>
        <color theme="1"/>
        <rFont val="Calibri"/>
        <family val="2"/>
        <scheme val="minor"/>
      </rPr>
      <t>(</t>
    </r>
    <r>
      <rPr>
        <i/>
        <sz val="9"/>
        <color theme="1"/>
        <rFont val="Calibri"/>
        <family val="2"/>
        <scheme val="minor"/>
      </rPr>
      <t>marcar con una X</t>
    </r>
    <r>
      <rPr>
        <sz val="11"/>
        <color theme="1"/>
        <rFont val="Calibri"/>
        <family val="2"/>
        <scheme val="minor"/>
      </rPr>
      <t xml:space="preserve">)
 </t>
    </r>
    <r>
      <rPr>
        <sz val="11"/>
        <color rgb="FFFF0000"/>
        <rFont val="Calibri"/>
        <family val="2"/>
        <scheme val="minor"/>
      </rPr>
      <t>(</t>
    </r>
    <r>
      <rPr>
        <i/>
        <sz val="9"/>
        <color rgb="FFFF0000"/>
        <rFont val="Calibri"/>
        <family val="2"/>
        <scheme val="minor"/>
      </rPr>
      <t>solo marcar una</t>
    </r>
    <r>
      <rPr>
        <sz val="11"/>
        <color rgb="FFFF0000"/>
        <rFont val="Calibri"/>
        <family val="2"/>
        <scheme val="minor"/>
      </rPr>
      <t>)</t>
    </r>
  </si>
  <si>
    <r>
      <rPr>
        <b/>
        <sz val="11"/>
        <color theme="1"/>
        <rFont val="Calibri"/>
        <family val="2"/>
        <scheme val="minor"/>
      </rPr>
      <t xml:space="preserve">DATOS GENERALES ENTIDAD PROPONENTE </t>
    </r>
    <r>
      <rPr>
        <sz val="11"/>
        <color theme="1"/>
        <rFont val="Calibri"/>
        <family val="2"/>
        <scheme val="minor"/>
      </rPr>
      <t>(</t>
    </r>
    <r>
      <rPr>
        <i/>
        <sz val="9"/>
        <color theme="1"/>
        <rFont val="Calibri"/>
        <family val="2"/>
        <scheme val="minor"/>
      </rPr>
      <t>Esta información es válida para todo el concurso y deberá ser mantenida en caso de pasar a la Fase de Elaboración de Propuesta. Debe coincidir con la información introducida en el Sistema en Línea - SLC</t>
    </r>
    <r>
      <rPr>
        <sz val="11"/>
        <color theme="1"/>
        <rFont val="Calibri"/>
        <family val="2"/>
        <scheme val="minor"/>
      </rPr>
      <t>)</t>
    </r>
  </si>
  <si>
    <r>
      <rPr>
        <b/>
        <sz val="11"/>
        <color theme="1"/>
        <rFont val="Calibri"/>
        <family val="2"/>
        <scheme val="minor"/>
      </rPr>
      <t>DATOS GENERALES DL PERFIL</t>
    </r>
    <r>
      <rPr>
        <sz val="11"/>
        <color theme="1"/>
        <rFont val="Calibri"/>
        <family val="2"/>
        <scheme val="minor"/>
      </rPr>
      <t xml:space="preserve"> (</t>
    </r>
    <r>
      <rPr>
        <i/>
        <sz val="9"/>
        <color theme="1"/>
        <rFont val="Calibri"/>
        <family val="2"/>
        <scheme val="minor"/>
      </rPr>
      <t>Esta información es válida para todo el concurso y deberá ser mantenida en caso de pasar a la Fase de Elaboración de Propuesta. Debe coincidir con la información introducida en el Sistema en Línea - SLC</t>
    </r>
    <r>
      <rPr>
        <sz val="11"/>
        <color theme="1"/>
        <rFont val="Calibri"/>
        <family val="2"/>
        <scheme val="minor"/>
      </rPr>
      <t>)</t>
    </r>
  </si>
  <si>
    <r>
      <rPr>
        <b/>
        <sz val="11"/>
        <color theme="1"/>
        <rFont val="Calibri"/>
        <family val="2"/>
        <scheme val="minor"/>
      </rPr>
      <t>SECTORES CLAVE</t>
    </r>
    <r>
      <rPr>
        <sz val="11"/>
        <color theme="1"/>
        <rFont val="Calibri"/>
        <family val="2"/>
        <scheme val="minor"/>
      </rPr>
      <t xml:space="preserve"> (</t>
    </r>
    <r>
      <rPr>
        <i/>
        <sz val="9"/>
        <color theme="1"/>
        <rFont val="Calibri"/>
        <family val="2"/>
        <scheme val="minor"/>
      </rPr>
      <t>Indicar de forma resumida los sectores clave en los cuales trabaja la institución tales como: Proyectos de acceso a través de Energías Renovables, Fortalecimiento empresarial, servicio de desarrollo de negocios, etc.</t>
    </r>
    <r>
      <rPr>
        <sz val="11"/>
        <color theme="1"/>
        <rFont val="Calibri"/>
        <family val="2"/>
        <scheme val="minor"/>
      </rPr>
      <t xml:space="preserve">) </t>
    </r>
    <r>
      <rPr>
        <sz val="11"/>
        <color rgb="FFFF0000"/>
        <rFont val="Calibri"/>
        <family val="2"/>
        <scheme val="minor"/>
      </rPr>
      <t>(</t>
    </r>
    <r>
      <rPr>
        <i/>
        <sz val="9"/>
        <color rgb="FFFF0000"/>
        <rFont val="Calibri"/>
        <family val="2"/>
        <scheme val="minor"/>
      </rPr>
      <t>500 Caracteres</t>
    </r>
    <r>
      <rPr>
        <sz val="9"/>
        <color rgb="FFFF0000"/>
        <rFont val="Calibri"/>
        <family val="2"/>
        <scheme val="minor"/>
      </rPr>
      <t>)</t>
    </r>
  </si>
  <si>
    <r>
      <rPr>
        <b/>
        <sz val="11"/>
        <color theme="1"/>
        <rFont val="Calibri"/>
        <family val="2"/>
        <scheme val="minor"/>
      </rPr>
      <t>ENCARGADO/COORDINADOR DE AL PPROPUESTA:</t>
    </r>
    <r>
      <rPr>
        <sz val="11"/>
        <color theme="1"/>
        <rFont val="Calibri"/>
        <family val="2"/>
        <scheme val="minor"/>
      </rPr>
      <t xml:space="preserve">
(</t>
    </r>
    <r>
      <rPr>
        <i/>
        <sz val="9"/>
        <color theme="1"/>
        <rFont val="Calibri"/>
        <family val="2"/>
        <scheme val="minor"/>
      </rPr>
      <t>encargado de proponer el proyecto y principal persona de contacto en el concurso</t>
    </r>
    <r>
      <rPr>
        <sz val="11"/>
        <color theme="1"/>
        <rFont val="Calibri"/>
        <family val="2"/>
        <scheme val="minor"/>
      </rPr>
      <t>)</t>
    </r>
  </si>
  <si>
    <t>Categoría III: Proyectos de usos productivos de Energía Renovable Térmica.</t>
  </si>
  <si>
    <r>
      <rPr>
        <b/>
        <sz val="11"/>
        <color theme="1"/>
        <rFont val="Calibri"/>
        <family val="2"/>
        <scheme val="minor"/>
      </rPr>
      <t>DURACIÓN DE EJECUCIÓN DEL PROYECTO (meses):</t>
    </r>
    <r>
      <rPr>
        <sz val="11"/>
        <color theme="1"/>
        <rFont val="Calibri"/>
        <family val="2"/>
        <scheme val="minor"/>
      </rPr>
      <t xml:space="preserve"> </t>
    </r>
    <r>
      <rPr>
        <sz val="10"/>
        <color theme="1"/>
        <rFont val="Calibri"/>
        <family val="2"/>
        <scheme val="minor"/>
      </rPr>
      <t>el proyecto debe iniciar su ejecución a partir de Noviembre de 2014 y culminar a mas tardar en Noviembre de 2015</t>
    </r>
    <r>
      <rPr>
        <sz val="11"/>
        <color theme="1"/>
        <rFont val="Calibri"/>
        <family val="2"/>
        <scheme val="minor"/>
      </rPr>
      <t xml:space="preserve"> </t>
    </r>
    <r>
      <rPr>
        <sz val="11"/>
        <color rgb="FFFF0000"/>
        <rFont val="Calibri"/>
        <family val="2"/>
        <scheme val="minor"/>
      </rPr>
      <t>(</t>
    </r>
    <r>
      <rPr>
        <i/>
        <sz val="9"/>
        <color rgb="FFFF0000"/>
        <rFont val="Calibri"/>
        <family val="2"/>
        <scheme val="minor"/>
      </rPr>
      <t>entre 6 y 12 meses</t>
    </r>
    <r>
      <rPr>
        <sz val="11"/>
        <color rgb="FFFF0000"/>
        <rFont val="Calibri"/>
        <family val="2"/>
        <scheme val="minor"/>
      </rPr>
      <t>)</t>
    </r>
  </si>
  <si>
    <r>
      <rPr>
        <b/>
        <sz val="11"/>
        <color theme="1"/>
        <rFont val="Calibri"/>
        <family val="2"/>
        <scheme val="minor"/>
      </rPr>
      <t xml:space="preserve">APORTE DE CONTRAPARTIDA (USD): </t>
    </r>
    <r>
      <rPr>
        <sz val="10"/>
        <color theme="1"/>
        <rFont val="Calibri"/>
        <family val="2"/>
        <scheme val="minor"/>
      </rPr>
      <t>Incluye aporte de la Entidad Proponente, el aporte de las Entidades  Asociadas, Beneficiarios y otras fuentes.</t>
    </r>
  </si>
  <si>
    <t xml:space="preserve">FINANCIAMIENTO SOLICITADO A FASERT (USD): </t>
  </si>
  <si>
    <r>
      <t>Es una postulación individual o en Alianza:</t>
    </r>
    <r>
      <rPr>
        <sz val="11"/>
        <color theme="1"/>
        <rFont val="Calibri"/>
        <family val="2"/>
        <scheme val="minor"/>
      </rPr>
      <t xml:space="preserve"> (</t>
    </r>
    <r>
      <rPr>
        <i/>
        <sz val="9"/>
        <color theme="1"/>
        <rFont val="Calibri"/>
        <family val="2"/>
        <scheme val="minor"/>
      </rPr>
      <t>Individual o en Alianza</t>
    </r>
    <r>
      <rPr>
        <sz val="11"/>
        <color theme="1"/>
        <rFont val="Calibri"/>
        <family val="2"/>
        <scheme val="minor"/>
      </rPr>
      <t>)
(</t>
    </r>
    <r>
      <rPr>
        <i/>
        <sz val="9"/>
        <color theme="1"/>
        <rFont val="Calibri"/>
        <family val="2"/>
        <scheme val="minor"/>
      </rPr>
      <t>de ser una postulación en Alianza completar la información solicitada recuadros abajo</t>
    </r>
    <r>
      <rPr>
        <sz val="11"/>
        <color theme="1"/>
        <rFont val="Calibri"/>
        <family val="2"/>
        <scheme val="minor"/>
      </rPr>
      <t>)</t>
    </r>
  </si>
  <si>
    <t>Otros: (indicar)</t>
  </si>
  <si>
    <r>
      <t xml:space="preserve">Descripción de perfil profesional de la persona:
</t>
    </r>
    <r>
      <rPr>
        <sz val="11"/>
        <color rgb="FFFF0000"/>
        <rFont val="Calibri"/>
        <family val="2"/>
        <scheme val="minor"/>
      </rPr>
      <t>(</t>
    </r>
    <r>
      <rPr>
        <i/>
        <sz val="9"/>
        <color rgb="FFFF0000"/>
        <rFont val="Calibri"/>
        <family val="2"/>
        <scheme val="minor"/>
      </rPr>
      <t>Hasta 500 caracteres</t>
    </r>
    <r>
      <rPr>
        <sz val="11"/>
        <color rgb="FFFF0000"/>
        <rFont val="Calibri"/>
        <family val="2"/>
        <scheme val="minor"/>
      </rPr>
      <t>)</t>
    </r>
  </si>
  <si>
    <t>En esta Etapa se requiere un cálculo aproximado del total de cada tipo de gasto, de acuerdo al Capítulo VII de las Bases. Este  presupuesto debe realizarse con el valor total, incluyendo Impuesto General a las Ventas (IGV). Para presupuestar personal, no deben considerarse los Beneficios Sociales dentro del aporte solicitado a FASERT. 
De resultar seleccionado el Perfil de Proyecto, este monto eventualmente podrá ser ajustado en la Etapa 2 de presentación de Propuesta Detallada y será el aporte máximo a ser financiado por FASERT.</t>
  </si>
  <si>
    <t>MicroEnergy International GmbH</t>
  </si>
  <si>
    <t>MEI</t>
  </si>
  <si>
    <t>X</t>
  </si>
  <si>
    <t>Alianza</t>
  </si>
  <si>
    <t>Huancayo y Lambayeque</t>
  </si>
  <si>
    <t>www.microenergy-international.com</t>
  </si>
  <si>
    <t>(049 30 484 987 054)</t>
  </si>
  <si>
    <t>contact@microenergy-international.com</t>
  </si>
  <si>
    <t>Potsdamer Str. 143, 10783 Berlin Alemania</t>
  </si>
  <si>
    <t>(049 30 20 179 968)</t>
  </si>
  <si>
    <t>30 de Octubre del 2005</t>
  </si>
  <si>
    <t xml:space="preserve">• Desarrollo de modelos de negocio para el suministro energético rural, periurbano y urbano en regiones de bajos ingresos con infraestructura deficiente.
• Estudios de alcance y viabilidad (teóricos y de campo)
• Análisis de políticas y de partes interesadas
• Evaluación de las necesidades y estudio de mercado
• Planificación, ejecución, monitoreo y evaluación de proyectos 
• Asistencia técnica a instituciones microfinancieras para desarrollar productos financieros en sector de energías limpias
</t>
  </si>
  <si>
    <t>Corporación Nariño Empresa y Futuro - CONTACTAR y CITI BANK</t>
  </si>
  <si>
    <t>MicroEnergy International</t>
  </si>
  <si>
    <t>--</t>
  </si>
  <si>
    <t>Ecomicro - TeCreemos</t>
  </si>
  <si>
    <t>Diversificación de portafolio de créditos de FONDESURCO y CMAC Huancayo en productos de energía</t>
  </si>
  <si>
    <t>Inclusión de cocinas limpias portables dentro de los productos ofrecidos por el programa Soluciones de Energía Renovable (SER) de la Institución Microfinanciera "Fondo de Desarrollo Regional - Fondesurco"</t>
  </si>
  <si>
    <t>Estudio de mercado de lámparas Pico PV para la introducción en el portafolio de FONDESURCO</t>
  </si>
  <si>
    <t>Proyecto de fortalecimiento y expansión del componente de energía en la cartera de la corporación CONTACTAR</t>
  </si>
  <si>
    <t>Junio/2010</t>
  </si>
  <si>
    <t>Julio/2014</t>
  </si>
  <si>
    <t>El proyecto comenzó con la primera de cinco fases que identificó y movilizó alianzas apropiadas para la implementación del trabajo de MicroEnergy. La segunda fase consistió en investigación de campo que se enfocó en los usos, las necesidades, los gastos y costos de energía en las áreas de trabajo rural de las Instituciones Microfinancieras (IMFs). La tercera fase preparó e implementó el proyecto piloto. Tres productos de microenergía fueron seleccionados para uso en microempresas durante el piloto, estas fueron: Cocinas mejoradas, Calentadores solares de agua, lámparas pico PV y secadores solares. La cuarta fase llevó a cabo evaluaciones internas por MEI y externas COPEME. Nuevos proveedores de energía fueron identificados para las tecnologías ofrecidas por las IMFs. Una red de mantenimiento se instaló y la cadena de valor de cada tecnología fue explorada. El proyecto está en su quinta fase, comercialización a baja escala, donde el programa está siendo impulsado por otras IMFs.</t>
  </si>
  <si>
    <t>MIcroEnergy International</t>
  </si>
  <si>
    <t>Appui au Développement Autonome, REEEP, HIVOS</t>
  </si>
  <si>
    <t>GIZ (Deutsche Gesellschaft für Technische Zusammenarbeit), ADA (Appui au Développement Autonome A.s.b.l.)</t>
  </si>
  <si>
    <t>Octubre/2013</t>
  </si>
  <si>
    <t>Junio 2014</t>
  </si>
  <si>
    <t xml:space="preserve">MEI provee soporte técnico a Fondesurco en la implementación de la comercialización a baja escala del programa, particularmente reforzando la cadena de suministro, la validación de nuevos proveedores de los productos existentes y para la inclusión de nuevas tecnologías al portafolio de las IMFs. El proyecto busca implementar las cocinas mejoradas en el programa de Servicios de Energía Renovable (SER) de Fondesurco. El objetivo principal es de dar acceso a financiamiento para la adquisición de cocinas mejoradas en poblacionas rurales y peri-urbanas en el área de Arequipa. MEI, como compañia consultora especializada en energía y microfinanzas, coordina todas las actividades del proyecto, trabajando cerca de consultores locales.
</t>
  </si>
  <si>
    <t>Consultor Senior</t>
  </si>
  <si>
    <t>Consultor Junior</t>
  </si>
  <si>
    <t>Ingeniero Eléctrico, MSc. Ingeniería de Potencia</t>
  </si>
  <si>
    <t>Microenergy International</t>
  </si>
  <si>
    <t>Fredy Cañizares</t>
  </si>
  <si>
    <t>Lukas Kahlen</t>
  </si>
  <si>
    <t>Noara Kebir</t>
  </si>
  <si>
    <t>2 años</t>
  </si>
  <si>
    <t xml:space="preserve">Estudios en ingeniería eléctrica con maestría en ingeniería de potencia. Experiencia en el sector energético y de desarrollo, especialmente en temas de cocinas mejoradas y otras tecnologías de energías renovables térmicas. </t>
  </si>
  <si>
    <t>B.A.: Kulturwirt (Ciencias Económicas/Español) en la Universidad de Duisburg-Essen                                                                                                                                                                     Maestría en Economía Internacional y del Desarrollo (M.A.) en la Universidad de Ciencias Aplicadas, Berlín, Alemania</t>
  </si>
  <si>
    <t>5 años</t>
  </si>
  <si>
    <t>Especialista en Economía Internacional y del Desarrollo. Consultor en proyectos en Perú, México y Bangladesh con el
objetivo de financiar y prestar servicios de productos micro-
energéticos para pequeñas y medianas empresas (ej. sistemas de calentamiento de agua solares, secadores 
solares para uso agrícola, cocinas mejoradas, hornos 
mejorados y sistemas solares residenciales).</t>
  </si>
  <si>
    <t>$ 10.723,12</t>
  </si>
  <si>
    <t>Enero 2014</t>
  </si>
  <si>
    <t>Marzo 2014</t>
  </si>
  <si>
    <t>ADA, GIZ</t>
  </si>
  <si>
    <t>FONDESURCO, REEEP</t>
  </si>
  <si>
    <t>Appui au Développement Autonome (ADA), MicroEnergy International (MEI) y la GIZ apoyan al Fondo de Desarrollo Regional FONDESURCO por medio de su programa EnDev/Perú en el desarrollo y expansión de su programa Soluciones de Energía Renovable (SER). El programa SER busca la diversificación de FONDESURCO en el ámbito de la financiación de la adquisición de productos microenergéticos, dando así la oportunidad a sus clientes de adquirir productos de energía limpia. Uno de los productos microenergéticos de interés identificado por MEI en el 2013 por su potencial para financiación y colocación en el programa SER con el producto crediticio FondeEnergía, es la Lámpara Pico PV. Ésta representa una manera efectiva y simple de tener electricidad y luz en donde no hay acceso a la red eléctrica. Considerando esto, las lámparas Pico PV tienen el potencial de ser utilizadas para distintos propósitos y responder a diversas necesidades de los hogares y micronegocios del ámbito en cuestión.</t>
  </si>
  <si>
    <t>$ 400,000</t>
  </si>
  <si>
    <t>Octubre/2012</t>
  </si>
  <si>
    <t>Abril/2014</t>
  </si>
  <si>
    <t>MyClimate</t>
  </si>
  <si>
    <t xml:space="preserve">TeCreemos </t>
  </si>
  <si>
    <t xml:space="preserve">EcoMicro es un programa técnico de cooperación destinado a la formación doce instituciones microfinancieras (IMFs) en América Latina y el Caribe para desarrollar productos financieros "verdes" y reducir su cartera de préstamos de la vulnerabilidad al cambio climático.
MEI ha sido seleccionado para proporcionar asistencia técnica a los TeCreemos, la primera IMF seleccionada entre los candidatos. El proyecto tiene como objetivo facilitar el acceso a productos de eficiencia energética para los clientes de la IMF a través del desarrollo de un producto financiero verde. Las estrategias para la ecologización de la institución se desarrollarán junto con las herramientas para el estudio de la vulnerabilidad del cliente con el cambio climático. </t>
  </si>
  <si>
    <t>Contactar, una institución microfinanciera con cerca de 20 años de experiencia en microfinanzas y su know-how en el manejo de productos de energías, ha estado ofreciendo acceso a productos financieros adaptados a las necesidades de la población en toda la región del sur de Colombia. La IMF empezó facilitando el acceso a tecnologías limpias de energía a sus clientes. Para el 2014, con la asistencia técnica a proporcionar por la consultora MicroEnergy International (MEI), Contactar integrará y fortalecerá su Programa Verde a todo nivel, contando con la sólida experiencia en el campo técnico y financiero de MEI para el diseño, ejecución y ampliación de estrategias verdes en los mercados emergentes.</t>
  </si>
  <si>
    <t>Gersom Aliaga</t>
  </si>
  <si>
    <t>12 meses</t>
  </si>
  <si>
    <t xml:space="preserve">Manuel </t>
  </si>
  <si>
    <t>Layseca</t>
  </si>
  <si>
    <t xml:space="preserve">
Actividades técnicas. Monitoreo y soporte en el proceso de selección de proveedores en la cadena de suministro de cocinas mejoradas en la región de Lambayeque y Ayacucho. 
• Estudio bibliográfico de situación energéticas y actividades económicas de las regiones de acción del PRIDER
• Adaptación de herramienta para zona de acción del PRIDER (incl. actividades económicas, características culturales, etc.)
• Aplicación de cuestionario virtual y monitoreo de levantamiento de información
• Análisis FODA
• Diagnóstico y selección de proveedores
• Adaptación de herramientas según resultados del primer filtro
• Matching de proveedores de EnDev/GIZ en zonas de acción con tecnologías identificadas
• Diagnóstico y selección de proveedores 
• Monitoreo de validación de tecnologías (Validación a través de EnDev/GIZ*)
</t>
  </si>
  <si>
    <t xml:space="preserve">• Validación de decisiones 
• Supervisión general del proyecto
• Aporte de experiencia internacional
</t>
  </si>
  <si>
    <t>Project Manager</t>
  </si>
  <si>
    <t>10 años</t>
  </si>
  <si>
    <t>Ingeniera de Energía Eficiente y Renovable, Master en Procesos e Ingeniería de Energía</t>
  </si>
  <si>
    <t>Noara Kebir es directora general y co-fundadora de MicroEnergy International. Ha trabajado por más de 20 años en el desarrollo de energía eficiente y por más de 10 años con energías renovables. Ha gestionado numerosos proyectos alrededor del mundo. Es una experimentada directora de proyectos y eventos. Ha liderado equipos internacionales y consorcios. En Noviembre del 2012 fundó el grupo de acción "Microfinance and Environment" dentro de la plataforma Europea de microfinanzas.</t>
  </si>
  <si>
    <t xml:space="preserve">Especialista en desarrollo de negocios, desarrollo de cadenas de suministro y concepción de proyectos de microenergía. Experiencia en investigación académica, consultoría, análisis de negocios, gerencia operacional y logística. Ha sido responsable de la coordinación y ejecución de varios proyectos en Latinoamérica y el Sur de Asia. Es co-líder del Proyecto de Iniciativa de Inclusión Energética en Perú. Gersom tiene experiencia en tecnologías ambientales y sectores de energías renovables. </t>
  </si>
  <si>
    <t>Master en Negocios Internacionales y pregrado en Ciencias Sociales Integradas</t>
  </si>
  <si>
    <t>Noara</t>
  </si>
  <si>
    <t>Kebir</t>
  </si>
  <si>
    <t>DE284504118</t>
  </si>
  <si>
    <t xml:space="preserve">El objetivo general es facilitar el acceso a cocinas mejoradas portátiles a las UNICAS a través de mecanismos de financiación instaurados en éstas, adaptándolos a la financiación de TERT y dinamizando su mercado trabajando de la mano de la industria local. Mediante la asesoría y capacitación de MEI, los objetivos específicos consisten en: i. Apoyar al PRIDER en el desarrollo de su programa medioambiental que facilite el suministro energético sostenible a través del modelo de financiación de las UNICAS en Perú, replicable en todas sus zonas de trabajo. ii.Promover la inclusión social, económica y energética de las UNICAS a través del acceso a las cocinas mejoradas. iii.Formar habilidades administrativas y de gestión de monitores líderes para la administración de cadenas de suministro de energía efectivas. iv.Desarrollar mercados locales de TERT estableciendo relaciones comerciales entre proveedores locales y jefes de UNICAS, desarrollando un modelo sostenible de financiación. </t>
  </si>
  <si>
    <t xml:space="preserve">Dinamizando la cadena de valor de mercado de las TERT con PRIDER
</t>
  </si>
  <si>
    <t>C3FH5VNFZ1D</t>
  </si>
  <si>
    <t>Corporación Financiera de Desarrollo S.A.</t>
  </si>
  <si>
    <t>-</t>
  </si>
  <si>
    <t>Corporación Financiera de Desarrollo S.A. (COFIDE)</t>
  </si>
  <si>
    <t xml:space="preserve">Coordinación del proyecto, presentación de resultados:                                                                                                                                                                                                                                                                             
• Plan de acción - Tecnologías - Actores y definición de condiciones para diseño de cadenas de suministro
• Identificación de principales retos y elaboarción de recomendaciones
• Presentación de resultados al PRIDER
• Análisis de resultados: Necesidades, hábitos, costos (y potenciales ahorros) energéticos de familias
• Plan de acción - Tecnologías - Actores y definición de condiciones para diseño de cadenas de suministro
• Identificación de principales retos y elaboración de recomendaciones
• Coordinación de 2da recolección de información de beneficiarios de tecnologías
• Análisis y elaboración de resultados
</t>
  </si>
  <si>
    <t>Jefe de Departamento de Programas Inclusivos</t>
  </si>
  <si>
    <t>Lima</t>
  </si>
  <si>
    <t>(511) 6154000</t>
  </si>
  <si>
    <t>mlayseca@cofide.com.pe</t>
  </si>
  <si>
    <t xml:space="preserve">Desarrollo de estrategias para el suministro de energía combinando las Microfinanzas con energías renovables en las regiones de Lambayeque y Ayacucho          
• Preparación de logística del estudio
• Selección de monitores líderes por región según perfil MEI
• Capacitación de monitores líderes para levantamiento de información
• Seguimiento de trabajo de campo de monitores líderes
• Capacitación, sensibilización de UNICAs para la introducción de producto verde a través de monitores líderes
• Desarrollo de modelo de convenios entre distribuidores y UNICAs de proveedores seleccionados
• Entrenamiento de monitores para programa medioambiental del PRIDER
• Capacitación de monitores en apoyo a las cadenas de suministro diseñadas entre instituciones financieras y proveedores
• Apoyo a monitores en comercialización de tecnologías limpias a través de modelos de financiación con UNICAS
• Desarrollo de capacidades institucionales
• Capacitación de proveedores y distribuidores para modelo de trabajo con UNICAS
• Capitalización de experiencia a nivel nacional e internacional
• Diseminación - mercadeo de programa verde del PRIDER de modelo innovador con UNICAS para acceso a tecnologías limpias
• Promoción programa a nivel internacional - European Microfinance Platform - FOROMIC - Global Microfinance Forum
</t>
  </si>
  <si>
    <t xml:space="preserve">COFIDE ha priorizado su accionar en cuatro temas estratégicos: 
(i) Apoyo a la inversión productiva, de infraestructura y de medio ambiente; 
(ii) Apoyo a la Mype; 
(iii) Apoyo al proceso de inclusión financiera, y; 
(iv) Búsqueda de la excelencia en la gestión. 
En tal sentido, ha fortalecido su contribución en el financiamiento de la inversión en infraestructura, cambio de la matriz energética, lo que ha implicado una mayor presencia en el mercado de capitales local. </t>
  </si>
  <si>
    <t>El proyecto abarcará principalmente las comundidades rurales dentro de los distritos de Vinchas dentro de la provincia de Huamanga, así como las provincias de La Mar y Huanca en el Departamento de Ayacucho. El departamento de Ayacucho se encuentra sobre la cordillera de los andes en el sudoeste de Perú donde el clima es frío con temperaturas oscilando entre los 5°C y 15°C. Adicionalmente, el proyecto también abarcará las comunidades rurales y caceríos del 90% de los distritos de Lambayeque incluyendo el distrito de Incahuasi. Ubicado en la zona noroccidental de Perú, el Departamento de Lambayeque está compuesto en su mayor parte por territorio llano, pero abarca algunos territorios altoandinos al noroeste. Las serranías del Departamento de Lambayeque se encuentran en la cordillera occidental y llegan a los 3000 y 3500 m.s.n.m</t>
  </si>
  <si>
    <t>Los beneficiarios del proyecto serán las familias de las UNICAS conformadas por personas con el siguiente perfil: Educación primaria completa/ educación secundaria incompleta, trabajadores principalmente del sector agropecuario y el comercio, y  emprendedores. La Unión de Crédito y Ahorro (UNICA) es una asociación civil constituida por 10 a 30 familias de la misma comunidad, que se agrupan para apoyarse en la gestión de actividades económicas, brindando principalmente servicios de ahorro y crédito a sus socios. Las 450 UNICAS de las áreas seleccionadas en Ayacucho y Lambayeque están conformadas por 61% hombres y 39% mujeres. 960 familias, de las más de 7200 que forman parte de las 450 UNICAS, se beneficiarán del proyecto de cocinas mejoradas portátiles. Se contará con la participación de 1 proveedor y 2 distribuidores en Ayacucho y 6 proveedores y 1 distribuidor en Lambayeque los cuales se fortalecerán y ampliarán su capacidad de comercialización a través de las acciones del proyecto.</t>
  </si>
  <si>
    <t xml:space="preserve">A través del proyecto “Dinamizando la cadena de valor de mercado de las TERT con PRIDER” se apoyó al PRIDER desarrollando  un programa medioambiental que facilitó el suministro energético sostenible a través del modelo de financiación de las UNICAS en Perú para familias de la base de la pirámide en regiones rurales de Lambayeque y Ayacucho. Se trabajó en paralelo tanto en el sector financiero, como energético, coordinando la asistencia técnica con misiones especializadas en cada etapa del proyecto. Directamente con el PRIDER, MEI dirigió las actividades con los coordinadores y ejecutó la asesoría a los monitores líderes regionales seleccionados. Se adaptaron herramientas y se capacitó monitores para analizar la estrategia de mercadeo de la TERT, evaluar la capacidad de pago de los usuarios finales para el esquema de financiamiento de las UNICAS e identificar posibles riesgos en las cadenas de suministro a desarrollar. A nivel técnico, con los talleres metalmecánicos, se realizaron las pruebas de los prototipos de las cocinas mejoradas portátiles validadas y certificadas por la SENCICO con el fin de garantizar la oferta de calidad a la población objetivo. Con estos resultados se elaboró el plan de negocio correspondiente a la cocina mejorada portátil diseminada. Se desarrolló junto a los proveedores locales, en conjunto con las UNICAS, una estrategia de facilitación de acceso a las cocinas mejoradas portátiles. Para ello se trabajó con distribuidores con reconocida experiencia en cocinas mejoradas fijas conociendo las necesidades de cocción de las zonas objetivo, facilitando el entrenamiento respectivo del equipo. Los monitores líderes seleccionados fueron entrenados bajo el marco del programa medioambiental del PRIDER , para la promoción y monitoreo de la dinamización del mercado de la TERT. MEI elaboró el marco lógico para la comercialización de las cocinas mejoradas portátiles a nivel de distritos de las áreas del proyecto con miras al potencial de replicación de la metodología de financiación de cocinas mejoradas en otras regiones del país y con TERT adicionales. Se realizó un análisis de riesgos para la implementación del proyecto del programa medioambiental de PRIDER identificando medidas mitigadoras y de prevención. En este componente se llevó a cabo el monitoreo de la ejecución de las cadenas de suministro validando el balance entre la demanda y oferta estimada en el plan de negocios, apoyando tanto a los proveedores y distribuidores. 
Se promovió la inclusión social, económica y energética de las familias principalmente en las zonas rurales de Lambayeque y Ayacucho. Se logró la formación de habilidades administrativas y de gestión de monitores líderes para la administración de cadenas de suministro efectivas de la TERT seleccionada, desarrollando así mercados locales de tecnologías de energía renovable térmica para poblaciones en Ayacucho y Lambayeque con necesidades energéticas y térmicas insatisfechas.
</t>
  </si>
  <si>
    <t>El desarrollo del proyecto se conformará en tres fases: Componente 1: Análisis preliminar de necesidades energéticas. Componente 2: Estrategia de facilitación de acceso a la tecnología de cocinas mejoradas portátiles. Componente 3: Implementación de programa de diseminación de tecnologías con acceso financiero. En cada componente se trabaja en paralelo tanto el sector financiero como el sector de energía con diferentes actividades, coordinando la asistencia técnica desde Berlín con misiones incluídas en cada componente para la ejecución de actividades locales y capacitaciones requeridas. En cada fase se trabajará directamente con El Programa Inclusivo de Desarrollo Empresarial Rural (PRIDER), el cual es una iniciativa desarrollada por COFIDE, que busca promover la inclusión social y económica de las familias en situación de vulnerabilidad en las zonas rurales del país. En Junio y Julio del 2014 se llevó a cabo un estudio preliminar de necesidades energéticas especificas de cada región del PRIDER a fin de determinar las potenciales tecnologías energéticas adecuadas a dichas necesidades tomando como fuente primaria los monitores de las UNICAS. A partir de este estudio se estimó el potencial de los productos energéticos preseleccionados para las regiones objetivo del PRIDER, cuyos resultados posicionaron a la cocina mejorada portátil como la tecnología más requerida. Adicionalmente, se identificaron 6 proveedores en Lambayeque (Depósito PISFIL, Inversiones Metálicas Bances, Carpintería Metálica los Ceibos E.I.R.L., Carpintería Metálica Juanita, Carpintería Metálica San Eduard y Construcciones Metálicas Burga) y 1 en Ayacucho (Carpintería Metálica y Ferretería Jesús Nazareno). De estos se seleccionarán los proveedores con los cuales se trabajará. Adicionalmente, se identificó a la ONG Centro Eco como distribuidor de la TERT en Lambayeque y Empresa Multiservis Ferretero y Multiservicios FAVI en Ayacucho. Con estos resultados para completar el componente 1, en el Componente 2 se trabajará con los monitores para desarrollar la estrategia de mercadeo con base a una muestra de las familias con el objetivo de desarrollar el plan de negocio correspondiente de la cocina mejorada portátil a diseminar. Con la elección de las  cocinas mejoradas portátiles, la perspectiva del potencial y la línea de acción de mercadeo, objetivos del Componente 1,  se desarrollará el modelo de financiación de la TERT a través de las UNICAS con el entrenamiento respectivo a los monitores sobre el programa medioambiental del PRIDER. En el Componente 3, se determinará el modelo lógico que debe seguir el programa PRIDER para lograr un impacto a nivel nacional. Se elaborarán los respectivos planes de negocio de cara a la expansión del programa que será apoyado y evaluado por MEI. Así, en el Componente 3,  se valorarán los resultados para dar paso a la comercialización a escala.</t>
  </si>
  <si>
    <t xml:space="preserve">La estrategia de sostenibilidad se basa en dos ejes: i. Focalizado en el mecanismo de financiación de la TERT bajo el sistema de las UNICAS, la cual garantiza el acceso, el pago y el mercadeo voz a voz. ii. Dado el diseño de las UNICAS se puede replicar la metodología y las cadenas de suministro en otras regiones de acción del PRIDER, sujeto a la tasa de crecimiento del programa. El consorcio proveerá un acompañamiento ejecutando los tres componentes propuestos de cara a lograr una correcta ejecución del proyecto bajo el plan propuesto, logrando de esta manera garantizar la sostenibilidad del programa a mediano y largo plazo. Dado el diseño y constelación de actores se logrará la sensibilización de la oferta gracias a la cobertura de demanda alcanzada fomentando a los proveedores a la creación de cadenas de suministro rentables. Gracias a la experiencia de los distribuidores en el suministro de cocinas fijas, podrán capacitar a proveedores en necesidades energéticas de cocción, condiciones físicas de hogares y capacidad de endeudamiento de la población. Logrado la dinámica de mercado, se postulará al programa en diferentes eventos donde PRIDER compartirá los logros alcanzados, los objetivos e incite a otros organismos a seguir el ejemplo del programa medioambiental. Finalmente, con el fin de plantear la diseminación a gran escala del programa a nivel de las UNICAS, se llevará a cabo una evaluación de la diseminación de la TERT, las capacidades adquiridas, las cadenas de suministro y la satisfacción de los hogares con el equipo. Previamente se desarrollará la metodología para recoger la línea base al inicio de la implementación y así lograr un análisis integrado al final del año cuando se recolecte nuevamente información. El uso de la TERT podría adaptarse a iniciativas empresariales donde podrá aprovecharse con fines productivos. A través de este proyecto, más proveedores y distribuidores podrán verse fortalecidos por los resultados positivos del proyecto. </t>
  </si>
  <si>
    <t>Ingeniero Forestal</t>
  </si>
  <si>
    <t>Calle Augusto Tamayo 160, San Isidro</t>
  </si>
  <si>
    <t>Programa Inclusivo de Desarrollo Empresarial Rural - PRIDER</t>
  </si>
  <si>
    <t>Enero/2006</t>
  </si>
  <si>
    <t>COFIDE</t>
  </si>
  <si>
    <t>El Programa Inclusivo de Desarrollo Empresarial Rural - PRIDER, creado por COFIDE, busca promover la inclusión social y económica de las familias en situación de vulnerabilidad, ubicadas principalmente en zonas rurales del país. El programa contribuye a superar la situación de pobreza extrema al fortalecer las capacidades de organización y gestión de los pobladores de bajos recursos, promoviendo entre las familias el aprovechamiento de las oportunidades que ofrece el mercado. De esta manera, se logra elevar el nivel de calidad de vida de los participantes, así como mayores niveles de desarrollo empresarial y crecimiento económico sostenible con equidad de género.</t>
  </si>
  <si>
    <t>Crédito Puente hasta por US$115 millones destinados a financiar la construcción del Parque Eólico de Cupinisque (La Libertad) y del Parque Eólico de Talara (Piura)</t>
  </si>
  <si>
    <t>US$ 241 millones</t>
  </si>
  <si>
    <t>US$ 95 millones (enero 2013) + US$ 20 millones de dólares (febrero 2014)</t>
  </si>
  <si>
    <t>Marzo/2013</t>
  </si>
  <si>
    <t>Marzo/2014</t>
  </si>
  <si>
    <t>Deutsche Bank</t>
  </si>
  <si>
    <t>Energía Eólica S.A.</t>
  </si>
  <si>
    <t xml:space="preserve">El Parque Eólico Cupisnique consta de un conjunto de 45 aerogeneradores, totalizando contractualmente una potencia instalada de 83,19 MW. Está ubicado en el Departamento de La Libertad, provincia de Pacasmayo, Distrito de San Pedro de Lloc, cerca al mar, a 675 km de la ciudad de Lima.  El Parque Eólico Talara está conformado por un conjunto de 17 aerogeneradores totalizando contractualmente una potencia instalada de 30,85 MW.  
Al 17 de noviembre del 2013, ya se encontraban en el Perú los 62 aerogeneradores que conforman estos dos proyectos. 
El 19 de diciembre de 2013, EESA presentó ante el MEM la sustentación de los eventos de fuerza mayor invocados y solicitó que se amplíen los plazos para alcanzar la puesta en operación comercial de ambos proyectos. </t>
  </si>
  <si>
    <t>Cancelación de los financiamientos generados para la implementación del proyecto (US$ 139.30 MM) y para gastos de transacción y propósitos corporativos generales (US$ 25.70 MM)</t>
  </si>
  <si>
    <t>US$ 160 millones</t>
  </si>
  <si>
    <t>US$ 40 millones</t>
  </si>
  <si>
    <t>Banco Itau BBA S.A.</t>
  </si>
  <si>
    <t>Bancolombia, Banco ITAU BBA S.A. e Interbank</t>
  </si>
  <si>
    <t>Maple Etanol S.R.L. y Maple Biocombustible S.R.L.</t>
  </si>
  <si>
    <t>Construcción, operación y mantenimiento de (i) una plantación de caña de azúcar que proporciona el azúcar de caña como materia a la planta de etanol y que incluye el suministro de agua principal y los sistemas de riego por goteo, (ii) una planta de etanol con capacidad para procesar hasta 5,000 toneladas de caña de azúcar por día y producir hasta 35 millones de galones de etanol por año, (iii) una planta de 37 MW de potencia para abastecer todas las necesidades de energía del proyecto de etanol con la venta de cualquier exceso de energía a la red eléctrica nacional peruana, y (iv) una línea de transmisión eléctrica de 60 kilovoltios para conectar las plantas de etanol a la red eléctrica y sistemas de distribución eléctrica 33/22.9-kilovolt para las plantaciones y estaciones de bombeo.</t>
  </si>
  <si>
    <t>Financiamiento parcial de la Construcción de la Central Hidroeléctrica Chaglla</t>
  </si>
  <si>
    <t>entre US$ 793 - US$ 808 millones</t>
  </si>
  <si>
    <t>hasta US$ 100 millones</t>
  </si>
  <si>
    <t>Setiembre 2013</t>
  </si>
  <si>
    <t>Empresa de Generación Huallaga S.A</t>
  </si>
  <si>
    <t>El proyecto Chaglla (run-of-the-river o central hidroeléctrica de paso) consiste en el desarrollo, el diseño, la construcción, el financiamiento, la operación y el mantenimiento de una Central Hidroeléctrica de 406 MW, cuya infraestructura se encuentra ubicada en el río Huallaga, en el distrito de Chaglla, Departamento de Huánuco en el Perú. El proyecto energético incluye la construcción de un muro de la presa de 199 metros de alto, un reservorio de 466 ha, un túnel de desvío de 1,125 metros de longitud, y la construcción de las instalaciones hidroeléctricas, la subestación y la línea de transmisión. El agua que será usada para la generación de energía recorrerá un túnel de 14.7 km de longitud, desde la presa hasta la cas de máquinas, una casa de máquinas externa que será construida con una altura de 369 metros, que tendrá una capacidad instalada de 400 MW, esta estará dotada con dos turbinas de 200 MW cada una, la casa de máquinas pequeñas tendrá una altura de 199 metros.</t>
  </si>
  <si>
    <t>Financiar parcialmente los Estudios de Factibilidad y Pre-Operativos para la construcción de la Central Hidroeléctrica Molloco.</t>
  </si>
  <si>
    <t>US$ 60 millones</t>
  </si>
  <si>
    <t>US$ 30 millones</t>
  </si>
  <si>
    <t>Goldman Sachs &amp; Co</t>
  </si>
  <si>
    <t>Generadora Eléctrica Molloco S.A.</t>
  </si>
  <si>
    <t>La Central Hidroeléctrica Molloco, se ubica en las provincias de Caylloma (distritos de Cabanaconde y Tapay) y Castilla (distritos de Orcopampa, Choco y Chachas), Departamento de Arequipa, en la sierra sur del Perú. La C.H Molloco está diseñada para aprovechar los recursos hídricos de la cuenta del río Molloco y parte de las aguas del río Palca para la generación eléctrica. El proyecto comprende: Tres embalses de regulación (Machucocha, Molloco, Japo), así como la derivación de parte de las aguas del río Palca hacia el río Illigua. Túnel de aducción LLatica hasta la central hidroeléctrica Llatica (casa de máquina en caverna) con capacidad de 142 MW. Túnel de aducción Soro hasta la central hidroeléctrica Soro (casa de máquina en caverna) con capacidad de 159 MW. Insatalaciones de transmisión eléctrica en 220 Kv desde la CH. Soro hasta la SE. Cerro Verde. La capacidad total de la Central constituida por 2 saltos hidráulicos es de 301 MW.</t>
  </si>
  <si>
    <t>10 años de experiencia</t>
  </si>
  <si>
    <t>Ingeniero Forestal con 10 años de experiencia en gestión de programas de desarrollo e inclusión social, programas de capacitación; articulación de cadenas productivas y promoción de negoscios rurales sostenibles. Con maestría en administración estratégica de empresas. Habilidades organizacionales para formular, ejecutar, monitorear y evaluar programas.</t>
  </si>
  <si>
    <t>Manuel Layseca Ortigas</t>
  </si>
  <si>
    <t xml:space="preserve">Coordinar todas las acciones referidas a la ejecución del Proyecto.                                                                                                                                            Realizar el seguimiento y evaluación del Proyecto.                                                                                                                                   Gestionar la selección, contratación, evaluación y supervisión del equipo del Proyecto.                                                                     Gestionar la implementación y validación del servicio de micro-finanzas y de desarrollo empresarial rural en el marco de la Metodología PRIDER.                                                                                                                                                                                             Asesorar al equipo de trabajo para lograr el cumplimiento de los indicadores de gestión del Proyecto.                                        Apoyar en la elaboración de los reportes de avance y finales correspondientes y en reuniones de gestión de la marcha del Proyecto.                                                                                                                                                     </t>
  </si>
  <si>
    <t>Pedagogía, Ciencias Sociales o Contabilidad</t>
  </si>
  <si>
    <t>Monitor</t>
  </si>
  <si>
    <t xml:space="preserve">3 años de experiencia </t>
  </si>
  <si>
    <t>Técnico, Bachiller y/o Profesional titulado en Pedagogía, Ciencias Sociales o Contabilidad.</t>
  </si>
  <si>
    <t>Desarrollar la promoción y conformación de Uniones de Crédito y Ahorro - UNICAs, brindando capacitación y seguimiento (monitoreo) de las actividades del proyecto, bajo instrucción de la dirección metodológica establecida.                                                                                                                                                                          Asistir a la dirección y coordinación nacional del proyecto en la implementación y validación del PRIDER, en la zona de intervención.                                                                                                                                                                                                            Asesoría y apoyo en gestión y organización a los asociados de las Uniones de Crédito y Ahorro (UNICAs), bajo la supervisión de la coordinación del proyecto.                                                                                                                                                    Monitoreo de UNICAs siguiendo las estrategias de la coordinación del proyecto.                                                                      Capacitar permanentemente en temas de organización, administración y contabilidad vistos en el modelo implementado en el proyecto.                                                                                                                                                                                                 Asistir a los asociados de las UNICAs en el fortalecimiento de capacidades empresariales para la mejor gestión de sus recursos.                                                                                                                                                                                                        Realizar la supervisión del manejo financiero de las UNICAs.</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</si>
</sst>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4" formatCode="_-* #,##0.00\ &quot;€&quot;_-;\-* #,##0.00\ &quot;€&quot;_-;_-* &quot;-&quot;??\ &quot;€&quot;_-;_-@_-"/>
    <numFmt numFmtId="164" formatCode="[$$-409]#,##0.00"/>
    <numFmt numFmtId="165" formatCode="_-[$$-409]* #,##0.00_ ;_-[$$-409]* \-#,##0.00\ ;_-[$$-409]* &quot;-&quot;??_ ;_-@_ "/>
  </numFmts>
  <fonts count="15" x14ac:knownFonts="1">
    <font>
      <sz val="11"/>
      <color theme="1"/>
      <name val="Calibri"/>
      <family val="2"/>
      <scheme val="minor"/>
    </font>
    <font>
      <sz val="11"/>
      <color rgb="FFFF0000"/>
      <name val="Calibri"/>
      <family val="2"/>
      <scheme val="minor"/>
    </font>
    <font>
      <b/>
      <sz val="11"/>
      <color theme="1"/>
      <name val="Calibri"/>
      <family val="2"/>
      <scheme val="minor"/>
    </font>
    <font>
      <i/>
      <sz val="9"/>
      <color theme="1"/>
      <name val="Calibri"/>
      <family val="2"/>
      <scheme val="minor"/>
    </font>
    <font>
      <sz val="10"/>
      <color theme="1"/>
      <name val="Calibri"/>
      <family val="2"/>
      <scheme val="minor"/>
    </font>
    <font>
      <i/>
      <sz val="9"/>
      <color rgb="FFFF0000"/>
      <name val="Calibri"/>
      <family val="2"/>
      <scheme val="minor"/>
    </font>
    <font>
      <b/>
      <sz val="10"/>
      <color theme="1"/>
      <name val="Calibri"/>
      <family val="2"/>
      <scheme val="minor"/>
    </font>
    <font>
      <i/>
      <sz val="10"/>
      <color rgb="FFFF0000"/>
      <name val="Calibri"/>
      <family val="2"/>
      <scheme val="minor"/>
    </font>
    <font>
      <sz val="11"/>
      <color theme="1"/>
      <name val="Calibri"/>
      <family val="2"/>
      <scheme val="minor"/>
    </font>
    <font>
      <sz val="11"/>
      <color theme="0" tint="-0.34998626667073579"/>
      <name val="Calibri"/>
      <family val="2"/>
      <scheme val="minor"/>
    </font>
    <font>
      <u/>
      <sz val="11"/>
      <color theme="10"/>
      <name val="Calibri"/>
      <family val="2"/>
      <scheme val="minor"/>
    </font>
    <font>
      <u/>
      <sz val="11"/>
      <color theme="11"/>
      <name val="Calibri"/>
      <family val="2"/>
      <scheme val="minor"/>
    </font>
    <font>
      <sz val="9"/>
      <color rgb="FFFF0000"/>
      <name val="Calibri"/>
      <family val="2"/>
      <scheme val="minor"/>
    </font>
    <font>
      <sz val="9"/>
      <color theme="1"/>
      <name val="Calibri"/>
      <family val="2"/>
      <scheme val="minor"/>
    </font>
    <font>
      <sz val="11"/>
      <color theme="9" tint="-0.249977111117893"/>
      <name val="Calibri"/>
      <family val="2"/>
      <scheme val="minor"/>
    </font>
  </fonts>
  <fills count="8">
    <fill>
      <patternFill patternType="none"/>
    </fill>
    <fill>
      <patternFill patternType="gray125"/>
    </fill>
    <fill>
      <patternFill patternType="solid">
        <fgColor theme="0"/>
        <bgColor indexed="64"/>
      </patternFill>
    </fill>
    <fill>
      <patternFill patternType="solid">
        <fgColor theme="0" tint="-4.9989318521683403E-2"/>
        <bgColor indexed="64"/>
      </patternFill>
    </fill>
    <fill>
      <patternFill patternType="solid">
        <fgColor theme="5" tint="0.79998168889431442"/>
        <bgColor indexed="64"/>
      </patternFill>
    </fill>
    <fill>
      <patternFill patternType="solid">
        <fgColor theme="0" tint="-0.14999847407452621"/>
        <bgColor indexed="64"/>
      </patternFill>
    </fill>
    <fill>
      <patternFill patternType="solid">
        <fgColor rgb="FFFFC000"/>
        <bgColor indexed="64"/>
      </patternFill>
    </fill>
    <fill>
      <patternFill patternType="solid">
        <fgColor theme="0" tint="-0.249977111117893"/>
        <bgColor indexed="64"/>
      </patternFill>
    </fill>
  </fills>
  <borders count="31">
    <border>
      <left/>
      <right/>
      <top/>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top style="medium">
        <color auto="1"/>
      </top>
      <bottom style="thin">
        <color auto="1"/>
      </bottom>
      <diagonal/>
    </border>
    <border>
      <left/>
      <right style="medium">
        <color auto="1"/>
      </right>
      <top style="medium">
        <color auto="1"/>
      </top>
      <bottom style="thin">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style="medium">
        <color auto="1"/>
      </bottom>
      <diagonal/>
    </border>
    <border>
      <left/>
      <right style="thin">
        <color auto="1"/>
      </right>
      <top style="thin">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right style="medium">
        <color auto="1"/>
      </right>
      <top style="thin">
        <color auto="1"/>
      </top>
      <bottom style="thin">
        <color auto="1"/>
      </bottom>
      <diagonal/>
    </border>
    <border>
      <left/>
      <right style="medium">
        <color auto="1"/>
      </right>
      <top style="thin">
        <color auto="1"/>
      </top>
      <bottom style="medium">
        <color auto="1"/>
      </bottom>
      <diagonal/>
    </border>
    <border>
      <left/>
      <right/>
      <top/>
      <bottom style="thin">
        <color auto="1"/>
      </bottom>
      <diagonal/>
    </border>
    <border>
      <left/>
      <right/>
      <top style="thin">
        <color auto="1"/>
      </top>
      <bottom style="thin">
        <color auto="1"/>
      </bottom>
      <diagonal/>
    </border>
    <border>
      <left/>
      <right/>
      <top style="thin">
        <color auto="1"/>
      </top>
      <bottom style="medium">
        <color auto="1"/>
      </bottom>
      <diagonal/>
    </border>
    <border>
      <left style="thin">
        <color auto="1"/>
      </left>
      <right style="medium">
        <color auto="1"/>
      </right>
      <top style="thin">
        <color auto="1"/>
      </top>
      <bottom/>
      <diagonal/>
    </border>
    <border>
      <left style="thin">
        <color indexed="64"/>
      </left>
      <right/>
      <top style="thin">
        <color indexed="64"/>
      </top>
      <bottom style="thin">
        <color indexed="64"/>
      </bottom>
      <diagonal/>
    </border>
    <border>
      <left style="medium">
        <color auto="1"/>
      </left>
      <right style="thin">
        <color auto="1"/>
      </right>
      <top/>
      <bottom style="thin">
        <color auto="1"/>
      </bottom>
      <diagonal/>
    </border>
    <border>
      <left style="thin">
        <color auto="1"/>
      </left>
      <right/>
      <top style="medium">
        <color auto="1"/>
      </top>
      <bottom style="thin">
        <color auto="1"/>
      </bottom>
      <diagonal/>
    </border>
    <border>
      <left/>
      <right/>
      <top style="medium">
        <color auto="1"/>
      </top>
      <bottom style="thin">
        <color auto="1"/>
      </bottom>
      <diagonal/>
    </border>
  </borders>
  <cellStyleXfs count="5">
    <xf numFmtId="0" fontId="0" fillId="0" borderId="0"/>
    <xf numFmtId="9" fontId="8" fillId="0" borderId="0" applyFon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44" fontId="8" fillId="0" borderId="0" applyFont="0" applyFill="0" applyBorder="0" applyAlignment="0" applyProtection="0"/>
  </cellStyleXfs>
  <cellXfs count="174">
    <xf numFmtId="0" fontId="0" fillId="0" borderId="0" xfId="0"/>
    <xf numFmtId="0" fontId="0" fillId="3" borderId="0" xfId="0" applyFill="1"/>
    <xf numFmtId="0" fontId="4" fillId="3" borderId="0" xfId="0" applyFont="1" applyFill="1" applyAlignment="1">
      <alignment horizontal="left" vertical="center"/>
    </xf>
    <xf numFmtId="0" fontId="4" fillId="3" borderId="0" xfId="0" applyFont="1" applyFill="1"/>
    <xf numFmtId="0" fontId="4" fillId="5" borderId="1" xfId="0" applyFont="1" applyFill="1" applyBorder="1" applyAlignment="1">
      <alignment horizontal="left" vertical="center"/>
    </xf>
    <xf numFmtId="0" fontId="4" fillId="5" borderId="5" xfId="0" applyFont="1" applyFill="1" applyBorder="1" applyAlignment="1">
      <alignment horizontal="left" vertical="center"/>
    </xf>
    <xf numFmtId="0" fontId="4" fillId="5" borderId="7" xfId="0" applyFont="1" applyFill="1" applyBorder="1" applyAlignment="1">
      <alignment horizontal="left" vertical="center"/>
    </xf>
    <xf numFmtId="0" fontId="0" fillId="3" borderId="0" xfId="0" applyFill="1" applyAlignment="1">
      <alignment vertical="center" wrapText="1"/>
    </xf>
    <xf numFmtId="0" fontId="0" fillId="5" borderId="5" xfId="0" applyFill="1" applyBorder="1" applyAlignment="1">
      <alignment vertical="center" wrapText="1"/>
    </xf>
    <xf numFmtId="0" fontId="4" fillId="5" borderId="5" xfId="0" applyFont="1" applyFill="1" applyBorder="1"/>
    <xf numFmtId="0" fontId="4" fillId="5" borderId="7" xfId="0" applyFont="1" applyFill="1" applyBorder="1"/>
    <xf numFmtId="0" fontId="0" fillId="3" borderId="0" xfId="0" applyFill="1" applyAlignment="1">
      <alignment horizontal="left" vertical="center" wrapText="1"/>
    </xf>
    <xf numFmtId="0" fontId="2" fillId="3" borderId="0" xfId="0" applyFont="1" applyFill="1"/>
    <xf numFmtId="0" fontId="2" fillId="0" borderId="6" xfId="0" applyFont="1" applyFill="1" applyBorder="1" applyAlignment="1">
      <alignment horizontal="left" vertical="center"/>
    </xf>
    <xf numFmtId="0" fontId="0" fillId="3" borderId="0" xfId="0" applyFill="1" applyAlignment="1">
      <alignment horizontal="center" vertical="center" wrapText="1"/>
    </xf>
    <xf numFmtId="0" fontId="2" fillId="7" borderId="8" xfId="0" applyFont="1" applyFill="1" applyBorder="1" applyAlignment="1">
      <alignment horizontal="center" vertical="center"/>
    </xf>
    <xf numFmtId="0" fontId="2" fillId="7" borderId="9" xfId="0" applyFont="1" applyFill="1" applyBorder="1" applyAlignment="1">
      <alignment horizontal="center" vertical="center"/>
    </xf>
    <xf numFmtId="0" fontId="2" fillId="5" borderId="5" xfId="0" applyFont="1" applyFill="1" applyBorder="1" applyAlignment="1">
      <alignment horizontal="center" vertical="center"/>
    </xf>
    <xf numFmtId="0" fontId="0" fillId="7" borderId="18" xfId="0" applyFill="1" applyBorder="1" applyAlignment="1">
      <alignment horizontal="left" vertical="center"/>
    </xf>
    <xf numFmtId="0" fontId="0" fillId="7" borderId="18" xfId="0" applyFill="1" applyBorder="1"/>
    <xf numFmtId="0" fontId="4" fillId="5" borderId="19" xfId="0" applyFont="1" applyFill="1" applyBorder="1" applyAlignment="1">
      <alignment horizontal="left" vertical="center" wrapText="1"/>
    </xf>
    <xf numFmtId="0" fontId="2" fillId="5" borderId="2" xfId="0" applyFont="1" applyFill="1" applyBorder="1" applyAlignment="1">
      <alignment horizontal="center" vertical="center"/>
    </xf>
    <xf numFmtId="0" fontId="2" fillId="5" borderId="4" xfId="0" applyFont="1" applyFill="1" applyBorder="1" applyAlignment="1">
      <alignment horizontal="left" vertical="center"/>
    </xf>
    <xf numFmtId="0" fontId="2" fillId="5" borderId="6" xfId="0" applyFont="1" applyFill="1" applyBorder="1" applyAlignment="1">
      <alignment horizontal="left" vertical="center"/>
    </xf>
    <xf numFmtId="0" fontId="3" fillId="3" borderId="0" xfId="0" applyFont="1" applyFill="1" applyAlignment="1">
      <alignment horizontal="left" vertical="center"/>
    </xf>
    <xf numFmtId="0" fontId="2" fillId="5" borderId="1" xfId="0" applyFont="1" applyFill="1" applyBorder="1" applyAlignment="1">
      <alignment horizontal="left" vertical="center" wrapText="1"/>
    </xf>
    <xf numFmtId="0" fontId="0" fillId="3" borderId="0" xfId="0" applyFill="1" applyAlignment="1">
      <alignment horizontal="left" vertical="center" wrapText="1"/>
    </xf>
    <xf numFmtId="0" fontId="0" fillId="5" borderId="5" xfId="0" applyFill="1" applyBorder="1" applyAlignment="1">
      <alignment horizontal="left" vertical="center" wrapText="1"/>
    </xf>
    <xf numFmtId="0" fontId="2" fillId="5" borderId="5" xfId="0" applyFont="1" applyFill="1" applyBorder="1" applyAlignment="1">
      <alignment horizontal="left" vertical="center" wrapText="1"/>
    </xf>
    <xf numFmtId="0" fontId="2" fillId="5" borderId="2" xfId="0" applyFont="1" applyFill="1" applyBorder="1" applyAlignment="1">
      <alignment horizontal="left" vertical="center"/>
    </xf>
    <xf numFmtId="0" fontId="2" fillId="5" borderId="3" xfId="0" applyFont="1" applyFill="1" applyBorder="1" applyAlignment="1">
      <alignment horizontal="left" vertical="center"/>
    </xf>
    <xf numFmtId="0" fontId="2" fillId="5" borderId="28" xfId="0" applyFont="1" applyFill="1" applyBorder="1" applyAlignment="1">
      <alignment horizontal="center" vertical="center"/>
    </xf>
    <xf numFmtId="0" fontId="2" fillId="5" borderId="5" xfId="0" applyFont="1" applyFill="1" applyBorder="1" applyAlignment="1">
      <alignment vertical="center" wrapText="1"/>
    </xf>
    <xf numFmtId="0" fontId="4" fillId="2" borderId="1" xfId="0" applyFont="1" applyFill="1" applyBorder="1" applyAlignment="1" applyProtection="1">
      <alignment horizontal="center" vertical="center"/>
      <protection locked="0"/>
    </xf>
    <xf numFmtId="0" fontId="4" fillId="2" borderId="8" xfId="0" applyFont="1" applyFill="1" applyBorder="1" applyAlignment="1" applyProtection="1">
      <alignment horizontal="center" vertical="center"/>
      <protection locked="0"/>
    </xf>
    <xf numFmtId="0" fontId="4" fillId="2" borderId="6" xfId="0" applyFont="1" applyFill="1" applyBorder="1" applyAlignment="1" applyProtection="1">
      <alignment horizontal="center" vertical="center"/>
      <protection locked="0"/>
    </xf>
    <xf numFmtId="0" fontId="9" fillId="3" borderId="0" xfId="0" applyFont="1" applyFill="1" applyAlignment="1">
      <alignment horizontal="center" vertical="center"/>
    </xf>
    <xf numFmtId="0" fontId="0" fillId="2" borderId="6" xfId="0" applyFill="1" applyBorder="1" applyAlignment="1" applyProtection="1">
      <alignment horizontal="center" vertical="center" wrapText="1"/>
      <protection locked="0"/>
    </xf>
    <xf numFmtId="0" fontId="0" fillId="2" borderId="26" xfId="0" applyFill="1" applyBorder="1" applyAlignment="1" applyProtection="1">
      <alignment horizontal="center" vertical="center" wrapText="1"/>
      <protection locked="0"/>
    </xf>
    <xf numFmtId="0" fontId="0" fillId="2" borderId="9" xfId="0" applyFill="1" applyBorder="1" applyAlignment="1" applyProtection="1">
      <alignment horizontal="center" vertical="center" wrapText="1"/>
      <protection locked="0"/>
    </xf>
    <xf numFmtId="165" fontId="0" fillId="2" borderId="1" xfId="4" applyNumberFormat="1" applyFont="1" applyFill="1" applyBorder="1" applyAlignment="1" applyProtection="1">
      <alignment horizontal="left" vertical="center" wrapText="1"/>
      <protection locked="0"/>
    </xf>
    <xf numFmtId="0" fontId="0" fillId="2" borderId="1" xfId="0" applyFill="1" applyBorder="1" applyAlignment="1" applyProtection="1">
      <alignment horizontal="left" vertical="center" wrapText="1"/>
      <protection locked="0"/>
    </xf>
    <xf numFmtId="0" fontId="0" fillId="2" borderId="1" xfId="0" applyFill="1" applyBorder="1" applyAlignment="1" applyProtection="1">
      <alignment horizontal="center" vertical="center" wrapText="1"/>
      <protection locked="0"/>
    </xf>
    <xf numFmtId="165" fontId="0" fillId="2" borderId="1" xfId="0" applyNumberFormat="1" applyFill="1" applyBorder="1" applyAlignment="1" applyProtection="1">
      <alignment horizontal="left" vertical="center" wrapText="1"/>
      <protection locked="0"/>
    </xf>
    <xf numFmtId="17" fontId="0" fillId="2" borderId="1" xfId="0" applyNumberFormat="1" applyFill="1" applyBorder="1" applyAlignment="1" applyProtection="1">
      <alignment horizontal="left" vertical="center" wrapText="1"/>
      <protection locked="0"/>
    </xf>
    <xf numFmtId="0" fontId="0" fillId="3" borderId="0" xfId="0" applyFill="1" applyAlignment="1">
      <alignment wrapText="1"/>
    </xf>
    <xf numFmtId="0" fontId="4" fillId="2" borderId="20" xfId="0" applyFont="1" applyFill="1" applyBorder="1" applyAlignment="1" applyProtection="1">
      <alignment horizontal="left" vertical="center" wrapText="1"/>
      <protection locked="0"/>
    </xf>
    <xf numFmtId="0" fontId="9" fillId="3" borderId="0" xfId="0" applyFont="1" applyFill="1" applyProtection="1">
      <protection hidden="1"/>
    </xf>
    <xf numFmtId="165" fontId="0" fillId="5" borderId="1" xfId="0" applyNumberFormat="1" applyFill="1" applyBorder="1" applyAlignment="1" applyProtection="1">
      <alignment horizontal="center" vertical="center"/>
      <protection hidden="1"/>
    </xf>
    <xf numFmtId="9" fontId="0" fillId="5" borderId="6" xfId="1" applyFont="1" applyFill="1" applyBorder="1" applyAlignment="1" applyProtection="1">
      <alignment horizontal="center" vertical="center"/>
      <protection hidden="1"/>
    </xf>
    <xf numFmtId="0" fontId="9" fillId="3" borderId="0" xfId="0" applyFont="1" applyFill="1" applyAlignment="1" applyProtection="1">
      <alignment horizontal="left" vertical="center" wrapText="1"/>
      <protection hidden="1"/>
    </xf>
    <xf numFmtId="0" fontId="4" fillId="0" borderId="6" xfId="0" applyFont="1" applyFill="1" applyBorder="1" applyAlignment="1" applyProtection="1">
      <alignment horizontal="left" vertical="center" wrapText="1"/>
      <protection locked="0"/>
    </xf>
    <xf numFmtId="0" fontId="2" fillId="0" borderId="6" xfId="0" applyFont="1" applyFill="1" applyBorder="1" applyAlignment="1" applyProtection="1">
      <alignment horizontal="left" vertical="center" wrapText="1"/>
      <protection locked="0"/>
    </xf>
    <xf numFmtId="165" fontId="0" fillId="5" borderId="23" xfId="0" applyNumberFormat="1" applyFill="1" applyBorder="1" applyAlignment="1" applyProtection="1">
      <alignment vertical="center"/>
      <protection hidden="1"/>
    </xf>
    <xf numFmtId="165" fontId="2" fillId="5" borderId="23" xfId="0" applyNumberFormat="1" applyFont="1" applyFill="1" applyBorder="1" applyAlignment="1" applyProtection="1">
      <alignment horizontal="center" vertical="center"/>
      <protection hidden="1"/>
    </xf>
    <xf numFmtId="9" fontId="2" fillId="5" borderId="25" xfId="1" applyFont="1" applyFill="1" applyBorder="1" applyAlignment="1" applyProtection="1">
      <alignment horizontal="center" vertical="center"/>
      <protection hidden="1"/>
    </xf>
    <xf numFmtId="165" fontId="0" fillId="5" borderId="4" xfId="0" applyNumberFormat="1" applyFill="1" applyBorder="1" applyAlignment="1" applyProtection="1">
      <alignment vertical="center"/>
      <protection hidden="1"/>
    </xf>
    <xf numFmtId="165" fontId="0" fillId="5" borderId="13" xfId="0" applyNumberFormat="1" applyFill="1" applyBorder="1" applyAlignment="1" applyProtection="1">
      <alignment vertical="center"/>
      <protection hidden="1"/>
    </xf>
    <xf numFmtId="165" fontId="2" fillId="5" borderId="13" xfId="0" applyNumberFormat="1" applyFont="1" applyFill="1" applyBorder="1" applyAlignment="1" applyProtection="1">
      <alignment horizontal="center" vertical="center"/>
      <protection hidden="1"/>
    </xf>
    <xf numFmtId="9" fontId="2" fillId="5" borderId="9" xfId="1" applyFont="1" applyFill="1" applyBorder="1" applyAlignment="1" applyProtection="1">
      <alignment horizontal="center" vertical="center"/>
      <protection hidden="1"/>
    </xf>
    <xf numFmtId="165" fontId="0" fillId="5" borderId="5" xfId="0" applyNumberFormat="1" applyFill="1" applyBorder="1" applyAlignment="1" applyProtection="1">
      <alignment vertical="center"/>
      <protection hidden="1"/>
    </xf>
    <xf numFmtId="165" fontId="2" fillId="5" borderId="28" xfId="0" applyNumberFormat="1" applyFont="1" applyFill="1" applyBorder="1" applyAlignment="1" applyProtection="1">
      <alignment horizontal="center" vertical="center"/>
      <protection hidden="1"/>
    </xf>
    <xf numFmtId="9" fontId="2" fillId="5" borderId="7" xfId="1" applyFont="1" applyFill="1" applyBorder="1" applyAlignment="1" applyProtection="1">
      <alignment horizontal="center" vertical="center"/>
      <protection hidden="1"/>
    </xf>
    <xf numFmtId="165" fontId="2" fillId="5" borderId="12" xfId="0" applyNumberFormat="1" applyFont="1" applyFill="1" applyBorder="1" applyAlignment="1" applyProtection="1">
      <alignment horizontal="center" vertical="center"/>
      <protection hidden="1"/>
    </xf>
    <xf numFmtId="9" fontId="2" fillId="5" borderId="8" xfId="1" applyFont="1" applyFill="1" applyBorder="1" applyAlignment="1" applyProtection="1">
      <alignment horizontal="center" vertical="center"/>
      <protection hidden="1"/>
    </xf>
    <xf numFmtId="165" fontId="0" fillId="2" borderId="2" xfId="0" applyNumberFormat="1" applyFill="1" applyBorder="1" applyAlignment="1" applyProtection="1">
      <alignment vertical="center"/>
      <protection locked="0"/>
    </xf>
    <xf numFmtId="165" fontId="0" fillId="2" borderId="5" xfId="0" applyNumberFormat="1" applyFill="1" applyBorder="1" applyAlignment="1" applyProtection="1">
      <alignment vertical="center"/>
      <protection locked="0"/>
    </xf>
    <xf numFmtId="165" fontId="0" fillId="2" borderId="3" xfId="0" applyNumberFormat="1" applyFill="1" applyBorder="1" applyAlignment="1" applyProtection="1">
      <alignment vertical="center"/>
      <protection locked="0"/>
    </xf>
    <xf numFmtId="165" fontId="0" fillId="2" borderId="4" xfId="0" applyNumberFormat="1" applyFill="1" applyBorder="1" applyAlignment="1" applyProtection="1">
      <alignment vertical="center"/>
      <protection locked="0"/>
    </xf>
    <xf numFmtId="165" fontId="0" fillId="2" borderId="1" xfId="0" applyNumberFormat="1" applyFill="1" applyBorder="1" applyAlignment="1" applyProtection="1">
      <alignment vertical="center"/>
      <protection locked="0"/>
    </xf>
    <xf numFmtId="165" fontId="0" fillId="2" borderId="6" xfId="0" applyNumberFormat="1" applyFill="1" applyBorder="1" applyAlignment="1" applyProtection="1">
      <alignment vertical="center"/>
      <protection locked="0"/>
    </xf>
    <xf numFmtId="165" fontId="0" fillId="2" borderId="1" xfId="0" applyNumberFormat="1" applyFill="1" applyBorder="1" applyAlignment="1" applyProtection="1">
      <alignment horizontal="left" vertical="center" wrapText="1"/>
      <protection locked="0"/>
    </xf>
    <xf numFmtId="165" fontId="0" fillId="5" borderId="1" xfId="0" applyNumberFormat="1" applyFill="1" applyBorder="1" applyAlignment="1" applyProtection="1">
      <alignment vertical="center"/>
    </xf>
    <xf numFmtId="165" fontId="0" fillId="5" borderId="6" xfId="0" applyNumberFormat="1" applyFill="1" applyBorder="1" applyAlignment="1" applyProtection="1">
      <alignment vertical="center"/>
    </xf>
    <xf numFmtId="165" fontId="0" fillId="3" borderId="0" xfId="0" applyNumberFormat="1" applyFill="1"/>
    <xf numFmtId="0" fontId="0" fillId="5" borderId="0" xfId="0" applyFill="1"/>
    <xf numFmtId="0" fontId="14" fillId="5" borderId="0" xfId="0" applyFont="1" applyFill="1" applyProtection="1">
      <protection hidden="1"/>
    </xf>
    <xf numFmtId="3" fontId="0" fillId="2" borderId="1" xfId="0" applyNumberFormat="1" applyFill="1" applyBorder="1" applyAlignment="1" applyProtection="1">
      <alignment horizontal="left" vertical="center" wrapText="1"/>
      <protection locked="0"/>
    </xf>
    <xf numFmtId="0" fontId="4" fillId="2" borderId="8" xfId="0" applyFont="1" applyFill="1" applyBorder="1" applyAlignment="1" applyProtection="1">
      <alignment horizontal="left" vertical="center"/>
      <protection locked="0"/>
    </xf>
    <xf numFmtId="0" fontId="4" fillId="2" borderId="9" xfId="0" applyFont="1" applyFill="1" applyBorder="1" applyAlignment="1" applyProtection="1">
      <alignment horizontal="left" vertical="center"/>
      <protection locked="0"/>
    </xf>
    <xf numFmtId="0" fontId="4" fillId="2" borderId="1" xfId="0" applyFont="1" applyFill="1" applyBorder="1" applyAlignment="1" applyProtection="1">
      <alignment horizontal="left" vertical="center" wrapText="1"/>
      <protection locked="0"/>
    </xf>
    <xf numFmtId="0" fontId="4" fillId="2" borderId="6" xfId="0" applyFont="1" applyFill="1" applyBorder="1" applyAlignment="1" applyProtection="1">
      <alignment horizontal="left" vertical="center" wrapText="1"/>
      <protection locked="0"/>
    </xf>
    <xf numFmtId="0" fontId="4" fillId="4" borderId="5" xfId="0" applyFont="1" applyFill="1" applyBorder="1" applyAlignment="1">
      <alignment horizontal="left" vertical="center"/>
    </xf>
    <xf numFmtId="0" fontId="4" fillId="4" borderId="1" xfId="0" applyFont="1" applyFill="1" applyBorder="1" applyAlignment="1">
      <alignment horizontal="left" vertical="center"/>
    </xf>
    <xf numFmtId="0" fontId="4" fillId="4" borderId="6" xfId="0" applyFont="1" applyFill="1" applyBorder="1" applyAlignment="1">
      <alignment horizontal="left" vertical="center"/>
    </xf>
    <xf numFmtId="49" fontId="0" fillId="3" borderId="0" xfId="0" applyNumberFormat="1" applyFill="1" applyAlignment="1">
      <alignment horizontal="left" vertical="center" wrapText="1"/>
    </xf>
    <xf numFmtId="0" fontId="2" fillId="6" borderId="2" xfId="0" applyFont="1" applyFill="1" applyBorder="1" applyAlignment="1">
      <alignment horizontal="left" vertical="center"/>
    </xf>
    <xf numFmtId="0" fontId="2" fillId="6" borderId="3" xfId="0" applyFont="1" applyFill="1" applyBorder="1" applyAlignment="1">
      <alignment horizontal="left" vertical="center"/>
    </xf>
    <xf numFmtId="0" fontId="2" fillId="6" borderId="4" xfId="0" applyFont="1" applyFill="1" applyBorder="1" applyAlignment="1">
      <alignment horizontal="left" vertical="center"/>
    </xf>
    <xf numFmtId="0" fontId="4" fillId="5" borderId="16" xfId="0" applyFont="1" applyFill="1" applyBorder="1" applyAlignment="1">
      <alignment horizontal="center" vertical="center"/>
    </xf>
    <xf numFmtId="0" fontId="4" fillId="5" borderId="17" xfId="0" applyFont="1" applyFill="1" applyBorder="1" applyAlignment="1">
      <alignment horizontal="center" vertical="center"/>
    </xf>
    <xf numFmtId="0" fontId="0" fillId="2" borderId="1" xfId="0" applyFill="1" applyBorder="1" applyAlignment="1" applyProtection="1">
      <alignment horizontal="center" vertical="center"/>
      <protection locked="0"/>
    </xf>
    <xf numFmtId="0" fontId="0" fillId="2" borderId="6" xfId="0" applyFill="1" applyBorder="1" applyAlignment="1" applyProtection="1">
      <alignment horizontal="center" vertical="center"/>
      <protection locked="0"/>
    </xf>
    <xf numFmtId="0" fontId="0" fillId="0" borderId="8" xfId="0" applyFill="1" applyBorder="1" applyAlignment="1" applyProtection="1">
      <alignment horizontal="center" vertical="center" wrapText="1"/>
      <protection locked="0"/>
    </xf>
    <xf numFmtId="0" fontId="0" fillId="0" borderId="9" xfId="0" applyFill="1" applyBorder="1" applyAlignment="1" applyProtection="1">
      <alignment horizontal="center" vertical="center" wrapText="1"/>
      <protection locked="0"/>
    </xf>
    <xf numFmtId="0" fontId="4" fillId="0" borderId="1" xfId="0" applyFont="1" applyFill="1" applyBorder="1" applyAlignment="1" applyProtection="1">
      <alignment horizontal="left" vertical="center"/>
      <protection locked="0"/>
    </xf>
    <xf numFmtId="0" fontId="4" fillId="0" borderId="6" xfId="0" applyFont="1" applyFill="1" applyBorder="1" applyAlignment="1" applyProtection="1">
      <alignment horizontal="left" vertical="center"/>
      <protection locked="0"/>
    </xf>
    <xf numFmtId="0" fontId="4" fillId="0" borderId="8" xfId="0" applyFont="1" applyFill="1" applyBorder="1" applyAlignment="1" applyProtection="1">
      <alignment horizontal="left" vertical="center"/>
      <protection locked="0"/>
    </xf>
    <xf numFmtId="0" fontId="4" fillId="0" borderId="9" xfId="0" applyFont="1" applyFill="1" applyBorder="1" applyAlignment="1" applyProtection="1">
      <alignment horizontal="left" vertical="center"/>
      <protection locked="0"/>
    </xf>
    <xf numFmtId="0" fontId="2" fillId="5" borderId="5" xfId="0" applyFont="1" applyFill="1" applyBorder="1" applyAlignment="1">
      <alignment horizontal="left" vertical="center" wrapText="1"/>
    </xf>
    <xf numFmtId="0" fontId="2" fillId="5" borderId="1" xfId="0" applyFont="1" applyFill="1" applyBorder="1" applyAlignment="1">
      <alignment horizontal="left" vertical="center" wrapText="1"/>
    </xf>
    <xf numFmtId="0" fontId="0" fillId="5" borderId="7" xfId="0" applyFill="1" applyBorder="1" applyAlignment="1">
      <alignment horizontal="left" vertical="center" wrapText="1"/>
    </xf>
    <xf numFmtId="0" fontId="0" fillId="5" borderId="8" xfId="0" applyFill="1" applyBorder="1" applyAlignment="1">
      <alignment horizontal="left" vertical="center" wrapText="1"/>
    </xf>
    <xf numFmtId="0" fontId="0" fillId="6" borderId="2" xfId="0" applyFill="1" applyBorder="1" applyAlignment="1">
      <alignment horizontal="left" vertical="center" wrapText="1"/>
    </xf>
    <xf numFmtId="0" fontId="0" fillId="6" borderId="3" xfId="0" applyFill="1" applyBorder="1" applyAlignment="1">
      <alignment horizontal="left" vertical="center" wrapText="1"/>
    </xf>
    <xf numFmtId="0" fontId="0" fillId="6" borderId="4" xfId="0" applyFill="1" applyBorder="1" applyAlignment="1">
      <alignment horizontal="left" vertical="center" wrapText="1"/>
    </xf>
    <xf numFmtId="0" fontId="2" fillId="4" borderId="5" xfId="0" applyFont="1" applyFill="1" applyBorder="1" applyAlignment="1">
      <alignment horizontal="left" vertical="center" wrapText="1"/>
    </xf>
    <xf numFmtId="0" fontId="2" fillId="4" borderId="1" xfId="0" applyFont="1" applyFill="1" applyBorder="1" applyAlignment="1">
      <alignment horizontal="left" vertical="center"/>
    </xf>
    <xf numFmtId="0" fontId="2" fillId="4" borderId="6" xfId="0" applyFont="1" applyFill="1" applyBorder="1" applyAlignment="1">
      <alignment horizontal="left" vertical="center"/>
    </xf>
    <xf numFmtId="0" fontId="2" fillId="6" borderId="2" xfId="0" applyFont="1" applyFill="1" applyBorder="1" applyAlignment="1">
      <alignment horizontal="left" vertical="center" wrapText="1"/>
    </xf>
    <xf numFmtId="0" fontId="2" fillId="6" borderId="3" xfId="0" applyFont="1" applyFill="1" applyBorder="1" applyAlignment="1">
      <alignment horizontal="left" vertical="center" wrapText="1"/>
    </xf>
    <xf numFmtId="0" fontId="2" fillId="6" borderId="4" xfId="0" applyFont="1" applyFill="1" applyBorder="1" applyAlignment="1">
      <alignment horizontal="left" vertical="center" wrapText="1"/>
    </xf>
    <xf numFmtId="0" fontId="0" fillId="5" borderId="14" xfId="0" applyFill="1" applyBorder="1" applyAlignment="1">
      <alignment horizontal="left" vertical="center" wrapText="1"/>
    </xf>
    <xf numFmtId="0" fontId="0" fillId="5" borderId="24" xfId="0" applyFill="1" applyBorder="1" applyAlignment="1">
      <alignment horizontal="left" vertical="center" wrapText="1"/>
    </xf>
    <xf numFmtId="0" fontId="0" fillId="5" borderId="15" xfId="0" applyFill="1" applyBorder="1" applyAlignment="1">
      <alignment horizontal="left" vertical="center" wrapText="1"/>
    </xf>
    <xf numFmtId="0" fontId="0" fillId="5" borderId="16" xfId="0" applyFill="1" applyBorder="1" applyAlignment="1">
      <alignment horizontal="left" vertical="center" wrapText="1"/>
    </xf>
    <xf numFmtId="0" fontId="0" fillId="5" borderId="25" xfId="0" applyFill="1" applyBorder="1" applyAlignment="1">
      <alignment horizontal="left" vertical="center" wrapText="1"/>
    </xf>
    <xf numFmtId="0" fontId="0" fillId="5" borderId="17" xfId="0" applyFill="1" applyBorder="1" applyAlignment="1">
      <alignment horizontal="left" vertical="center" wrapText="1"/>
    </xf>
    <xf numFmtId="0" fontId="0" fillId="3" borderId="0" xfId="0" applyFill="1" applyAlignment="1">
      <alignment horizontal="left" vertical="center" wrapText="1"/>
    </xf>
    <xf numFmtId="0" fontId="0" fillId="5" borderId="5" xfId="0" applyFill="1" applyBorder="1" applyAlignment="1">
      <alignment horizontal="left" vertical="center" wrapText="1"/>
    </xf>
    <xf numFmtId="0" fontId="0" fillId="5" borderId="1" xfId="0" applyFill="1" applyBorder="1" applyAlignment="1">
      <alignment horizontal="left" vertical="center" wrapText="1"/>
    </xf>
    <xf numFmtId="0" fontId="2" fillId="6" borderId="2" xfId="0" applyFont="1" applyFill="1" applyBorder="1" applyAlignment="1">
      <alignment horizontal="center" vertical="center"/>
    </xf>
    <xf numFmtId="0" fontId="2" fillId="6" borderId="3" xfId="0" applyFont="1" applyFill="1" applyBorder="1" applyAlignment="1">
      <alignment horizontal="center" vertical="center"/>
    </xf>
    <xf numFmtId="0" fontId="2" fillId="6" borderId="4" xfId="0" applyFont="1" applyFill="1" applyBorder="1" applyAlignment="1">
      <alignment horizontal="center" vertical="center"/>
    </xf>
    <xf numFmtId="0" fontId="0" fillId="0" borderId="27" xfId="0" applyFill="1" applyBorder="1" applyAlignment="1" applyProtection="1">
      <alignment horizontal="left" vertical="center" wrapText="1"/>
      <protection locked="0"/>
    </xf>
    <xf numFmtId="0" fontId="0" fillId="0" borderId="24" xfId="0" applyFill="1" applyBorder="1" applyAlignment="1" applyProtection="1">
      <alignment horizontal="left" vertical="center" wrapText="1"/>
      <protection locked="0"/>
    </xf>
    <xf numFmtId="0" fontId="0" fillId="0" borderId="21" xfId="0" applyFill="1" applyBorder="1" applyAlignment="1" applyProtection="1">
      <alignment horizontal="left" vertical="center" wrapText="1"/>
      <protection locked="0"/>
    </xf>
    <xf numFmtId="164" fontId="0" fillId="0" borderId="1" xfId="0" applyNumberFormat="1" applyFill="1" applyBorder="1" applyAlignment="1" applyProtection="1">
      <alignment horizontal="center" vertical="center"/>
      <protection locked="0"/>
    </xf>
    <xf numFmtId="164" fontId="0" fillId="0" borderId="6" xfId="0" applyNumberFormat="1" applyFill="1" applyBorder="1" applyAlignment="1" applyProtection="1">
      <alignment horizontal="center" vertical="center"/>
      <protection locked="0"/>
    </xf>
    <xf numFmtId="0" fontId="0" fillId="5" borderId="6" xfId="0" applyFill="1" applyBorder="1" applyAlignment="1">
      <alignment horizontal="left" vertical="center" wrapText="1"/>
    </xf>
    <xf numFmtId="0" fontId="0" fillId="2" borderId="16" xfId="0" applyFill="1" applyBorder="1" applyAlignment="1" applyProtection="1">
      <alignment horizontal="left" vertical="center" wrapText="1"/>
      <protection locked="0"/>
    </xf>
    <xf numFmtId="0" fontId="0" fillId="2" borderId="25" xfId="0" applyFill="1" applyBorder="1" applyAlignment="1" applyProtection="1">
      <alignment horizontal="left" vertical="center" wrapText="1"/>
      <protection locked="0"/>
    </xf>
    <xf numFmtId="0" fontId="0" fillId="2" borderId="22" xfId="0" applyFill="1" applyBorder="1" applyAlignment="1" applyProtection="1">
      <alignment horizontal="left" vertical="center" wrapText="1"/>
      <protection locked="0"/>
    </xf>
    <xf numFmtId="0" fontId="0" fillId="2" borderId="27" xfId="0" applyFill="1" applyBorder="1" applyAlignment="1" applyProtection="1">
      <alignment horizontal="center" vertical="center" wrapText="1"/>
      <protection locked="0"/>
    </xf>
    <xf numFmtId="0" fontId="0" fillId="2" borderId="21" xfId="0" applyFill="1" applyBorder="1" applyAlignment="1" applyProtection="1">
      <alignment horizontal="center" vertical="center" wrapText="1"/>
      <protection locked="0"/>
    </xf>
    <xf numFmtId="0" fontId="0" fillId="2" borderId="1" xfId="0" applyFill="1" applyBorder="1" applyAlignment="1" applyProtection="1">
      <alignment horizontal="left" vertical="center" wrapText="1"/>
      <protection locked="0"/>
    </xf>
    <xf numFmtId="0" fontId="0" fillId="2" borderId="6" xfId="0" applyFill="1" applyBorder="1" applyAlignment="1" applyProtection="1">
      <alignment horizontal="left" vertical="center" wrapText="1"/>
      <protection locked="0"/>
    </xf>
    <xf numFmtId="165" fontId="0" fillId="2" borderId="1" xfId="0" applyNumberFormat="1" applyFill="1" applyBorder="1" applyAlignment="1" applyProtection="1">
      <alignment horizontal="left" vertical="center" wrapText="1"/>
      <protection locked="0"/>
    </xf>
    <xf numFmtId="165" fontId="0" fillId="2" borderId="6" xfId="0" applyNumberFormat="1" applyFill="1" applyBorder="1" applyAlignment="1" applyProtection="1">
      <alignment horizontal="left" vertical="center" wrapText="1"/>
      <protection locked="0"/>
    </xf>
    <xf numFmtId="0" fontId="0" fillId="2" borderId="29" xfId="0" applyFill="1" applyBorder="1" applyAlignment="1" applyProtection="1">
      <alignment horizontal="left" vertical="center" wrapText="1"/>
      <protection locked="0"/>
    </xf>
    <xf numFmtId="0" fontId="0" fillId="2" borderId="30" xfId="0" applyFill="1" applyBorder="1" applyAlignment="1" applyProtection="1">
      <alignment horizontal="left" vertical="center" wrapText="1"/>
      <protection locked="0"/>
    </xf>
    <xf numFmtId="0" fontId="0" fillId="2" borderId="11" xfId="0" applyFill="1" applyBorder="1" applyAlignment="1" applyProtection="1">
      <alignment horizontal="left" vertical="center" wrapText="1"/>
      <protection locked="0"/>
    </xf>
    <xf numFmtId="165" fontId="0" fillId="2" borderId="1" xfId="4" applyNumberFormat="1" applyFont="1" applyFill="1" applyBorder="1" applyAlignment="1" applyProtection="1">
      <alignment horizontal="left" vertical="center" wrapText="1"/>
      <protection locked="0"/>
    </xf>
    <xf numFmtId="165" fontId="0" fillId="2" borderId="6" xfId="4" applyNumberFormat="1" applyFont="1" applyFill="1" applyBorder="1" applyAlignment="1" applyProtection="1">
      <alignment horizontal="left" vertical="center" wrapText="1"/>
      <protection locked="0"/>
    </xf>
    <xf numFmtId="0" fontId="0" fillId="7" borderId="5" xfId="0" applyFill="1" applyBorder="1" applyAlignment="1">
      <alignment horizontal="left" vertical="center" wrapText="1"/>
    </xf>
    <xf numFmtId="0" fontId="0" fillId="7" borderId="1" xfId="0" applyFill="1" applyBorder="1" applyAlignment="1">
      <alignment horizontal="left" vertical="center" wrapText="1"/>
    </xf>
    <xf numFmtId="0" fontId="0" fillId="7" borderId="6" xfId="0" applyFill="1" applyBorder="1" applyAlignment="1">
      <alignment horizontal="left" vertical="center" wrapText="1"/>
    </xf>
    <xf numFmtId="0" fontId="0" fillId="2" borderId="5" xfId="0" applyFill="1" applyBorder="1" applyAlignment="1" applyProtection="1">
      <alignment horizontal="left" vertical="center" wrapText="1"/>
      <protection locked="0"/>
    </xf>
    <xf numFmtId="0" fontId="0" fillId="7" borderId="7" xfId="0" applyFill="1" applyBorder="1" applyAlignment="1">
      <alignment horizontal="left" vertical="center" wrapText="1"/>
    </xf>
    <xf numFmtId="0" fontId="0" fillId="7" borderId="8" xfId="0" applyFill="1" applyBorder="1" applyAlignment="1">
      <alignment horizontal="left" vertical="center" wrapText="1"/>
    </xf>
    <xf numFmtId="0" fontId="0" fillId="7" borderId="9" xfId="0" applyFill="1" applyBorder="1" applyAlignment="1">
      <alignment horizontal="left" vertical="center" wrapText="1"/>
    </xf>
    <xf numFmtId="0" fontId="2" fillId="7" borderId="5" xfId="0" applyFont="1" applyFill="1" applyBorder="1" applyAlignment="1">
      <alignment horizontal="left" vertical="center" wrapText="1"/>
    </xf>
    <xf numFmtId="17" fontId="0" fillId="2" borderId="1" xfId="0" applyNumberFormat="1" applyFill="1" applyBorder="1" applyAlignment="1" applyProtection="1">
      <alignment horizontal="left" vertical="center" wrapText="1"/>
      <protection locked="0"/>
    </xf>
    <xf numFmtId="0" fontId="0" fillId="2" borderId="27" xfId="0" quotePrefix="1" applyFill="1" applyBorder="1" applyAlignment="1" applyProtection="1">
      <alignment horizontal="center" vertical="center" wrapText="1"/>
      <protection locked="0"/>
    </xf>
    <xf numFmtId="0" fontId="4" fillId="3" borderId="0" xfId="0" applyFont="1" applyFill="1" applyAlignment="1">
      <alignment horizontal="left" vertical="center" wrapText="1"/>
    </xf>
    <xf numFmtId="0" fontId="6" fillId="3" borderId="0" xfId="0" applyFont="1" applyFill="1" applyAlignment="1">
      <alignment horizontal="left" vertical="center" wrapText="1"/>
    </xf>
    <xf numFmtId="0" fontId="4" fillId="0" borderId="16" xfId="0" applyFont="1" applyFill="1" applyBorder="1" applyAlignment="1" applyProtection="1">
      <alignment horizontal="left" vertical="center" wrapText="1"/>
      <protection locked="0"/>
    </xf>
    <xf numFmtId="0" fontId="4" fillId="0" borderId="22" xfId="0" applyFont="1" applyFill="1" applyBorder="1" applyAlignment="1" applyProtection="1">
      <alignment horizontal="left" vertical="center" wrapText="1"/>
      <protection locked="0"/>
    </xf>
    <xf numFmtId="0" fontId="2" fillId="6" borderId="10" xfId="0" applyFont="1" applyFill="1" applyBorder="1" applyAlignment="1">
      <alignment horizontal="left" vertical="center"/>
    </xf>
    <xf numFmtId="0" fontId="2" fillId="6" borderId="11" xfId="0" applyFont="1" applyFill="1" applyBorder="1" applyAlignment="1">
      <alignment horizontal="left" vertical="center"/>
    </xf>
    <xf numFmtId="0" fontId="0" fillId="5" borderId="5" xfId="0" applyFill="1" applyBorder="1" applyAlignment="1">
      <alignment horizontal="left" vertical="center"/>
    </xf>
    <xf numFmtId="0" fontId="0" fillId="5" borderId="6" xfId="0" applyFill="1" applyBorder="1" applyAlignment="1">
      <alignment horizontal="left" vertical="center"/>
    </xf>
    <xf numFmtId="0" fontId="2" fillId="7" borderId="2" xfId="0" applyFont="1" applyFill="1" applyBorder="1" applyAlignment="1">
      <alignment horizontal="center" vertical="center"/>
    </xf>
    <xf numFmtId="0" fontId="2" fillId="7" borderId="7" xfId="0" applyFont="1" applyFill="1" applyBorder="1" applyAlignment="1">
      <alignment horizontal="center" vertical="center"/>
    </xf>
    <xf numFmtId="0" fontId="2" fillId="7" borderId="3" xfId="0" applyFont="1" applyFill="1" applyBorder="1" applyAlignment="1">
      <alignment horizontal="center" vertical="center" wrapText="1"/>
    </xf>
    <xf numFmtId="0" fontId="2" fillId="7" borderId="8" xfId="0" applyFont="1" applyFill="1" applyBorder="1" applyAlignment="1">
      <alignment horizontal="center" vertical="center" wrapText="1"/>
    </xf>
    <xf numFmtId="0" fontId="2" fillId="5" borderId="14" xfId="0" applyFont="1" applyFill="1" applyBorder="1" applyAlignment="1">
      <alignment horizontal="left" vertical="center" indent="4"/>
    </xf>
    <xf numFmtId="0" fontId="2" fillId="5" borderId="21" xfId="0" applyFont="1" applyFill="1" applyBorder="1" applyAlignment="1">
      <alignment horizontal="left" vertical="center" indent="4"/>
    </xf>
    <xf numFmtId="0" fontId="2" fillId="5" borderId="16" xfId="0" applyFont="1" applyFill="1" applyBorder="1" applyAlignment="1">
      <alignment horizontal="left" vertical="center" indent="4"/>
    </xf>
    <xf numFmtId="0" fontId="2" fillId="5" borderId="22" xfId="0" applyFont="1" applyFill="1" applyBorder="1" applyAlignment="1">
      <alignment horizontal="left" vertical="center" indent="4"/>
    </xf>
    <xf numFmtId="0" fontId="13" fillId="3" borderId="0" xfId="0" applyFont="1" applyFill="1" applyAlignment="1">
      <alignment horizontal="left" vertical="center" wrapText="1"/>
    </xf>
    <xf numFmtId="0" fontId="2" fillId="7" borderId="4" xfId="0" applyFont="1" applyFill="1" applyBorder="1" applyAlignment="1">
      <alignment horizontal="center" vertical="center" wrapText="1"/>
    </xf>
    <xf numFmtId="0" fontId="0" fillId="2" borderId="1" xfId="0" quotePrefix="1" applyFill="1" applyBorder="1" applyAlignment="1" applyProtection="1">
      <alignment horizontal="left" vertical="center" wrapText="1"/>
      <protection locked="0"/>
    </xf>
    <xf numFmtId="14" fontId="0" fillId="2" borderId="1" xfId="0" applyNumberFormat="1" applyFill="1" applyBorder="1" applyAlignment="1" applyProtection="1">
      <alignment horizontal="left" vertical="center" wrapText="1"/>
      <protection locked="0"/>
    </xf>
  </cellXfs>
  <cellStyles count="5">
    <cellStyle name="Hipervínculo" xfId="2" builtinId="8" hidden="1"/>
    <cellStyle name="Hipervínculo visitado" xfId="3" builtinId="9" hidden="1"/>
    <cellStyle name="Moneda" xfId="4" builtinId="4"/>
    <cellStyle name="Normal" xfId="0" builtinId="0"/>
    <cellStyle name="Porcentaje" xfId="1" builtinId="5"/>
  </cellStyles>
  <dxfs count="0"/>
  <tableStyles count="0" defaultTableStyle="TableStyleMedium2" defaultPivotStyle="PivotStyleLight16"/>
  <colors>
    <mruColors>
      <color rgb="FFFFFF66"/>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B1:E79"/>
  <sheetViews>
    <sheetView zoomScaleNormal="100" workbookViewId="0">
      <selection activeCell="C11" sqref="C11:E11"/>
    </sheetView>
  </sheetViews>
  <sheetFormatPr baseColWidth="10" defaultColWidth="8.85546875" defaultRowHeight="15" x14ac:dyDescent="0.25"/>
  <cols>
    <col min="1" max="1" width="1.7109375" style="1" customWidth="1"/>
    <col min="2" max="2" width="36.7109375" style="1" customWidth="1"/>
    <col min="3" max="3" width="4.7109375" style="1" customWidth="1"/>
    <col min="4" max="4" width="36.7109375" style="1" customWidth="1"/>
    <col min="5" max="5" width="4.7109375" style="1" customWidth="1"/>
    <col min="6" max="16384" width="8.85546875" style="1"/>
  </cols>
  <sheetData>
    <row r="1" spans="2:5" ht="9" customHeight="1" x14ac:dyDescent="0.25"/>
    <row r="2" spans="2:5" ht="53.25" customHeight="1" thickBot="1" x14ac:dyDescent="0.3">
      <c r="B2" s="85" t="s">
        <v>118</v>
      </c>
      <c r="C2" s="85"/>
      <c r="D2" s="85"/>
      <c r="E2" s="85"/>
    </row>
    <row r="3" spans="2:5" x14ac:dyDescent="0.25">
      <c r="B3" s="86" t="s">
        <v>0</v>
      </c>
      <c r="C3" s="87"/>
      <c r="D3" s="87"/>
      <c r="E3" s="88"/>
    </row>
    <row r="4" spans="2:5" ht="30.75" customHeight="1" x14ac:dyDescent="0.25">
      <c r="B4" s="5" t="s">
        <v>1</v>
      </c>
      <c r="C4" s="80"/>
      <c r="D4" s="80"/>
      <c r="E4" s="81"/>
    </row>
    <row r="5" spans="2:5" ht="18.75" customHeight="1" x14ac:dyDescent="0.25">
      <c r="B5" s="5" t="s">
        <v>3</v>
      </c>
      <c r="C5" s="80"/>
      <c r="D5" s="80"/>
      <c r="E5" s="81"/>
    </row>
    <row r="6" spans="2:5" ht="18.75" customHeight="1" x14ac:dyDescent="0.25">
      <c r="B6" s="5" t="s">
        <v>4</v>
      </c>
      <c r="C6" s="80"/>
      <c r="D6" s="80"/>
      <c r="E6" s="81"/>
    </row>
    <row r="7" spans="2:5" ht="18.75" customHeight="1" x14ac:dyDescent="0.25">
      <c r="B7" s="5" t="s">
        <v>25</v>
      </c>
      <c r="C7" s="80"/>
      <c r="D7" s="80"/>
      <c r="E7" s="81"/>
    </row>
    <row r="8" spans="2:5" ht="18.75" customHeight="1" x14ac:dyDescent="0.25">
      <c r="B8" s="5" t="s">
        <v>5</v>
      </c>
      <c r="C8" s="80"/>
      <c r="D8" s="80"/>
      <c r="E8" s="81"/>
    </row>
    <row r="9" spans="2:5" ht="18.75" customHeight="1" x14ac:dyDescent="0.25">
      <c r="B9" s="5" t="s">
        <v>6</v>
      </c>
      <c r="C9" s="80"/>
      <c r="D9" s="80"/>
      <c r="E9" s="81"/>
    </row>
    <row r="10" spans="2:5" ht="18.75" customHeight="1" x14ac:dyDescent="0.25">
      <c r="B10" s="5" t="s">
        <v>7</v>
      </c>
      <c r="C10" s="80"/>
      <c r="D10" s="80"/>
      <c r="E10" s="81"/>
    </row>
    <row r="11" spans="2:5" ht="18.75" customHeight="1" x14ac:dyDescent="0.25">
      <c r="B11" s="5" t="s">
        <v>2</v>
      </c>
      <c r="C11" s="80"/>
      <c r="D11" s="80"/>
      <c r="E11" s="81"/>
    </row>
    <row r="12" spans="2:5" ht="18.75" customHeight="1" x14ac:dyDescent="0.25">
      <c r="B12" s="5" t="s">
        <v>8</v>
      </c>
      <c r="C12" s="80"/>
      <c r="D12" s="80"/>
      <c r="E12" s="81"/>
    </row>
    <row r="13" spans="2:5" ht="18.75" customHeight="1" x14ac:dyDescent="0.25">
      <c r="B13" s="5" t="s">
        <v>26</v>
      </c>
      <c r="C13" s="80"/>
      <c r="D13" s="80"/>
      <c r="E13" s="81"/>
    </row>
    <row r="14" spans="2:5" ht="18.75" customHeight="1" x14ac:dyDescent="0.25">
      <c r="B14" s="5" t="s">
        <v>9</v>
      </c>
      <c r="C14" s="80"/>
      <c r="D14" s="80"/>
      <c r="E14" s="81"/>
    </row>
    <row r="15" spans="2:5" ht="18.75" customHeight="1" x14ac:dyDescent="0.25">
      <c r="B15" s="5" t="s">
        <v>10</v>
      </c>
      <c r="C15" s="80"/>
      <c r="D15" s="80"/>
      <c r="E15" s="81"/>
    </row>
    <row r="16" spans="2:5" ht="18.75" customHeight="1" x14ac:dyDescent="0.25">
      <c r="B16" s="5" t="s">
        <v>11</v>
      </c>
      <c r="C16" s="80"/>
      <c r="D16" s="80"/>
      <c r="E16" s="81"/>
    </row>
    <row r="17" spans="2:5" ht="18.75" customHeight="1" x14ac:dyDescent="0.25">
      <c r="B17" s="5" t="s">
        <v>12</v>
      </c>
      <c r="C17" s="80"/>
      <c r="D17" s="80"/>
      <c r="E17" s="81"/>
    </row>
    <row r="18" spans="2:5" ht="18.75" customHeight="1" x14ac:dyDescent="0.25">
      <c r="B18" s="5" t="s">
        <v>13</v>
      </c>
      <c r="C18" s="80"/>
      <c r="D18" s="80"/>
      <c r="E18" s="81"/>
    </row>
    <row r="19" spans="2:5" ht="18.75" customHeight="1" x14ac:dyDescent="0.25">
      <c r="B19" s="82" t="s">
        <v>14</v>
      </c>
      <c r="C19" s="83"/>
      <c r="D19" s="83"/>
      <c r="E19" s="84"/>
    </row>
    <row r="20" spans="2:5" ht="18.75" customHeight="1" x14ac:dyDescent="0.25">
      <c r="B20" s="5" t="s">
        <v>15</v>
      </c>
      <c r="C20" s="33"/>
      <c r="D20" s="4" t="s">
        <v>18</v>
      </c>
      <c r="E20" s="35"/>
    </row>
    <row r="21" spans="2:5" ht="18.75" customHeight="1" x14ac:dyDescent="0.25">
      <c r="B21" s="5" t="s">
        <v>17</v>
      </c>
      <c r="C21" s="33"/>
      <c r="D21" s="4" t="s">
        <v>24</v>
      </c>
      <c r="E21" s="35"/>
    </row>
    <row r="22" spans="2:5" ht="18.75" customHeight="1" x14ac:dyDescent="0.25">
      <c r="B22" s="5" t="s">
        <v>19</v>
      </c>
      <c r="C22" s="33"/>
      <c r="D22" s="4" t="s">
        <v>22</v>
      </c>
      <c r="E22" s="35"/>
    </row>
    <row r="23" spans="2:5" ht="18.75" customHeight="1" thickBot="1" x14ac:dyDescent="0.3">
      <c r="B23" s="6" t="s">
        <v>23</v>
      </c>
      <c r="C23" s="34"/>
      <c r="D23" s="78"/>
      <c r="E23" s="79"/>
    </row>
    <row r="24" spans="2:5" x14ac:dyDescent="0.25">
      <c r="B24" s="2"/>
      <c r="C24" s="2"/>
      <c r="D24" s="2"/>
      <c r="E24" s="2"/>
    </row>
    <row r="25" spans="2:5" x14ac:dyDescent="0.25">
      <c r="B25" s="2"/>
      <c r="C25" s="2"/>
      <c r="D25" s="2"/>
      <c r="E25" s="2"/>
    </row>
    <row r="26" spans="2:5" x14ac:dyDescent="0.25">
      <c r="B26" s="2"/>
      <c r="C26" s="2"/>
      <c r="D26" s="2"/>
      <c r="E26" s="2"/>
    </row>
    <row r="27" spans="2:5" x14ac:dyDescent="0.25">
      <c r="B27" s="2"/>
      <c r="C27" s="2"/>
      <c r="D27" s="2"/>
      <c r="E27" s="2"/>
    </row>
    <row r="28" spans="2:5" x14ac:dyDescent="0.25">
      <c r="B28" s="2"/>
      <c r="C28" s="2"/>
      <c r="D28" s="2"/>
      <c r="E28" s="2"/>
    </row>
    <row r="29" spans="2:5" x14ac:dyDescent="0.25">
      <c r="B29" s="2"/>
      <c r="C29" s="2"/>
      <c r="D29" s="2"/>
      <c r="E29" s="2"/>
    </row>
    <row r="30" spans="2:5" x14ac:dyDescent="0.25">
      <c r="B30" s="2"/>
      <c r="C30" s="2"/>
      <c r="D30" s="2"/>
      <c r="E30" s="2"/>
    </row>
    <row r="31" spans="2:5" x14ac:dyDescent="0.25">
      <c r="B31" s="2"/>
      <c r="C31" s="2"/>
      <c r="D31" s="2"/>
      <c r="E31" s="2"/>
    </row>
    <row r="32" spans="2:5" x14ac:dyDescent="0.25">
      <c r="B32" s="2"/>
      <c r="C32" s="2"/>
      <c r="D32" s="2"/>
      <c r="E32" s="2"/>
    </row>
    <row r="33" spans="2:5" x14ac:dyDescent="0.25">
      <c r="B33" s="2"/>
      <c r="C33" s="2"/>
      <c r="D33" s="2"/>
      <c r="E33" s="2"/>
    </row>
    <row r="34" spans="2:5" x14ac:dyDescent="0.25">
      <c r="B34" s="2"/>
      <c r="C34" s="2"/>
      <c r="D34" s="2"/>
      <c r="E34" s="2"/>
    </row>
    <row r="35" spans="2:5" x14ac:dyDescent="0.25">
      <c r="B35" s="2"/>
      <c r="C35" s="2"/>
      <c r="D35" s="2"/>
      <c r="E35" s="2"/>
    </row>
    <row r="36" spans="2:5" x14ac:dyDescent="0.25">
      <c r="B36" s="2"/>
      <c r="C36" s="2"/>
      <c r="D36" s="2"/>
      <c r="E36" s="2"/>
    </row>
    <row r="37" spans="2:5" x14ac:dyDescent="0.25">
      <c r="B37" s="2"/>
      <c r="C37" s="2"/>
      <c r="D37" s="2"/>
      <c r="E37" s="2"/>
    </row>
    <row r="38" spans="2:5" x14ac:dyDescent="0.25">
      <c r="B38" s="2"/>
      <c r="C38" s="2"/>
      <c r="D38" s="2"/>
      <c r="E38" s="2"/>
    </row>
    <row r="39" spans="2:5" x14ac:dyDescent="0.25">
      <c r="B39" s="2"/>
      <c r="C39" s="2"/>
      <c r="D39" s="2"/>
      <c r="E39" s="2"/>
    </row>
    <row r="40" spans="2:5" x14ac:dyDescent="0.25">
      <c r="B40" s="2"/>
      <c r="C40" s="2"/>
      <c r="D40" s="2"/>
      <c r="E40" s="2"/>
    </row>
    <row r="41" spans="2:5" x14ac:dyDescent="0.25">
      <c r="B41" s="2"/>
      <c r="C41" s="2"/>
      <c r="D41" s="2"/>
      <c r="E41" s="2"/>
    </row>
    <row r="42" spans="2:5" x14ac:dyDescent="0.25">
      <c r="B42" s="2"/>
      <c r="C42" s="2"/>
      <c r="D42" s="2"/>
      <c r="E42" s="2"/>
    </row>
    <row r="43" spans="2:5" x14ac:dyDescent="0.25">
      <c r="B43" s="2"/>
      <c r="C43" s="2"/>
      <c r="D43" s="2"/>
      <c r="E43" s="2"/>
    </row>
    <row r="44" spans="2:5" x14ac:dyDescent="0.25">
      <c r="B44" s="2"/>
      <c r="C44" s="2"/>
      <c r="D44" s="2"/>
      <c r="E44" s="2"/>
    </row>
    <row r="45" spans="2:5" x14ac:dyDescent="0.25">
      <c r="B45" s="2"/>
      <c r="C45" s="2"/>
      <c r="D45" s="2"/>
      <c r="E45" s="2"/>
    </row>
    <row r="46" spans="2:5" x14ac:dyDescent="0.25">
      <c r="B46" s="2"/>
      <c r="C46" s="2"/>
      <c r="D46" s="2"/>
      <c r="E46" s="2"/>
    </row>
    <row r="47" spans="2:5" x14ac:dyDescent="0.25">
      <c r="B47" s="2"/>
      <c r="C47" s="2"/>
      <c r="D47" s="2"/>
      <c r="E47" s="2"/>
    </row>
    <row r="48" spans="2:5" x14ac:dyDescent="0.25">
      <c r="B48" s="2"/>
      <c r="C48" s="2"/>
      <c r="D48" s="2"/>
      <c r="E48" s="2"/>
    </row>
    <row r="49" spans="2:5" x14ac:dyDescent="0.25">
      <c r="B49" s="3"/>
      <c r="C49" s="3"/>
      <c r="D49" s="3"/>
      <c r="E49" s="3"/>
    </row>
    <row r="50" spans="2:5" x14ac:dyDescent="0.25">
      <c r="B50" s="3"/>
      <c r="C50" s="3"/>
      <c r="D50" s="3"/>
      <c r="E50" s="3"/>
    </row>
    <row r="51" spans="2:5" x14ac:dyDescent="0.25">
      <c r="B51" s="3"/>
      <c r="C51" s="3"/>
      <c r="D51" s="3"/>
      <c r="E51" s="3"/>
    </row>
    <row r="52" spans="2:5" x14ac:dyDescent="0.25">
      <c r="B52" s="3"/>
      <c r="C52" s="3"/>
      <c r="D52" s="3"/>
      <c r="E52" s="3"/>
    </row>
    <row r="53" spans="2:5" x14ac:dyDescent="0.25">
      <c r="B53" s="3"/>
      <c r="C53" s="3"/>
      <c r="D53" s="3"/>
      <c r="E53" s="3"/>
    </row>
    <row r="54" spans="2:5" x14ac:dyDescent="0.25">
      <c r="B54" s="3"/>
      <c r="C54" s="3"/>
      <c r="D54" s="3"/>
      <c r="E54" s="3"/>
    </row>
    <row r="55" spans="2:5" x14ac:dyDescent="0.25">
      <c r="B55" s="3"/>
      <c r="C55" s="3"/>
      <c r="D55" s="3"/>
      <c r="E55" s="3"/>
    </row>
    <row r="56" spans="2:5" x14ac:dyDescent="0.25">
      <c r="B56" s="3"/>
      <c r="C56" s="3"/>
      <c r="D56" s="3"/>
      <c r="E56" s="3"/>
    </row>
    <row r="57" spans="2:5" x14ac:dyDescent="0.25">
      <c r="B57" s="3"/>
      <c r="C57" s="3"/>
      <c r="D57" s="3"/>
      <c r="E57" s="3"/>
    </row>
    <row r="58" spans="2:5" x14ac:dyDescent="0.25">
      <c r="B58" s="3"/>
      <c r="C58" s="3"/>
      <c r="D58" s="3"/>
      <c r="E58" s="3"/>
    </row>
    <row r="59" spans="2:5" x14ac:dyDescent="0.25">
      <c r="B59" s="3"/>
      <c r="C59" s="3"/>
      <c r="D59" s="3"/>
      <c r="E59" s="3"/>
    </row>
    <row r="60" spans="2:5" x14ac:dyDescent="0.25">
      <c r="B60" s="3"/>
      <c r="C60" s="3"/>
      <c r="D60" s="3"/>
      <c r="E60" s="3"/>
    </row>
    <row r="61" spans="2:5" x14ac:dyDescent="0.25">
      <c r="B61" s="3"/>
      <c r="C61" s="3"/>
      <c r="D61" s="3"/>
      <c r="E61" s="3"/>
    </row>
    <row r="62" spans="2:5" x14ac:dyDescent="0.25">
      <c r="B62" s="3"/>
      <c r="C62" s="3"/>
      <c r="D62" s="3"/>
      <c r="E62" s="3"/>
    </row>
    <row r="63" spans="2:5" x14ac:dyDescent="0.25">
      <c r="B63" s="3"/>
      <c r="C63" s="3"/>
      <c r="D63" s="3"/>
      <c r="E63" s="3"/>
    </row>
    <row r="64" spans="2:5" x14ac:dyDescent="0.25">
      <c r="B64" s="3"/>
      <c r="C64" s="3"/>
      <c r="D64" s="3"/>
      <c r="E64" s="3"/>
    </row>
    <row r="65" spans="2:5" x14ac:dyDescent="0.25">
      <c r="B65" s="3"/>
      <c r="C65" s="3"/>
      <c r="D65" s="3"/>
      <c r="E65" s="3"/>
    </row>
    <row r="66" spans="2:5" x14ac:dyDescent="0.25">
      <c r="B66" s="3"/>
      <c r="C66" s="3"/>
      <c r="D66" s="3"/>
      <c r="E66" s="3"/>
    </row>
    <row r="67" spans="2:5" x14ac:dyDescent="0.25">
      <c r="B67" s="3"/>
      <c r="C67" s="3"/>
      <c r="D67" s="3"/>
      <c r="E67" s="3"/>
    </row>
    <row r="68" spans="2:5" x14ac:dyDescent="0.25">
      <c r="B68" s="3"/>
      <c r="C68" s="3"/>
      <c r="D68" s="3"/>
      <c r="E68" s="3"/>
    </row>
    <row r="69" spans="2:5" x14ac:dyDescent="0.25">
      <c r="B69" s="3"/>
      <c r="C69" s="3"/>
      <c r="D69" s="3"/>
      <c r="E69" s="3"/>
    </row>
    <row r="70" spans="2:5" x14ac:dyDescent="0.25">
      <c r="B70" s="3"/>
      <c r="C70" s="3"/>
      <c r="D70" s="3"/>
      <c r="E70" s="3"/>
    </row>
    <row r="71" spans="2:5" x14ac:dyDescent="0.25">
      <c r="B71" s="3"/>
      <c r="C71" s="3"/>
      <c r="D71" s="3"/>
      <c r="E71" s="3"/>
    </row>
    <row r="72" spans="2:5" x14ac:dyDescent="0.25">
      <c r="B72" s="3"/>
      <c r="C72" s="3"/>
      <c r="D72" s="3"/>
      <c r="E72" s="3"/>
    </row>
    <row r="73" spans="2:5" x14ac:dyDescent="0.25">
      <c r="B73" s="3"/>
      <c r="C73" s="3"/>
      <c r="D73" s="3"/>
      <c r="E73" s="3"/>
    </row>
    <row r="74" spans="2:5" x14ac:dyDescent="0.25">
      <c r="B74" s="3"/>
      <c r="C74" s="3"/>
      <c r="D74" s="3"/>
      <c r="E74" s="3"/>
    </row>
    <row r="75" spans="2:5" x14ac:dyDescent="0.25">
      <c r="B75" s="3"/>
      <c r="C75" s="3"/>
      <c r="D75" s="3"/>
      <c r="E75" s="3"/>
    </row>
    <row r="76" spans="2:5" x14ac:dyDescent="0.25">
      <c r="B76" s="3"/>
      <c r="C76" s="3"/>
      <c r="D76" s="3"/>
      <c r="E76" s="3"/>
    </row>
    <row r="77" spans="2:5" x14ac:dyDescent="0.25">
      <c r="B77" s="3"/>
      <c r="C77" s="3"/>
      <c r="D77" s="3"/>
      <c r="E77" s="3"/>
    </row>
    <row r="78" spans="2:5" x14ac:dyDescent="0.25">
      <c r="B78" s="3"/>
      <c r="C78" s="3"/>
      <c r="D78" s="3"/>
      <c r="E78" s="3"/>
    </row>
    <row r="79" spans="2:5" x14ac:dyDescent="0.25">
      <c r="B79" s="3"/>
      <c r="C79" s="3"/>
      <c r="D79" s="3"/>
      <c r="E79" s="3"/>
    </row>
  </sheetData>
  <sheetProtection password="DE12" sheet="1" objects="1" scenarios="1"/>
  <mergeCells count="19">
    <mergeCell ref="C7:E7"/>
    <mergeCell ref="B2:E2"/>
    <mergeCell ref="B3:E3"/>
    <mergeCell ref="C4:E4"/>
    <mergeCell ref="C5:E5"/>
    <mergeCell ref="C6:E6"/>
    <mergeCell ref="C8:E8"/>
    <mergeCell ref="C9:E9"/>
    <mergeCell ref="C10:E10"/>
    <mergeCell ref="C11:E11"/>
    <mergeCell ref="C12:E12"/>
    <mergeCell ref="D23:E23"/>
    <mergeCell ref="C13:E13"/>
    <mergeCell ref="C15:E15"/>
    <mergeCell ref="C16:E16"/>
    <mergeCell ref="C17:E17"/>
    <mergeCell ref="C18:E18"/>
    <mergeCell ref="B19:E19"/>
    <mergeCell ref="C14:E14"/>
  </mergeCells>
  <pageMargins left="0.7" right="0.7" top="0.75" bottom="0.75" header="0.3" footer="0.3"/>
  <pageSetup orientation="portrait"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dimension ref="B1:J101"/>
  <sheetViews>
    <sheetView tabSelected="1" zoomScaleNormal="100" zoomScalePageLayoutView="125" workbookViewId="0">
      <selection activeCell="G27" sqref="G27"/>
    </sheetView>
  </sheetViews>
  <sheetFormatPr baseColWidth="10" defaultColWidth="8.85546875" defaultRowHeight="15" x14ac:dyDescent="0.25"/>
  <cols>
    <col min="1" max="1" width="1.7109375" style="1" customWidth="1"/>
    <col min="2" max="2" width="37.28515625" style="1" customWidth="1"/>
    <col min="3" max="3" width="6" style="1" customWidth="1"/>
    <col min="4" max="4" width="33.7109375" style="1" customWidth="1"/>
    <col min="5" max="5" width="5.85546875" style="1" customWidth="1"/>
    <col min="6" max="6" width="5" style="1" customWidth="1"/>
    <col min="7" max="7" width="11.7109375" style="1" customWidth="1"/>
    <col min="8" max="8" width="10.42578125" style="1" customWidth="1"/>
    <col min="9" max="9" width="2.28515625" style="1" customWidth="1"/>
    <col min="10" max="16384" width="8.85546875" style="1"/>
  </cols>
  <sheetData>
    <row r="1" spans="2:10" ht="9" customHeight="1" x14ac:dyDescent="0.25"/>
    <row r="2" spans="2:10" ht="43.5" customHeight="1" x14ac:dyDescent="0.25">
      <c r="B2" s="118" t="s">
        <v>119</v>
      </c>
      <c r="C2" s="118"/>
      <c r="D2" s="118"/>
      <c r="E2" s="118"/>
      <c r="F2" s="118"/>
      <c r="G2" s="118"/>
    </row>
    <row r="3" spans="2:10" ht="9" customHeight="1" thickBot="1" x14ac:dyDescent="0.3">
      <c r="B3" s="11"/>
      <c r="C3" s="11"/>
      <c r="D3" s="11"/>
      <c r="E3" s="11"/>
      <c r="F3" s="11"/>
      <c r="G3" s="11"/>
    </row>
    <row r="4" spans="2:10" x14ac:dyDescent="0.25">
      <c r="B4" s="121" t="s">
        <v>115</v>
      </c>
      <c r="C4" s="122"/>
      <c r="D4" s="122"/>
      <c r="E4" s="122"/>
      <c r="F4" s="122"/>
      <c r="G4" s="122"/>
      <c r="H4" s="123"/>
    </row>
    <row r="5" spans="2:10" ht="51" customHeight="1" x14ac:dyDescent="0.25">
      <c r="B5" s="8" t="s">
        <v>116</v>
      </c>
      <c r="C5" s="124" t="s">
        <v>200</v>
      </c>
      <c r="D5" s="125"/>
      <c r="E5" s="125"/>
      <c r="F5" s="125"/>
      <c r="G5" s="125"/>
      <c r="H5" s="126"/>
      <c r="J5" s="36">
        <f>+LEN(C5)</f>
        <v>65</v>
      </c>
    </row>
    <row r="6" spans="2:10" ht="30" customHeight="1" x14ac:dyDescent="0.25">
      <c r="B6" s="119" t="s">
        <v>123</v>
      </c>
      <c r="C6" s="120"/>
      <c r="D6" s="120"/>
      <c r="E6" s="120"/>
      <c r="F6" s="120"/>
      <c r="G6" s="127" t="s">
        <v>185</v>
      </c>
      <c r="H6" s="128"/>
    </row>
    <row r="7" spans="2:10" ht="30" customHeight="1" x14ac:dyDescent="0.25">
      <c r="B7" s="99" t="s">
        <v>125</v>
      </c>
      <c r="C7" s="120"/>
      <c r="D7" s="120"/>
      <c r="E7" s="120"/>
      <c r="F7" s="120"/>
      <c r="G7" s="48">
        <f>+'Financiamiento del Proyecto'!E18</f>
        <v>160000</v>
      </c>
      <c r="H7" s="49">
        <f>+'Financiamiento del Proyecto'!E19</f>
        <v>0.8</v>
      </c>
    </row>
    <row r="8" spans="2:10" ht="30" customHeight="1" x14ac:dyDescent="0.25">
      <c r="B8" s="119" t="s">
        <v>124</v>
      </c>
      <c r="C8" s="120"/>
      <c r="D8" s="120"/>
      <c r="E8" s="120"/>
      <c r="F8" s="120"/>
      <c r="G8" s="48">
        <f>+'Financiamiento del Proyecto'!F18</f>
        <v>40000</v>
      </c>
      <c r="H8" s="49">
        <f>+'Financiamiento del Proyecto'!F19</f>
        <v>0.2</v>
      </c>
    </row>
    <row r="9" spans="2:10" ht="30" customHeight="1" x14ac:dyDescent="0.25">
      <c r="B9" s="99" t="s">
        <v>126</v>
      </c>
      <c r="C9" s="100"/>
      <c r="D9" s="100"/>
      <c r="E9" s="100"/>
      <c r="F9" s="100"/>
      <c r="G9" s="91" t="s">
        <v>133</v>
      </c>
      <c r="H9" s="92"/>
    </row>
    <row r="10" spans="2:10" ht="30" customHeight="1" thickBot="1" x14ac:dyDescent="0.3">
      <c r="B10" s="101" t="s">
        <v>54</v>
      </c>
      <c r="C10" s="102"/>
      <c r="D10" s="93" t="s">
        <v>134</v>
      </c>
      <c r="E10" s="93"/>
      <c r="F10" s="93"/>
      <c r="G10" s="93"/>
      <c r="H10" s="94"/>
    </row>
    <row r="11" spans="2:10" ht="9" customHeight="1" thickBot="1" x14ac:dyDescent="0.3"/>
    <row r="12" spans="2:10" ht="30" customHeight="1" x14ac:dyDescent="0.25">
      <c r="B12" s="109" t="s">
        <v>82</v>
      </c>
      <c r="C12" s="110"/>
      <c r="D12" s="110"/>
      <c r="E12" s="111"/>
    </row>
    <row r="13" spans="2:10" ht="30" customHeight="1" x14ac:dyDescent="0.25">
      <c r="B13" s="106" t="s">
        <v>117</v>
      </c>
      <c r="C13" s="107"/>
      <c r="D13" s="107"/>
      <c r="E13" s="108"/>
    </row>
    <row r="14" spans="2:10" ht="30.75" customHeight="1" x14ac:dyDescent="0.25">
      <c r="B14" s="112" t="s">
        <v>84</v>
      </c>
      <c r="C14" s="113"/>
      <c r="D14" s="114"/>
      <c r="E14" s="37" t="s">
        <v>132</v>
      </c>
    </row>
    <row r="15" spans="2:10" ht="30.75" customHeight="1" x14ac:dyDescent="0.25">
      <c r="B15" s="112" t="s">
        <v>85</v>
      </c>
      <c r="C15" s="113"/>
      <c r="D15" s="114"/>
      <c r="E15" s="38"/>
    </row>
    <row r="16" spans="2:10" ht="30.75" customHeight="1" thickBot="1" x14ac:dyDescent="0.3">
      <c r="B16" s="115" t="s">
        <v>122</v>
      </c>
      <c r="C16" s="116"/>
      <c r="D16" s="117"/>
      <c r="E16" s="39"/>
    </row>
    <row r="17" spans="2:7" ht="9" customHeight="1" thickBot="1" x14ac:dyDescent="0.3"/>
    <row r="18" spans="2:7" ht="28.5" customHeight="1" x14ac:dyDescent="0.25">
      <c r="B18" s="103" t="s">
        <v>121</v>
      </c>
      <c r="C18" s="104"/>
      <c r="D18" s="104"/>
      <c r="E18" s="105"/>
      <c r="F18" s="7"/>
      <c r="G18" s="7"/>
    </row>
    <row r="19" spans="2:7" x14ac:dyDescent="0.25">
      <c r="B19" s="5" t="s">
        <v>27</v>
      </c>
      <c r="C19" s="95" t="s">
        <v>186</v>
      </c>
      <c r="D19" s="95"/>
      <c r="E19" s="96"/>
      <c r="F19" s="3"/>
      <c r="G19" s="3"/>
    </row>
    <row r="20" spans="2:7" x14ac:dyDescent="0.25">
      <c r="B20" s="9" t="s">
        <v>28</v>
      </c>
      <c r="C20" s="95" t="s">
        <v>187</v>
      </c>
      <c r="D20" s="95"/>
      <c r="E20" s="96"/>
      <c r="F20" s="3"/>
      <c r="G20" s="3"/>
    </row>
    <row r="21" spans="2:7" x14ac:dyDescent="0.25">
      <c r="B21" s="9" t="s">
        <v>29</v>
      </c>
      <c r="C21" s="95" t="s">
        <v>202</v>
      </c>
      <c r="D21" s="95"/>
      <c r="E21" s="96"/>
      <c r="F21" s="3"/>
      <c r="G21" s="3"/>
    </row>
    <row r="22" spans="2:7" x14ac:dyDescent="0.25">
      <c r="B22" s="9" t="s">
        <v>32</v>
      </c>
      <c r="C22" s="95" t="s">
        <v>206</v>
      </c>
      <c r="D22" s="95"/>
      <c r="E22" s="96"/>
      <c r="F22" s="3"/>
      <c r="G22" s="3"/>
    </row>
    <row r="23" spans="2:7" x14ac:dyDescent="0.25">
      <c r="B23" s="9" t="s">
        <v>55</v>
      </c>
      <c r="C23" s="95" t="s">
        <v>217</v>
      </c>
      <c r="D23" s="95"/>
      <c r="E23" s="96"/>
      <c r="F23" s="3"/>
      <c r="G23" s="3"/>
    </row>
    <row r="24" spans="2:7" x14ac:dyDescent="0.25">
      <c r="B24" s="9" t="s">
        <v>2</v>
      </c>
      <c r="C24" s="95">
        <v>10001704</v>
      </c>
      <c r="D24" s="95"/>
      <c r="E24" s="96"/>
      <c r="F24" s="3"/>
      <c r="G24" s="3"/>
    </row>
    <row r="25" spans="2:7" x14ac:dyDescent="0.25">
      <c r="B25" s="9" t="s">
        <v>30</v>
      </c>
      <c r="C25" s="95" t="s">
        <v>218</v>
      </c>
      <c r="D25" s="95"/>
      <c r="E25" s="96"/>
      <c r="F25" s="3"/>
      <c r="G25" s="3"/>
    </row>
    <row r="26" spans="2:7" x14ac:dyDescent="0.25">
      <c r="B26" s="9" t="s">
        <v>31</v>
      </c>
      <c r="C26" s="95" t="s">
        <v>207</v>
      </c>
      <c r="D26" s="95"/>
      <c r="E26" s="96"/>
      <c r="F26" s="3"/>
      <c r="G26" s="3"/>
    </row>
    <row r="27" spans="2:7" x14ac:dyDescent="0.25">
      <c r="B27" s="9" t="s">
        <v>9</v>
      </c>
      <c r="C27" s="95" t="s">
        <v>207</v>
      </c>
      <c r="D27" s="95"/>
      <c r="E27" s="96"/>
      <c r="F27" s="3"/>
      <c r="G27" s="3"/>
    </row>
    <row r="28" spans="2:7" x14ac:dyDescent="0.25">
      <c r="B28" s="9" t="s">
        <v>10</v>
      </c>
      <c r="C28" s="95" t="s">
        <v>208</v>
      </c>
      <c r="D28" s="95"/>
      <c r="E28" s="96"/>
      <c r="F28" s="3"/>
      <c r="G28" s="3"/>
    </row>
    <row r="29" spans="2:7" ht="15.75" thickBot="1" x14ac:dyDescent="0.3">
      <c r="B29" s="10" t="s">
        <v>33</v>
      </c>
      <c r="C29" s="97" t="s">
        <v>209</v>
      </c>
      <c r="D29" s="97"/>
      <c r="E29" s="98"/>
      <c r="F29" s="3"/>
      <c r="G29" s="3"/>
    </row>
    <row r="30" spans="2:7" ht="9" customHeight="1" thickBot="1" x14ac:dyDescent="0.3"/>
    <row r="31" spans="2:7" x14ac:dyDescent="0.25">
      <c r="B31" s="86" t="s">
        <v>34</v>
      </c>
      <c r="C31" s="87"/>
      <c r="D31" s="87"/>
      <c r="E31" s="88"/>
      <c r="F31" s="3"/>
      <c r="G31" s="3"/>
    </row>
    <row r="32" spans="2:7" ht="30" customHeight="1" x14ac:dyDescent="0.25">
      <c r="B32" s="5" t="s">
        <v>1</v>
      </c>
      <c r="C32" s="80" t="s">
        <v>130</v>
      </c>
      <c r="D32" s="80"/>
      <c r="E32" s="81"/>
      <c r="F32" s="3"/>
      <c r="G32" s="3"/>
    </row>
    <row r="33" spans="2:7" x14ac:dyDescent="0.25">
      <c r="B33" s="5" t="s">
        <v>3</v>
      </c>
      <c r="C33" s="80" t="s">
        <v>131</v>
      </c>
      <c r="D33" s="80"/>
      <c r="E33" s="81"/>
      <c r="F33" s="3"/>
      <c r="G33" s="3"/>
    </row>
    <row r="34" spans="2:7" x14ac:dyDescent="0.25">
      <c r="B34" s="5" t="s">
        <v>4</v>
      </c>
      <c r="C34" s="80" t="s">
        <v>198</v>
      </c>
      <c r="D34" s="80"/>
      <c r="E34" s="81"/>
      <c r="F34" s="3"/>
      <c r="G34" s="3"/>
    </row>
    <row r="35" spans="2:7" x14ac:dyDescent="0.25">
      <c r="B35" s="5" t="s">
        <v>25</v>
      </c>
      <c r="C35" s="80"/>
      <c r="D35" s="80"/>
      <c r="E35" s="81"/>
      <c r="F35" s="3"/>
      <c r="G35" s="3"/>
    </row>
    <row r="36" spans="2:7" x14ac:dyDescent="0.25">
      <c r="B36" s="5" t="s">
        <v>5</v>
      </c>
      <c r="C36" s="80" t="s">
        <v>140</v>
      </c>
      <c r="D36" s="80"/>
      <c r="E36" s="81"/>
      <c r="F36" s="3"/>
      <c r="G36" s="3"/>
    </row>
    <row r="37" spans="2:7" x14ac:dyDescent="0.25">
      <c r="B37" s="5" t="s">
        <v>6</v>
      </c>
      <c r="C37" s="80" t="s">
        <v>196</v>
      </c>
      <c r="D37" s="80"/>
      <c r="E37" s="81"/>
    </row>
    <row r="38" spans="2:7" x14ac:dyDescent="0.25">
      <c r="B38" s="5" t="s">
        <v>7</v>
      </c>
      <c r="C38" s="80" t="s">
        <v>197</v>
      </c>
      <c r="D38" s="80"/>
      <c r="E38" s="81"/>
    </row>
    <row r="39" spans="2:7" x14ac:dyDescent="0.25">
      <c r="B39" s="5" t="s">
        <v>2</v>
      </c>
      <c r="C39" s="80" t="s">
        <v>201</v>
      </c>
      <c r="D39" s="80"/>
      <c r="E39" s="81"/>
    </row>
    <row r="40" spans="2:7" x14ac:dyDescent="0.25">
      <c r="B40" s="5" t="s">
        <v>8</v>
      </c>
      <c r="C40" s="80" t="s">
        <v>138</v>
      </c>
      <c r="D40" s="80"/>
      <c r="E40" s="81"/>
    </row>
    <row r="41" spans="2:7" x14ac:dyDescent="0.25">
      <c r="B41" s="5" t="s">
        <v>26</v>
      </c>
      <c r="C41" s="80"/>
      <c r="D41" s="80"/>
      <c r="E41" s="81"/>
    </row>
    <row r="42" spans="2:7" x14ac:dyDescent="0.25">
      <c r="B42" s="5" t="s">
        <v>9</v>
      </c>
      <c r="C42" s="80"/>
      <c r="D42" s="80"/>
      <c r="E42" s="81"/>
    </row>
    <row r="43" spans="2:7" x14ac:dyDescent="0.25">
      <c r="B43" s="5" t="s">
        <v>10</v>
      </c>
      <c r="C43" s="80" t="s">
        <v>139</v>
      </c>
      <c r="D43" s="80"/>
      <c r="E43" s="81"/>
    </row>
    <row r="44" spans="2:7" x14ac:dyDescent="0.25">
      <c r="B44" s="5" t="s">
        <v>11</v>
      </c>
      <c r="C44" s="80" t="s">
        <v>135</v>
      </c>
      <c r="D44" s="80"/>
      <c r="E44" s="81"/>
    </row>
    <row r="45" spans="2:7" x14ac:dyDescent="0.25">
      <c r="B45" s="5" t="s">
        <v>12</v>
      </c>
      <c r="C45" s="80" t="s">
        <v>136</v>
      </c>
      <c r="D45" s="80"/>
      <c r="E45" s="81"/>
    </row>
    <row r="46" spans="2:7" x14ac:dyDescent="0.25">
      <c r="B46" s="5" t="s">
        <v>13</v>
      </c>
      <c r="C46" s="80" t="s">
        <v>137</v>
      </c>
      <c r="D46" s="80"/>
      <c r="E46" s="81"/>
    </row>
    <row r="47" spans="2:7" x14ac:dyDescent="0.25">
      <c r="B47" s="82" t="s">
        <v>14</v>
      </c>
      <c r="C47" s="83"/>
      <c r="D47" s="83"/>
      <c r="E47" s="84"/>
    </row>
    <row r="48" spans="2:7" x14ac:dyDescent="0.25">
      <c r="B48" s="5" t="s">
        <v>15</v>
      </c>
      <c r="C48" s="33" t="s">
        <v>132</v>
      </c>
      <c r="D48" s="4" t="s">
        <v>16</v>
      </c>
      <c r="E48" s="35"/>
    </row>
    <row r="49" spans="2:5" x14ac:dyDescent="0.25">
      <c r="B49" s="5" t="s">
        <v>17</v>
      </c>
      <c r="C49" s="33"/>
      <c r="D49" s="4" t="s">
        <v>18</v>
      </c>
      <c r="E49" s="35"/>
    </row>
    <row r="50" spans="2:5" x14ac:dyDescent="0.25">
      <c r="B50" s="5" t="s">
        <v>19</v>
      </c>
      <c r="C50" s="33"/>
      <c r="D50" s="4" t="s">
        <v>20</v>
      </c>
      <c r="E50" s="35"/>
    </row>
    <row r="51" spans="2:5" x14ac:dyDescent="0.25">
      <c r="B51" s="5" t="s">
        <v>21</v>
      </c>
      <c r="C51" s="33"/>
      <c r="D51" s="4" t="s">
        <v>22</v>
      </c>
      <c r="E51" s="35"/>
    </row>
    <row r="52" spans="2:5" x14ac:dyDescent="0.25">
      <c r="B52" s="5" t="s">
        <v>24</v>
      </c>
      <c r="C52" s="33"/>
      <c r="D52" s="4" t="s">
        <v>127</v>
      </c>
      <c r="E52" s="35"/>
    </row>
    <row r="53" spans="2:5" ht="15.75" thickBot="1" x14ac:dyDescent="0.3">
      <c r="B53" s="89"/>
      <c r="C53" s="90"/>
      <c r="D53" s="78"/>
      <c r="E53" s="79"/>
    </row>
    <row r="54" spans="2:5" ht="9" customHeight="1" thickBot="1" x14ac:dyDescent="0.3"/>
    <row r="55" spans="2:5" x14ac:dyDescent="0.25">
      <c r="B55" s="86" t="s">
        <v>35</v>
      </c>
      <c r="C55" s="87"/>
      <c r="D55" s="87"/>
      <c r="E55" s="88"/>
    </row>
    <row r="56" spans="2:5" ht="30" customHeight="1" x14ac:dyDescent="0.25">
      <c r="B56" s="5" t="s">
        <v>1</v>
      </c>
      <c r="C56" s="80"/>
      <c r="D56" s="80"/>
      <c r="E56" s="81"/>
    </row>
    <row r="57" spans="2:5" x14ac:dyDescent="0.25">
      <c r="B57" s="5" t="s">
        <v>3</v>
      </c>
      <c r="C57" s="80"/>
      <c r="D57" s="80"/>
      <c r="E57" s="81"/>
    </row>
    <row r="58" spans="2:5" x14ac:dyDescent="0.25">
      <c r="B58" s="5" t="s">
        <v>4</v>
      </c>
      <c r="C58" s="80"/>
      <c r="D58" s="80"/>
      <c r="E58" s="81"/>
    </row>
    <row r="59" spans="2:5" x14ac:dyDescent="0.25">
      <c r="B59" s="5" t="s">
        <v>25</v>
      </c>
      <c r="C59" s="80"/>
      <c r="D59" s="80"/>
      <c r="E59" s="81"/>
    </row>
    <row r="60" spans="2:5" x14ac:dyDescent="0.25">
      <c r="B60" s="5" t="s">
        <v>5</v>
      </c>
      <c r="C60" s="80"/>
      <c r="D60" s="80"/>
      <c r="E60" s="81"/>
    </row>
    <row r="61" spans="2:5" x14ac:dyDescent="0.25">
      <c r="B61" s="5" t="s">
        <v>6</v>
      </c>
      <c r="C61" s="80"/>
      <c r="D61" s="80"/>
      <c r="E61" s="81"/>
    </row>
    <row r="62" spans="2:5" x14ac:dyDescent="0.25">
      <c r="B62" s="5" t="s">
        <v>7</v>
      </c>
      <c r="C62" s="80"/>
      <c r="D62" s="80"/>
      <c r="E62" s="81"/>
    </row>
    <row r="63" spans="2:5" x14ac:dyDescent="0.25">
      <c r="B63" s="5" t="s">
        <v>2</v>
      </c>
      <c r="C63" s="80"/>
      <c r="D63" s="80"/>
      <c r="E63" s="81"/>
    </row>
    <row r="64" spans="2:5" x14ac:dyDescent="0.25">
      <c r="B64" s="5" t="s">
        <v>8</v>
      </c>
      <c r="C64" s="80"/>
      <c r="D64" s="80"/>
      <c r="E64" s="81"/>
    </row>
    <row r="65" spans="2:5" x14ac:dyDescent="0.25">
      <c r="B65" s="5" t="s">
        <v>26</v>
      </c>
      <c r="C65" s="80"/>
      <c r="D65" s="80"/>
      <c r="E65" s="81"/>
    </row>
    <row r="66" spans="2:5" x14ac:dyDescent="0.25">
      <c r="B66" s="5" t="s">
        <v>9</v>
      </c>
      <c r="C66" s="80"/>
      <c r="D66" s="80"/>
      <c r="E66" s="81"/>
    </row>
    <row r="67" spans="2:5" x14ac:dyDescent="0.25">
      <c r="B67" s="5" t="s">
        <v>10</v>
      </c>
      <c r="C67" s="80"/>
      <c r="D67" s="80"/>
      <c r="E67" s="81"/>
    </row>
    <row r="68" spans="2:5" x14ac:dyDescent="0.25">
      <c r="B68" s="5" t="s">
        <v>11</v>
      </c>
      <c r="C68" s="80"/>
      <c r="D68" s="80"/>
      <c r="E68" s="81"/>
    </row>
    <row r="69" spans="2:5" x14ac:dyDescent="0.25">
      <c r="B69" s="5" t="s">
        <v>12</v>
      </c>
      <c r="C69" s="80"/>
      <c r="D69" s="80"/>
      <c r="E69" s="81"/>
    </row>
    <row r="70" spans="2:5" x14ac:dyDescent="0.25">
      <c r="B70" s="5" t="s">
        <v>13</v>
      </c>
      <c r="C70" s="80"/>
      <c r="D70" s="80"/>
      <c r="E70" s="81"/>
    </row>
    <row r="71" spans="2:5" x14ac:dyDescent="0.25">
      <c r="B71" s="82" t="s">
        <v>14</v>
      </c>
      <c r="C71" s="83"/>
      <c r="D71" s="83"/>
      <c r="E71" s="84"/>
    </row>
    <row r="72" spans="2:5" x14ac:dyDescent="0.25">
      <c r="B72" s="5" t="s">
        <v>15</v>
      </c>
      <c r="C72" s="33"/>
      <c r="D72" s="4" t="s">
        <v>16</v>
      </c>
      <c r="E72" s="35"/>
    </row>
    <row r="73" spans="2:5" x14ac:dyDescent="0.25">
      <c r="B73" s="5" t="s">
        <v>17</v>
      </c>
      <c r="C73" s="33"/>
      <c r="D73" s="4" t="s">
        <v>18</v>
      </c>
      <c r="E73" s="35"/>
    </row>
    <row r="74" spans="2:5" x14ac:dyDescent="0.25">
      <c r="B74" s="5" t="s">
        <v>19</v>
      </c>
      <c r="C74" s="33"/>
      <c r="D74" s="4" t="s">
        <v>20</v>
      </c>
      <c r="E74" s="35"/>
    </row>
    <row r="75" spans="2:5" x14ac:dyDescent="0.25">
      <c r="B75" s="5" t="s">
        <v>21</v>
      </c>
      <c r="C75" s="33"/>
      <c r="D75" s="4" t="s">
        <v>22</v>
      </c>
      <c r="E75" s="35"/>
    </row>
    <row r="76" spans="2:5" x14ac:dyDescent="0.25">
      <c r="B76" s="5" t="s">
        <v>24</v>
      </c>
      <c r="C76" s="33"/>
      <c r="D76" s="4" t="s">
        <v>127</v>
      </c>
      <c r="E76" s="35"/>
    </row>
    <row r="77" spans="2:5" ht="15.75" thickBot="1" x14ac:dyDescent="0.3">
      <c r="B77" s="89"/>
      <c r="C77" s="90"/>
      <c r="D77" s="78"/>
      <c r="E77" s="79"/>
    </row>
    <row r="78" spans="2:5" ht="9" customHeight="1" thickBot="1" x14ac:dyDescent="0.3"/>
    <row r="79" spans="2:5" x14ac:dyDescent="0.25">
      <c r="B79" s="86" t="s">
        <v>36</v>
      </c>
      <c r="C79" s="87"/>
      <c r="D79" s="87"/>
      <c r="E79" s="88"/>
    </row>
    <row r="80" spans="2:5" ht="30" customHeight="1" x14ac:dyDescent="0.25">
      <c r="B80" s="5" t="s">
        <v>1</v>
      </c>
      <c r="C80" s="80"/>
      <c r="D80" s="80"/>
      <c r="E80" s="81"/>
    </row>
    <row r="81" spans="2:5" x14ac:dyDescent="0.25">
      <c r="B81" s="5" t="s">
        <v>3</v>
      </c>
      <c r="C81" s="80"/>
      <c r="D81" s="80"/>
      <c r="E81" s="81"/>
    </row>
    <row r="82" spans="2:5" x14ac:dyDescent="0.25">
      <c r="B82" s="5" t="s">
        <v>4</v>
      </c>
      <c r="C82" s="80"/>
      <c r="D82" s="80"/>
      <c r="E82" s="81"/>
    </row>
    <row r="83" spans="2:5" x14ac:dyDescent="0.25">
      <c r="B83" s="5" t="s">
        <v>25</v>
      </c>
      <c r="C83" s="80"/>
      <c r="D83" s="80"/>
      <c r="E83" s="81"/>
    </row>
    <row r="84" spans="2:5" x14ac:dyDescent="0.25">
      <c r="B84" s="5" t="s">
        <v>5</v>
      </c>
      <c r="C84" s="80"/>
      <c r="D84" s="80"/>
      <c r="E84" s="81"/>
    </row>
    <row r="85" spans="2:5" x14ac:dyDescent="0.25">
      <c r="B85" s="5" t="s">
        <v>6</v>
      </c>
      <c r="C85" s="80"/>
      <c r="D85" s="80"/>
      <c r="E85" s="81"/>
    </row>
    <row r="86" spans="2:5" x14ac:dyDescent="0.25">
      <c r="B86" s="5" t="s">
        <v>7</v>
      </c>
      <c r="C86" s="80"/>
      <c r="D86" s="80"/>
      <c r="E86" s="81"/>
    </row>
    <row r="87" spans="2:5" x14ac:dyDescent="0.25">
      <c r="B87" s="5" t="s">
        <v>2</v>
      </c>
      <c r="C87" s="80"/>
      <c r="D87" s="80"/>
      <c r="E87" s="81"/>
    </row>
    <row r="88" spans="2:5" x14ac:dyDescent="0.25">
      <c r="B88" s="5" t="s">
        <v>8</v>
      </c>
      <c r="C88" s="80"/>
      <c r="D88" s="80"/>
      <c r="E88" s="81"/>
    </row>
    <row r="89" spans="2:5" x14ac:dyDescent="0.25">
      <c r="B89" s="5" t="s">
        <v>26</v>
      </c>
      <c r="C89" s="80"/>
      <c r="D89" s="80"/>
      <c r="E89" s="81"/>
    </row>
    <row r="90" spans="2:5" x14ac:dyDescent="0.25">
      <c r="B90" s="5" t="s">
        <v>9</v>
      </c>
      <c r="C90" s="80"/>
      <c r="D90" s="80"/>
      <c r="E90" s="81"/>
    </row>
    <row r="91" spans="2:5" x14ac:dyDescent="0.25">
      <c r="B91" s="5" t="s">
        <v>10</v>
      </c>
      <c r="C91" s="80"/>
      <c r="D91" s="80"/>
      <c r="E91" s="81"/>
    </row>
    <row r="92" spans="2:5" x14ac:dyDescent="0.25">
      <c r="B92" s="5" t="s">
        <v>11</v>
      </c>
      <c r="C92" s="80"/>
      <c r="D92" s="80"/>
      <c r="E92" s="81"/>
    </row>
    <row r="93" spans="2:5" x14ac:dyDescent="0.25">
      <c r="B93" s="5" t="s">
        <v>12</v>
      </c>
      <c r="C93" s="80"/>
      <c r="D93" s="80"/>
      <c r="E93" s="81"/>
    </row>
    <row r="94" spans="2:5" x14ac:dyDescent="0.25">
      <c r="B94" s="5" t="s">
        <v>13</v>
      </c>
      <c r="C94" s="80"/>
      <c r="D94" s="80"/>
      <c r="E94" s="81"/>
    </row>
    <row r="95" spans="2:5" x14ac:dyDescent="0.25">
      <c r="B95" s="82" t="s">
        <v>14</v>
      </c>
      <c r="C95" s="83"/>
      <c r="D95" s="83"/>
      <c r="E95" s="84"/>
    </row>
    <row r="96" spans="2:5" x14ac:dyDescent="0.25">
      <c r="B96" s="5" t="s">
        <v>15</v>
      </c>
      <c r="C96" s="33"/>
      <c r="D96" s="4" t="s">
        <v>16</v>
      </c>
      <c r="E96" s="35"/>
    </row>
    <row r="97" spans="2:5" x14ac:dyDescent="0.25">
      <c r="B97" s="5" t="s">
        <v>17</v>
      </c>
      <c r="C97" s="33"/>
      <c r="D97" s="4" t="s">
        <v>18</v>
      </c>
      <c r="E97" s="35"/>
    </row>
    <row r="98" spans="2:5" x14ac:dyDescent="0.25">
      <c r="B98" s="5" t="s">
        <v>19</v>
      </c>
      <c r="C98" s="33"/>
      <c r="D98" s="4" t="s">
        <v>20</v>
      </c>
      <c r="E98" s="35"/>
    </row>
    <row r="99" spans="2:5" x14ac:dyDescent="0.25">
      <c r="B99" s="5" t="s">
        <v>21</v>
      </c>
      <c r="C99" s="33"/>
      <c r="D99" s="4" t="s">
        <v>22</v>
      </c>
      <c r="E99" s="35"/>
    </row>
    <row r="100" spans="2:5" x14ac:dyDescent="0.25">
      <c r="B100" s="5" t="s">
        <v>24</v>
      </c>
      <c r="C100" s="33"/>
      <c r="D100" s="4" t="s">
        <v>127</v>
      </c>
      <c r="E100" s="35"/>
    </row>
    <row r="101" spans="2:5" ht="15.75" thickBot="1" x14ac:dyDescent="0.3">
      <c r="B101" s="89"/>
      <c r="C101" s="90"/>
      <c r="D101" s="78"/>
      <c r="E101" s="79"/>
    </row>
  </sheetData>
  <sheetProtection password="DE12" sheet="1" objects="1" scenarios="1"/>
  <mergeCells count="85">
    <mergeCell ref="B2:G2"/>
    <mergeCell ref="B6:F6"/>
    <mergeCell ref="B8:F8"/>
    <mergeCell ref="B7:F7"/>
    <mergeCell ref="B4:H4"/>
    <mergeCell ref="C5:H5"/>
    <mergeCell ref="G6:H6"/>
    <mergeCell ref="B18:E18"/>
    <mergeCell ref="C19:E19"/>
    <mergeCell ref="B13:E13"/>
    <mergeCell ref="B12:E12"/>
    <mergeCell ref="B14:D14"/>
    <mergeCell ref="B15:D15"/>
    <mergeCell ref="B16:D16"/>
    <mergeCell ref="G9:H9"/>
    <mergeCell ref="D10:H10"/>
    <mergeCell ref="C32:E32"/>
    <mergeCell ref="C20:E20"/>
    <mergeCell ref="C21:E21"/>
    <mergeCell ref="C22:E22"/>
    <mergeCell ref="C23:E23"/>
    <mergeCell ref="C24:E24"/>
    <mergeCell ref="C25:E25"/>
    <mergeCell ref="C26:E26"/>
    <mergeCell ref="C27:E27"/>
    <mergeCell ref="C28:E28"/>
    <mergeCell ref="C29:E29"/>
    <mergeCell ref="B31:E31"/>
    <mergeCell ref="B9:F9"/>
    <mergeCell ref="B10:C10"/>
    <mergeCell ref="C44:E44"/>
    <mergeCell ref="C33:E33"/>
    <mergeCell ref="C34:E34"/>
    <mergeCell ref="C35:E35"/>
    <mergeCell ref="C36:E36"/>
    <mergeCell ref="C37:E37"/>
    <mergeCell ref="C38:E38"/>
    <mergeCell ref="C39:E39"/>
    <mergeCell ref="C40:E40"/>
    <mergeCell ref="C41:E41"/>
    <mergeCell ref="C42:E42"/>
    <mergeCell ref="C43:E43"/>
    <mergeCell ref="C60:E60"/>
    <mergeCell ref="C45:E45"/>
    <mergeCell ref="C46:E46"/>
    <mergeCell ref="B47:E47"/>
    <mergeCell ref="D53:E53"/>
    <mergeCell ref="B55:E55"/>
    <mergeCell ref="C56:E56"/>
    <mergeCell ref="C57:E57"/>
    <mergeCell ref="C58:E58"/>
    <mergeCell ref="C59:E59"/>
    <mergeCell ref="B53:C53"/>
    <mergeCell ref="B71:E71"/>
    <mergeCell ref="C61:E61"/>
    <mergeCell ref="C62:E62"/>
    <mergeCell ref="C63:E63"/>
    <mergeCell ref="C64:E64"/>
    <mergeCell ref="C65:E65"/>
    <mergeCell ref="C66:E66"/>
    <mergeCell ref="C67:E67"/>
    <mergeCell ref="C68:E68"/>
    <mergeCell ref="C69:E69"/>
    <mergeCell ref="C70:E70"/>
    <mergeCell ref="C89:E89"/>
    <mergeCell ref="D77:E77"/>
    <mergeCell ref="B79:E79"/>
    <mergeCell ref="C80:E80"/>
    <mergeCell ref="C81:E81"/>
    <mergeCell ref="C82:E82"/>
    <mergeCell ref="C83:E83"/>
    <mergeCell ref="C84:E84"/>
    <mergeCell ref="C85:E85"/>
    <mergeCell ref="C86:E86"/>
    <mergeCell ref="C87:E87"/>
    <mergeCell ref="C88:E88"/>
    <mergeCell ref="B77:C77"/>
    <mergeCell ref="B95:E95"/>
    <mergeCell ref="D101:E101"/>
    <mergeCell ref="C90:E90"/>
    <mergeCell ref="C91:E91"/>
    <mergeCell ref="C92:E92"/>
    <mergeCell ref="C93:E93"/>
    <mergeCell ref="C94:E94"/>
    <mergeCell ref="B101:C101"/>
  </mergeCells>
  <dataValidations count="1">
    <dataValidation type="textLength" operator="lessThan" allowBlank="1" showInputMessage="1" showErrorMessage="1" sqref="C5:H5">
      <formula1>200</formula1>
    </dataValidation>
  </dataValidations>
  <pageMargins left="0.7" right="0.7" top="0.75" bottom="0.75" header="0.3" footer="0.3"/>
  <pageSetup orientation="portrait"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
  <dimension ref="B2:O95"/>
  <sheetViews>
    <sheetView zoomScale="90" zoomScaleNormal="90" workbookViewId="0">
      <selection activeCell="B41" sqref="B41:G41"/>
    </sheetView>
  </sheetViews>
  <sheetFormatPr baseColWidth="10" defaultColWidth="9.140625" defaultRowHeight="15" x14ac:dyDescent="0.25"/>
  <cols>
    <col min="1" max="1" width="1.7109375" style="1" customWidth="1"/>
    <col min="2" max="2" width="2.85546875" style="1" customWidth="1"/>
    <col min="3" max="3" width="27.140625" style="1" customWidth="1"/>
    <col min="4" max="4" width="16" style="1" customWidth="1"/>
    <col min="5" max="5" width="30" style="1" customWidth="1"/>
    <col min="6" max="7" width="7.85546875" style="1" customWidth="1"/>
    <col min="8" max="9" width="2.5703125" style="1" customWidth="1"/>
    <col min="10" max="10" width="2.85546875" style="1" customWidth="1"/>
    <col min="11" max="11" width="27.140625" style="1" customWidth="1"/>
    <col min="12" max="12" width="16" style="1" customWidth="1"/>
    <col min="13" max="13" width="30" style="1" customWidth="1"/>
    <col min="14" max="15" width="7.85546875" style="1" customWidth="1"/>
    <col min="16" max="16" width="1.7109375" style="1" customWidth="1"/>
    <col min="17" max="16384" width="9.140625" style="1"/>
  </cols>
  <sheetData>
    <row r="2" spans="2:15" ht="47.25" customHeight="1" x14ac:dyDescent="0.25">
      <c r="B2" s="118" t="s">
        <v>95</v>
      </c>
      <c r="C2" s="118"/>
      <c r="D2" s="118"/>
      <c r="E2" s="118"/>
      <c r="F2" s="118"/>
      <c r="G2" s="118"/>
      <c r="J2" s="118"/>
      <c r="K2" s="118"/>
      <c r="L2" s="118"/>
      <c r="M2" s="118"/>
      <c r="N2" s="118"/>
      <c r="O2" s="118"/>
    </row>
    <row r="3" spans="2:15" ht="30" customHeight="1" x14ac:dyDescent="0.25">
      <c r="B3" s="154" t="s">
        <v>96</v>
      </c>
      <c r="C3" s="155"/>
      <c r="D3" s="155"/>
      <c r="E3" s="155"/>
      <c r="F3" s="155"/>
      <c r="G3" s="155"/>
      <c r="J3" s="154"/>
      <c r="K3" s="155"/>
      <c r="L3" s="155"/>
      <c r="M3" s="155"/>
      <c r="N3" s="155"/>
      <c r="O3" s="155"/>
    </row>
    <row r="4" spans="2:15" ht="9" customHeight="1" thickBot="1" x14ac:dyDescent="0.3"/>
    <row r="5" spans="2:15" x14ac:dyDescent="0.25">
      <c r="B5" s="86" t="s">
        <v>0</v>
      </c>
      <c r="C5" s="87"/>
      <c r="D5" s="87"/>
      <c r="E5" s="87"/>
      <c r="F5" s="87"/>
      <c r="G5" s="88"/>
      <c r="J5" s="86" t="s">
        <v>34</v>
      </c>
      <c r="K5" s="87"/>
      <c r="L5" s="87"/>
      <c r="M5" s="87"/>
      <c r="N5" s="87"/>
      <c r="O5" s="88"/>
    </row>
    <row r="6" spans="2:15" ht="30" customHeight="1" x14ac:dyDescent="0.25">
      <c r="B6" s="151" t="s">
        <v>97</v>
      </c>
      <c r="C6" s="145"/>
      <c r="D6" s="135" t="s">
        <v>204</v>
      </c>
      <c r="E6" s="135"/>
      <c r="F6" s="135"/>
      <c r="G6" s="136"/>
      <c r="J6" s="151" t="s">
        <v>97</v>
      </c>
      <c r="K6" s="145"/>
      <c r="L6" s="135" t="s">
        <v>130</v>
      </c>
      <c r="M6" s="135"/>
      <c r="N6" s="135"/>
      <c r="O6" s="136"/>
    </row>
    <row r="7" spans="2:15" ht="44.25" customHeight="1" x14ac:dyDescent="0.25">
      <c r="B7" s="144" t="s">
        <v>120</v>
      </c>
      <c r="C7" s="145"/>
      <c r="D7" s="145"/>
      <c r="E7" s="145"/>
      <c r="F7" s="145"/>
      <c r="G7" s="146"/>
      <c r="J7" s="144" t="s">
        <v>98</v>
      </c>
      <c r="K7" s="145"/>
      <c r="L7" s="145"/>
      <c r="M7" s="145"/>
      <c r="N7" s="145"/>
      <c r="O7" s="146"/>
    </row>
    <row r="8" spans="2:15" ht="105" customHeight="1" x14ac:dyDescent="0.25">
      <c r="B8" s="147" t="s">
        <v>211</v>
      </c>
      <c r="C8" s="135"/>
      <c r="D8" s="135"/>
      <c r="E8" s="135"/>
      <c r="F8" s="135"/>
      <c r="G8" s="136"/>
      <c r="J8" s="147" t="s">
        <v>141</v>
      </c>
      <c r="K8" s="135"/>
      <c r="L8" s="135"/>
      <c r="M8" s="135"/>
      <c r="N8" s="135"/>
      <c r="O8" s="136"/>
    </row>
    <row r="9" spans="2:15" ht="31.5" customHeight="1" thickBot="1" x14ac:dyDescent="0.3">
      <c r="B9" s="148" t="s">
        <v>99</v>
      </c>
      <c r="C9" s="149"/>
      <c r="D9" s="149"/>
      <c r="E9" s="149"/>
      <c r="F9" s="149"/>
      <c r="G9" s="150"/>
      <c r="J9" s="148" t="s">
        <v>99</v>
      </c>
      <c r="K9" s="149"/>
      <c r="L9" s="149"/>
      <c r="M9" s="149"/>
      <c r="N9" s="149"/>
      <c r="O9" s="150"/>
    </row>
    <row r="10" spans="2:15" ht="30" customHeight="1" x14ac:dyDescent="0.25">
      <c r="B10" s="29" t="s">
        <v>100</v>
      </c>
      <c r="C10" s="30" t="s">
        <v>101</v>
      </c>
      <c r="D10" s="139" t="s">
        <v>219</v>
      </c>
      <c r="E10" s="140"/>
      <c r="F10" s="140"/>
      <c r="G10" s="141"/>
      <c r="J10" s="29" t="s">
        <v>100</v>
      </c>
      <c r="K10" s="30" t="s">
        <v>101</v>
      </c>
      <c r="L10" s="139" t="s">
        <v>146</v>
      </c>
      <c r="M10" s="140"/>
      <c r="N10" s="140"/>
      <c r="O10" s="141"/>
    </row>
    <row r="11" spans="2:15" x14ac:dyDescent="0.25">
      <c r="B11" s="99" t="s">
        <v>102</v>
      </c>
      <c r="C11" s="100"/>
      <c r="D11" s="135"/>
      <c r="E11" s="135"/>
      <c r="F11" s="135"/>
      <c r="G11" s="136"/>
      <c r="J11" s="99" t="s">
        <v>102</v>
      </c>
      <c r="K11" s="100"/>
      <c r="L11" s="135"/>
      <c r="M11" s="135"/>
      <c r="N11" s="135"/>
      <c r="O11" s="136"/>
    </row>
    <row r="12" spans="2:15" ht="30" x14ac:dyDescent="0.25">
      <c r="B12" s="99" t="s">
        <v>103</v>
      </c>
      <c r="C12" s="100"/>
      <c r="D12" s="40"/>
      <c r="E12" s="25" t="s">
        <v>104</v>
      </c>
      <c r="F12" s="142"/>
      <c r="G12" s="143"/>
      <c r="J12" s="99" t="s">
        <v>103</v>
      </c>
      <c r="K12" s="100"/>
      <c r="L12" s="40">
        <v>670317.5</v>
      </c>
      <c r="M12" s="25" t="s">
        <v>104</v>
      </c>
      <c r="N12" s="142">
        <v>268127</v>
      </c>
      <c r="O12" s="143"/>
    </row>
    <row r="13" spans="2:15" x14ac:dyDescent="0.25">
      <c r="B13" s="99" t="s">
        <v>105</v>
      </c>
      <c r="C13" s="100"/>
      <c r="D13" s="41" t="s">
        <v>220</v>
      </c>
      <c r="E13" s="25" t="s">
        <v>106</v>
      </c>
      <c r="F13" s="172" t="s">
        <v>144</v>
      </c>
      <c r="G13" s="136"/>
      <c r="J13" s="99" t="s">
        <v>105</v>
      </c>
      <c r="K13" s="100"/>
      <c r="L13" s="77" t="s">
        <v>150</v>
      </c>
      <c r="M13" s="25" t="s">
        <v>106</v>
      </c>
      <c r="N13" s="135" t="s">
        <v>203</v>
      </c>
      <c r="O13" s="136"/>
    </row>
    <row r="14" spans="2:15" ht="15" customHeight="1" x14ac:dyDescent="0.25">
      <c r="B14" s="99" t="s">
        <v>107</v>
      </c>
      <c r="C14" s="100"/>
      <c r="D14" s="42" t="s">
        <v>221</v>
      </c>
      <c r="E14" s="25" t="s">
        <v>108</v>
      </c>
      <c r="F14" s="133"/>
      <c r="G14" s="134"/>
      <c r="J14" s="99" t="s">
        <v>107</v>
      </c>
      <c r="K14" s="100"/>
      <c r="L14" s="42" t="s">
        <v>153</v>
      </c>
      <c r="M14" s="25" t="s">
        <v>108</v>
      </c>
      <c r="N14" s="133"/>
      <c r="O14" s="134"/>
    </row>
    <row r="15" spans="2:15" x14ac:dyDescent="0.25">
      <c r="B15" s="99" t="s">
        <v>109</v>
      </c>
      <c r="C15" s="100"/>
      <c r="D15" s="135"/>
      <c r="E15" s="135"/>
      <c r="F15" s="135"/>
      <c r="G15" s="136"/>
      <c r="J15" s="99" t="s">
        <v>109</v>
      </c>
      <c r="K15" s="100"/>
      <c r="L15" s="135" t="s">
        <v>154</v>
      </c>
      <c r="M15" s="135"/>
      <c r="N15" s="135"/>
      <c r="O15" s="136"/>
    </row>
    <row r="16" spans="2:15" x14ac:dyDescent="0.25">
      <c r="B16" s="119" t="s">
        <v>110</v>
      </c>
      <c r="C16" s="120"/>
      <c r="D16" s="120"/>
      <c r="E16" s="120"/>
      <c r="F16" s="120"/>
      <c r="G16" s="129"/>
      <c r="J16" s="119" t="s">
        <v>110</v>
      </c>
      <c r="K16" s="120"/>
      <c r="L16" s="120"/>
      <c r="M16" s="120"/>
      <c r="N16" s="120"/>
      <c r="O16" s="129"/>
    </row>
    <row r="17" spans="2:15" ht="180" customHeight="1" thickBot="1" x14ac:dyDescent="0.3">
      <c r="B17" s="130" t="s">
        <v>222</v>
      </c>
      <c r="C17" s="131"/>
      <c r="D17" s="131"/>
      <c r="E17" s="131"/>
      <c r="F17" s="131"/>
      <c r="G17" s="132"/>
      <c r="J17" s="130" t="s">
        <v>152</v>
      </c>
      <c r="K17" s="131"/>
      <c r="L17" s="131"/>
      <c r="M17" s="131"/>
      <c r="N17" s="131"/>
      <c r="O17" s="132"/>
    </row>
    <row r="18" spans="2:15" ht="30" customHeight="1" x14ac:dyDescent="0.25">
      <c r="B18" s="29" t="s">
        <v>111</v>
      </c>
      <c r="C18" s="30" t="s">
        <v>101</v>
      </c>
      <c r="D18" s="139" t="s">
        <v>223</v>
      </c>
      <c r="E18" s="140"/>
      <c r="F18" s="140"/>
      <c r="G18" s="141"/>
      <c r="J18" s="29" t="s">
        <v>111</v>
      </c>
      <c r="K18" s="30" t="s">
        <v>101</v>
      </c>
      <c r="L18" s="139" t="s">
        <v>147</v>
      </c>
      <c r="M18" s="140"/>
      <c r="N18" s="140"/>
      <c r="O18" s="141"/>
    </row>
    <row r="19" spans="2:15" x14ac:dyDescent="0.25">
      <c r="B19" s="99" t="s">
        <v>102</v>
      </c>
      <c r="C19" s="100"/>
      <c r="D19" s="135"/>
      <c r="E19" s="135"/>
      <c r="F19" s="135"/>
      <c r="G19" s="136"/>
      <c r="J19" s="99" t="s">
        <v>102</v>
      </c>
      <c r="K19" s="100"/>
      <c r="L19" s="135"/>
      <c r="M19" s="135"/>
      <c r="N19" s="135"/>
      <c r="O19" s="136"/>
    </row>
    <row r="20" spans="2:15" ht="30" x14ac:dyDescent="0.25">
      <c r="B20" s="99" t="s">
        <v>103</v>
      </c>
      <c r="C20" s="100"/>
      <c r="D20" s="43" t="s">
        <v>224</v>
      </c>
      <c r="E20" s="25" t="s">
        <v>104</v>
      </c>
      <c r="F20" s="137" t="s">
        <v>225</v>
      </c>
      <c r="G20" s="138"/>
      <c r="J20" s="99" t="s">
        <v>103</v>
      </c>
      <c r="K20" s="100"/>
      <c r="L20" s="43">
        <v>134063</v>
      </c>
      <c r="M20" s="25" t="s">
        <v>104</v>
      </c>
      <c r="N20" s="137">
        <v>134063</v>
      </c>
      <c r="O20" s="138"/>
    </row>
    <row r="21" spans="2:15" x14ac:dyDescent="0.25">
      <c r="B21" s="99" t="s">
        <v>105</v>
      </c>
      <c r="C21" s="100"/>
      <c r="D21" s="173" t="s">
        <v>226</v>
      </c>
      <c r="E21" s="25" t="s">
        <v>106</v>
      </c>
      <c r="F21" s="135" t="s">
        <v>227</v>
      </c>
      <c r="G21" s="136"/>
      <c r="J21" s="99" t="s">
        <v>105</v>
      </c>
      <c r="K21" s="100"/>
      <c r="L21" s="41" t="s">
        <v>156</v>
      </c>
      <c r="M21" s="25" t="s">
        <v>106</v>
      </c>
      <c r="N21" s="135" t="s">
        <v>157</v>
      </c>
      <c r="O21" s="136"/>
    </row>
    <row r="22" spans="2:15" ht="15" customHeight="1" x14ac:dyDescent="0.25">
      <c r="B22" s="99" t="s">
        <v>107</v>
      </c>
      <c r="C22" s="100"/>
      <c r="D22" s="42" t="s">
        <v>228</v>
      </c>
      <c r="E22" s="25" t="s">
        <v>108</v>
      </c>
      <c r="F22" s="133"/>
      <c r="G22" s="134"/>
      <c r="J22" s="99" t="s">
        <v>107</v>
      </c>
      <c r="K22" s="100"/>
      <c r="L22" s="42" t="s">
        <v>143</v>
      </c>
      <c r="M22" s="25" t="s">
        <v>108</v>
      </c>
      <c r="N22" s="133"/>
      <c r="O22" s="134"/>
    </row>
    <row r="23" spans="2:15" x14ac:dyDescent="0.25">
      <c r="B23" s="99" t="s">
        <v>109</v>
      </c>
      <c r="C23" s="100"/>
      <c r="D23" s="135" t="s">
        <v>229</v>
      </c>
      <c r="E23" s="135"/>
      <c r="F23" s="135"/>
      <c r="G23" s="136"/>
      <c r="J23" s="99" t="s">
        <v>109</v>
      </c>
      <c r="K23" s="100"/>
      <c r="L23" s="135" t="s">
        <v>155</v>
      </c>
      <c r="M23" s="135"/>
      <c r="N23" s="135"/>
      <c r="O23" s="136"/>
    </row>
    <row r="24" spans="2:15" x14ac:dyDescent="0.25">
      <c r="B24" s="119" t="s">
        <v>110</v>
      </c>
      <c r="C24" s="120"/>
      <c r="D24" s="120"/>
      <c r="E24" s="120"/>
      <c r="F24" s="120"/>
      <c r="G24" s="129"/>
      <c r="J24" s="119" t="s">
        <v>110</v>
      </c>
      <c r="K24" s="120"/>
      <c r="L24" s="120"/>
      <c r="M24" s="120"/>
      <c r="N24" s="120"/>
      <c r="O24" s="129"/>
    </row>
    <row r="25" spans="2:15" ht="180" customHeight="1" thickBot="1" x14ac:dyDescent="0.3">
      <c r="B25" s="130" t="s">
        <v>230</v>
      </c>
      <c r="C25" s="131"/>
      <c r="D25" s="131"/>
      <c r="E25" s="131"/>
      <c r="F25" s="131"/>
      <c r="G25" s="132"/>
      <c r="J25" s="130" t="s">
        <v>158</v>
      </c>
      <c r="K25" s="131"/>
      <c r="L25" s="131"/>
      <c r="M25" s="131"/>
      <c r="N25" s="131"/>
      <c r="O25" s="132"/>
    </row>
    <row r="26" spans="2:15" ht="30" customHeight="1" x14ac:dyDescent="0.25">
      <c r="B26" s="29" t="s">
        <v>112</v>
      </c>
      <c r="C26" s="30" t="s">
        <v>101</v>
      </c>
      <c r="D26" s="139" t="s">
        <v>231</v>
      </c>
      <c r="E26" s="140"/>
      <c r="F26" s="140"/>
      <c r="G26" s="141"/>
      <c r="J26" s="29" t="s">
        <v>112</v>
      </c>
      <c r="K26" s="30" t="s">
        <v>101</v>
      </c>
      <c r="L26" s="139" t="s">
        <v>148</v>
      </c>
      <c r="M26" s="140"/>
      <c r="N26" s="140"/>
      <c r="O26" s="141"/>
    </row>
    <row r="27" spans="2:15" x14ac:dyDescent="0.25">
      <c r="B27" s="99" t="s">
        <v>102</v>
      </c>
      <c r="C27" s="100"/>
      <c r="D27" s="135"/>
      <c r="E27" s="135"/>
      <c r="F27" s="135"/>
      <c r="G27" s="136"/>
      <c r="J27" s="99" t="s">
        <v>102</v>
      </c>
      <c r="K27" s="100"/>
      <c r="L27" s="135"/>
      <c r="M27" s="135"/>
      <c r="N27" s="135"/>
      <c r="O27" s="136"/>
    </row>
    <row r="28" spans="2:15" ht="30" x14ac:dyDescent="0.25">
      <c r="B28" s="99" t="s">
        <v>103</v>
      </c>
      <c r="C28" s="100"/>
      <c r="D28" s="43" t="s">
        <v>232</v>
      </c>
      <c r="E28" s="25" t="s">
        <v>104</v>
      </c>
      <c r="F28" s="137" t="s">
        <v>233</v>
      </c>
      <c r="G28" s="138"/>
      <c r="J28" s="99" t="s">
        <v>103</v>
      </c>
      <c r="K28" s="100"/>
      <c r="L28" s="71" t="s">
        <v>171</v>
      </c>
      <c r="M28" s="25" t="s">
        <v>104</v>
      </c>
      <c r="N28" s="137" t="s">
        <v>171</v>
      </c>
      <c r="O28" s="138"/>
    </row>
    <row r="29" spans="2:15" x14ac:dyDescent="0.25">
      <c r="B29" s="99" t="s">
        <v>105</v>
      </c>
      <c r="C29" s="100"/>
      <c r="D29" s="41"/>
      <c r="E29" s="25" t="s">
        <v>106</v>
      </c>
      <c r="F29" s="135"/>
      <c r="G29" s="136"/>
      <c r="J29" s="99" t="s">
        <v>105</v>
      </c>
      <c r="K29" s="100"/>
      <c r="L29" s="41" t="s">
        <v>172</v>
      </c>
      <c r="M29" s="25" t="s">
        <v>106</v>
      </c>
      <c r="N29" s="135" t="s">
        <v>173</v>
      </c>
      <c r="O29" s="136"/>
    </row>
    <row r="30" spans="2:15" ht="15" customHeight="1" x14ac:dyDescent="0.25">
      <c r="B30" s="99" t="s">
        <v>107</v>
      </c>
      <c r="C30" s="100"/>
      <c r="D30" s="42" t="s">
        <v>234</v>
      </c>
      <c r="E30" s="25" t="s">
        <v>108</v>
      </c>
      <c r="F30" s="133" t="s">
        <v>235</v>
      </c>
      <c r="G30" s="134"/>
      <c r="J30" s="99" t="s">
        <v>107</v>
      </c>
      <c r="K30" s="100"/>
      <c r="L30" s="42" t="s">
        <v>143</v>
      </c>
      <c r="M30" s="25" t="s">
        <v>108</v>
      </c>
      <c r="N30" s="133" t="s">
        <v>174</v>
      </c>
      <c r="O30" s="134"/>
    </row>
    <row r="31" spans="2:15" x14ac:dyDescent="0.25">
      <c r="B31" s="99" t="s">
        <v>109</v>
      </c>
      <c r="C31" s="100"/>
      <c r="D31" s="135" t="s">
        <v>236</v>
      </c>
      <c r="E31" s="135"/>
      <c r="F31" s="135"/>
      <c r="G31" s="136"/>
      <c r="J31" s="99" t="s">
        <v>109</v>
      </c>
      <c r="K31" s="100"/>
      <c r="L31" s="135" t="s">
        <v>175</v>
      </c>
      <c r="M31" s="135"/>
      <c r="N31" s="135"/>
      <c r="O31" s="136"/>
    </row>
    <row r="32" spans="2:15" x14ac:dyDescent="0.25">
      <c r="B32" s="119" t="s">
        <v>110</v>
      </c>
      <c r="C32" s="120"/>
      <c r="D32" s="120"/>
      <c r="E32" s="120"/>
      <c r="F32" s="120"/>
      <c r="G32" s="129"/>
      <c r="J32" s="119" t="s">
        <v>110</v>
      </c>
      <c r="K32" s="120"/>
      <c r="L32" s="120"/>
      <c r="M32" s="120"/>
      <c r="N32" s="120"/>
      <c r="O32" s="129"/>
    </row>
    <row r="33" spans="2:15" ht="180" customHeight="1" thickBot="1" x14ac:dyDescent="0.3">
      <c r="B33" s="130" t="s">
        <v>237</v>
      </c>
      <c r="C33" s="131"/>
      <c r="D33" s="131"/>
      <c r="E33" s="131"/>
      <c r="F33" s="131"/>
      <c r="G33" s="132"/>
      <c r="J33" s="130" t="s">
        <v>176</v>
      </c>
      <c r="K33" s="131"/>
      <c r="L33" s="131"/>
      <c r="M33" s="131"/>
      <c r="N33" s="131"/>
      <c r="O33" s="132"/>
    </row>
    <row r="34" spans="2:15" ht="30" customHeight="1" x14ac:dyDescent="0.25">
      <c r="B34" s="29" t="s">
        <v>113</v>
      </c>
      <c r="C34" s="30" t="s">
        <v>101</v>
      </c>
      <c r="D34" s="139" t="s">
        <v>244</v>
      </c>
      <c r="E34" s="140"/>
      <c r="F34" s="140"/>
      <c r="G34" s="141"/>
      <c r="J34" s="29" t="s">
        <v>113</v>
      </c>
      <c r="K34" s="30" t="s">
        <v>101</v>
      </c>
      <c r="L34" s="139" t="s">
        <v>145</v>
      </c>
      <c r="M34" s="140"/>
      <c r="N34" s="140"/>
      <c r="O34" s="141"/>
    </row>
    <row r="35" spans="2:15" x14ac:dyDescent="0.25">
      <c r="B35" s="99" t="s">
        <v>102</v>
      </c>
      <c r="C35" s="100"/>
      <c r="D35" s="135"/>
      <c r="E35" s="135"/>
      <c r="F35" s="135"/>
      <c r="G35" s="136"/>
      <c r="J35" s="99" t="s">
        <v>102</v>
      </c>
      <c r="K35" s="100"/>
      <c r="L35" s="135"/>
      <c r="M35" s="135"/>
      <c r="N35" s="135"/>
      <c r="O35" s="136"/>
    </row>
    <row r="36" spans="2:15" ht="30" x14ac:dyDescent="0.25">
      <c r="B36" s="99" t="s">
        <v>103</v>
      </c>
      <c r="C36" s="100"/>
      <c r="D36" s="43" t="s">
        <v>245</v>
      </c>
      <c r="E36" s="25" t="s">
        <v>104</v>
      </c>
      <c r="F36" s="137" t="s">
        <v>246</v>
      </c>
      <c r="G36" s="138"/>
      <c r="J36" s="99" t="s">
        <v>103</v>
      </c>
      <c r="K36" s="100"/>
      <c r="L36" s="43" t="s">
        <v>177</v>
      </c>
      <c r="M36" s="25" t="s">
        <v>104</v>
      </c>
      <c r="N36" s="137" t="s">
        <v>177</v>
      </c>
      <c r="O36" s="138"/>
    </row>
    <row r="37" spans="2:15" x14ac:dyDescent="0.25">
      <c r="B37" s="99" t="s">
        <v>105</v>
      </c>
      <c r="C37" s="100"/>
      <c r="D37" s="41" t="s">
        <v>241</v>
      </c>
      <c r="E37" s="25" t="s">
        <v>106</v>
      </c>
      <c r="F37" s="135"/>
      <c r="G37" s="136"/>
      <c r="J37" s="99" t="s">
        <v>105</v>
      </c>
      <c r="K37" s="100"/>
      <c r="L37" s="41" t="s">
        <v>178</v>
      </c>
      <c r="M37" s="25" t="s">
        <v>106</v>
      </c>
      <c r="N37" s="135" t="s">
        <v>179</v>
      </c>
      <c r="O37" s="136"/>
    </row>
    <row r="38" spans="2:15" ht="15" customHeight="1" x14ac:dyDescent="0.25">
      <c r="B38" s="99" t="s">
        <v>107</v>
      </c>
      <c r="C38" s="100"/>
      <c r="D38" s="42" t="s">
        <v>247</v>
      </c>
      <c r="E38" s="25" t="s">
        <v>108</v>
      </c>
      <c r="F38" s="133"/>
      <c r="G38" s="134"/>
      <c r="J38" s="99" t="s">
        <v>107</v>
      </c>
      <c r="K38" s="100"/>
      <c r="L38" s="42" t="s">
        <v>143</v>
      </c>
      <c r="M38" s="25" t="s">
        <v>108</v>
      </c>
      <c r="N38" s="133" t="s">
        <v>180</v>
      </c>
      <c r="O38" s="134"/>
    </row>
    <row r="39" spans="2:15" x14ac:dyDescent="0.25">
      <c r="B39" s="99" t="s">
        <v>109</v>
      </c>
      <c r="C39" s="100"/>
      <c r="D39" s="135" t="s">
        <v>248</v>
      </c>
      <c r="E39" s="135"/>
      <c r="F39" s="135"/>
      <c r="G39" s="136"/>
      <c r="J39" s="99" t="s">
        <v>109</v>
      </c>
      <c r="K39" s="100"/>
      <c r="L39" s="135" t="s">
        <v>181</v>
      </c>
      <c r="M39" s="135"/>
      <c r="N39" s="135"/>
      <c r="O39" s="136"/>
    </row>
    <row r="40" spans="2:15" x14ac:dyDescent="0.25">
      <c r="B40" s="119" t="s">
        <v>110</v>
      </c>
      <c r="C40" s="120"/>
      <c r="D40" s="120"/>
      <c r="E40" s="120"/>
      <c r="F40" s="120"/>
      <c r="G40" s="129"/>
      <c r="J40" s="119" t="s">
        <v>110</v>
      </c>
      <c r="K40" s="120"/>
      <c r="L40" s="120"/>
      <c r="M40" s="120"/>
      <c r="N40" s="120"/>
      <c r="O40" s="129"/>
    </row>
    <row r="41" spans="2:15" ht="180" customHeight="1" thickBot="1" x14ac:dyDescent="0.3">
      <c r="B41" s="130" t="s">
        <v>249</v>
      </c>
      <c r="C41" s="131"/>
      <c r="D41" s="131"/>
      <c r="E41" s="131"/>
      <c r="F41" s="131"/>
      <c r="G41" s="132"/>
      <c r="J41" s="130" t="s">
        <v>182</v>
      </c>
      <c r="K41" s="131"/>
      <c r="L41" s="131"/>
      <c r="M41" s="131"/>
      <c r="N41" s="131"/>
      <c r="O41" s="132"/>
    </row>
    <row r="42" spans="2:15" ht="30" customHeight="1" x14ac:dyDescent="0.25">
      <c r="B42" s="29" t="s">
        <v>114</v>
      </c>
      <c r="C42" s="30" t="s">
        <v>101</v>
      </c>
      <c r="D42" s="139" t="s">
        <v>238</v>
      </c>
      <c r="E42" s="140"/>
      <c r="F42" s="140"/>
      <c r="G42" s="141"/>
      <c r="J42" s="29" t="s">
        <v>114</v>
      </c>
      <c r="K42" s="30" t="s">
        <v>101</v>
      </c>
      <c r="L42" s="139" t="s">
        <v>149</v>
      </c>
      <c r="M42" s="140"/>
      <c r="N42" s="140"/>
      <c r="O42" s="141"/>
    </row>
    <row r="43" spans="2:15" x14ac:dyDescent="0.25">
      <c r="B43" s="99" t="s">
        <v>102</v>
      </c>
      <c r="C43" s="100"/>
      <c r="D43" s="135"/>
      <c r="E43" s="135"/>
      <c r="F43" s="135"/>
      <c r="G43" s="136"/>
      <c r="J43" s="99" t="s">
        <v>102</v>
      </c>
      <c r="K43" s="100"/>
      <c r="L43" s="135"/>
      <c r="M43" s="135"/>
      <c r="N43" s="135"/>
      <c r="O43" s="136"/>
    </row>
    <row r="44" spans="2:15" ht="30" x14ac:dyDescent="0.25">
      <c r="B44" s="99" t="s">
        <v>103</v>
      </c>
      <c r="C44" s="100"/>
      <c r="D44" s="43" t="s">
        <v>239</v>
      </c>
      <c r="E44" s="25" t="s">
        <v>104</v>
      </c>
      <c r="F44" s="137" t="s">
        <v>240</v>
      </c>
      <c r="G44" s="138"/>
      <c r="J44" s="99" t="s">
        <v>103</v>
      </c>
      <c r="K44" s="100"/>
      <c r="L44" s="43">
        <v>100000</v>
      </c>
      <c r="M44" s="25" t="s">
        <v>104</v>
      </c>
      <c r="N44" s="137">
        <v>100000</v>
      </c>
      <c r="O44" s="138"/>
    </row>
    <row r="45" spans="2:15" x14ac:dyDescent="0.25">
      <c r="B45" s="99" t="s">
        <v>105</v>
      </c>
      <c r="C45" s="100"/>
      <c r="D45" s="44">
        <v>41518</v>
      </c>
      <c r="E45" s="25" t="s">
        <v>106</v>
      </c>
      <c r="F45" s="135"/>
      <c r="G45" s="136"/>
      <c r="J45" s="99" t="s">
        <v>105</v>
      </c>
      <c r="K45" s="100"/>
      <c r="L45" s="44" t="s">
        <v>151</v>
      </c>
      <c r="M45" s="25" t="s">
        <v>106</v>
      </c>
      <c r="N45" s="152">
        <v>42186</v>
      </c>
      <c r="O45" s="136"/>
    </row>
    <row r="46" spans="2:15" ht="15" customHeight="1" x14ac:dyDescent="0.25">
      <c r="B46" s="99" t="s">
        <v>107</v>
      </c>
      <c r="C46" s="100"/>
      <c r="D46" s="42" t="s">
        <v>228</v>
      </c>
      <c r="E46" s="25" t="s">
        <v>108</v>
      </c>
      <c r="F46" s="133"/>
      <c r="G46" s="134"/>
      <c r="J46" s="99" t="s">
        <v>107</v>
      </c>
      <c r="K46" s="100"/>
      <c r="L46" s="42" t="s">
        <v>143</v>
      </c>
      <c r="M46" s="25" t="s">
        <v>108</v>
      </c>
      <c r="N46" s="153" t="s">
        <v>144</v>
      </c>
      <c r="O46" s="134"/>
    </row>
    <row r="47" spans="2:15" x14ac:dyDescent="0.25">
      <c r="B47" s="99" t="s">
        <v>109</v>
      </c>
      <c r="C47" s="100"/>
      <c r="D47" s="135" t="s">
        <v>242</v>
      </c>
      <c r="E47" s="135"/>
      <c r="F47" s="135"/>
      <c r="G47" s="136"/>
      <c r="J47" s="99" t="s">
        <v>109</v>
      </c>
      <c r="K47" s="100"/>
      <c r="L47" s="135" t="s">
        <v>142</v>
      </c>
      <c r="M47" s="135"/>
      <c r="N47" s="135"/>
      <c r="O47" s="136"/>
    </row>
    <row r="48" spans="2:15" x14ac:dyDescent="0.25">
      <c r="B48" s="119" t="s">
        <v>110</v>
      </c>
      <c r="C48" s="120"/>
      <c r="D48" s="120"/>
      <c r="E48" s="120"/>
      <c r="F48" s="120"/>
      <c r="G48" s="129"/>
      <c r="J48" s="119" t="s">
        <v>110</v>
      </c>
      <c r="K48" s="120"/>
      <c r="L48" s="120"/>
      <c r="M48" s="120"/>
      <c r="N48" s="120"/>
      <c r="O48" s="129"/>
    </row>
    <row r="49" spans="2:15" ht="180.75" customHeight="1" thickBot="1" x14ac:dyDescent="0.3">
      <c r="B49" s="130" t="s">
        <v>243</v>
      </c>
      <c r="C49" s="131"/>
      <c r="D49" s="131"/>
      <c r="E49" s="131"/>
      <c r="F49" s="131"/>
      <c r="G49" s="132"/>
      <c r="J49" s="130" t="s">
        <v>183</v>
      </c>
      <c r="K49" s="131"/>
      <c r="L49" s="131"/>
      <c r="M49" s="131"/>
      <c r="N49" s="131"/>
      <c r="O49" s="132"/>
    </row>
    <row r="50" spans="2:15" ht="9" customHeight="1" thickBot="1" x14ac:dyDescent="0.3"/>
    <row r="51" spans="2:15" x14ac:dyDescent="0.25">
      <c r="B51" s="86" t="s">
        <v>35</v>
      </c>
      <c r="C51" s="87"/>
      <c r="D51" s="87"/>
      <c r="E51" s="87"/>
      <c r="F51" s="87"/>
      <c r="G51" s="88"/>
      <c r="J51" s="86" t="s">
        <v>36</v>
      </c>
      <c r="K51" s="87"/>
      <c r="L51" s="87"/>
      <c r="M51" s="87"/>
      <c r="N51" s="87"/>
      <c r="O51" s="88"/>
    </row>
    <row r="52" spans="2:15" ht="29.25" customHeight="1" x14ac:dyDescent="0.25">
      <c r="B52" s="151" t="s">
        <v>97</v>
      </c>
      <c r="C52" s="145"/>
      <c r="D52" s="135"/>
      <c r="E52" s="135"/>
      <c r="F52" s="135"/>
      <c r="G52" s="136"/>
      <c r="J52" s="151" t="s">
        <v>97</v>
      </c>
      <c r="K52" s="145"/>
      <c r="L52" s="135"/>
      <c r="M52" s="135"/>
      <c r="N52" s="135"/>
      <c r="O52" s="136"/>
    </row>
    <row r="53" spans="2:15" ht="48.75" customHeight="1" x14ac:dyDescent="0.25">
      <c r="B53" s="144" t="s">
        <v>120</v>
      </c>
      <c r="C53" s="145"/>
      <c r="D53" s="145"/>
      <c r="E53" s="145"/>
      <c r="F53" s="145"/>
      <c r="G53" s="146"/>
      <c r="J53" s="144" t="s">
        <v>120</v>
      </c>
      <c r="K53" s="145"/>
      <c r="L53" s="145"/>
      <c r="M53" s="145"/>
      <c r="N53" s="145"/>
      <c r="O53" s="146"/>
    </row>
    <row r="54" spans="2:15" ht="105" customHeight="1" x14ac:dyDescent="0.25">
      <c r="B54" s="147"/>
      <c r="C54" s="135"/>
      <c r="D54" s="135"/>
      <c r="E54" s="135"/>
      <c r="F54" s="135"/>
      <c r="G54" s="136"/>
      <c r="J54" s="147"/>
      <c r="K54" s="135"/>
      <c r="L54" s="135"/>
      <c r="M54" s="135"/>
      <c r="N54" s="135"/>
      <c r="O54" s="136"/>
    </row>
    <row r="55" spans="2:15" ht="30.75" customHeight="1" thickBot="1" x14ac:dyDescent="0.3">
      <c r="B55" s="148" t="s">
        <v>99</v>
      </c>
      <c r="C55" s="149"/>
      <c r="D55" s="149"/>
      <c r="E55" s="149"/>
      <c r="F55" s="149"/>
      <c r="G55" s="150"/>
      <c r="J55" s="148" t="s">
        <v>99</v>
      </c>
      <c r="K55" s="149"/>
      <c r="L55" s="149"/>
      <c r="M55" s="149"/>
      <c r="N55" s="149"/>
      <c r="O55" s="150"/>
    </row>
    <row r="56" spans="2:15" ht="30" customHeight="1" x14ac:dyDescent="0.25">
      <c r="B56" s="29" t="s">
        <v>100</v>
      </c>
      <c r="C56" s="30" t="s">
        <v>101</v>
      </c>
      <c r="D56" s="139"/>
      <c r="E56" s="140"/>
      <c r="F56" s="140"/>
      <c r="G56" s="141"/>
      <c r="J56" s="29" t="s">
        <v>100</v>
      </c>
      <c r="K56" s="30" t="s">
        <v>101</v>
      </c>
      <c r="L56" s="139"/>
      <c r="M56" s="140"/>
      <c r="N56" s="140"/>
      <c r="O56" s="141"/>
    </row>
    <row r="57" spans="2:15" x14ac:dyDescent="0.25">
      <c r="B57" s="99" t="s">
        <v>102</v>
      </c>
      <c r="C57" s="100"/>
      <c r="D57" s="135"/>
      <c r="E57" s="135"/>
      <c r="F57" s="135"/>
      <c r="G57" s="136"/>
      <c r="J57" s="99" t="s">
        <v>102</v>
      </c>
      <c r="K57" s="100"/>
      <c r="L57" s="135"/>
      <c r="M57" s="135"/>
      <c r="N57" s="135"/>
      <c r="O57" s="136"/>
    </row>
    <row r="58" spans="2:15" ht="30" x14ac:dyDescent="0.25">
      <c r="B58" s="99" t="s">
        <v>103</v>
      </c>
      <c r="C58" s="100"/>
      <c r="D58" s="40"/>
      <c r="E58" s="25" t="s">
        <v>104</v>
      </c>
      <c r="F58" s="142"/>
      <c r="G58" s="143"/>
      <c r="J58" s="99" t="s">
        <v>103</v>
      </c>
      <c r="K58" s="100"/>
      <c r="L58" s="40"/>
      <c r="M58" s="25" t="s">
        <v>104</v>
      </c>
      <c r="N58" s="142"/>
      <c r="O58" s="143"/>
    </row>
    <row r="59" spans="2:15" x14ac:dyDescent="0.25">
      <c r="B59" s="99" t="s">
        <v>105</v>
      </c>
      <c r="C59" s="100"/>
      <c r="D59" s="41"/>
      <c r="E59" s="25" t="s">
        <v>106</v>
      </c>
      <c r="F59" s="135"/>
      <c r="G59" s="136"/>
      <c r="J59" s="99" t="s">
        <v>105</v>
      </c>
      <c r="K59" s="100"/>
      <c r="L59" s="41"/>
      <c r="M59" s="25" t="s">
        <v>106</v>
      </c>
      <c r="N59" s="135"/>
      <c r="O59" s="136"/>
    </row>
    <row r="60" spans="2:15" ht="15" customHeight="1" x14ac:dyDescent="0.25">
      <c r="B60" s="99" t="s">
        <v>107</v>
      </c>
      <c r="C60" s="100"/>
      <c r="D60" s="42"/>
      <c r="E60" s="25" t="s">
        <v>108</v>
      </c>
      <c r="F60" s="133"/>
      <c r="G60" s="134"/>
      <c r="J60" s="99" t="s">
        <v>107</v>
      </c>
      <c r="K60" s="100"/>
      <c r="L60" s="42"/>
      <c r="M60" s="25" t="s">
        <v>108</v>
      </c>
      <c r="N60" s="133"/>
      <c r="O60" s="134"/>
    </row>
    <row r="61" spans="2:15" x14ac:dyDescent="0.25">
      <c r="B61" s="99" t="s">
        <v>109</v>
      </c>
      <c r="C61" s="100"/>
      <c r="D61" s="135"/>
      <c r="E61" s="135"/>
      <c r="F61" s="135"/>
      <c r="G61" s="136"/>
      <c r="J61" s="99" t="s">
        <v>109</v>
      </c>
      <c r="K61" s="100"/>
      <c r="L61" s="135"/>
      <c r="M61" s="135"/>
      <c r="N61" s="135"/>
      <c r="O61" s="136"/>
    </row>
    <row r="62" spans="2:15" x14ac:dyDescent="0.25">
      <c r="B62" s="119" t="s">
        <v>110</v>
      </c>
      <c r="C62" s="120"/>
      <c r="D62" s="120"/>
      <c r="E62" s="120"/>
      <c r="F62" s="120"/>
      <c r="G62" s="129"/>
      <c r="J62" s="119" t="s">
        <v>110</v>
      </c>
      <c r="K62" s="120"/>
      <c r="L62" s="120"/>
      <c r="M62" s="120"/>
      <c r="N62" s="120"/>
      <c r="O62" s="129"/>
    </row>
    <row r="63" spans="2:15" ht="180" customHeight="1" thickBot="1" x14ac:dyDescent="0.3">
      <c r="B63" s="130"/>
      <c r="C63" s="131"/>
      <c r="D63" s="131"/>
      <c r="E63" s="131"/>
      <c r="F63" s="131"/>
      <c r="G63" s="132"/>
      <c r="J63" s="130"/>
      <c r="K63" s="131"/>
      <c r="L63" s="131"/>
      <c r="M63" s="131"/>
      <c r="N63" s="131"/>
      <c r="O63" s="132"/>
    </row>
    <row r="64" spans="2:15" ht="30" customHeight="1" x14ac:dyDescent="0.25">
      <c r="B64" s="29" t="s">
        <v>111</v>
      </c>
      <c r="C64" s="30" t="s">
        <v>101</v>
      </c>
      <c r="D64" s="139"/>
      <c r="E64" s="140"/>
      <c r="F64" s="140"/>
      <c r="G64" s="141"/>
      <c r="J64" s="29" t="s">
        <v>111</v>
      </c>
      <c r="K64" s="30" t="s">
        <v>101</v>
      </c>
      <c r="L64" s="139"/>
      <c r="M64" s="140"/>
      <c r="N64" s="140"/>
      <c r="O64" s="141"/>
    </row>
    <row r="65" spans="2:15" x14ac:dyDescent="0.25">
      <c r="B65" s="99" t="s">
        <v>102</v>
      </c>
      <c r="C65" s="100"/>
      <c r="D65" s="135"/>
      <c r="E65" s="135"/>
      <c r="F65" s="135"/>
      <c r="G65" s="136"/>
      <c r="J65" s="99" t="s">
        <v>102</v>
      </c>
      <c r="K65" s="100"/>
      <c r="L65" s="135"/>
      <c r="M65" s="135"/>
      <c r="N65" s="135"/>
      <c r="O65" s="136"/>
    </row>
    <row r="66" spans="2:15" ht="30" x14ac:dyDescent="0.25">
      <c r="B66" s="99" t="s">
        <v>103</v>
      </c>
      <c r="C66" s="100"/>
      <c r="D66" s="43"/>
      <c r="E66" s="25" t="s">
        <v>104</v>
      </c>
      <c r="F66" s="137"/>
      <c r="G66" s="138"/>
      <c r="J66" s="99" t="s">
        <v>103</v>
      </c>
      <c r="K66" s="100"/>
      <c r="L66" s="43"/>
      <c r="M66" s="25" t="s">
        <v>104</v>
      </c>
      <c r="N66" s="137"/>
      <c r="O66" s="138"/>
    </row>
    <row r="67" spans="2:15" x14ac:dyDescent="0.25">
      <c r="B67" s="99" t="s">
        <v>105</v>
      </c>
      <c r="C67" s="100"/>
      <c r="D67" s="41"/>
      <c r="E67" s="25" t="s">
        <v>106</v>
      </c>
      <c r="F67" s="135"/>
      <c r="G67" s="136"/>
      <c r="J67" s="99" t="s">
        <v>105</v>
      </c>
      <c r="K67" s="100"/>
      <c r="L67" s="41"/>
      <c r="M67" s="25" t="s">
        <v>106</v>
      </c>
      <c r="N67" s="135"/>
      <c r="O67" s="136"/>
    </row>
    <row r="68" spans="2:15" ht="15" customHeight="1" x14ac:dyDescent="0.25">
      <c r="B68" s="99" t="s">
        <v>107</v>
      </c>
      <c r="C68" s="100"/>
      <c r="D68" s="42"/>
      <c r="E68" s="25" t="s">
        <v>108</v>
      </c>
      <c r="F68" s="133"/>
      <c r="G68" s="134"/>
      <c r="J68" s="99" t="s">
        <v>107</v>
      </c>
      <c r="K68" s="100"/>
      <c r="L68" s="42"/>
      <c r="M68" s="25" t="s">
        <v>108</v>
      </c>
      <c r="N68" s="133"/>
      <c r="O68" s="134"/>
    </row>
    <row r="69" spans="2:15" x14ac:dyDescent="0.25">
      <c r="B69" s="99" t="s">
        <v>109</v>
      </c>
      <c r="C69" s="100"/>
      <c r="D69" s="135"/>
      <c r="E69" s="135"/>
      <c r="F69" s="135"/>
      <c r="G69" s="136"/>
      <c r="J69" s="99" t="s">
        <v>109</v>
      </c>
      <c r="K69" s="100"/>
      <c r="L69" s="135"/>
      <c r="M69" s="135"/>
      <c r="N69" s="135"/>
      <c r="O69" s="136"/>
    </row>
    <row r="70" spans="2:15" x14ac:dyDescent="0.25">
      <c r="B70" s="119" t="s">
        <v>110</v>
      </c>
      <c r="C70" s="120"/>
      <c r="D70" s="120"/>
      <c r="E70" s="120"/>
      <c r="F70" s="120"/>
      <c r="G70" s="129"/>
      <c r="J70" s="119" t="s">
        <v>110</v>
      </c>
      <c r="K70" s="120"/>
      <c r="L70" s="120"/>
      <c r="M70" s="120"/>
      <c r="N70" s="120"/>
      <c r="O70" s="129"/>
    </row>
    <row r="71" spans="2:15" ht="180" customHeight="1" thickBot="1" x14ac:dyDescent="0.3">
      <c r="B71" s="130"/>
      <c r="C71" s="131"/>
      <c r="D71" s="131"/>
      <c r="E71" s="131"/>
      <c r="F71" s="131"/>
      <c r="G71" s="132"/>
      <c r="J71" s="130"/>
      <c r="K71" s="131"/>
      <c r="L71" s="131"/>
      <c r="M71" s="131"/>
      <c r="N71" s="131"/>
      <c r="O71" s="132"/>
    </row>
    <row r="72" spans="2:15" ht="30" customHeight="1" x14ac:dyDescent="0.25">
      <c r="B72" s="29" t="s">
        <v>112</v>
      </c>
      <c r="C72" s="30" t="s">
        <v>101</v>
      </c>
      <c r="D72" s="139"/>
      <c r="E72" s="140"/>
      <c r="F72" s="140"/>
      <c r="G72" s="141"/>
      <c r="J72" s="29" t="s">
        <v>112</v>
      </c>
      <c r="K72" s="30" t="s">
        <v>101</v>
      </c>
      <c r="L72" s="139"/>
      <c r="M72" s="140"/>
      <c r="N72" s="140"/>
      <c r="O72" s="141"/>
    </row>
    <row r="73" spans="2:15" x14ac:dyDescent="0.25">
      <c r="B73" s="99" t="s">
        <v>102</v>
      </c>
      <c r="C73" s="100"/>
      <c r="D73" s="135"/>
      <c r="E73" s="135"/>
      <c r="F73" s="135"/>
      <c r="G73" s="136"/>
      <c r="J73" s="99" t="s">
        <v>102</v>
      </c>
      <c r="K73" s="100"/>
      <c r="L73" s="135"/>
      <c r="M73" s="135"/>
      <c r="N73" s="135"/>
      <c r="O73" s="136"/>
    </row>
    <row r="74" spans="2:15" ht="30" x14ac:dyDescent="0.25">
      <c r="B74" s="99" t="s">
        <v>103</v>
      </c>
      <c r="C74" s="100"/>
      <c r="D74" s="43"/>
      <c r="E74" s="25" t="s">
        <v>104</v>
      </c>
      <c r="F74" s="137"/>
      <c r="G74" s="138"/>
      <c r="J74" s="99" t="s">
        <v>103</v>
      </c>
      <c r="K74" s="100"/>
      <c r="L74" s="43"/>
      <c r="M74" s="25" t="s">
        <v>104</v>
      </c>
      <c r="N74" s="137"/>
      <c r="O74" s="138"/>
    </row>
    <row r="75" spans="2:15" x14ac:dyDescent="0.25">
      <c r="B75" s="99" t="s">
        <v>105</v>
      </c>
      <c r="C75" s="100"/>
      <c r="D75" s="41"/>
      <c r="E75" s="25" t="s">
        <v>106</v>
      </c>
      <c r="F75" s="135"/>
      <c r="G75" s="136"/>
      <c r="J75" s="99" t="s">
        <v>105</v>
      </c>
      <c r="K75" s="100"/>
      <c r="L75" s="41"/>
      <c r="M75" s="25" t="s">
        <v>106</v>
      </c>
      <c r="N75" s="135"/>
      <c r="O75" s="136"/>
    </row>
    <row r="76" spans="2:15" ht="15" customHeight="1" x14ac:dyDescent="0.25">
      <c r="B76" s="99" t="s">
        <v>107</v>
      </c>
      <c r="C76" s="100"/>
      <c r="D76" s="42"/>
      <c r="E76" s="25" t="s">
        <v>108</v>
      </c>
      <c r="F76" s="133"/>
      <c r="G76" s="134"/>
      <c r="J76" s="99" t="s">
        <v>107</v>
      </c>
      <c r="K76" s="100"/>
      <c r="L76" s="42"/>
      <c r="M76" s="25" t="s">
        <v>108</v>
      </c>
      <c r="N76" s="133"/>
      <c r="O76" s="134"/>
    </row>
    <row r="77" spans="2:15" x14ac:dyDescent="0.25">
      <c r="B77" s="99" t="s">
        <v>109</v>
      </c>
      <c r="C77" s="100"/>
      <c r="D77" s="135"/>
      <c r="E77" s="135"/>
      <c r="F77" s="135"/>
      <c r="G77" s="136"/>
      <c r="J77" s="99" t="s">
        <v>109</v>
      </c>
      <c r="K77" s="100"/>
      <c r="L77" s="135"/>
      <c r="M77" s="135"/>
      <c r="N77" s="135"/>
      <c r="O77" s="136"/>
    </row>
    <row r="78" spans="2:15" x14ac:dyDescent="0.25">
      <c r="B78" s="119" t="s">
        <v>110</v>
      </c>
      <c r="C78" s="120"/>
      <c r="D78" s="120"/>
      <c r="E78" s="120"/>
      <c r="F78" s="120"/>
      <c r="G78" s="129"/>
      <c r="J78" s="119" t="s">
        <v>110</v>
      </c>
      <c r="K78" s="120"/>
      <c r="L78" s="120"/>
      <c r="M78" s="120"/>
      <c r="N78" s="120"/>
      <c r="O78" s="129"/>
    </row>
    <row r="79" spans="2:15" ht="180" customHeight="1" thickBot="1" x14ac:dyDescent="0.3">
      <c r="B79" s="130"/>
      <c r="C79" s="131"/>
      <c r="D79" s="131"/>
      <c r="E79" s="131"/>
      <c r="F79" s="131"/>
      <c r="G79" s="132"/>
      <c r="J79" s="130"/>
      <c r="K79" s="131"/>
      <c r="L79" s="131"/>
      <c r="M79" s="131"/>
      <c r="N79" s="131"/>
      <c r="O79" s="132"/>
    </row>
    <row r="80" spans="2:15" ht="30" customHeight="1" x14ac:dyDescent="0.25">
      <c r="B80" s="29" t="s">
        <v>113</v>
      </c>
      <c r="C80" s="30" t="s">
        <v>101</v>
      </c>
      <c r="D80" s="139"/>
      <c r="E80" s="140"/>
      <c r="F80" s="140"/>
      <c r="G80" s="141"/>
      <c r="J80" s="29" t="s">
        <v>113</v>
      </c>
      <c r="K80" s="30" t="s">
        <v>101</v>
      </c>
      <c r="L80" s="139"/>
      <c r="M80" s="140"/>
      <c r="N80" s="140"/>
      <c r="O80" s="141"/>
    </row>
    <row r="81" spans="2:15" x14ac:dyDescent="0.25">
      <c r="B81" s="99" t="s">
        <v>102</v>
      </c>
      <c r="C81" s="100"/>
      <c r="D81" s="135"/>
      <c r="E81" s="135"/>
      <c r="F81" s="135"/>
      <c r="G81" s="136"/>
      <c r="J81" s="99" t="s">
        <v>102</v>
      </c>
      <c r="K81" s="100"/>
      <c r="L81" s="135"/>
      <c r="M81" s="135"/>
      <c r="N81" s="135"/>
      <c r="O81" s="136"/>
    </row>
    <row r="82" spans="2:15" ht="30" x14ac:dyDescent="0.25">
      <c r="B82" s="99" t="s">
        <v>103</v>
      </c>
      <c r="C82" s="100"/>
      <c r="D82" s="43"/>
      <c r="E82" s="25" t="s">
        <v>104</v>
      </c>
      <c r="F82" s="137"/>
      <c r="G82" s="138"/>
      <c r="J82" s="99" t="s">
        <v>103</v>
      </c>
      <c r="K82" s="100"/>
      <c r="L82" s="43"/>
      <c r="M82" s="25" t="s">
        <v>104</v>
      </c>
      <c r="N82" s="137"/>
      <c r="O82" s="138"/>
    </row>
    <row r="83" spans="2:15" x14ac:dyDescent="0.25">
      <c r="B83" s="99" t="s">
        <v>105</v>
      </c>
      <c r="C83" s="100"/>
      <c r="D83" s="41"/>
      <c r="E83" s="25" t="s">
        <v>106</v>
      </c>
      <c r="F83" s="135"/>
      <c r="G83" s="136"/>
      <c r="J83" s="99" t="s">
        <v>105</v>
      </c>
      <c r="K83" s="100"/>
      <c r="L83" s="41"/>
      <c r="M83" s="25" t="s">
        <v>106</v>
      </c>
      <c r="N83" s="135"/>
      <c r="O83" s="136"/>
    </row>
    <row r="84" spans="2:15" ht="15" customHeight="1" x14ac:dyDescent="0.25">
      <c r="B84" s="99" t="s">
        <v>107</v>
      </c>
      <c r="C84" s="100"/>
      <c r="D84" s="42"/>
      <c r="E84" s="25" t="s">
        <v>108</v>
      </c>
      <c r="F84" s="133"/>
      <c r="G84" s="134"/>
      <c r="J84" s="99" t="s">
        <v>107</v>
      </c>
      <c r="K84" s="100"/>
      <c r="L84" s="42"/>
      <c r="M84" s="25" t="s">
        <v>108</v>
      </c>
      <c r="N84" s="133"/>
      <c r="O84" s="134"/>
    </row>
    <row r="85" spans="2:15" x14ac:dyDescent="0.25">
      <c r="B85" s="99" t="s">
        <v>109</v>
      </c>
      <c r="C85" s="100"/>
      <c r="D85" s="135"/>
      <c r="E85" s="135"/>
      <c r="F85" s="135"/>
      <c r="G85" s="136"/>
      <c r="J85" s="99" t="s">
        <v>109</v>
      </c>
      <c r="K85" s="100"/>
      <c r="L85" s="135"/>
      <c r="M85" s="135"/>
      <c r="N85" s="135"/>
      <c r="O85" s="136"/>
    </row>
    <row r="86" spans="2:15" x14ac:dyDescent="0.25">
      <c r="B86" s="119" t="s">
        <v>110</v>
      </c>
      <c r="C86" s="120"/>
      <c r="D86" s="120"/>
      <c r="E86" s="120"/>
      <c r="F86" s="120"/>
      <c r="G86" s="129"/>
      <c r="J86" s="119" t="s">
        <v>110</v>
      </c>
      <c r="K86" s="120"/>
      <c r="L86" s="120"/>
      <c r="M86" s="120"/>
      <c r="N86" s="120"/>
      <c r="O86" s="129"/>
    </row>
    <row r="87" spans="2:15" ht="180" customHeight="1" thickBot="1" x14ac:dyDescent="0.3">
      <c r="B87" s="130"/>
      <c r="C87" s="131"/>
      <c r="D87" s="131"/>
      <c r="E87" s="131"/>
      <c r="F87" s="131"/>
      <c r="G87" s="132"/>
      <c r="J87" s="130"/>
      <c r="K87" s="131"/>
      <c r="L87" s="131"/>
      <c r="M87" s="131"/>
      <c r="N87" s="131"/>
      <c r="O87" s="132"/>
    </row>
    <row r="88" spans="2:15" ht="30" customHeight="1" x14ac:dyDescent="0.25">
      <c r="B88" s="29" t="s">
        <v>114</v>
      </c>
      <c r="C88" s="30" t="s">
        <v>101</v>
      </c>
      <c r="D88" s="139"/>
      <c r="E88" s="140"/>
      <c r="F88" s="140"/>
      <c r="G88" s="141"/>
      <c r="J88" s="29" t="s">
        <v>114</v>
      </c>
      <c r="K88" s="30" t="s">
        <v>101</v>
      </c>
      <c r="L88" s="139"/>
      <c r="M88" s="140"/>
      <c r="N88" s="140"/>
      <c r="O88" s="141"/>
    </row>
    <row r="89" spans="2:15" x14ac:dyDescent="0.25">
      <c r="B89" s="99" t="s">
        <v>102</v>
      </c>
      <c r="C89" s="100"/>
      <c r="D89" s="135"/>
      <c r="E89" s="135"/>
      <c r="F89" s="135"/>
      <c r="G89" s="136"/>
      <c r="J89" s="99" t="s">
        <v>102</v>
      </c>
      <c r="K89" s="100"/>
      <c r="L89" s="135"/>
      <c r="M89" s="135"/>
      <c r="N89" s="135"/>
      <c r="O89" s="136"/>
    </row>
    <row r="90" spans="2:15" ht="30" x14ac:dyDescent="0.25">
      <c r="B90" s="99" t="s">
        <v>103</v>
      </c>
      <c r="C90" s="100"/>
      <c r="D90" s="43"/>
      <c r="E90" s="25" t="s">
        <v>104</v>
      </c>
      <c r="F90" s="137"/>
      <c r="G90" s="138"/>
      <c r="J90" s="99" t="s">
        <v>103</v>
      </c>
      <c r="K90" s="100"/>
      <c r="L90" s="43"/>
      <c r="M90" s="25" t="s">
        <v>104</v>
      </c>
      <c r="N90" s="137"/>
      <c r="O90" s="138"/>
    </row>
    <row r="91" spans="2:15" x14ac:dyDescent="0.25">
      <c r="B91" s="99" t="s">
        <v>105</v>
      </c>
      <c r="C91" s="100"/>
      <c r="D91" s="44"/>
      <c r="E91" s="25" t="s">
        <v>106</v>
      </c>
      <c r="F91" s="135"/>
      <c r="G91" s="136"/>
      <c r="J91" s="99" t="s">
        <v>105</v>
      </c>
      <c r="K91" s="100"/>
      <c r="L91" s="44"/>
      <c r="M91" s="25" t="s">
        <v>106</v>
      </c>
      <c r="N91" s="135"/>
      <c r="O91" s="136"/>
    </row>
    <row r="92" spans="2:15" ht="15" customHeight="1" x14ac:dyDescent="0.25">
      <c r="B92" s="99" t="s">
        <v>107</v>
      </c>
      <c r="C92" s="100"/>
      <c r="D92" s="42"/>
      <c r="E92" s="25" t="s">
        <v>108</v>
      </c>
      <c r="F92" s="133"/>
      <c r="G92" s="134"/>
      <c r="J92" s="99" t="s">
        <v>107</v>
      </c>
      <c r="K92" s="100"/>
      <c r="L92" s="42"/>
      <c r="M92" s="25" t="s">
        <v>108</v>
      </c>
      <c r="N92" s="133"/>
      <c r="O92" s="134"/>
    </row>
    <row r="93" spans="2:15" x14ac:dyDescent="0.25">
      <c r="B93" s="99" t="s">
        <v>109</v>
      </c>
      <c r="C93" s="100"/>
      <c r="D93" s="135"/>
      <c r="E93" s="135"/>
      <c r="F93" s="135"/>
      <c r="G93" s="136"/>
      <c r="J93" s="99" t="s">
        <v>109</v>
      </c>
      <c r="K93" s="100"/>
      <c r="L93" s="135"/>
      <c r="M93" s="135"/>
      <c r="N93" s="135"/>
      <c r="O93" s="136"/>
    </row>
    <row r="94" spans="2:15" x14ac:dyDescent="0.25">
      <c r="B94" s="119" t="s">
        <v>110</v>
      </c>
      <c r="C94" s="120"/>
      <c r="D94" s="120"/>
      <c r="E94" s="120"/>
      <c r="F94" s="120"/>
      <c r="G94" s="129"/>
      <c r="J94" s="119" t="s">
        <v>110</v>
      </c>
      <c r="K94" s="120"/>
      <c r="L94" s="120"/>
      <c r="M94" s="120"/>
      <c r="N94" s="120"/>
      <c r="O94" s="129"/>
    </row>
    <row r="95" spans="2:15" ht="180.75" customHeight="1" thickBot="1" x14ac:dyDescent="0.3">
      <c r="B95" s="130"/>
      <c r="C95" s="131"/>
      <c r="D95" s="131"/>
      <c r="E95" s="131"/>
      <c r="F95" s="131"/>
      <c r="G95" s="132"/>
      <c r="J95" s="130"/>
      <c r="K95" s="131"/>
      <c r="L95" s="131"/>
      <c r="M95" s="131"/>
      <c r="N95" s="131"/>
      <c r="O95" s="132"/>
    </row>
  </sheetData>
  <sheetProtection password="DE12" sheet="1" objects="1" scenarios="1"/>
  <mergeCells count="288">
    <mergeCell ref="B2:G2"/>
    <mergeCell ref="B3:G3"/>
    <mergeCell ref="B5:G5"/>
    <mergeCell ref="B6:C6"/>
    <mergeCell ref="D6:G6"/>
    <mergeCell ref="B7:G7"/>
    <mergeCell ref="B13:C13"/>
    <mergeCell ref="F13:G13"/>
    <mergeCell ref="B14:C14"/>
    <mergeCell ref="B15:C15"/>
    <mergeCell ref="D15:G15"/>
    <mergeCell ref="B16:G16"/>
    <mergeCell ref="B8:G8"/>
    <mergeCell ref="B9:G9"/>
    <mergeCell ref="D10:G10"/>
    <mergeCell ref="B11:C11"/>
    <mergeCell ref="D11:G11"/>
    <mergeCell ref="B12:C12"/>
    <mergeCell ref="F12:G12"/>
    <mergeCell ref="F14:G14"/>
    <mergeCell ref="B21:C21"/>
    <mergeCell ref="F21:G21"/>
    <mergeCell ref="B22:C22"/>
    <mergeCell ref="F22:G22"/>
    <mergeCell ref="B23:C23"/>
    <mergeCell ref="D23:G23"/>
    <mergeCell ref="B17:G17"/>
    <mergeCell ref="D18:G18"/>
    <mergeCell ref="B19:C19"/>
    <mergeCell ref="D19:G19"/>
    <mergeCell ref="B20:C20"/>
    <mergeCell ref="F20:G20"/>
    <mergeCell ref="F29:G29"/>
    <mergeCell ref="B30:C30"/>
    <mergeCell ref="F30:G30"/>
    <mergeCell ref="B31:C31"/>
    <mergeCell ref="D31:G31"/>
    <mergeCell ref="B24:G24"/>
    <mergeCell ref="B25:G25"/>
    <mergeCell ref="D26:G26"/>
    <mergeCell ref="B27:C27"/>
    <mergeCell ref="D27:G27"/>
    <mergeCell ref="B28:C28"/>
    <mergeCell ref="F28:G28"/>
    <mergeCell ref="B46:C46"/>
    <mergeCell ref="F46:G46"/>
    <mergeCell ref="B47:C47"/>
    <mergeCell ref="D47:G47"/>
    <mergeCell ref="B40:G40"/>
    <mergeCell ref="B41:G41"/>
    <mergeCell ref="D42:G42"/>
    <mergeCell ref="B43:C43"/>
    <mergeCell ref="D43:G43"/>
    <mergeCell ref="B44:C44"/>
    <mergeCell ref="F44:G44"/>
    <mergeCell ref="J2:O2"/>
    <mergeCell ref="J3:O3"/>
    <mergeCell ref="J5:O5"/>
    <mergeCell ref="J6:K6"/>
    <mergeCell ref="L6:O6"/>
    <mergeCell ref="J7:O7"/>
    <mergeCell ref="J8:O8"/>
    <mergeCell ref="B45:C45"/>
    <mergeCell ref="F45:G45"/>
    <mergeCell ref="B37:C37"/>
    <mergeCell ref="F37:G37"/>
    <mergeCell ref="B38:C38"/>
    <mergeCell ref="F38:G38"/>
    <mergeCell ref="B39:C39"/>
    <mergeCell ref="D39:G39"/>
    <mergeCell ref="B32:G32"/>
    <mergeCell ref="B33:G33"/>
    <mergeCell ref="D34:G34"/>
    <mergeCell ref="B35:C35"/>
    <mergeCell ref="D35:G35"/>
    <mergeCell ref="B36:C36"/>
    <mergeCell ref="F36:G36"/>
    <mergeCell ref="B29:C29"/>
    <mergeCell ref="J13:K13"/>
    <mergeCell ref="N13:O13"/>
    <mergeCell ref="J14:K14"/>
    <mergeCell ref="N14:O14"/>
    <mergeCell ref="J15:K15"/>
    <mergeCell ref="L15:O15"/>
    <mergeCell ref="J9:O9"/>
    <mergeCell ref="L10:O10"/>
    <mergeCell ref="J11:K11"/>
    <mergeCell ref="L11:O11"/>
    <mergeCell ref="J12:K12"/>
    <mergeCell ref="N12:O12"/>
    <mergeCell ref="J21:K21"/>
    <mergeCell ref="N21:O21"/>
    <mergeCell ref="J22:K22"/>
    <mergeCell ref="N22:O22"/>
    <mergeCell ref="J23:K23"/>
    <mergeCell ref="L23:O23"/>
    <mergeCell ref="J16:O16"/>
    <mergeCell ref="J17:O17"/>
    <mergeCell ref="L18:O18"/>
    <mergeCell ref="J19:K19"/>
    <mergeCell ref="L19:O19"/>
    <mergeCell ref="J20:K20"/>
    <mergeCell ref="N20:O20"/>
    <mergeCell ref="J29:K29"/>
    <mergeCell ref="N29:O29"/>
    <mergeCell ref="J30:K30"/>
    <mergeCell ref="N30:O30"/>
    <mergeCell ref="J31:K31"/>
    <mergeCell ref="L31:O31"/>
    <mergeCell ref="J24:O24"/>
    <mergeCell ref="J25:O25"/>
    <mergeCell ref="L26:O26"/>
    <mergeCell ref="J27:K27"/>
    <mergeCell ref="L27:O27"/>
    <mergeCell ref="J28:K28"/>
    <mergeCell ref="N28:O28"/>
    <mergeCell ref="J37:K37"/>
    <mergeCell ref="N37:O37"/>
    <mergeCell ref="J38:K38"/>
    <mergeCell ref="N38:O38"/>
    <mergeCell ref="J39:K39"/>
    <mergeCell ref="L39:O39"/>
    <mergeCell ref="J32:O32"/>
    <mergeCell ref="J33:O33"/>
    <mergeCell ref="L34:O34"/>
    <mergeCell ref="J35:K35"/>
    <mergeCell ref="L35:O35"/>
    <mergeCell ref="J36:K36"/>
    <mergeCell ref="N36:O36"/>
    <mergeCell ref="J45:K45"/>
    <mergeCell ref="N45:O45"/>
    <mergeCell ref="J46:K46"/>
    <mergeCell ref="N46:O46"/>
    <mergeCell ref="J47:K47"/>
    <mergeCell ref="L47:O47"/>
    <mergeCell ref="J40:O40"/>
    <mergeCell ref="J41:O41"/>
    <mergeCell ref="L42:O42"/>
    <mergeCell ref="J43:K43"/>
    <mergeCell ref="L43:O43"/>
    <mergeCell ref="J44:K44"/>
    <mergeCell ref="N44:O44"/>
    <mergeCell ref="B53:G53"/>
    <mergeCell ref="J53:O53"/>
    <mergeCell ref="B54:G54"/>
    <mergeCell ref="J54:O54"/>
    <mergeCell ref="B55:G55"/>
    <mergeCell ref="J55:O55"/>
    <mergeCell ref="J48:O48"/>
    <mergeCell ref="J49:O49"/>
    <mergeCell ref="B51:G51"/>
    <mergeCell ref="J51:O51"/>
    <mergeCell ref="B52:C52"/>
    <mergeCell ref="D52:G52"/>
    <mergeCell ref="J52:K52"/>
    <mergeCell ref="L52:O52"/>
    <mergeCell ref="B48:G48"/>
    <mergeCell ref="B49:G49"/>
    <mergeCell ref="B58:C58"/>
    <mergeCell ref="F58:G58"/>
    <mergeCell ref="J58:K58"/>
    <mergeCell ref="N58:O58"/>
    <mergeCell ref="B59:C59"/>
    <mergeCell ref="F59:G59"/>
    <mergeCell ref="J59:K59"/>
    <mergeCell ref="N59:O59"/>
    <mergeCell ref="D56:G56"/>
    <mergeCell ref="L56:O56"/>
    <mergeCell ref="B57:C57"/>
    <mergeCell ref="D57:G57"/>
    <mergeCell ref="J57:K57"/>
    <mergeCell ref="L57:O57"/>
    <mergeCell ref="B62:G62"/>
    <mergeCell ref="J62:O62"/>
    <mergeCell ref="B63:G63"/>
    <mergeCell ref="J63:O63"/>
    <mergeCell ref="D64:G64"/>
    <mergeCell ref="L64:O64"/>
    <mergeCell ref="B60:C60"/>
    <mergeCell ref="F60:G60"/>
    <mergeCell ref="J60:K60"/>
    <mergeCell ref="N60:O60"/>
    <mergeCell ref="B61:C61"/>
    <mergeCell ref="D61:G61"/>
    <mergeCell ref="J61:K61"/>
    <mergeCell ref="L61:O61"/>
    <mergeCell ref="B67:C67"/>
    <mergeCell ref="F67:G67"/>
    <mergeCell ref="J67:K67"/>
    <mergeCell ref="N67:O67"/>
    <mergeCell ref="B68:C68"/>
    <mergeCell ref="F68:G68"/>
    <mergeCell ref="J68:K68"/>
    <mergeCell ref="N68:O68"/>
    <mergeCell ref="B65:C65"/>
    <mergeCell ref="D65:G65"/>
    <mergeCell ref="J65:K65"/>
    <mergeCell ref="L65:O65"/>
    <mergeCell ref="B66:C66"/>
    <mergeCell ref="F66:G66"/>
    <mergeCell ref="J66:K66"/>
    <mergeCell ref="N66:O66"/>
    <mergeCell ref="B71:G71"/>
    <mergeCell ref="J71:O71"/>
    <mergeCell ref="D72:G72"/>
    <mergeCell ref="L72:O72"/>
    <mergeCell ref="B73:C73"/>
    <mergeCell ref="D73:G73"/>
    <mergeCell ref="J73:K73"/>
    <mergeCell ref="L73:O73"/>
    <mergeCell ref="B69:C69"/>
    <mergeCell ref="D69:G69"/>
    <mergeCell ref="J69:K69"/>
    <mergeCell ref="L69:O69"/>
    <mergeCell ref="B70:G70"/>
    <mergeCell ref="J70:O70"/>
    <mergeCell ref="B76:C76"/>
    <mergeCell ref="F76:G76"/>
    <mergeCell ref="J76:K76"/>
    <mergeCell ref="N76:O76"/>
    <mergeCell ref="B77:C77"/>
    <mergeCell ref="D77:G77"/>
    <mergeCell ref="J77:K77"/>
    <mergeCell ref="L77:O77"/>
    <mergeCell ref="B74:C74"/>
    <mergeCell ref="F74:G74"/>
    <mergeCell ref="J74:K74"/>
    <mergeCell ref="N74:O74"/>
    <mergeCell ref="B75:C75"/>
    <mergeCell ref="F75:G75"/>
    <mergeCell ref="J75:K75"/>
    <mergeCell ref="N75:O75"/>
    <mergeCell ref="B81:C81"/>
    <mergeCell ref="D81:G81"/>
    <mergeCell ref="J81:K81"/>
    <mergeCell ref="L81:O81"/>
    <mergeCell ref="B82:C82"/>
    <mergeCell ref="F82:G82"/>
    <mergeCell ref="J82:K82"/>
    <mergeCell ref="N82:O82"/>
    <mergeCell ref="B78:G78"/>
    <mergeCell ref="J78:O78"/>
    <mergeCell ref="B79:G79"/>
    <mergeCell ref="J79:O79"/>
    <mergeCell ref="D80:G80"/>
    <mergeCell ref="L80:O80"/>
    <mergeCell ref="B85:C85"/>
    <mergeCell ref="D85:G85"/>
    <mergeCell ref="J85:K85"/>
    <mergeCell ref="L85:O85"/>
    <mergeCell ref="B86:G86"/>
    <mergeCell ref="J86:O86"/>
    <mergeCell ref="B83:C83"/>
    <mergeCell ref="F83:G83"/>
    <mergeCell ref="J83:K83"/>
    <mergeCell ref="N83:O83"/>
    <mergeCell ref="B84:C84"/>
    <mergeCell ref="F84:G84"/>
    <mergeCell ref="J84:K84"/>
    <mergeCell ref="N84:O84"/>
    <mergeCell ref="B90:C90"/>
    <mergeCell ref="F90:G90"/>
    <mergeCell ref="J90:K90"/>
    <mergeCell ref="N90:O90"/>
    <mergeCell ref="B91:C91"/>
    <mergeCell ref="F91:G91"/>
    <mergeCell ref="J91:K91"/>
    <mergeCell ref="N91:O91"/>
    <mergeCell ref="B87:G87"/>
    <mergeCell ref="J87:O87"/>
    <mergeCell ref="D88:G88"/>
    <mergeCell ref="L88:O88"/>
    <mergeCell ref="B89:C89"/>
    <mergeCell ref="D89:G89"/>
    <mergeCell ref="J89:K89"/>
    <mergeCell ref="L89:O89"/>
    <mergeCell ref="B94:G94"/>
    <mergeCell ref="J94:O94"/>
    <mergeCell ref="B95:G95"/>
    <mergeCell ref="J95:O95"/>
    <mergeCell ref="B92:C92"/>
    <mergeCell ref="F92:G92"/>
    <mergeCell ref="J92:K92"/>
    <mergeCell ref="N92:O92"/>
    <mergeCell ref="B93:C93"/>
    <mergeCell ref="D93:G93"/>
    <mergeCell ref="J93:K93"/>
    <mergeCell ref="L93:O93"/>
  </mergeCells>
  <dataValidations count="2">
    <dataValidation type="textLength" operator="lessThanOrEqual" allowBlank="1" showInputMessage="1" showErrorMessage="1" sqref="B8:G8 J8:O8 B54:G54 J54:O54">
      <formula1>500</formula1>
    </dataValidation>
    <dataValidation type="textLength" operator="lessThanOrEqual" allowBlank="1" showInputMessage="1" showErrorMessage="1" sqref="B17:G17 J17:O17 B25:G25 J25:O25 B33:G33 J33:O33 B41:G41 J41:O41 B49:G49 J49:O49 B63:G63 J63:O63 B71:G71 J71:O71 B79:G79 J79:O79 B87:G87 J87:O87 B95:G95 J95:O95">
      <formula1>1000</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4"/>
  <dimension ref="B1:D27"/>
  <sheetViews>
    <sheetView zoomScaleNormal="100" zoomScalePageLayoutView="150" workbookViewId="0">
      <selection activeCell="E7" sqref="E7"/>
    </sheetView>
  </sheetViews>
  <sheetFormatPr baseColWidth="10" defaultColWidth="8.85546875" defaultRowHeight="15" x14ac:dyDescent="0.25"/>
  <cols>
    <col min="1" max="1" width="1.7109375" style="1" customWidth="1"/>
    <col min="2" max="2" width="100" style="1" customWidth="1"/>
    <col min="3" max="3" width="1.7109375" style="1" customWidth="1"/>
    <col min="4" max="4" width="8.85546875" style="47"/>
    <col min="5" max="16384" width="8.85546875" style="1"/>
  </cols>
  <sheetData>
    <row r="1" spans="2:4" ht="9" customHeight="1" x14ac:dyDescent="0.25"/>
    <row r="2" spans="2:4" x14ac:dyDescent="0.25">
      <c r="B2" s="12" t="s">
        <v>94</v>
      </c>
    </row>
    <row r="3" spans="2:4" x14ac:dyDescent="0.25">
      <c r="B3" s="24" t="s">
        <v>83</v>
      </c>
    </row>
    <row r="4" spans="2:4" ht="9" customHeight="1" thickBot="1" x14ac:dyDescent="0.3">
      <c r="B4" s="24"/>
    </row>
    <row r="5" spans="2:4" x14ac:dyDescent="0.25">
      <c r="B5" s="18" t="s">
        <v>37</v>
      </c>
    </row>
    <row r="6" spans="2:4" ht="33" customHeight="1" x14ac:dyDescent="0.25">
      <c r="B6" s="20" t="s">
        <v>87</v>
      </c>
    </row>
    <row r="7" spans="2:4" ht="120" customHeight="1" thickBot="1" x14ac:dyDescent="0.3">
      <c r="B7" s="46" t="s">
        <v>212</v>
      </c>
      <c r="D7" s="47">
        <f>+LEN(B7)</f>
        <v>837</v>
      </c>
    </row>
    <row r="8" spans="2:4" ht="9" customHeight="1" thickBot="1" x14ac:dyDescent="0.3">
      <c r="B8" s="45"/>
    </row>
    <row r="9" spans="2:4" x14ac:dyDescent="0.25">
      <c r="B9" s="19" t="s">
        <v>38</v>
      </c>
    </row>
    <row r="10" spans="2:4" ht="141.94999999999999" customHeight="1" x14ac:dyDescent="0.25">
      <c r="B10" s="20" t="s">
        <v>92</v>
      </c>
    </row>
    <row r="11" spans="2:4" ht="120" customHeight="1" thickBot="1" x14ac:dyDescent="0.3">
      <c r="B11" s="46" t="s">
        <v>213</v>
      </c>
      <c r="D11" s="47">
        <f>+LEN(B11)</f>
        <v>999</v>
      </c>
    </row>
    <row r="12" spans="2:4" ht="9" customHeight="1" thickBot="1" x14ac:dyDescent="0.3"/>
    <row r="13" spans="2:4" x14ac:dyDescent="0.25">
      <c r="B13" s="19" t="s">
        <v>88</v>
      </c>
    </row>
    <row r="14" spans="2:4" ht="70.5" customHeight="1" x14ac:dyDescent="0.25">
      <c r="B14" s="20" t="s">
        <v>90</v>
      </c>
    </row>
    <row r="15" spans="2:4" ht="120" customHeight="1" thickBot="1" x14ac:dyDescent="0.3">
      <c r="B15" s="46" t="s">
        <v>199</v>
      </c>
      <c r="D15" s="47">
        <f>+LEN(B15)</f>
        <v>990</v>
      </c>
    </row>
    <row r="16" spans="2:4" ht="9" customHeight="1" thickBot="1" x14ac:dyDescent="0.3"/>
    <row r="17" spans="2:4" x14ac:dyDescent="0.25">
      <c r="B17" s="19" t="s">
        <v>39</v>
      </c>
    </row>
    <row r="18" spans="2:4" ht="83.25" customHeight="1" x14ac:dyDescent="0.25">
      <c r="B18" s="20" t="s">
        <v>89</v>
      </c>
    </row>
    <row r="19" spans="2:4" ht="330" customHeight="1" thickBot="1" x14ac:dyDescent="0.3">
      <c r="B19" s="46" t="s">
        <v>214</v>
      </c>
      <c r="D19" s="47">
        <f>+LEN(B19)</f>
        <v>2969</v>
      </c>
    </row>
    <row r="20" spans="2:4" ht="9" customHeight="1" thickBot="1" x14ac:dyDescent="0.3">
      <c r="B20" s="12"/>
    </row>
    <row r="21" spans="2:4" x14ac:dyDescent="0.25">
      <c r="B21" s="19" t="s">
        <v>80</v>
      </c>
    </row>
    <row r="22" spans="2:4" ht="81.75" customHeight="1" x14ac:dyDescent="0.25">
      <c r="B22" s="20" t="s">
        <v>93</v>
      </c>
    </row>
    <row r="23" spans="2:4" ht="330" customHeight="1" thickBot="1" x14ac:dyDescent="0.3">
      <c r="B23" s="46" t="s">
        <v>215</v>
      </c>
      <c r="D23" s="47">
        <f>+LEN(B23)</f>
        <v>2891</v>
      </c>
    </row>
    <row r="24" spans="2:4" ht="9" customHeight="1" thickBot="1" x14ac:dyDescent="0.3">
      <c r="B24" s="12"/>
    </row>
    <row r="25" spans="2:4" x14ac:dyDescent="0.25">
      <c r="B25" s="19" t="s">
        <v>81</v>
      </c>
    </row>
    <row r="26" spans="2:4" ht="79.5" customHeight="1" x14ac:dyDescent="0.25">
      <c r="B26" s="20" t="s">
        <v>91</v>
      </c>
    </row>
    <row r="27" spans="2:4" ht="232.5" customHeight="1" thickBot="1" x14ac:dyDescent="0.3">
      <c r="B27" s="46" t="s">
        <v>216</v>
      </c>
      <c r="D27" s="47">
        <f>+LEN(B27)</f>
        <v>1991</v>
      </c>
    </row>
  </sheetData>
  <sheetProtection password="DE12" sheet="1" objects="1" scenarios="1"/>
  <dataValidations count="3">
    <dataValidation type="textLength" operator="lessThanOrEqual" allowBlank="1" showInputMessage="1" showErrorMessage="1" sqref="B7 B11 B15">
      <formula1>1000</formula1>
    </dataValidation>
    <dataValidation type="textLength" operator="lessThanOrEqual" allowBlank="1" showInputMessage="1" showErrorMessage="1" sqref="B19 B23">
      <formula1>3000</formula1>
    </dataValidation>
    <dataValidation type="textLength" operator="lessThanOrEqual" allowBlank="1" showInputMessage="1" showErrorMessage="1" sqref="B27">
      <formula1>2000</formula1>
    </dataValidation>
  </dataValidations>
  <pageMargins left="0.7" right="0.7" top="0.75" bottom="0.75" header="0.3" footer="0.3"/>
  <pageSetup orientation="portrait"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5"/>
  <dimension ref="B1:E73"/>
  <sheetViews>
    <sheetView zoomScale="90" zoomScaleNormal="90" zoomScalePageLayoutView="90" workbookViewId="0">
      <selection activeCell="B63" sqref="B63:C63"/>
    </sheetView>
  </sheetViews>
  <sheetFormatPr baseColWidth="10" defaultColWidth="8.85546875" defaultRowHeight="15" x14ac:dyDescent="0.25"/>
  <cols>
    <col min="1" max="1" width="1.7109375" style="1" customWidth="1"/>
    <col min="2" max="3" width="53.85546875" style="1" customWidth="1"/>
    <col min="4" max="4" width="1.7109375" style="1" customWidth="1"/>
    <col min="5" max="5" width="8.85546875" style="47"/>
    <col min="6" max="16384" width="8.85546875" style="1"/>
  </cols>
  <sheetData>
    <row r="1" spans="2:5" ht="8.25" customHeight="1" x14ac:dyDescent="0.25"/>
    <row r="2" spans="2:5" x14ac:dyDescent="0.25">
      <c r="B2" s="12" t="s">
        <v>40</v>
      </c>
    </row>
    <row r="3" spans="2:5" ht="41.25" customHeight="1" x14ac:dyDescent="0.25">
      <c r="B3" s="118" t="s">
        <v>56</v>
      </c>
      <c r="C3" s="118"/>
    </row>
    <row r="4" spans="2:5" ht="9" customHeight="1" thickBot="1" x14ac:dyDescent="0.3"/>
    <row r="5" spans="2:5" ht="24" customHeight="1" x14ac:dyDescent="0.25">
      <c r="B5" s="158" t="s">
        <v>41</v>
      </c>
      <c r="C5" s="159"/>
    </row>
    <row r="6" spans="2:5" ht="24" customHeight="1" x14ac:dyDescent="0.25">
      <c r="B6" s="28" t="s">
        <v>42</v>
      </c>
      <c r="C6" s="13" t="s">
        <v>43</v>
      </c>
    </row>
    <row r="7" spans="2:5" ht="109.5" customHeight="1" x14ac:dyDescent="0.25">
      <c r="B7" s="8" t="s">
        <v>57</v>
      </c>
      <c r="C7" s="51" t="s">
        <v>217</v>
      </c>
      <c r="E7" s="47">
        <f>+LEN(C7)</f>
        <v>18</v>
      </c>
    </row>
    <row r="8" spans="2:5" ht="109.5" customHeight="1" x14ac:dyDescent="0.25">
      <c r="B8" s="32" t="s">
        <v>58</v>
      </c>
      <c r="C8" s="51" t="s">
        <v>250</v>
      </c>
      <c r="E8" s="47">
        <f>+LEN(C8)</f>
        <v>22</v>
      </c>
    </row>
    <row r="9" spans="2:5" ht="109.5" customHeight="1" x14ac:dyDescent="0.25">
      <c r="B9" s="32" t="s">
        <v>128</v>
      </c>
      <c r="C9" s="51" t="s">
        <v>251</v>
      </c>
      <c r="E9" s="47">
        <f>+LEN(C9)</f>
        <v>354</v>
      </c>
    </row>
    <row r="10" spans="2:5" ht="30" customHeight="1" x14ac:dyDescent="0.25">
      <c r="B10" s="32" t="s">
        <v>46</v>
      </c>
      <c r="C10" s="51" t="s">
        <v>252</v>
      </c>
    </row>
    <row r="11" spans="2:5" ht="30" customHeight="1" x14ac:dyDescent="0.25">
      <c r="B11" s="28" t="s">
        <v>45</v>
      </c>
      <c r="C11" s="51" t="s">
        <v>204</v>
      </c>
    </row>
    <row r="12" spans="2:5" ht="21.75" customHeight="1" x14ac:dyDescent="0.25">
      <c r="B12" s="160" t="s">
        <v>44</v>
      </c>
      <c r="C12" s="161"/>
    </row>
    <row r="13" spans="2:5" ht="217.5" customHeight="1" thickBot="1" x14ac:dyDescent="0.3">
      <c r="B13" s="156" t="s">
        <v>253</v>
      </c>
      <c r="C13" s="157"/>
      <c r="E13" s="47">
        <f>+LEN(B13)</f>
        <v>1296</v>
      </c>
    </row>
    <row r="14" spans="2:5" ht="9" customHeight="1" thickBot="1" x14ac:dyDescent="0.3"/>
    <row r="15" spans="2:5" ht="24" customHeight="1" x14ac:dyDescent="0.25">
      <c r="B15" s="158" t="s">
        <v>47</v>
      </c>
      <c r="C15" s="159"/>
    </row>
    <row r="16" spans="2:5" s="26" customFormat="1" ht="30.75" customHeight="1" x14ac:dyDescent="0.25">
      <c r="B16" s="28" t="s">
        <v>42</v>
      </c>
      <c r="C16" s="52" t="s">
        <v>159</v>
      </c>
      <c r="E16" s="50"/>
    </row>
    <row r="17" spans="2:5" s="26" customFormat="1" ht="108.75" customHeight="1" x14ac:dyDescent="0.25">
      <c r="B17" s="27" t="s">
        <v>57</v>
      </c>
      <c r="C17" s="51" t="s">
        <v>195</v>
      </c>
      <c r="E17" s="47">
        <f>+LEN(C17)</f>
        <v>77</v>
      </c>
    </row>
    <row r="18" spans="2:5" s="26" customFormat="1" ht="108.75" customHeight="1" x14ac:dyDescent="0.25">
      <c r="B18" s="28" t="s">
        <v>58</v>
      </c>
      <c r="C18" s="51" t="s">
        <v>169</v>
      </c>
      <c r="E18" s="47">
        <f>+LEN(C18)</f>
        <v>6</v>
      </c>
    </row>
    <row r="19" spans="2:5" s="26" customFormat="1" ht="108.75" customHeight="1" x14ac:dyDescent="0.25">
      <c r="B19" s="32" t="s">
        <v>128</v>
      </c>
      <c r="C19" s="51" t="s">
        <v>194</v>
      </c>
      <c r="E19" s="47">
        <f>+LEN(C19)</f>
        <v>493</v>
      </c>
    </row>
    <row r="20" spans="2:5" s="26" customFormat="1" ht="30.75" customHeight="1" x14ac:dyDescent="0.25">
      <c r="B20" s="28" t="s">
        <v>46</v>
      </c>
      <c r="C20" s="51" t="s">
        <v>184</v>
      </c>
      <c r="E20" s="50"/>
    </row>
    <row r="21" spans="2:5" s="26" customFormat="1" ht="30.75" customHeight="1" x14ac:dyDescent="0.25">
      <c r="B21" s="28" t="s">
        <v>45</v>
      </c>
      <c r="C21" s="51" t="s">
        <v>143</v>
      </c>
      <c r="E21" s="50"/>
    </row>
    <row r="22" spans="2:5" s="26" customFormat="1" ht="30.75" customHeight="1" x14ac:dyDescent="0.25">
      <c r="B22" s="119" t="s">
        <v>44</v>
      </c>
      <c r="C22" s="129"/>
      <c r="E22" s="50"/>
    </row>
    <row r="23" spans="2:5" ht="217.5" customHeight="1" thickBot="1" x14ac:dyDescent="0.3">
      <c r="B23" s="156" t="s">
        <v>205</v>
      </c>
      <c r="C23" s="157"/>
      <c r="E23" s="47">
        <f>+LEN(B23)</f>
        <v>940</v>
      </c>
    </row>
    <row r="24" spans="2:5" ht="9" customHeight="1" thickBot="1" x14ac:dyDescent="0.3"/>
    <row r="25" spans="2:5" ht="24" customHeight="1" x14ac:dyDescent="0.25">
      <c r="B25" s="158" t="s">
        <v>48</v>
      </c>
      <c r="C25" s="159"/>
    </row>
    <row r="26" spans="2:5" s="26" customFormat="1" ht="30.75" customHeight="1" x14ac:dyDescent="0.25">
      <c r="B26" s="28" t="s">
        <v>42</v>
      </c>
      <c r="C26" s="52" t="s">
        <v>159</v>
      </c>
      <c r="E26" s="50"/>
    </row>
    <row r="27" spans="2:5" s="26" customFormat="1" ht="108.75" customHeight="1" x14ac:dyDescent="0.25">
      <c r="B27" s="27" t="s">
        <v>57</v>
      </c>
      <c r="C27" s="51" t="s">
        <v>168</v>
      </c>
      <c r="E27" s="47">
        <f>+LEN(C27)</f>
        <v>363</v>
      </c>
    </row>
    <row r="28" spans="2:5" s="26" customFormat="1" ht="108.75" customHeight="1" x14ac:dyDescent="0.25">
      <c r="B28" s="28" t="s">
        <v>58</v>
      </c>
      <c r="C28" s="51" t="s">
        <v>169</v>
      </c>
      <c r="E28" s="47">
        <f>+LEN(C28)</f>
        <v>6</v>
      </c>
    </row>
    <row r="29" spans="2:5" s="26" customFormat="1" ht="108.75" customHeight="1" x14ac:dyDescent="0.25">
      <c r="B29" s="32" t="s">
        <v>128</v>
      </c>
      <c r="C29" s="51" t="s">
        <v>170</v>
      </c>
      <c r="E29" s="47">
        <f>+LEN(C29)</f>
        <v>381</v>
      </c>
    </row>
    <row r="30" spans="2:5" s="26" customFormat="1" ht="30.75" customHeight="1" x14ac:dyDescent="0.25">
      <c r="B30" s="28" t="s">
        <v>46</v>
      </c>
      <c r="C30" s="51" t="s">
        <v>164</v>
      </c>
      <c r="E30" s="50"/>
    </row>
    <row r="31" spans="2:5" s="26" customFormat="1" ht="30.75" customHeight="1" x14ac:dyDescent="0.25">
      <c r="B31" s="28" t="s">
        <v>45</v>
      </c>
      <c r="C31" s="51" t="s">
        <v>143</v>
      </c>
      <c r="E31" s="50"/>
    </row>
    <row r="32" spans="2:5" s="26" customFormat="1" ht="30.75" customHeight="1" x14ac:dyDescent="0.25">
      <c r="B32" s="119" t="s">
        <v>44</v>
      </c>
      <c r="C32" s="129"/>
      <c r="E32" s="50"/>
    </row>
    <row r="33" spans="2:5" ht="217.5" customHeight="1" thickBot="1" x14ac:dyDescent="0.3">
      <c r="B33" s="156" t="s">
        <v>210</v>
      </c>
      <c r="C33" s="157"/>
      <c r="E33" s="47">
        <f>+LEN(B33)</f>
        <v>1317</v>
      </c>
    </row>
    <row r="34" spans="2:5" ht="9" customHeight="1" thickBot="1" x14ac:dyDescent="0.3"/>
    <row r="35" spans="2:5" ht="24" customHeight="1" x14ac:dyDescent="0.25">
      <c r="B35" s="158" t="s">
        <v>49</v>
      </c>
      <c r="C35" s="159"/>
    </row>
    <row r="36" spans="2:5" s="26" customFormat="1" ht="30.75" customHeight="1" x14ac:dyDescent="0.25">
      <c r="B36" s="28" t="s">
        <v>42</v>
      </c>
      <c r="C36" s="52" t="s">
        <v>160</v>
      </c>
      <c r="E36" s="50"/>
    </row>
    <row r="37" spans="2:5" s="26" customFormat="1" ht="108.75" customHeight="1" x14ac:dyDescent="0.25">
      <c r="B37" s="27" t="s">
        <v>57</v>
      </c>
      <c r="C37" s="51" t="s">
        <v>161</v>
      </c>
      <c r="E37" s="47">
        <f>+LEN(C37)</f>
        <v>48</v>
      </c>
    </row>
    <row r="38" spans="2:5" s="26" customFormat="1" ht="108.75" customHeight="1" x14ac:dyDescent="0.25">
      <c r="B38" s="28" t="s">
        <v>58</v>
      </c>
      <c r="C38" s="51" t="s">
        <v>166</v>
      </c>
      <c r="E38" s="47">
        <f>+LEN(C38)</f>
        <v>6</v>
      </c>
    </row>
    <row r="39" spans="2:5" s="26" customFormat="1" ht="108.75" customHeight="1" x14ac:dyDescent="0.25">
      <c r="B39" s="32" t="s">
        <v>128</v>
      </c>
      <c r="C39" s="51" t="s">
        <v>167</v>
      </c>
      <c r="E39" s="47">
        <f>+LEN(C39)</f>
        <v>223</v>
      </c>
    </row>
    <row r="40" spans="2:5" s="26" customFormat="1" ht="30.75" customHeight="1" x14ac:dyDescent="0.25">
      <c r="B40" s="28" t="s">
        <v>46</v>
      </c>
      <c r="C40" s="51" t="s">
        <v>163</v>
      </c>
      <c r="E40" s="50"/>
    </row>
    <row r="41" spans="2:5" s="26" customFormat="1" ht="30.75" customHeight="1" x14ac:dyDescent="0.25">
      <c r="B41" s="28" t="s">
        <v>45</v>
      </c>
      <c r="C41" s="51" t="s">
        <v>162</v>
      </c>
      <c r="E41" s="50"/>
    </row>
    <row r="42" spans="2:5" s="26" customFormat="1" ht="30.75" customHeight="1" x14ac:dyDescent="0.25">
      <c r="B42" s="119" t="s">
        <v>44</v>
      </c>
      <c r="C42" s="129"/>
      <c r="E42" s="50"/>
    </row>
    <row r="43" spans="2:5" ht="217.5" customHeight="1" thickBot="1" x14ac:dyDescent="0.3">
      <c r="B43" s="156" t="s">
        <v>188</v>
      </c>
      <c r="C43" s="157"/>
      <c r="E43" s="47">
        <f>+LEN(B43)</f>
        <v>818</v>
      </c>
    </row>
    <row r="44" spans="2:5" ht="9" customHeight="1" thickBot="1" x14ac:dyDescent="0.3"/>
    <row r="45" spans="2:5" ht="24" customHeight="1" x14ac:dyDescent="0.25">
      <c r="B45" s="158" t="s">
        <v>50</v>
      </c>
      <c r="C45" s="159"/>
    </row>
    <row r="46" spans="2:5" s="26" customFormat="1" ht="30.75" customHeight="1" x14ac:dyDescent="0.25">
      <c r="B46" s="28" t="s">
        <v>42</v>
      </c>
      <c r="C46" s="52" t="s">
        <v>190</v>
      </c>
      <c r="E46" s="50"/>
    </row>
    <row r="47" spans="2:5" s="26" customFormat="1" ht="108.75" customHeight="1" x14ac:dyDescent="0.25">
      <c r="B47" s="27" t="s">
        <v>57</v>
      </c>
      <c r="C47" s="51" t="s">
        <v>192</v>
      </c>
      <c r="E47" s="47">
        <f>+LEN(C47)</f>
        <v>86</v>
      </c>
    </row>
    <row r="48" spans="2:5" s="26" customFormat="1" ht="108.75" customHeight="1" x14ac:dyDescent="0.25">
      <c r="B48" s="28" t="s">
        <v>58</v>
      </c>
      <c r="C48" s="51" t="s">
        <v>191</v>
      </c>
      <c r="E48" s="47">
        <f>+LEN(C48)</f>
        <v>7</v>
      </c>
    </row>
    <row r="49" spans="2:5" s="26" customFormat="1" ht="108.75" customHeight="1" x14ac:dyDescent="0.25">
      <c r="B49" s="32" t="s">
        <v>128</v>
      </c>
      <c r="C49" s="51" t="s">
        <v>193</v>
      </c>
      <c r="E49" s="47">
        <f>+LEN(C49)</f>
        <v>481</v>
      </c>
    </row>
    <row r="50" spans="2:5" s="26" customFormat="1" ht="30.75" customHeight="1" x14ac:dyDescent="0.25">
      <c r="B50" s="28" t="s">
        <v>46</v>
      </c>
      <c r="C50" s="51" t="s">
        <v>165</v>
      </c>
      <c r="E50" s="50"/>
    </row>
    <row r="51" spans="2:5" s="26" customFormat="1" ht="30.75" customHeight="1" x14ac:dyDescent="0.25">
      <c r="B51" s="28" t="s">
        <v>45</v>
      </c>
      <c r="C51" s="51" t="s">
        <v>143</v>
      </c>
      <c r="E51" s="50"/>
    </row>
    <row r="52" spans="2:5" s="26" customFormat="1" ht="30.75" customHeight="1" x14ac:dyDescent="0.25">
      <c r="B52" s="119" t="s">
        <v>44</v>
      </c>
      <c r="C52" s="129"/>
      <c r="E52" s="50"/>
    </row>
    <row r="53" spans="2:5" ht="217.5" customHeight="1" thickBot="1" x14ac:dyDescent="0.3">
      <c r="B53" s="156" t="s">
        <v>189</v>
      </c>
      <c r="C53" s="157"/>
      <c r="E53" s="47">
        <f>+LEN(B53)</f>
        <v>101</v>
      </c>
    </row>
    <row r="54" spans="2:5" ht="9" customHeight="1" thickBot="1" x14ac:dyDescent="0.3"/>
    <row r="55" spans="2:5" ht="24" customHeight="1" x14ac:dyDescent="0.25">
      <c r="B55" s="158" t="s">
        <v>51</v>
      </c>
      <c r="C55" s="159"/>
    </row>
    <row r="56" spans="2:5" s="26" customFormat="1" ht="30.75" customHeight="1" x14ac:dyDescent="0.25">
      <c r="B56" s="28" t="s">
        <v>42</v>
      </c>
      <c r="C56" s="52" t="s">
        <v>255</v>
      </c>
      <c r="E56" s="50"/>
    </row>
    <row r="57" spans="2:5" s="26" customFormat="1" ht="108.75" customHeight="1" x14ac:dyDescent="0.25">
      <c r="B57" s="27" t="s">
        <v>57</v>
      </c>
      <c r="C57" s="51" t="s">
        <v>254</v>
      </c>
      <c r="E57" s="47">
        <f>+LEN(C57)</f>
        <v>43</v>
      </c>
    </row>
    <row r="58" spans="2:5" s="26" customFormat="1" ht="108.75" customHeight="1" x14ac:dyDescent="0.25">
      <c r="B58" s="28" t="s">
        <v>58</v>
      </c>
      <c r="C58" s="51" t="s">
        <v>256</v>
      </c>
      <c r="E58" s="47">
        <f>+LEN(C58)</f>
        <v>22</v>
      </c>
    </row>
    <row r="59" spans="2:5" s="26" customFormat="1" ht="108.75" customHeight="1" x14ac:dyDescent="0.25">
      <c r="B59" s="32" t="s">
        <v>128</v>
      </c>
      <c r="C59" s="51" t="s">
        <v>257</v>
      </c>
      <c r="E59" s="47">
        <f>+LEN(C59)</f>
        <v>91</v>
      </c>
    </row>
    <row r="60" spans="2:5" s="26" customFormat="1" ht="30.75" customHeight="1" x14ac:dyDescent="0.25">
      <c r="B60" s="28" t="s">
        <v>46</v>
      </c>
      <c r="C60" s="51"/>
      <c r="E60" s="50"/>
    </row>
    <row r="61" spans="2:5" s="26" customFormat="1" ht="30.75" customHeight="1" x14ac:dyDescent="0.25">
      <c r="B61" s="28" t="s">
        <v>45</v>
      </c>
      <c r="C61" s="51"/>
      <c r="E61" s="50"/>
    </row>
    <row r="62" spans="2:5" s="26" customFormat="1" ht="30.75" customHeight="1" x14ac:dyDescent="0.25">
      <c r="B62" s="119" t="s">
        <v>44</v>
      </c>
      <c r="C62" s="129"/>
      <c r="E62" s="50"/>
    </row>
    <row r="63" spans="2:5" ht="217.5" customHeight="1" thickBot="1" x14ac:dyDescent="0.3">
      <c r="B63" s="156" t="s">
        <v>258</v>
      </c>
      <c r="C63" s="157"/>
      <c r="E63" s="47">
        <f>+LEN(B63)</f>
        <v>1890</v>
      </c>
    </row>
    <row r="64" spans="2:5" ht="9" customHeight="1" thickBot="1" x14ac:dyDescent="0.3"/>
    <row r="65" spans="2:5" ht="24" customHeight="1" x14ac:dyDescent="0.25">
      <c r="B65" s="158" t="s">
        <v>52</v>
      </c>
      <c r="C65" s="159"/>
    </row>
    <row r="66" spans="2:5" s="26" customFormat="1" ht="30.75" customHeight="1" x14ac:dyDescent="0.25">
      <c r="B66" s="28" t="s">
        <v>42</v>
      </c>
      <c r="C66" s="52"/>
      <c r="E66" s="50"/>
    </row>
    <row r="67" spans="2:5" s="26" customFormat="1" ht="108.75" customHeight="1" x14ac:dyDescent="0.25">
      <c r="B67" s="27" t="s">
        <v>57</v>
      </c>
      <c r="C67" s="51"/>
      <c r="E67" s="47">
        <f>+LEN(C67)</f>
        <v>0</v>
      </c>
    </row>
    <row r="68" spans="2:5" s="26" customFormat="1" ht="108.75" customHeight="1" x14ac:dyDescent="0.25">
      <c r="B68" s="28" t="s">
        <v>58</v>
      </c>
      <c r="C68" s="51"/>
      <c r="E68" s="47">
        <f>+LEN(C68)</f>
        <v>0</v>
      </c>
    </row>
    <row r="69" spans="2:5" s="26" customFormat="1" ht="108.75" customHeight="1" x14ac:dyDescent="0.25">
      <c r="B69" s="32" t="s">
        <v>128</v>
      </c>
      <c r="C69" s="51"/>
      <c r="E69" s="47">
        <f>+LEN(C69)</f>
        <v>0</v>
      </c>
    </row>
    <row r="70" spans="2:5" s="26" customFormat="1" ht="30.75" customHeight="1" x14ac:dyDescent="0.25">
      <c r="B70" s="28" t="s">
        <v>46</v>
      </c>
      <c r="C70" s="51"/>
      <c r="E70" s="50"/>
    </row>
    <row r="71" spans="2:5" s="26" customFormat="1" ht="30.75" customHeight="1" x14ac:dyDescent="0.25">
      <c r="B71" s="28" t="s">
        <v>45</v>
      </c>
      <c r="C71" s="51"/>
      <c r="E71" s="50"/>
    </row>
    <row r="72" spans="2:5" s="26" customFormat="1" ht="30.75" customHeight="1" x14ac:dyDescent="0.25">
      <c r="B72" s="119" t="s">
        <v>44</v>
      </c>
      <c r="C72" s="129"/>
      <c r="E72" s="50"/>
    </row>
    <row r="73" spans="2:5" ht="217.5" customHeight="1" thickBot="1" x14ac:dyDescent="0.3">
      <c r="B73" s="156"/>
      <c r="C73" s="157"/>
      <c r="E73" s="47">
        <f>+LEN(B73)</f>
        <v>0</v>
      </c>
    </row>
  </sheetData>
  <sheetProtection password="DE12" sheet="1" objects="1" scenarios="1"/>
  <mergeCells count="22">
    <mergeCell ref="B42:C42"/>
    <mergeCell ref="B3:C3"/>
    <mergeCell ref="B12:C12"/>
    <mergeCell ref="B13:C13"/>
    <mergeCell ref="B5:C5"/>
    <mergeCell ref="B15:C15"/>
    <mergeCell ref="B22:C22"/>
    <mergeCell ref="B23:C23"/>
    <mergeCell ref="B25:C25"/>
    <mergeCell ref="B32:C32"/>
    <mergeCell ref="B33:C33"/>
    <mergeCell ref="B35:C35"/>
    <mergeCell ref="B63:C63"/>
    <mergeCell ref="B65:C65"/>
    <mergeCell ref="B72:C72"/>
    <mergeCell ref="B73:C73"/>
    <mergeCell ref="B43:C43"/>
    <mergeCell ref="B45:C45"/>
    <mergeCell ref="B52:C52"/>
    <mergeCell ref="B53:C53"/>
    <mergeCell ref="B55:C55"/>
    <mergeCell ref="B62:C62"/>
  </mergeCells>
  <dataValidations count="2">
    <dataValidation type="textLength" operator="lessThanOrEqual" allowBlank="1" showInputMessage="1" showErrorMessage="1" sqref="C7:C9 C17 C18 C19 C27 C28 C29 C37 C38 C39 C47 C48 C49 C57 C58 C59 C67 C68 C69">
      <formula1>500</formula1>
    </dataValidation>
    <dataValidation type="textLength" operator="lessThanOrEqual" allowBlank="1" showInputMessage="1" showErrorMessage="1" sqref="B13:C13 B23:C23 B33:C33 B43:C43 B53:C53 B63:C63 B73:C73">
      <formula1>2000</formula1>
    </dataValidation>
  </dataValidations>
  <pageMargins left="0.7" right="0.7" top="0.75" bottom="0.75" header="0.3" footer="0.3"/>
  <pageSetup orientation="portrait"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6"/>
  <dimension ref="B1:K23"/>
  <sheetViews>
    <sheetView topLeftCell="A4" zoomScaleNormal="100" zoomScalePageLayoutView="150" workbookViewId="0">
      <selection activeCell="L9" sqref="L9"/>
    </sheetView>
  </sheetViews>
  <sheetFormatPr baseColWidth="10" defaultColWidth="8.85546875" defaultRowHeight="15" x14ac:dyDescent="0.25"/>
  <cols>
    <col min="1" max="1" width="1.7109375" style="1" customWidth="1"/>
    <col min="2" max="2" width="4.140625" style="1" customWidth="1"/>
    <col min="3" max="3" width="39.42578125" style="1" customWidth="1"/>
    <col min="4" max="10" width="16.140625" style="1" customWidth="1"/>
    <col min="11" max="11" width="1.7109375" style="1" customWidth="1"/>
    <col min="12" max="16384" width="8.85546875" style="1"/>
  </cols>
  <sheetData>
    <row r="1" spans="2:11" ht="9" customHeight="1" x14ac:dyDescent="0.25"/>
    <row r="2" spans="2:11" x14ac:dyDescent="0.25">
      <c r="C2" s="12" t="s">
        <v>53</v>
      </c>
    </row>
    <row r="3" spans="2:11" ht="48.75" customHeight="1" x14ac:dyDescent="0.25">
      <c r="C3" s="170" t="s">
        <v>129</v>
      </c>
      <c r="D3" s="170"/>
      <c r="E3" s="170"/>
      <c r="F3" s="170"/>
      <c r="G3" s="170"/>
      <c r="H3" s="170"/>
      <c r="I3" s="170"/>
      <c r="J3" s="170"/>
    </row>
    <row r="4" spans="2:11" ht="9" customHeight="1" thickBot="1" x14ac:dyDescent="0.3"/>
    <row r="5" spans="2:11" ht="48.75" customHeight="1" x14ac:dyDescent="0.25">
      <c r="B5" s="162" t="s">
        <v>62</v>
      </c>
      <c r="C5" s="164" t="s">
        <v>59</v>
      </c>
      <c r="D5" s="164" t="s">
        <v>60</v>
      </c>
      <c r="E5" s="164" t="s">
        <v>76</v>
      </c>
      <c r="F5" s="164" t="s">
        <v>79</v>
      </c>
      <c r="G5" s="164" t="s">
        <v>61</v>
      </c>
      <c r="H5" s="164"/>
      <c r="I5" s="164" t="s">
        <v>86</v>
      </c>
      <c r="J5" s="171"/>
      <c r="K5" s="14"/>
    </row>
    <row r="6" spans="2:11" ht="15.75" thickBot="1" x14ac:dyDescent="0.3">
      <c r="B6" s="163"/>
      <c r="C6" s="165"/>
      <c r="D6" s="165"/>
      <c r="E6" s="165"/>
      <c r="F6" s="165"/>
      <c r="G6" s="15" t="s">
        <v>63</v>
      </c>
      <c r="H6" s="15" t="s">
        <v>64</v>
      </c>
      <c r="I6" s="15" t="s">
        <v>63</v>
      </c>
      <c r="J6" s="16" t="s">
        <v>64</v>
      </c>
    </row>
    <row r="7" spans="2:11" ht="19.5" customHeight="1" x14ac:dyDescent="0.25">
      <c r="B7" s="21">
        <v>1</v>
      </c>
      <c r="C7" s="22" t="s">
        <v>65</v>
      </c>
      <c r="D7" s="53">
        <f>SUM(E7:F7)</f>
        <v>156131.25</v>
      </c>
      <c r="E7" s="65">
        <v>156131.25</v>
      </c>
      <c r="F7" s="56">
        <f>+SUM(G7:J7)</f>
        <v>0</v>
      </c>
      <c r="G7" s="65">
        <v>0</v>
      </c>
      <c r="H7" s="67"/>
      <c r="I7" s="67"/>
      <c r="J7" s="68"/>
    </row>
    <row r="8" spans="2:11" ht="19.5" customHeight="1" x14ac:dyDescent="0.25">
      <c r="B8" s="17">
        <v>2</v>
      </c>
      <c r="C8" s="23" t="s">
        <v>66</v>
      </c>
      <c r="D8" s="53">
        <f t="shared" ref="D8:D16" si="0">SUM(E8:F8)</f>
        <v>12150</v>
      </c>
      <c r="E8" s="66">
        <v>0</v>
      </c>
      <c r="F8" s="57">
        <f t="shared" ref="F8:F16" si="1">+SUM(G8:J8)</f>
        <v>12150</v>
      </c>
      <c r="G8" s="66">
        <v>12150</v>
      </c>
      <c r="H8" s="69"/>
      <c r="I8" s="69"/>
      <c r="J8" s="70"/>
    </row>
    <row r="9" spans="2:11" ht="19.5" customHeight="1" x14ac:dyDescent="0.25">
      <c r="B9" s="17">
        <v>3</v>
      </c>
      <c r="C9" s="23" t="s">
        <v>67</v>
      </c>
      <c r="D9" s="53">
        <f t="shared" si="0"/>
        <v>15900</v>
      </c>
      <c r="E9" s="66">
        <v>3475</v>
      </c>
      <c r="F9" s="57">
        <f t="shared" si="1"/>
        <v>12425</v>
      </c>
      <c r="G9" s="66">
        <v>12425</v>
      </c>
      <c r="H9" s="69"/>
      <c r="I9" s="69"/>
      <c r="J9" s="70"/>
    </row>
    <row r="10" spans="2:11" ht="19.5" customHeight="1" x14ac:dyDescent="0.25">
      <c r="B10" s="17">
        <v>4</v>
      </c>
      <c r="C10" s="23" t="s">
        <v>68</v>
      </c>
      <c r="D10" s="53">
        <f t="shared" si="0"/>
        <v>3893.75</v>
      </c>
      <c r="E10" s="66">
        <v>393.75</v>
      </c>
      <c r="F10" s="57">
        <f t="shared" si="1"/>
        <v>3500</v>
      </c>
      <c r="G10" s="66">
        <v>3500</v>
      </c>
      <c r="H10" s="69"/>
      <c r="I10" s="69"/>
      <c r="J10" s="70"/>
    </row>
    <row r="11" spans="2:11" ht="19.5" customHeight="1" x14ac:dyDescent="0.25">
      <c r="B11" s="17">
        <v>5</v>
      </c>
      <c r="C11" s="23" t="s">
        <v>69</v>
      </c>
      <c r="D11" s="53">
        <f t="shared" si="0"/>
        <v>500</v>
      </c>
      <c r="E11" s="66">
        <v>0</v>
      </c>
      <c r="F11" s="57">
        <f t="shared" si="1"/>
        <v>500</v>
      </c>
      <c r="G11" s="66">
        <v>500</v>
      </c>
      <c r="H11" s="69"/>
      <c r="I11" s="69"/>
      <c r="J11" s="70"/>
    </row>
    <row r="12" spans="2:11" ht="19.5" customHeight="1" x14ac:dyDescent="0.25">
      <c r="B12" s="17">
        <v>6</v>
      </c>
      <c r="C12" s="23" t="s">
        <v>70</v>
      </c>
      <c r="D12" s="53">
        <f t="shared" si="0"/>
        <v>2500</v>
      </c>
      <c r="E12" s="66">
        <v>0</v>
      </c>
      <c r="F12" s="57">
        <f t="shared" si="1"/>
        <v>2500</v>
      </c>
      <c r="G12" s="66">
        <v>2500</v>
      </c>
      <c r="H12" s="69"/>
      <c r="I12" s="69"/>
      <c r="J12" s="70"/>
    </row>
    <row r="13" spans="2:11" ht="19.5" customHeight="1" x14ac:dyDescent="0.25">
      <c r="B13" s="31">
        <v>7</v>
      </c>
      <c r="C13" s="23" t="s">
        <v>71</v>
      </c>
      <c r="D13" s="53">
        <f t="shared" si="0"/>
        <v>1725</v>
      </c>
      <c r="E13" s="66">
        <v>0</v>
      </c>
      <c r="F13" s="57">
        <f t="shared" si="1"/>
        <v>1725</v>
      </c>
      <c r="G13" s="66">
        <v>1725</v>
      </c>
      <c r="H13" s="69"/>
      <c r="I13" s="69"/>
      <c r="J13" s="70"/>
    </row>
    <row r="14" spans="2:11" ht="19.5" customHeight="1" x14ac:dyDescent="0.25">
      <c r="B14" s="17">
        <v>8</v>
      </c>
      <c r="C14" s="23" t="s">
        <v>78</v>
      </c>
      <c r="D14" s="53">
        <f t="shared" si="0"/>
        <v>7000</v>
      </c>
      <c r="E14" s="66">
        <v>0</v>
      </c>
      <c r="F14" s="57">
        <f t="shared" si="1"/>
        <v>7000</v>
      </c>
      <c r="G14" s="66">
        <v>7000</v>
      </c>
      <c r="H14" s="69"/>
      <c r="I14" s="69"/>
      <c r="J14" s="70"/>
    </row>
    <row r="15" spans="2:11" ht="19.5" customHeight="1" x14ac:dyDescent="0.25">
      <c r="B15" s="17">
        <v>9</v>
      </c>
      <c r="C15" s="23" t="s">
        <v>72</v>
      </c>
      <c r="D15" s="53">
        <f>SUM(E15:F15)</f>
        <v>200</v>
      </c>
      <c r="E15" s="66">
        <v>0</v>
      </c>
      <c r="F15" s="57">
        <f t="shared" si="1"/>
        <v>200</v>
      </c>
      <c r="G15" s="66">
        <v>200</v>
      </c>
      <c r="H15" s="69"/>
      <c r="I15" s="69"/>
      <c r="J15" s="70"/>
    </row>
    <row r="16" spans="2:11" ht="19.5" customHeight="1" x14ac:dyDescent="0.25">
      <c r="B16" s="17">
        <v>10</v>
      </c>
      <c r="C16" s="23" t="s">
        <v>73</v>
      </c>
      <c r="D16" s="53">
        <f t="shared" si="0"/>
        <v>0</v>
      </c>
      <c r="E16" s="66">
        <v>0</v>
      </c>
      <c r="F16" s="57">
        <f t="shared" si="1"/>
        <v>0</v>
      </c>
      <c r="G16" s="66">
        <v>0</v>
      </c>
      <c r="H16" s="69"/>
      <c r="I16" s="69"/>
      <c r="J16" s="70"/>
    </row>
    <row r="17" spans="2:10" ht="19.5" customHeight="1" x14ac:dyDescent="0.25">
      <c r="B17" s="17">
        <v>11</v>
      </c>
      <c r="C17" s="23" t="s">
        <v>77</v>
      </c>
      <c r="D17" s="53">
        <f>SUM(E17:F17)</f>
        <v>0</v>
      </c>
      <c r="E17" s="60"/>
      <c r="F17" s="57">
        <f>+SUM(G17:J17)</f>
        <v>0</v>
      </c>
      <c r="G17" s="66">
        <v>0</v>
      </c>
      <c r="H17" s="72"/>
      <c r="I17" s="69"/>
      <c r="J17" s="73"/>
    </row>
    <row r="18" spans="2:10" ht="19.5" customHeight="1" x14ac:dyDescent="0.25">
      <c r="B18" s="166" t="s">
        <v>74</v>
      </c>
      <c r="C18" s="167"/>
      <c r="D18" s="54">
        <f t="shared" ref="D18:I18" si="2">+SUM(D7:D17)</f>
        <v>200000</v>
      </c>
      <c r="E18" s="61">
        <f t="shared" si="2"/>
        <v>160000</v>
      </c>
      <c r="F18" s="58">
        <f t="shared" si="2"/>
        <v>40000</v>
      </c>
      <c r="G18" s="61">
        <f t="shared" si="2"/>
        <v>40000</v>
      </c>
      <c r="H18" s="63">
        <f t="shared" si="2"/>
        <v>0</v>
      </c>
      <c r="I18" s="63">
        <f t="shared" si="2"/>
        <v>0</v>
      </c>
      <c r="J18" s="58">
        <f>+SUM(J6:J17)</f>
        <v>0</v>
      </c>
    </row>
    <row r="19" spans="2:10" ht="19.5" customHeight="1" thickBot="1" x14ac:dyDescent="0.3">
      <c r="B19" s="168" t="s">
        <v>75</v>
      </c>
      <c r="C19" s="169"/>
      <c r="D19" s="55">
        <f>IF(ISERR(D18/$D$18),"",(D18/$D$18))</f>
        <v>1</v>
      </c>
      <c r="E19" s="62">
        <f>IF(ISERR(E18/$D$18),"",(E18/$D$18))</f>
        <v>0.8</v>
      </c>
      <c r="F19" s="59">
        <f>IF(ISERR(F18/$D$18),"",(F18/$D$18))</f>
        <v>0.2</v>
      </c>
      <c r="G19" s="62">
        <f>IF(ISERR(G18/$F$18),"",(G18/$F$18))</f>
        <v>1</v>
      </c>
      <c r="H19" s="64">
        <f>IF(ISERR(H18/$F$18),"",(H18/$F$18))</f>
        <v>0</v>
      </c>
      <c r="I19" s="64">
        <f>IF(ISERR(I18/$F$18),"",(I18/$F$18))</f>
        <v>0</v>
      </c>
      <c r="J19" s="59">
        <f>IF(ISERR(J18/$F$18),"",(J18/$F$18))</f>
        <v>0</v>
      </c>
    </row>
    <row r="20" spans="2:10" ht="9" customHeight="1" x14ac:dyDescent="0.25"/>
    <row r="21" spans="2:10" x14ac:dyDescent="0.25">
      <c r="D21" s="76" t="str">
        <f>+IF(E18&lt;=(D18*0.8),"OK","Error: Aporte solicitado a FASERT es mayor a 80%")</f>
        <v>OK</v>
      </c>
      <c r="E21" s="75"/>
      <c r="F21" s="75"/>
      <c r="G21" s="76" t="str">
        <f>+IF((G18+I18)&gt;=(F18*0.6),"OK","Error: El Aporte Monetario de la Contrapartida es menor al 60% requerido")</f>
        <v>OK</v>
      </c>
      <c r="H21" s="75"/>
      <c r="I21" s="75"/>
      <c r="J21" s="75"/>
    </row>
    <row r="22" spans="2:10" x14ac:dyDescent="0.25">
      <c r="H22" s="74"/>
    </row>
    <row r="23" spans="2:10" x14ac:dyDescent="0.25">
      <c r="H23" s="74"/>
    </row>
  </sheetData>
  <sheetProtection password="DE12" sheet="1" objects="1" scenarios="1"/>
  <mergeCells count="10">
    <mergeCell ref="B5:B6"/>
    <mergeCell ref="F5:F6"/>
    <mergeCell ref="B18:C18"/>
    <mergeCell ref="B19:C19"/>
    <mergeCell ref="C3:J3"/>
    <mergeCell ref="C5:C6"/>
    <mergeCell ref="D5:D6"/>
    <mergeCell ref="E5:E6"/>
    <mergeCell ref="G5:H5"/>
    <mergeCell ref="I5:J5"/>
  </mergeCells>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7"/>
  <dimension ref="A1"/>
  <sheetViews>
    <sheetView workbookViewId="0"/>
  </sheetViews>
  <sheetFormatPr baseColWidth="10" defaultColWidth="9.140625"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Datos Generales EP</vt:lpstr>
      <vt:lpstr>Datos Generales Perfil</vt:lpstr>
      <vt:lpstr>CV. Institucional</vt:lpstr>
      <vt:lpstr>Descripción Perfil</vt:lpstr>
      <vt:lpstr>Equipo de Trabajo</vt:lpstr>
      <vt:lpstr>Financiamiento del Proyecto</vt: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Fernando Acosta</dc:creator>
  <cp:lastModifiedBy>Milton Muñoz</cp:lastModifiedBy>
  <cp:lastPrinted>2014-08-01T10:31:21Z</cp:lastPrinted>
  <dcterms:created xsi:type="dcterms:W3CDTF">2014-04-02T19:38:48Z</dcterms:created>
  <dcterms:modified xsi:type="dcterms:W3CDTF">2014-08-01T18:57:43Z</dcterms:modified>
</cp:coreProperties>
</file>