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8895" windowHeight="8085" activeTab="3"/>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<sst xmlns="http://schemas.openxmlformats.org/spreadsheetml/2006/main" count="550" uniqueCount="200">
  <si>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</si>
  <si>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</si>
  <si>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</si>
  <si>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</si>
  <si>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</si>
  <si>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</si>
  <si>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</si>
  <si>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</si>
  <si>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</si>
  <si>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</si>
  <si>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</si>
  <si>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</si>
  <si>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</si>
  <si>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</si>
  <si>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</si>
  <si>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</si>
  <si>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</si>
  <si>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</si>
  <si>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</si>
  <si>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</si>
  <si>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</si>
  <si>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</si>
  <si>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</si>
  <si>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</si>
  <si>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</si>
  <si>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</si>
  <si>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</si>
  <si>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</si>
  <si>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</si>
  <si>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</si>
  <si>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</si>
  <si>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</si>
  <si>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</si>
  <si>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</si>
  <si>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</si>
  <si>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</si>
  <si>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</si>
  <si>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</si>
  <si>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</si>
  <si>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</si>
  <si>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</si>
  <si>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</si>
  <si>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</si>
  <si>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</si>
  <si>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</si>
  <si>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</si>
  <si>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</si>
  <si>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</si>
  <si>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</si>
  <si>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</si>
  <si>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</si>
  <si>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</si>
  <si>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</si>
  <si>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</si>
  <si>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</si>
  <si>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</si>
  <si>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</si>
  <si>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</si>
  <si>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</si>
  <si>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</si>
  <si>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</si>
  <si>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</si>
  <si>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</si>
  <si>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</si>
  <si>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</si>
  <si>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</si>
  <si>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</si>
  <si>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</si>
  <si>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</si>
  <si>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</si>
  <si>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</si>
  <si>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</si>
  <si>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</si>
  <si>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</si>
  <si>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</si>
  <si>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</si>
  <si>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</si>
  <si>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</si>
  <si>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</si>
  <si>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</si>
  <si>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</si>
  <si>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</si>
  <si>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</si>
  <si>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</si>
  <si>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</si>
  <si>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</si>
  <si>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</si>
  <si>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</si>
  <si>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</si>
  <si>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</si>
  <si>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</si>
  <si>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</si>
  <si>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</si>
  <si>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</si>
  <si>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</si>
  <si>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</si>
  <si>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</si>
  <si>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</si>
  <si>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</si>
  <si>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</si>
  <si>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</si>
  <si>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</si>
  <si>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</si>
  <si>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</si>
  <si>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</si>
  <si>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</si>
  <si>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</si>
  <si>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</si>
  <si>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</si>
  <si>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</si>
  <si>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</si>
  <si>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</si>
  <si>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</si>
  <si>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</si>
  <si>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</si>
  <si>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</si>
  <si>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</si>
  <si>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</si>
  <si>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</si>
  <si>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</si>
  <si>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</si>
  <si>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</si>
  <si>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</si>
  <si>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</si>
  <si>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</si>
  <si>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</si>
  <si>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</si>
  <si>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</si>
  <si>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</si>
  <si>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</si>
  <si>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12 meses</t>
  </si>
  <si>
    <t>I</t>
  </si>
  <si>
    <t xml:space="preserve">Dr., Mg., Lic. En Ciencias </t>
  </si>
  <si>
    <t>Capacidad de influenciamiento social y liderazgo político ambiental</t>
  </si>
  <si>
    <t>Aseguramiento de control de calidad en proyectos de energía térmica renovable ejecutados en áreas rurales</t>
  </si>
  <si>
    <t>Dr. Mg. Ing., Lic. Técnico profesional En ciencias o ingeniería</t>
  </si>
  <si>
    <t>Administrador</t>
  </si>
  <si>
    <t>Ser responsable cautelar sobre la propiedad y uso de recursos económicos y financieros de la organización beneficiaria del proyecto. Llevar registro de los ingresos y egresos así como de los bienes en stock. Registrar el control de personal . Gestión de caja chica, compra de bienes y servicios del proyecto.</t>
  </si>
  <si>
    <t>3 años</t>
  </si>
  <si>
    <t xml:space="preserve">Ramiro Alfonso Valdivia Herrera, Físico  </t>
  </si>
  <si>
    <t>www.hvrcd.com/ravhcv.doc   /  Consultor independiente</t>
  </si>
  <si>
    <t>X</t>
  </si>
  <si>
    <t>INSTITUCION PÚBLICA</t>
  </si>
  <si>
    <t xml:space="preserve">MUNICIPALIDAD DISTRITAL DE ANDAHUAYLILLAS </t>
  </si>
  <si>
    <t>MDA</t>
  </si>
  <si>
    <t>19 DE DICIEMBRE DE 1914</t>
  </si>
  <si>
    <t>VICENTE</t>
  </si>
  <si>
    <t>SALAS PILARES</t>
  </si>
  <si>
    <t xml:space="preserve">PLAZA DE ARMAS N° 610 </t>
  </si>
  <si>
    <t>ANDAHUAYLILLAS</t>
  </si>
  <si>
    <t>CUSCO</t>
  </si>
  <si>
    <t>vicario-8@hotmail.com</t>
  </si>
  <si>
    <t>Distrito de Andahuaylillas/Quispicanchi/Cusco</t>
  </si>
  <si>
    <t>FORESTACION Y REFORESTACION EN EL DISTRITO DE ANDAHUAYLILLAS</t>
  </si>
  <si>
    <t>MUNICIPALIDAD DISTRITAL DE ANDAHUAYLILLAS</t>
  </si>
  <si>
    <t>Implementación de tecnologías de energía renovable térmica y eficiencia energética para el mejoramiento de la salud de la población y el desarrollo productivo del Distrito de Andahuaylillas.</t>
  </si>
  <si>
    <t>http://www.peru.gob.pe/Nuevo_Portal_Municipal/portales/Municipalidades/786/pm_inicio.asp</t>
  </si>
  <si>
    <t>051 - 084 - 773838</t>
  </si>
  <si>
    <t>SUB-GERENTE DE GESTION AMBIENTAL</t>
  </si>
  <si>
    <t xml:space="preserve">AV. CUSCO N° 712 </t>
  </si>
  <si>
    <t>SAN SEBASTIAN</t>
  </si>
  <si>
    <t>(51) 940236924</t>
  </si>
  <si>
    <t>sandrarroyoa@yahoo.com</t>
  </si>
  <si>
    <t>MASTER EN AGROBIOLOGIA AMBIENTAL - BIOLOGO</t>
  </si>
  <si>
    <t>SANDRA JACKELINE</t>
  </si>
  <si>
    <t xml:space="preserve">Andahuaylillas ha sido reconocida como Patrimonio Cultural de la Nación (2010) y gano el Concurso Nacional “De Mi tierra, Un producto” (2012) organizado por MINCETUR,  destacando el Templo denominado Capilla sixtina de América.
El distrito de Andahuaylillas está ubicado a  3150 msnm con temperaturas max. 20.9°C y min. hasta 0°C, presenta 07 Comunidades Campesinas, 01 Centro Poblado, 03 Asociaciones de Agricultores, 01 Asociación Pro-Vivienda y una Cooperativa de Usuarios, con una población aproximada de 5000 habitantes. 
El 60 % de las familias se dedica al cultivo de maíz amarillo, existen otras variedades de maíz, en menor proporción se cultiva alfalfa, cebada y quinua. En las partes más altas se cultiva papa, habas, lisas, oca. También hay crianza de ganado ovino y vacuno, así como de animales menores como gallinas y cuyes.
Andahuaylillas pertenece a la Provincia de Quispicanchi de la Region Cusco.
</t>
  </si>
  <si>
    <t>Los ejes centrales de la Municipalidad son el Desarrollo económico, Social, Infraestructura y Gestión Ambiental. Por la influencia turística de Andahuaylillas se ha desarrollado y fortalecido capacidades para el emprendimiento de negocios como gastronomía, panadería y producción agropecuaria, esta última con énfasis en la ganadería, animales de crianza menor, cultivos de la zona como el maíz entre otros y hortalizas. En gestión ambiental se trabaja el tema forestal a nivel comunitario.</t>
  </si>
  <si>
    <t>GOB. REGIONAL</t>
  </si>
  <si>
    <t>CONVENIO INTERINSTITUCIONAL</t>
  </si>
  <si>
    <t>INSTALACIÓN DE COCINAS MEJORADAS</t>
  </si>
  <si>
    <t xml:space="preserve">Proyecto que se trabajo en convenio con el Gobierno Regional para la instalacion de cocinas mejoradas, esto con el objetivo de ahorrar combustible para cocinar, como la leña, mejorar el proceso de combustión, mejorar las condiciones de limpieza y comodidad durante la preparación de alimentos, reducir los tiempos de preparación de alimentos.
</t>
  </si>
  <si>
    <t>APOYO A LA PRODUCCION AGROPECUARIA</t>
  </si>
  <si>
    <t>Familias con hijos pequeños y edad escolar con problemas de nutrición, se implementaran Fitotoldos domiciliaros para la producción de hortalizas que complementen su nutrición.
Productores agropecuarios, se implementara con biodigestores para el adecuado uso de sus residuos orgánicos y así mejorar la calidad de la producción.
Familias que aun cuentan con fogones tradicionales de leña, se implementara con cocinas mejoradas para mejorar el proceso de combustión en beneficio de su salud.
Familias que deseen contar con baños con termas solares, para mejorar los hábitos de higiene.
Emprendedores locales que deseen formar un negocio de soporte de TERT, con un minimo de 50 ubicados en las distintas comunidades beneficiadas.
Con la participación de varias empresas proveedoras de TERT que incluyan sistemas crediticios municipales a manera de pequeños fondos rotatorios. Beneficiando a un aproximado de 700 familias de comunidades campesinas del Distrito, con 55% hombres y 45% mujeres.</t>
  </si>
  <si>
    <t>Obj. general: Generar e incentivar el uso de TERT por las familias del Distrito de Andahuaylillas para dar una solución y mitigar los problemas en la salud y actividades productivas, buscando el uso eficiente de la energía.
Obj. específicos: 
- Mejorar la alimentación con nutrición balanceada con la Implementación de fitotoldos familiares para la producción de hortalizas. 
- Reducir los problemas de enfermedades respiratorias, con la implementación de cocinas mejoradas.
- Mejorar la salud y hábitos de higiene, con la implantación de baños con termas solares para que puedan obtener agua caliente.
- Formar emprendedores locales  para dar soporte a las TERT.
- Que cada beneficiario se haga difusor local de los beneficios en energía. 
- Mejorar el bioclima del hogar gracias a los Fitotoldos adosados a viviendas, calentamiento del hogar por cocinas mejoradas.</t>
  </si>
  <si>
    <t xml:space="preserve">La agricultura orgánica siempre requerirá el uso de abonos orgánicos, que entre otros resultan del proceso de biodigestado (abonos líquido y sólido), que con cargas implementadas apropiadamente en biodigestores pueden disminuir la contaminación directa del agua, y el consiguiente ahorro de dicho insumo. 
Proveen un mejor bioclima con invernaderos familiares (~100m2) adosados-centrados en la vivienda lo que reduce gastos en salud, y brindan la oportunidad de cultivos no tradicionales en la zona, o utilizar ocasionalmente dicho espacio para el secado de productos. 
Brindar de agua caliente solar, la cual es requerida por las bajas temperaturas en la zona, mejorando hábitos de higiene y salud. 
Beneficios hacia los proveedores de TERT locales, se ponga manifiesto pues la municipalidad licitará libremente la instalación  con supervisión de la municipalidad en su integridad técnica-económica desde la implementación hasta el mediano plazo (Mercados d Carbono), y donde el proveedor se compromete a mostrar los ahorros  en emisiones y a capacitar a cada usuario beneficiario, haciéndolo participe en la implementación, lo que se cuantifica como aporte en mano de obra.
Se pretende incluir la participación del profesorado y alumnado para la observación y posible medición de los cambios energéticos en los entornos familiares, ej. cantidad de leña consumida antes y luego de la implementación de cocinas mejoradas, así como la mejora de la temperatura media del hogar (medidas en varios ambientes a varias horas) y similar caso para el caso de invernaderos, evaluando la mejora en ingresos familiares luego de algunos meses; ahorros en abonos por manejo técnico eficaz de biodigestores, y cuantificación por lecho. Para el agua caliente solar puede cuantificarse la temperatura máxima alcanzada, así como la eficiencia térmica de la therma, vs la radiación solar estacional y las temperaturas, salud familiar respectivamente. 
</t>
  </si>
  <si>
    <t>Con conocimiento y práctica en sistemas de energía térmica renovable, recomendable experiencia con invernaderos,  tratamiento de residuos y efluentes con biodigestores, cocinas solares y mejoradas, calefacción de hogar y o agua caliente solar.</t>
  </si>
  <si>
    <t>Supervisión de costos y presupuestos en la compra de materiales incluidos en TERT. 
Visitas en locación de usuarios finales, antes, durante y post instalación,  instruyendo a los usuarios finales sobre cuestiones de mantenimiento y evaluación del impacto familiar: salud, energía, costos.
Apoyo tecnico para los beneficiarios del Proyecto.
Realizar talleres y capacitaciones para el usos adecuado de las TERT.
Proponer y diseñar TERT adecuados a la zona.
Direccion tecnica para la instalacion de las TERT</t>
  </si>
  <si>
    <t>Con práctica en la gestión económica financiera administrativa de organizaciones, con dominio de herramientas informáticas. Manejo de sistemas presupuestales</t>
  </si>
  <si>
    <t xml:space="preserve">Licenciado en Administracion de Negocios. </t>
  </si>
  <si>
    <t>Con especialidad en Marketing y desarrollo Empresarial.</t>
  </si>
  <si>
    <t>TECNICO</t>
  </si>
  <si>
    <t>3 AÑOS</t>
  </si>
  <si>
    <t xml:space="preserve">
-  Es el responsable de desarrollar, coordinar y ejecutar todas las tareas relacionadas con el proyecto. 
- Programar y supervisar los estudios técnicos, elaborar informes, propuestas y recomendaciones para el proyecto. 
- Dirigir y diseñar la puesta en marcha del plan de trabajo. 
- Coordinar el diseño detallado de los sistemas, métodos, normas y procedimientos. 
- Coordinar los programas de capacitación de los integrantes del equipo y el material correspondiente. 
- Elaborar los cronogramas de trabajo y determinar la asignación de tareas.
-Dictar cursos y seminarios en las materias de su competencia.
</t>
  </si>
  <si>
    <t>VIRGINIA SANCHEZ FLORES</t>
  </si>
  <si>
    <t>Lic. Ing. ADMINISTRACION, ADMINISTRACION DE EMPRESAS O CONTABILIDAD</t>
  </si>
  <si>
    <t>4 AÑOS</t>
  </si>
  <si>
    <t>TECNICO ESPECIALISTA EN INSTALACION DE TERT</t>
  </si>
  <si>
    <t>TECNICO DE INSTALACION DE TERT</t>
  </si>
  <si>
    <t>Encargado de realizar las capacitaciones tecnicas para las instalaciones de las TERT.
Apoyo tecnico especializado para la implementacion domiciliaria.
Asegurar la eficiencia de la TERT.
Monitorear el uso adecuado de la TERT</t>
  </si>
  <si>
    <t>Fortalecer las capacidades empresariales, técnicas y financieras de los proveedores de TERT.
Sensibilizar y desarrollar capacidades en la demanda del sector doméstico. 
Coordinar la participación de instituciones financieras que ofrezcan un financiamiento adecuado para adquirir la tecnología.
Formar emprendedores locales que deseen formar un negocio de soporte de TERT.</t>
  </si>
  <si>
    <t>ESPECIALISTA AGROPECUARIO</t>
  </si>
  <si>
    <t>INGENIERO AGRONOMO, BIOLOGO</t>
  </si>
  <si>
    <t xml:space="preserve">Brindar asesoramiento en instalacion de fitotoldos y uso de biodigestores.
Realizar talleres formativos para la instalacion.
Realizar talleres de Fortalecimiento de capacidades para la produccion de compost y biol.
Asesorar en la produccion de hortalizas u otros productos.
Hacer un seguimiento constante a las familas beneficiadas con fitotoldos o biodigestores.
Proponer modelos de biodigestores que se adecuen a la zona y al presupuesto destinado.
</t>
  </si>
  <si>
    <t>PERSONA CON CONOCIMIENTO DE PRODUCCION DE BIOL, COMPOST, ABONOS ORGANICOS Y DE HORTALIZAS U OTROS VEGETALES. EXPERIENCIA EN LA INSTALACION DE FITOTOLDOS Y USO DE BIODIGESTORES.</t>
  </si>
  <si>
    <t>ENCARGADO DEL AREA DE DESARROLLO EMPRESARIAL</t>
  </si>
  <si>
    <t xml:space="preserve">El proyecto de forestacion y reforestacion, con una duracion de cuatro años, tiene dentro de sus objetivos la produccion de especies forestales nativas y exoticas con empleo de fitotoldos comunales en cuatro comunidades campesinas, en donde ademas se busca el fortalecimiento de capacidades de los pobladores para la prodUccion. Las plantas producidas son distribuidas en todo el distrito de acuerdo a su extension, priorizando el beneficio ambiental.  </t>
  </si>
  <si>
    <t>Este proyecto con una duracion de cuatro años, cuenta con varios componentes, para el fortalecimiento de cadenas productivas, siendo una de ellos la instalacion de fitotoldos para la produccion de hortalizas con fines comerciales para las comunidades, se instalo fitotoldos en tres comunidades campesinas. Los productos finales se exponen en ferias tanto para concurso como para la venta.</t>
  </si>
  <si>
    <t>ARROYO ALFARO</t>
  </si>
  <si>
    <t>La capacitación de todo usuario final por los proveedores, personal capacitado por la municipalidad, garantiza el mantenimiento apropiado de los sistemas TERT,  a la par que su difusión al interior de las comunidades y fuera de la mismas. Los beneficios alcanzados por la implementación del sistema TERT electo, debe considerar algunos ahorros para cubrir costos de mantenimiento y reposición (ej. de cubiertas caso invernaderos), mano de obra (biodigestores).  La participación del profesorado y alumnado en la evaluacion del impacto ambiental del proyecto garantiza la eficiencia local de cada sistema familiar TERT instalado y la difusión de la tecnología a las nuevas generaciones.  A la fecha no se ha considerado la participación de entidades créditicias, pero demostrada la rentabilidad local-familiar de los  sistemas TERT, entonces dada una demanda local, se podrá garantizar el retorno de prestamos verdes que entidades como la Mutual Cusco puedan ofrecer. El enfoque fundamental del proyecto es la adopción y el manejo generalizado de tecnologías TERT, como vox populi en la población d Andahuaylillas. Otro factor importante para la sostenbilidad es la formacion e inclusion adecuada de los proveedores delas TERT asi como de los emprendedores locales para dar soporte y mantenimiento a las TERT en el Distrito, una vez culminado el proyecto.</t>
  </si>
  <si>
    <t>En base a los diagnósticos y sistemas de focalización de las familias del Distrito de Andahuaylillas, se identificara a los beneficiarios.
Se realizaran talleres de sensibilización así como de fortalecimiento de capacidades y de emprendimiento empresarial. Se realizaran pasantias a otros sectores donde exista una intervencion exitosa de TERT.
Se contara con un programa radial para informar de los beneficios de las TERT, avances del proyecto e informacion sobre el cuidado y proteccion del ambiente, asi mismo se realizaran actividades de movilización. 
Se georreferenciará la locación de cada usuario final, se determinará la potencialidad local (ej. temperatura,  insolacion local-sombras, etc.) de eficiencia térmica según TERT. 
Se formara especialistas para dar soporte a las TERT instaladas.
Se licitará-invitara a la participación de proveedores locales de TERT, evaluando como municipalidad las características técnico financieras y de mantenimiento al mediano plazo, ahorros de emisiones de los sistemas presentados,  así como la oferta de capacitación ofrecida al usuario final, de manera que en la etapa de ejecución del proyecto, este participe de la implementación. No se ha considerado la participación de entidades financieras, más que como un fondo revolvente municipal con diseño supervisado por FASERT, y como contraparte, pero eso si los resultados financieros del proyecto serán expuestos en asambleas generales. 
Se ha mencionado que una evaluación social de caracter científico, con propósito de calificar bonos del carbono, se realizará con participación de los entes educativos y educandos, quienes realizarán observaciones instrumentadas tipo para evaluar la eficiencia energética-térmica-financiera de los sistemas en cada familia x cada familia y suma comunal. Se espera que de obtenerse dichos fondos, estos sirvan de capital semilla para los fondos rotatorios.  Para la supervisión y conducción Técnica de estas experiencias, la Municipalidad considera la participación de un experto en ER.
Se buscara publicitar antes, durante y despues de instaladas las TERT para su difusion.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</si>
</sst>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0">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66"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H20" sqref="H2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9" t="s">
        <v>118</v>
      </c>
      <c r="C2" s="79"/>
      <c r="D2" s="79"/>
      <c r="E2" s="79"/>
    </row>
    <row r="3" spans="2:5" x14ac:dyDescent="0.25">
      <c r="B3" s="80" t="s">
        <v>0</v>
      </c>
      <c r="C3" s="81"/>
      <c r="D3" s="81"/>
      <c r="E3" s="82"/>
    </row>
    <row r="4" spans="2:5" ht="30.75" customHeight="1" x14ac:dyDescent="0.25">
      <c r="B4" s="5" t="s">
        <v>1</v>
      </c>
      <c r="C4" s="77" t="s">
        <v>143</v>
      </c>
      <c r="D4" s="77"/>
      <c r="E4" s="78"/>
    </row>
    <row r="5" spans="2:5" ht="18.75" customHeight="1" x14ac:dyDescent="0.25">
      <c r="B5" s="5" t="s">
        <v>3</v>
      </c>
      <c r="C5" s="77" t="s">
        <v>144</v>
      </c>
      <c r="D5" s="77"/>
      <c r="E5" s="78"/>
    </row>
    <row r="6" spans="2:5" ht="18.75" customHeight="1" x14ac:dyDescent="0.25">
      <c r="B6" s="5" t="s">
        <v>4</v>
      </c>
      <c r="C6" s="77">
        <v>20202187201</v>
      </c>
      <c r="D6" s="77"/>
      <c r="E6" s="78"/>
    </row>
    <row r="7" spans="2:5" ht="18.75" customHeight="1" x14ac:dyDescent="0.25">
      <c r="B7" s="5" t="s">
        <v>25</v>
      </c>
      <c r="C7" s="77"/>
      <c r="D7" s="77"/>
      <c r="E7" s="78"/>
    </row>
    <row r="8" spans="2:5" ht="18.75" customHeight="1" x14ac:dyDescent="0.25">
      <c r="B8" s="5" t="s">
        <v>5</v>
      </c>
      <c r="C8" s="77" t="s">
        <v>145</v>
      </c>
      <c r="D8" s="77"/>
      <c r="E8" s="78"/>
    </row>
    <row r="9" spans="2:5" ht="18.75" customHeight="1" x14ac:dyDescent="0.25">
      <c r="B9" s="5" t="s">
        <v>6</v>
      </c>
      <c r="C9" s="77" t="s">
        <v>146</v>
      </c>
      <c r="D9" s="77"/>
      <c r="E9" s="78"/>
    </row>
    <row r="10" spans="2:5" ht="18.75" customHeight="1" x14ac:dyDescent="0.25">
      <c r="B10" s="5" t="s">
        <v>7</v>
      </c>
      <c r="C10" s="77" t="s">
        <v>147</v>
      </c>
      <c r="D10" s="77"/>
      <c r="E10" s="78"/>
    </row>
    <row r="11" spans="2:5" ht="18.75" customHeight="1" x14ac:dyDescent="0.25">
      <c r="B11" s="5" t="s">
        <v>2</v>
      </c>
      <c r="C11" s="77">
        <v>25221409</v>
      </c>
      <c r="D11" s="77"/>
      <c r="E11" s="78"/>
    </row>
    <row r="12" spans="2:5" ht="18.75" customHeight="1" x14ac:dyDescent="0.25">
      <c r="B12" s="5" t="s">
        <v>8</v>
      </c>
      <c r="C12" s="77" t="s">
        <v>148</v>
      </c>
      <c r="D12" s="77"/>
      <c r="E12" s="78"/>
    </row>
    <row r="13" spans="2:5" ht="18.75" customHeight="1" x14ac:dyDescent="0.25">
      <c r="B13" s="5" t="s">
        <v>26</v>
      </c>
      <c r="C13" s="77" t="s">
        <v>149</v>
      </c>
      <c r="D13" s="77"/>
      <c r="E13" s="78"/>
    </row>
    <row r="14" spans="2:5" ht="18.75" customHeight="1" x14ac:dyDescent="0.25">
      <c r="B14" s="5" t="s">
        <v>9</v>
      </c>
      <c r="C14" s="77" t="s">
        <v>150</v>
      </c>
      <c r="D14" s="77"/>
      <c r="E14" s="78"/>
    </row>
    <row r="15" spans="2:5" ht="18.75" customHeight="1" x14ac:dyDescent="0.25">
      <c r="B15" s="5" t="s">
        <v>10</v>
      </c>
      <c r="C15" s="77" t="s">
        <v>157</v>
      </c>
      <c r="D15" s="77"/>
      <c r="E15" s="78"/>
    </row>
    <row r="16" spans="2:5" ht="18.75" customHeight="1" x14ac:dyDescent="0.25">
      <c r="B16" s="5" t="s">
        <v>11</v>
      </c>
      <c r="C16" s="77" t="s">
        <v>151</v>
      </c>
      <c r="D16" s="77"/>
      <c r="E16" s="78"/>
    </row>
    <row r="17" spans="2:5" ht="18.75" customHeight="1" x14ac:dyDescent="0.25">
      <c r="B17" s="5" t="s">
        <v>12</v>
      </c>
      <c r="C17" s="77"/>
      <c r="D17" s="77"/>
      <c r="E17" s="78"/>
    </row>
    <row r="18" spans="2:5" ht="18.75" customHeight="1" x14ac:dyDescent="0.25">
      <c r="B18" s="5" t="s">
        <v>13</v>
      </c>
      <c r="C18" s="77" t="s">
        <v>156</v>
      </c>
      <c r="D18" s="77"/>
      <c r="E18" s="78"/>
    </row>
    <row r="19" spans="2:5" ht="18.75" customHeight="1" x14ac:dyDescent="0.25">
      <c r="B19" s="85" t="s">
        <v>14</v>
      </c>
      <c r="C19" s="86"/>
      <c r="D19" s="86"/>
      <c r="E19" s="87"/>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t="s">
        <v>141</v>
      </c>
      <c r="D23" s="83" t="s">
        <v>142</v>
      </c>
      <c r="E23" s="84"/>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C22" sqref="C22:E22"/>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8" t="s">
        <v>119</v>
      </c>
      <c r="C2" s="88"/>
      <c r="D2" s="88"/>
      <c r="E2" s="88"/>
      <c r="F2" s="88"/>
      <c r="G2" s="88"/>
    </row>
    <row r="3" spans="2:10" ht="9" customHeight="1" thickBot="1" x14ac:dyDescent="0.3">
      <c r="B3" s="11"/>
      <c r="C3" s="11"/>
      <c r="D3" s="11"/>
      <c r="E3" s="11"/>
      <c r="F3" s="11"/>
      <c r="G3" s="11"/>
    </row>
    <row r="4" spans="2:10" x14ac:dyDescent="0.25">
      <c r="B4" s="92" t="s">
        <v>115</v>
      </c>
      <c r="C4" s="93"/>
      <c r="D4" s="93"/>
      <c r="E4" s="93"/>
      <c r="F4" s="93"/>
      <c r="G4" s="93"/>
      <c r="H4" s="94"/>
    </row>
    <row r="5" spans="2:10" ht="51" customHeight="1" x14ac:dyDescent="0.25">
      <c r="B5" s="8" t="s">
        <v>116</v>
      </c>
      <c r="C5" s="95" t="s">
        <v>155</v>
      </c>
      <c r="D5" s="96"/>
      <c r="E5" s="96"/>
      <c r="F5" s="96"/>
      <c r="G5" s="96"/>
      <c r="H5" s="97"/>
      <c r="J5" s="36">
        <f>+LEN(C5)</f>
        <v>190</v>
      </c>
    </row>
    <row r="6" spans="2:10" ht="30" customHeight="1" x14ac:dyDescent="0.25">
      <c r="B6" s="89" t="s">
        <v>123</v>
      </c>
      <c r="C6" s="90"/>
      <c r="D6" s="90"/>
      <c r="E6" s="90"/>
      <c r="F6" s="90"/>
      <c r="G6" s="98" t="s">
        <v>130</v>
      </c>
      <c r="H6" s="99"/>
    </row>
    <row r="7" spans="2:10" ht="30" customHeight="1" x14ac:dyDescent="0.25">
      <c r="B7" s="91" t="s">
        <v>125</v>
      </c>
      <c r="C7" s="90"/>
      <c r="D7" s="90"/>
      <c r="E7" s="90"/>
      <c r="F7" s="90"/>
      <c r="G7" s="48">
        <f>+'Financiamiento del Proyecto'!E18</f>
        <v>231500</v>
      </c>
      <c r="H7" s="49">
        <f>+'Financiamiento del Proyecto'!E19</f>
        <v>0.79416809605488847</v>
      </c>
    </row>
    <row r="8" spans="2:10" ht="30" customHeight="1" x14ac:dyDescent="0.25">
      <c r="B8" s="89" t="s">
        <v>124</v>
      </c>
      <c r="C8" s="90"/>
      <c r="D8" s="90"/>
      <c r="E8" s="90"/>
      <c r="F8" s="90"/>
      <c r="G8" s="48">
        <f>+'Financiamiento del Proyecto'!F18</f>
        <v>60000</v>
      </c>
      <c r="H8" s="49">
        <f>+'Financiamiento del Proyecto'!F19</f>
        <v>0.2058319039451115</v>
      </c>
    </row>
    <row r="9" spans="2:10" ht="30" customHeight="1" x14ac:dyDescent="0.25">
      <c r="B9" s="91" t="s">
        <v>126</v>
      </c>
      <c r="C9" s="123"/>
      <c r="D9" s="123"/>
      <c r="E9" s="123"/>
      <c r="F9" s="123"/>
      <c r="G9" s="117"/>
      <c r="H9" s="118"/>
    </row>
    <row r="10" spans="2:10" ht="30" customHeight="1" thickBot="1" x14ac:dyDescent="0.3">
      <c r="B10" s="124" t="s">
        <v>54</v>
      </c>
      <c r="C10" s="125"/>
      <c r="D10" s="119" t="s">
        <v>152</v>
      </c>
      <c r="E10" s="119"/>
      <c r="F10" s="119"/>
      <c r="G10" s="119"/>
      <c r="H10" s="120"/>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t="s">
        <v>131</v>
      </c>
    </row>
    <row r="15" spans="2:10" ht="30.75" customHeight="1" x14ac:dyDescent="0.25">
      <c r="B15" s="111" t="s">
        <v>85</v>
      </c>
      <c r="C15" s="112"/>
      <c r="D15" s="113"/>
      <c r="E15" s="38"/>
    </row>
    <row r="16" spans="2:10" ht="30.75" customHeight="1" thickBot="1" x14ac:dyDescent="0.3">
      <c r="B16" s="114" t="s">
        <v>122</v>
      </c>
      <c r="C16" s="115"/>
      <c r="D16" s="116"/>
      <c r="E16" s="39"/>
    </row>
    <row r="17" spans="2:7" ht="9" customHeight="1" thickBot="1" x14ac:dyDescent="0.3"/>
    <row r="18" spans="2:7" ht="28.5" customHeight="1" x14ac:dyDescent="0.25">
      <c r="B18" s="100" t="s">
        <v>121</v>
      </c>
      <c r="C18" s="101"/>
      <c r="D18" s="101"/>
      <c r="E18" s="102"/>
      <c r="F18" s="7"/>
      <c r="G18" s="7"/>
    </row>
    <row r="19" spans="2:7" x14ac:dyDescent="0.25">
      <c r="B19" s="5" t="s">
        <v>27</v>
      </c>
      <c r="C19" s="103" t="s">
        <v>164</v>
      </c>
      <c r="D19" s="103"/>
      <c r="E19" s="104"/>
      <c r="F19" s="3"/>
      <c r="G19" s="3"/>
    </row>
    <row r="20" spans="2:7" x14ac:dyDescent="0.25">
      <c r="B20" s="9" t="s">
        <v>28</v>
      </c>
      <c r="C20" s="103" t="s">
        <v>197</v>
      </c>
      <c r="D20" s="103"/>
      <c r="E20" s="104"/>
      <c r="F20" s="3"/>
      <c r="G20" s="3"/>
    </row>
    <row r="21" spans="2:7" x14ac:dyDescent="0.25">
      <c r="B21" s="9" t="s">
        <v>29</v>
      </c>
      <c r="C21" s="103" t="s">
        <v>154</v>
      </c>
      <c r="D21" s="103"/>
      <c r="E21" s="104"/>
      <c r="F21" s="3"/>
      <c r="G21" s="3"/>
    </row>
    <row r="22" spans="2:7" x14ac:dyDescent="0.25">
      <c r="B22" s="9" t="s">
        <v>32</v>
      </c>
      <c r="C22" s="103" t="s">
        <v>158</v>
      </c>
      <c r="D22" s="103"/>
      <c r="E22" s="104"/>
      <c r="F22" s="3"/>
      <c r="G22" s="3"/>
    </row>
    <row r="23" spans="2:7" x14ac:dyDescent="0.25">
      <c r="B23" s="9" t="s">
        <v>55</v>
      </c>
      <c r="C23" s="103" t="s">
        <v>163</v>
      </c>
      <c r="D23" s="103"/>
      <c r="E23" s="104"/>
      <c r="F23" s="3"/>
      <c r="G23" s="3"/>
    </row>
    <row r="24" spans="2:7" x14ac:dyDescent="0.25">
      <c r="B24" s="9" t="s">
        <v>2</v>
      </c>
      <c r="C24" s="103">
        <v>40457232</v>
      </c>
      <c r="D24" s="103"/>
      <c r="E24" s="104"/>
      <c r="F24" s="3"/>
      <c r="G24" s="3"/>
    </row>
    <row r="25" spans="2:7" x14ac:dyDescent="0.25">
      <c r="B25" s="9" t="s">
        <v>30</v>
      </c>
      <c r="C25" s="103" t="s">
        <v>159</v>
      </c>
      <c r="D25" s="103"/>
      <c r="E25" s="104"/>
      <c r="F25" s="3"/>
      <c r="G25" s="3"/>
    </row>
    <row r="26" spans="2:7" x14ac:dyDescent="0.25">
      <c r="B26" s="9" t="s">
        <v>31</v>
      </c>
      <c r="C26" s="103" t="s">
        <v>160</v>
      </c>
      <c r="D26" s="103"/>
      <c r="E26" s="104"/>
      <c r="F26" s="3"/>
      <c r="G26" s="3"/>
    </row>
    <row r="27" spans="2:7" x14ac:dyDescent="0.25">
      <c r="B27" s="9" t="s">
        <v>9</v>
      </c>
      <c r="C27" s="103" t="s">
        <v>150</v>
      </c>
      <c r="D27" s="103"/>
      <c r="E27" s="104"/>
      <c r="F27" s="3"/>
      <c r="G27" s="3"/>
    </row>
    <row r="28" spans="2:7" x14ac:dyDescent="0.25">
      <c r="B28" s="9" t="s">
        <v>10</v>
      </c>
      <c r="C28" s="103" t="s">
        <v>161</v>
      </c>
      <c r="D28" s="103"/>
      <c r="E28" s="104"/>
      <c r="F28" s="3"/>
      <c r="G28" s="3"/>
    </row>
    <row r="29" spans="2:7" ht="15.75" thickBot="1" x14ac:dyDescent="0.3">
      <c r="B29" s="10" t="s">
        <v>33</v>
      </c>
      <c r="C29" s="121" t="s">
        <v>162</v>
      </c>
      <c r="D29" s="121"/>
      <c r="E29" s="122"/>
      <c r="F29" s="3"/>
      <c r="G29" s="3"/>
    </row>
    <row r="30" spans="2:7" ht="9" customHeight="1" thickBot="1" x14ac:dyDescent="0.3"/>
    <row r="31" spans="2:7" x14ac:dyDescent="0.25">
      <c r="B31" s="80" t="s">
        <v>34</v>
      </c>
      <c r="C31" s="81"/>
      <c r="D31" s="81"/>
      <c r="E31" s="82"/>
      <c r="F31" s="3"/>
      <c r="G31" s="3"/>
    </row>
    <row r="32" spans="2:7" ht="30" customHeight="1" x14ac:dyDescent="0.25">
      <c r="B32" s="5" t="s">
        <v>1</v>
      </c>
      <c r="C32" s="77"/>
      <c r="D32" s="77"/>
      <c r="E32" s="78"/>
      <c r="F32" s="3"/>
      <c r="G32" s="3"/>
    </row>
    <row r="33" spans="2:7" x14ac:dyDescent="0.25">
      <c r="B33" s="5" t="s">
        <v>3</v>
      </c>
      <c r="C33" s="77"/>
      <c r="D33" s="77"/>
      <c r="E33" s="78"/>
      <c r="F33" s="3"/>
      <c r="G33" s="3"/>
    </row>
    <row r="34" spans="2:7" x14ac:dyDescent="0.25">
      <c r="B34" s="5" t="s">
        <v>4</v>
      </c>
      <c r="C34" s="77"/>
      <c r="D34" s="77"/>
      <c r="E34" s="78"/>
      <c r="F34" s="3"/>
      <c r="G34" s="3"/>
    </row>
    <row r="35" spans="2:7" x14ac:dyDescent="0.25">
      <c r="B35" s="5" t="s">
        <v>25</v>
      </c>
      <c r="C35" s="77"/>
      <c r="D35" s="77"/>
      <c r="E35" s="78"/>
      <c r="F35" s="3"/>
      <c r="G35" s="3"/>
    </row>
    <row r="36" spans="2:7" x14ac:dyDescent="0.25">
      <c r="B36" s="5" t="s">
        <v>5</v>
      </c>
      <c r="C36" s="77"/>
      <c r="D36" s="77"/>
      <c r="E36" s="78"/>
      <c r="F36" s="3"/>
      <c r="G36" s="3"/>
    </row>
    <row r="37" spans="2:7" x14ac:dyDescent="0.25">
      <c r="B37" s="5" t="s">
        <v>6</v>
      </c>
      <c r="C37" s="77"/>
      <c r="D37" s="77"/>
      <c r="E37" s="78"/>
    </row>
    <row r="38" spans="2:7" x14ac:dyDescent="0.25">
      <c r="B38" s="5" t="s">
        <v>7</v>
      </c>
      <c r="C38" s="77"/>
      <c r="D38" s="77"/>
      <c r="E38" s="78"/>
    </row>
    <row r="39" spans="2:7" x14ac:dyDescent="0.25">
      <c r="B39" s="5" t="s">
        <v>2</v>
      </c>
      <c r="C39" s="77"/>
      <c r="D39" s="77"/>
      <c r="E39" s="78"/>
    </row>
    <row r="40" spans="2:7" x14ac:dyDescent="0.25">
      <c r="B40" s="5" t="s">
        <v>8</v>
      </c>
      <c r="C40" s="77"/>
      <c r="D40" s="77"/>
      <c r="E40" s="78"/>
    </row>
    <row r="41" spans="2:7" x14ac:dyDescent="0.25">
      <c r="B41" s="5" t="s">
        <v>26</v>
      </c>
      <c r="C41" s="77"/>
      <c r="D41" s="77"/>
      <c r="E41" s="78"/>
    </row>
    <row r="42" spans="2:7" x14ac:dyDescent="0.25">
      <c r="B42" s="5" t="s">
        <v>9</v>
      </c>
      <c r="C42" s="77"/>
      <c r="D42" s="77"/>
      <c r="E42" s="78"/>
    </row>
    <row r="43" spans="2:7" x14ac:dyDescent="0.25">
      <c r="B43" s="5" t="s">
        <v>10</v>
      </c>
      <c r="C43" s="77"/>
      <c r="D43" s="77"/>
      <c r="E43" s="78"/>
    </row>
    <row r="44" spans="2:7" x14ac:dyDescent="0.25">
      <c r="B44" s="5" t="s">
        <v>11</v>
      </c>
      <c r="C44" s="77"/>
      <c r="D44" s="77"/>
      <c r="E44" s="78"/>
    </row>
    <row r="45" spans="2:7" x14ac:dyDescent="0.25">
      <c r="B45" s="5" t="s">
        <v>12</v>
      </c>
      <c r="C45" s="77"/>
      <c r="D45" s="77"/>
      <c r="E45" s="78"/>
    </row>
    <row r="46" spans="2:7" x14ac:dyDescent="0.25">
      <c r="B46" s="5" t="s">
        <v>13</v>
      </c>
      <c r="C46" s="77"/>
      <c r="D46" s="77"/>
      <c r="E46" s="78"/>
    </row>
    <row r="47" spans="2:7" x14ac:dyDescent="0.25">
      <c r="B47" s="85" t="s">
        <v>14</v>
      </c>
      <c r="C47" s="86"/>
      <c r="D47" s="86"/>
      <c r="E47" s="87"/>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6"/>
      <c r="C53" s="127"/>
      <c r="D53" s="83"/>
      <c r="E53" s="84"/>
    </row>
    <row r="54" spans="2:5" ht="9" customHeight="1" thickBot="1" x14ac:dyDescent="0.3"/>
    <row r="55" spans="2:5" x14ac:dyDescent="0.25">
      <c r="B55" s="80" t="s">
        <v>35</v>
      </c>
      <c r="C55" s="81"/>
      <c r="D55" s="81"/>
      <c r="E55" s="82"/>
    </row>
    <row r="56" spans="2:5" ht="30" customHeight="1" x14ac:dyDescent="0.25">
      <c r="B56" s="5" t="s">
        <v>1</v>
      </c>
      <c r="C56" s="77"/>
      <c r="D56" s="77"/>
      <c r="E56" s="78"/>
    </row>
    <row r="57" spans="2:5" x14ac:dyDescent="0.25">
      <c r="B57" s="5" t="s">
        <v>3</v>
      </c>
      <c r="C57" s="77"/>
      <c r="D57" s="77"/>
      <c r="E57" s="78"/>
    </row>
    <row r="58" spans="2:5" x14ac:dyDescent="0.25">
      <c r="B58" s="5" t="s">
        <v>4</v>
      </c>
      <c r="C58" s="77"/>
      <c r="D58" s="77"/>
      <c r="E58" s="78"/>
    </row>
    <row r="59" spans="2:5" x14ac:dyDescent="0.25">
      <c r="B59" s="5" t="s">
        <v>25</v>
      </c>
      <c r="C59" s="77"/>
      <c r="D59" s="77"/>
      <c r="E59" s="78"/>
    </row>
    <row r="60" spans="2:5" x14ac:dyDescent="0.25">
      <c r="B60" s="5" t="s">
        <v>5</v>
      </c>
      <c r="C60" s="77"/>
      <c r="D60" s="77"/>
      <c r="E60" s="78"/>
    </row>
    <row r="61" spans="2:5" x14ac:dyDescent="0.25">
      <c r="B61" s="5" t="s">
        <v>6</v>
      </c>
      <c r="C61" s="77"/>
      <c r="D61" s="77"/>
      <c r="E61" s="78"/>
    </row>
    <row r="62" spans="2:5" x14ac:dyDescent="0.25">
      <c r="B62" s="5" t="s">
        <v>7</v>
      </c>
      <c r="C62" s="77"/>
      <c r="D62" s="77"/>
      <c r="E62" s="78"/>
    </row>
    <row r="63" spans="2:5" x14ac:dyDescent="0.25">
      <c r="B63" s="5" t="s">
        <v>2</v>
      </c>
      <c r="C63" s="77"/>
      <c r="D63" s="77"/>
      <c r="E63" s="78"/>
    </row>
    <row r="64" spans="2:5" x14ac:dyDescent="0.25">
      <c r="B64" s="5" t="s">
        <v>8</v>
      </c>
      <c r="C64" s="77"/>
      <c r="D64" s="77"/>
      <c r="E64" s="78"/>
    </row>
    <row r="65" spans="2:5" x14ac:dyDescent="0.25">
      <c r="B65" s="5" t="s">
        <v>26</v>
      </c>
      <c r="C65" s="77"/>
      <c r="D65" s="77"/>
      <c r="E65" s="78"/>
    </row>
    <row r="66" spans="2:5" x14ac:dyDescent="0.25">
      <c r="B66" s="5" t="s">
        <v>9</v>
      </c>
      <c r="C66" s="77"/>
      <c r="D66" s="77"/>
      <c r="E66" s="78"/>
    </row>
    <row r="67" spans="2:5" x14ac:dyDescent="0.25">
      <c r="B67" s="5" t="s">
        <v>10</v>
      </c>
      <c r="C67" s="77"/>
      <c r="D67" s="77"/>
      <c r="E67" s="78"/>
    </row>
    <row r="68" spans="2:5" x14ac:dyDescent="0.25">
      <c r="B68" s="5" t="s">
        <v>11</v>
      </c>
      <c r="C68" s="77"/>
      <c r="D68" s="77"/>
      <c r="E68" s="78"/>
    </row>
    <row r="69" spans="2:5" x14ac:dyDescent="0.25">
      <c r="B69" s="5" t="s">
        <v>12</v>
      </c>
      <c r="C69" s="77"/>
      <c r="D69" s="77"/>
      <c r="E69" s="78"/>
    </row>
    <row r="70" spans="2:5" x14ac:dyDescent="0.25">
      <c r="B70" s="5" t="s">
        <v>13</v>
      </c>
      <c r="C70" s="77"/>
      <c r="D70" s="77"/>
      <c r="E70" s="78"/>
    </row>
    <row r="71" spans="2:5" x14ac:dyDescent="0.25">
      <c r="B71" s="85" t="s">
        <v>14</v>
      </c>
      <c r="C71" s="86"/>
      <c r="D71" s="86"/>
      <c r="E71" s="87"/>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6"/>
      <c r="C77" s="127"/>
      <c r="D77" s="83"/>
      <c r="E77" s="84"/>
    </row>
    <row r="78" spans="2:5" ht="9" customHeight="1" thickBot="1" x14ac:dyDescent="0.3"/>
    <row r="79" spans="2:5" x14ac:dyDescent="0.25">
      <c r="B79" s="80" t="s">
        <v>36</v>
      </c>
      <c r="C79" s="81"/>
      <c r="D79" s="81"/>
      <c r="E79" s="82"/>
    </row>
    <row r="80" spans="2:5" ht="30" customHeight="1" x14ac:dyDescent="0.25">
      <c r="B80" s="5" t="s">
        <v>1</v>
      </c>
      <c r="C80" s="77"/>
      <c r="D80" s="77"/>
      <c r="E80" s="78"/>
    </row>
    <row r="81" spans="2:5" x14ac:dyDescent="0.25">
      <c r="B81" s="5" t="s">
        <v>3</v>
      </c>
      <c r="C81" s="77"/>
      <c r="D81" s="77"/>
      <c r="E81" s="78"/>
    </row>
    <row r="82" spans="2:5" x14ac:dyDescent="0.25">
      <c r="B82" s="5" t="s">
        <v>4</v>
      </c>
      <c r="C82" s="77"/>
      <c r="D82" s="77"/>
      <c r="E82" s="78"/>
    </row>
    <row r="83" spans="2:5" x14ac:dyDescent="0.25">
      <c r="B83" s="5" t="s">
        <v>25</v>
      </c>
      <c r="C83" s="77"/>
      <c r="D83" s="77"/>
      <c r="E83" s="78"/>
    </row>
    <row r="84" spans="2:5" x14ac:dyDescent="0.25">
      <c r="B84" s="5" t="s">
        <v>5</v>
      </c>
      <c r="C84" s="77"/>
      <c r="D84" s="77"/>
      <c r="E84" s="78"/>
    </row>
    <row r="85" spans="2:5" x14ac:dyDescent="0.25">
      <c r="B85" s="5" t="s">
        <v>6</v>
      </c>
      <c r="C85" s="77"/>
      <c r="D85" s="77"/>
      <c r="E85" s="78"/>
    </row>
    <row r="86" spans="2:5" x14ac:dyDescent="0.25">
      <c r="B86" s="5" t="s">
        <v>7</v>
      </c>
      <c r="C86" s="77"/>
      <c r="D86" s="77"/>
      <c r="E86" s="78"/>
    </row>
    <row r="87" spans="2:5" x14ac:dyDescent="0.25">
      <c r="B87" s="5" t="s">
        <v>2</v>
      </c>
      <c r="C87" s="77"/>
      <c r="D87" s="77"/>
      <c r="E87" s="78"/>
    </row>
    <row r="88" spans="2:5" x14ac:dyDescent="0.25">
      <c r="B88" s="5" t="s">
        <v>8</v>
      </c>
      <c r="C88" s="77"/>
      <c r="D88" s="77"/>
      <c r="E88" s="78"/>
    </row>
    <row r="89" spans="2:5" x14ac:dyDescent="0.25">
      <c r="B89" s="5" t="s">
        <v>26</v>
      </c>
      <c r="C89" s="77"/>
      <c r="D89" s="77"/>
      <c r="E89" s="78"/>
    </row>
    <row r="90" spans="2:5" x14ac:dyDescent="0.25">
      <c r="B90" s="5" t="s">
        <v>9</v>
      </c>
      <c r="C90" s="77"/>
      <c r="D90" s="77"/>
      <c r="E90" s="78"/>
    </row>
    <row r="91" spans="2:5" x14ac:dyDescent="0.25">
      <c r="B91" s="5" t="s">
        <v>10</v>
      </c>
      <c r="C91" s="77"/>
      <c r="D91" s="77"/>
      <c r="E91" s="78"/>
    </row>
    <row r="92" spans="2:5" x14ac:dyDescent="0.25">
      <c r="B92" s="5" t="s">
        <v>11</v>
      </c>
      <c r="C92" s="77"/>
      <c r="D92" s="77"/>
      <c r="E92" s="78"/>
    </row>
    <row r="93" spans="2:5" x14ac:dyDescent="0.25">
      <c r="B93" s="5" t="s">
        <v>12</v>
      </c>
      <c r="C93" s="77"/>
      <c r="D93" s="77"/>
      <c r="E93" s="78"/>
    </row>
    <row r="94" spans="2:5" x14ac:dyDescent="0.25">
      <c r="B94" s="5" t="s">
        <v>13</v>
      </c>
      <c r="C94" s="77"/>
      <c r="D94" s="77"/>
      <c r="E94" s="78"/>
    </row>
    <row r="95" spans="2:5" x14ac:dyDescent="0.25">
      <c r="B95" s="85" t="s">
        <v>14</v>
      </c>
      <c r="C95" s="86"/>
      <c r="D95" s="86"/>
      <c r="E95" s="8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6"/>
      <c r="C101" s="127"/>
      <c r="D101" s="83"/>
      <c r="E101" s="84"/>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J25" sqref="J25:O25"/>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8" t="s">
        <v>95</v>
      </c>
      <c r="C2" s="88"/>
      <c r="D2" s="88"/>
      <c r="E2" s="88"/>
      <c r="F2" s="88"/>
      <c r="G2" s="88"/>
      <c r="J2" s="88"/>
      <c r="K2" s="88"/>
      <c r="L2" s="88"/>
      <c r="M2" s="88"/>
      <c r="N2" s="88"/>
      <c r="O2" s="88"/>
    </row>
    <row r="3" spans="2:15" ht="30" customHeight="1" x14ac:dyDescent="0.25">
      <c r="B3" s="128" t="s">
        <v>96</v>
      </c>
      <c r="C3" s="129"/>
      <c r="D3" s="129"/>
      <c r="E3" s="129"/>
      <c r="F3" s="129"/>
      <c r="G3" s="129"/>
      <c r="J3" s="128"/>
      <c r="K3" s="129"/>
      <c r="L3" s="129"/>
      <c r="M3" s="129"/>
      <c r="N3" s="129"/>
      <c r="O3" s="129"/>
    </row>
    <row r="4" spans="2:15" ht="9" customHeight="1" thickBot="1" x14ac:dyDescent="0.3"/>
    <row r="5" spans="2:15" x14ac:dyDescent="0.25">
      <c r="B5" s="80" t="s">
        <v>0</v>
      </c>
      <c r="C5" s="81"/>
      <c r="D5" s="81"/>
      <c r="E5" s="81"/>
      <c r="F5" s="81"/>
      <c r="G5" s="82"/>
      <c r="J5" s="80" t="s">
        <v>34</v>
      </c>
      <c r="K5" s="81"/>
      <c r="L5" s="81"/>
      <c r="M5" s="81"/>
      <c r="N5" s="81"/>
      <c r="O5" s="82"/>
    </row>
    <row r="6" spans="2:15" ht="30" customHeight="1" x14ac:dyDescent="0.25">
      <c r="B6" s="130" t="s">
        <v>97</v>
      </c>
      <c r="C6" s="131"/>
      <c r="D6" s="132" t="s">
        <v>154</v>
      </c>
      <c r="E6" s="132"/>
      <c r="F6" s="132"/>
      <c r="G6" s="133"/>
      <c r="J6" s="130" t="s">
        <v>97</v>
      </c>
      <c r="K6" s="131"/>
      <c r="L6" s="132"/>
      <c r="M6" s="132"/>
      <c r="N6" s="132"/>
      <c r="O6" s="133"/>
    </row>
    <row r="7" spans="2:15" ht="44.25" customHeight="1" x14ac:dyDescent="0.25">
      <c r="B7" s="134" t="s">
        <v>120</v>
      </c>
      <c r="C7" s="131"/>
      <c r="D7" s="131"/>
      <c r="E7" s="131"/>
      <c r="F7" s="131"/>
      <c r="G7" s="135"/>
      <c r="J7" s="134" t="s">
        <v>98</v>
      </c>
      <c r="K7" s="131"/>
      <c r="L7" s="131"/>
      <c r="M7" s="131"/>
      <c r="N7" s="131"/>
      <c r="O7" s="135"/>
    </row>
    <row r="8" spans="2:15" ht="105" customHeight="1" x14ac:dyDescent="0.25">
      <c r="B8" s="138" t="s">
        <v>166</v>
      </c>
      <c r="C8" s="132"/>
      <c r="D8" s="132"/>
      <c r="E8" s="132"/>
      <c r="F8" s="132"/>
      <c r="G8" s="133"/>
      <c r="J8" s="138"/>
      <c r="K8" s="132"/>
      <c r="L8" s="132"/>
      <c r="M8" s="132"/>
      <c r="N8" s="132"/>
      <c r="O8" s="133"/>
    </row>
    <row r="9" spans="2:15" ht="31.5" customHeight="1" thickBot="1" x14ac:dyDescent="0.3">
      <c r="B9" s="139" t="s">
        <v>99</v>
      </c>
      <c r="C9" s="140"/>
      <c r="D9" s="140"/>
      <c r="E9" s="140"/>
      <c r="F9" s="140"/>
      <c r="G9" s="141"/>
      <c r="J9" s="139" t="s">
        <v>99</v>
      </c>
      <c r="K9" s="140"/>
      <c r="L9" s="140"/>
      <c r="M9" s="140"/>
      <c r="N9" s="140"/>
      <c r="O9" s="141"/>
    </row>
    <row r="10" spans="2:15" ht="30" customHeight="1" x14ac:dyDescent="0.25">
      <c r="B10" s="29" t="s">
        <v>100</v>
      </c>
      <c r="C10" s="30" t="s">
        <v>101</v>
      </c>
      <c r="D10" s="142" t="s">
        <v>169</v>
      </c>
      <c r="E10" s="143"/>
      <c r="F10" s="143"/>
      <c r="G10" s="144"/>
      <c r="J10" s="29" t="s">
        <v>100</v>
      </c>
      <c r="K10" s="30" t="s">
        <v>101</v>
      </c>
      <c r="L10" s="142"/>
      <c r="M10" s="143"/>
      <c r="N10" s="143"/>
      <c r="O10" s="144"/>
    </row>
    <row r="11" spans="2:15" x14ac:dyDescent="0.25">
      <c r="B11" s="91" t="s">
        <v>102</v>
      </c>
      <c r="C11" s="123"/>
      <c r="D11" s="132"/>
      <c r="E11" s="132"/>
      <c r="F11" s="132"/>
      <c r="G11" s="133"/>
      <c r="J11" s="91" t="s">
        <v>102</v>
      </c>
      <c r="K11" s="123"/>
      <c r="L11" s="132"/>
      <c r="M11" s="132"/>
      <c r="N11" s="132"/>
      <c r="O11" s="133"/>
    </row>
    <row r="12" spans="2:15" ht="30" x14ac:dyDescent="0.25">
      <c r="B12" s="91" t="s">
        <v>103</v>
      </c>
      <c r="C12" s="123"/>
      <c r="D12" s="40"/>
      <c r="E12" s="25" t="s">
        <v>104</v>
      </c>
      <c r="F12" s="145"/>
      <c r="G12" s="146"/>
      <c r="J12" s="91" t="s">
        <v>103</v>
      </c>
      <c r="K12" s="123"/>
      <c r="L12" s="40"/>
      <c r="M12" s="25" t="s">
        <v>104</v>
      </c>
      <c r="N12" s="145"/>
      <c r="O12" s="146"/>
    </row>
    <row r="13" spans="2:15" x14ac:dyDescent="0.25">
      <c r="B13" s="91" t="s">
        <v>105</v>
      </c>
      <c r="C13" s="123"/>
      <c r="D13" s="44">
        <v>39873</v>
      </c>
      <c r="E13" s="25" t="s">
        <v>106</v>
      </c>
      <c r="F13" s="136">
        <v>40179</v>
      </c>
      <c r="G13" s="133"/>
      <c r="J13" s="91" t="s">
        <v>105</v>
      </c>
      <c r="K13" s="123"/>
      <c r="L13" s="41"/>
      <c r="M13" s="25" t="s">
        <v>106</v>
      </c>
      <c r="N13" s="132"/>
      <c r="O13" s="133"/>
    </row>
    <row r="14" spans="2:15" ht="15" customHeight="1" x14ac:dyDescent="0.25">
      <c r="B14" s="91" t="s">
        <v>107</v>
      </c>
      <c r="C14" s="123"/>
      <c r="D14" s="42" t="s">
        <v>144</v>
      </c>
      <c r="E14" s="25" t="s">
        <v>108</v>
      </c>
      <c r="F14" s="147" t="s">
        <v>167</v>
      </c>
      <c r="G14" s="148"/>
      <c r="J14" s="91" t="s">
        <v>107</v>
      </c>
      <c r="K14" s="123"/>
      <c r="L14" s="42"/>
      <c r="M14" s="25" t="s">
        <v>108</v>
      </c>
      <c r="N14" s="147"/>
      <c r="O14" s="148"/>
    </row>
    <row r="15" spans="2:15" x14ac:dyDescent="0.25">
      <c r="B15" s="91" t="s">
        <v>109</v>
      </c>
      <c r="C15" s="123"/>
      <c r="D15" s="132" t="s">
        <v>168</v>
      </c>
      <c r="E15" s="132"/>
      <c r="F15" s="132"/>
      <c r="G15" s="133"/>
      <c r="J15" s="91" t="s">
        <v>109</v>
      </c>
      <c r="K15" s="123"/>
      <c r="L15" s="132"/>
      <c r="M15" s="132"/>
      <c r="N15" s="132"/>
      <c r="O15" s="133"/>
    </row>
    <row r="16" spans="2:15" x14ac:dyDescent="0.25">
      <c r="B16" s="89" t="s">
        <v>110</v>
      </c>
      <c r="C16" s="90"/>
      <c r="D16" s="90"/>
      <c r="E16" s="90"/>
      <c r="F16" s="90"/>
      <c r="G16" s="137"/>
      <c r="J16" s="89" t="s">
        <v>110</v>
      </c>
      <c r="K16" s="90"/>
      <c r="L16" s="90"/>
      <c r="M16" s="90"/>
      <c r="N16" s="90"/>
      <c r="O16" s="137"/>
    </row>
    <row r="17" spans="2:15" ht="180" customHeight="1" thickBot="1" x14ac:dyDescent="0.3">
      <c r="B17" s="149" t="s">
        <v>170</v>
      </c>
      <c r="C17" s="150"/>
      <c r="D17" s="150"/>
      <c r="E17" s="150"/>
      <c r="F17" s="150"/>
      <c r="G17" s="151"/>
      <c r="J17" s="149"/>
      <c r="K17" s="150"/>
      <c r="L17" s="150"/>
      <c r="M17" s="150"/>
      <c r="N17" s="150"/>
      <c r="O17" s="151"/>
    </row>
    <row r="18" spans="2:15" ht="30" customHeight="1" x14ac:dyDescent="0.25">
      <c r="B18" s="29" t="s">
        <v>111</v>
      </c>
      <c r="C18" s="30" t="s">
        <v>101</v>
      </c>
      <c r="D18" s="142" t="s">
        <v>153</v>
      </c>
      <c r="E18" s="143"/>
      <c r="F18" s="143"/>
      <c r="G18" s="144"/>
      <c r="J18" s="29" t="s">
        <v>111</v>
      </c>
      <c r="K18" s="30" t="s">
        <v>101</v>
      </c>
      <c r="L18" s="142"/>
      <c r="M18" s="143"/>
      <c r="N18" s="143"/>
      <c r="O18" s="144"/>
    </row>
    <row r="19" spans="2:15" x14ac:dyDescent="0.25">
      <c r="B19" s="91" t="s">
        <v>102</v>
      </c>
      <c r="C19" s="123"/>
      <c r="D19" s="132"/>
      <c r="E19" s="132"/>
      <c r="F19" s="132"/>
      <c r="G19" s="133"/>
      <c r="J19" s="91" t="s">
        <v>102</v>
      </c>
      <c r="K19" s="123"/>
      <c r="L19" s="132"/>
      <c r="M19" s="132"/>
      <c r="N19" s="132"/>
      <c r="O19" s="133"/>
    </row>
    <row r="20" spans="2:15" ht="30" x14ac:dyDescent="0.25">
      <c r="B20" s="91" t="s">
        <v>103</v>
      </c>
      <c r="C20" s="123"/>
      <c r="D20" s="43">
        <v>228571</v>
      </c>
      <c r="E20" s="25" t="s">
        <v>104</v>
      </c>
      <c r="F20" s="152">
        <v>228571</v>
      </c>
      <c r="G20" s="153"/>
      <c r="J20" s="91" t="s">
        <v>103</v>
      </c>
      <c r="K20" s="123"/>
      <c r="L20" s="43"/>
      <c r="M20" s="25" t="s">
        <v>104</v>
      </c>
      <c r="N20" s="152"/>
      <c r="O20" s="153"/>
    </row>
    <row r="21" spans="2:15" x14ac:dyDescent="0.25">
      <c r="B21" s="91" t="s">
        <v>105</v>
      </c>
      <c r="C21" s="123"/>
      <c r="D21" s="44">
        <v>40603</v>
      </c>
      <c r="E21" s="25" t="s">
        <v>106</v>
      </c>
      <c r="F21" s="136">
        <v>41974</v>
      </c>
      <c r="G21" s="133"/>
      <c r="J21" s="91" t="s">
        <v>105</v>
      </c>
      <c r="K21" s="123"/>
      <c r="L21" s="41"/>
      <c r="M21" s="25" t="s">
        <v>106</v>
      </c>
      <c r="N21" s="132"/>
      <c r="O21" s="133"/>
    </row>
    <row r="22" spans="2:15" ht="15" customHeight="1" x14ac:dyDescent="0.25">
      <c r="B22" s="91" t="s">
        <v>107</v>
      </c>
      <c r="C22" s="123"/>
      <c r="D22" s="42" t="s">
        <v>144</v>
      </c>
      <c r="E22" s="25" t="s">
        <v>108</v>
      </c>
      <c r="F22" s="147"/>
      <c r="G22" s="148"/>
      <c r="J22" s="91" t="s">
        <v>107</v>
      </c>
      <c r="K22" s="123"/>
      <c r="L22" s="42"/>
      <c r="M22" s="25" t="s">
        <v>108</v>
      </c>
      <c r="N22" s="147"/>
      <c r="O22" s="148"/>
    </row>
    <row r="23" spans="2:15" x14ac:dyDescent="0.25">
      <c r="B23" s="91" t="s">
        <v>109</v>
      </c>
      <c r="C23" s="123"/>
      <c r="D23" s="132" t="s">
        <v>154</v>
      </c>
      <c r="E23" s="132"/>
      <c r="F23" s="132"/>
      <c r="G23" s="133"/>
      <c r="J23" s="91" t="s">
        <v>109</v>
      </c>
      <c r="K23" s="123"/>
      <c r="L23" s="132"/>
      <c r="M23" s="132"/>
      <c r="N23" s="132"/>
      <c r="O23" s="133"/>
    </row>
    <row r="24" spans="2:15" x14ac:dyDescent="0.25">
      <c r="B24" s="89" t="s">
        <v>110</v>
      </c>
      <c r="C24" s="90"/>
      <c r="D24" s="90"/>
      <c r="E24" s="90"/>
      <c r="F24" s="90"/>
      <c r="G24" s="137"/>
      <c r="J24" s="89" t="s">
        <v>110</v>
      </c>
      <c r="K24" s="90"/>
      <c r="L24" s="90"/>
      <c r="M24" s="90"/>
      <c r="N24" s="90"/>
      <c r="O24" s="137"/>
    </row>
    <row r="25" spans="2:15" ht="180" customHeight="1" thickBot="1" x14ac:dyDescent="0.3">
      <c r="B25" s="149" t="s">
        <v>195</v>
      </c>
      <c r="C25" s="150"/>
      <c r="D25" s="150"/>
      <c r="E25" s="150"/>
      <c r="F25" s="150"/>
      <c r="G25" s="151"/>
      <c r="J25" s="149"/>
      <c r="K25" s="150"/>
      <c r="L25" s="150"/>
      <c r="M25" s="150"/>
      <c r="N25" s="150"/>
      <c r="O25" s="151"/>
    </row>
    <row r="26" spans="2:15" ht="30" customHeight="1" x14ac:dyDescent="0.25">
      <c r="B26" s="29" t="s">
        <v>112</v>
      </c>
      <c r="C26" s="30" t="s">
        <v>101</v>
      </c>
      <c r="D26" s="142" t="s">
        <v>171</v>
      </c>
      <c r="E26" s="143"/>
      <c r="F26" s="143"/>
      <c r="G26" s="144"/>
      <c r="J26" s="29" t="s">
        <v>112</v>
      </c>
      <c r="K26" s="30" t="s">
        <v>101</v>
      </c>
      <c r="L26" s="142"/>
      <c r="M26" s="143"/>
      <c r="N26" s="143"/>
      <c r="O26" s="144"/>
    </row>
    <row r="27" spans="2:15" x14ac:dyDescent="0.25">
      <c r="B27" s="91" t="s">
        <v>102</v>
      </c>
      <c r="C27" s="123"/>
      <c r="D27" s="132"/>
      <c r="E27" s="132"/>
      <c r="F27" s="132"/>
      <c r="G27" s="133"/>
      <c r="J27" s="91" t="s">
        <v>102</v>
      </c>
      <c r="K27" s="123"/>
      <c r="L27" s="132"/>
      <c r="M27" s="132"/>
      <c r="N27" s="132"/>
      <c r="O27" s="133"/>
    </row>
    <row r="28" spans="2:15" ht="30" x14ac:dyDescent="0.25">
      <c r="B28" s="91" t="s">
        <v>103</v>
      </c>
      <c r="C28" s="123"/>
      <c r="D28" s="76">
        <v>114000</v>
      </c>
      <c r="E28" s="25" t="s">
        <v>104</v>
      </c>
      <c r="F28" s="152">
        <v>114000</v>
      </c>
      <c r="G28" s="153"/>
      <c r="J28" s="91" t="s">
        <v>103</v>
      </c>
      <c r="K28" s="123"/>
      <c r="L28" s="43"/>
      <c r="M28" s="25" t="s">
        <v>104</v>
      </c>
      <c r="N28" s="152"/>
      <c r="O28" s="153"/>
    </row>
    <row r="29" spans="2:15" x14ac:dyDescent="0.25">
      <c r="B29" s="91" t="s">
        <v>105</v>
      </c>
      <c r="C29" s="123"/>
      <c r="D29" s="44">
        <v>41699</v>
      </c>
      <c r="E29" s="25" t="s">
        <v>106</v>
      </c>
      <c r="F29" s="136">
        <v>41974</v>
      </c>
      <c r="G29" s="133"/>
      <c r="J29" s="91" t="s">
        <v>105</v>
      </c>
      <c r="K29" s="123"/>
      <c r="L29" s="41"/>
      <c r="M29" s="25" t="s">
        <v>106</v>
      </c>
      <c r="N29" s="132"/>
      <c r="O29" s="133"/>
    </row>
    <row r="30" spans="2:15" ht="15" customHeight="1" x14ac:dyDescent="0.25">
      <c r="B30" s="91" t="s">
        <v>107</v>
      </c>
      <c r="C30" s="123"/>
      <c r="D30" s="42" t="s">
        <v>144</v>
      </c>
      <c r="E30" s="25" t="s">
        <v>108</v>
      </c>
      <c r="F30" s="147"/>
      <c r="G30" s="148"/>
      <c r="J30" s="91" t="s">
        <v>107</v>
      </c>
      <c r="K30" s="123"/>
      <c r="L30" s="42"/>
      <c r="M30" s="25" t="s">
        <v>108</v>
      </c>
      <c r="N30" s="147"/>
      <c r="O30" s="148"/>
    </row>
    <row r="31" spans="2:15" x14ac:dyDescent="0.25">
      <c r="B31" s="91" t="s">
        <v>109</v>
      </c>
      <c r="C31" s="123"/>
      <c r="D31" s="132" t="s">
        <v>154</v>
      </c>
      <c r="E31" s="132"/>
      <c r="F31" s="132"/>
      <c r="G31" s="133"/>
      <c r="J31" s="91" t="s">
        <v>109</v>
      </c>
      <c r="K31" s="123"/>
      <c r="L31" s="132"/>
      <c r="M31" s="132"/>
      <c r="N31" s="132"/>
      <c r="O31" s="133"/>
    </row>
    <row r="32" spans="2:15" x14ac:dyDescent="0.25">
      <c r="B32" s="89" t="s">
        <v>110</v>
      </c>
      <c r="C32" s="90"/>
      <c r="D32" s="90"/>
      <c r="E32" s="90"/>
      <c r="F32" s="90"/>
      <c r="G32" s="137"/>
      <c r="J32" s="89" t="s">
        <v>110</v>
      </c>
      <c r="K32" s="90"/>
      <c r="L32" s="90"/>
      <c r="M32" s="90"/>
      <c r="N32" s="90"/>
      <c r="O32" s="137"/>
    </row>
    <row r="33" spans="2:15" ht="180" customHeight="1" thickBot="1" x14ac:dyDescent="0.3">
      <c r="B33" s="149" t="s">
        <v>196</v>
      </c>
      <c r="C33" s="150"/>
      <c r="D33" s="150"/>
      <c r="E33" s="150"/>
      <c r="F33" s="150"/>
      <c r="G33" s="151"/>
      <c r="J33" s="149"/>
      <c r="K33" s="150"/>
      <c r="L33" s="150"/>
      <c r="M33" s="150"/>
      <c r="N33" s="150"/>
      <c r="O33" s="151"/>
    </row>
    <row r="34" spans="2:15" ht="30" customHeight="1" x14ac:dyDescent="0.25">
      <c r="B34" s="29" t="s">
        <v>113</v>
      </c>
      <c r="C34" s="30" t="s">
        <v>101</v>
      </c>
      <c r="D34" s="142"/>
      <c r="E34" s="143"/>
      <c r="F34" s="143"/>
      <c r="G34" s="144"/>
      <c r="J34" s="29" t="s">
        <v>113</v>
      </c>
      <c r="K34" s="30" t="s">
        <v>101</v>
      </c>
      <c r="L34" s="142"/>
      <c r="M34" s="143"/>
      <c r="N34" s="143"/>
      <c r="O34" s="144"/>
    </row>
    <row r="35" spans="2:15" x14ac:dyDescent="0.25">
      <c r="B35" s="91" t="s">
        <v>102</v>
      </c>
      <c r="C35" s="123"/>
      <c r="D35" s="132"/>
      <c r="E35" s="132"/>
      <c r="F35" s="132"/>
      <c r="G35" s="133"/>
      <c r="J35" s="91" t="s">
        <v>102</v>
      </c>
      <c r="K35" s="123"/>
      <c r="L35" s="132"/>
      <c r="M35" s="132"/>
      <c r="N35" s="132"/>
      <c r="O35" s="133"/>
    </row>
    <row r="36" spans="2:15" ht="30" x14ac:dyDescent="0.25">
      <c r="B36" s="91" t="s">
        <v>103</v>
      </c>
      <c r="C36" s="123"/>
      <c r="D36" s="43"/>
      <c r="E36" s="25" t="s">
        <v>104</v>
      </c>
      <c r="F36" s="152"/>
      <c r="G36" s="153"/>
      <c r="J36" s="91" t="s">
        <v>103</v>
      </c>
      <c r="K36" s="123"/>
      <c r="L36" s="43"/>
      <c r="M36" s="25" t="s">
        <v>104</v>
      </c>
      <c r="N36" s="152"/>
      <c r="O36" s="153"/>
    </row>
    <row r="37" spans="2:15" x14ac:dyDescent="0.25">
      <c r="B37" s="91" t="s">
        <v>105</v>
      </c>
      <c r="C37" s="123"/>
      <c r="D37" s="41"/>
      <c r="E37" s="25" t="s">
        <v>106</v>
      </c>
      <c r="F37" s="132"/>
      <c r="G37" s="133"/>
      <c r="J37" s="91" t="s">
        <v>105</v>
      </c>
      <c r="K37" s="123"/>
      <c r="L37" s="41"/>
      <c r="M37" s="25" t="s">
        <v>106</v>
      </c>
      <c r="N37" s="132"/>
      <c r="O37" s="133"/>
    </row>
    <row r="38" spans="2:15" ht="15" customHeight="1" x14ac:dyDescent="0.25">
      <c r="B38" s="91" t="s">
        <v>107</v>
      </c>
      <c r="C38" s="123"/>
      <c r="D38" s="42"/>
      <c r="E38" s="25" t="s">
        <v>108</v>
      </c>
      <c r="F38" s="147"/>
      <c r="G38" s="148"/>
      <c r="J38" s="91" t="s">
        <v>107</v>
      </c>
      <c r="K38" s="123"/>
      <c r="L38" s="42"/>
      <c r="M38" s="25" t="s">
        <v>108</v>
      </c>
      <c r="N38" s="147"/>
      <c r="O38" s="148"/>
    </row>
    <row r="39" spans="2:15" x14ac:dyDescent="0.25">
      <c r="B39" s="91" t="s">
        <v>109</v>
      </c>
      <c r="C39" s="123"/>
      <c r="D39" s="132"/>
      <c r="E39" s="132"/>
      <c r="F39" s="132"/>
      <c r="G39" s="133"/>
      <c r="J39" s="91" t="s">
        <v>109</v>
      </c>
      <c r="K39" s="123"/>
      <c r="L39" s="132"/>
      <c r="M39" s="132"/>
      <c r="N39" s="132"/>
      <c r="O39" s="133"/>
    </row>
    <row r="40" spans="2:15" x14ac:dyDescent="0.25">
      <c r="B40" s="89" t="s">
        <v>110</v>
      </c>
      <c r="C40" s="90"/>
      <c r="D40" s="90"/>
      <c r="E40" s="90"/>
      <c r="F40" s="90"/>
      <c r="G40" s="137"/>
      <c r="J40" s="89" t="s">
        <v>110</v>
      </c>
      <c r="K40" s="90"/>
      <c r="L40" s="90"/>
      <c r="M40" s="90"/>
      <c r="N40" s="90"/>
      <c r="O40" s="137"/>
    </row>
    <row r="41" spans="2:15" ht="180" customHeight="1" thickBot="1" x14ac:dyDescent="0.3">
      <c r="B41" s="149"/>
      <c r="C41" s="150"/>
      <c r="D41" s="150"/>
      <c r="E41" s="150"/>
      <c r="F41" s="150"/>
      <c r="G41" s="151"/>
      <c r="J41" s="149"/>
      <c r="K41" s="150"/>
      <c r="L41" s="150"/>
      <c r="M41" s="150"/>
      <c r="N41" s="150"/>
      <c r="O41" s="151"/>
    </row>
    <row r="42" spans="2:15" ht="30" customHeight="1" x14ac:dyDescent="0.25">
      <c r="B42" s="29" t="s">
        <v>114</v>
      </c>
      <c r="C42" s="30" t="s">
        <v>101</v>
      </c>
      <c r="D42" s="142"/>
      <c r="E42" s="143"/>
      <c r="F42" s="143"/>
      <c r="G42" s="144"/>
      <c r="J42" s="29" t="s">
        <v>114</v>
      </c>
      <c r="K42" s="30" t="s">
        <v>101</v>
      </c>
      <c r="L42" s="142"/>
      <c r="M42" s="143"/>
      <c r="N42" s="143"/>
      <c r="O42" s="144"/>
    </row>
    <row r="43" spans="2:15" x14ac:dyDescent="0.25">
      <c r="B43" s="91" t="s">
        <v>102</v>
      </c>
      <c r="C43" s="123"/>
      <c r="D43" s="132"/>
      <c r="E43" s="132"/>
      <c r="F43" s="132"/>
      <c r="G43" s="133"/>
      <c r="J43" s="91" t="s">
        <v>102</v>
      </c>
      <c r="K43" s="123"/>
      <c r="L43" s="132"/>
      <c r="M43" s="132"/>
      <c r="N43" s="132"/>
      <c r="O43" s="133"/>
    </row>
    <row r="44" spans="2:15" ht="30" x14ac:dyDescent="0.25">
      <c r="B44" s="91" t="s">
        <v>103</v>
      </c>
      <c r="C44" s="123"/>
      <c r="D44" s="43"/>
      <c r="E44" s="25" t="s">
        <v>104</v>
      </c>
      <c r="F44" s="152"/>
      <c r="G44" s="153"/>
      <c r="J44" s="91" t="s">
        <v>103</v>
      </c>
      <c r="K44" s="123"/>
      <c r="L44" s="43"/>
      <c r="M44" s="25" t="s">
        <v>104</v>
      </c>
      <c r="N44" s="152"/>
      <c r="O44" s="153"/>
    </row>
    <row r="45" spans="2:15" x14ac:dyDescent="0.25">
      <c r="B45" s="91" t="s">
        <v>105</v>
      </c>
      <c r="C45" s="123"/>
      <c r="D45" s="44"/>
      <c r="E45" s="25" t="s">
        <v>106</v>
      </c>
      <c r="F45" s="132"/>
      <c r="G45" s="133"/>
      <c r="J45" s="91" t="s">
        <v>105</v>
      </c>
      <c r="K45" s="123"/>
      <c r="L45" s="44"/>
      <c r="M45" s="25" t="s">
        <v>106</v>
      </c>
      <c r="N45" s="132"/>
      <c r="O45" s="133"/>
    </row>
    <row r="46" spans="2:15" ht="15" customHeight="1" x14ac:dyDescent="0.25">
      <c r="B46" s="91" t="s">
        <v>107</v>
      </c>
      <c r="C46" s="123"/>
      <c r="D46" s="42"/>
      <c r="E46" s="25" t="s">
        <v>108</v>
      </c>
      <c r="F46" s="147"/>
      <c r="G46" s="148"/>
      <c r="J46" s="91" t="s">
        <v>107</v>
      </c>
      <c r="K46" s="123"/>
      <c r="L46" s="42"/>
      <c r="M46" s="25" t="s">
        <v>108</v>
      </c>
      <c r="N46" s="147"/>
      <c r="O46" s="148"/>
    </row>
    <row r="47" spans="2:15" x14ac:dyDescent="0.25">
      <c r="B47" s="91" t="s">
        <v>109</v>
      </c>
      <c r="C47" s="123"/>
      <c r="D47" s="132"/>
      <c r="E47" s="132"/>
      <c r="F47" s="132"/>
      <c r="G47" s="133"/>
      <c r="J47" s="91" t="s">
        <v>109</v>
      </c>
      <c r="K47" s="123"/>
      <c r="L47" s="132"/>
      <c r="M47" s="132"/>
      <c r="N47" s="132"/>
      <c r="O47" s="133"/>
    </row>
    <row r="48" spans="2:15" x14ac:dyDescent="0.25">
      <c r="B48" s="89" t="s">
        <v>110</v>
      </c>
      <c r="C48" s="90"/>
      <c r="D48" s="90"/>
      <c r="E48" s="90"/>
      <c r="F48" s="90"/>
      <c r="G48" s="137"/>
      <c r="J48" s="89" t="s">
        <v>110</v>
      </c>
      <c r="K48" s="90"/>
      <c r="L48" s="90"/>
      <c r="M48" s="90"/>
      <c r="N48" s="90"/>
      <c r="O48" s="137"/>
    </row>
    <row r="49" spans="2:15" ht="180.75" customHeight="1" thickBot="1" x14ac:dyDescent="0.3">
      <c r="B49" s="149"/>
      <c r="C49" s="150"/>
      <c r="D49" s="150"/>
      <c r="E49" s="150"/>
      <c r="F49" s="150"/>
      <c r="G49" s="151"/>
      <c r="J49" s="149"/>
      <c r="K49" s="150"/>
      <c r="L49" s="150"/>
      <c r="M49" s="150"/>
      <c r="N49" s="150"/>
      <c r="O49" s="151"/>
    </row>
    <row r="50" spans="2:15" ht="9" customHeight="1" thickBot="1" x14ac:dyDescent="0.3"/>
    <row r="51" spans="2:15" x14ac:dyDescent="0.25">
      <c r="B51" s="80" t="s">
        <v>35</v>
      </c>
      <c r="C51" s="81"/>
      <c r="D51" s="81"/>
      <c r="E51" s="81"/>
      <c r="F51" s="81"/>
      <c r="G51" s="82"/>
      <c r="J51" s="80" t="s">
        <v>36</v>
      </c>
      <c r="K51" s="81"/>
      <c r="L51" s="81"/>
      <c r="M51" s="81"/>
      <c r="N51" s="81"/>
      <c r="O51" s="82"/>
    </row>
    <row r="52" spans="2:15" ht="29.25" customHeight="1" x14ac:dyDescent="0.25">
      <c r="B52" s="130" t="s">
        <v>97</v>
      </c>
      <c r="C52" s="131"/>
      <c r="D52" s="132"/>
      <c r="E52" s="132"/>
      <c r="F52" s="132"/>
      <c r="G52" s="133"/>
      <c r="J52" s="130" t="s">
        <v>97</v>
      </c>
      <c r="K52" s="131"/>
      <c r="L52" s="132"/>
      <c r="M52" s="132"/>
      <c r="N52" s="132"/>
      <c r="O52" s="133"/>
    </row>
    <row r="53" spans="2:15" ht="48.75" customHeight="1" x14ac:dyDescent="0.25">
      <c r="B53" s="134" t="s">
        <v>120</v>
      </c>
      <c r="C53" s="131"/>
      <c r="D53" s="131"/>
      <c r="E53" s="131"/>
      <c r="F53" s="131"/>
      <c r="G53" s="135"/>
      <c r="J53" s="134" t="s">
        <v>120</v>
      </c>
      <c r="K53" s="131"/>
      <c r="L53" s="131"/>
      <c r="M53" s="131"/>
      <c r="N53" s="131"/>
      <c r="O53" s="135"/>
    </row>
    <row r="54" spans="2:15" ht="105" customHeight="1" x14ac:dyDescent="0.25">
      <c r="B54" s="138"/>
      <c r="C54" s="132"/>
      <c r="D54" s="132"/>
      <c r="E54" s="132"/>
      <c r="F54" s="132"/>
      <c r="G54" s="133"/>
      <c r="J54" s="138"/>
      <c r="K54" s="132"/>
      <c r="L54" s="132"/>
      <c r="M54" s="132"/>
      <c r="N54" s="132"/>
      <c r="O54" s="133"/>
    </row>
    <row r="55" spans="2:15" ht="30.75" customHeight="1" thickBot="1" x14ac:dyDescent="0.3">
      <c r="B55" s="139" t="s">
        <v>99</v>
      </c>
      <c r="C55" s="140"/>
      <c r="D55" s="140"/>
      <c r="E55" s="140"/>
      <c r="F55" s="140"/>
      <c r="G55" s="141"/>
      <c r="J55" s="139" t="s">
        <v>99</v>
      </c>
      <c r="K55" s="140"/>
      <c r="L55" s="140"/>
      <c r="M55" s="140"/>
      <c r="N55" s="140"/>
      <c r="O55" s="141"/>
    </row>
    <row r="56" spans="2:15" ht="30" customHeight="1" x14ac:dyDescent="0.25">
      <c r="B56" s="29" t="s">
        <v>100</v>
      </c>
      <c r="C56" s="30" t="s">
        <v>101</v>
      </c>
      <c r="D56" s="142"/>
      <c r="E56" s="143"/>
      <c r="F56" s="143"/>
      <c r="G56" s="144"/>
      <c r="J56" s="29" t="s">
        <v>100</v>
      </c>
      <c r="K56" s="30" t="s">
        <v>101</v>
      </c>
      <c r="L56" s="142"/>
      <c r="M56" s="143"/>
      <c r="N56" s="143"/>
      <c r="O56" s="144"/>
    </row>
    <row r="57" spans="2:15" x14ac:dyDescent="0.25">
      <c r="B57" s="91" t="s">
        <v>102</v>
      </c>
      <c r="C57" s="123"/>
      <c r="D57" s="132"/>
      <c r="E57" s="132"/>
      <c r="F57" s="132"/>
      <c r="G57" s="133"/>
      <c r="J57" s="91" t="s">
        <v>102</v>
      </c>
      <c r="K57" s="123"/>
      <c r="L57" s="132"/>
      <c r="M57" s="132"/>
      <c r="N57" s="132"/>
      <c r="O57" s="133"/>
    </row>
    <row r="58" spans="2:15" ht="30" x14ac:dyDescent="0.25">
      <c r="B58" s="91" t="s">
        <v>103</v>
      </c>
      <c r="C58" s="123"/>
      <c r="D58" s="40"/>
      <c r="E58" s="25" t="s">
        <v>104</v>
      </c>
      <c r="F58" s="145"/>
      <c r="G58" s="146"/>
      <c r="J58" s="91" t="s">
        <v>103</v>
      </c>
      <c r="K58" s="123"/>
      <c r="L58" s="40"/>
      <c r="M58" s="25" t="s">
        <v>104</v>
      </c>
      <c r="N58" s="145"/>
      <c r="O58" s="146"/>
    </row>
    <row r="59" spans="2:15" x14ac:dyDescent="0.25">
      <c r="B59" s="91" t="s">
        <v>105</v>
      </c>
      <c r="C59" s="123"/>
      <c r="D59" s="41"/>
      <c r="E59" s="25" t="s">
        <v>106</v>
      </c>
      <c r="F59" s="132"/>
      <c r="G59" s="133"/>
      <c r="J59" s="91" t="s">
        <v>105</v>
      </c>
      <c r="K59" s="123"/>
      <c r="L59" s="41"/>
      <c r="M59" s="25" t="s">
        <v>106</v>
      </c>
      <c r="N59" s="132"/>
      <c r="O59" s="133"/>
    </row>
    <row r="60" spans="2:15" ht="15" customHeight="1" x14ac:dyDescent="0.25">
      <c r="B60" s="91" t="s">
        <v>107</v>
      </c>
      <c r="C60" s="123"/>
      <c r="D60" s="42"/>
      <c r="E60" s="25" t="s">
        <v>108</v>
      </c>
      <c r="F60" s="147"/>
      <c r="G60" s="148"/>
      <c r="J60" s="91" t="s">
        <v>107</v>
      </c>
      <c r="K60" s="123"/>
      <c r="L60" s="42"/>
      <c r="M60" s="25" t="s">
        <v>108</v>
      </c>
      <c r="N60" s="147"/>
      <c r="O60" s="148"/>
    </row>
    <row r="61" spans="2:15" x14ac:dyDescent="0.25">
      <c r="B61" s="91" t="s">
        <v>109</v>
      </c>
      <c r="C61" s="123"/>
      <c r="D61" s="132"/>
      <c r="E61" s="132"/>
      <c r="F61" s="132"/>
      <c r="G61" s="133"/>
      <c r="J61" s="91" t="s">
        <v>109</v>
      </c>
      <c r="K61" s="123"/>
      <c r="L61" s="132"/>
      <c r="M61" s="132"/>
      <c r="N61" s="132"/>
      <c r="O61" s="133"/>
    </row>
    <row r="62" spans="2:15" x14ac:dyDescent="0.25">
      <c r="B62" s="89" t="s">
        <v>110</v>
      </c>
      <c r="C62" s="90"/>
      <c r="D62" s="90"/>
      <c r="E62" s="90"/>
      <c r="F62" s="90"/>
      <c r="G62" s="137"/>
      <c r="J62" s="89" t="s">
        <v>110</v>
      </c>
      <c r="K62" s="90"/>
      <c r="L62" s="90"/>
      <c r="M62" s="90"/>
      <c r="N62" s="90"/>
      <c r="O62" s="137"/>
    </row>
    <row r="63" spans="2:15" ht="180" customHeight="1" thickBot="1" x14ac:dyDescent="0.3">
      <c r="B63" s="149"/>
      <c r="C63" s="150"/>
      <c r="D63" s="150"/>
      <c r="E63" s="150"/>
      <c r="F63" s="150"/>
      <c r="G63" s="151"/>
      <c r="J63" s="149"/>
      <c r="K63" s="150"/>
      <c r="L63" s="150"/>
      <c r="M63" s="150"/>
      <c r="N63" s="150"/>
      <c r="O63" s="151"/>
    </row>
    <row r="64" spans="2:15" ht="30" customHeight="1" x14ac:dyDescent="0.25">
      <c r="B64" s="29" t="s">
        <v>111</v>
      </c>
      <c r="C64" s="30" t="s">
        <v>101</v>
      </c>
      <c r="D64" s="142"/>
      <c r="E64" s="143"/>
      <c r="F64" s="143"/>
      <c r="G64" s="144"/>
      <c r="J64" s="29" t="s">
        <v>111</v>
      </c>
      <c r="K64" s="30" t="s">
        <v>101</v>
      </c>
      <c r="L64" s="142"/>
      <c r="M64" s="143"/>
      <c r="N64" s="143"/>
      <c r="O64" s="144"/>
    </row>
    <row r="65" spans="2:15" x14ac:dyDescent="0.25">
      <c r="B65" s="91" t="s">
        <v>102</v>
      </c>
      <c r="C65" s="123"/>
      <c r="D65" s="132"/>
      <c r="E65" s="132"/>
      <c r="F65" s="132"/>
      <c r="G65" s="133"/>
      <c r="J65" s="91" t="s">
        <v>102</v>
      </c>
      <c r="K65" s="123"/>
      <c r="L65" s="132"/>
      <c r="M65" s="132"/>
      <c r="N65" s="132"/>
      <c r="O65" s="133"/>
    </row>
    <row r="66" spans="2:15" ht="30" x14ac:dyDescent="0.25">
      <c r="B66" s="91" t="s">
        <v>103</v>
      </c>
      <c r="C66" s="123"/>
      <c r="D66" s="43"/>
      <c r="E66" s="25" t="s">
        <v>104</v>
      </c>
      <c r="F66" s="152"/>
      <c r="G66" s="153"/>
      <c r="J66" s="91" t="s">
        <v>103</v>
      </c>
      <c r="K66" s="123"/>
      <c r="L66" s="43"/>
      <c r="M66" s="25" t="s">
        <v>104</v>
      </c>
      <c r="N66" s="152"/>
      <c r="O66" s="153"/>
    </row>
    <row r="67" spans="2:15" x14ac:dyDescent="0.25">
      <c r="B67" s="91" t="s">
        <v>105</v>
      </c>
      <c r="C67" s="123"/>
      <c r="D67" s="41"/>
      <c r="E67" s="25" t="s">
        <v>106</v>
      </c>
      <c r="F67" s="132"/>
      <c r="G67" s="133"/>
      <c r="J67" s="91" t="s">
        <v>105</v>
      </c>
      <c r="K67" s="123"/>
      <c r="L67" s="41"/>
      <c r="M67" s="25" t="s">
        <v>106</v>
      </c>
      <c r="N67" s="132"/>
      <c r="O67" s="133"/>
    </row>
    <row r="68" spans="2:15" ht="15" customHeight="1" x14ac:dyDescent="0.25">
      <c r="B68" s="91" t="s">
        <v>107</v>
      </c>
      <c r="C68" s="123"/>
      <c r="D68" s="42"/>
      <c r="E68" s="25" t="s">
        <v>108</v>
      </c>
      <c r="F68" s="147"/>
      <c r="G68" s="148"/>
      <c r="J68" s="91" t="s">
        <v>107</v>
      </c>
      <c r="K68" s="123"/>
      <c r="L68" s="42"/>
      <c r="M68" s="25" t="s">
        <v>108</v>
      </c>
      <c r="N68" s="147"/>
      <c r="O68" s="148"/>
    </row>
    <row r="69" spans="2:15" x14ac:dyDescent="0.25">
      <c r="B69" s="91" t="s">
        <v>109</v>
      </c>
      <c r="C69" s="123"/>
      <c r="D69" s="132"/>
      <c r="E69" s="132"/>
      <c r="F69" s="132"/>
      <c r="G69" s="133"/>
      <c r="J69" s="91" t="s">
        <v>109</v>
      </c>
      <c r="K69" s="123"/>
      <c r="L69" s="132"/>
      <c r="M69" s="132"/>
      <c r="N69" s="132"/>
      <c r="O69" s="133"/>
    </row>
    <row r="70" spans="2:15" x14ac:dyDescent="0.25">
      <c r="B70" s="89" t="s">
        <v>110</v>
      </c>
      <c r="C70" s="90"/>
      <c r="D70" s="90"/>
      <c r="E70" s="90"/>
      <c r="F70" s="90"/>
      <c r="G70" s="137"/>
      <c r="J70" s="89" t="s">
        <v>110</v>
      </c>
      <c r="K70" s="90"/>
      <c r="L70" s="90"/>
      <c r="M70" s="90"/>
      <c r="N70" s="90"/>
      <c r="O70" s="137"/>
    </row>
    <row r="71" spans="2:15" ht="180" customHeight="1" thickBot="1" x14ac:dyDescent="0.3">
      <c r="B71" s="149"/>
      <c r="C71" s="150"/>
      <c r="D71" s="150"/>
      <c r="E71" s="150"/>
      <c r="F71" s="150"/>
      <c r="G71" s="151"/>
      <c r="J71" s="149"/>
      <c r="K71" s="150"/>
      <c r="L71" s="150"/>
      <c r="M71" s="150"/>
      <c r="N71" s="150"/>
      <c r="O71" s="151"/>
    </row>
    <row r="72" spans="2:15" ht="30" customHeight="1" x14ac:dyDescent="0.25">
      <c r="B72" s="29" t="s">
        <v>112</v>
      </c>
      <c r="C72" s="30" t="s">
        <v>101</v>
      </c>
      <c r="D72" s="142"/>
      <c r="E72" s="143"/>
      <c r="F72" s="143"/>
      <c r="G72" s="144"/>
      <c r="J72" s="29" t="s">
        <v>112</v>
      </c>
      <c r="K72" s="30" t="s">
        <v>101</v>
      </c>
      <c r="L72" s="142"/>
      <c r="M72" s="143"/>
      <c r="N72" s="143"/>
      <c r="O72" s="144"/>
    </row>
    <row r="73" spans="2:15" x14ac:dyDescent="0.25">
      <c r="B73" s="91" t="s">
        <v>102</v>
      </c>
      <c r="C73" s="123"/>
      <c r="D73" s="132"/>
      <c r="E73" s="132"/>
      <c r="F73" s="132"/>
      <c r="G73" s="133"/>
      <c r="J73" s="91" t="s">
        <v>102</v>
      </c>
      <c r="K73" s="123"/>
      <c r="L73" s="132"/>
      <c r="M73" s="132"/>
      <c r="N73" s="132"/>
      <c r="O73" s="133"/>
    </row>
    <row r="74" spans="2:15" ht="30" x14ac:dyDescent="0.25">
      <c r="B74" s="91" t="s">
        <v>103</v>
      </c>
      <c r="C74" s="123"/>
      <c r="D74" s="43"/>
      <c r="E74" s="25" t="s">
        <v>104</v>
      </c>
      <c r="F74" s="152"/>
      <c r="G74" s="153"/>
      <c r="J74" s="91" t="s">
        <v>103</v>
      </c>
      <c r="K74" s="123"/>
      <c r="L74" s="43"/>
      <c r="M74" s="25" t="s">
        <v>104</v>
      </c>
      <c r="N74" s="152"/>
      <c r="O74" s="153"/>
    </row>
    <row r="75" spans="2:15" x14ac:dyDescent="0.25">
      <c r="B75" s="91" t="s">
        <v>105</v>
      </c>
      <c r="C75" s="123"/>
      <c r="D75" s="41"/>
      <c r="E75" s="25" t="s">
        <v>106</v>
      </c>
      <c r="F75" s="132"/>
      <c r="G75" s="133"/>
      <c r="J75" s="91" t="s">
        <v>105</v>
      </c>
      <c r="K75" s="123"/>
      <c r="L75" s="41"/>
      <c r="M75" s="25" t="s">
        <v>106</v>
      </c>
      <c r="N75" s="132"/>
      <c r="O75" s="133"/>
    </row>
    <row r="76" spans="2:15" ht="15" customHeight="1" x14ac:dyDescent="0.25">
      <c r="B76" s="91" t="s">
        <v>107</v>
      </c>
      <c r="C76" s="123"/>
      <c r="D76" s="42"/>
      <c r="E76" s="25" t="s">
        <v>108</v>
      </c>
      <c r="F76" s="147"/>
      <c r="G76" s="148"/>
      <c r="J76" s="91" t="s">
        <v>107</v>
      </c>
      <c r="K76" s="123"/>
      <c r="L76" s="42"/>
      <c r="M76" s="25" t="s">
        <v>108</v>
      </c>
      <c r="N76" s="147"/>
      <c r="O76" s="148"/>
    </row>
    <row r="77" spans="2:15" x14ac:dyDescent="0.25">
      <c r="B77" s="91" t="s">
        <v>109</v>
      </c>
      <c r="C77" s="123"/>
      <c r="D77" s="132"/>
      <c r="E77" s="132"/>
      <c r="F77" s="132"/>
      <c r="G77" s="133"/>
      <c r="J77" s="91" t="s">
        <v>109</v>
      </c>
      <c r="K77" s="123"/>
      <c r="L77" s="132"/>
      <c r="M77" s="132"/>
      <c r="N77" s="132"/>
      <c r="O77" s="133"/>
    </row>
    <row r="78" spans="2:15" x14ac:dyDescent="0.25">
      <c r="B78" s="89" t="s">
        <v>110</v>
      </c>
      <c r="C78" s="90"/>
      <c r="D78" s="90"/>
      <c r="E78" s="90"/>
      <c r="F78" s="90"/>
      <c r="G78" s="137"/>
      <c r="J78" s="89" t="s">
        <v>110</v>
      </c>
      <c r="K78" s="90"/>
      <c r="L78" s="90"/>
      <c r="M78" s="90"/>
      <c r="N78" s="90"/>
      <c r="O78" s="137"/>
    </row>
    <row r="79" spans="2:15" ht="180" customHeight="1" thickBot="1" x14ac:dyDescent="0.3">
      <c r="B79" s="149"/>
      <c r="C79" s="150"/>
      <c r="D79" s="150"/>
      <c r="E79" s="150"/>
      <c r="F79" s="150"/>
      <c r="G79" s="151"/>
      <c r="J79" s="149"/>
      <c r="K79" s="150"/>
      <c r="L79" s="150"/>
      <c r="M79" s="150"/>
      <c r="N79" s="150"/>
      <c r="O79" s="151"/>
    </row>
    <row r="80" spans="2:15" ht="30" customHeight="1" x14ac:dyDescent="0.25">
      <c r="B80" s="29" t="s">
        <v>113</v>
      </c>
      <c r="C80" s="30" t="s">
        <v>101</v>
      </c>
      <c r="D80" s="142"/>
      <c r="E80" s="143"/>
      <c r="F80" s="143"/>
      <c r="G80" s="144"/>
      <c r="J80" s="29" t="s">
        <v>113</v>
      </c>
      <c r="K80" s="30" t="s">
        <v>101</v>
      </c>
      <c r="L80" s="142"/>
      <c r="M80" s="143"/>
      <c r="N80" s="143"/>
      <c r="O80" s="144"/>
    </row>
    <row r="81" spans="2:15" x14ac:dyDescent="0.25">
      <c r="B81" s="91" t="s">
        <v>102</v>
      </c>
      <c r="C81" s="123"/>
      <c r="D81" s="132"/>
      <c r="E81" s="132"/>
      <c r="F81" s="132"/>
      <c r="G81" s="133"/>
      <c r="J81" s="91" t="s">
        <v>102</v>
      </c>
      <c r="K81" s="123"/>
      <c r="L81" s="132"/>
      <c r="M81" s="132"/>
      <c r="N81" s="132"/>
      <c r="O81" s="133"/>
    </row>
    <row r="82" spans="2:15" ht="30" x14ac:dyDescent="0.25">
      <c r="B82" s="91" t="s">
        <v>103</v>
      </c>
      <c r="C82" s="123"/>
      <c r="D82" s="43"/>
      <c r="E82" s="25" t="s">
        <v>104</v>
      </c>
      <c r="F82" s="152"/>
      <c r="G82" s="153"/>
      <c r="J82" s="91" t="s">
        <v>103</v>
      </c>
      <c r="K82" s="123"/>
      <c r="L82" s="43"/>
      <c r="M82" s="25" t="s">
        <v>104</v>
      </c>
      <c r="N82" s="152"/>
      <c r="O82" s="153"/>
    </row>
    <row r="83" spans="2:15" x14ac:dyDescent="0.25">
      <c r="B83" s="91" t="s">
        <v>105</v>
      </c>
      <c r="C83" s="123"/>
      <c r="D83" s="41"/>
      <c r="E83" s="25" t="s">
        <v>106</v>
      </c>
      <c r="F83" s="132"/>
      <c r="G83" s="133"/>
      <c r="J83" s="91" t="s">
        <v>105</v>
      </c>
      <c r="K83" s="123"/>
      <c r="L83" s="41"/>
      <c r="M83" s="25" t="s">
        <v>106</v>
      </c>
      <c r="N83" s="132"/>
      <c r="O83" s="133"/>
    </row>
    <row r="84" spans="2:15" ht="15" customHeight="1" x14ac:dyDescent="0.25">
      <c r="B84" s="91" t="s">
        <v>107</v>
      </c>
      <c r="C84" s="123"/>
      <c r="D84" s="42"/>
      <c r="E84" s="25" t="s">
        <v>108</v>
      </c>
      <c r="F84" s="147"/>
      <c r="G84" s="148"/>
      <c r="J84" s="91" t="s">
        <v>107</v>
      </c>
      <c r="K84" s="123"/>
      <c r="L84" s="42"/>
      <c r="M84" s="25" t="s">
        <v>108</v>
      </c>
      <c r="N84" s="147"/>
      <c r="O84" s="148"/>
    </row>
    <row r="85" spans="2:15" x14ac:dyDescent="0.25">
      <c r="B85" s="91" t="s">
        <v>109</v>
      </c>
      <c r="C85" s="123"/>
      <c r="D85" s="132"/>
      <c r="E85" s="132"/>
      <c r="F85" s="132"/>
      <c r="G85" s="133"/>
      <c r="J85" s="91" t="s">
        <v>109</v>
      </c>
      <c r="K85" s="123"/>
      <c r="L85" s="132"/>
      <c r="M85" s="132"/>
      <c r="N85" s="132"/>
      <c r="O85" s="133"/>
    </row>
    <row r="86" spans="2:15" x14ac:dyDescent="0.25">
      <c r="B86" s="89" t="s">
        <v>110</v>
      </c>
      <c r="C86" s="90"/>
      <c r="D86" s="90"/>
      <c r="E86" s="90"/>
      <c r="F86" s="90"/>
      <c r="G86" s="137"/>
      <c r="J86" s="89" t="s">
        <v>110</v>
      </c>
      <c r="K86" s="90"/>
      <c r="L86" s="90"/>
      <c r="M86" s="90"/>
      <c r="N86" s="90"/>
      <c r="O86" s="137"/>
    </row>
    <row r="87" spans="2:15" ht="180" customHeight="1" thickBot="1" x14ac:dyDescent="0.3">
      <c r="B87" s="149"/>
      <c r="C87" s="150"/>
      <c r="D87" s="150"/>
      <c r="E87" s="150"/>
      <c r="F87" s="150"/>
      <c r="G87" s="151"/>
      <c r="J87" s="149"/>
      <c r="K87" s="150"/>
      <c r="L87" s="150"/>
      <c r="M87" s="150"/>
      <c r="N87" s="150"/>
      <c r="O87" s="151"/>
    </row>
    <row r="88" spans="2:15" ht="30" customHeight="1" x14ac:dyDescent="0.25">
      <c r="B88" s="29" t="s">
        <v>114</v>
      </c>
      <c r="C88" s="30" t="s">
        <v>101</v>
      </c>
      <c r="D88" s="142"/>
      <c r="E88" s="143"/>
      <c r="F88" s="143"/>
      <c r="G88" s="144"/>
      <c r="J88" s="29" t="s">
        <v>114</v>
      </c>
      <c r="K88" s="30" t="s">
        <v>101</v>
      </c>
      <c r="L88" s="142"/>
      <c r="M88" s="143"/>
      <c r="N88" s="143"/>
      <c r="O88" s="144"/>
    </row>
    <row r="89" spans="2:15" x14ac:dyDescent="0.25">
      <c r="B89" s="91" t="s">
        <v>102</v>
      </c>
      <c r="C89" s="123"/>
      <c r="D89" s="132"/>
      <c r="E89" s="132"/>
      <c r="F89" s="132"/>
      <c r="G89" s="133"/>
      <c r="J89" s="91" t="s">
        <v>102</v>
      </c>
      <c r="K89" s="123"/>
      <c r="L89" s="132"/>
      <c r="M89" s="132"/>
      <c r="N89" s="132"/>
      <c r="O89" s="133"/>
    </row>
    <row r="90" spans="2:15" ht="30" x14ac:dyDescent="0.25">
      <c r="B90" s="91" t="s">
        <v>103</v>
      </c>
      <c r="C90" s="123"/>
      <c r="D90" s="43"/>
      <c r="E90" s="25" t="s">
        <v>104</v>
      </c>
      <c r="F90" s="152"/>
      <c r="G90" s="153"/>
      <c r="J90" s="91" t="s">
        <v>103</v>
      </c>
      <c r="K90" s="123"/>
      <c r="L90" s="43"/>
      <c r="M90" s="25" t="s">
        <v>104</v>
      </c>
      <c r="N90" s="152"/>
      <c r="O90" s="153"/>
    </row>
    <row r="91" spans="2:15" x14ac:dyDescent="0.25">
      <c r="B91" s="91" t="s">
        <v>105</v>
      </c>
      <c r="C91" s="123"/>
      <c r="D91" s="44"/>
      <c r="E91" s="25" t="s">
        <v>106</v>
      </c>
      <c r="F91" s="132"/>
      <c r="G91" s="133"/>
      <c r="J91" s="91" t="s">
        <v>105</v>
      </c>
      <c r="K91" s="123"/>
      <c r="L91" s="44"/>
      <c r="M91" s="25" t="s">
        <v>106</v>
      </c>
      <c r="N91" s="132"/>
      <c r="O91" s="133"/>
    </row>
    <row r="92" spans="2:15" ht="15" customHeight="1" x14ac:dyDescent="0.25">
      <c r="B92" s="91" t="s">
        <v>107</v>
      </c>
      <c r="C92" s="123"/>
      <c r="D92" s="42"/>
      <c r="E92" s="25" t="s">
        <v>108</v>
      </c>
      <c r="F92" s="147"/>
      <c r="G92" s="148"/>
      <c r="J92" s="91" t="s">
        <v>107</v>
      </c>
      <c r="K92" s="123"/>
      <c r="L92" s="42"/>
      <c r="M92" s="25" t="s">
        <v>108</v>
      </c>
      <c r="N92" s="147"/>
      <c r="O92" s="148"/>
    </row>
    <row r="93" spans="2:15" x14ac:dyDescent="0.25">
      <c r="B93" s="91" t="s">
        <v>109</v>
      </c>
      <c r="C93" s="123"/>
      <c r="D93" s="132"/>
      <c r="E93" s="132"/>
      <c r="F93" s="132"/>
      <c r="G93" s="133"/>
      <c r="J93" s="91" t="s">
        <v>109</v>
      </c>
      <c r="K93" s="123"/>
      <c r="L93" s="132"/>
      <c r="M93" s="132"/>
      <c r="N93" s="132"/>
      <c r="O93" s="133"/>
    </row>
    <row r="94" spans="2:15" x14ac:dyDescent="0.25">
      <c r="B94" s="89" t="s">
        <v>110</v>
      </c>
      <c r="C94" s="90"/>
      <c r="D94" s="90"/>
      <c r="E94" s="90"/>
      <c r="F94" s="90"/>
      <c r="G94" s="137"/>
      <c r="J94" s="89" t="s">
        <v>110</v>
      </c>
      <c r="K94" s="90"/>
      <c r="L94" s="90"/>
      <c r="M94" s="90"/>
      <c r="N94" s="90"/>
      <c r="O94" s="137"/>
    </row>
    <row r="95" spans="2:15" ht="180.75" customHeight="1" thickBot="1" x14ac:dyDescent="0.3">
      <c r="B95" s="149"/>
      <c r="C95" s="150"/>
      <c r="D95" s="150"/>
      <c r="E95" s="150"/>
      <c r="F95" s="150"/>
      <c r="G95" s="151"/>
      <c r="J95" s="149"/>
      <c r="K95" s="150"/>
      <c r="L95" s="150"/>
      <c r="M95" s="150"/>
      <c r="N95" s="150"/>
      <c r="O95" s="151"/>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abSelected="1" topLeftCell="A23" zoomScaleNormal="100" zoomScalePageLayoutView="150" workbookViewId="0">
      <selection activeCell="B23" sqref="B23"/>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165</v>
      </c>
      <c r="D7" s="47">
        <f>+LEN(B7)</f>
        <v>915</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172</v>
      </c>
      <c r="D11" s="47">
        <f>+LEN(B11)</f>
        <v>987</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173</v>
      </c>
      <c r="D15" s="47">
        <f>+LEN(B15)</f>
        <v>866</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174</v>
      </c>
      <c r="D19" s="47">
        <f>+LEN(B19)</f>
        <v>1934</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199</v>
      </c>
      <c r="D23" s="47">
        <f>+LEN(B23)</f>
        <v>2110</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198</v>
      </c>
      <c r="D27" s="47">
        <f>+LEN(B27)</f>
        <v>1354</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J37" sqref="J37"/>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8" t="s">
        <v>56</v>
      </c>
      <c r="C3" s="88"/>
    </row>
    <row r="4" spans="2:5" ht="9" customHeight="1" thickBot="1" x14ac:dyDescent="0.3"/>
    <row r="5" spans="2:5" ht="24" customHeight="1" x14ac:dyDescent="0.25">
      <c r="B5" s="158" t="s">
        <v>41</v>
      </c>
      <c r="C5" s="159"/>
    </row>
    <row r="6" spans="2:5" ht="24" customHeight="1" x14ac:dyDescent="0.25">
      <c r="B6" s="28" t="s">
        <v>42</v>
      </c>
      <c r="C6" s="13" t="s">
        <v>43</v>
      </c>
    </row>
    <row r="7" spans="2:5" ht="109.5" customHeight="1" x14ac:dyDescent="0.25">
      <c r="B7" s="8" t="s">
        <v>57</v>
      </c>
      <c r="C7" s="51" t="s">
        <v>132</v>
      </c>
      <c r="E7" s="47">
        <f>+LEN(C7)</f>
        <v>27</v>
      </c>
    </row>
    <row r="8" spans="2:5" ht="109.5" customHeight="1" x14ac:dyDescent="0.25">
      <c r="B8" s="32" t="s">
        <v>58</v>
      </c>
      <c r="C8" s="51" t="s">
        <v>175</v>
      </c>
      <c r="E8" s="47">
        <f>+LEN(C8)</f>
        <v>243</v>
      </c>
    </row>
    <row r="9" spans="2:5" ht="109.5" customHeight="1" x14ac:dyDescent="0.25">
      <c r="B9" s="32" t="s">
        <v>128</v>
      </c>
      <c r="C9" s="51" t="s">
        <v>133</v>
      </c>
      <c r="E9" s="47">
        <f>+LEN(C9)</f>
        <v>67</v>
      </c>
    </row>
    <row r="10" spans="2:5" ht="30" customHeight="1" x14ac:dyDescent="0.25">
      <c r="B10" s="32" t="s">
        <v>46</v>
      </c>
      <c r="C10" s="51"/>
    </row>
    <row r="11" spans="2:5" ht="30" customHeight="1" x14ac:dyDescent="0.25">
      <c r="B11" s="28" t="s">
        <v>45</v>
      </c>
      <c r="C11" s="51" t="s">
        <v>154</v>
      </c>
    </row>
    <row r="12" spans="2:5" ht="21.75" customHeight="1" x14ac:dyDescent="0.25">
      <c r="B12" s="154" t="s">
        <v>44</v>
      </c>
      <c r="C12" s="155"/>
    </row>
    <row r="13" spans="2:5" ht="217.5" customHeight="1" thickBot="1" x14ac:dyDescent="0.3">
      <c r="B13" s="156" t="s">
        <v>182</v>
      </c>
      <c r="C13" s="157"/>
      <c r="E13" s="47">
        <f>+LEN(B13)</f>
        <v>611</v>
      </c>
    </row>
    <row r="14" spans="2:5" ht="9" customHeight="1" thickBot="1" x14ac:dyDescent="0.3"/>
    <row r="15" spans="2:5" ht="24" customHeight="1" x14ac:dyDescent="0.25">
      <c r="B15" s="158" t="s">
        <v>47</v>
      </c>
      <c r="C15" s="159"/>
    </row>
    <row r="16" spans="2:5" s="26" customFormat="1" ht="30.75" customHeight="1" x14ac:dyDescent="0.25">
      <c r="B16" s="28" t="s">
        <v>42</v>
      </c>
      <c r="C16" s="52" t="s">
        <v>134</v>
      </c>
      <c r="E16" s="50"/>
    </row>
    <row r="17" spans="2:5" s="26" customFormat="1" ht="108.75" customHeight="1" x14ac:dyDescent="0.25">
      <c r="B17" s="27" t="s">
        <v>57</v>
      </c>
      <c r="C17" s="51" t="s">
        <v>135</v>
      </c>
      <c r="E17" s="47">
        <f>+LEN(C17)</f>
        <v>63</v>
      </c>
    </row>
    <row r="18" spans="2:5" s="26" customFormat="1" ht="108.75" customHeight="1" x14ac:dyDescent="0.25">
      <c r="B18" s="28" t="s">
        <v>58</v>
      </c>
      <c r="C18" s="51" t="s">
        <v>175</v>
      </c>
      <c r="E18" s="47">
        <f>+LEN(C18)</f>
        <v>243</v>
      </c>
    </row>
    <row r="19" spans="2:5" s="26" customFormat="1" ht="108.75" customHeight="1" x14ac:dyDescent="0.25">
      <c r="B19" s="32" t="s">
        <v>128</v>
      </c>
      <c r="C19" s="51" t="s">
        <v>134</v>
      </c>
      <c r="E19" s="47">
        <f>+LEN(C19)</f>
        <v>105</v>
      </c>
    </row>
    <row r="20" spans="2:5" s="26" customFormat="1" ht="30.75" customHeight="1" x14ac:dyDescent="0.25">
      <c r="B20" s="28" t="s">
        <v>46</v>
      </c>
      <c r="C20" s="51" t="s">
        <v>139</v>
      </c>
      <c r="E20" s="50"/>
    </row>
    <row r="21" spans="2:5" s="26" customFormat="1" ht="30.75" customHeight="1" x14ac:dyDescent="0.25">
      <c r="B21" s="28" t="s">
        <v>45</v>
      </c>
      <c r="C21" s="51" t="s">
        <v>140</v>
      </c>
      <c r="E21" s="50"/>
    </row>
    <row r="22" spans="2:5" s="26" customFormat="1" ht="30.75" customHeight="1" x14ac:dyDescent="0.25">
      <c r="B22" s="89" t="s">
        <v>44</v>
      </c>
      <c r="C22" s="137"/>
      <c r="E22" s="50"/>
    </row>
    <row r="23" spans="2:5" ht="217.5" customHeight="1" thickBot="1" x14ac:dyDescent="0.3">
      <c r="B23" s="156" t="s">
        <v>176</v>
      </c>
      <c r="C23" s="157"/>
      <c r="E23" s="47">
        <f>+LEN(B23)</f>
        <v>504</v>
      </c>
    </row>
    <row r="24" spans="2:5" ht="9" customHeight="1" thickBot="1" x14ac:dyDescent="0.3"/>
    <row r="25" spans="2:5" ht="24" customHeight="1" x14ac:dyDescent="0.25">
      <c r="B25" s="158" t="s">
        <v>48</v>
      </c>
      <c r="C25" s="159"/>
    </row>
    <row r="26" spans="2:5" s="26" customFormat="1" ht="30.75" customHeight="1" x14ac:dyDescent="0.25">
      <c r="B26" s="28" t="s">
        <v>42</v>
      </c>
      <c r="C26" s="52" t="s">
        <v>136</v>
      </c>
      <c r="E26" s="50"/>
    </row>
    <row r="27" spans="2:5" s="26" customFormat="1" ht="108.75" customHeight="1" x14ac:dyDescent="0.25">
      <c r="B27" s="27" t="s">
        <v>57</v>
      </c>
      <c r="C27" s="51" t="s">
        <v>184</v>
      </c>
      <c r="E27" s="47">
        <f>+LEN(C27)</f>
        <v>67</v>
      </c>
    </row>
    <row r="28" spans="2:5" s="26" customFormat="1" ht="108.75" customHeight="1" x14ac:dyDescent="0.25">
      <c r="B28" s="28" t="s">
        <v>58</v>
      </c>
      <c r="C28" s="51" t="s">
        <v>185</v>
      </c>
      <c r="E28" s="47">
        <f>+LEN(C28)</f>
        <v>6</v>
      </c>
    </row>
    <row r="29" spans="2:5" s="26" customFormat="1" ht="108.75" customHeight="1" x14ac:dyDescent="0.25">
      <c r="B29" s="32" t="s">
        <v>128</v>
      </c>
      <c r="C29" s="51" t="s">
        <v>177</v>
      </c>
      <c r="E29" s="47">
        <f>+LEN(C29)</f>
        <v>157</v>
      </c>
    </row>
    <row r="30" spans="2:5" s="26" customFormat="1" ht="30.75" customHeight="1" x14ac:dyDescent="0.25">
      <c r="B30" s="28" t="s">
        <v>46</v>
      </c>
      <c r="C30" s="51" t="s">
        <v>183</v>
      </c>
      <c r="E30" s="50"/>
    </row>
    <row r="31" spans="2:5" s="26" customFormat="1" ht="30.75" customHeight="1" x14ac:dyDescent="0.25">
      <c r="B31" s="28" t="s">
        <v>45</v>
      </c>
      <c r="C31" s="51" t="s">
        <v>154</v>
      </c>
      <c r="E31" s="50"/>
    </row>
    <row r="32" spans="2:5" s="26" customFormat="1" ht="30.75" customHeight="1" x14ac:dyDescent="0.25">
      <c r="B32" s="89" t="s">
        <v>44</v>
      </c>
      <c r="C32" s="137"/>
      <c r="E32" s="50"/>
    </row>
    <row r="33" spans="2:5" ht="217.5" customHeight="1" thickBot="1" x14ac:dyDescent="0.3">
      <c r="B33" s="156" t="s">
        <v>137</v>
      </c>
      <c r="C33" s="157"/>
      <c r="E33" s="47">
        <f>+LEN(B33)</f>
        <v>308</v>
      </c>
    </row>
    <row r="34" spans="2:5" ht="9" customHeight="1" thickBot="1" x14ac:dyDescent="0.3"/>
    <row r="35" spans="2:5" ht="24" customHeight="1" x14ac:dyDescent="0.25">
      <c r="B35" s="158" t="s">
        <v>49</v>
      </c>
      <c r="C35" s="159"/>
    </row>
    <row r="36" spans="2:5" s="26" customFormat="1" ht="30.75" customHeight="1" x14ac:dyDescent="0.25">
      <c r="B36" s="28" t="s">
        <v>42</v>
      </c>
      <c r="C36" s="52" t="s">
        <v>194</v>
      </c>
      <c r="E36" s="50"/>
    </row>
    <row r="37" spans="2:5" s="26" customFormat="1" ht="108.75" customHeight="1" x14ac:dyDescent="0.25">
      <c r="B37" s="27" t="s">
        <v>57</v>
      </c>
      <c r="C37" s="51" t="s">
        <v>178</v>
      </c>
      <c r="E37" s="47">
        <f>+LEN(C37)</f>
        <v>42</v>
      </c>
    </row>
    <row r="38" spans="2:5" s="26" customFormat="1" ht="108.75" customHeight="1" x14ac:dyDescent="0.25">
      <c r="B38" s="28" t="s">
        <v>58</v>
      </c>
      <c r="C38" s="51" t="s">
        <v>138</v>
      </c>
      <c r="E38" s="47">
        <f>+LEN(C38)</f>
        <v>6</v>
      </c>
    </row>
    <row r="39" spans="2:5" s="26" customFormat="1" ht="108.75" customHeight="1" x14ac:dyDescent="0.25">
      <c r="B39" s="32" t="s">
        <v>128</v>
      </c>
      <c r="C39" s="51" t="s">
        <v>179</v>
      </c>
      <c r="E39" s="47">
        <f>+LEN(C39)</f>
        <v>55</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89" t="s">
        <v>44</v>
      </c>
      <c r="C42" s="137"/>
      <c r="E42" s="50"/>
    </row>
    <row r="43" spans="2:5" ht="217.5" customHeight="1" thickBot="1" x14ac:dyDescent="0.3">
      <c r="B43" s="156" t="s">
        <v>189</v>
      </c>
      <c r="C43" s="157"/>
      <c r="E43" s="47">
        <f>+LEN(B43)</f>
        <v>371</v>
      </c>
    </row>
    <row r="44" spans="2:5" ht="9" customHeight="1" thickBot="1" x14ac:dyDescent="0.3"/>
    <row r="45" spans="2:5" ht="24" customHeight="1" x14ac:dyDescent="0.25">
      <c r="B45" s="158" t="s">
        <v>50</v>
      </c>
      <c r="C45" s="159"/>
    </row>
    <row r="46" spans="2:5" s="26" customFormat="1" ht="30.75" customHeight="1" x14ac:dyDescent="0.25">
      <c r="B46" s="28" t="s">
        <v>42</v>
      </c>
      <c r="C46" s="52" t="s">
        <v>187</v>
      </c>
      <c r="E46" s="50"/>
    </row>
    <row r="47" spans="2:5" s="26" customFormat="1" ht="108.75" customHeight="1" x14ac:dyDescent="0.25">
      <c r="B47" s="27" t="s">
        <v>57</v>
      </c>
      <c r="C47" s="51" t="s">
        <v>180</v>
      </c>
      <c r="E47" s="47">
        <f>+LEN(C47)</f>
        <v>7</v>
      </c>
    </row>
    <row r="48" spans="2:5" s="26" customFormat="1" ht="108.75" customHeight="1" x14ac:dyDescent="0.25">
      <c r="B48" s="28" t="s">
        <v>58</v>
      </c>
      <c r="C48" s="51" t="s">
        <v>181</v>
      </c>
      <c r="E48" s="47">
        <f>+LEN(C48)</f>
        <v>6</v>
      </c>
    </row>
    <row r="49" spans="2:5" s="26" customFormat="1" ht="108.75" customHeight="1" x14ac:dyDescent="0.25">
      <c r="B49" s="32" t="s">
        <v>128</v>
      </c>
      <c r="C49" s="51" t="s">
        <v>186</v>
      </c>
      <c r="E49" s="47">
        <f>+LEN(C49)</f>
        <v>43</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9" t="s">
        <v>44</v>
      </c>
      <c r="C52" s="137"/>
      <c r="E52" s="50"/>
    </row>
    <row r="53" spans="2:5" ht="217.5" customHeight="1" thickBot="1" x14ac:dyDescent="0.3">
      <c r="B53" s="156" t="s">
        <v>188</v>
      </c>
      <c r="C53" s="157"/>
      <c r="E53" s="47">
        <f>+LEN(B53)</f>
        <v>223</v>
      </c>
    </row>
    <row r="54" spans="2:5" ht="9" customHeight="1" thickBot="1" x14ac:dyDescent="0.3"/>
    <row r="55" spans="2:5" ht="24" customHeight="1" x14ac:dyDescent="0.25">
      <c r="B55" s="158" t="s">
        <v>51</v>
      </c>
      <c r="C55" s="159"/>
    </row>
    <row r="56" spans="2:5" s="26" customFormat="1" ht="30.75" customHeight="1" x14ac:dyDescent="0.25">
      <c r="B56" s="28" t="s">
        <v>42</v>
      </c>
      <c r="C56" s="52" t="s">
        <v>190</v>
      </c>
      <c r="E56" s="50"/>
    </row>
    <row r="57" spans="2:5" s="26" customFormat="1" ht="108.75" customHeight="1" x14ac:dyDescent="0.25">
      <c r="B57" s="27" t="s">
        <v>57</v>
      </c>
      <c r="C57" s="51" t="s">
        <v>191</v>
      </c>
      <c r="E57" s="47">
        <f>+LEN(C57)</f>
        <v>27</v>
      </c>
    </row>
    <row r="58" spans="2:5" s="26" customFormat="1" ht="108.75" customHeight="1" x14ac:dyDescent="0.25">
      <c r="B58" s="28" t="s">
        <v>58</v>
      </c>
      <c r="C58" s="51" t="s">
        <v>181</v>
      </c>
      <c r="E58" s="47">
        <f>+LEN(C58)</f>
        <v>6</v>
      </c>
    </row>
    <row r="59" spans="2:5" s="26" customFormat="1" ht="108.75" customHeight="1" x14ac:dyDescent="0.25">
      <c r="B59" s="32" t="s">
        <v>128</v>
      </c>
      <c r="C59" s="51" t="s">
        <v>193</v>
      </c>
      <c r="E59" s="47">
        <f>+LEN(C59)</f>
        <v>176</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9" t="s">
        <v>44</v>
      </c>
      <c r="C62" s="137"/>
      <c r="E62" s="50"/>
    </row>
    <row r="63" spans="2:5" ht="217.5" customHeight="1" thickBot="1" x14ac:dyDescent="0.3">
      <c r="B63" s="156" t="s">
        <v>192</v>
      </c>
      <c r="C63" s="157"/>
      <c r="E63" s="47">
        <f>+LEN(B63)</f>
        <v>451</v>
      </c>
    </row>
    <row r="64" spans="2:5" ht="9" customHeight="1" thickBot="1" x14ac:dyDescent="0.3"/>
    <row r="65" spans="2:5" ht="24" customHeight="1" x14ac:dyDescent="0.25">
      <c r="B65" s="158" t="s">
        <v>52</v>
      </c>
      <c r="C65" s="159"/>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9" t="s">
        <v>44</v>
      </c>
      <c r="C72" s="137"/>
      <c r="E72" s="50"/>
    </row>
    <row r="73" spans="2:5" ht="217.5" customHeight="1" thickBot="1" x14ac:dyDescent="0.3">
      <c r="B73" s="156"/>
      <c r="C73" s="157"/>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C4" zoomScaleNormal="100" zoomScalePageLayoutView="150" workbookViewId="0">
      <selection activeCell="E7" sqref="E7"/>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8" t="s">
        <v>129</v>
      </c>
      <c r="D3" s="168"/>
      <c r="E3" s="168"/>
      <c r="F3" s="168"/>
      <c r="G3" s="168"/>
      <c r="H3" s="168"/>
      <c r="I3" s="168"/>
      <c r="J3" s="168"/>
    </row>
    <row r="4" spans="2:11" ht="9" customHeight="1" thickBot="1" x14ac:dyDescent="0.3"/>
    <row r="5" spans="2:11" ht="48.75" customHeight="1" x14ac:dyDescent="0.25">
      <c r="B5" s="160" t="s">
        <v>62</v>
      </c>
      <c r="C5" s="162" t="s">
        <v>59</v>
      </c>
      <c r="D5" s="162" t="s">
        <v>60</v>
      </c>
      <c r="E5" s="162" t="s">
        <v>76</v>
      </c>
      <c r="F5" s="162" t="s">
        <v>79</v>
      </c>
      <c r="G5" s="162" t="s">
        <v>61</v>
      </c>
      <c r="H5" s="162"/>
      <c r="I5" s="162" t="s">
        <v>86</v>
      </c>
      <c r="J5" s="169"/>
      <c r="K5" s="14"/>
    </row>
    <row r="6" spans="2:11" ht="15.75" thickBot="1" x14ac:dyDescent="0.3">
      <c r="B6" s="161"/>
      <c r="C6" s="163"/>
      <c r="D6" s="163"/>
      <c r="E6" s="163"/>
      <c r="F6" s="163"/>
      <c r="G6" s="15" t="s">
        <v>63</v>
      </c>
      <c r="H6" s="15" t="s">
        <v>64</v>
      </c>
      <c r="I6" s="15" t="s">
        <v>63</v>
      </c>
      <c r="J6" s="16" t="s">
        <v>64</v>
      </c>
    </row>
    <row r="7" spans="2:11" ht="19.5" customHeight="1" x14ac:dyDescent="0.25">
      <c r="B7" s="21">
        <v>1</v>
      </c>
      <c r="C7" s="22" t="s">
        <v>65</v>
      </c>
      <c r="D7" s="53">
        <f>SUM(E7:F7)</f>
        <v>6000</v>
      </c>
      <c r="E7" s="65">
        <v>3000</v>
      </c>
      <c r="F7" s="56">
        <f>+SUM(G7:J7)</f>
        <v>3000</v>
      </c>
      <c r="G7" s="65">
        <v>3000</v>
      </c>
      <c r="H7" s="67"/>
      <c r="I7" s="67"/>
      <c r="J7" s="68"/>
    </row>
    <row r="8" spans="2:11" ht="19.5" customHeight="1" x14ac:dyDescent="0.25">
      <c r="B8" s="17">
        <v>2</v>
      </c>
      <c r="C8" s="23" t="s">
        <v>66</v>
      </c>
      <c r="D8" s="53">
        <f t="shared" ref="D8:D16" si="0">SUM(E8:F8)</f>
        <v>18000</v>
      </c>
      <c r="E8" s="66">
        <v>2000</v>
      </c>
      <c r="F8" s="57">
        <f t="shared" ref="F8:F16" si="1">+SUM(G8:J8)</f>
        <v>16000</v>
      </c>
      <c r="G8" s="66">
        <v>4000</v>
      </c>
      <c r="H8" s="69">
        <v>12000</v>
      </c>
      <c r="I8" s="69"/>
      <c r="J8" s="70"/>
    </row>
    <row r="9" spans="2:11" ht="19.5" customHeight="1" x14ac:dyDescent="0.25">
      <c r="B9" s="17">
        <v>3</v>
      </c>
      <c r="C9" s="23" t="s">
        <v>67</v>
      </c>
      <c r="D9" s="53">
        <f t="shared" si="0"/>
        <v>6000</v>
      </c>
      <c r="E9" s="66">
        <v>3000</v>
      </c>
      <c r="F9" s="57">
        <f t="shared" si="1"/>
        <v>3000</v>
      </c>
      <c r="G9" s="66">
        <v>2000</v>
      </c>
      <c r="H9" s="69">
        <v>1000</v>
      </c>
      <c r="I9" s="69"/>
      <c r="J9" s="70"/>
    </row>
    <row r="10" spans="2:11" ht="19.5" customHeight="1" x14ac:dyDescent="0.25">
      <c r="B10" s="17">
        <v>4</v>
      </c>
      <c r="C10" s="23" t="s">
        <v>68</v>
      </c>
      <c r="D10" s="53">
        <f t="shared" si="0"/>
        <v>4000</v>
      </c>
      <c r="E10" s="66">
        <v>2000</v>
      </c>
      <c r="F10" s="57">
        <f t="shared" si="1"/>
        <v>2000</v>
      </c>
      <c r="G10" s="66">
        <v>2000</v>
      </c>
      <c r="H10" s="69"/>
      <c r="I10" s="69"/>
      <c r="J10" s="70"/>
    </row>
    <row r="11" spans="2:11" ht="19.5" customHeight="1" x14ac:dyDescent="0.25">
      <c r="B11" s="17">
        <v>5</v>
      </c>
      <c r="C11" s="23" t="s">
        <v>69</v>
      </c>
      <c r="D11" s="53">
        <f t="shared" si="0"/>
        <v>2000</v>
      </c>
      <c r="E11" s="66">
        <v>500</v>
      </c>
      <c r="F11" s="57">
        <f t="shared" si="1"/>
        <v>1500</v>
      </c>
      <c r="G11" s="66">
        <v>1500</v>
      </c>
      <c r="H11" s="69"/>
      <c r="I11" s="69"/>
      <c r="J11" s="70"/>
    </row>
    <row r="12" spans="2:11" ht="19.5" customHeight="1" x14ac:dyDescent="0.25">
      <c r="B12" s="17">
        <v>6</v>
      </c>
      <c r="C12" s="23" t="s">
        <v>70</v>
      </c>
      <c r="D12" s="53">
        <f t="shared" si="0"/>
        <v>5000</v>
      </c>
      <c r="E12" s="66"/>
      <c r="F12" s="57">
        <f t="shared" si="1"/>
        <v>5000</v>
      </c>
      <c r="G12" s="66">
        <v>5000</v>
      </c>
      <c r="H12" s="69"/>
      <c r="I12" s="69"/>
      <c r="J12" s="70"/>
    </row>
    <row r="13" spans="2:11" ht="19.5" customHeight="1" x14ac:dyDescent="0.25">
      <c r="B13" s="31">
        <v>7</v>
      </c>
      <c r="C13" s="23" t="s">
        <v>71</v>
      </c>
      <c r="D13" s="53">
        <f t="shared" si="0"/>
        <v>238000</v>
      </c>
      <c r="E13" s="66">
        <v>220000</v>
      </c>
      <c r="F13" s="57">
        <f t="shared" si="1"/>
        <v>18000</v>
      </c>
      <c r="G13" s="66">
        <v>8000</v>
      </c>
      <c r="H13" s="69">
        <v>10000</v>
      </c>
      <c r="I13" s="69"/>
      <c r="J13" s="70"/>
    </row>
    <row r="14" spans="2:11" ht="19.5" customHeight="1" x14ac:dyDescent="0.25">
      <c r="B14" s="17">
        <v>8</v>
      </c>
      <c r="C14" s="23" t="s">
        <v>78</v>
      </c>
      <c r="D14" s="53">
        <f t="shared" si="0"/>
        <v>3500</v>
      </c>
      <c r="E14" s="66">
        <v>1000</v>
      </c>
      <c r="F14" s="57">
        <f t="shared" si="1"/>
        <v>2500</v>
      </c>
      <c r="G14" s="66">
        <v>2000</v>
      </c>
      <c r="H14" s="69">
        <v>500</v>
      </c>
      <c r="I14" s="69"/>
      <c r="J14" s="70"/>
    </row>
    <row r="15" spans="2:11" ht="19.5" customHeight="1" x14ac:dyDescent="0.25">
      <c r="B15" s="17">
        <v>9</v>
      </c>
      <c r="C15" s="23" t="s">
        <v>72</v>
      </c>
      <c r="D15" s="53">
        <f>SUM(E15:F15)</f>
        <v>1000</v>
      </c>
      <c r="E15" s="66"/>
      <c r="F15" s="57">
        <f t="shared" si="1"/>
        <v>1000</v>
      </c>
      <c r="G15" s="66">
        <v>1000</v>
      </c>
      <c r="H15" s="69"/>
      <c r="I15" s="69"/>
      <c r="J15" s="70"/>
    </row>
    <row r="16" spans="2:11" ht="19.5" customHeight="1" x14ac:dyDescent="0.25">
      <c r="B16" s="17">
        <v>10</v>
      </c>
      <c r="C16" s="23" t="s">
        <v>73</v>
      </c>
      <c r="D16" s="53">
        <f t="shared" si="0"/>
        <v>4000</v>
      </c>
      <c r="E16" s="66"/>
      <c r="F16" s="57">
        <f t="shared" si="1"/>
        <v>4000</v>
      </c>
      <c r="G16" s="66">
        <v>4000</v>
      </c>
      <c r="H16" s="69"/>
      <c r="I16" s="69"/>
      <c r="J16" s="70"/>
    </row>
    <row r="17" spans="2:10" ht="19.5" customHeight="1" x14ac:dyDescent="0.25">
      <c r="B17" s="17">
        <v>11</v>
      </c>
      <c r="C17" s="23" t="s">
        <v>77</v>
      </c>
      <c r="D17" s="53">
        <f>SUM(E17:F17)</f>
        <v>4000</v>
      </c>
      <c r="E17" s="60"/>
      <c r="F17" s="57">
        <f>+SUM(G17:J17)</f>
        <v>4000</v>
      </c>
      <c r="G17" s="66">
        <v>4000</v>
      </c>
      <c r="H17" s="71"/>
      <c r="I17" s="69"/>
      <c r="J17" s="72"/>
    </row>
    <row r="18" spans="2:10" ht="19.5" customHeight="1" x14ac:dyDescent="0.25">
      <c r="B18" s="164" t="s">
        <v>74</v>
      </c>
      <c r="C18" s="165"/>
      <c r="D18" s="54">
        <f t="shared" ref="D18:I18" si="2">+SUM(D7:D17)</f>
        <v>291500</v>
      </c>
      <c r="E18" s="61">
        <f t="shared" si="2"/>
        <v>231500</v>
      </c>
      <c r="F18" s="58">
        <f t="shared" si="2"/>
        <v>60000</v>
      </c>
      <c r="G18" s="61">
        <f t="shared" si="2"/>
        <v>36500</v>
      </c>
      <c r="H18" s="63">
        <f t="shared" si="2"/>
        <v>23500</v>
      </c>
      <c r="I18" s="63">
        <f t="shared" si="2"/>
        <v>0</v>
      </c>
      <c r="J18" s="58">
        <f>+SUM(J6:J17)</f>
        <v>0</v>
      </c>
    </row>
    <row r="19" spans="2:10" ht="19.5" customHeight="1" thickBot="1" x14ac:dyDescent="0.3">
      <c r="B19" s="166" t="s">
        <v>75</v>
      </c>
      <c r="C19" s="167"/>
      <c r="D19" s="55">
        <f>IF(ISERR(D18/$D$18),"",(D18/$D$18))</f>
        <v>1</v>
      </c>
      <c r="E19" s="62">
        <f>IF(ISERR(E18/$D$18),"",(E18/$D$18))</f>
        <v>0.79416809605488847</v>
      </c>
      <c r="F19" s="59">
        <f>IF(ISERR(F18/$D$18),"",(F18/$D$18))</f>
        <v>0.2058319039451115</v>
      </c>
      <c r="G19" s="62">
        <f>IF(ISERR(G18/$F$18),"",(G18/$F$18))</f>
        <v>0.60833333333333328</v>
      </c>
      <c r="H19" s="64">
        <f>IF(ISERR(H18/$F$18),"",(H18/$F$18))</f>
        <v>0.39166666666666666</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Mis Documentos</cp:lastModifiedBy>
  <dcterms:created xsi:type="dcterms:W3CDTF">2014-04-02T19:38:48Z</dcterms:created>
  <dcterms:modified xsi:type="dcterms:W3CDTF">2014-08-03T19:42:30Z</dcterms:modified>
</cp:coreProperties>
</file>