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workbookProtection workbookPassword="DE12" lockStructure="1"/>
  <bookViews>
    <workbookView xWindow="10305" yWindow="45" windowWidth="8895" windowHeight="8085" firstSheet="1" activeTab="5"/>
  </bookViews>
  <sheets>
    <sheet name="Datos Generales EP" sheetId="1" r:id="rId1"/>
    <sheet name="Datos Generales Perfil" sheetId="2" r:id="rId2"/>
    <sheet name="CV. Institucional" sheetId="7" r:id="rId3"/>
    <sheet name="Descripción Perfil" sheetId="6" r:id="rId4"/>
    <sheet name="Equipo de Trabajo" sheetId="4" r:id="rId5"/>
    <sheet name="Financiamiento del Proyecto" sheetId="5" r:id="rId6"/>
    <sheet name="Sheet1" sheetId="8" state="hidden" r:id="rId7"/>
  </sheets>
  <calcPr calcId="144525"/>
  <extLst>
    <ext xmlns:mx="http://schemas.microsoft.com/office/mac/excel/2008/main" uri="{7523E5D3-25F3-A5E0-1632-64F254C22452}">
      <mx:ArchID Flags="2"/>
    </ext>
  </extLst>
</workbook>
</file>

<file path=xl/calcChain.xml><?xml version="1.0" encoding="utf-8"?>
<calcChain xmlns="http://schemas.openxmlformats.org/spreadsheetml/2006/main">
  <c r="E23" i="4" l="1"/>
  <c r="E33" i="4"/>
  <c r="E43" i="4"/>
  <c r="E53" i="4"/>
  <c r="E63" i="4"/>
  <c r="E73" i="4"/>
  <c r="E69" i="4"/>
  <c r="E68" i="4"/>
  <c r="E67" i="4"/>
  <c r="E59" i="4"/>
  <c r="E58" i="4"/>
  <c r="E57" i="4"/>
  <c r="E49" i="4"/>
  <c r="E48" i="4"/>
  <c r="E47" i="4"/>
  <c r="E39" i="4"/>
  <c r="E38" i="4"/>
  <c r="E37" i="4"/>
  <c r="E29" i="4"/>
  <c r="E28" i="4"/>
  <c r="E27" i="4"/>
  <c r="E19" i="4"/>
  <c r="E18" i="4"/>
  <c r="E17" i="4"/>
  <c r="E13" i="4"/>
  <c r="E9" i="4"/>
  <c r="E8" i="4"/>
  <c r="E7" i="4"/>
  <c r="D27" i="6"/>
  <c r="D23" i="6"/>
  <c r="D19" i="6"/>
  <c r="D15" i="6"/>
  <c r="D11" i="6"/>
  <c r="D7" i="6"/>
  <c r="J5" i="2"/>
  <c r="F17" i="5" l="1"/>
  <c r="J18" i="5"/>
  <c r="I18" i="5"/>
  <c r="H18" i="5"/>
  <c r="G18" i="5"/>
  <c r="F9" i="5"/>
  <c r="D9" i="5" s="1"/>
  <c r="F10" i="5"/>
  <c r="D10" i="5" s="1"/>
  <c r="F11" i="5"/>
  <c r="D11" i="5" s="1"/>
  <c r="F12" i="5"/>
  <c r="D12" i="5" s="1"/>
  <c r="F13" i="5"/>
  <c r="D13" i="5" s="1"/>
  <c r="F14" i="5"/>
  <c r="F15" i="5"/>
  <c r="D15" i="5" s="1"/>
  <c r="F16" i="5"/>
  <c r="D16" i="5" s="1"/>
  <c r="E18" i="5"/>
  <c r="F8" i="5"/>
  <c r="D8" i="5" s="1"/>
  <c r="F7" i="5"/>
  <c r="D7" i="5" l="1"/>
  <c r="D17" i="5"/>
  <c r="D14" i="5"/>
  <c r="G7" i="2"/>
  <c r="F18" i="5"/>
  <c r="G21" i="5" l="1"/>
  <c r="G19" i="5"/>
  <c r="D18" i="5"/>
  <c r="D21" i="5" s="1"/>
  <c r="J19" i="5"/>
  <c r="G8" i="2"/>
  <c r="H19" i="5"/>
  <c r="I19" i="5"/>
  <c r="F19" i="5" l="1"/>
  <c r="H8" i="2" s="1"/>
  <c r="E19" i="5"/>
  <c r="H7" i="2" s="1"/>
  <c r="D19" i="5"/>
</calcChain>
</file>

<file path=xl/sharedStrings.xml><?xml version="1.0" encoding="utf-8"?>
<sst xmlns="http://schemas.openxmlformats.org/spreadsheetml/2006/main" count="575" uniqueCount="218">
  <si>
    <t>ENTIDAD PROPONENTE</t>
  </si>
  <si>
    <t>Nombre o Razón Social:</t>
  </si>
  <si>
    <t>Documento Nacional de Identidad (DNI):</t>
  </si>
  <si>
    <t>Acrónimo:</t>
  </si>
  <si>
    <t>N° RUC:</t>
  </si>
  <si>
    <t>Fecha de Constitución:</t>
  </si>
  <si>
    <t>Nombre(s) de Representante Legal:</t>
  </si>
  <si>
    <t>Apellido(s) de Representante Legal:</t>
  </si>
  <si>
    <t>Dirección:</t>
  </si>
  <si>
    <t>Departamento:</t>
  </si>
  <si>
    <t>Teléfono:</t>
  </si>
  <si>
    <t>E-Mail</t>
  </si>
  <si>
    <t>Fax:</t>
  </si>
  <si>
    <t>Web-site:</t>
  </si>
  <si>
    <r>
      <rPr>
        <b/>
        <sz val="11"/>
        <color theme="1"/>
        <rFont val="Calibri"/>
        <family val="2"/>
        <scheme val="minor"/>
      </rPr>
      <t>Tipo de Institución (Constitución):</t>
    </r>
    <r>
      <rPr>
        <sz val="10"/>
        <color theme="1"/>
        <rFont val="Calibri"/>
        <family val="2"/>
        <scheme val="minor"/>
      </rPr>
      <t xml:space="preserve"> (</t>
    </r>
    <r>
      <rPr>
        <i/>
        <sz val="9"/>
        <color theme="1"/>
        <rFont val="Calibri"/>
        <family val="2"/>
        <scheme val="minor"/>
      </rPr>
      <t>Marcar con una X</t>
    </r>
    <r>
      <rPr>
        <sz val="10"/>
        <color theme="1"/>
        <rFont val="Calibri"/>
        <family val="2"/>
        <scheme val="minor"/>
      </rPr>
      <t>) (</t>
    </r>
    <r>
      <rPr>
        <i/>
        <sz val="10"/>
        <color rgb="FFFF0000"/>
        <rFont val="Calibri"/>
        <family val="2"/>
        <scheme val="minor"/>
      </rPr>
      <t>solo marcar una</t>
    </r>
    <r>
      <rPr>
        <sz val="10"/>
        <color theme="1"/>
        <rFont val="Calibri"/>
        <family val="2"/>
        <scheme val="minor"/>
      </rPr>
      <t>)</t>
    </r>
  </si>
  <si>
    <t>Empresa Privada</t>
  </si>
  <si>
    <t>Empresa Pública</t>
  </si>
  <si>
    <t>Universidad /Instituto</t>
  </si>
  <si>
    <t>ONG</t>
  </si>
  <si>
    <t>Asociación/Corporación</t>
  </si>
  <si>
    <t>Comunidad</t>
  </si>
  <si>
    <t>Entidad Gubernamental</t>
  </si>
  <si>
    <t>Fundación</t>
  </si>
  <si>
    <r>
      <t>Otros: (</t>
    </r>
    <r>
      <rPr>
        <i/>
        <sz val="9"/>
        <color theme="1"/>
        <rFont val="Calibri"/>
        <family val="2"/>
        <scheme val="minor"/>
      </rPr>
      <t>indicar</t>
    </r>
    <r>
      <rPr>
        <sz val="10"/>
        <color theme="1"/>
        <rFont val="Calibri"/>
        <family val="2"/>
        <scheme val="minor"/>
      </rPr>
      <t>)</t>
    </r>
  </si>
  <si>
    <t>Cooperativa</t>
  </si>
  <si>
    <t>N° Inscripción en Registros Públicos:</t>
  </si>
  <si>
    <t>Distrito:</t>
  </si>
  <si>
    <t>Nombres:</t>
  </si>
  <si>
    <t>Apellidos:</t>
  </si>
  <si>
    <t>Institución:</t>
  </si>
  <si>
    <t>Dirección Domicilio:</t>
  </si>
  <si>
    <t>Ciudad:</t>
  </si>
  <si>
    <t>Cargo que ocupa:</t>
  </si>
  <si>
    <t>E-mail:</t>
  </si>
  <si>
    <r>
      <t xml:space="preserve">ENTIDAD ASOCIADA I </t>
    </r>
    <r>
      <rPr>
        <sz val="11"/>
        <color theme="1"/>
        <rFont val="Calibri"/>
        <family val="2"/>
        <scheme val="minor"/>
      </rPr>
      <t>(</t>
    </r>
    <r>
      <rPr>
        <i/>
        <sz val="9"/>
        <color theme="1"/>
        <rFont val="Calibri"/>
        <family val="2"/>
        <scheme val="minor"/>
      </rPr>
      <t>de ser el caso</t>
    </r>
    <r>
      <rPr>
        <sz val="11"/>
        <color theme="1"/>
        <rFont val="Calibri"/>
        <family val="2"/>
        <scheme val="minor"/>
      </rPr>
      <t>)</t>
    </r>
  </si>
  <si>
    <r>
      <t xml:space="preserve">ENTIDAD ASOCIADA II </t>
    </r>
    <r>
      <rPr>
        <sz val="11"/>
        <color theme="1"/>
        <rFont val="Calibri"/>
        <family val="2"/>
        <scheme val="minor"/>
      </rPr>
      <t>(</t>
    </r>
    <r>
      <rPr>
        <i/>
        <sz val="9"/>
        <color theme="1"/>
        <rFont val="Calibri"/>
        <family val="2"/>
        <scheme val="minor"/>
      </rPr>
      <t>de ser el caso</t>
    </r>
    <r>
      <rPr>
        <sz val="11"/>
        <color theme="1"/>
        <rFont val="Calibri"/>
        <family val="2"/>
        <scheme val="minor"/>
      </rPr>
      <t>)</t>
    </r>
  </si>
  <si>
    <r>
      <t xml:space="preserve">ENTIDAD ASOCIADA III </t>
    </r>
    <r>
      <rPr>
        <sz val="11"/>
        <color theme="1"/>
        <rFont val="Calibri"/>
        <family val="2"/>
        <scheme val="minor"/>
      </rPr>
      <t>(</t>
    </r>
    <r>
      <rPr>
        <i/>
        <sz val="9"/>
        <color theme="1"/>
        <rFont val="Calibri"/>
        <family val="2"/>
        <scheme val="minor"/>
      </rPr>
      <t>de ser el caso</t>
    </r>
    <r>
      <rPr>
        <sz val="11"/>
        <color theme="1"/>
        <rFont val="Calibri"/>
        <family val="2"/>
        <scheme val="minor"/>
      </rPr>
      <t>)</t>
    </r>
  </si>
  <si>
    <r>
      <rPr>
        <b/>
        <sz val="11"/>
        <color theme="1"/>
        <rFont val="Calibri"/>
        <family val="2"/>
        <scheme val="minor"/>
      </rPr>
      <t>AMBITO GEOGRÁFICO:</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1000 caracteres</t>
    </r>
    <r>
      <rPr>
        <sz val="11"/>
        <color rgb="FFFF0000"/>
        <rFont val="Calibri"/>
        <family val="2"/>
        <scheme val="minor"/>
      </rPr>
      <t>)</t>
    </r>
  </si>
  <si>
    <r>
      <rPr>
        <b/>
        <sz val="11"/>
        <color theme="1"/>
        <rFont val="Calibri"/>
        <family val="2"/>
        <scheme val="minor"/>
      </rPr>
      <t>BENEFICIARIOS (y usuarios finales):</t>
    </r>
    <r>
      <rPr>
        <sz val="11"/>
        <color rgb="FFFF0000"/>
        <rFont val="Calibri"/>
        <family val="2"/>
        <scheme val="minor"/>
      </rPr>
      <t xml:space="preserve"> (</t>
    </r>
    <r>
      <rPr>
        <i/>
        <sz val="9"/>
        <color rgb="FFFF0000"/>
        <rFont val="Calibri"/>
        <family val="2"/>
        <scheme val="minor"/>
      </rPr>
      <t>hasta 1000 caracteres</t>
    </r>
    <r>
      <rPr>
        <sz val="11"/>
        <color rgb="FFFF0000"/>
        <rFont val="Calibri"/>
        <family val="2"/>
        <scheme val="minor"/>
      </rPr>
      <t>)</t>
    </r>
  </si>
  <si>
    <r>
      <rPr>
        <b/>
        <sz val="11"/>
        <color theme="1"/>
        <rFont val="Calibri"/>
        <family val="2"/>
        <scheme val="minor"/>
      </rPr>
      <t>RESULTADOS O IMPACTOS ESPERADOS</t>
    </r>
    <r>
      <rPr>
        <sz val="11"/>
        <color rgb="FFFF0000"/>
        <rFont val="Calibri"/>
        <family val="2"/>
        <scheme val="minor"/>
      </rPr>
      <t xml:space="preserve"> (</t>
    </r>
    <r>
      <rPr>
        <i/>
        <sz val="9"/>
        <color rgb="FFFF0000"/>
        <rFont val="Calibri"/>
        <family val="2"/>
        <scheme val="minor"/>
      </rPr>
      <t>hasta 3000 caracteres</t>
    </r>
    <r>
      <rPr>
        <sz val="11"/>
        <color rgb="FFFF0000"/>
        <rFont val="Calibri"/>
        <family val="2"/>
        <scheme val="minor"/>
      </rPr>
      <t>)</t>
    </r>
  </si>
  <si>
    <t>EQUIPO DE TRABAJO</t>
  </si>
  <si>
    <t>Coordinador de Proyecto</t>
  </si>
  <si>
    <t>Cargo en el Proyecto:</t>
  </si>
  <si>
    <t>Coordinador del Proyecto</t>
  </si>
  <si>
    <r>
      <rPr>
        <b/>
        <sz val="11"/>
        <color theme="1"/>
        <rFont val="Calibri"/>
        <family val="2"/>
        <scheme val="minor"/>
      </rPr>
      <t>Roles y responsabilidades dentro del Proyecto:</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2000 caracteres</t>
    </r>
    <r>
      <rPr>
        <sz val="11"/>
        <color rgb="FFFF0000"/>
        <rFont val="Calibri"/>
        <family val="2"/>
        <scheme val="minor"/>
      </rPr>
      <t>)</t>
    </r>
  </si>
  <si>
    <r>
      <t>Entidad en la que labora:</t>
    </r>
    <r>
      <rPr>
        <sz val="11"/>
        <color theme="1"/>
        <rFont val="Calibri"/>
        <family val="2"/>
        <scheme val="minor"/>
      </rPr>
      <t xml:space="preserve"> </t>
    </r>
    <r>
      <rPr>
        <sz val="11"/>
        <color rgb="FFFF0000"/>
        <rFont val="Calibri"/>
        <family val="2"/>
        <scheme val="minor"/>
      </rPr>
      <t>(</t>
    </r>
    <r>
      <rPr>
        <i/>
        <sz val="9"/>
        <color rgb="FFFF0000"/>
        <rFont val="Calibri"/>
        <family val="2"/>
        <scheme val="minor"/>
      </rPr>
      <t>opcional</t>
    </r>
    <r>
      <rPr>
        <sz val="11"/>
        <color rgb="FFFF0000"/>
        <rFont val="Calibri"/>
        <family val="2"/>
        <scheme val="minor"/>
      </rPr>
      <t>)</t>
    </r>
  </si>
  <si>
    <r>
      <t>Nombre de la persona propuesta, en caso la tenga:</t>
    </r>
    <r>
      <rPr>
        <sz val="11"/>
        <color theme="1"/>
        <rFont val="Calibri"/>
        <family val="2"/>
        <scheme val="minor"/>
      </rPr>
      <t xml:space="preserve"> </t>
    </r>
    <r>
      <rPr>
        <sz val="11"/>
        <color rgb="FFFF0000"/>
        <rFont val="Calibri"/>
        <family val="2"/>
        <scheme val="minor"/>
      </rPr>
      <t>(</t>
    </r>
    <r>
      <rPr>
        <i/>
        <sz val="9"/>
        <color rgb="FFFF0000"/>
        <rFont val="Calibri"/>
        <family val="2"/>
        <scheme val="minor"/>
      </rPr>
      <t>opcional</t>
    </r>
    <r>
      <rPr>
        <sz val="11"/>
        <color rgb="FFFF0000"/>
        <rFont val="Calibri"/>
        <family val="2"/>
        <scheme val="minor"/>
      </rPr>
      <t>)</t>
    </r>
  </si>
  <si>
    <t>Especialista 1</t>
  </si>
  <si>
    <t>Especialista 2</t>
  </si>
  <si>
    <t>Especialista 3</t>
  </si>
  <si>
    <t>Especialista 4</t>
  </si>
  <si>
    <t>Especialista 5</t>
  </si>
  <si>
    <t>Especialista 6</t>
  </si>
  <si>
    <t>FINANCIAMIENTO DEL PROYECTO</t>
  </si>
  <si>
    <r>
      <rPr>
        <b/>
        <sz val="11"/>
        <color theme="1"/>
        <rFont val="Calibri"/>
        <family val="2"/>
        <scheme val="minor"/>
      </rPr>
      <t>Ubicación Principal del Proyecto</t>
    </r>
    <r>
      <rPr>
        <sz val="11"/>
        <color theme="1"/>
        <rFont val="Calibri"/>
        <family val="2"/>
        <scheme val="minor"/>
      </rPr>
      <t>: 
(</t>
    </r>
    <r>
      <rPr>
        <i/>
        <sz val="9"/>
        <color theme="1"/>
        <rFont val="Calibri"/>
        <family val="2"/>
        <scheme val="minor"/>
      </rPr>
      <t>Ej.: Comunidad/Celendín/Cajamarca</t>
    </r>
    <r>
      <rPr>
        <sz val="11"/>
        <color theme="1"/>
        <rFont val="Calibri"/>
        <family val="2"/>
        <scheme val="minor"/>
      </rPr>
      <t>)</t>
    </r>
  </si>
  <si>
    <t>Título o Grado Académico:</t>
  </si>
  <si>
    <t>Describir brevemente el perfil de las principales personas que conformarían el equipo del Proyecto. Si ya se tiene a la persona propuesta indíquelo (es opcional y no influye en la calificación). En la etapa 2 del concurso se podrá actualizar esta información.</t>
  </si>
  <si>
    <r>
      <rPr>
        <b/>
        <sz val="11"/>
        <color theme="1"/>
        <rFont val="Calibri"/>
        <family val="2"/>
        <scheme val="minor"/>
      </rPr>
      <t>Profesión y Grado Académico:</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500 caracteres</t>
    </r>
    <r>
      <rPr>
        <sz val="11"/>
        <color rgb="FFFF0000"/>
        <rFont val="Calibri"/>
        <family val="2"/>
        <scheme val="minor"/>
      </rPr>
      <t>)</t>
    </r>
  </si>
  <si>
    <r>
      <t>Experiencia Mínima Requerida (</t>
    </r>
    <r>
      <rPr>
        <b/>
        <sz val="10"/>
        <color theme="1"/>
        <rFont val="Calibri"/>
        <family val="2"/>
        <scheme val="minor"/>
      </rPr>
      <t>años</t>
    </r>
    <r>
      <rPr>
        <b/>
        <sz val="11"/>
        <color theme="1"/>
        <rFont val="Calibri"/>
        <family val="2"/>
        <scheme val="minor"/>
      </rPr>
      <t xml:space="preserve">):
</t>
    </r>
    <r>
      <rPr>
        <sz val="11"/>
        <color rgb="FFFF0000"/>
        <rFont val="Calibri"/>
        <family val="2"/>
        <scheme val="minor"/>
      </rPr>
      <t>(</t>
    </r>
    <r>
      <rPr>
        <i/>
        <sz val="9"/>
        <color rgb="FFFF0000"/>
        <rFont val="Calibri"/>
        <family val="2"/>
        <scheme val="minor"/>
      </rPr>
      <t>Hasta 500 caracteres</t>
    </r>
    <r>
      <rPr>
        <sz val="11"/>
        <color rgb="FFFF0000"/>
        <rFont val="Calibri"/>
        <family val="2"/>
        <scheme val="minor"/>
      </rPr>
      <t>)</t>
    </r>
  </si>
  <si>
    <t>TIPO DE GASTO</t>
  </si>
  <si>
    <t>TOTAL (USD)</t>
  </si>
  <si>
    <t>APORTE ENTIDAD PROPONENTE 
(USD)</t>
  </si>
  <si>
    <t>N°</t>
  </si>
  <si>
    <t>Monetario</t>
  </si>
  <si>
    <t>No Monetario</t>
  </si>
  <si>
    <t>Consultorías, asesorías y similares</t>
  </si>
  <si>
    <t>Personal</t>
  </si>
  <si>
    <t>Viajes</t>
  </si>
  <si>
    <t>Alimentos y Bebidas</t>
  </si>
  <si>
    <t>Alquileres</t>
  </si>
  <si>
    <t>Equipos</t>
  </si>
  <si>
    <t>Materiales e insumos</t>
  </si>
  <si>
    <t>Otros gastos elegibles</t>
  </si>
  <si>
    <t>Otros gastos por contrapartida</t>
  </si>
  <si>
    <t>Total (USD)</t>
  </si>
  <si>
    <t>Total (%)</t>
  </si>
  <si>
    <t>APORTE SOLICITADO A FASERT 
(USD)</t>
  </si>
  <si>
    <t>Gastos financieros</t>
  </si>
  <si>
    <t>Servicios de publicidad y  difusión</t>
  </si>
  <si>
    <t>TOTAL APORTE DE CONTRAPARTIDA
(USD)</t>
  </si>
  <si>
    <r>
      <rPr>
        <b/>
        <sz val="11"/>
        <color theme="1"/>
        <rFont val="Calibri"/>
        <family val="2"/>
        <scheme val="minor"/>
      </rPr>
      <t>DESCRIPCIÓN DE LA ESTRATEGIA DE INTERVENCIÓN/METODOLOGÍA Y ACTIVIDADES</t>
    </r>
    <r>
      <rPr>
        <sz val="11"/>
        <color rgb="FFFF0000"/>
        <rFont val="Calibri"/>
        <family val="2"/>
        <scheme val="minor"/>
      </rPr>
      <t xml:space="preserve"> (</t>
    </r>
    <r>
      <rPr>
        <i/>
        <sz val="9"/>
        <color rgb="FFFF0000"/>
        <rFont val="Calibri"/>
        <family val="2"/>
        <scheme val="minor"/>
      </rPr>
      <t>hasta 3000 caracteres</t>
    </r>
    <r>
      <rPr>
        <sz val="11"/>
        <color rgb="FFFF0000"/>
        <rFont val="Calibri"/>
        <family val="2"/>
        <scheme val="minor"/>
      </rPr>
      <t>)</t>
    </r>
  </si>
  <si>
    <r>
      <rPr>
        <b/>
        <sz val="11"/>
        <color theme="1"/>
        <rFont val="Calibri"/>
        <family val="2"/>
        <scheme val="minor"/>
      </rPr>
      <t>DESCRIPCIÓN DE LA ESTRATEGIA DE SOSTENIBILIDAD DE LA PROPUESTA</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2000 caracteres</t>
    </r>
    <r>
      <rPr>
        <sz val="11"/>
        <color rgb="FFFF0000"/>
        <rFont val="Calibri"/>
        <family val="2"/>
        <scheme val="minor"/>
      </rPr>
      <t>)</t>
    </r>
  </si>
  <si>
    <t>PRIORIDADES DE LA CONVOCATORIA</t>
  </si>
  <si>
    <r>
      <rPr>
        <sz val="11"/>
        <color theme="1"/>
        <rFont val="Calibri"/>
        <family val="2"/>
        <scheme val="minor"/>
      </rPr>
      <t>(</t>
    </r>
    <r>
      <rPr>
        <i/>
        <sz val="9"/>
        <color theme="1"/>
        <rFont val="Calibri"/>
        <family val="2"/>
        <scheme val="minor"/>
      </rPr>
      <t>Describir de forma clara, lógica y consisa los alcances generales de la propuesta, indicando datos validados y fiables.</t>
    </r>
    <r>
      <rPr>
        <sz val="11"/>
        <color theme="1"/>
        <rFont val="Calibri"/>
        <family val="2"/>
        <scheme val="minor"/>
      </rPr>
      <t>)</t>
    </r>
  </si>
  <si>
    <t>Categoría I: Proyectos de  dinamización del mercado de las TERT para uso doméstico</t>
  </si>
  <si>
    <t>Categoría II: Proyectos de  masificación para instalación de TERT  para uso doméstico y/o comunitario.</t>
  </si>
  <si>
    <t>APORTE DE ENTIDADES ASOCIADAS
(USD)</t>
  </si>
  <si>
    <t>Explicar la situación del área geográfica que abarca el Proyecto, de lo más local a lo más Regional/Nacional.</t>
  </si>
  <si>
    <r>
      <rPr>
        <b/>
        <sz val="11"/>
        <color theme="1"/>
        <rFont val="Calibri"/>
        <family val="2"/>
        <scheme val="minor"/>
      </rPr>
      <t>OBJETIVOS GENERAL Y ESPECÍFICOS o PROPÓSITO DEL PROYECTO:</t>
    </r>
    <r>
      <rPr>
        <sz val="11"/>
        <color rgb="FFFF0000"/>
        <rFont val="Calibri"/>
        <family val="2"/>
        <scheme val="minor"/>
      </rPr>
      <t xml:space="preserve"> (</t>
    </r>
    <r>
      <rPr>
        <i/>
        <sz val="9"/>
        <color rgb="FFFF0000"/>
        <rFont val="Calibri"/>
        <family val="2"/>
        <scheme val="minor"/>
      </rPr>
      <t>hasta 1000 caracteres</t>
    </r>
    <r>
      <rPr>
        <sz val="11"/>
        <color rgb="FFFF0000"/>
        <rFont val="Calibri"/>
        <family val="2"/>
        <scheme val="minor"/>
      </rPr>
      <t>)</t>
    </r>
  </si>
  <si>
    <t xml:space="preserve">Defina y explique los resultados finales que se esperan obtener con el fin de alcanzar el propósito del Proyecto. Describir cómo los resultados esperados contribuirán a mejorar la calidad de los beneficiarios del proyecto, a través del acceso sostenible a servicios modernos de energía proporcionados a partir de las TERT y, asimismo, como contribuirán a dinamizar el mercado de las TERT. Para el caso de proyectos de uso productivo de la energía térmica,  indicar el Valor Actual Neto (VAN) esperado, en razón a los beneficios económicos proyectados durante la vida útil de la TERT respecto al costo de la intervención, calculado a una tasa de descuento de 12%. </t>
  </si>
  <si>
    <t>Describir de forma breve y concisa el Objetivo General del Proyecto. El Objetivo General debe reflejar la contribución del proyecto a largo plazo (no se espera lograr el Objetivo General durante la vida del proyecto). Defina los Objetivos Específicos o Propósitos del Proyecto. Debe representar el para qué ha sido diseñado el Proyecto y lo que se quiere lograr, es decir,  el mejoramiento de la situación o problema abordado en el Proyecto al final de la ejecución.</t>
  </si>
  <si>
    <t xml:space="preserve">Explicar la estrategia de sostenibilidad que se plantea para asegurar que los resultados propuestos logren, mediante la implementación del Proyecto, y cómo éstos continuarán manteniéndose (y de ser posible mejorándose al término de la intervención). Explicar si el Proyecto desarrollará nuevos enfoques basados en el desarrollo de mercado, tales como fortalecimiento de proveedores, vínculos con sistemas de financiamiento o crédito, la generación de iniciativas empresariales u otros, que permitan garantizar la sostenibilidad del Proyecto. Indicar los principales riesgos y eventuales planes de contingencia. </t>
  </si>
  <si>
    <t xml:space="preserve">Identificar el tipo de población a quienes se va a beneficiar y de qué forma se proyecta beneficiar a la población objetivo, concretamente, gracias al Proyecto. En lo posible, cuantificar  el porcentaje (%) de hombres y mujeres:
- Para el caso de  Proyectos de masificación de TERT, cuantificar el número de familias que acceden a TERT de uso doméstico, y, de ser el caso, el número de emprendimientos locales proyectados para brindar servicios de soporte a las TERT instaladas.
- Para Proyectos de dinamización del mercado TERT doméstico, se deberán cuantificar las familias que acceden a TERT; de ser el caso, además deberá cuantificarse por el lado de la oferta el número de proveedores de TERT que podrán fortalecerse por acciones del Proyecto. 
- Para los proyectos de uso productivo de energía renovable térmica, se deberá cuantificar el número de unidades productivas (MyPES  y/o unidades productivas familiares) que acceden a una TERT para mejorar sus procesos.
</t>
  </si>
  <si>
    <t>Describa la estrategia de intervención, la metodología y las actividades que llevará a cabo para promover al acceso a las TERT de acuerdo a los objetivos y resultados planteados. Explicar cómo se ha involucrado o se involucrará en cada fase del proyecto a los actores de la cadena de valor de las TERT (fabricantes/proveedores,  usuarios finales y/o instituciones financieras, de ser el caso), así como a las autoridades locales y otros actores de interés; así como las posibles sinergias del Proyecto con otras iniciativas del sector público para brindar acceso a servicios de energía empleando TERT.</t>
  </si>
  <si>
    <t>DESCRIPCIÓN DEL PERFIL</t>
  </si>
  <si>
    <r>
      <rPr>
        <b/>
        <sz val="11"/>
        <color theme="1"/>
        <rFont val="Calibri"/>
        <family val="2"/>
        <scheme val="minor"/>
      </rPr>
      <t>EXPERIENCIA INSTITUCIONAL</t>
    </r>
    <r>
      <rPr>
        <sz val="11"/>
        <color theme="1"/>
        <rFont val="Calibri"/>
        <family val="2"/>
        <scheme val="minor"/>
      </rPr>
      <t xml:space="preserve"> (</t>
    </r>
    <r>
      <rPr>
        <i/>
        <sz val="9"/>
        <color theme="1"/>
        <rFont val="Calibri"/>
        <family val="2"/>
        <scheme val="minor"/>
      </rPr>
      <t>Esta información es válida para todo el concurso y deberá ser mantenida en caso de pasar a la Fase de elaboración de propuesta. Debe coincidir con la información introducida en el Sistema en Línea - SLC.</t>
    </r>
    <r>
      <rPr>
        <sz val="11"/>
        <color theme="1"/>
        <rFont val="Calibri"/>
        <family val="2"/>
        <scheme val="minor"/>
      </rPr>
      <t>)</t>
    </r>
  </si>
  <si>
    <t>Describir la experiencia relevante de los últimos 5 años de la Entidad Proponente y Entidades Asociadas, relacionadas a TERT.</t>
  </si>
  <si>
    <t>RAZÓN SOCIAL:</t>
  </si>
  <si>
    <r>
      <rPr>
        <b/>
        <sz val="11"/>
        <color theme="1"/>
        <rFont val="Calibri"/>
        <family val="2"/>
        <scheme val="minor"/>
      </rPr>
      <t>SECTORES CLAVE</t>
    </r>
    <r>
      <rPr>
        <sz val="11"/>
        <color theme="1"/>
        <rFont val="Calibri"/>
        <family val="2"/>
        <scheme val="minor"/>
      </rPr>
      <t xml:space="preserve"> (</t>
    </r>
    <r>
      <rPr>
        <i/>
        <sz val="9"/>
        <color theme="1"/>
        <rFont val="Calibri"/>
        <family val="2"/>
        <scheme val="minor"/>
      </rPr>
      <t>Indicar de forma resumida los sectores clave en los cuales trabaja la institución tales como: Proyectos de acceso a través de energías Renovables, Fortalecimiento empresarial, servicio de desarrollo de negocios, etc.</t>
    </r>
    <r>
      <rPr>
        <sz val="11"/>
        <color theme="1"/>
        <rFont val="Calibri"/>
        <family val="2"/>
        <scheme val="minor"/>
      </rPr>
      <t xml:space="preserve">) </t>
    </r>
    <r>
      <rPr>
        <sz val="11"/>
        <color rgb="FFFF0000"/>
        <rFont val="Calibri"/>
        <family val="2"/>
        <scheme val="minor"/>
      </rPr>
      <t>(</t>
    </r>
    <r>
      <rPr>
        <i/>
        <sz val="9"/>
        <color rgb="FFFF0000"/>
        <rFont val="Calibri"/>
        <family val="2"/>
        <scheme val="minor"/>
      </rPr>
      <t>500 Caracteres</t>
    </r>
    <r>
      <rPr>
        <sz val="9"/>
        <color rgb="FFFF0000"/>
        <rFont val="Calibri"/>
        <family val="2"/>
        <scheme val="minor"/>
      </rPr>
      <t>)</t>
    </r>
  </si>
  <si>
    <r>
      <rPr>
        <b/>
        <sz val="11"/>
        <color theme="1"/>
        <rFont val="Calibri"/>
        <family val="2"/>
        <scheme val="minor"/>
      </rPr>
      <t>EXPERIENCIA INSTITUCIONAL</t>
    </r>
    <r>
      <rPr>
        <sz val="11"/>
        <color rgb="FFFF0000"/>
        <rFont val="Calibri"/>
        <family val="2"/>
        <scheme val="minor"/>
      </rPr>
      <t xml:space="preserve"> (</t>
    </r>
    <r>
      <rPr>
        <i/>
        <sz val="9"/>
        <color rgb="FFFF0000"/>
        <rFont val="Calibri"/>
        <family val="2"/>
        <scheme val="minor"/>
      </rPr>
      <t>Relacionada a proyectos de Energía Renovable, indicar las 5 principales experiencias en los últimos 5 años</t>
    </r>
    <r>
      <rPr>
        <sz val="11"/>
        <color rgb="FFFF0000"/>
        <rFont val="Calibri"/>
        <family val="2"/>
        <scheme val="minor"/>
      </rPr>
      <t>)</t>
    </r>
  </si>
  <si>
    <t>1.</t>
  </si>
  <si>
    <t>Nombre del Trabajo</t>
  </si>
  <si>
    <t>Número de Contrato</t>
  </si>
  <si>
    <t>Valor total del Contrato (US$)</t>
  </si>
  <si>
    <t>Valor de los servicios prestados dentro del contrato (US$)</t>
  </si>
  <si>
    <t>Fecha de Inicio (mes/año)</t>
  </si>
  <si>
    <t>Fecha de Termino (mes/año)</t>
  </si>
  <si>
    <t>Entidad Principal</t>
  </si>
  <si>
    <t>Entidad Asociada</t>
  </si>
  <si>
    <t>Contratante o Cliente</t>
  </si>
  <si>
    <r>
      <rPr>
        <b/>
        <sz val="11"/>
        <color theme="1"/>
        <rFont val="Calibri"/>
        <family val="2"/>
        <scheme val="minor"/>
      </rPr>
      <t>Breve descripción Narrativa del Trabajo</t>
    </r>
    <r>
      <rPr>
        <sz val="11"/>
        <color rgb="FFFF0000"/>
        <rFont val="Calibri"/>
        <family val="2"/>
        <scheme val="minor"/>
      </rPr>
      <t xml:space="preserve"> (</t>
    </r>
    <r>
      <rPr>
        <i/>
        <sz val="9"/>
        <color rgb="FFFF0000"/>
        <rFont val="Calibri"/>
        <family val="2"/>
        <scheme val="minor"/>
      </rPr>
      <t>1000 caracteres</t>
    </r>
    <r>
      <rPr>
        <sz val="11"/>
        <color rgb="FFFF0000"/>
        <rFont val="Calibri"/>
        <family val="2"/>
        <scheme val="minor"/>
      </rPr>
      <t>)</t>
    </r>
  </si>
  <si>
    <t>2.</t>
  </si>
  <si>
    <t>3.</t>
  </si>
  <si>
    <t>4.</t>
  </si>
  <si>
    <t>5.</t>
  </si>
  <si>
    <t>RESUMEN DEL PERFIL</t>
  </si>
  <si>
    <r>
      <rPr>
        <b/>
        <sz val="11"/>
        <color theme="1"/>
        <rFont val="Calibri"/>
        <family val="2"/>
        <scheme val="minor"/>
      </rPr>
      <t>TITULO DEL PERFIL</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200 caracteres</t>
    </r>
    <r>
      <rPr>
        <sz val="11"/>
        <color rgb="FFFF0000"/>
        <rFont val="Calibri"/>
        <family val="2"/>
        <scheme val="minor"/>
      </rPr>
      <t>)</t>
    </r>
  </si>
  <si>
    <r>
      <t xml:space="preserve">Indicar la categoría en la cual se inscribe el Perfil </t>
    </r>
    <r>
      <rPr>
        <sz val="11"/>
        <color theme="1"/>
        <rFont val="Calibri"/>
        <family val="2"/>
        <scheme val="minor"/>
      </rPr>
      <t>(</t>
    </r>
    <r>
      <rPr>
        <i/>
        <sz val="9"/>
        <color theme="1"/>
        <rFont val="Calibri"/>
        <family val="2"/>
        <scheme val="minor"/>
      </rPr>
      <t>marcar con una X</t>
    </r>
    <r>
      <rPr>
        <sz val="11"/>
        <color theme="1"/>
        <rFont val="Calibri"/>
        <family val="2"/>
        <scheme val="minor"/>
      </rPr>
      <t xml:space="preserve">)
 </t>
    </r>
    <r>
      <rPr>
        <sz val="11"/>
        <color rgb="FFFF0000"/>
        <rFont val="Calibri"/>
        <family val="2"/>
        <scheme val="minor"/>
      </rPr>
      <t>(</t>
    </r>
    <r>
      <rPr>
        <i/>
        <sz val="9"/>
        <color rgb="FFFF0000"/>
        <rFont val="Calibri"/>
        <family val="2"/>
        <scheme val="minor"/>
      </rPr>
      <t>solo marcar una</t>
    </r>
    <r>
      <rPr>
        <sz val="11"/>
        <color rgb="FFFF0000"/>
        <rFont val="Calibri"/>
        <family val="2"/>
        <scheme val="minor"/>
      </rPr>
      <t>)</t>
    </r>
  </si>
  <si>
    <r>
      <rPr>
        <b/>
        <sz val="11"/>
        <color theme="1"/>
        <rFont val="Calibri"/>
        <family val="2"/>
        <scheme val="minor"/>
      </rPr>
      <t xml:space="preserve">DATOS GENERALES ENTIDAD PROPONENTE </t>
    </r>
    <r>
      <rPr>
        <sz val="11"/>
        <color theme="1"/>
        <rFont val="Calibri"/>
        <family val="2"/>
        <scheme val="minor"/>
      </rPr>
      <t>(</t>
    </r>
    <r>
      <rPr>
        <i/>
        <sz val="9"/>
        <color theme="1"/>
        <rFont val="Calibri"/>
        <family val="2"/>
        <scheme val="minor"/>
      </rPr>
      <t>Esta información es válida para todo el concurso y deberá ser mantenida en caso de pasar a la Fase de Elaboración de Propuesta. Debe coincidir con la información introducida en el Sistema en Línea - SLC</t>
    </r>
    <r>
      <rPr>
        <sz val="11"/>
        <color theme="1"/>
        <rFont val="Calibri"/>
        <family val="2"/>
        <scheme val="minor"/>
      </rPr>
      <t>)</t>
    </r>
  </si>
  <si>
    <r>
      <rPr>
        <b/>
        <sz val="11"/>
        <color theme="1"/>
        <rFont val="Calibri"/>
        <family val="2"/>
        <scheme val="minor"/>
      </rPr>
      <t>DATOS GENERALES DL PERFIL</t>
    </r>
    <r>
      <rPr>
        <sz val="11"/>
        <color theme="1"/>
        <rFont val="Calibri"/>
        <family val="2"/>
        <scheme val="minor"/>
      </rPr>
      <t xml:space="preserve"> (</t>
    </r>
    <r>
      <rPr>
        <i/>
        <sz val="9"/>
        <color theme="1"/>
        <rFont val="Calibri"/>
        <family val="2"/>
        <scheme val="minor"/>
      </rPr>
      <t>Esta información es válida para todo el concurso y deberá ser mantenida en caso de pasar a la Fase de Elaboración de Propuesta. Debe coincidir con la información introducida en el Sistema en Línea - SLC</t>
    </r>
    <r>
      <rPr>
        <sz val="11"/>
        <color theme="1"/>
        <rFont val="Calibri"/>
        <family val="2"/>
        <scheme val="minor"/>
      </rPr>
      <t>)</t>
    </r>
  </si>
  <si>
    <r>
      <rPr>
        <b/>
        <sz val="11"/>
        <color theme="1"/>
        <rFont val="Calibri"/>
        <family val="2"/>
        <scheme val="minor"/>
      </rPr>
      <t>SECTORES CLAVE</t>
    </r>
    <r>
      <rPr>
        <sz val="11"/>
        <color theme="1"/>
        <rFont val="Calibri"/>
        <family val="2"/>
        <scheme val="minor"/>
      </rPr>
      <t xml:space="preserve"> (</t>
    </r>
    <r>
      <rPr>
        <i/>
        <sz val="9"/>
        <color theme="1"/>
        <rFont val="Calibri"/>
        <family val="2"/>
        <scheme val="minor"/>
      </rPr>
      <t>Indicar de forma resumida los sectores clave en los cuales trabaja la institución tales como: Proyectos de acceso a través de Energías Renovables, Fortalecimiento empresarial, servicio de desarrollo de negocios, etc.</t>
    </r>
    <r>
      <rPr>
        <sz val="11"/>
        <color theme="1"/>
        <rFont val="Calibri"/>
        <family val="2"/>
        <scheme val="minor"/>
      </rPr>
      <t xml:space="preserve">) </t>
    </r>
    <r>
      <rPr>
        <sz val="11"/>
        <color rgb="FFFF0000"/>
        <rFont val="Calibri"/>
        <family val="2"/>
        <scheme val="minor"/>
      </rPr>
      <t>(</t>
    </r>
    <r>
      <rPr>
        <i/>
        <sz val="9"/>
        <color rgb="FFFF0000"/>
        <rFont val="Calibri"/>
        <family val="2"/>
        <scheme val="minor"/>
      </rPr>
      <t>500 Caracteres</t>
    </r>
    <r>
      <rPr>
        <sz val="9"/>
        <color rgb="FFFF0000"/>
        <rFont val="Calibri"/>
        <family val="2"/>
        <scheme val="minor"/>
      </rPr>
      <t>)</t>
    </r>
  </si>
  <si>
    <r>
      <rPr>
        <b/>
        <sz val="11"/>
        <color theme="1"/>
        <rFont val="Calibri"/>
        <family val="2"/>
        <scheme val="minor"/>
      </rPr>
      <t>ENCARGADO/COORDINADOR DE AL PPROPUESTA:</t>
    </r>
    <r>
      <rPr>
        <sz val="11"/>
        <color theme="1"/>
        <rFont val="Calibri"/>
        <family val="2"/>
        <scheme val="minor"/>
      </rPr>
      <t xml:space="preserve">
(</t>
    </r>
    <r>
      <rPr>
        <i/>
        <sz val="9"/>
        <color theme="1"/>
        <rFont val="Calibri"/>
        <family val="2"/>
        <scheme val="minor"/>
      </rPr>
      <t>encargado de proponer el proyecto y principal persona de contacto en el concurso</t>
    </r>
    <r>
      <rPr>
        <sz val="11"/>
        <color theme="1"/>
        <rFont val="Calibri"/>
        <family val="2"/>
        <scheme val="minor"/>
      </rPr>
      <t>)</t>
    </r>
  </si>
  <si>
    <t>Categoría III: Proyectos de usos productivos de Energía Renovable Térmica.</t>
  </si>
  <si>
    <r>
      <rPr>
        <b/>
        <sz val="11"/>
        <color theme="1"/>
        <rFont val="Calibri"/>
        <family val="2"/>
        <scheme val="minor"/>
      </rPr>
      <t>DURACIÓN DE EJECUCIÓN DEL PROYECTO (meses):</t>
    </r>
    <r>
      <rPr>
        <sz val="11"/>
        <color theme="1"/>
        <rFont val="Calibri"/>
        <family val="2"/>
        <scheme val="minor"/>
      </rPr>
      <t xml:space="preserve"> </t>
    </r>
    <r>
      <rPr>
        <sz val="10"/>
        <color theme="1"/>
        <rFont val="Calibri"/>
        <family val="2"/>
        <scheme val="minor"/>
      </rPr>
      <t>el proyecto debe iniciar su ejecución a partir de Noviembre de 2014 y culminar a mas tardar en Noviembre de 2015</t>
    </r>
    <r>
      <rPr>
        <sz val="11"/>
        <color theme="1"/>
        <rFont val="Calibri"/>
        <family val="2"/>
        <scheme val="minor"/>
      </rPr>
      <t xml:space="preserve"> </t>
    </r>
    <r>
      <rPr>
        <sz val="11"/>
        <color rgb="FFFF0000"/>
        <rFont val="Calibri"/>
        <family val="2"/>
        <scheme val="minor"/>
      </rPr>
      <t>(</t>
    </r>
    <r>
      <rPr>
        <i/>
        <sz val="9"/>
        <color rgb="FFFF0000"/>
        <rFont val="Calibri"/>
        <family val="2"/>
        <scheme val="minor"/>
      </rPr>
      <t>entre 6 y 12 meses</t>
    </r>
    <r>
      <rPr>
        <sz val="11"/>
        <color rgb="FFFF0000"/>
        <rFont val="Calibri"/>
        <family val="2"/>
        <scheme val="minor"/>
      </rPr>
      <t>)</t>
    </r>
  </si>
  <si>
    <r>
      <rPr>
        <b/>
        <sz val="11"/>
        <color theme="1"/>
        <rFont val="Calibri"/>
        <family val="2"/>
        <scheme val="minor"/>
      </rPr>
      <t xml:space="preserve">APORTE DE CONTRAPARTIDA (USD): </t>
    </r>
    <r>
      <rPr>
        <sz val="10"/>
        <color theme="1"/>
        <rFont val="Calibri"/>
        <family val="2"/>
        <scheme val="minor"/>
      </rPr>
      <t>Incluye aporte de la Entidad Proponente, el aporte de las Entidades  Asociadas, Beneficiarios y otras fuentes.</t>
    </r>
  </si>
  <si>
    <t xml:space="preserve">FINANCIAMIENTO SOLICITADO A FASERT (USD): </t>
  </si>
  <si>
    <r>
      <t>Es una postulación individual o en Alianza:</t>
    </r>
    <r>
      <rPr>
        <sz val="11"/>
        <color theme="1"/>
        <rFont val="Calibri"/>
        <family val="2"/>
        <scheme val="minor"/>
      </rPr>
      <t xml:space="preserve"> (</t>
    </r>
    <r>
      <rPr>
        <i/>
        <sz val="9"/>
        <color theme="1"/>
        <rFont val="Calibri"/>
        <family val="2"/>
        <scheme val="minor"/>
      </rPr>
      <t>Individual o en Alianza</t>
    </r>
    <r>
      <rPr>
        <sz val="11"/>
        <color theme="1"/>
        <rFont val="Calibri"/>
        <family val="2"/>
        <scheme val="minor"/>
      </rPr>
      <t>)
(</t>
    </r>
    <r>
      <rPr>
        <i/>
        <sz val="9"/>
        <color theme="1"/>
        <rFont val="Calibri"/>
        <family val="2"/>
        <scheme val="minor"/>
      </rPr>
      <t>de ser una postulación en Alianza completar la información solicitada recuadros abajo</t>
    </r>
    <r>
      <rPr>
        <sz val="11"/>
        <color theme="1"/>
        <rFont val="Calibri"/>
        <family val="2"/>
        <scheme val="minor"/>
      </rPr>
      <t>)</t>
    </r>
  </si>
  <si>
    <t>Otros: (indicar)</t>
  </si>
  <si>
    <r>
      <t xml:space="preserve">Descripción de perfil profesional de la persona:
</t>
    </r>
    <r>
      <rPr>
        <sz val="11"/>
        <color rgb="FFFF0000"/>
        <rFont val="Calibri"/>
        <family val="2"/>
        <scheme val="minor"/>
      </rPr>
      <t>(</t>
    </r>
    <r>
      <rPr>
        <i/>
        <sz val="9"/>
        <color rgb="FFFF0000"/>
        <rFont val="Calibri"/>
        <family val="2"/>
        <scheme val="minor"/>
      </rPr>
      <t>Hasta 500 caracteres</t>
    </r>
    <r>
      <rPr>
        <sz val="11"/>
        <color rgb="FFFF0000"/>
        <rFont val="Calibri"/>
        <family val="2"/>
        <scheme val="minor"/>
      </rPr>
      <t>)</t>
    </r>
  </si>
  <si>
    <t>En esta Etapa se requiere un cálculo aproximado del total de cada tipo de gasto, de acuerdo al Capítulo VII de las Bases. Este  presupuesto debe realizarse con el valor total, incluyendo Impuesto General a las Ventas (IGV). Para presupuestar personal, no deben considerarse los Beneficios Sociales dentro del aporte solicitado a FASERT. 
De resultar seleccionado el Perfil de Proyecto, este monto eventualmente podrá ser ajustado en la Etapa 2 de presentación de Propuesta Detallada y será el aporte máximo a ser financiado por FASERT.</t>
  </si>
  <si>
    <t>Alianza</t>
  </si>
  <si>
    <t>ASOCIACION CHIRA PARA LA FORMACION TECNICA - CUENCA HIDROGRAFICA CATAMAYO - CHIRA</t>
  </si>
  <si>
    <t xml:space="preserve">ASOCIACION CHIRA </t>
  </si>
  <si>
    <t>Joel</t>
  </si>
  <si>
    <t>Troncos Castro</t>
  </si>
  <si>
    <t>Piura</t>
  </si>
  <si>
    <t>Urb. Las Mercedes</t>
  </si>
  <si>
    <t>jtroncos@asociacionchira.org.pe</t>
  </si>
  <si>
    <t>X</t>
  </si>
  <si>
    <t>Implementación y promoción de técnicas de generación de biogás, a partir de desechos orgánicos, para uso doméstico y productivo en familias pobres del distrito de la Matanza - Región Piura</t>
  </si>
  <si>
    <t>La Matanza/Morropón/Piura</t>
  </si>
  <si>
    <t>Nolberta</t>
  </si>
  <si>
    <t>Canterac Troya</t>
  </si>
  <si>
    <t>Asociación Chira</t>
  </si>
  <si>
    <t>Coordinadora de Gestión Institucional</t>
  </si>
  <si>
    <t>Título de Ingeniero Agrónomo</t>
  </si>
  <si>
    <t>Calle ESPINAR N° 713</t>
  </si>
  <si>
    <t>Sullana</t>
  </si>
  <si>
    <t>ncanterac@asociacionchira.org.pe</t>
  </si>
  <si>
    <t>MUNICIPALIDAD DISTRITAL LA MATANZA</t>
  </si>
  <si>
    <t>Nelson</t>
  </si>
  <si>
    <t>Reyes Mio</t>
  </si>
  <si>
    <t xml:space="preserve">Caserío TERNIQUE km. 90 </t>
  </si>
  <si>
    <t>La Matanza</t>
  </si>
  <si>
    <t>La entidad desarrolla proyectos de formación integral y técnica a jóvenes y mujeres que buscan generar y fortalecer diversas cadenas productivas y oportunidades de mercado. Brinda servicios de asesoramiento y capacitación para la mejora de asociaciones educativas, especialmente en zonas de bajos recursos económicos.</t>
  </si>
  <si>
    <t>CCL-4/2014</t>
  </si>
  <si>
    <t xml:space="preserve">Formación Técnica para emprendimientos agrarios sostenibles en la cuenca del Chira, Piura – Perú. </t>
  </si>
  <si>
    <t>Ejecución</t>
  </si>
  <si>
    <t>Fundación "La Caixa"</t>
  </si>
  <si>
    <t xml:space="preserve">Promoción de la cadena productiva del ganado ovino y caprino para la gestión sostenible de los recursos naturales y el empoderamiento económico de la mujer rural de la Mancomunidad Municipal de la sub cuenca del Río Chipillico </t>
  </si>
  <si>
    <t>CI-543</t>
  </si>
  <si>
    <t>En ejecución</t>
  </si>
  <si>
    <t>DIPUTACION FORAL DE BIZKAIA</t>
  </si>
  <si>
    <t xml:space="preserve">Proyecto de Promoción de la educación ambiental comunitaria para el mejoramiento de la calidad de vida de la población de la Micro Cuenca San Pedro, Altos de Frías-Piura. Perú </t>
  </si>
  <si>
    <t>CI-492</t>
  </si>
  <si>
    <t>Xunta Galicia</t>
  </si>
  <si>
    <t>Educación Ambiental Comunitaria para el Desarrollo Sostenible de la Mancomunidad Municipal de la Subcuenca del Río Chipillico</t>
  </si>
  <si>
    <t>CI-437</t>
  </si>
  <si>
    <t>Educación ambiental comunitaria para el desarrollo sostenible de la mancomunidad municipal de la subcuenca chipillico - REGIÓN GRAU.</t>
  </si>
  <si>
    <t>CI-431</t>
  </si>
  <si>
    <t>GENERALITAT VALENCIANA</t>
  </si>
  <si>
    <t xml:space="preserve">Convenio Marco de Cooperación Interinstitucional para el Afianzamiento Hídrico del Valle alto Piura entre el gobierno Regional Piura Ministerio de  Agricultura y Riego, Autoridad Nacional del Agua, Proyecto Especial de Irrigación e Hidroenergetico del Alto Piura, Municipalidad Provincial Chulucanas, Municipalidad Distrital de Morropón, Municipalidad Distrital de La Matanza, Municipalidad Distrital de Buenos Aires, Municipalidad Distrital De Salitral, Municipalidad Distrital de San Juan De Bigote.  </t>
  </si>
  <si>
    <t xml:space="preserve">Dentro del marco de este convenio se ha logrado en el distrito de la matanza el mantenimiento para la electrificación de pozos tubulares de los sectores Pabur. 
También se ha generado  6,120.0 fuentes de trabajo estacionales para la limpieza y  Descolmatación de drenes. Con un costo total de s/. 231,657.30  
</t>
  </si>
  <si>
    <t>073-367027</t>
  </si>
  <si>
    <t>lamatanza@munimatanza.gob.pe</t>
  </si>
  <si>
    <t>Convenio Específico de Cofinanciamiento de Una Propuesta Productiva Ganadora en el Concurso PROCOMPITE entre la Municipalidad Distrital de La Matanza y Asociación Daniel Turley Murphy</t>
  </si>
  <si>
    <t>Se ha logrado Co – financiar insumos, equipos y brindar asistencia Técnica a la Asociación para mejorar su competitividad productiva beneficiando a 33 productores directamente.</t>
  </si>
  <si>
    <t xml:space="preserve">Convenio de Colaboración Para Prestación de Servicios Financieros. </t>
  </si>
  <si>
    <t>Con este convenio  se logró que los 16 productores agrarios puedan acceder a un crédito a una tasa de interés a del 14% para la siembra de maíz, por un monto de cada uno de 4,000.00 nuevos soles, dando un valor total de 64,000.00s/.  Nuevos soles. Esto permitió  que los productores pudieran asistir correctamente su cultivo obteniendo rendimientos de 8 tn/ ha. Como consecuencia todos los agricultores beneficiarios pagaron su crédito obtenido.</t>
  </si>
  <si>
    <t>Convenio de Apoyo y Cooperación entre la Municipalidad Distrital de la Matanza, Provincia de Morropón Y el Servicio Nacional de Sanidad Agraria – Senasa Para para la Ejecución de la Campaña de Vacunación Contra el Carbunco Sintomático y Edema Maligno.</t>
  </si>
  <si>
    <t xml:space="preserve">En el año 2013 se logró inmunizar 8794  cabezas de ganado vacuno, 1312 de caprinos y 1002 ovinos beneficiándose un total de 1300 ganaderos e las diferentes norias de Pabur y Vicus. 
Con este convenio se ha logrados disminuir plagas y enfermedades en un 90%  en comparación con el año 2012.  
Para ello la municipalidad invirtió. 16,000.00 s/. Para cubrir los jornales de dos técnicos agropecuarios y la compra de vacuna. 
</t>
  </si>
  <si>
    <t xml:space="preserve">Convenios de Cofinanciamiento Interinstitucional entre La Municipalidad Distrital de La Matanza y diversas asociaciones productivas para el Apoyo en la Rehabilitación de los Pozos IRHS. 37, 55, 65, 91, 97, 110. </t>
  </si>
  <si>
    <t xml:space="preserve">Se logró rehabilitar los pozos en mención donde se benefician 206 agricultores que irrigan 537 ha. Para ello se logró el aporte de la Municipalidad de Distrital de La Matanza con un monto de s/.14,979.00 como aporte correspondiente al pago de los trabajos de rehabilitación del pozo. </t>
  </si>
  <si>
    <t>La Municipalidad distrital de La Matanza impulsa y fomenta proyectos de inversión para fortaleces sus principales cadenas productivas: Agricultura y Ganadería. Gestiona políticas y financiamientos para la ejecución de dichos proyectos.</t>
  </si>
  <si>
    <t>Se brindó servicio de capacitación a jóvenes emprendedores en el sector agrícola con el objetivo de llevar a cabo actividades productivas en armonía con el medio ambiente.</t>
  </si>
  <si>
    <t>Se capacitó a mujeres para que se involucren de manera activa en la cadena productiva del ganado ovino y caprino, dando valor agregado a sus productos y generando oportunidades de mercado.</t>
  </si>
  <si>
    <t xml:space="preserve">El objetivo fue generar metodologías educativas para realizar modelos de desarrollo acordes con el medio ambiente. </t>
  </si>
  <si>
    <t>Ingeniera Agrónoma por la Universidad Nacional de Piura.</t>
  </si>
  <si>
    <t>Nolberta Canterac Troya</t>
  </si>
  <si>
    <t>Experiencia en proyectos de desarrollo de capacidades técnicas, formulación, gestión, monitoreo, evaluación y sistematización de proyectos sociales. Actualmente coordinadora del área de promoción y desarrollo institucional de la Asociación Chira y docente del I.E.S.T.P. Centro de Formación Profesional Binacional, aplicando el enfoque modular.</t>
  </si>
  <si>
    <t>Con 15 años de experiencia profesional, especialista en agricultura orgánica, manejo integrado de plagas con énfasis en control biológico,   gestión sostenible de bosques estacionalmente secos (BES), planificación y gestión concertada para el desarrollo local. Con formación en metodología participativas  por FAO  metodología de escuela de campo para agricultores (ECA), metodología CEFE para desarrollar gestión empresarial con pequeños agricultores organizados y Genero y desarrollo sostenible.</t>
  </si>
  <si>
    <t>Se encargará de la gestión del proyecto a lo largo de los 12 meses que durará su ejecución. Dirigirá la metodología de diseño, construcción e implementación del sistema de biodigestores, así como el Plan de Sensibilización y Formación para el acceso a esta tecnología, y la difusión de los resultados.</t>
  </si>
  <si>
    <t>Investigador Colaborador</t>
  </si>
  <si>
    <t>Ingeniero Agrónomo por la Universidad Nacional de Piura. Estudios concluidos en la Especialidad de Zootecnia en la Universidad Nacional de Cajamarca. Maestría en PLANIFICACION PARA EL DESARROLLO SOSTENIBLE Y ORDENAMIENTO TERRITORIAL CON MENCION EN GESTION DEL RIESGO por Universidad Nacional de Piura.</t>
  </si>
  <si>
    <t>Jose Mauro Rojas Peña</t>
  </si>
  <si>
    <t>Colaborará en el estudio de los desechos orgánicos del ganado para su aprovechamiento en el sistema de biodigestores, además estudiará el impacto de los resultados del proyecto en la actividad productiva ganadera.</t>
  </si>
  <si>
    <t>Involucrado en la cadena productiva ganadera de la región, se orienta a la formación y capacitación de asociaciones productivas de esta actividad económica.</t>
  </si>
  <si>
    <t>Actualmente es Docente en Educación Superior Técnica.</t>
  </si>
  <si>
    <t>Ingeniero Civil por la Universidad Nacional Pedro Ruiz Gallo de Lambayeque.</t>
  </si>
  <si>
    <t>Tiene 24 años trabajando en diversas entidades gubernamentales formulando y gestionando proyectos de impacto social y productivo.</t>
  </si>
  <si>
    <t>Albert  Salazar Rojas</t>
  </si>
  <si>
    <t>Municipalidad Distrital La Matanza</t>
  </si>
  <si>
    <t>Capacidades de gestión de proyectos en la zona donde se ejecutará el proyecto y en zonas cercanas.</t>
  </si>
  <si>
    <t>Tendrá la función de brindar las facilidades para acceder a los recursos necesarios en la zona de proyecto, y para difundir y promocionar los resultados del mismo y la tecnología adquirida.</t>
  </si>
  <si>
    <t>Ingeniero Mecánico-Eléctrico</t>
  </si>
  <si>
    <t>Tendrá la función de diseño e implementación del sistema de biodigestores.</t>
  </si>
  <si>
    <t>Estudios teóricos y prácticos orientados a las Energías Renovables Térmicas.</t>
  </si>
  <si>
    <t>Al menos 3 años en el área de las Energías Renovables. Haber realizado investigaciones y proyectos de innovación al respecto.</t>
  </si>
  <si>
    <t>Ingeniero Mecánico - Eléctrico</t>
  </si>
  <si>
    <t>5 años en el Área de Eléctrónica y Automatización</t>
  </si>
  <si>
    <t>Ingeniero con conocimientos en el campo de la Instrumentación para Control y Monitoreo de parámetros en procesos industriales.</t>
  </si>
  <si>
    <t>Su función será la de levantamiento de datos tales como la temperatura, humedad, flujos, concentración de gases, entre otros, tanto para la etapa de diseño como para la validación del diseño.</t>
  </si>
  <si>
    <t xml:space="preserve">Se beneficiara a los 21 caseríos del bosque seco del distrito de la Matanza, conformados por 3000 habitantes (51% varones y 49% mujeres) en situación de pobreza. El proyecto pretende validar la implementación del Sistema de Biodigestores Domésticos para la generación de biogas como fuente energética que permita cocinar e iluminar las viviendas y la producción de fertilizante orgánico de cálida para el desarrollo de su actividad agrícola, a través de una tecnología demostrada, accesible y ecoeficiente, que permita el aprovechamiento de los recursos inutilizados actualmente “Energía Termosolar y la biomasa”. Para ello pretendemos sensibilizar, promocionar e implementar esta TERT en todo el bosque seco (495 familias aprox.) y desarrollar capacidades emprendedoras en 235 personas para formalizar a 10 empresas proveedoras del Sistema de Biodigestores Domésticos para la zona y en el mediano plazo para el distrito entero.  </t>
  </si>
  <si>
    <t xml:space="preserve">OBJETIVO GENERAL
Establecer una red energética en base a la producción de biogas a partir de los desechos orgánicos del ganado y las condiciones climáticas locales, convirtiéndose en una cadena de valor para la población de La Matanza.
OBJETIVOS ESPECIFICOS
1. Realizar diagnostico situacional de la zona del Proyecto. 
2. Desarrollar la TERT: Diseño, construcción, instalación y validación de biodigestores a escala. 
3. Ejecutar el plan de sensibilización y formación para acceder y usar el Sistema de Biodigestores Domésticos.
4. Desarrollar la estrategia comunicacional y despliegue de la campaña de promoción de la TERT.
</t>
  </si>
  <si>
    <t xml:space="preserve">1.- Introducción de las TERT al distrito: A través del Plan de sensibilización y desarrollo de capacidades se presentará las TERT, usos, beneficios, costos, restricciones y potencialidades. Facilitando la aceptación y adopción del Sistema de Biodigestores Domésticos entre los habitantes del bosque seco y el desarrollo de 10 empresas de servicios para la implementación de esta tecnología. Lo que permitirá dinamizar de manera sostenible esta nueva cadena de valor en la zona y en el mediano plazo alcanzar a las demás zonas, promoviendo una nueva fuente de energía ecológica, saludable y económica.  
2.- Acceso sostenible y dinamización del mercado de las TERT: A través de las gestiones que realizaremos en conjunto con la Municipalidad de La Matanza, se firmará un convenio de cooperación con una entidad de micro créditos, de preferencia Caja Piura porque tiene presencia en el distrito, con el objetivo de otorgar microcréditos accesibles y competitivos para la implementación del Sistema de Biodigestores Domésticos en los habitantes del bosque seco y posteriormente en todo el distrito. Ello brindará accesibilidad inmediata a las TERT y la dinamización del nuevo mercado, creando puestos de trabajo para el diseño, construcción y comercialización de biodigestores. Además contribuirá sustancialmente en la mejora de la calidad de vida de los usuarios y proveedores, debido a su bajo costo y eficiencia energética que les otorgará tiempo, salud y recursos para potencializar la economía local. 
3.- Adopción de normas técnicas: Se gestionará y firmará alianzas con entidades especializadas con el objetivo de desarrollar estándares de calidad, seguridad y eficiencia del Sistema de Biodigestores Doméstico, que nos permitan cumplir con las exigencias de las Normas Técnicas. Logrando generar la confianza necesaria tanto en usuarios, proveedores como autoridades, para garantizar la viabilidad y sostenibilidad de la cadena de valor creada a partir de esta TERT. 
4.- Cuidado de la Salud y del Medio Ambiente: Al darle un valor agregado productivo a los desechos orgánicos de los animales, se propiciará su retiro de las zonas cercanas a las personas, evitando enfermedades, olores desagradables y contaminación de manera general (suelos, agua, aire, etc.). Además de la disminución de los gases tóxicos de la combustión de leña que es perjudicial para la salud y el ambiente.  
5.- Construir las bases para una Red: Por la intervención realizada (FARSERT), el compromiso del Alcalde, las condiciones climáticas y la cantidad de cabezas de ganado que se ha registrado, es posible a futuro implementar una red de biodigestores para llevar energía a toda la población de La Matanza y utilizar el biogás en diferentes aplicaciones: Para motores de combustión, cocina, producción de agua caliente, etc.
Todos estos resultados podrán ser replicados en otras poblaciones, las cuales también podrán mejor su calidad de vida y dinamizar su economía local. </t>
  </si>
  <si>
    <t xml:space="preserve">Esta se divide en 4 etapas específicas y complementarias:
Etapa 0: Diagnostico situacional que cubrirá: 
1.- Un estudio de la mentalidad, costumbres y cultura de los pobladores de la zona a intervenir. Obteniendo un perfil preciso de los beneficiarios para elaborar un plan de intervención ad hoc. 
2.- Un estudio de la dinámica económica local actual para informarnos al detalle de sus procesos y fuentes de ingresos y egresos. Con el objetivo de establecer una viabilidad comercial de la Propuesta y los mecanismos para introducirla en su economía.  
3.- Un análisis de las condiciones climatológicas  y la cantidad de estiércol disponible por día en la zona. Ya que la producción de biogás depende de la temperatura ambiente de la localidad: A mayor temperatura, menor tiempo de proceso. Además se estudiará también las características posibles del fertilizante a obtener.
Etapa 1: Implementación de la TERT a escala.
En esta etapa se realizará:
a) Selección de la tecnología de biodigestores más apropiada para la zona de intervención.
 b) El diseño del dimensionamiento de las tuberías, conexiones y equipos auxiliares, según las aplicaciones domestica planteadas. 
c) Luego se construirá unos prototipos, que serán cargados de biomasa y se calculará la cantidad de biogás y fertilizante producido para validar el logro de los objetivos propuestos. 
e) Una vez validado el prototipo se procederá con la construcción e instalación de X (Cantidad proporcionada por el estudio) Sistema de Biodigestores Domésticos en la zona. 
Etapa 2: Sensibilización y Formación para acceder y usar la TERT. 
En esta etapa se realizará:
a) Análisis de los resultados del estudio realizado y formulación de un plan de sensibilización y formación adecuado.
b) Validación del plan a través de un focus group con habitantes de la zona. 
c) Desarrollo del plan validado.
d) Retroalimentación y mejora de los aspectos identificados como deficientes, para asegurar el éxito del Plan. 
Etapa 3: Difusión de la TERT. 
Para esta etapa se realizan las siguientes actividades:
a) Estudiar los resultados de la Etapa 0 y elaborar una estrategia de comunicación adecuada a la realidad local y el perfil de los beneficiarios. 
b) Validación de la estrategia comunicacional a través de un focus group con habitantes de la zona.  
c) Se diseñara la campaña de promoción, la misma que puede incluir talleres de difusión, manuales, cuñas radiales, paneles, etc. 
 d) Despliegue de la campaña promocional, que será el soporte comunicacional del Proyecto que nos permitirá sensibilizar, capacitar, implementar y masificar el Sistema de Biodigestores Domestico en la zona de intervención.  
</t>
  </si>
  <si>
    <t xml:space="preserve">Nuestra estratégica de sostenibilidad del Proyecto se base en:
1.- IDENTIFICACIÓN y VINCULACIÓN de los actores claves, por su experiencia y conocimiento, para el desarrollo de la Cadena de Valor de la TERT. Por ello nuestra propuesta contempla la participación e involucramiento de: Autoridad local “Alcalde Distrital”, Entidad financiera (Ej: Caja Piura), Entidad formativa “Asociación Chira”, Entidades aliadas (Ej: SENATY, Asociaciones de Productores, Asociación de Ganaderos y Agricultores, etc.). Quienes trabajaremos en equipo para hacer posible e impulsar el desarrollo de la cadena productiva de los biodigestores en el Distrito de la Matanza.
2.- Desarrollo de una Cadena de Valor alrededor de la TERT: Que ira desde la creación de la demanda hasta la formación y empoderamiento de una oferta competitiva local, que satisfaga las necesidades de la nueva demanda creada. 
3.- Despliegue de una campaña de promoción efectiva: Que permitirá sensibilizar, aceptar, adoptar y masificar el Sistema de Biodigestores Domésticos propuesto. 
4.- Complementariedad con proyectos similares ejecutados en el distrito: El Ministerio de Energía y Minas (MEM) ejecuto en el 20111-2012 un proyecto fotovoltaico que beneficio a más de 800 familias del distrito, que debido a su lejanía y poca dinámica económica no podrían acceder a la red de energía eléctrica. Además permitió explorar y acercar positivamente nuevas maneras de generar energía en la población.
Nuestra propuesta matiza de manera eficiente estos 4 puntos para propiciar el éxito del proyecto y su posterior sostenibilidad. </t>
  </si>
  <si>
    <t xml:space="preserve">El distrito de La Matanza es uno de los 10 distritos que conforman la provincia de Morropón, ubicada en el Departamento de Piura, bajo la administración del Gobierno regional de Piura, en el norte del Perú. Tiene una superficie de 1 039,46 km2 y su capital es La Matanza. Las principales actividades económicas son la agricultura y la ganadería, sobre todo en las zonas periurbanas y rurales, en las cuales cada familia poseen en promedio 15 cabezas de ganado y media o una hectárea para sus actividades productivas. Su principal problema es el acceso y los altos costos de la energía, debido al servicio limitado de luz eléctrica en algunos sectores y el uso de gas comercial y/o leña para cocinar, que les generan un alto costo, daños a la salud y al ambiente. Sin embargo, La Matanza presenta altas temperaturas durante todo el año, para dar solución a sus problemas energéticos a través de las TERT.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</si>
</sst>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 &quot;€&quot;_-;\-* #,##0.00\ &quot;€&quot;_-;_-* &quot;-&quot;??\ &quot;€&quot;_-;_-@_-"/>
    <numFmt numFmtId="165" formatCode="[$$-409]#,##0.00"/>
    <numFmt numFmtId="166" formatCode="_-[$$-409]* #,##0.00_ ;_-[$$-409]* \-#,##0.00\ ;_-[$$-409]* &quot;-&quot;??_ ;_-@_ "/>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i/>
      <sz val="9"/>
      <color theme="1"/>
      <name val="Calibri"/>
      <family val="2"/>
      <scheme val="minor"/>
    </font>
    <font>
      <sz val="10"/>
      <color theme="1"/>
      <name val="Calibri"/>
      <family val="2"/>
      <scheme val="minor"/>
    </font>
    <font>
      <i/>
      <sz val="9"/>
      <color rgb="FFFF0000"/>
      <name val="Calibri"/>
      <family val="2"/>
      <scheme val="minor"/>
    </font>
    <font>
      <b/>
      <sz val="10"/>
      <color theme="1"/>
      <name val="Calibri"/>
      <family val="2"/>
      <scheme val="minor"/>
    </font>
    <font>
      <i/>
      <sz val="10"/>
      <color rgb="FFFF0000"/>
      <name val="Calibri"/>
      <family val="2"/>
      <scheme val="minor"/>
    </font>
    <font>
      <sz val="11"/>
      <color theme="1"/>
      <name val="Calibri"/>
      <family val="2"/>
      <scheme val="minor"/>
    </font>
    <font>
      <sz val="11"/>
      <color theme="0" tint="-0.34998626667073579"/>
      <name val="Calibri"/>
      <family val="2"/>
      <scheme val="minor"/>
    </font>
    <font>
      <u/>
      <sz val="11"/>
      <color theme="10"/>
      <name val="Calibri"/>
      <family val="2"/>
      <scheme val="minor"/>
    </font>
    <font>
      <u/>
      <sz val="11"/>
      <color theme="11"/>
      <name val="Calibri"/>
      <family val="2"/>
      <scheme val="minor"/>
    </font>
    <font>
      <sz val="9"/>
      <color rgb="FFFF0000"/>
      <name val="Calibri"/>
      <family val="2"/>
      <scheme val="minor"/>
    </font>
    <font>
      <sz val="9"/>
      <color theme="1"/>
      <name val="Calibri"/>
      <family val="2"/>
      <scheme val="minor"/>
    </font>
    <font>
      <sz val="11"/>
      <color theme="9" tint="-0.249977111117893"/>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0" tint="-0.249977111117893"/>
        <bgColor indexed="64"/>
      </patternFill>
    </fill>
  </fills>
  <borders count="3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top/>
      <bottom style="thin">
        <color auto="1"/>
      </bottom>
      <diagonal/>
    </border>
    <border>
      <left/>
      <right/>
      <top style="thin">
        <color auto="1"/>
      </top>
      <bottom style="thin">
        <color auto="1"/>
      </bottom>
      <diagonal/>
    </border>
    <border>
      <left/>
      <right/>
      <top style="thin">
        <color auto="1"/>
      </top>
      <bottom style="medium">
        <color auto="1"/>
      </bottom>
      <diagonal/>
    </border>
    <border>
      <left style="thin">
        <color auto="1"/>
      </left>
      <right style="medium">
        <color auto="1"/>
      </right>
      <top style="thin">
        <color auto="1"/>
      </top>
      <bottom/>
      <diagonal/>
    </border>
    <border>
      <left style="thin">
        <color indexed="64"/>
      </left>
      <right/>
      <top style="thin">
        <color indexed="64"/>
      </top>
      <bottom style="thin">
        <color indexed="64"/>
      </bottom>
      <diagonal/>
    </border>
    <border>
      <left style="medium">
        <color auto="1"/>
      </left>
      <right style="thin">
        <color auto="1"/>
      </right>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s>
  <cellStyleXfs count="5">
    <xf numFmtId="0" fontId="0" fillId="0" borderId="0"/>
    <xf numFmtId="9" fontId="8"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164" fontId="8" fillId="0" borderId="0" applyFont="0" applyFill="0" applyBorder="0" applyAlignment="0" applyProtection="0"/>
  </cellStyleXfs>
  <cellXfs count="170">
    <xf numFmtId="0" fontId="0" fillId="0" borderId="0" xfId="0"/>
    <xf numFmtId="0" fontId="0" fillId="3" borderId="0" xfId="0" applyFill="1"/>
    <xf numFmtId="0" fontId="4" fillId="3" borderId="0" xfId="0" applyFont="1" applyFill="1" applyAlignment="1">
      <alignment horizontal="left" vertical="center"/>
    </xf>
    <xf numFmtId="0" fontId="4" fillId="3" borderId="0" xfId="0" applyFont="1" applyFill="1"/>
    <xf numFmtId="0" fontId="4" fillId="5" borderId="1" xfId="0" applyFont="1" applyFill="1" applyBorder="1" applyAlignment="1">
      <alignment horizontal="left" vertical="center"/>
    </xf>
    <xf numFmtId="0" fontId="4" fillId="5" borderId="5" xfId="0" applyFont="1" applyFill="1" applyBorder="1" applyAlignment="1">
      <alignment horizontal="left" vertical="center"/>
    </xf>
    <xf numFmtId="0" fontId="4" fillId="5" borderId="7" xfId="0" applyFont="1" applyFill="1" applyBorder="1" applyAlignment="1">
      <alignment horizontal="left" vertical="center"/>
    </xf>
    <xf numFmtId="0" fontId="0" fillId="3" borderId="0" xfId="0" applyFill="1" applyAlignment="1">
      <alignment vertical="center" wrapText="1"/>
    </xf>
    <xf numFmtId="0" fontId="0" fillId="5" borderId="5" xfId="0" applyFill="1" applyBorder="1" applyAlignment="1">
      <alignment vertical="center" wrapText="1"/>
    </xf>
    <xf numFmtId="0" fontId="4" fillId="5" borderId="5" xfId="0" applyFont="1" applyFill="1" applyBorder="1"/>
    <xf numFmtId="0" fontId="4" fillId="5" borderId="7" xfId="0" applyFont="1" applyFill="1" applyBorder="1"/>
    <xf numFmtId="0" fontId="0" fillId="3" borderId="0" xfId="0" applyFill="1" applyAlignment="1">
      <alignment horizontal="left" vertical="center" wrapText="1"/>
    </xf>
    <xf numFmtId="0" fontId="2" fillId="3" borderId="0" xfId="0" applyFont="1" applyFill="1"/>
    <xf numFmtId="0" fontId="2" fillId="0" borderId="6" xfId="0" applyFont="1" applyFill="1" applyBorder="1" applyAlignment="1">
      <alignment horizontal="left" vertical="center"/>
    </xf>
    <xf numFmtId="0" fontId="0" fillId="3" borderId="0" xfId="0" applyFill="1" applyAlignment="1">
      <alignment horizontal="center" vertical="center" wrapText="1"/>
    </xf>
    <xf numFmtId="0" fontId="2" fillId="7" borderId="8" xfId="0" applyFont="1" applyFill="1" applyBorder="1" applyAlignment="1">
      <alignment horizontal="center" vertical="center"/>
    </xf>
    <xf numFmtId="0" fontId="2" fillId="7" borderId="9" xfId="0" applyFont="1" applyFill="1" applyBorder="1" applyAlignment="1">
      <alignment horizontal="center" vertical="center"/>
    </xf>
    <xf numFmtId="0" fontId="2" fillId="5" borderId="5" xfId="0" applyFont="1" applyFill="1" applyBorder="1" applyAlignment="1">
      <alignment horizontal="center" vertical="center"/>
    </xf>
    <xf numFmtId="0" fontId="0" fillId="7" borderId="18" xfId="0" applyFill="1" applyBorder="1" applyAlignment="1">
      <alignment horizontal="left" vertical="center"/>
    </xf>
    <xf numFmtId="0" fontId="0" fillId="7" borderId="18" xfId="0" applyFill="1" applyBorder="1"/>
    <xf numFmtId="0" fontId="4" fillId="5" borderId="19" xfId="0" applyFont="1" applyFill="1" applyBorder="1" applyAlignment="1">
      <alignment horizontal="left" vertical="center" wrapText="1"/>
    </xf>
    <xf numFmtId="0" fontId="2" fillId="5" borderId="2" xfId="0" applyFont="1" applyFill="1" applyBorder="1" applyAlignment="1">
      <alignment horizontal="center" vertical="center"/>
    </xf>
    <xf numFmtId="0" fontId="2" fillId="5" borderId="4" xfId="0" applyFont="1" applyFill="1" applyBorder="1" applyAlignment="1">
      <alignment horizontal="left" vertical="center"/>
    </xf>
    <xf numFmtId="0" fontId="2" fillId="5" borderId="6" xfId="0" applyFont="1" applyFill="1" applyBorder="1" applyAlignment="1">
      <alignment horizontal="left" vertical="center"/>
    </xf>
    <xf numFmtId="0" fontId="3" fillId="3" borderId="0" xfId="0" applyFont="1" applyFill="1" applyAlignment="1">
      <alignment horizontal="left" vertical="center"/>
    </xf>
    <xf numFmtId="0" fontId="2" fillId="5" borderId="1" xfId="0" applyFont="1" applyFill="1" applyBorder="1" applyAlignment="1">
      <alignment horizontal="left" vertical="center" wrapText="1"/>
    </xf>
    <xf numFmtId="0" fontId="0" fillId="3" borderId="0" xfId="0" applyFill="1" applyAlignment="1">
      <alignment horizontal="left" vertical="center" wrapText="1"/>
    </xf>
    <xf numFmtId="0" fontId="0" fillId="5" borderId="5" xfId="0"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2" xfId="0" applyFont="1" applyFill="1" applyBorder="1" applyAlignment="1">
      <alignment horizontal="left" vertical="center"/>
    </xf>
    <xf numFmtId="0" fontId="2" fillId="5" borderId="3" xfId="0" applyFont="1" applyFill="1" applyBorder="1" applyAlignment="1">
      <alignment horizontal="left" vertical="center"/>
    </xf>
    <xf numFmtId="0" fontId="2" fillId="5" borderId="28" xfId="0" applyFont="1" applyFill="1" applyBorder="1" applyAlignment="1">
      <alignment horizontal="center" vertical="center"/>
    </xf>
    <xf numFmtId="0" fontId="2" fillId="5" borderId="5" xfId="0" applyFont="1" applyFill="1" applyBorder="1" applyAlignment="1">
      <alignment vertical="center" wrapText="1"/>
    </xf>
    <xf numFmtId="0" fontId="4" fillId="2" borderId="1" xfId="0" applyFont="1" applyFill="1" applyBorder="1" applyAlignment="1" applyProtection="1">
      <alignment horizontal="center" vertical="center"/>
      <protection locked="0"/>
    </xf>
    <xf numFmtId="0" fontId="4" fillId="2" borderId="8" xfId="0" applyFont="1" applyFill="1" applyBorder="1" applyAlignment="1" applyProtection="1">
      <alignment horizontal="center" vertical="center"/>
      <protection locked="0"/>
    </xf>
    <xf numFmtId="0" fontId="4" fillId="2" borderId="6" xfId="0" applyFont="1" applyFill="1" applyBorder="1" applyAlignment="1" applyProtection="1">
      <alignment horizontal="center" vertical="center"/>
      <protection locked="0"/>
    </xf>
    <xf numFmtId="0" fontId="9" fillId="3" borderId="0" xfId="0" applyFont="1" applyFill="1" applyAlignment="1">
      <alignment horizontal="center" vertical="center"/>
    </xf>
    <xf numFmtId="0" fontId="0" fillId="2" borderId="6" xfId="0" applyFill="1" applyBorder="1" applyAlignment="1" applyProtection="1">
      <alignment horizontal="center" vertical="center" wrapText="1"/>
      <protection locked="0"/>
    </xf>
    <xf numFmtId="0" fontId="0" fillId="2" borderId="26" xfId="0" applyFill="1" applyBorder="1" applyAlignment="1" applyProtection="1">
      <alignment horizontal="center" vertical="center" wrapText="1"/>
      <protection locked="0"/>
    </xf>
    <xf numFmtId="0" fontId="0" fillId="2" borderId="9" xfId="0" applyFill="1" applyBorder="1" applyAlignment="1" applyProtection="1">
      <alignment horizontal="center" vertical="center" wrapText="1"/>
      <protection locked="0"/>
    </xf>
    <xf numFmtId="166" fontId="0" fillId="2" borderId="1" xfId="4" applyNumberFormat="1" applyFont="1" applyFill="1" applyBorder="1" applyAlignment="1" applyProtection="1">
      <alignment horizontal="left" vertical="center" wrapText="1"/>
      <protection locked="0"/>
    </xf>
    <xf numFmtId="0" fontId="0" fillId="2" borderId="1" xfId="0" applyFill="1" applyBorder="1" applyAlignment="1" applyProtection="1">
      <alignment horizontal="left" vertical="center" wrapText="1"/>
      <protection locked="0"/>
    </xf>
    <xf numFmtId="0" fontId="0" fillId="2" borderId="1" xfId="0" applyFill="1" applyBorder="1" applyAlignment="1" applyProtection="1">
      <alignment horizontal="center" vertical="center" wrapText="1"/>
      <protection locked="0"/>
    </xf>
    <xf numFmtId="166" fontId="0" fillId="2" borderId="1" xfId="0" applyNumberFormat="1" applyFill="1" applyBorder="1" applyAlignment="1" applyProtection="1">
      <alignment horizontal="left" vertical="center" wrapText="1"/>
      <protection locked="0"/>
    </xf>
    <xf numFmtId="17" fontId="0" fillId="2" borderId="1" xfId="0" applyNumberFormat="1" applyFill="1" applyBorder="1" applyAlignment="1" applyProtection="1">
      <alignment horizontal="left" vertical="center" wrapText="1"/>
      <protection locked="0"/>
    </xf>
    <xf numFmtId="0" fontId="0" fillId="3" borderId="0" xfId="0" applyFill="1" applyAlignment="1">
      <alignment wrapText="1"/>
    </xf>
    <xf numFmtId="0" fontId="4" fillId="2" borderId="20" xfId="0" applyFont="1" applyFill="1" applyBorder="1" applyAlignment="1" applyProtection="1">
      <alignment horizontal="left" vertical="center" wrapText="1"/>
      <protection locked="0"/>
    </xf>
    <xf numFmtId="0" fontId="9" fillId="3" borderId="0" xfId="0" applyFont="1" applyFill="1" applyProtection="1">
      <protection hidden="1"/>
    </xf>
    <xf numFmtId="166" fontId="0" fillId="5" borderId="1" xfId="0" applyNumberFormat="1" applyFill="1" applyBorder="1" applyAlignment="1" applyProtection="1">
      <alignment horizontal="center" vertical="center"/>
      <protection hidden="1"/>
    </xf>
    <xf numFmtId="9" fontId="0" fillId="5" borderId="6" xfId="1" applyFont="1" applyFill="1" applyBorder="1" applyAlignment="1" applyProtection="1">
      <alignment horizontal="center" vertical="center"/>
      <protection hidden="1"/>
    </xf>
    <xf numFmtId="0" fontId="9" fillId="3" borderId="0" xfId="0" applyFont="1" applyFill="1" applyAlignment="1" applyProtection="1">
      <alignment horizontal="left" vertical="center" wrapText="1"/>
      <protection hidden="1"/>
    </xf>
    <xf numFmtId="0" fontId="4" fillId="0" borderId="6" xfId="0" applyFont="1" applyFill="1" applyBorder="1" applyAlignment="1" applyProtection="1">
      <alignment horizontal="left" vertical="center" wrapText="1"/>
      <protection locked="0"/>
    </xf>
    <xf numFmtId="0" fontId="2" fillId="0" borderId="6" xfId="0" applyFont="1" applyFill="1" applyBorder="1" applyAlignment="1" applyProtection="1">
      <alignment horizontal="left" vertical="center" wrapText="1"/>
      <protection locked="0"/>
    </xf>
    <xf numFmtId="166" fontId="0" fillId="5" borderId="23" xfId="0" applyNumberFormat="1" applyFill="1" applyBorder="1" applyAlignment="1" applyProtection="1">
      <alignment vertical="center"/>
      <protection hidden="1"/>
    </xf>
    <xf numFmtId="166" fontId="2" fillId="5" borderId="23" xfId="0" applyNumberFormat="1" applyFont="1" applyFill="1" applyBorder="1" applyAlignment="1" applyProtection="1">
      <alignment horizontal="center" vertical="center"/>
      <protection hidden="1"/>
    </xf>
    <xf numFmtId="9" fontId="2" fillId="5" borderId="25" xfId="1" applyFont="1" applyFill="1" applyBorder="1" applyAlignment="1" applyProtection="1">
      <alignment horizontal="center" vertical="center"/>
      <protection hidden="1"/>
    </xf>
    <xf numFmtId="166" fontId="0" fillId="5" borderId="4" xfId="0" applyNumberFormat="1" applyFill="1" applyBorder="1" applyAlignment="1" applyProtection="1">
      <alignment vertical="center"/>
      <protection hidden="1"/>
    </xf>
    <xf numFmtId="166" fontId="0" fillId="5" borderId="13" xfId="0" applyNumberFormat="1" applyFill="1" applyBorder="1" applyAlignment="1" applyProtection="1">
      <alignment vertical="center"/>
      <protection hidden="1"/>
    </xf>
    <xf numFmtId="166" fontId="2" fillId="5" borderId="13" xfId="0" applyNumberFormat="1" applyFont="1" applyFill="1" applyBorder="1" applyAlignment="1" applyProtection="1">
      <alignment horizontal="center" vertical="center"/>
      <protection hidden="1"/>
    </xf>
    <xf numFmtId="9" fontId="2" fillId="5" borderId="9" xfId="1" applyFont="1" applyFill="1" applyBorder="1" applyAlignment="1" applyProtection="1">
      <alignment horizontal="center" vertical="center"/>
      <protection hidden="1"/>
    </xf>
    <xf numFmtId="166" fontId="0" fillId="5" borderId="5" xfId="0" applyNumberFormat="1" applyFill="1" applyBorder="1" applyAlignment="1" applyProtection="1">
      <alignment vertical="center"/>
      <protection hidden="1"/>
    </xf>
    <xf numFmtId="166" fontId="2" fillId="5" borderId="28" xfId="0" applyNumberFormat="1" applyFont="1" applyFill="1" applyBorder="1" applyAlignment="1" applyProtection="1">
      <alignment horizontal="center" vertical="center"/>
      <protection hidden="1"/>
    </xf>
    <xf numFmtId="9" fontId="2" fillId="5" borderId="7" xfId="1" applyFont="1" applyFill="1" applyBorder="1" applyAlignment="1" applyProtection="1">
      <alignment horizontal="center" vertical="center"/>
      <protection hidden="1"/>
    </xf>
    <xf numFmtId="166" fontId="2" fillId="5" borderId="12" xfId="0" applyNumberFormat="1" applyFont="1" applyFill="1" applyBorder="1" applyAlignment="1" applyProtection="1">
      <alignment horizontal="center" vertical="center"/>
      <protection hidden="1"/>
    </xf>
    <xf numFmtId="9" fontId="2" fillId="5" borderId="8" xfId="1" applyFont="1" applyFill="1" applyBorder="1" applyAlignment="1" applyProtection="1">
      <alignment horizontal="center" vertical="center"/>
      <protection hidden="1"/>
    </xf>
    <xf numFmtId="166" fontId="0" fillId="2" borderId="2" xfId="0" applyNumberFormat="1" applyFill="1" applyBorder="1" applyAlignment="1" applyProtection="1">
      <alignment vertical="center"/>
      <protection locked="0"/>
    </xf>
    <xf numFmtId="166" fontId="0" fillId="2" borderId="5" xfId="0" applyNumberFormat="1" applyFill="1" applyBorder="1" applyAlignment="1" applyProtection="1">
      <alignment vertical="center"/>
      <protection locked="0"/>
    </xf>
    <xf numFmtId="166" fontId="0" fillId="2" borderId="3" xfId="0" applyNumberFormat="1" applyFill="1" applyBorder="1" applyAlignment="1" applyProtection="1">
      <alignment vertical="center"/>
      <protection locked="0"/>
    </xf>
    <xf numFmtId="166" fontId="0" fillId="2" borderId="4" xfId="0" applyNumberFormat="1" applyFill="1" applyBorder="1" applyAlignment="1" applyProtection="1">
      <alignment vertical="center"/>
      <protection locked="0"/>
    </xf>
    <xf numFmtId="166" fontId="0" fillId="2" borderId="1" xfId="0" applyNumberFormat="1" applyFill="1" applyBorder="1" applyAlignment="1" applyProtection="1">
      <alignment vertical="center"/>
      <protection locked="0"/>
    </xf>
    <xf numFmtId="166" fontId="0" fillId="2" borderId="6" xfId="0" applyNumberFormat="1" applyFill="1" applyBorder="1" applyAlignment="1" applyProtection="1">
      <alignment vertical="center"/>
      <protection locked="0"/>
    </xf>
    <xf numFmtId="166" fontId="0" fillId="5" borderId="1" xfId="0" applyNumberFormat="1" applyFill="1" applyBorder="1" applyAlignment="1" applyProtection="1">
      <alignment vertical="center"/>
    </xf>
    <xf numFmtId="166" fontId="0" fillId="5" borderId="6" xfId="0" applyNumberFormat="1" applyFill="1" applyBorder="1" applyAlignment="1" applyProtection="1">
      <alignment vertical="center"/>
    </xf>
    <xf numFmtId="166" fontId="0" fillId="3" borderId="0" xfId="0" applyNumberFormat="1" applyFill="1"/>
    <xf numFmtId="0" fontId="0" fillId="5" borderId="0" xfId="0" applyFill="1"/>
    <xf numFmtId="0" fontId="14" fillId="5" borderId="0" xfId="0" applyFont="1" applyFill="1" applyProtection="1">
      <protection hidden="1"/>
    </xf>
    <xf numFmtId="0" fontId="4" fillId="2" borderId="8"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protection locked="0"/>
    </xf>
    <xf numFmtId="0" fontId="4" fillId="2" borderId="1" xfId="0" applyFont="1" applyFill="1" applyBorder="1" applyAlignment="1" applyProtection="1">
      <alignment horizontal="left" vertical="center" wrapText="1"/>
      <protection locked="0"/>
    </xf>
    <xf numFmtId="0" fontId="4" fillId="2" borderId="6" xfId="0" applyFont="1" applyFill="1" applyBorder="1" applyAlignment="1" applyProtection="1">
      <alignment horizontal="left" vertical="center" wrapText="1"/>
      <protection locked="0"/>
    </xf>
    <xf numFmtId="0" fontId="4" fillId="4" borderId="5" xfId="0" applyFont="1" applyFill="1" applyBorder="1" applyAlignment="1">
      <alignment horizontal="left" vertical="center"/>
    </xf>
    <xf numFmtId="0" fontId="4" fillId="4" borderId="1" xfId="0" applyFont="1" applyFill="1" applyBorder="1" applyAlignment="1">
      <alignment horizontal="left" vertical="center"/>
    </xf>
    <xf numFmtId="0" fontId="4" fillId="4" borderId="6" xfId="0" applyFont="1" applyFill="1" applyBorder="1" applyAlignment="1">
      <alignment horizontal="left" vertical="center"/>
    </xf>
    <xf numFmtId="14" fontId="4" fillId="2" borderId="1" xfId="0" applyNumberFormat="1" applyFont="1" applyFill="1" applyBorder="1" applyAlignment="1" applyProtection="1">
      <alignment horizontal="left" vertical="center" wrapText="1"/>
      <protection locked="0"/>
    </xf>
    <xf numFmtId="49" fontId="0" fillId="3" borderId="0" xfId="0" applyNumberFormat="1" applyFill="1" applyAlignment="1">
      <alignment horizontal="left" vertical="center" wrapText="1"/>
    </xf>
    <xf numFmtId="0" fontId="2" fillId="6" borderId="2" xfId="0" applyFont="1" applyFill="1" applyBorder="1" applyAlignment="1">
      <alignment horizontal="left" vertical="center"/>
    </xf>
    <xf numFmtId="0" fontId="2" fillId="6" borderId="3" xfId="0" applyFont="1" applyFill="1" applyBorder="1" applyAlignment="1">
      <alignment horizontal="left" vertical="center"/>
    </xf>
    <xf numFmtId="0" fontId="2" fillId="6" borderId="4" xfId="0" applyFont="1" applyFill="1" applyBorder="1" applyAlignment="1">
      <alignment horizontal="left" vertical="center"/>
    </xf>
    <xf numFmtId="0" fontId="4" fillId="5" borderId="16" xfId="0" applyFont="1" applyFill="1" applyBorder="1" applyAlignment="1">
      <alignment horizontal="center" vertical="center"/>
    </xf>
    <xf numFmtId="0" fontId="4" fillId="5" borderId="17" xfId="0" applyFont="1" applyFill="1" applyBorder="1" applyAlignment="1">
      <alignment horizontal="center" vertical="center"/>
    </xf>
    <xf numFmtId="0" fontId="0" fillId="2" borderId="1" xfId="0" applyFill="1" applyBorder="1" applyAlignment="1" applyProtection="1">
      <alignment horizontal="center" vertical="center"/>
      <protection locked="0"/>
    </xf>
    <xf numFmtId="0" fontId="0" fillId="2" borderId="6" xfId="0" applyFill="1" applyBorder="1" applyAlignment="1" applyProtection="1">
      <alignment horizontal="center" vertical="center"/>
      <protection locked="0"/>
    </xf>
    <xf numFmtId="0" fontId="0" fillId="0" borderId="8" xfId="0" applyFill="1" applyBorder="1" applyAlignment="1" applyProtection="1">
      <alignment horizontal="center" vertical="center" wrapText="1"/>
      <protection locked="0"/>
    </xf>
    <xf numFmtId="0" fontId="0" fillId="0" borderId="9" xfId="0" applyFill="1" applyBorder="1" applyAlignment="1" applyProtection="1">
      <alignment horizontal="center" vertical="center" wrapText="1"/>
      <protection locked="0"/>
    </xf>
    <xf numFmtId="0" fontId="4" fillId="0" borderId="1" xfId="0" applyFont="1" applyFill="1" applyBorder="1" applyAlignment="1" applyProtection="1">
      <alignment horizontal="left" vertical="center"/>
      <protection locked="0"/>
    </xf>
    <xf numFmtId="0" fontId="4" fillId="0" borderId="6" xfId="0" applyFont="1" applyFill="1" applyBorder="1" applyAlignment="1" applyProtection="1">
      <alignment horizontal="left" vertical="center"/>
      <protection locked="0"/>
    </xf>
    <xf numFmtId="0" fontId="4" fillId="0" borderId="8" xfId="0" applyFont="1" applyFill="1" applyBorder="1" applyAlignment="1" applyProtection="1">
      <alignment horizontal="left" vertical="center"/>
      <protection locked="0"/>
    </xf>
    <xf numFmtId="0" fontId="4" fillId="0" borderId="9" xfId="0" applyFont="1" applyFill="1" applyBorder="1" applyAlignment="1" applyProtection="1">
      <alignment horizontal="left" vertical="center"/>
      <protection locked="0"/>
    </xf>
    <xf numFmtId="0" fontId="2" fillId="5" borderId="5" xfId="0" applyFont="1" applyFill="1" applyBorder="1" applyAlignment="1">
      <alignment horizontal="left" vertical="center" wrapText="1"/>
    </xf>
    <xf numFmtId="0" fontId="2" fillId="5" borderId="1" xfId="0" applyFont="1" applyFill="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horizontal="left" vertical="center" wrapText="1"/>
    </xf>
    <xf numFmtId="0" fontId="0" fillId="6" borderId="2" xfId="0" applyFill="1" applyBorder="1" applyAlignment="1">
      <alignment horizontal="left"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6" xfId="0" applyFont="1" applyFill="1" applyBorder="1" applyAlignment="1">
      <alignment horizontal="left" vertical="center"/>
    </xf>
    <xf numFmtId="0" fontId="2" fillId="6" borderId="2" xfId="0" applyFont="1" applyFill="1" applyBorder="1" applyAlignment="1">
      <alignment horizontal="left" vertical="center" wrapText="1"/>
    </xf>
    <xf numFmtId="0" fontId="2" fillId="6" borderId="3" xfId="0" applyFont="1" applyFill="1" applyBorder="1" applyAlignment="1">
      <alignment horizontal="left" vertical="center" wrapText="1"/>
    </xf>
    <xf numFmtId="0" fontId="2" fillId="6" borderId="4" xfId="0" applyFont="1" applyFill="1" applyBorder="1" applyAlignment="1">
      <alignment horizontal="left" vertical="center" wrapText="1"/>
    </xf>
    <xf numFmtId="0" fontId="0" fillId="5" borderId="14" xfId="0" applyFill="1" applyBorder="1" applyAlignment="1">
      <alignment horizontal="left" vertical="center" wrapText="1"/>
    </xf>
    <xf numFmtId="0" fontId="0" fillId="5" borderId="2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0" fillId="5" borderId="25" xfId="0" applyFill="1" applyBorder="1" applyAlignment="1">
      <alignment horizontal="left" vertical="center" wrapText="1"/>
    </xf>
    <xf numFmtId="0" fontId="0" fillId="5" borderId="17" xfId="0" applyFill="1" applyBorder="1" applyAlignment="1">
      <alignment horizontal="left" vertical="center" wrapText="1"/>
    </xf>
    <xf numFmtId="0" fontId="0" fillId="3" borderId="0" xfId="0" applyFill="1" applyAlignment="1">
      <alignment horizontal="left" vertical="center" wrapText="1"/>
    </xf>
    <xf numFmtId="0" fontId="0" fillId="5" borderId="5" xfId="0" applyFill="1" applyBorder="1" applyAlignment="1">
      <alignment horizontal="left" vertical="center" wrapText="1"/>
    </xf>
    <xf numFmtId="0" fontId="0" fillId="5" borderId="1" xfId="0" applyFill="1" applyBorder="1" applyAlignment="1">
      <alignment horizontal="left" vertical="center" wrapText="1"/>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0" borderId="27" xfId="0" applyFill="1" applyBorder="1" applyAlignment="1" applyProtection="1">
      <alignment horizontal="left" vertical="center" wrapText="1"/>
      <protection locked="0"/>
    </xf>
    <xf numFmtId="0" fontId="0" fillId="0" borderId="24" xfId="0" applyFill="1" applyBorder="1" applyAlignment="1" applyProtection="1">
      <alignment horizontal="left" vertical="center" wrapText="1"/>
      <protection locked="0"/>
    </xf>
    <xf numFmtId="0" fontId="0" fillId="0" borderId="21" xfId="0" applyFill="1" applyBorder="1" applyAlignment="1" applyProtection="1">
      <alignment horizontal="left" vertical="center" wrapText="1"/>
      <protection locked="0"/>
    </xf>
    <xf numFmtId="165" fontId="0" fillId="0" borderId="1" xfId="0" applyNumberFormat="1" applyFill="1" applyBorder="1" applyAlignment="1" applyProtection="1">
      <alignment horizontal="center" vertical="center"/>
      <protection locked="0"/>
    </xf>
    <xf numFmtId="165" fontId="0" fillId="0" borderId="6" xfId="0" applyNumberFormat="1" applyFill="1" applyBorder="1" applyAlignment="1" applyProtection="1">
      <alignment horizontal="center" vertical="center"/>
      <protection locked="0"/>
    </xf>
    <xf numFmtId="0" fontId="0" fillId="5" borderId="6" xfId="0" applyFill="1" applyBorder="1" applyAlignment="1">
      <alignment horizontal="left" vertical="center" wrapText="1"/>
    </xf>
    <xf numFmtId="0" fontId="0" fillId="2" borderId="16" xfId="0" applyFill="1" applyBorder="1" applyAlignment="1" applyProtection="1">
      <alignment horizontal="left" vertical="center" wrapText="1"/>
      <protection locked="0"/>
    </xf>
    <xf numFmtId="0" fontId="0" fillId="2" borderId="25"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27" xfId="0" applyFill="1" applyBorder="1" applyAlignment="1" applyProtection="1">
      <alignment horizontal="center" vertical="center" wrapText="1"/>
      <protection locked="0"/>
    </xf>
    <xf numFmtId="0" fontId="0" fillId="2" borderId="21" xfId="0" applyFill="1" applyBorder="1" applyAlignment="1" applyProtection="1">
      <alignment horizontal="center"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166" fontId="0" fillId="2" borderId="1" xfId="0" applyNumberFormat="1" applyFill="1" applyBorder="1" applyAlignment="1" applyProtection="1">
      <alignment horizontal="left" vertical="center" wrapText="1"/>
      <protection locked="0"/>
    </xf>
    <xf numFmtId="166" fontId="0" fillId="2" borderId="6" xfId="0" applyNumberFormat="1" applyFill="1" applyBorder="1" applyAlignment="1" applyProtection="1">
      <alignment horizontal="left" vertical="center" wrapText="1"/>
      <protection locked="0"/>
    </xf>
    <xf numFmtId="0" fontId="0" fillId="2" borderId="29" xfId="0" applyFill="1" applyBorder="1" applyAlignment="1" applyProtection="1">
      <alignment horizontal="left" vertical="center" wrapText="1"/>
      <protection locked="0"/>
    </xf>
    <xf numFmtId="0" fontId="0" fillId="2" borderId="30" xfId="0"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166" fontId="0" fillId="2" borderId="1" xfId="4" applyNumberFormat="1" applyFont="1" applyFill="1" applyBorder="1" applyAlignment="1" applyProtection="1">
      <alignment horizontal="left" vertical="center" wrapText="1"/>
      <protection locked="0"/>
    </xf>
    <xf numFmtId="166" fontId="0" fillId="2" borderId="6" xfId="4" applyNumberFormat="1" applyFont="1" applyFill="1" applyBorder="1" applyAlignment="1" applyProtection="1">
      <alignment horizontal="left" vertical="center" wrapText="1"/>
      <protection locked="0"/>
    </xf>
    <xf numFmtId="0" fontId="0" fillId="7" borderId="5" xfId="0" applyFill="1" applyBorder="1" applyAlignment="1">
      <alignment horizontal="left" vertical="center" wrapText="1"/>
    </xf>
    <xf numFmtId="0" fontId="0" fillId="7" borderId="1" xfId="0" applyFill="1" applyBorder="1" applyAlignment="1">
      <alignment horizontal="left" vertical="center" wrapText="1"/>
    </xf>
    <xf numFmtId="0" fontId="0" fillId="7" borderId="6" xfId="0" applyFill="1" applyBorder="1" applyAlignment="1">
      <alignment horizontal="left" vertical="center" wrapText="1"/>
    </xf>
    <xf numFmtId="0" fontId="0" fillId="2" borderId="5" xfId="0" applyFill="1" applyBorder="1" applyAlignment="1" applyProtection="1">
      <alignment horizontal="left" vertical="center" wrapText="1"/>
      <protection locked="0"/>
    </xf>
    <xf numFmtId="0" fontId="0" fillId="7" borderId="7" xfId="0" applyFill="1" applyBorder="1" applyAlignment="1">
      <alignment horizontal="left" vertical="center" wrapText="1"/>
    </xf>
    <xf numFmtId="0" fontId="0" fillId="7" borderId="8" xfId="0" applyFill="1" applyBorder="1" applyAlignment="1">
      <alignment horizontal="left" vertical="center" wrapText="1"/>
    </xf>
    <xf numFmtId="0" fontId="0" fillId="7" borderId="9" xfId="0" applyFill="1" applyBorder="1" applyAlignment="1">
      <alignment horizontal="left" vertical="center" wrapText="1"/>
    </xf>
    <xf numFmtId="0" fontId="2" fillId="7" borderId="5" xfId="0" applyFont="1" applyFill="1" applyBorder="1" applyAlignment="1">
      <alignment horizontal="left" vertical="center" wrapText="1"/>
    </xf>
    <xf numFmtId="0" fontId="4" fillId="3" borderId="0" xfId="0" applyFont="1" applyFill="1" applyAlignment="1">
      <alignment horizontal="left" vertical="center" wrapText="1"/>
    </xf>
    <xf numFmtId="0" fontId="6" fillId="3" borderId="0" xfId="0" applyFont="1" applyFill="1" applyAlignment="1">
      <alignment horizontal="left" vertical="center" wrapText="1"/>
    </xf>
    <xf numFmtId="17" fontId="0" fillId="2" borderId="1" xfId="0" applyNumberFormat="1" applyFill="1" applyBorder="1" applyAlignment="1" applyProtection="1">
      <alignment horizontal="left" vertical="center" wrapText="1"/>
      <protection locked="0"/>
    </xf>
    <xf numFmtId="0" fontId="4" fillId="0" borderId="16" xfId="0" applyFont="1" applyFill="1" applyBorder="1" applyAlignment="1" applyProtection="1">
      <alignment horizontal="left" vertical="center" wrapText="1"/>
      <protection locked="0"/>
    </xf>
    <xf numFmtId="0" fontId="4" fillId="0" borderId="22" xfId="0" applyFont="1" applyFill="1" applyBorder="1" applyAlignment="1" applyProtection="1">
      <alignment horizontal="left" vertical="center" wrapText="1"/>
      <protection locked="0"/>
    </xf>
    <xf numFmtId="0" fontId="2" fillId="6" borderId="10" xfId="0" applyFont="1" applyFill="1" applyBorder="1" applyAlignment="1">
      <alignment horizontal="left" vertical="center"/>
    </xf>
    <xf numFmtId="0" fontId="2" fillId="6" borderId="11" xfId="0" applyFont="1" applyFill="1" applyBorder="1" applyAlignment="1">
      <alignment horizontal="left" vertical="center"/>
    </xf>
    <xf numFmtId="0" fontId="0" fillId="5" borderId="5" xfId="0" applyFill="1" applyBorder="1" applyAlignment="1">
      <alignment horizontal="left" vertical="center"/>
    </xf>
    <xf numFmtId="0" fontId="0" fillId="5" borderId="6" xfId="0" applyFill="1" applyBorder="1" applyAlignment="1">
      <alignment horizontal="left" vertical="center"/>
    </xf>
    <xf numFmtId="0" fontId="2" fillId="7" borderId="2" xfId="0" applyFont="1" applyFill="1" applyBorder="1" applyAlignment="1">
      <alignment horizontal="center" vertical="center"/>
    </xf>
    <xf numFmtId="0" fontId="2" fillId="7" borderId="7" xfId="0" applyFont="1" applyFill="1" applyBorder="1" applyAlignment="1">
      <alignment horizontal="center" vertical="center"/>
    </xf>
    <xf numFmtId="0" fontId="2" fillId="7" borderId="3"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5" borderId="14" xfId="0" applyFont="1" applyFill="1" applyBorder="1" applyAlignment="1">
      <alignment horizontal="left" vertical="center" indent="4"/>
    </xf>
    <xf numFmtId="0" fontId="2" fillId="5" borderId="21" xfId="0" applyFont="1" applyFill="1" applyBorder="1" applyAlignment="1">
      <alignment horizontal="left" vertical="center" indent="4"/>
    </xf>
    <xf numFmtId="0" fontId="2" fillId="5" borderId="16" xfId="0" applyFont="1" applyFill="1" applyBorder="1" applyAlignment="1">
      <alignment horizontal="left" vertical="center" indent="4"/>
    </xf>
    <xf numFmtId="0" fontId="2" fillId="5" borderId="22" xfId="0" applyFont="1" applyFill="1" applyBorder="1" applyAlignment="1">
      <alignment horizontal="left" vertical="center" indent="4"/>
    </xf>
    <xf numFmtId="0" fontId="13" fillId="3" borderId="0" xfId="0" applyFont="1" applyFill="1" applyAlignment="1">
      <alignment horizontal="left" vertical="center" wrapText="1"/>
    </xf>
    <xf numFmtId="0" fontId="2" fillId="7" borderId="4" xfId="0" applyFont="1" applyFill="1" applyBorder="1" applyAlignment="1">
      <alignment horizontal="center" vertical="center" wrapText="1"/>
    </xf>
  </cellXfs>
  <cellStyles count="5">
    <cellStyle name="Hipervínculo" xfId="2" builtinId="8" hidden="1"/>
    <cellStyle name="Hipervínculo visitado" xfId="3" builtinId="9" hidden="1"/>
    <cellStyle name="Moneda" xfId="4" builtinId="4"/>
    <cellStyle name="Normal" xfId="0" builtinId="0"/>
    <cellStyle name="Porcentaje" xfId="1" builtinId="5"/>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9"/>
  <sheetViews>
    <sheetView topLeftCell="A8" zoomScaleNormal="100" workbookViewId="0">
      <selection activeCell="D23" sqref="D23:E23"/>
    </sheetView>
  </sheetViews>
  <sheetFormatPr baseColWidth="10" defaultColWidth="8.85546875" defaultRowHeight="15" x14ac:dyDescent="0.25"/>
  <cols>
    <col min="1" max="1" width="1.7109375" style="1" customWidth="1"/>
    <col min="2" max="2" width="36.7109375" style="1" customWidth="1"/>
    <col min="3" max="3" width="4.7109375" style="1" customWidth="1"/>
    <col min="4" max="4" width="36.7109375" style="1" customWidth="1"/>
    <col min="5" max="5" width="4.7109375" style="1" customWidth="1"/>
    <col min="6" max="16384" width="8.85546875" style="1"/>
  </cols>
  <sheetData>
    <row r="1" spans="2:5" ht="9" customHeight="1" x14ac:dyDescent="0.25"/>
    <row r="2" spans="2:5" ht="53.25" customHeight="1" thickBot="1" x14ac:dyDescent="0.3">
      <c r="B2" s="84" t="s">
        <v>118</v>
      </c>
      <c r="C2" s="84"/>
      <c r="D2" s="84"/>
      <c r="E2" s="84"/>
    </row>
    <row r="3" spans="2:5" x14ac:dyDescent="0.25">
      <c r="B3" s="85" t="s">
        <v>0</v>
      </c>
      <c r="C3" s="86"/>
      <c r="D3" s="86"/>
      <c r="E3" s="87"/>
    </row>
    <row r="4" spans="2:5" ht="30.75" customHeight="1" x14ac:dyDescent="0.25">
      <c r="B4" s="5" t="s">
        <v>1</v>
      </c>
      <c r="C4" s="78" t="s">
        <v>131</v>
      </c>
      <c r="D4" s="78"/>
      <c r="E4" s="79"/>
    </row>
    <row r="5" spans="2:5" ht="18.75" customHeight="1" x14ac:dyDescent="0.25">
      <c r="B5" s="5" t="s">
        <v>3</v>
      </c>
      <c r="C5" s="78" t="s">
        <v>132</v>
      </c>
      <c r="D5" s="78"/>
      <c r="E5" s="79"/>
    </row>
    <row r="6" spans="2:5" ht="18.75" customHeight="1" x14ac:dyDescent="0.25">
      <c r="B6" s="5" t="s">
        <v>4</v>
      </c>
      <c r="C6" s="78">
        <v>20484072001</v>
      </c>
      <c r="D6" s="78"/>
      <c r="E6" s="79"/>
    </row>
    <row r="7" spans="2:5" ht="18.75" customHeight="1" x14ac:dyDescent="0.25">
      <c r="B7" s="5" t="s">
        <v>25</v>
      </c>
      <c r="C7" s="78">
        <v>11023270</v>
      </c>
      <c r="D7" s="78"/>
      <c r="E7" s="79"/>
    </row>
    <row r="8" spans="2:5" ht="18.75" customHeight="1" x14ac:dyDescent="0.25">
      <c r="B8" s="5" t="s">
        <v>5</v>
      </c>
      <c r="C8" s="83">
        <v>37805</v>
      </c>
      <c r="D8" s="78"/>
      <c r="E8" s="79"/>
    </row>
    <row r="9" spans="2:5" ht="18.75" customHeight="1" x14ac:dyDescent="0.25">
      <c r="B9" s="5" t="s">
        <v>6</v>
      </c>
      <c r="C9" s="78" t="s">
        <v>133</v>
      </c>
      <c r="D9" s="78"/>
      <c r="E9" s="79"/>
    </row>
    <row r="10" spans="2:5" ht="18.75" customHeight="1" x14ac:dyDescent="0.25">
      <c r="B10" s="5" t="s">
        <v>7</v>
      </c>
      <c r="C10" s="78" t="s">
        <v>134</v>
      </c>
      <c r="D10" s="78"/>
      <c r="E10" s="79"/>
    </row>
    <row r="11" spans="2:5" ht="18.75" customHeight="1" x14ac:dyDescent="0.25">
      <c r="B11" s="5" t="s">
        <v>2</v>
      </c>
      <c r="C11" s="78">
        <v>2604271</v>
      </c>
      <c r="D11" s="78"/>
      <c r="E11" s="79"/>
    </row>
    <row r="12" spans="2:5" ht="18.75" customHeight="1" x14ac:dyDescent="0.25">
      <c r="B12" s="5" t="s">
        <v>8</v>
      </c>
      <c r="C12" s="78" t="s">
        <v>136</v>
      </c>
      <c r="D12" s="78"/>
      <c r="E12" s="79"/>
    </row>
    <row r="13" spans="2:5" ht="18.75" customHeight="1" x14ac:dyDescent="0.25">
      <c r="B13" s="5" t="s">
        <v>26</v>
      </c>
      <c r="C13" s="78" t="s">
        <v>135</v>
      </c>
      <c r="D13" s="78"/>
      <c r="E13" s="79"/>
    </row>
    <row r="14" spans="2:5" ht="18.75" customHeight="1" x14ac:dyDescent="0.25">
      <c r="B14" s="5" t="s">
        <v>9</v>
      </c>
      <c r="C14" s="78" t="s">
        <v>135</v>
      </c>
      <c r="D14" s="78"/>
      <c r="E14" s="79"/>
    </row>
    <row r="15" spans="2:5" ht="18.75" customHeight="1" x14ac:dyDescent="0.25">
      <c r="B15" s="5" t="s">
        <v>10</v>
      </c>
      <c r="C15" s="78">
        <v>968071740</v>
      </c>
      <c r="D15" s="78"/>
      <c r="E15" s="79"/>
    </row>
    <row r="16" spans="2:5" ht="18.75" customHeight="1" x14ac:dyDescent="0.25">
      <c r="B16" s="5" t="s">
        <v>11</v>
      </c>
      <c r="C16" s="78" t="s">
        <v>137</v>
      </c>
      <c r="D16" s="78"/>
      <c r="E16" s="79"/>
    </row>
    <row r="17" spans="2:5" ht="18.75" customHeight="1" x14ac:dyDescent="0.25">
      <c r="B17" s="5" t="s">
        <v>12</v>
      </c>
      <c r="C17" s="78"/>
      <c r="D17" s="78"/>
      <c r="E17" s="79"/>
    </row>
    <row r="18" spans="2:5" ht="18.75" customHeight="1" x14ac:dyDescent="0.25">
      <c r="B18" s="5" t="s">
        <v>13</v>
      </c>
      <c r="C18" s="78"/>
      <c r="D18" s="78"/>
      <c r="E18" s="79"/>
    </row>
    <row r="19" spans="2:5" ht="18.75" customHeight="1" x14ac:dyDescent="0.25">
      <c r="B19" s="80" t="s">
        <v>14</v>
      </c>
      <c r="C19" s="81"/>
      <c r="D19" s="81"/>
      <c r="E19" s="82"/>
    </row>
    <row r="20" spans="2:5" ht="18.75" customHeight="1" x14ac:dyDescent="0.25">
      <c r="B20" s="5" t="s">
        <v>15</v>
      </c>
      <c r="C20" s="33"/>
      <c r="D20" s="4" t="s">
        <v>18</v>
      </c>
      <c r="E20" s="35"/>
    </row>
    <row r="21" spans="2:5" ht="18.75" customHeight="1" x14ac:dyDescent="0.25">
      <c r="B21" s="5" t="s">
        <v>17</v>
      </c>
      <c r="C21" s="33"/>
      <c r="D21" s="4" t="s">
        <v>24</v>
      </c>
      <c r="E21" s="35"/>
    </row>
    <row r="22" spans="2:5" ht="18.75" customHeight="1" x14ac:dyDescent="0.25">
      <c r="B22" s="5" t="s">
        <v>19</v>
      </c>
      <c r="C22" s="33" t="s">
        <v>138</v>
      </c>
      <c r="D22" s="4" t="s">
        <v>22</v>
      </c>
      <c r="E22" s="35"/>
    </row>
    <row r="23" spans="2:5" ht="18.75" customHeight="1" thickBot="1" x14ac:dyDescent="0.3">
      <c r="B23" s="6" t="s">
        <v>23</v>
      </c>
      <c r="C23" s="34"/>
      <c r="D23" s="76"/>
      <c r="E23" s="77"/>
    </row>
    <row r="24" spans="2:5" x14ac:dyDescent="0.25">
      <c r="B24" s="2"/>
      <c r="C24" s="2"/>
      <c r="D24" s="2"/>
      <c r="E24" s="2"/>
    </row>
    <row r="25" spans="2:5" x14ac:dyDescent="0.25">
      <c r="B25" s="2"/>
      <c r="C25" s="2"/>
      <c r="D25" s="2"/>
      <c r="E25" s="2"/>
    </row>
    <row r="26" spans="2:5" x14ac:dyDescent="0.25">
      <c r="B26" s="2"/>
      <c r="C26" s="2"/>
      <c r="D26" s="2"/>
      <c r="E26" s="2"/>
    </row>
    <row r="27" spans="2:5" x14ac:dyDescent="0.25">
      <c r="B27" s="2"/>
      <c r="C27" s="2"/>
      <c r="D27" s="2"/>
      <c r="E27" s="2"/>
    </row>
    <row r="28" spans="2:5" x14ac:dyDescent="0.25">
      <c r="B28" s="2"/>
      <c r="C28" s="2"/>
      <c r="D28" s="2"/>
      <c r="E28" s="2"/>
    </row>
    <row r="29" spans="2:5" x14ac:dyDescent="0.25">
      <c r="B29" s="2"/>
      <c r="C29" s="2"/>
      <c r="D29" s="2"/>
      <c r="E29" s="2"/>
    </row>
    <row r="30" spans="2:5" x14ac:dyDescent="0.25">
      <c r="B30" s="2"/>
      <c r="C30" s="2"/>
      <c r="D30" s="2"/>
      <c r="E30" s="2"/>
    </row>
    <row r="31" spans="2:5" x14ac:dyDescent="0.25">
      <c r="B31" s="2"/>
      <c r="C31" s="2"/>
      <c r="D31" s="2"/>
      <c r="E31" s="2"/>
    </row>
    <row r="32" spans="2:5" x14ac:dyDescent="0.25">
      <c r="B32" s="2"/>
      <c r="C32" s="2"/>
      <c r="D32" s="2"/>
      <c r="E32" s="2"/>
    </row>
    <row r="33" spans="2:5" x14ac:dyDescent="0.25">
      <c r="B33" s="2"/>
      <c r="C33" s="2"/>
      <c r="D33" s="2"/>
      <c r="E33" s="2"/>
    </row>
    <row r="34" spans="2:5" x14ac:dyDescent="0.25">
      <c r="B34" s="2"/>
      <c r="C34" s="2"/>
      <c r="D34" s="2"/>
      <c r="E34" s="2"/>
    </row>
    <row r="35" spans="2:5" x14ac:dyDescent="0.25">
      <c r="B35" s="2"/>
      <c r="C35" s="2"/>
      <c r="D35" s="2"/>
      <c r="E35" s="2"/>
    </row>
    <row r="36" spans="2:5" x14ac:dyDescent="0.25">
      <c r="B36" s="2"/>
      <c r="C36" s="2"/>
      <c r="D36" s="2"/>
      <c r="E36" s="2"/>
    </row>
    <row r="37" spans="2:5" x14ac:dyDescent="0.25">
      <c r="B37" s="2"/>
      <c r="C37" s="2"/>
      <c r="D37" s="2"/>
      <c r="E37" s="2"/>
    </row>
    <row r="38" spans="2:5" x14ac:dyDescent="0.25">
      <c r="B38" s="2"/>
      <c r="C38" s="2"/>
      <c r="D38" s="2"/>
      <c r="E38" s="2"/>
    </row>
    <row r="39" spans="2:5" x14ac:dyDescent="0.25">
      <c r="B39" s="2"/>
      <c r="C39" s="2"/>
      <c r="D39" s="2"/>
      <c r="E39" s="2"/>
    </row>
    <row r="40" spans="2:5" x14ac:dyDescent="0.25">
      <c r="B40" s="2"/>
      <c r="C40" s="2"/>
      <c r="D40" s="2"/>
      <c r="E40" s="2"/>
    </row>
    <row r="41" spans="2:5" x14ac:dyDescent="0.25">
      <c r="B41" s="2"/>
      <c r="C41" s="2"/>
      <c r="D41" s="2"/>
      <c r="E41" s="2"/>
    </row>
    <row r="42" spans="2:5" x14ac:dyDescent="0.25">
      <c r="B42" s="2"/>
      <c r="C42" s="2"/>
      <c r="D42" s="2"/>
      <c r="E42" s="2"/>
    </row>
    <row r="43" spans="2:5" x14ac:dyDescent="0.25">
      <c r="B43" s="2"/>
      <c r="C43" s="2"/>
      <c r="D43" s="2"/>
      <c r="E43" s="2"/>
    </row>
    <row r="44" spans="2:5" x14ac:dyDescent="0.25">
      <c r="B44" s="2"/>
      <c r="C44" s="2"/>
      <c r="D44" s="2"/>
      <c r="E44" s="2"/>
    </row>
    <row r="45" spans="2:5" x14ac:dyDescent="0.25">
      <c r="B45" s="2"/>
      <c r="C45" s="2"/>
      <c r="D45" s="2"/>
      <c r="E45" s="2"/>
    </row>
    <row r="46" spans="2:5" x14ac:dyDescent="0.25">
      <c r="B46" s="2"/>
      <c r="C46" s="2"/>
      <c r="D46" s="2"/>
      <c r="E46" s="2"/>
    </row>
    <row r="47" spans="2:5" x14ac:dyDescent="0.25">
      <c r="B47" s="2"/>
      <c r="C47" s="2"/>
      <c r="D47" s="2"/>
      <c r="E47" s="2"/>
    </row>
    <row r="48" spans="2:5" x14ac:dyDescent="0.25">
      <c r="B48" s="2"/>
      <c r="C48" s="2"/>
      <c r="D48" s="2"/>
      <c r="E48" s="2"/>
    </row>
    <row r="49" spans="2:5" x14ac:dyDescent="0.25">
      <c r="B49" s="3"/>
      <c r="C49" s="3"/>
      <c r="D49" s="3"/>
      <c r="E49" s="3"/>
    </row>
    <row r="50" spans="2:5" x14ac:dyDescent="0.25">
      <c r="B50" s="3"/>
      <c r="C50" s="3"/>
      <c r="D50" s="3"/>
      <c r="E50" s="3"/>
    </row>
    <row r="51" spans="2:5" x14ac:dyDescent="0.25">
      <c r="B51" s="3"/>
      <c r="C51" s="3"/>
      <c r="D51" s="3"/>
      <c r="E51" s="3"/>
    </row>
    <row r="52" spans="2:5" x14ac:dyDescent="0.25">
      <c r="B52" s="3"/>
      <c r="C52" s="3"/>
      <c r="D52" s="3"/>
      <c r="E52" s="3"/>
    </row>
    <row r="53" spans="2:5" x14ac:dyDescent="0.25">
      <c r="B53" s="3"/>
      <c r="C53" s="3"/>
      <c r="D53" s="3"/>
      <c r="E53" s="3"/>
    </row>
    <row r="54" spans="2:5" x14ac:dyDescent="0.25">
      <c r="B54" s="3"/>
      <c r="C54" s="3"/>
      <c r="D54" s="3"/>
      <c r="E54" s="3"/>
    </row>
    <row r="55" spans="2:5" x14ac:dyDescent="0.25">
      <c r="B55" s="3"/>
      <c r="C55" s="3"/>
      <c r="D55" s="3"/>
      <c r="E55" s="3"/>
    </row>
    <row r="56" spans="2:5" x14ac:dyDescent="0.25">
      <c r="B56" s="3"/>
      <c r="C56" s="3"/>
      <c r="D56" s="3"/>
      <c r="E56" s="3"/>
    </row>
    <row r="57" spans="2:5" x14ac:dyDescent="0.25">
      <c r="B57" s="3"/>
      <c r="C57" s="3"/>
      <c r="D57" s="3"/>
      <c r="E57" s="3"/>
    </row>
    <row r="58" spans="2:5" x14ac:dyDescent="0.25">
      <c r="B58" s="3"/>
      <c r="C58" s="3"/>
      <c r="D58" s="3"/>
      <c r="E58" s="3"/>
    </row>
    <row r="59" spans="2:5" x14ac:dyDescent="0.25">
      <c r="B59" s="3"/>
      <c r="C59" s="3"/>
      <c r="D59" s="3"/>
      <c r="E59" s="3"/>
    </row>
    <row r="60" spans="2:5" x14ac:dyDescent="0.25">
      <c r="B60" s="3"/>
      <c r="C60" s="3"/>
      <c r="D60" s="3"/>
      <c r="E60" s="3"/>
    </row>
    <row r="61" spans="2:5" x14ac:dyDescent="0.25">
      <c r="B61" s="3"/>
      <c r="C61" s="3"/>
      <c r="D61" s="3"/>
      <c r="E61" s="3"/>
    </row>
    <row r="62" spans="2:5" x14ac:dyDescent="0.25">
      <c r="B62" s="3"/>
      <c r="C62" s="3"/>
      <c r="D62" s="3"/>
      <c r="E62" s="3"/>
    </row>
    <row r="63" spans="2:5" x14ac:dyDescent="0.25">
      <c r="B63" s="3"/>
      <c r="C63" s="3"/>
      <c r="D63" s="3"/>
      <c r="E63" s="3"/>
    </row>
    <row r="64" spans="2:5" x14ac:dyDescent="0.25">
      <c r="B64" s="3"/>
      <c r="C64" s="3"/>
      <c r="D64" s="3"/>
      <c r="E64" s="3"/>
    </row>
    <row r="65" spans="2:5" x14ac:dyDescent="0.25">
      <c r="B65" s="3"/>
      <c r="C65" s="3"/>
      <c r="D65" s="3"/>
      <c r="E65" s="3"/>
    </row>
    <row r="66" spans="2:5" x14ac:dyDescent="0.25">
      <c r="B66" s="3"/>
      <c r="C66" s="3"/>
      <c r="D66" s="3"/>
      <c r="E66" s="3"/>
    </row>
    <row r="67" spans="2:5" x14ac:dyDescent="0.25">
      <c r="B67" s="3"/>
      <c r="C67" s="3"/>
      <c r="D67" s="3"/>
      <c r="E67" s="3"/>
    </row>
    <row r="68" spans="2:5" x14ac:dyDescent="0.25">
      <c r="B68" s="3"/>
      <c r="C68" s="3"/>
      <c r="D68" s="3"/>
      <c r="E68" s="3"/>
    </row>
    <row r="69" spans="2:5" x14ac:dyDescent="0.25">
      <c r="B69" s="3"/>
      <c r="C69" s="3"/>
      <c r="D69" s="3"/>
      <c r="E69" s="3"/>
    </row>
    <row r="70" spans="2:5" x14ac:dyDescent="0.25">
      <c r="B70" s="3"/>
      <c r="C70" s="3"/>
      <c r="D70" s="3"/>
      <c r="E70" s="3"/>
    </row>
    <row r="71" spans="2:5" x14ac:dyDescent="0.25">
      <c r="B71" s="3"/>
      <c r="C71" s="3"/>
      <c r="D71" s="3"/>
      <c r="E71" s="3"/>
    </row>
    <row r="72" spans="2:5" x14ac:dyDescent="0.25">
      <c r="B72" s="3"/>
      <c r="C72" s="3"/>
      <c r="D72" s="3"/>
      <c r="E72" s="3"/>
    </row>
    <row r="73" spans="2:5" x14ac:dyDescent="0.25">
      <c r="B73" s="3"/>
      <c r="C73" s="3"/>
      <c r="D73" s="3"/>
      <c r="E73" s="3"/>
    </row>
    <row r="74" spans="2:5" x14ac:dyDescent="0.25">
      <c r="B74" s="3"/>
      <c r="C74" s="3"/>
      <c r="D74" s="3"/>
      <c r="E74" s="3"/>
    </row>
    <row r="75" spans="2:5" x14ac:dyDescent="0.25">
      <c r="B75" s="3"/>
      <c r="C75" s="3"/>
      <c r="D75" s="3"/>
      <c r="E75" s="3"/>
    </row>
    <row r="76" spans="2:5" x14ac:dyDescent="0.25">
      <c r="B76" s="3"/>
      <c r="C76" s="3"/>
      <c r="D76" s="3"/>
      <c r="E76" s="3"/>
    </row>
    <row r="77" spans="2:5" x14ac:dyDescent="0.25">
      <c r="B77" s="3"/>
      <c r="C77" s="3"/>
      <c r="D77" s="3"/>
      <c r="E77" s="3"/>
    </row>
    <row r="78" spans="2:5" x14ac:dyDescent="0.25">
      <c r="B78" s="3"/>
      <c r="C78" s="3"/>
      <c r="D78" s="3"/>
      <c r="E78" s="3"/>
    </row>
    <row r="79" spans="2:5" x14ac:dyDescent="0.25">
      <c r="B79" s="3"/>
      <c r="C79" s="3"/>
      <c r="D79" s="3"/>
      <c r="E79" s="3"/>
    </row>
  </sheetData>
  <sheetProtection password="DE12" sheet="1" objects="1" scenarios="1"/>
  <mergeCells count="19">
    <mergeCell ref="C7:E7"/>
    <mergeCell ref="B2:E2"/>
    <mergeCell ref="B3:E3"/>
    <mergeCell ref="C4:E4"/>
    <mergeCell ref="C5:E5"/>
    <mergeCell ref="C6:E6"/>
    <mergeCell ref="C8:E8"/>
    <mergeCell ref="C9:E9"/>
    <mergeCell ref="C10:E10"/>
    <mergeCell ref="C11:E11"/>
    <mergeCell ref="C12:E12"/>
    <mergeCell ref="D23:E23"/>
    <mergeCell ref="C13:E13"/>
    <mergeCell ref="C15:E15"/>
    <mergeCell ref="C16:E16"/>
    <mergeCell ref="C17:E17"/>
    <mergeCell ref="C18:E18"/>
    <mergeCell ref="B19:E19"/>
    <mergeCell ref="C14:E14"/>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1"/>
  <sheetViews>
    <sheetView topLeftCell="A47" zoomScaleNormal="100" zoomScalePageLayoutView="125" workbookViewId="0">
      <selection activeCell="C45" sqref="C45:E45"/>
    </sheetView>
  </sheetViews>
  <sheetFormatPr baseColWidth="10" defaultColWidth="8.85546875" defaultRowHeight="15" x14ac:dyDescent="0.25"/>
  <cols>
    <col min="1" max="1" width="1.7109375" style="1" customWidth="1"/>
    <col min="2" max="2" width="37.28515625" style="1" customWidth="1"/>
    <col min="3" max="3" width="6" style="1" customWidth="1"/>
    <col min="4" max="4" width="33.7109375" style="1" customWidth="1"/>
    <col min="5" max="5" width="5.85546875" style="1" customWidth="1"/>
    <col min="6" max="6" width="5" style="1" customWidth="1"/>
    <col min="7" max="7" width="11.7109375" style="1" customWidth="1"/>
    <col min="8" max="8" width="10.42578125" style="1" customWidth="1"/>
    <col min="9" max="9" width="2.28515625" style="1" customWidth="1"/>
    <col min="10" max="16384" width="8.85546875" style="1"/>
  </cols>
  <sheetData>
    <row r="1" spans="2:10" ht="9" customHeight="1" x14ac:dyDescent="0.25"/>
    <row r="2" spans="2:10" ht="43.5" customHeight="1" x14ac:dyDescent="0.25">
      <c r="B2" s="117" t="s">
        <v>119</v>
      </c>
      <c r="C2" s="117"/>
      <c r="D2" s="117"/>
      <c r="E2" s="117"/>
      <c r="F2" s="117"/>
      <c r="G2" s="117"/>
    </row>
    <row r="3" spans="2:10" ht="9" customHeight="1" thickBot="1" x14ac:dyDescent="0.3">
      <c r="B3" s="11"/>
      <c r="C3" s="11"/>
      <c r="D3" s="11"/>
      <c r="E3" s="11"/>
      <c r="F3" s="11"/>
      <c r="G3" s="11"/>
    </row>
    <row r="4" spans="2:10" x14ac:dyDescent="0.25">
      <c r="B4" s="120" t="s">
        <v>115</v>
      </c>
      <c r="C4" s="121"/>
      <c r="D4" s="121"/>
      <c r="E4" s="121"/>
      <c r="F4" s="121"/>
      <c r="G4" s="121"/>
      <c r="H4" s="122"/>
    </row>
    <row r="5" spans="2:10" ht="51" customHeight="1" x14ac:dyDescent="0.25">
      <c r="B5" s="8" t="s">
        <v>116</v>
      </c>
      <c r="C5" s="123" t="s">
        <v>139</v>
      </c>
      <c r="D5" s="124"/>
      <c r="E5" s="124"/>
      <c r="F5" s="124"/>
      <c r="G5" s="124"/>
      <c r="H5" s="125"/>
      <c r="J5" s="36">
        <f>+LEN(C5)</f>
        <v>188</v>
      </c>
    </row>
    <row r="6" spans="2:10" ht="30" customHeight="1" x14ac:dyDescent="0.25">
      <c r="B6" s="118" t="s">
        <v>123</v>
      </c>
      <c r="C6" s="119"/>
      <c r="D6" s="119"/>
      <c r="E6" s="119"/>
      <c r="F6" s="119"/>
      <c r="G6" s="126">
        <v>12</v>
      </c>
      <c r="H6" s="127"/>
    </row>
    <row r="7" spans="2:10" ht="30" customHeight="1" x14ac:dyDescent="0.25">
      <c r="B7" s="98" t="s">
        <v>125</v>
      </c>
      <c r="C7" s="119"/>
      <c r="D7" s="119"/>
      <c r="E7" s="119"/>
      <c r="F7" s="119"/>
      <c r="G7" s="48">
        <f>+'Financiamiento del Proyecto'!E18</f>
        <v>199700</v>
      </c>
      <c r="H7" s="49">
        <f>+'Financiamiento del Proyecto'!E19</f>
        <v>0.79975971165398474</v>
      </c>
    </row>
    <row r="8" spans="2:10" ht="30" customHeight="1" x14ac:dyDescent="0.25">
      <c r="B8" s="118" t="s">
        <v>124</v>
      </c>
      <c r="C8" s="119"/>
      <c r="D8" s="119"/>
      <c r="E8" s="119"/>
      <c r="F8" s="119"/>
      <c r="G8" s="48">
        <f>+'Financiamiento del Proyecto'!F18</f>
        <v>50000</v>
      </c>
      <c r="H8" s="49">
        <f>+'Financiamiento del Proyecto'!F19</f>
        <v>0.2002402883460152</v>
      </c>
    </row>
    <row r="9" spans="2:10" ht="30" customHeight="1" x14ac:dyDescent="0.25">
      <c r="B9" s="98" t="s">
        <v>126</v>
      </c>
      <c r="C9" s="99"/>
      <c r="D9" s="99"/>
      <c r="E9" s="99"/>
      <c r="F9" s="99"/>
      <c r="G9" s="90" t="s">
        <v>130</v>
      </c>
      <c r="H9" s="91"/>
    </row>
    <row r="10" spans="2:10" ht="30" customHeight="1" thickBot="1" x14ac:dyDescent="0.3">
      <c r="B10" s="100" t="s">
        <v>54</v>
      </c>
      <c r="C10" s="101"/>
      <c r="D10" s="92" t="s">
        <v>140</v>
      </c>
      <c r="E10" s="92"/>
      <c r="F10" s="92"/>
      <c r="G10" s="92"/>
      <c r="H10" s="93"/>
    </row>
    <row r="11" spans="2:10" ht="9" customHeight="1" thickBot="1" x14ac:dyDescent="0.3"/>
    <row r="12" spans="2:10" ht="30" customHeight="1" x14ac:dyDescent="0.25">
      <c r="B12" s="108" t="s">
        <v>82</v>
      </c>
      <c r="C12" s="109"/>
      <c r="D12" s="109"/>
      <c r="E12" s="110"/>
    </row>
    <row r="13" spans="2:10" ht="30" customHeight="1" x14ac:dyDescent="0.25">
      <c r="B13" s="105" t="s">
        <v>117</v>
      </c>
      <c r="C13" s="106"/>
      <c r="D13" s="106"/>
      <c r="E13" s="107"/>
    </row>
    <row r="14" spans="2:10" ht="30.75" customHeight="1" x14ac:dyDescent="0.25">
      <c r="B14" s="111" t="s">
        <v>84</v>
      </c>
      <c r="C14" s="112"/>
      <c r="D14" s="113"/>
      <c r="E14" s="37" t="s">
        <v>138</v>
      </c>
    </row>
    <row r="15" spans="2:10" ht="30.75" customHeight="1" x14ac:dyDescent="0.25">
      <c r="B15" s="111" t="s">
        <v>85</v>
      </c>
      <c r="C15" s="112"/>
      <c r="D15" s="113"/>
      <c r="E15" s="38"/>
    </row>
    <row r="16" spans="2:10" ht="30.75" customHeight="1" thickBot="1" x14ac:dyDescent="0.3">
      <c r="B16" s="114" t="s">
        <v>122</v>
      </c>
      <c r="C16" s="115"/>
      <c r="D16" s="116"/>
      <c r="E16" s="39"/>
    </row>
    <row r="17" spans="2:7" ht="9" customHeight="1" thickBot="1" x14ac:dyDescent="0.3"/>
    <row r="18" spans="2:7" ht="28.5" customHeight="1" x14ac:dyDescent="0.25">
      <c r="B18" s="102" t="s">
        <v>121</v>
      </c>
      <c r="C18" s="103"/>
      <c r="D18" s="103"/>
      <c r="E18" s="104"/>
      <c r="F18" s="7"/>
      <c r="G18" s="7"/>
    </row>
    <row r="19" spans="2:7" x14ac:dyDescent="0.25">
      <c r="B19" s="5" t="s">
        <v>27</v>
      </c>
      <c r="C19" s="94" t="s">
        <v>141</v>
      </c>
      <c r="D19" s="94"/>
      <c r="E19" s="95"/>
      <c r="F19" s="3"/>
      <c r="G19" s="3"/>
    </row>
    <row r="20" spans="2:7" x14ac:dyDescent="0.25">
      <c r="B20" s="9" t="s">
        <v>28</v>
      </c>
      <c r="C20" s="94" t="s">
        <v>142</v>
      </c>
      <c r="D20" s="94"/>
      <c r="E20" s="95"/>
      <c r="F20" s="3"/>
      <c r="G20" s="3"/>
    </row>
    <row r="21" spans="2:7" x14ac:dyDescent="0.25">
      <c r="B21" s="9" t="s">
        <v>29</v>
      </c>
      <c r="C21" s="94" t="s">
        <v>143</v>
      </c>
      <c r="D21" s="94"/>
      <c r="E21" s="95"/>
      <c r="F21" s="3"/>
      <c r="G21" s="3"/>
    </row>
    <row r="22" spans="2:7" x14ac:dyDescent="0.25">
      <c r="B22" s="9" t="s">
        <v>32</v>
      </c>
      <c r="C22" s="94" t="s">
        <v>144</v>
      </c>
      <c r="D22" s="94"/>
      <c r="E22" s="95"/>
      <c r="F22" s="3"/>
      <c r="G22" s="3"/>
    </row>
    <row r="23" spans="2:7" x14ac:dyDescent="0.25">
      <c r="B23" s="9" t="s">
        <v>55</v>
      </c>
      <c r="C23" s="94" t="s">
        <v>145</v>
      </c>
      <c r="D23" s="94"/>
      <c r="E23" s="95"/>
      <c r="F23" s="3"/>
      <c r="G23" s="3"/>
    </row>
    <row r="24" spans="2:7" x14ac:dyDescent="0.25">
      <c r="B24" s="9" t="s">
        <v>2</v>
      </c>
      <c r="C24" s="94">
        <v>3660696</v>
      </c>
      <c r="D24" s="94"/>
      <c r="E24" s="95"/>
      <c r="F24" s="3"/>
      <c r="G24" s="3"/>
    </row>
    <row r="25" spans="2:7" x14ac:dyDescent="0.25">
      <c r="B25" s="9" t="s">
        <v>30</v>
      </c>
      <c r="C25" s="94" t="s">
        <v>146</v>
      </c>
      <c r="D25" s="94"/>
      <c r="E25" s="95"/>
      <c r="F25" s="3"/>
      <c r="G25" s="3"/>
    </row>
    <row r="26" spans="2:7" x14ac:dyDescent="0.25">
      <c r="B26" s="9" t="s">
        <v>31</v>
      </c>
      <c r="C26" s="94" t="s">
        <v>147</v>
      </c>
      <c r="D26" s="94"/>
      <c r="E26" s="95"/>
      <c r="F26" s="3"/>
      <c r="G26" s="3"/>
    </row>
    <row r="27" spans="2:7" x14ac:dyDescent="0.25">
      <c r="B27" s="9" t="s">
        <v>9</v>
      </c>
      <c r="C27" s="94" t="s">
        <v>135</v>
      </c>
      <c r="D27" s="94"/>
      <c r="E27" s="95"/>
      <c r="F27" s="3"/>
      <c r="G27" s="3"/>
    </row>
    <row r="28" spans="2:7" x14ac:dyDescent="0.25">
      <c r="B28" s="9" t="s">
        <v>10</v>
      </c>
      <c r="C28" s="94">
        <v>968071740</v>
      </c>
      <c r="D28" s="94"/>
      <c r="E28" s="95"/>
      <c r="F28" s="3"/>
      <c r="G28" s="3"/>
    </row>
    <row r="29" spans="2:7" ht="15.75" thickBot="1" x14ac:dyDescent="0.3">
      <c r="B29" s="10" t="s">
        <v>33</v>
      </c>
      <c r="C29" s="96" t="s">
        <v>148</v>
      </c>
      <c r="D29" s="96"/>
      <c r="E29" s="97"/>
      <c r="F29" s="3"/>
      <c r="G29" s="3"/>
    </row>
    <row r="30" spans="2:7" ht="9" customHeight="1" thickBot="1" x14ac:dyDescent="0.3"/>
    <row r="31" spans="2:7" x14ac:dyDescent="0.25">
      <c r="B31" s="85" t="s">
        <v>34</v>
      </c>
      <c r="C31" s="86"/>
      <c r="D31" s="86"/>
      <c r="E31" s="87"/>
      <c r="F31" s="3"/>
      <c r="G31" s="3"/>
    </row>
    <row r="32" spans="2:7" ht="30" customHeight="1" x14ac:dyDescent="0.25">
      <c r="B32" s="5" t="s">
        <v>1</v>
      </c>
      <c r="C32" s="78" t="s">
        <v>149</v>
      </c>
      <c r="D32" s="78"/>
      <c r="E32" s="79"/>
      <c r="F32" s="3"/>
      <c r="G32" s="3"/>
    </row>
    <row r="33" spans="2:7" x14ac:dyDescent="0.25">
      <c r="B33" s="5" t="s">
        <v>3</v>
      </c>
      <c r="C33" s="78"/>
      <c r="D33" s="78"/>
      <c r="E33" s="79"/>
      <c r="F33" s="3"/>
      <c r="G33" s="3"/>
    </row>
    <row r="34" spans="2:7" x14ac:dyDescent="0.25">
      <c r="B34" s="5" t="s">
        <v>4</v>
      </c>
      <c r="C34" s="78">
        <v>20147030631</v>
      </c>
      <c r="D34" s="78"/>
      <c r="E34" s="79"/>
      <c r="F34" s="3"/>
      <c r="G34" s="3"/>
    </row>
    <row r="35" spans="2:7" x14ac:dyDescent="0.25">
      <c r="B35" s="5" t="s">
        <v>25</v>
      </c>
      <c r="C35" s="78"/>
      <c r="D35" s="78"/>
      <c r="E35" s="79"/>
      <c r="F35" s="3"/>
      <c r="G35" s="3"/>
    </row>
    <row r="36" spans="2:7" x14ac:dyDescent="0.25">
      <c r="B36" s="5" t="s">
        <v>5</v>
      </c>
      <c r="C36" s="83">
        <v>34151</v>
      </c>
      <c r="D36" s="78"/>
      <c r="E36" s="79"/>
      <c r="F36" s="3"/>
      <c r="G36" s="3"/>
    </row>
    <row r="37" spans="2:7" x14ac:dyDescent="0.25">
      <c r="B37" s="5" t="s">
        <v>6</v>
      </c>
      <c r="C37" s="78" t="s">
        <v>150</v>
      </c>
      <c r="D37" s="78"/>
      <c r="E37" s="79"/>
    </row>
    <row r="38" spans="2:7" x14ac:dyDescent="0.25">
      <c r="B38" s="5" t="s">
        <v>7</v>
      </c>
      <c r="C38" s="78" t="s">
        <v>151</v>
      </c>
      <c r="D38" s="78"/>
      <c r="E38" s="79"/>
    </row>
    <row r="39" spans="2:7" x14ac:dyDescent="0.25">
      <c r="B39" s="5" t="s">
        <v>2</v>
      </c>
      <c r="C39" s="78">
        <v>2787994</v>
      </c>
      <c r="D39" s="78"/>
      <c r="E39" s="79"/>
    </row>
    <row r="40" spans="2:7" x14ac:dyDescent="0.25">
      <c r="B40" s="5" t="s">
        <v>8</v>
      </c>
      <c r="C40" s="78" t="s">
        <v>152</v>
      </c>
      <c r="D40" s="78"/>
      <c r="E40" s="79"/>
    </row>
    <row r="41" spans="2:7" x14ac:dyDescent="0.25">
      <c r="B41" s="5" t="s">
        <v>26</v>
      </c>
      <c r="C41" s="78" t="s">
        <v>153</v>
      </c>
      <c r="D41" s="78"/>
      <c r="E41" s="79"/>
    </row>
    <row r="42" spans="2:7" x14ac:dyDescent="0.25">
      <c r="B42" s="5" t="s">
        <v>9</v>
      </c>
      <c r="C42" s="78" t="s">
        <v>135</v>
      </c>
      <c r="D42" s="78"/>
      <c r="E42" s="79"/>
    </row>
    <row r="43" spans="2:7" x14ac:dyDescent="0.25">
      <c r="B43" s="5" t="s">
        <v>10</v>
      </c>
      <c r="C43" s="78" t="s">
        <v>173</v>
      </c>
      <c r="D43" s="78"/>
      <c r="E43" s="79"/>
    </row>
    <row r="44" spans="2:7" x14ac:dyDescent="0.25">
      <c r="B44" s="5" t="s">
        <v>11</v>
      </c>
      <c r="C44" s="78" t="s">
        <v>174</v>
      </c>
      <c r="D44" s="78"/>
      <c r="E44" s="79"/>
    </row>
    <row r="45" spans="2:7" x14ac:dyDescent="0.25">
      <c r="B45" s="5" t="s">
        <v>12</v>
      </c>
      <c r="C45" s="78"/>
      <c r="D45" s="78"/>
      <c r="E45" s="79"/>
    </row>
    <row r="46" spans="2:7" x14ac:dyDescent="0.25">
      <c r="B46" s="5" t="s">
        <v>13</v>
      </c>
      <c r="C46" s="78"/>
      <c r="D46" s="78"/>
      <c r="E46" s="79"/>
    </row>
    <row r="47" spans="2:7" x14ac:dyDescent="0.25">
      <c r="B47" s="80" t="s">
        <v>14</v>
      </c>
      <c r="C47" s="81"/>
      <c r="D47" s="81"/>
      <c r="E47" s="82"/>
    </row>
    <row r="48" spans="2:7" x14ac:dyDescent="0.25">
      <c r="B48" s="5" t="s">
        <v>15</v>
      </c>
      <c r="C48" s="33"/>
      <c r="D48" s="4" t="s">
        <v>16</v>
      </c>
      <c r="E48" s="35"/>
    </row>
    <row r="49" spans="2:5" x14ac:dyDescent="0.25">
      <c r="B49" s="5" t="s">
        <v>17</v>
      </c>
      <c r="C49" s="33"/>
      <c r="D49" s="4" t="s">
        <v>18</v>
      </c>
      <c r="E49" s="35"/>
    </row>
    <row r="50" spans="2:5" x14ac:dyDescent="0.25">
      <c r="B50" s="5" t="s">
        <v>19</v>
      </c>
      <c r="C50" s="33"/>
      <c r="D50" s="4" t="s">
        <v>20</v>
      </c>
      <c r="E50" s="35"/>
    </row>
    <row r="51" spans="2:5" x14ac:dyDescent="0.25">
      <c r="B51" s="5" t="s">
        <v>21</v>
      </c>
      <c r="C51" s="33" t="s">
        <v>138</v>
      </c>
      <c r="D51" s="4" t="s">
        <v>22</v>
      </c>
      <c r="E51" s="35"/>
    </row>
    <row r="52" spans="2:5" x14ac:dyDescent="0.25">
      <c r="B52" s="5" t="s">
        <v>24</v>
      </c>
      <c r="C52" s="33"/>
      <c r="D52" s="4" t="s">
        <v>127</v>
      </c>
      <c r="E52" s="35"/>
    </row>
    <row r="53" spans="2:5" ht="15.75" thickBot="1" x14ac:dyDescent="0.3">
      <c r="B53" s="88"/>
      <c r="C53" s="89"/>
      <c r="D53" s="76"/>
      <c r="E53" s="77"/>
    </row>
    <row r="54" spans="2:5" ht="9" customHeight="1" thickBot="1" x14ac:dyDescent="0.3"/>
    <row r="55" spans="2:5" x14ac:dyDescent="0.25">
      <c r="B55" s="85" t="s">
        <v>35</v>
      </c>
      <c r="C55" s="86"/>
      <c r="D55" s="86"/>
      <c r="E55" s="87"/>
    </row>
    <row r="56" spans="2:5" ht="30" customHeight="1" x14ac:dyDescent="0.25">
      <c r="B56" s="5" t="s">
        <v>1</v>
      </c>
      <c r="C56" s="78"/>
      <c r="D56" s="78"/>
      <c r="E56" s="79"/>
    </row>
    <row r="57" spans="2:5" x14ac:dyDescent="0.25">
      <c r="B57" s="5" t="s">
        <v>3</v>
      </c>
      <c r="C57" s="78"/>
      <c r="D57" s="78"/>
      <c r="E57" s="79"/>
    </row>
    <row r="58" spans="2:5" x14ac:dyDescent="0.25">
      <c r="B58" s="5" t="s">
        <v>4</v>
      </c>
      <c r="C58" s="78"/>
      <c r="D58" s="78"/>
      <c r="E58" s="79"/>
    </row>
    <row r="59" spans="2:5" x14ac:dyDescent="0.25">
      <c r="B59" s="5" t="s">
        <v>25</v>
      </c>
      <c r="C59" s="78"/>
      <c r="D59" s="78"/>
      <c r="E59" s="79"/>
    </row>
    <row r="60" spans="2:5" x14ac:dyDescent="0.25">
      <c r="B60" s="5" t="s">
        <v>5</v>
      </c>
      <c r="C60" s="78"/>
      <c r="D60" s="78"/>
      <c r="E60" s="79"/>
    </row>
    <row r="61" spans="2:5" x14ac:dyDescent="0.25">
      <c r="B61" s="5" t="s">
        <v>6</v>
      </c>
      <c r="C61" s="78"/>
      <c r="D61" s="78"/>
      <c r="E61" s="79"/>
    </row>
    <row r="62" spans="2:5" x14ac:dyDescent="0.25">
      <c r="B62" s="5" t="s">
        <v>7</v>
      </c>
      <c r="C62" s="78"/>
      <c r="D62" s="78"/>
      <c r="E62" s="79"/>
    </row>
    <row r="63" spans="2:5" x14ac:dyDescent="0.25">
      <c r="B63" s="5" t="s">
        <v>2</v>
      </c>
      <c r="C63" s="78"/>
      <c r="D63" s="78"/>
      <c r="E63" s="79"/>
    </row>
    <row r="64" spans="2:5" x14ac:dyDescent="0.25">
      <c r="B64" s="5" t="s">
        <v>8</v>
      </c>
      <c r="C64" s="78"/>
      <c r="D64" s="78"/>
      <c r="E64" s="79"/>
    </row>
    <row r="65" spans="2:5" x14ac:dyDescent="0.25">
      <c r="B65" s="5" t="s">
        <v>26</v>
      </c>
      <c r="C65" s="78"/>
      <c r="D65" s="78"/>
      <c r="E65" s="79"/>
    </row>
    <row r="66" spans="2:5" x14ac:dyDescent="0.25">
      <c r="B66" s="5" t="s">
        <v>9</v>
      </c>
      <c r="C66" s="78"/>
      <c r="D66" s="78"/>
      <c r="E66" s="79"/>
    </row>
    <row r="67" spans="2:5" x14ac:dyDescent="0.25">
      <c r="B67" s="5" t="s">
        <v>10</v>
      </c>
      <c r="C67" s="78"/>
      <c r="D67" s="78"/>
      <c r="E67" s="79"/>
    </row>
    <row r="68" spans="2:5" x14ac:dyDescent="0.25">
      <c r="B68" s="5" t="s">
        <v>11</v>
      </c>
      <c r="C68" s="78"/>
      <c r="D68" s="78"/>
      <c r="E68" s="79"/>
    </row>
    <row r="69" spans="2:5" x14ac:dyDescent="0.25">
      <c r="B69" s="5" t="s">
        <v>12</v>
      </c>
      <c r="C69" s="78"/>
      <c r="D69" s="78"/>
      <c r="E69" s="79"/>
    </row>
    <row r="70" spans="2:5" x14ac:dyDescent="0.25">
      <c r="B70" s="5" t="s">
        <v>13</v>
      </c>
      <c r="C70" s="78"/>
      <c r="D70" s="78"/>
      <c r="E70" s="79"/>
    </row>
    <row r="71" spans="2:5" x14ac:dyDescent="0.25">
      <c r="B71" s="80" t="s">
        <v>14</v>
      </c>
      <c r="C71" s="81"/>
      <c r="D71" s="81"/>
      <c r="E71" s="82"/>
    </row>
    <row r="72" spans="2:5" x14ac:dyDescent="0.25">
      <c r="B72" s="5" t="s">
        <v>15</v>
      </c>
      <c r="C72" s="33"/>
      <c r="D72" s="4" t="s">
        <v>16</v>
      </c>
      <c r="E72" s="35"/>
    </row>
    <row r="73" spans="2:5" x14ac:dyDescent="0.25">
      <c r="B73" s="5" t="s">
        <v>17</v>
      </c>
      <c r="C73" s="33"/>
      <c r="D73" s="4" t="s">
        <v>18</v>
      </c>
      <c r="E73" s="35"/>
    </row>
    <row r="74" spans="2:5" x14ac:dyDescent="0.25">
      <c r="B74" s="5" t="s">
        <v>19</v>
      </c>
      <c r="C74" s="33"/>
      <c r="D74" s="4" t="s">
        <v>20</v>
      </c>
      <c r="E74" s="35"/>
    </row>
    <row r="75" spans="2:5" x14ac:dyDescent="0.25">
      <c r="B75" s="5" t="s">
        <v>21</v>
      </c>
      <c r="C75" s="33"/>
      <c r="D75" s="4" t="s">
        <v>22</v>
      </c>
      <c r="E75" s="35"/>
    </row>
    <row r="76" spans="2:5" x14ac:dyDescent="0.25">
      <c r="B76" s="5" t="s">
        <v>24</v>
      </c>
      <c r="C76" s="33"/>
      <c r="D76" s="4" t="s">
        <v>127</v>
      </c>
      <c r="E76" s="35"/>
    </row>
    <row r="77" spans="2:5" ht="15.75" thickBot="1" x14ac:dyDescent="0.3">
      <c r="B77" s="88"/>
      <c r="C77" s="89"/>
      <c r="D77" s="76"/>
      <c r="E77" s="77"/>
    </row>
    <row r="78" spans="2:5" ht="9" customHeight="1" thickBot="1" x14ac:dyDescent="0.3"/>
    <row r="79" spans="2:5" x14ac:dyDescent="0.25">
      <c r="B79" s="85" t="s">
        <v>36</v>
      </c>
      <c r="C79" s="86"/>
      <c r="D79" s="86"/>
      <c r="E79" s="87"/>
    </row>
    <row r="80" spans="2:5" ht="30" customHeight="1" x14ac:dyDescent="0.25">
      <c r="B80" s="5" t="s">
        <v>1</v>
      </c>
      <c r="C80" s="78"/>
      <c r="D80" s="78"/>
      <c r="E80" s="79"/>
    </row>
    <row r="81" spans="2:5" x14ac:dyDescent="0.25">
      <c r="B81" s="5" t="s">
        <v>3</v>
      </c>
      <c r="C81" s="78"/>
      <c r="D81" s="78"/>
      <c r="E81" s="79"/>
    </row>
    <row r="82" spans="2:5" x14ac:dyDescent="0.25">
      <c r="B82" s="5" t="s">
        <v>4</v>
      </c>
      <c r="C82" s="78"/>
      <c r="D82" s="78"/>
      <c r="E82" s="79"/>
    </row>
    <row r="83" spans="2:5" x14ac:dyDescent="0.25">
      <c r="B83" s="5" t="s">
        <v>25</v>
      </c>
      <c r="C83" s="78"/>
      <c r="D83" s="78"/>
      <c r="E83" s="79"/>
    </row>
    <row r="84" spans="2:5" x14ac:dyDescent="0.25">
      <c r="B84" s="5" t="s">
        <v>5</v>
      </c>
      <c r="C84" s="78"/>
      <c r="D84" s="78"/>
      <c r="E84" s="79"/>
    </row>
    <row r="85" spans="2:5" x14ac:dyDescent="0.25">
      <c r="B85" s="5" t="s">
        <v>6</v>
      </c>
      <c r="C85" s="78"/>
      <c r="D85" s="78"/>
      <c r="E85" s="79"/>
    </row>
    <row r="86" spans="2:5" x14ac:dyDescent="0.25">
      <c r="B86" s="5" t="s">
        <v>7</v>
      </c>
      <c r="C86" s="78"/>
      <c r="D86" s="78"/>
      <c r="E86" s="79"/>
    </row>
    <row r="87" spans="2:5" x14ac:dyDescent="0.25">
      <c r="B87" s="5" t="s">
        <v>2</v>
      </c>
      <c r="C87" s="78"/>
      <c r="D87" s="78"/>
      <c r="E87" s="79"/>
    </row>
    <row r="88" spans="2:5" x14ac:dyDescent="0.25">
      <c r="B88" s="5" t="s">
        <v>8</v>
      </c>
      <c r="C88" s="78"/>
      <c r="D88" s="78"/>
      <c r="E88" s="79"/>
    </row>
    <row r="89" spans="2:5" x14ac:dyDescent="0.25">
      <c r="B89" s="5" t="s">
        <v>26</v>
      </c>
      <c r="C89" s="78"/>
      <c r="D89" s="78"/>
      <c r="E89" s="79"/>
    </row>
    <row r="90" spans="2:5" x14ac:dyDescent="0.25">
      <c r="B90" s="5" t="s">
        <v>9</v>
      </c>
      <c r="C90" s="78"/>
      <c r="D90" s="78"/>
      <c r="E90" s="79"/>
    </row>
    <row r="91" spans="2:5" x14ac:dyDescent="0.25">
      <c r="B91" s="5" t="s">
        <v>10</v>
      </c>
      <c r="C91" s="78"/>
      <c r="D91" s="78"/>
      <c r="E91" s="79"/>
    </row>
    <row r="92" spans="2:5" x14ac:dyDescent="0.25">
      <c r="B92" s="5" t="s">
        <v>11</v>
      </c>
      <c r="C92" s="78"/>
      <c r="D92" s="78"/>
      <c r="E92" s="79"/>
    </row>
    <row r="93" spans="2:5" x14ac:dyDescent="0.25">
      <c r="B93" s="5" t="s">
        <v>12</v>
      </c>
      <c r="C93" s="78"/>
      <c r="D93" s="78"/>
      <c r="E93" s="79"/>
    </row>
    <row r="94" spans="2:5" x14ac:dyDescent="0.25">
      <c r="B94" s="5" t="s">
        <v>13</v>
      </c>
      <c r="C94" s="78"/>
      <c r="D94" s="78"/>
      <c r="E94" s="79"/>
    </row>
    <row r="95" spans="2:5" x14ac:dyDescent="0.25">
      <c r="B95" s="80" t="s">
        <v>14</v>
      </c>
      <c r="C95" s="81"/>
      <c r="D95" s="81"/>
      <c r="E95" s="82"/>
    </row>
    <row r="96" spans="2:5" x14ac:dyDescent="0.25">
      <c r="B96" s="5" t="s">
        <v>15</v>
      </c>
      <c r="C96" s="33"/>
      <c r="D96" s="4" t="s">
        <v>16</v>
      </c>
      <c r="E96" s="35"/>
    </row>
    <row r="97" spans="2:5" x14ac:dyDescent="0.25">
      <c r="B97" s="5" t="s">
        <v>17</v>
      </c>
      <c r="C97" s="33"/>
      <c r="D97" s="4" t="s">
        <v>18</v>
      </c>
      <c r="E97" s="35"/>
    </row>
    <row r="98" spans="2:5" x14ac:dyDescent="0.25">
      <c r="B98" s="5" t="s">
        <v>19</v>
      </c>
      <c r="C98" s="33"/>
      <c r="D98" s="4" t="s">
        <v>20</v>
      </c>
      <c r="E98" s="35"/>
    </row>
    <row r="99" spans="2:5" x14ac:dyDescent="0.25">
      <c r="B99" s="5" t="s">
        <v>21</v>
      </c>
      <c r="C99" s="33"/>
      <c r="D99" s="4" t="s">
        <v>22</v>
      </c>
      <c r="E99" s="35"/>
    </row>
    <row r="100" spans="2:5" x14ac:dyDescent="0.25">
      <c r="B100" s="5" t="s">
        <v>24</v>
      </c>
      <c r="C100" s="33"/>
      <c r="D100" s="4" t="s">
        <v>127</v>
      </c>
      <c r="E100" s="35"/>
    </row>
    <row r="101" spans="2:5" ht="15.75" thickBot="1" x14ac:dyDescent="0.3">
      <c r="B101" s="88"/>
      <c r="C101" s="89"/>
      <c r="D101" s="76"/>
      <c r="E101" s="77"/>
    </row>
  </sheetData>
  <sheetProtection password="DE12" sheet="1" objects="1" scenarios="1"/>
  <mergeCells count="85">
    <mergeCell ref="B2:G2"/>
    <mergeCell ref="B6:F6"/>
    <mergeCell ref="B8:F8"/>
    <mergeCell ref="B7:F7"/>
    <mergeCell ref="B4:H4"/>
    <mergeCell ref="C5:H5"/>
    <mergeCell ref="G6:H6"/>
    <mergeCell ref="B18:E18"/>
    <mergeCell ref="C19:E19"/>
    <mergeCell ref="B13:E13"/>
    <mergeCell ref="B12:E12"/>
    <mergeCell ref="B14:D14"/>
    <mergeCell ref="B15:D15"/>
    <mergeCell ref="B16:D16"/>
    <mergeCell ref="G9:H9"/>
    <mergeCell ref="D10:H10"/>
    <mergeCell ref="C32:E32"/>
    <mergeCell ref="C20:E20"/>
    <mergeCell ref="C21:E21"/>
    <mergeCell ref="C22:E22"/>
    <mergeCell ref="C23:E23"/>
    <mergeCell ref="C24:E24"/>
    <mergeCell ref="C25:E25"/>
    <mergeCell ref="C26:E26"/>
    <mergeCell ref="C27:E27"/>
    <mergeCell ref="C28:E28"/>
    <mergeCell ref="C29:E29"/>
    <mergeCell ref="B31:E31"/>
    <mergeCell ref="B9:F9"/>
    <mergeCell ref="B10:C10"/>
    <mergeCell ref="C44:E44"/>
    <mergeCell ref="C33:E33"/>
    <mergeCell ref="C34:E34"/>
    <mergeCell ref="C35:E35"/>
    <mergeCell ref="C36:E36"/>
    <mergeCell ref="C37:E37"/>
    <mergeCell ref="C38:E38"/>
    <mergeCell ref="C39:E39"/>
    <mergeCell ref="C40:E40"/>
    <mergeCell ref="C41:E41"/>
    <mergeCell ref="C42:E42"/>
    <mergeCell ref="C43:E43"/>
    <mergeCell ref="C60:E60"/>
    <mergeCell ref="C45:E45"/>
    <mergeCell ref="C46:E46"/>
    <mergeCell ref="B47:E47"/>
    <mergeCell ref="D53:E53"/>
    <mergeCell ref="B55:E55"/>
    <mergeCell ref="C56:E56"/>
    <mergeCell ref="C57:E57"/>
    <mergeCell ref="C58:E58"/>
    <mergeCell ref="C59:E59"/>
    <mergeCell ref="B53:C53"/>
    <mergeCell ref="B71:E71"/>
    <mergeCell ref="C61:E61"/>
    <mergeCell ref="C62:E62"/>
    <mergeCell ref="C63:E63"/>
    <mergeCell ref="C64:E64"/>
    <mergeCell ref="C65:E65"/>
    <mergeCell ref="C66:E66"/>
    <mergeCell ref="C67:E67"/>
    <mergeCell ref="C68:E68"/>
    <mergeCell ref="C69:E69"/>
    <mergeCell ref="C70:E70"/>
    <mergeCell ref="C89:E89"/>
    <mergeCell ref="D77:E77"/>
    <mergeCell ref="B79:E79"/>
    <mergeCell ref="C80:E80"/>
    <mergeCell ref="C81:E81"/>
    <mergeCell ref="C82:E82"/>
    <mergeCell ref="C83:E83"/>
    <mergeCell ref="C84:E84"/>
    <mergeCell ref="C85:E85"/>
    <mergeCell ref="C86:E86"/>
    <mergeCell ref="C87:E87"/>
    <mergeCell ref="C88:E88"/>
    <mergeCell ref="B77:C77"/>
    <mergeCell ref="B95:E95"/>
    <mergeCell ref="D101:E101"/>
    <mergeCell ref="C90:E90"/>
    <mergeCell ref="C91:E91"/>
    <mergeCell ref="C92:E92"/>
    <mergeCell ref="C93:E93"/>
    <mergeCell ref="C94:E94"/>
    <mergeCell ref="B101:C101"/>
  </mergeCells>
  <dataValidations count="1">
    <dataValidation type="textLength" operator="lessThan" allowBlank="1" showInputMessage="1" showErrorMessage="1" sqref="C5:H5">
      <formula1>200</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95"/>
  <sheetViews>
    <sheetView topLeftCell="A49" zoomScale="90" zoomScaleNormal="90" workbookViewId="0">
      <selection activeCell="J49" sqref="J49:O49"/>
    </sheetView>
  </sheetViews>
  <sheetFormatPr baseColWidth="10" defaultColWidth="9.140625" defaultRowHeight="15" x14ac:dyDescent="0.25"/>
  <cols>
    <col min="1" max="1" width="1.7109375" style="1" customWidth="1"/>
    <col min="2" max="2" width="2.85546875" style="1" customWidth="1"/>
    <col min="3" max="3" width="27.140625" style="1" customWidth="1"/>
    <col min="4" max="4" width="16" style="1" customWidth="1"/>
    <col min="5" max="5" width="30" style="1" customWidth="1"/>
    <col min="6" max="7" width="7.85546875" style="1" customWidth="1"/>
    <col min="8" max="9" width="2.5703125" style="1" customWidth="1"/>
    <col min="10" max="10" width="2.85546875" style="1" customWidth="1"/>
    <col min="11" max="11" width="27.140625" style="1" customWidth="1"/>
    <col min="12" max="12" width="16" style="1" customWidth="1"/>
    <col min="13" max="13" width="30" style="1" customWidth="1"/>
    <col min="14" max="15" width="7.85546875" style="1" customWidth="1"/>
    <col min="16" max="16" width="1.7109375" style="1" customWidth="1"/>
    <col min="17" max="16384" width="9.140625" style="1"/>
  </cols>
  <sheetData>
    <row r="2" spans="2:15" ht="47.25" customHeight="1" x14ac:dyDescent="0.25">
      <c r="B2" s="117" t="s">
        <v>95</v>
      </c>
      <c r="C2" s="117"/>
      <c r="D2" s="117"/>
      <c r="E2" s="117"/>
      <c r="F2" s="117"/>
      <c r="G2" s="117"/>
      <c r="J2" s="117"/>
      <c r="K2" s="117"/>
      <c r="L2" s="117"/>
      <c r="M2" s="117"/>
      <c r="N2" s="117"/>
      <c r="O2" s="117"/>
    </row>
    <row r="3" spans="2:15" ht="30" customHeight="1" x14ac:dyDescent="0.25">
      <c r="B3" s="151" t="s">
        <v>96</v>
      </c>
      <c r="C3" s="152"/>
      <c r="D3" s="152"/>
      <c r="E3" s="152"/>
      <c r="F3" s="152"/>
      <c r="G3" s="152"/>
      <c r="J3" s="151"/>
      <c r="K3" s="152"/>
      <c r="L3" s="152"/>
      <c r="M3" s="152"/>
      <c r="N3" s="152"/>
      <c r="O3" s="152"/>
    </row>
    <row r="4" spans="2:15" ht="9" customHeight="1" thickBot="1" x14ac:dyDescent="0.3"/>
    <row r="5" spans="2:15" x14ac:dyDescent="0.25">
      <c r="B5" s="85" t="s">
        <v>0</v>
      </c>
      <c r="C5" s="86"/>
      <c r="D5" s="86"/>
      <c r="E5" s="86"/>
      <c r="F5" s="86"/>
      <c r="G5" s="87"/>
      <c r="J5" s="85" t="s">
        <v>34</v>
      </c>
      <c r="K5" s="86"/>
      <c r="L5" s="86"/>
      <c r="M5" s="86"/>
      <c r="N5" s="86"/>
      <c r="O5" s="87"/>
    </row>
    <row r="6" spans="2:15" ht="30" customHeight="1" x14ac:dyDescent="0.25">
      <c r="B6" s="150" t="s">
        <v>97</v>
      </c>
      <c r="C6" s="144"/>
      <c r="D6" s="134" t="s">
        <v>131</v>
      </c>
      <c r="E6" s="134"/>
      <c r="F6" s="134"/>
      <c r="G6" s="135"/>
      <c r="J6" s="150" t="s">
        <v>97</v>
      </c>
      <c r="K6" s="144"/>
      <c r="L6" s="134" t="s">
        <v>149</v>
      </c>
      <c r="M6" s="134"/>
      <c r="N6" s="134"/>
      <c r="O6" s="135"/>
    </row>
    <row r="7" spans="2:15" ht="44.25" customHeight="1" x14ac:dyDescent="0.25">
      <c r="B7" s="143" t="s">
        <v>120</v>
      </c>
      <c r="C7" s="144"/>
      <c r="D7" s="144"/>
      <c r="E7" s="144"/>
      <c r="F7" s="144"/>
      <c r="G7" s="145"/>
      <c r="J7" s="143" t="s">
        <v>98</v>
      </c>
      <c r="K7" s="144"/>
      <c r="L7" s="144"/>
      <c r="M7" s="144"/>
      <c r="N7" s="144"/>
      <c r="O7" s="145"/>
    </row>
    <row r="8" spans="2:15" ht="105" customHeight="1" x14ac:dyDescent="0.25">
      <c r="B8" s="146" t="s">
        <v>154</v>
      </c>
      <c r="C8" s="134"/>
      <c r="D8" s="134"/>
      <c r="E8" s="134"/>
      <c r="F8" s="134"/>
      <c r="G8" s="135"/>
      <c r="J8" s="146" t="s">
        <v>183</v>
      </c>
      <c r="K8" s="134"/>
      <c r="L8" s="134"/>
      <c r="M8" s="134"/>
      <c r="N8" s="134"/>
      <c r="O8" s="135"/>
    </row>
    <row r="9" spans="2:15" ht="31.5" customHeight="1" thickBot="1" x14ac:dyDescent="0.3">
      <c r="B9" s="147" t="s">
        <v>99</v>
      </c>
      <c r="C9" s="148"/>
      <c r="D9" s="148"/>
      <c r="E9" s="148"/>
      <c r="F9" s="148"/>
      <c r="G9" s="149"/>
      <c r="J9" s="147" t="s">
        <v>99</v>
      </c>
      <c r="K9" s="148"/>
      <c r="L9" s="148"/>
      <c r="M9" s="148"/>
      <c r="N9" s="148"/>
      <c r="O9" s="149"/>
    </row>
    <row r="10" spans="2:15" ht="30" customHeight="1" x14ac:dyDescent="0.25">
      <c r="B10" s="29" t="s">
        <v>100</v>
      </c>
      <c r="C10" s="30" t="s">
        <v>101</v>
      </c>
      <c r="D10" s="138" t="s">
        <v>156</v>
      </c>
      <c r="E10" s="139"/>
      <c r="F10" s="139"/>
      <c r="G10" s="140"/>
      <c r="J10" s="29" t="s">
        <v>100</v>
      </c>
      <c r="K10" s="30" t="s">
        <v>101</v>
      </c>
      <c r="L10" s="138" t="s">
        <v>171</v>
      </c>
      <c r="M10" s="139"/>
      <c r="N10" s="139"/>
      <c r="O10" s="140"/>
    </row>
    <row r="11" spans="2:15" x14ac:dyDescent="0.25">
      <c r="B11" s="98" t="s">
        <v>102</v>
      </c>
      <c r="C11" s="99"/>
      <c r="D11" s="134" t="s">
        <v>155</v>
      </c>
      <c r="E11" s="134"/>
      <c r="F11" s="134"/>
      <c r="G11" s="135"/>
      <c r="J11" s="98" t="s">
        <v>102</v>
      </c>
      <c r="K11" s="99"/>
      <c r="L11" s="134"/>
      <c r="M11" s="134"/>
      <c r="N11" s="134"/>
      <c r="O11" s="135"/>
    </row>
    <row r="12" spans="2:15" ht="30" x14ac:dyDescent="0.25">
      <c r="B12" s="98" t="s">
        <v>103</v>
      </c>
      <c r="C12" s="99"/>
      <c r="D12" s="40">
        <v>57402.5</v>
      </c>
      <c r="E12" s="25" t="s">
        <v>104</v>
      </c>
      <c r="F12" s="141"/>
      <c r="G12" s="142"/>
      <c r="J12" s="98" t="s">
        <v>103</v>
      </c>
      <c r="K12" s="99"/>
      <c r="L12" s="40">
        <v>82734.75</v>
      </c>
      <c r="M12" s="25" t="s">
        <v>104</v>
      </c>
      <c r="N12" s="141"/>
      <c r="O12" s="142"/>
    </row>
    <row r="13" spans="2:15" x14ac:dyDescent="0.25">
      <c r="B13" s="98" t="s">
        <v>105</v>
      </c>
      <c r="C13" s="99"/>
      <c r="D13" s="44">
        <v>41760</v>
      </c>
      <c r="E13" s="25" t="s">
        <v>106</v>
      </c>
      <c r="F13" s="134" t="s">
        <v>157</v>
      </c>
      <c r="G13" s="135"/>
      <c r="J13" s="98" t="s">
        <v>105</v>
      </c>
      <c r="K13" s="99"/>
      <c r="L13" s="41"/>
      <c r="M13" s="25" t="s">
        <v>106</v>
      </c>
      <c r="N13" s="134"/>
      <c r="O13" s="135"/>
    </row>
    <row r="14" spans="2:15" ht="15" customHeight="1" x14ac:dyDescent="0.25">
      <c r="B14" s="98" t="s">
        <v>107</v>
      </c>
      <c r="C14" s="99"/>
      <c r="D14" s="42" t="s">
        <v>131</v>
      </c>
      <c r="E14" s="25" t="s">
        <v>108</v>
      </c>
      <c r="F14" s="132"/>
      <c r="G14" s="133"/>
      <c r="J14" s="98" t="s">
        <v>107</v>
      </c>
      <c r="K14" s="99"/>
      <c r="L14" s="42"/>
      <c r="M14" s="25" t="s">
        <v>108</v>
      </c>
      <c r="N14" s="132"/>
      <c r="O14" s="133"/>
    </row>
    <row r="15" spans="2:15" x14ac:dyDescent="0.25">
      <c r="B15" s="98" t="s">
        <v>109</v>
      </c>
      <c r="C15" s="99"/>
      <c r="D15" s="134" t="s">
        <v>158</v>
      </c>
      <c r="E15" s="134"/>
      <c r="F15" s="134"/>
      <c r="G15" s="135"/>
      <c r="J15" s="98" t="s">
        <v>109</v>
      </c>
      <c r="K15" s="99"/>
      <c r="L15" s="134"/>
      <c r="M15" s="134"/>
      <c r="N15" s="134"/>
      <c r="O15" s="135"/>
    </row>
    <row r="16" spans="2:15" x14ac:dyDescent="0.25">
      <c r="B16" s="118" t="s">
        <v>110</v>
      </c>
      <c r="C16" s="119"/>
      <c r="D16" s="119"/>
      <c r="E16" s="119"/>
      <c r="F16" s="119"/>
      <c r="G16" s="128"/>
      <c r="J16" s="118" t="s">
        <v>110</v>
      </c>
      <c r="K16" s="119"/>
      <c r="L16" s="119"/>
      <c r="M16" s="119"/>
      <c r="N16" s="119"/>
      <c r="O16" s="128"/>
    </row>
    <row r="17" spans="2:15" ht="180" customHeight="1" thickBot="1" x14ac:dyDescent="0.3">
      <c r="B17" s="129" t="s">
        <v>184</v>
      </c>
      <c r="C17" s="130"/>
      <c r="D17" s="130"/>
      <c r="E17" s="130"/>
      <c r="F17" s="130"/>
      <c r="G17" s="131"/>
      <c r="J17" s="129" t="s">
        <v>172</v>
      </c>
      <c r="K17" s="130"/>
      <c r="L17" s="130"/>
      <c r="M17" s="130"/>
      <c r="N17" s="130"/>
      <c r="O17" s="131"/>
    </row>
    <row r="18" spans="2:15" ht="30" customHeight="1" x14ac:dyDescent="0.25">
      <c r="B18" s="29" t="s">
        <v>111</v>
      </c>
      <c r="C18" s="30" t="s">
        <v>101</v>
      </c>
      <c r="D18" s="138" t="s">
        <v>159</v>
      </c>
      <c r="E18" s="139"/>
      <c r="F18" s="139"/>
      <c r="G18" s="140"/>
      <c r="J18" s="29" t="s">
        <v>111</v>
      </c>
      <c r="K18" s="30" t="s">
        <v>101</v>
      </c>
      <c r="L18" s="138" t="s">
        <v>181</v>
      </c>
      <c r="M18" s="139"/>
      <c r="N18" s="139"/>
      <c r="O18" s="140"/>
    </row>
    <row r="19" spans="2:15" x14ac:dyDescent="0.25">
      <c r="B19" s="98" t="s">
        <v>102</v>
      </c>
      <c r="C19" s="99"/>
      <c r="D19" s="134" t="s">
        <v>160</v>
      </c>
      <c r="E19" s="134"/>
      <c r="F19" s="134"/>
      <c r="G19" s="135"/>
      <c r="J19" s="98" t="s">
        <v>102</v>
      </c>
      <c r="K19" s="99"/>
      <c r="L19" s="134"/>
      <c r="M19" s="134"/>
      <c r="N19" s="134"/>
      <c r="O19" s="135"/>
    </row>
    <row r="20" spans="2:15" ht="30" x14ac:dyDescent="0.25">
      <c r="B20" s="98" t="s">
        <v>103</v>
      </c>
      <c r="C20" s="99"/>
      <c r="D20" s="43">
        <v>142178.76</v>
      </c>
      <c r="E20" s="25" t="s">
        <v>104</v>
      </c>
      <c r="F20" s="136"/>
      <c r="G20" s="137"/>
      <c r="J20" s="98" t="s">
        <v>103</v>
      </c>
      <c r="K20" s="99"/>
      <c r="L20" s="43">
        <v>5349.64</v>
      </c>
      <c r="M20" s="25" t="s">
        <v>104</v>
      </c>
      <c r="N20" s="136"/>
      <c r="O20" s="137"/>
    </row>
    <row r="21" spans="2:15" x14ac:dyDescent="0.25">
      <c r="B21" s="98" t="s">
        <v>105</v>
      </c>
      <c r="C21" s="99"/>
      <c r="D21" s="44">
        <v>41244</v>
      </c>
      <c r="E21" s="25" t="s">
        <v>106</v>
      </c>
      <c r="F21" s="134" t="s">
        <v>161</v>
      </c>
      <c r="G21" s="135"/>
      <c r="J21" s="98" t="s">
        <v>105</v>
      </c>
      <c r="K21" s="99"/>
      <c r="L21" s="41"/>
      <c r="M21" s="25" t="s">
        <v>106</v>
      </c>
      <c r="N21" s="134"/>
      <c r="O21" s="135"/>
    </row>
    <row r="22" spans="2:15" ht="15" customHeight="1" x14ac:dyDescent="0.25">
      <c r="B22" s="98" t="s">
        <v>107</v>
      </c>
      <c r="C22" s="99"/>
      <c r="D22" s="42" t="s">
        <v>131</v>
      </c>
      <c r="E22" s="25" t="s">
        <v>108</v>
      </c>
      <c r="F22" s="132"/>
      <c r="G22" s="133"/>
      <c r="J22" s="98" t="s">
        <v>107</v>
      </c>
      <c r="K22" s="99"/>
      <c r="L22" s="42"/>
      <c r="M22" s="25" t="s">
        <v>108</v>
      </c>
      <c r="N22" s="132"/>
      <c r="O22" s="133"/>
    </row>
    <row r="23" spans="2:15" x14ac:dyDescent="0.25">
      <c r="B23" s="98" t="s">
        <v>109</v>
      </c>
      <c r="C23" s="99"/>
      <c r="D23" s="134" t="s">
        <v>162</v>
      </c>
      <c r="E23" s="134"/>
      <c r="F23" s="134"/>
      <c r="G23" s="135"/>
      <c r="J23" s="98" t="s">
        <v>109</v>
      </c>
      <c r="K23" s="99"/>
      <c r="L23" s="134"/>
      <c r="M23" s="134"/>
      <c r="N23" s="134"/>
      <c r="O23" s="135"/>
    </row>
    <row r="24" spans="2:15" x14ac:dyDescent="0.25">
      <c r="B24" s="118" t="s">
        <v>110</v>
      </c>
      <c r="C24" s="119"/>
      <c r="D24" s="119"/>
      <c r="E24" s="119"/>
      <c r="F24" s="119"/>
      <c r="G24" s="128"/>
      <c r="J24" s="118" t="s">
        <v>110</v>
      </c>
      <c r="K24" s="119"/>
      <c r="L24" s="119"/>
      <c r="M24" s="119"/>
      <c r="N24" s="119"/>
      <c r="O24" s="128"/>
    </row>
    <row r="25" spans="2:15" ht="180" customHeight="1" thickBot="1" x14ac:dyDescent="0.3">
      <c r="B25" s="129" t="s">
        <v>185</v>
      </c>
      <c r="C25" s="130"/>
      <c r="D25" s="130"/>
      <c r="E25" s="130"/>
      <c r="F25" s="130"/>
      <c r="G25" s="131"/>
      <c r="J25" s="129" t="s">
        <v>182</v>
      </c>
      <c r="K25" s="130"/>
      <c r="L25" s="130"/>
      <c r="M25" s="130"/>
      <c r="N25" s="130"/>
      <c r="O25" s="131"/>
    </row>
    <row r="26" spans="2:15" ht="30" customHeight="1" x14ac:dyDescent="0.25">
      <c r="B26" s="29" t="s">
        <v>112</v>
      </c>
      <c r="C26" s="30" t="s">
        <v>101</v>
      </c>
      <c r="D26" s="138" t="s">
        <v>163</v>
      </c>
      <c r="E26" s="139"/>
      <c r="F26" s="139"/>
      <c r="G26" s="140"/>
      <c r="J26" s="29" t="s">
        <v>112</v>
      </c>
      <c r="K26" s="30" t="s">
        <v>101</v>
      </c>
      <c r="L26" s="138" t="s">
        <v>175</v>
      </c>
      <c r="M26" s="139"/>
      <c r="N26" s="139"/>
      <c r="O26" s="140"/>
    </row>
    <row r="27" spans="2:15" x14ac:dyDescent="0.25">
      <c r="B27" s="98" t="s">
        <v>102</v>
      </c>
      <c r="C27" s="99"/>
      <c r="D27" s="134" t="s">
        <v>164</v>
      </c>
      <c r="E27" s="134"/>
      <c r="F27" s="134"/>
      <c r="G27" s="135"/>
      <c r="J27" s="98" t="s">
        <v>102</v>
      </c>
      <c r="K27" s="99"/>
      <c r="L27" s="134"/>
      <c r="M27" s="134"/>
      <c r="N27" s="134"/>
      <c r="O27" s="135"/>
    </row>
    <row r="28" spans="2:15" ht="30" x14ac:dyDescent="0.25">
      <c r="B28" s="98" t="s">
        <v>103</v>
      </c>
      <c r="C28" s="99"/>
      <c r="D28" s="43">
        <v>176071.43</v>
      </c>
      <c r="E28" s="25" t="s">
        <v>104</v>
      </c>
      <c r="F28" s="136"/>
      <c r="G28" s="137"/>
      <c r="J28" s="98" t="s">
        <v>103</v>
      </c>
      <c r="K28" s="99"/>
      <c r="L28" s="43">
        <v>35712.14</v>
      </c>
      <c r="M28" s="25" t="s">
        <v>104</v>
      </c>
      <c r="N28" s="136"/>
      <c r="O28" s="137"/>
    </row>
    <row r="29" spans="2:15" x14ac:dyDescent="0.25">
      <c r="B29" s="98" t="s">
        <v>105</v>
      </c>
      <c r="C29" s="99"/>
      <c r="D29" s="44">
        <v>39995</v>
      </c>
      <c r="E29" s="25" t="s">
        <v>106</v>
      </c>
      <c r="F29" s="153">
        <v>40817</v>
      </c>
      <c r="G29" s="135"/>
      <c r="J29" s="98" t="s">
        <v>105</v>
      </c>
      <c r="K29" s="99"/>
      <c r="L29" s="41"/>
      <c r="M29" s="25" t="s">
        <v>106</v>
      </c>
      <c r="N29" s="134"/>
      <c r="O29" s="135"/>
    </row>
    <row r="30" spans="2:15" ht="15" customHeight="1" x14ac:dyDescent="0.25">
      <c r="B30" s="98" t="s">
        <v>107</v>
      </c>
      <c r="C30" s="99"/>
      <c r="D30" s="42" t="s">
        <v>131</v>
      </c>
      <c r="E30" s="25" t="s">
        <v>108</v>
      </c>
      <c r="F30" s="132"/>
      <c r="G30" s="133"/>
      <c r="J30" s="98" t="s">
        <v>107</v>
      </c>
      <c r="K30" s="99"/>
      <c r="L30" s="42"/>
      <c r="M30" s="25" t="s">
        <v>108</v>
      </c>
      <c r="N30" s="132"/>
      <c r="O30" s="133"/>
    </row>
    <row r="31" spans="2:15" x14ac:dyDescent="0.25">
      <c r="B31" s="98" t="s">
        <v>109</v>
      </c>
      <c r="C31" s="99"/>
      <c r="D31" s="134" t="s">
        <v>165</v>
      </c>
      <c r="E31" s="134"/>
      <c r="F31" s="134"/>
      <c r="G31" s="135"/>
      <c r="J31" s="98" t="s">
        <v>109</v>
      </c>
      <c r="K31" s="99"/>
      <c r="L31" s="134"/>
      <c r="M31" s="134"/>
      <c r="N31" s="134"/>
      <c r="O31" s="135"/>
    </row>
    <row r="32" spans="2:15" x14ac:dyDescent="0.25">
      <c r="B32" s="118" t="s">
        <v>110</v>
      </c>
      <c r="C32" s="119"/>
      <c r="D32" s="119"/>
      <c r="E32" s="119"/>
      <c r="F32" s="119"/>
      <c r="G32" s="128"/>
      <c r="J32" s="118" t="s">
        <v>110</v>
      </c>
      <c r="K32" s="119"/>
      <c r="L32" s="119"/>
      <c r="M32" s="119"/>
      <c r="N32" s="119"/>
      <c r="O32" s="128"/>
    </row>
    <row r="33" spans="2:15" ht="180" customHeight="1" thickBot="1" x14ac:dyDescent="0.3">
      <c r="B33" s="129" t="s">
        <v>186</v>
      </c>
      <c r="C33" s="130"/>
      <c r="D33" s="130"/>
      <c r="E33" s="130"/>
      <c r="F33" s="130"/>
      <c r="G33" s="131"/>
      <c r="J33" s="129" t="s">
        <v>176</v>
      </c>
      <c r="K33" s="130"/>
      <c r="L33" s="130"/>
      <c r="M33" s="130"/>
      <c r="N33" s="130"/>
      <c r="O33" s="131"/>
    </row>
    <row r="34" spans="2:15" ht="30" customHeight="1" x14ac:dyDescent="0.25">
      <c r="B34" s="29" t="s">
        <v>113</v>
      </c>
      <c r="C34" s="30" t="s">
        <v>101</v>
      </c>
      <c r="D34" s="138" t="s">
        <v>166</v>
      </c>
      <c r="E34" s="139"/>
      <c r="F34" s="139"/>
      <c r="G34" s="140"/>
      <c r="J34" s="29" t="s">
        <v>113</v>
      </c>
      <c r="K34" s="30" t="s">
        <v>101</v>
      </c>
      <c r="L34" s="138" t="s">
        <v>177</v>
      </c>
      <c r="M34" s="139"/>
      <c r="N34" s="139"/>
      <c r="O34" s="140"/>
    </row>
    <row r="35" spans="2:15" x14ac:dyDescent="0.25">
      <c r="B35" s="98" t="s">
        <v>102</v>
      </c>
      <c r="C35" s="99"/>
      <c r="D35" s="134" t="s">
        <v>167</v>
      </c>
      <c r="E35" s="134"/>
      <c r="F35" s="134"/>
      <c r="G35" s="135"/>
      <c r="J35" s="98" t="s">
        <v>102</v>
      </c>
      <c r="K35" s="99"/>
      <c r="L35" s="134"/>
      <c r="M35" s="134"/>
      <c r="N35" s="134"/>
      <c r="O35" s="135"/>
    </row>
    <row r="36" spans="2:15" ht="30" x14ac:dyDescent="0.25">
      <c r="B36" s="98" t="s">
        <v>103</v>
      </c>
      <c r="C36" s="99"/>
      <c r="D36" s="43">
        <v>191475.36</v>
      </c>
      <c r="E36" s="25" t="s">
        <v>104</v>
      </c>
      <c r="F36" s="136"/>
      <c r="G36" s="137"/>
      <c r="J36" s="98" t="s">
        <v>103</v>
      </c>
      <c r="K36" s="99"/>
      <c r="L36" s="43"/>
      <c r="M36" s="25" t="s">
        <v>104</v>
      </c>
      <c r="N36" s="136"/>
      <c r="O36" s="137"/>
    </row>
    <row r="37" spans="2:15" x14ac:dyDescent="0.25">
      <c r="B37" s="98" t="s">
        <v>105</v>
      </c>
      <c r="C37" s="99"/>
      <c r="D37" s="44">
        <v>39995</v>
      </c>
      <c r="E37" s="25" t="s">
        <v>106</v>
      </c>
      <c r="F37" s="153">
        <v>40422</v>
      </c>
      <c r="G37" s="135"/>
      <c r="J37" s="98" t="s">
        <v>105</v>
      </c>
      <c r="K37" s="99"/>
      <c r="L37" s="41"/>
      <c r="M37" s="25" t="s">
        <v>106</v>
      </c>
      <c r="N37" s="134"/>
      <c r="O37" s="135"/>
    </row>
    <row r="38" spans="2:15" ht="15" customHeight="1" x14ac:dyDescent="0.25">
      <c r="B38" s="98" t="s">
        <v>107</v>
      </c>
      <c r="C38" s="99"/>
      <c r="D38" s="42" t="s">
        <v>131</v>
      </c>
      <c r="E38" s="25" t="s">
        <v>108</v>
      </c>
      <c r="F38" s="132"/>
      <c r="G38" s="133"/>
      <c r="J38" s="98" t="s">
        <v>107</v>
      </c>
      <c r="K38" s="99"/>
      <c r="L38" s="42"/>
      <c r="M38" s="25" t="s">
        <v>108</v>
      </c>
      <c r="N38" s="132"/>
      <c r="O38" s="133"/>
    </row>
    <row r="39" spans="2:15" x14ac:dyDescent="0.25">
      <c r="B39" s="98" t="s">
        <v>109</v>
      </c>
      <c r="C39" s="99"/>
      <c r="D39" s="134" t="s">
        <v>165</v>
      </c>
      <c r="E39" s="134"/>
      <c r="F39" s="134"/>
      <c r="G39" s="135"/>
      <c r="J39" s="98" t="s">
        <v>109</v>
      </c>
      <c r="K39" s="99"/>
      <c r="L39" s="134"/>
      <c r="M39" s="134"/>
      <c r="N39" s="134"/>
      <c r="O39" s="135"/>
    </row>
    <row r="40" spans="2:15" x14ac:dyDescent="0.25">
      <c r="B40" s="118" t="s">
        <v>110</v>
      </c>
      <c r="C40" s="119"/>
      <c r="D40" s="119"/>
      <c r="E40" s="119"/>
      <c r="F40" s="119"/>
      <c r="G40" s="128"/>
      <c r="J40" s="118" t="s">
        <v>110</v>
      </c>
      <c r="K40" s="119"/>
      <c r="L40" s="119"/>
      <c r="M40" s="119"/>
      <c r="N40" s="119"/>
      <c r="O40" s="128"/>
    </row>
    <row r="41" spans="2:15" ht="180" customHeight="1" thickBot="1" x14ac:dyDescent="0.3">
      <c r="B41" s="129" t="s">
        <v>186</v>
      </c>
      <c r="C41" s="130"/>
      <c r="D41" s="130"/>
      <c r="E41" s="130"/>
      <c r="F41" s="130"/>
      <c r="G41" s="131"/>
      <c r="J41" s="129" t="s">
        <v>178</v>
      </c>
      <c r="K41" s="130"/>
      <c r="L41" s="130"/>
      <c r="M41" s="130"/>
      <c r="N41" s="130"/>
      <c r="O41" s="131"/>
    </row>
    <row r="42" spans="2:15" ht="30" customHeight="1" x14ac:dyDescent="0.25">
      <c r="B42" s="29" t="s">
        <v>114</v>
      </c>
      <c r="C42" s="30" t="s">
        <v>101</v>
      </c>
      <c r="D42" s="138" t="s">
        <v>168</v>
      </c>
      <c r="E42" s="139"/>
      <c r="F42" s="139"/>
      <c r="G42" s="140"/>
      <c r="J42" s="29" t="s">
        <v>114</v>
      </c>
      <c r="K42" s="30" t="s">
        <v>101</v>
      </c>
      <c r="L42" s="138" t="s">
        <v>179</v>
      </c>
      <c r="M42" s="139"/>
      <c r="N42" s="139"/>
      <c r="O42" s="140"/>
    </row>
    <row r="43" spans="2:15" x14ac:dyDescent="0.25">
      <c r="B43" s="98" t="s">
        <v>102</v>
      </c>
      <c r="C43" s="99"/>
      <c r="D43" s="134" t="s">
        <v>169</v>
      </c>
      <c r="E43" s="134"/>
      <c r="F43" s="134"/>
      <c r="G43" s="135"/>
      <c r="J43" s="98" t="s">
        <v>102</v>
      </c>
      <c r="K43" s="99"/>
      <c r="L43" s="134"/>
      <c r="M43" s="134"/>
      <c r="N43" s="134"/>
      <c r="O43" s="135"/>
    </row>
    <row r="44" spans="2:15" ht="30" x14ac:dyDescent="0.25">
      <c r="B44" s="98" t="s">
        <v>103</v>
      </c>
      <c r="C44" s="99"/>
      <c r="D44" s="43">
        <v>106632.6</v>
      </c>
      <c r="E44" s="25" t="s">
        <v>104</v>
      </c>
      <c r="F44" s="136"/>
      <c r="G44" s="137"/>
      <c r="J44" s="98" t="s">
        <v>103</v>
      </c>
      <c r="K44" s="99"/>
      <c r="L44" s="43">
        <v>5714.29</v>
      </c>
      <c r="M44" s="25" t="s">
        <v>104</v>
      </c>
      <c r="N44" s="136"/>
      <c r="O44" s="137"/>
    </row>
    <row r="45" spans="2:15" x14ac:dyDescent="0.25">
      <c r="B45" s="98" t="s">
        <v>105</v>
      </c>
      <c r="C45" s="99"/>
      <c r="D45" s="44">
        <v>39995</v>
      </c>
      <c r="E45" s="25" t="s">
        <v>106</v>
      </c>
      <c r="F45" s="153">
        <v>40756</v>
      </c>
      <c r="G45" s="135"/>
      <c r="J45" s="98" t="s">
        <v>105</v>
      </c>
      <c r="K45" s="99"/>
      <c r="L45" s="44"/>
      <c r="M45" s="25" t="s">
        <v>106</v>
      </c>
      <c r="N45" s="134"/>
      <c r="O45" s="135"/>
    </row>
    <row r="46" spans="2:15" ht="15" customHeight="1" x14ac:dyDescent="0.25">
      <c r="B46" s="98" t="s">
        <v>107</v>
      </c>
      <c r="C46" s="99"/>
      <c r="D46" s="42" t="s">
        <v>131</v>
      </c>
      <c r="E46" s="25" t="s">
        <v>108</v>
      </c>
      <c r="F46" s="132"/>
      <c r="G46" s="133"/>
      <c r="J46" s="98" t="s">
        <v>107</v>
      </c>
      <c r="K46" s="99"/>
      <c r="L46" s="42"/>
      <c r="M46" s="25" t="s">
        <v>108</v>
      </c>
      <c r="N46" s="132"/>
      <c r="O46" s="133"/>
    </row>
    <row r="47" spans="2:15" x14ac:dyDescent="0.25">
      <c r="B47" s="98" t="s">
        <v>109</v>
      </c>
      <c r="C47" s="99"/>
      <c r="D47" s="134" t="s">
        <v>170</v>
      </c>
      <c r="E47" s="134"/>
      <c r="F47" s="134"/>
      <c r="G47" s="135"/>
      <c r="J47" s="98" t="s">
        <v>109</v>
      </c>
      <c r="K47" s="99"/>
      <c r="L47" s="134"/>
      <c r="M47" s="134"/>
      <c r="N47" s="134"/>
      <c r="O47" s="135"/>
    </row>
    <row r="48" spans="2:15" x14ac:dyDescent="0.25">
      <c r="B48" s="118" t="s">
        <v>110</v>
      </c>
      <c r="C48" s="119"/>
      <c r="D48" s="119"/>
      <c r="E48" s="119"/>
      <c r="F48" s="119"/>
      <c r="G48" s="128"/>
      <c r="J48" s="118" t="s">
        <v>110</v>
      </c>
      <c r="K48" s="119"/>
      <c r="L48" s="119"/>
      <c r="M48" s="119"/>
      <c r="N48" s="119"/>
      <c r="O48" s="128"/>
    </row>
    <row r="49" spans="2:15" ht="180.75" customHeight="1" thickBot="1" x14ac:dyDescent="0.3">
      <c r="B49" s="129" t="s">
        <v>186</v>
      </c>
      <c r="C49" s="130"/>
      <c r="D49" s="130"/>
      <c r="E49" s="130"/>
      <c r="F49" s="130"/>
      <c r="G49" s="131"/>
      <c r="J49" s="129" t="s">
        <v>180</v>
      </c>
      <c r="K49" s="130"/>
      <c r="L49" s="130"/>
      <c r="M49" s="130"/>
      <c r="N49" s="130"/>
      <c r="O49" s="131"/>
    </row>
    <row r="50" spans="2:15" ht="9" customHeight="1" thickBot="1" x14ac:dyDescent="0.3"/>
    <row r="51" spans="2:15" x14ac:dyDescent="0.25">
      <c r="B51" s="85" t="s">
        <v>35</v>
      </c>
      <c r="C51" s="86"/>
      <c r="D51" s="86"/>
      <c r="E51" s="86"/>
      <c r="F51" s="86"/>
      <c r="G51" s="87"/>
      <c r="J51" s="85" t="s">
        <v>36</v>
      </c>
      <c r="K51" s="86"/>
      <c r="L51" s="86"/>
      <c r="M51" s="86"/>
      <c r="N51" s="86"/>
      <c r="O51" s="87"/>
    </row>
    <row r="52" spans="2:15" ht="29.25" customHeight="1" x14ac:dyDescent="0.25">
      <c r="B52" s="150" t="s">
        <v>97</v>
      </c>
      <c r="C52" s="144"/>
      <c r="D52" s="134"/>
      <c r="E52" s="134"/>
      <c r="F52" s="134"/>
      <c r="G52" s="135"/>
      <c r="J52" s="150" t="s">
        <v>97</v>
      </c>
      <c r="K52" s="144"/>
      <c r="L52" s="134"/>
      <c r="M52" s="134"/>
      <c r="N52" s="134"/>
      <c r="O52" s="135"/>
    </row>
    <row r="53" spans="2:15" ht="48.75" customHeight="1" x14ac:dyDescent="0.25">
      <c r="B53" s="143" t="s">
        <v>120</v>
      </c>
      <c r="C53" s="144"/>
      <c r="D53" s="144"/>
      <c r="E53" s="144"/>
      <c r="F53" s="144"/>
      <c r="G53" s="145"/>
      <c r="J53" s="143" t="s">
        <v>120</v>
      </c>
      <c r="K53" s="144"/>
      <c r="L53" s="144"/>
      <c r="M53" s="144"/>
      <c r="N53" s="144"/>
      <c r="O53" s="145"/>
    </row>
    <row r="54" spans="2:15" ht="105" customHeight="1" x14ac:dyDescent="0.25">
      <c r="B54" s="146"/>
      <c r="C54" s="134"/>
      <c r="D54" s="134"/>
      <c r="E54" s="134"/>
      <c r="F54" s="134"/>
      <c r="G54" s="135"/>
      <c r="J54" s="146"/>
      <c r="K54" s="134"/>
      <c r="L54" s="134"/>
      <c r="M54" s="134"/>
      <c r="N54" s="134"/>
      <c r="O54" s="135"/>
    </row>
    <row r="55" spans="2:15" ht="30.75" customHeight="1" thickBot="1" x14ac:dyDescent="0.3">
      <c r="B55" s="147" t="s">
        <v>99</v>
      </c>
      <c r="C55" s="148"/>
      <c r="D55" s="148"/>
      <c r="E55" s="148"/>
      <c r="F55" s="148"/>
      <c r="G55" s="149"/>
      <c r="J55" s="147" t="s">
        <v>99</v>
      </c>
      <c r="K55" s="148"/>
      <c r="L55" s="148"/>
      <c r="M55" s="148"/>
      <c r="N55" s="148"/>
      <c r="O55" s="149"/>
    </row>
    <row r="56" spans="2:15" ht="30" customHeight="1" x14ac:dyDescent="0.25">
      <c r="B56" s="29" t="s">
        <v>100</v>
      </c>
      <c r="C56" s="30" t="s">
        <v>101</v>
      </c>
      <c r="D56" s="138"/>
      <c r="E56" s="139"/>
      <c r="F56" s="139"/>
      <c r="G56" s="140"/>
      <c r="J56" s="29" t="s">
        <v>100</v>
      </c>
      <c r="K56" s="30" t="s">
        <v>101</v>
      </c>
      <c r="L56" s="138"/>
      <c r="M56" s="139"/>
      <c r="N56" s="139"/>
      <c r="O56" s="140"/>
    </row>
    <row r="57" spans="2:15" x14ac:dyDescent="0.25">
      <c r="B57" s="98" t="s">
        <v>102</v>
      </c>
      <c r="C57" s="99"/>
      <c r="D57" s="134"/>
      <c r="E57" s="134"/>
      <c r="F57" s="134"/>
      <c r="G57" s="135"/>
      <c r="J57" s="98" t="s">
        <v>102</v>
      </c>
      <c r="K57" s="99"/>
      <c r="L57" s="134"/>
      <c r="M57" s="134"/>
      <c r="N57" s="134"/>
      <c r="O57" s="135"/>
    </row>
    <row r="58" spans="2:15" ht="30" x14ac:dyDescent="0.25">
      <c r="B58" s="98" t="s">
        <v>103</v>
      </c>
      <c r="C58" s="99"/>
      <c r="D58" s="40"/>
      <c r="E58" s="25" t="s">
        <v>104</v>
      </c>
      <c r="F58" s="141"/>
      <c r="G58" s="142"/>
      <c r="J58" s="98" t="s">
        <v>103</v>
      </c>
      <c r="K58" s="99"/>
      <c r="L58" s="40"/>
      <c r="M58" s="25" t="s">
        <v>104</v>
      </c>
      <c r="N58" s="141"/>
      <c r="O58" s="142"/>
    </row>
    <row r="59" spans="2:15" x14ac:dyDescent="0.25">
      <c r="B59" s="98" t="s">
        <v>105</v>
      </c>
      <c r="C59" s="99"/>
      <c r="D59" s="41"/>
      <c r="E59" s="25" t="s">
        <v>106</v>
      </c>
      <c r="F59" s="134"/>
      <c r="G59" s="135"/>
      <c r="J59" s="98" t="s">
        <v>105</v>
      </c>
      <c r="K59" s="99"/>
      <c r="L59" s="41"/>
      <c r="M59" s="25" t="s">
        <v>106</v>
      </c>
      <c r="N59" s="134"/>
      <c r="O59" s="135"/>
    </row>
    <row r="60" spans="2:15" ht="15" customHeight="1" x14ac:dyDescent="0.25">
      <c r="B60" s="98" t="s">
        <v>107</v>
      </c>
      <c r="C60" s="99"/>
      <c r="D60" s="42"/>
      <c r="E60" s="25" t="s">
        <v>108</v>
      </c>
      <c r="F60" s="132"/>
      <c r="G60" s="133"/>
      <c r="J60" s="98" t="s">
        <v>107</v>
      </c>
      <c r="K60" s="99"/>
      <c r="L60" s="42"/>
      <c r="M60" s="25" t="s">
        <v>108</v>
      </c>
      <c r="N60" s="132"/>
      <c r="O60" s="133"/>
    </row>
    <row r="61" spans="2:15" x14ac:dyDescent="0.25">
      <c r="B61" s="98" t="s">
        <v>109</v>
      </c>
      <c r="C61" s="99"/>
      <c r="D61" s="134"/>
      <c r="E61" s="134"/>
      <c r="F61" s="134"/>
      <c r="G61" s="135"/>
      <c r="J61" s="98" t="s">
        <v>109</v>
      </c>
      <c r="K61" s="99"/>
      <c r="L61" s="134"/>
      <c r="M61" s="134"/>
      <c r="N61" s="134"/>
      <c r="O61" s="135"/>
    </row>
    <row r="62" spans="2:15" x14ac:dyDescent="0.25">
      <c r="B62" s="118" t="s">
        <v>110</v>
      </c>
      <c r="C62" s="119"/>
      <c r="D62" s="119"/>
      <c r="E62" s="119"/>
      <c r="F62" s="119"/>
      <c r="G62" s="128"/>
      <c r="J62" s="118" t="s">
        <v>110</v>
      </c>
      <c r="K62" s="119"/>
      <c r="L62" s="119"/>
      <c r="M62" s="119"/>
      <c r="N62" s="119"/>
      <c r="O62" s="128"/>
    </row>
    <row r="63" spans="2:15" ht="180" customHeight="1" thickBot="1" x14ac:dyDescent="0.3">
      <c r="B63" s="129"/>
      <c r="C63" s="130"/>
      <c r="D63" s="130"/>
      <c r="E63" s="130"/>
      <c r="F63" s="130"/>
      <c r="G63" s="131"/>
      <c r="J63" s="129"/>
      <c r="K63" s="130"/>
      <c r="L63" s="130"/>
      <c r="M63" s="130"/>
      <c r="N63" s="130"/>
      <c r="O63" s="131"/>
    </row>
    <row r="64" spans="2:15" ht="30" customHeight="1" x14ac:dyDescent="0.25">
      <c r="B64" s="29" t="s">
        <v>111</v>
      </c>
      <c r="C64" s="30" t="s">
        <v>101</v>
      </c>
      <c r="D64" s="138"/>
      <c r="E64" s="139"/>
      <c r="F64" s="139"/>
      <c r="G64" s="140"/>
      <c r="J64" s="29" t="s">
        <v>111</v>
      </c>
      <c r="K64" s="30" t="s">
        <v>101</v>
      </c>
      <c r="L64" s="138"/>
      <c r="M64" s="139"/>
      <c r="N64" s="139"/>
      <c r="O64" s="140"/>
    </row>
    <row r="65" spans="2:15" x14ac:dyDescent="0.25">
      <c r="B65" s="98" t="s">
        <v>102</v>
      </c>
      <c r="C65" s="99"/>
      <c r="D65" s="134"/>
      <c r="E65" s="134"/>
      <c r="F65" s="134"/>
      <c r="G65" s="135"/>
      <c r="J65" s="98" t="s">
        <v>102</v>
      </c>
      <c r="K65" s="99"/>
      <c r="L65" s="134"/>
      <c r="M65" s="134"/>
      <c r="N65" s="134"/>
      <c r="O65" s="135"/>
    </row>
    <row r="66" spans="2:15" ht="30" x14ac:dyDescent="0.25">
      <c r="B66" s="98" t="s">
        <v>103</v>
      </c>
      <c r="C66" s="99"/>
      <c r="D66" s="43"/>
      <c r="E66" s="25" t="s">
        <v>104</v>
      </c>
      <c r="F66" s="136"/>
      <c r="G66" s="137"/>
      <c r="J66" s="98" t="s">
        <v>103</v>
      </c>
      <c r="K66" s="99"/>
      <c r="L66" s="43"/>
      <c r="M66" s="25" t="s">
        <v>104</v>
      </c>
      <c r="N66" s="136"/>
      <c r="O66" s="137"/>
    </row>
    <row r="67" spans="2:15" x14ac:dyDescent="0.25">
      <c r="B67" s="98" t="s">
        <v>105</v>
      </c>
      <c r="C67" s="99"/>
      <c r="D67" s="41"/>
      <c r="E67" s="25" t="s">
        <v>106</v>
      </c>
      <c r="F67" s="134"/>
      <c r="G67" s="135"/>
      <c r="J67" s="98" t="s">
        <v>105</v>
      </c>
      <c r="K67" s="99"/>
      <c r="L67" s="41"/>
      <c r="M67" s="25" t="s">
        <v>106</v>
      </c>
      <c r="N67" s="134"/>
      <c r="O67" s="135"/>
    </row>
    <row r="68" spans="2:15" ht="15" customHeight="1" x14ac:dyDescent="0.25">
      <c r="B68" s="98" t="s">
        <v>107</v>
      </c>
      <c r="C68" s="99"/>
      <c r="D68" s="42"/>
      <c r="E68" s="25" t="s">
        <v>108</v>
      </c>
      <c r="F68" s="132"/>
      <c r="G68" s="133"/>
      <c r="J68" s="98" t="s">
        <v>107</v>
      </c>
      <c r="K68" s="99"/>
      <c r="L68" s="42"/>
      <c r="M68" s="25" t="s">
        <v>108</v>
      </c>
      <c r="N68" s="132"/>
      <c r="O68" s="133"/>
    </row>
    <row r="69" spans="2:15" x14ac:dyDescent="0.25">
      <c r="B69" s="98" t="s">
        <v>109</v>
      </c>
      <c r="C69" s="99"/>
      <c r="D69" s="134"/>
      <c r="E69" s="134"/>
      <c r="F69" s="134"/>
      <c r="G69" s="135"/>
      <c r="J69" s="98" t="s">
        <v>109</v>
      </c>
      <c r="K69" s="99"/>
      <c r="L69" s="134"/>
      <c r="M69" s="134"/>
      <c r="N69" s="134"/>
      <c r="O69" s="135"/>
    </row>
    <row r="70" spans="2:15" x14ac:dyDescent="0.25">
      <c r="B70" s="118" t="s">
        <v>110</v>
      </c>
      <c r="C70" s="119"/>
      <c r="D70" s="119"/>
      <c r="E70" s="119"/>
      <c r="F70" s="119"/>
      <c r="G70" s="128"/>
      <c r="J70" s="118" t="s">
        <v>110</v>
      </c>
      <c r="K70" s="119"/>
      <c r="L70" s="119"/>
      <c r="M70" s="119"/>
      <c r="N70" s="119"/>
      <c r="O70" s="128"/>
    </row>
    <row r="71" spans="2:15" ht="180" customHeight="1" thickBot="1" x14ac:dyDescent="0.3">
      <c r="B71" s="129"/>
      <c r="C71" s="130"/>
      <c r="D71" s="130"/>
      <c r="E71" s="130"/>
      <c r="F71" s="130"/>
      <c r="G71" s="131"/>
      <c r="J71" s="129"/>
      <c r="K71" s="130"/>
      <c r="L71" s="130"/>
      <c r="M71" s="130"/>
      <c r="N71" s="130"/>
      <c r="O71" s="131"/>
    </row>
    <row r="72" spans="2:15" ht="30" customHeight="1" x14ac:dyDescent="0.25">
      <c r="B72" s="29" t="s">
        <v>112</v>
      </c>
      <c r="C72" s="30" t="s">
        <v>101</v>
      </c>
      <c r="D72" s="138"/>
      <c r="E72" s="139"/>
      <c r="F72" s="139"/>
      <c r="G72" s="140"/>
      <c r="J72" s="29" t="s">
        <v>112</v>
      </c>
      <c r="K72" s="30" t="s">
        <v>101</v>
      </c>
      <c r="L72" s="138"/>
      <c r="M72" s="139"/>
      <c r="N72" s="139"/>
      <c r="O72" s="140"/>
    </row>
    <row r="73" spans="2:15" x14ac:dyDescent="0.25">
      <c r="B73" s="98" t="s">
        <v>102</v>
      </c>
      <c r="C73" s="99"/>
      <c r="D73" s="134"/>
      <c r="E73" s="134"/>
      <c r="F73" s="134"/>
      <c r="G73" s="135"/>
      <c r="J73" s="98" t="s">
        <v>102</v>
      </c>
      <c r="K73" s="99"/>
      <c r="L73" s="134"/>
      <c r="M73" s="134"/>
      <c r="N73" s="134"/>
      <c r="O73" s="135"/>
    </row>
    <row r="74" spans="2:15" ht="30" x14ac:dyDescent="0.25">
      <c r="B74" s="98" t="s">
        <v>103</v>
      </c>
      <c r="C74" s="99"/>
      <c r="D74" s="43"/>
      <c r="E74" s="25" t="s">
        <v>104</v>
      </c>
      <c r="F74" s="136"/>
      <c r="G74" s="137"/>
      <c r="J74" s="98" t="s">
        <v>103</v>
      </c>
      <c r="K74" s="99"/>
      <c r="L74" s="43"/>
      <c r="M74" s="25" t="s">
        <v>104</v>
      </c>
      <c r="N74" s="136"/>
      <c r="O74" s="137"/>
    </row>
    <row r="75" spans="2:15" x14ac:dyDescent="0.25">
      <c r="B75" s="98" t="s">
        <v>105</v>
      </c>
      <c r="C75" s="99"/>
      <c r="D75" s="41"/>
      <c r="E75" s="25" t="s">
        <v>106</v>
      </c>
      <c r="F75" s="134"/>
      <c r="G75" s="135"/>
      <c r="J75" s="98" t="s">
        <v>105</v>
      </c>
      <c r="K75" s="99"/>
      <c r="L75" s="41"/>
      <c r="M75" s="25" t="s">
        <v>106</v>
      </c>
      <c r="N75" s="134"/>
      <c r="O75" s="135"/>
    </row>
    <row r="76" spans="2:15" ht="15" customHeight="1" x14ac:dyDescent="0.25">
      <c r="B76" s="98" t="s">
        <v>107</v>
      </c>
      <c r="C76" s="99"/>
      <c r="D76" s="42"/>
      <c r="E76" s="25" t="s">
        <v>108</v>
      </c>
      <c r="F76" s="132"/>
      <c r="G76" s="133"/>
      <c r="J76" s="98" t="s">
        <v>107</v>
      </c>
      <c r="K76" s="99"/>
      <c r="L76" s="42"/>
      <c r="M76" s="25" t="s">
        <v>108</v>
      </c>
      <c r="N76" s="132"/>
      <c r="O76" s="133"/>
    </row>
    <row r="77" spans="2:15" x14ac:dyDescent="0.25">
      <c r="B77" s="98" t="s">
        <v>109</v>
      </c>
      <c r="C77" s="99"/>
      <c r="D77" s="134"/>
      <c r="E77" s="134"/>
      <c r="F77" s="134"/>
      <c r="G77" s="135"/>
      <c r="J77" s="98" t="s">
        <v>109</v>
      </c>
      <c r="K77" s="99"/>
      <c r="L77" s="134"/>
      <c r="M77" s="134"/>
      <c r="N77" s="134"/>
      <c r="O77" s="135"/>
    </row>
    <row r="78" spans="2:15" x14ac:dyDescent="0.25">
      <c r="B78" s="118" t="s">
        <v>110</v>
      </c>
      <c r="C78" s="119"/>
      <c r="D78" s="119"/>
      <c r="E78" s="119"/>
      <c r="F78" s="119"/>
      <c r="G78" s="128"/>
      <c r="J78" s="118" t="s">
        <v>110</v>
      </c>
      <c r="K78" s="119"/>
      <c r="L78" s="119"/>
      <c r="M78" s="119"/>
      <c r="N78" s="119"/>
      <c r="O78" s="128"/>
    </row>
    <row r="79" spans="2:15" ht="180" customHeight="1" thickBot="1" x14ac:dyDescent="0.3">
      <c r="B79" s="129"/>
      <c r="C79" s="130"/>
      <c r="D79" s="130"/>
      <c r="E79" s="130"/>
      <c r="F79" s="130"/>
      <c r="G79" s="131"/>
      <c r="J79" s="129"/>
      <c r="K79" s="130"/>
      <c r="L79" s="130"/>
      <c r="M79" s="130"/>
      <c r="N79" s="130"/>
      <c r="O79" s="131"/>
    </row>
    <row r="80" spans="2:15" ht="30" customHeight="1" x14ac:dyDescent="0.25">
      <c r="B80" s="29" t="s">
        <v>113</v>
      </c>
      <c r="C80" s="30" t="s">
        <v>101</v>
      </c>
      <c r="D80" s="138"/>
      <c r="E80" s="139"/>
      <c r="F80" s="139"/>
      <c r="G80" s="140"/>
      <c r="J80" s="29" t="s">
        <v>113</v>
      </c>
      <c r="K80" s="30" t="s">
        <v>101</v>
      </c>
      <c r="L80" s="138"/>
      <c r="M80" s="139"/>
      <c r="N80" s="139"/>
      <c r="O80" s="140"/>
    </row>
    <row r="81" spans="2:15" x14ac:dyDescent="0.25">
      <c r="B81" s="98" t="s">
        <v>102</v>
      </c>
      <c r="C81" s="99"/>
      <c r="D81" s="134"/>
      <c r="E81" s="134"/>
      <c r="F81" s="134"/>
      <c r="G81" s="135"/>
      <c r="J81" s="98" t="s">
        <v>102</v>
      </c>
      <c r="K81" s="99"/>
      <c r="L81" s="134"/>
      <c r="M81" s="134"/>
      <c r="N81" s="134"/>
      <c r="O81" s="135"/>
    </row>
    <row r="82" spans="2:15" ht="30" x14ac:dyDescent="0.25">
      <c r="B82" s="98" t="s">
        <v>103</v>
      </c>
      <c r="C82" s="99"/>
      <c r="D82" s="43"/>
      <c r="E82" s="25" t="s">
        <v>104</v>
      </c>
      <c r="F82" s="136"/>
      <c r="G82" s="137"/>
      <c r="J82" s="98" t="s">
        <v>103</v>
      </c>
      <c r="K82" s="99"/>
      <c r="L82" s="43"/>
      <c r="M82" s="25" t="s">
        <v>104</v>
      </c>
      <c r="N82" s="136"/>
      <c r="O82" s="137"/>
    </row>
    <row r="83" spans="2:15" x14ac:dyDescent="0.25">
      <c r="B83" s="98" t="s">
        <v>105</v>
      </c>
      <c r="C83" s="99"/>
      <c r="D83" s="41"/>
      <c r="E83" s="25" t="s">
        <v>106</v>
      </c>
      <c r="F83" s="134"/>
      <c r="G83" s="135"/>
      <c r="J83" s="98" t="s">
        <v>105</v>
      </c>
      <c r="K83" s="99"/>
      <c r="L83" s="41"/>
      <c r="M83" s="25" t="s">
        <v>106</v>
      </c>
      <c r="N83" s="134"/>
      <c r="O83" s="135"/>
    </row>
    <row r="84" spans="2:15" ht="15" customHeight="1" x14ac:dyDescent="0.25">
      <c r="B84" s="98" t="s">
        <v>107</v>
      </c>
      <c r="C84" s="99"/>
      <c r="D84" s="42"/>
      <c r="E84" s="25" t="s">
        <v>108</v>
      </c>
      <c r="F84" s="132"/>
      <c r="G84" s="133"/>
      <c r="J84" s="98" t="s">
        <v>107</v>
      </c>
      <c r="K84" s="99"/>
      <c r="L84" s="42"/>
      <c r="M84" s="25" t="s">
        <v>108</v>
      </c>
      <c r="N84" s="132"/>
      <c r="O84" s="133"/>
    </row>
    <row r="85" spans="2:15" x14ac:dyDescent="0.25">
      <c r="B85" s="98" t="s">
        <v>109</v>
      </c>
      <c r="C85" s="99"/>
      <c r="D85" s="134"/>
      <c r="E85" s="134"/>
      <c r="F85" s="134"/>
      <c r="G85" s="135"/>
      <c r="J85" s="98" t="s">
        <v>109</v>
      </c>
      <c r="K85" s="99"/>
      <c r="L85" s="134"/>
      <c r="M85" s="134"/>
      <c r="N85" s="134"/>
      <c r="O85" s="135"/>
    </row>
    <row r="86" spans="2:15" x14ac:dyDescent="0.25">
      <c r="B86" s="118" t="s">
        <v>110</v>
      </c>
      <c r="C86" s="119"/>
      <c r="D86" s="119"/>
      <c r="E86" s="119"/>
      <c r="F86" s="119"/>
      <c r="G86" s="128"/>
      <c r="J86" s="118" t="s">
        <v>110</v>
      </c>
      <c r="K86" s="119"/>
      <c r="L86" s="119"/>
      <c r="M86" s="119"/>
      <c r="N86" s="119"/>
      <c r="O86" s="128"/>
    </row>
    <row r="87" spans="2:15" ht="180" customHeight="1" thickBot="1" x14ac:dyDescent="0.3">
      <c r="B87" s="129"/>
      <c r="C87" s="130"/>
      <c r="D87" s="130"/>
      <c r="E87" s="130"/>
      <c r="F87" s="130"/>
      <c r="G87" s="131"/>
      <c r="J87" s="129"/>
      <c r="K87" s="130"/>
      <c r="L87" s="130"/>
      <c r="M87" s="130"/>
      <c r="N87" s="130"/>
      <c r="O87" s="131"/>
    </row>
    <row r="88" spans="2:15" ht="30" customHeight="1" x14ac:dyDescent="0.25">
      <c r="B88" s="29" t="s">
        <v>114</v>
      </c>
      <c r="C88" s="30" t="s">
        <v>101</v>
      </c>
      <c r="D88" s="138"/>
      <c r="E88" s="139"/>
      <c r="F88" s="139"/>
      <c r="G88" s="140"/>
      <c r="J88" s="29" t="s">
        <v>114</v>
      </c>
      <c r="K88" s="30" t="s">
        <v>101</v>
      </c>
      <c r="L88" s="138"/>
      <c r="M88" s="139"/>
      <c r="N88" s="139"/>
      <c r="O88" s="140"/>
    </row>
    <row r="89" spans="2:15" x14ac:dyDescent="0.25">
      <c r="B89" s="98" t="s">
        <v>102</v>
      </c>
      <c r="C89" s="99"/>
      <c r="D89" s="134"/>
      <c r="E89" s="134"/>
      <c r="F89" s="134"/>
      <c r="G89" s="135"/>
      <c r="J89" s="98" t="s">
        <v>102</v>
      </c>
      <c r="K89" s="99"/>
      <c r="L89" s="134"/>
      <c r="M89" s="134"/>
      <c r="N89" s="134"/>
      <c r="O89" s="135"/>
    </row>
    <row r="90" spans="2:15" ht="30" x14ac:dyDescent="0.25">
      <c r="B90" s="98" t="s">
        <v>103</v>
      </c>
      <c r="C90" s="99"/>
      <c r="D90" s="43"/>
      <c r="E90" s="25" t="s">
        <v>104</v>
      </c>
      <c r="F90" s="136"/>
      <c r="G90" s="137"/>
      <c r="J90" s="98" t="s">
        <v>103</v>
      </c>
      <c r="K90" s="99"/>
      <c r="L90" s="43"/>
      <c r="M90" s="25" t="s">
        <v>104</v>
      </c>
      <c r="N90" s="136"/>
      <c r="O90" s="137"/>
    </row>
    <row r="91" spans="2:15" x14ac:dyDescent="0.25">
      <c r="B91" s="98" t="s">
        <v>105</v>
      </c>
      <c r="C91" s="99"/>
      <c r="D91" s="44"/>
      <c r="E91" s="25" t="s">
        <v>106</v>
      </c>
      <c r="F91" s="134"/>
      <c r="G91" s="135"/>
      <c r="J91" s="98" t="s">
        <v>105</v>
      </c>
      <c r="K91" s="99"/>
      <c r="L91" s="44"/>
      <c r="M91" s="25" t="s">
        <v>106</v>
      </c>
      <c r="N91" s="134"/>
      <c r="O91" s="135"/>
    </row>
    <row r="92" spans="2:15" ht="15" customHeight="1" x14ac:dyDescent="0.25">
      <c r="B92" s="98" t="s">
        <v>107</v>
      </c>
      <c r="C92" s="99"/>
      <c r="D92" s="42"/>
      <c r="E92" s="25" t="s">
        <v>108</v>
      </c>
      <c r="F92" s="132"/>
      <c r="G92" s="133"/>
      <c r="J92" s="98" t="s">
        <v>107</v>
      </c>
      <c r="K92" s="99"/>
      <c r="L92" s="42"/>
      <c r="M92" s="25" t="s">
        <v>108</v>
      </c>
      <c r="N92" s="132"/>
      <c r="O92" s="133"/>
    </row>
    <row r="93" spans="2:15" x14ac:dyDescent="0.25">
      <c r="B93" s="98" t="s">
        <v>109</v>
      </c>
      <c r="C93" s="99"/>
      <c r="D93" s="134"/>
      <c r="E93" s="134"/>
      <c r="F93" s="134"/>
      <c r="G93" s="135"/>
      <c r="J93" s="98" t="s">
        <v>109</v>
      </c>
      <c r="K93" s="99"/>
      <c r="L93" s="134"/>
      <c r="M93" s="134"/>
      <c r="N93" s="134"/>
      <c r="O93" s="135"/>
    </row>
    <row r="94" spans="2:15" x14ac:dyDescent="0.25">
      <c r="B94" s="118" t="s">
        <v>110</v>
      </c>
      <c r="C94" s="119"/>
      <c r="D94" s="119"/>
      <c r="E94" s="119"/>
      <c r="F94" s="119"/>
      <c r="G94" s="128"/>
      <c r="J94" s="118" t="s">
        <v>110</v>
      </c>
      <c r="K94" s="119"/>
      <c r="L94" s="119"/>
      <c r="M94" s="119"/>
      <c r="N94" s="119"/>
      <c r="O94" s="128"/>
    </row>
    <row r="95" spans="2:15" ht="180.75" customHeight="1" thickBot="1" x14ac:dyDescent="0.3">
      <c r="B95" s="129"/>
      <c r="C95" s="130"/>
      <c r="D95" s="130"/>
      <c r="E95" s="130"/>
      <c r="F95" s="130"/>
      <c r="G95" s="131"/>
      <c r="J95" s="129"/>
      <c r="K95" s="130"/>
      <c r="L95" s="130"/>
      <c r="M95" s="130"/>
      <c r="N95" s="130"/>
      <c r="O95" s="131"/>
    </row>
  </sheetData>
  <sheetProtection password="DE12" sheet="1" objects="1" scenarios="1"/>
  <mergeCells count="288">
    <mergeCell ref="B2:G2"/>
    <mergeCell ref="B3:G3"/>
    <mergeCell ref="B5:G5"/>
    <mergeCell ref="B6:C6"/>
    <mergeCell ref="D6:G6"/>
    <mergeCell ref="B7:G7"/>
    <mergeCell ref="B13:C13"/>
    <mergeCell ref="F13:G13"/>
    <mergeCell ref="B14:C14"/>
    <mergeCell ref="B15:C15"/>
    <mergeCell ref="D15:G15"/>
    <mergeCell ref="B16:G16"/>
    <mergeCell ref="B8:G8"/>
    <mergeCell ref="B9:G9"/>
    <mergeCell ref="D10:G10"/>
    <mergeCell ref="B11:C11"/>
    <mergeCell ref="D11:G11"/>
    <mergeCell ref="B12:C12"/>
    <mergeCell ref="F12:G12"/>
    <mergeCell ref="F14:G14"/>
    <mergeCell ref="B21:C21"/>
    <mergeCell ref="F21:G21"/>
    <mergeCell ref="B22:C22"/>
    <mergeCell ref="F22:G22"/>
    <mergeCell ref="B23:C23"/>
    <mergeCell ref="D23:G23"/>
    <mergeCell ref="B17:G17"/>
    <mergeCell ref="D18:G18"/>
    <mergeCell ref="B19:C19"/>
    <mergeCell ref="D19:G19"/>
    <mergeCell ref="B20:C20"/>
    <mergeCell ref="F20:G20"/>
    <mergeCell ref="F29:G29"/>
    <mergeCell ref="B30:C30"/>
    <mergeCell ref="F30:G30"/>
    <mergeCell ref="B31:C31"/>
    <mergeCell ref="D31:G31"/>
    <mergeCell ref="B24:G24"/>
    <mergeCell ref="B25:G25"/>
    <mergeCell ref="D26:G26"/>
    <mergeCell ref="B27:C27"/>
    <mergeCell ref="D27:G27"/>
    <mergeCell ref="B28:C28"/>
    <mergeCell ref="F28:G28"/>
    <mergeCell ref="B46:C46"/>
    <mergeCell ref="F46:G46"/>
    <mergeCell ref="B47:C47"/>
    <mergeCell ref="D47:G47"/>
    <mergeCell ref="B40:G40"/>
    <mergeCell ref="B41:G41"/>
    <mergeCell ref="D42:G42"/>
    <mergeCell ref="B43:C43"/>
    <mergeCell ref="D43:G43"/>
    <mergeCell ref="B44:C44"/>
    <mergeCell ref="F44:G44"/>
    <mergeCell ref="J2:O2"/>
    <mergeCell ref="J3:O3"/>
    <mergeCell ref="J5:O5"/>
    <mergeCell ref="J6:K6"/>
    <mergeCell ref="L6:O6"/>
    <mergeCell ref="J7:O7"/>
    <mergeCell ref="J8:O8"/>
    <mergeCell ref="B45:C45"/>
    <mergeCell ref="F45:G45"/>
    <mergeCell ref="B37:C37"/>
    <mergeCell ref="F37:G37"/>
    <mergeCell ref="B38:C38"/>
    <mergeCell ref="F38:G38"/>
    <mergeCell ref="B39:C39"/>
    <mergeCell ref="D39:G39"/>
    <mergeCell ref="B32:G32"/>
    <mergeCell ref="B33:G33"/>
    <mergeCell ref="D34:G34"/>
    <mergeCell ref="B35:C35"/>
    <mergeCell ref="D35:G35"/>
    <mergeCell ref="B36:C36"/>
    <mergeCell ref="F36:G36"/>
    <mergeCell ref="B29:C29"/>
    <mergeCell ref="J13:K13"/>
    <mergeCell ref="N13:O13"/>
    <mergeCell ref="J14:K14"/>
    <mergeCell ref="N14:O14"/>
    <mergeCell ref="J15:K15"/>
    <mergeCell ref="L15:O15"/>
    <mergeCell ref="J9:O9"/>
    <mergeCell ref="L10:O10"/>
    <mergeCell ref="J11:K11"/>
    <mergeCell ref="L11:O11"/>
    <mergeCell ref="J12:K12"/>
    <mergeCell ref="N12:O12"/>
    <mergeCell ref="J21:K21"/>
    <mergeCell ref="N21:O21"/>
    <mergeCell ref="J22:K22"/>
    <mergeCell ref="N22:O22"/>
    <mergeCell ref="J23:K23"/>
    <mergeCell ref="L23:O23"/>
    <mergeCell ref="J16:O16"/>
    <mergeCell ref="J17:O17"/>
    <mergeCell ref="L18:O18"/>
    <mergeCell ref="J19:K19"/>
    <mergeCell ref="L19:O19"/>
    <mergeCell ref="J20:K20"/>
    <mergeCell ref="N20:O20"/>
    <mergeCell ref="J29:K29"/>
    <mergeCell ref="N29:O29"/>
    <mergeCell ref="J30:K30"/>
    <mergeCell ref="N30:O30"/>
    <mergeCell ref="J31:K31"/>
    <mergeCell ref="L31:O31"/>
    <mergeCell ref="J24:O24"/>
    <mergeCell ref="J25:O25"/>
    <mergeCell ref="L26:O26"/>
    <mergeCell ref="J27:K27"/>
    <mergeCell ref="L27:O27"/>
    <mergeCell ref="J28:K28"/>
    <mergeCell ref="N28:O28"/>
    <mergeCell ref="J37:K37"/>
    <mergeCell ref="N37:O37"/>
    <mergeCell ref="J38:K38"/>
    <mergeCell ref="N38:O38"/>
    <mergeCell ref="J39:K39"/>
    <mergeCell ref="L39:O39"/>
    <mergeCell ref="J32:O32"/>
    <mergeCell ref="J33:O33"/>
    <mergeCell ref="L34:O34"/>
    <mergeCell ref="J35:K35"/>
    <mergeCell ref="L35:O35"/>
    <mergeCell ref="J36:K36"/>
    <mergeCell ref="N36:O36"/>
    <mergeCell ref="J45:K45"/>
    <mergeCell ref="N45:O45"/>
    <mergeCell ref="J46:K46"/>
    <mergeCell ref="N46:O46"/>
    <mergeCell ref="J47:K47"/>
    <mergeCell ref="L47:O47"/>
    <mergeCell ref="J40:O40"/>
    <mergeCell ref="J41:O41"/>
    <mergeCell ref="L42:O42"/>
    <mergeCell ref="J43:K43"/>
    <mergeCell ref="L43:O43"/>
    <mergeCell ref="J44:K44"/>
    <mergeCell ref="N44:O44"/>
    <mergeCell ref="B53:G53"/>
    <mergeCell ref="J53:O53"/>
    <mergeCell ref="B54:G54"/>
    <mergeCell ref="J54:O54"/>
    <mergeCell ref="B55:G55"/>
    <mergeCell ref="J55:O55"/>
    <mergeCell ref="J48:O48"/>
    <mergeCell ref="J49:O49"/>
    <mergeCell ref="B51:G51"/>
    <mergeCell ref="J51:O51"/>
    <mergeCell ref="B52:C52"/>
    <mergeCell ref="D52:G52"/>
    <mergeCell ref="J52:K52"/>
    <mergeCell ref="L52:O52"/>
    <mergeCell ref="B48:G48"/>
    <mergeCell ref="B49:G49"/>
    <mergeCell ref="B58:C58"/>
    <mergeCell ref="F58:G58"/>
    <mergeCell ref="J58:K58"/>
    <mergeCell ref="N58:O58"/>
    <mergeCell ref="B59:C59"/>
    <mergeCell ref="F59:G59"/>
    <mergeCell ref="J59:K59"/>
    <mergeCell ref="N59:O59"/>
    <mergeCell ref="D56:G56"/>
    <mergeCell ref="L56:O56"/>
    <mergeCell ref="B57:C57"/>
    <mergeCell ref="D57:G57"/>
    <mergeCell ref="J57:K57"/>
    <mergeCell ref="L57:O57"/>
    <mergeCell ref="B62:G62"/>
    <mergeCell ref="J62:O62"/>
    <mergeCell ref="B63:G63"/>
    <mergeCell ref="J63:O63"/>
    <mergeCell ref="D64:G64"/>
    <mergeCell ref="L64:O64"/>
    <mergeCell ref="B60:C60"/>
    <mergeCell ref="F60:G60"/>
    <mergeCell ref="J60:K60"/>
    <mergeCell ref="N60:O60"/>
    <mergeCell ref="B61:C61"/>
    <mergeCell ref="D61:G61"/>
    <mergeCell ref="J61:K61"/>
    <mergeCell ref="L61:O61"/>
    <mergeCell ref="B67:C67"/>
    <mergeCell ref="F67:G67"/>
    <mergeCell ref="J67:K67"/>
    <mergeCell ref="N67:O67"/>
    <mergeCell ref="B68:C68"/>
    <mergeCell ref="F68:G68"/>
    <mergeCell ref="J68:K68"/>
    <mergeCell ref="N68:O68"/>
    <mergeCell ref="B65:C65"/>
    <mergeCell ref="D65:G65"/>
    <mergeCell ref="J65:K65"/>
    <mergeCell ref="L65:O65"/>
    <mergeCell ref="B66:C66"/>
    <mergeCell ref="F66:G66"/>
    <mergeCell ref="J66:K66"/>
    <mergeCell ref="N66:O66"/>
    <mergeCell ref="B71:G71"/>
    <mergeCell ref="J71:O71"/>
    <mergeCell ref="D72:G72"/>
    <mergeCell ref="L72:O72"/>
    <mergeCell ref="B73:C73"/>
    <mergeCell ref="D73:G73"/>
    <mergeCell ref="J73:K73"/>
    <mergeCell ref="L73:O73"/>
    <mergeCell ref="B69:C69"/>
    <mergeCell ref="D69:G69"/>
    <mergeCell ref="J69:K69"/>
    <mergeCell ref="L69:O69"/>
    <mergeCell ref="B70:G70"/>
    <mergeCell ref="J70:O70"/>
    <mergeCell ref="B76:C76"/>
    <mergeCell ref="F76:G76"/>
    <mergeCell ref="J76:K76"/>
    <mergeCell ref="N76:O76"/>
    <mergeCell ref="B77:C77"/>
    <mergeCell ref="D77:G77"/>
    <mergeCell ref="J77:K77"/>
    <mergeCell ref="L77:O77"/>
    <mergeCell ref="B74:C74"/>
    <mergeCell ref="F74:G74"/>
    <mergeCell ref="J74:K74"/>
    <mergeCell ref="N74:O74"/>
    <mergeCell ref="B75:C75"/>
    <mergeCell ref="F75:G75"/>
    <mergeCell ref="J75:K75"/>
    <mergeCell ref="N75:O75"/>
    <mergeCell ref="B81:C81"/>
    <mergeCell ref="D81:G81"/>
    <mergeCell ref="J81:K81"/>
    <mergeCell ref="L81:O81"/>
    <mergeCell ref="B82:C82"/>
    <mergeCell ref="F82:G82"/>
    <mergeCell ref="J82:K82"/>
    <mergeCell ref="N82:O82"/>
    <mergeCell ref="B78:G78"/>
    <mergeCell ref="J78:O78"/>
    <mergeCell ref="B79:G79"/>
    <mergeCell ref="J79:O79"/>
    <mergeCell ref="D80:G80"/>
    <mergeCell ref="L80:O80"/>
    <mergeCell ref="B85:C85"/>
    <mergeCell ref="D85:G85"/>
    <mergeCell ref="J85:K85"/>
    <mergeCell ref="L85:O85"/>
    <mergeCell ref="B86:G86"/>
    <mergeCell ref="J86:O86"/>
    <mergeCell ref="B83:C83"/>
    <mergeCell ref="F83:G83"/>
    <mergeCell ref="J83:K83"/>
    <mergeCell ref="N83:O83"/>
    <mergeCell ref="B84:C84"/>
    <mergeCell ref="F84:G84"/>
    <mergeCell ref="J84:K84"/>
    <mergeCell ref="N84:O84"/>
    <mergeCell ref="B90:C90"/>
    <mergeCell ref="F90:G90"/>
    <mergeCell ref="J90:K90"/>
    <mergeCell ref="N90:O90"/>
    <mergeCell ref="B91:C91"/>
    <mergeCell ref="F91:G91"/>
    <mergeCell ref="J91:K91"/>
    <mergeCell ref="N91:O91"/>
    <mergeCell ref="B87:G87"/>
    <mergeCell ref="J87:O87"/>
    <mergeCell ref="D88:G88"/>
    <mergeCell ref="L88:O88"/>
    <mergeCell ref="B89:C89"/>
    <mergeCell ref="D89:G89"/>
    <mergeCell ref="J89:K89"/>
    <mergeCell ref="L89:O89"/>
    <mergeCell ref="B94:G94"/>
    <mergeCell ref="J94:O94"/>
    <mergeCell ref="B95:G95"/>
    <mergeCell ref="J95:O95"/>
    <mergeCell ref="B92:C92"/>
    <mergeCell ref="F92:G92"/>
    <mergeCell ref="J92:K92"/>
    <mergeCell ref="N92:O92"/>
    <mergeCell ref="B93:C93"/>
    <mergeCell ref="D93:G93"/>
    <mergeCell ref="J93:K93"/>
    <mergeCell ref="L93:O93"/>
  </mergeCells>
  <dataValidations count="2">
    <dataValidation type="textLength" operator="lessThanOrEqual" allowBlank="1" showInputMessage="1" showErrorMessage="1" sqref="B8:G8 J8:O8 B54:G54 J54:O54">
      <formula1>500</formula1>
    </dataValidation>
    <dataValidation type="textLength" operator="lessThanOrEqual" allowBlank="1" showInputMessage="1" showErrorMessage="1" sqref="B17:G17 J17:O17 B25:G25 J25:O25 B33:G33 J33:O33 B41:G41 J41:O41 B49:G49 J49:O49 B63:G63 J63:O63 B71:G71 J71:O71 B79:G79 J79:O79 B87:G87 J87:O87 B95:G95 J95:O95">
      <formula1>1000</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7"/>
  <sheetViews>
    <sheetView topLeftCell="A24" zoomScaleNormal="100" zoomScalePageLayoutView="150" workbookViewId="0">
      <selection activeCell="B19" sqref="B19"/>
    </sheetView>
  </sheetViews>
  <sheetFormatPr baseColWidth="10" defaultColWidth="8.85546875" defaultRowHeight="15" x14ac:dyDescent="0.25"/>
  <cols>
    <col min="1" max="1" width="1.7109375" style="1" customWidth="1"/>
    <col min="2" max="2" width="100" style="1" customWidth="1"/>
    <col min="3" max="3" width="1.7109375" style="1" customWidth="1"/>
    <col min="4" max="4" width="8.85546875" style="47"/>
    <col min="5" max="16384" width="8.85546875" style="1"/>
  </cols>
  <sheetData>
    <row r="1" spans="2:4" ht="9" customHeight="1" x14ac:dyDescent="0.25"/>
    <row r="2" spans="2:4" x14ac:dyDescent="0.25">
      <c r="B2" s="12" t="s">
        <v>94</v>
      </c>
    </row>
    <row r="3" spans="2:4" x14ac:dyDescent="0.25">
      <c r="B3" s="24" t="s">
        <v>83</v>
      </c>
    </row>
    <row r="4" spans="2:4" ht="9" customHeight="1" thickBot="1" x14ac:dyDescent="0.3">
      <c r="B4" s="24"/>
    </row>
    <row r="5" spans="2:4" x14ac:dyDescent="0.25">
      <c r="B5" s="18" t="s">
        <v>37</v>
      </c>
    </row>
    <row r="6" spans="2:4" ht="33" customHeight="1" x14ac:dyDescent="0.25">
      <c r="B6" s="20" t="s">
        <v>87</v>
      </c>
    </row>
    <row r="7" spans="2:4" ht="120" customHeight="1" thickBot="1" x14ac:dyDescent="0.3">
      <c r="B7" s="46" t="s">
        <v>217</v>
      </c>
      <c r="D7" s="47">
        <f>+LEN(B7)</f>
        <v>904</v>
      </c>
    </row>
    <row r="8" spans="2:4" ht="9" customHeight="1" thickBot="1" x14ac:dyDescent="0.3">
      <c r="B8" s="45"/>
    </row>
    <row r="9" spans="2:4" x14ac:dyDescent="0.25">
      <c r="B9" s="19" t="s">
        <v>38</v>
      </c>
    </row>
    <row r="10" spans="2:4" ht="141.94999999999999" customHeight="1" x14ac:dyDescent="0.25">
      <c r="B10" s="20" t="s">
        <v>92</v>
      </c>
    </row>
    <row r="11" spans="2:4" ht="120" customHeight="1" thickBot="1" x14ac:dyDescent="0.3">
      <c r="B11" s="46" t="s">
        <v>212</v>
      </c>
      <c r="D11" s="47">
        <f>+LEN(B11)</f>
        <v>930</v>
      </c>
    </row>
    <row r="12" spans="2:4" ht="9" customHeight="1" thickBot="1" x14ac:dyDescent="0.3"/>
    <row r="13" spans="2:4" x14ac:dyDescent="0.25">
      <c r="B13" s="19" t="s">
        <v>88</v>
      </c>
    </row>
    <row r="14" spans="2:4" ht="70.5" customHeight="1" x14ac:dyDescent="0.25">
      <c r="B14" s="20" t="s">
        <v>90</v>
      </c>
    </row>
    <row r="15" spans="2:4" ht="120" customHeight="1" thickBot="1" x14ac:dyDescent="0.3">
      <c r="B15" s="46" t="s">
        <v>213</v>
      </c>
      <c r="D15" s="47">
        <f>+LEN(B15)</f>
        <v>626</v>
      </c>
    </row>
    <row r="16" spans="2:4" ht="9" customHeight="1" thickBot="1" x14ac:dyDescent="0.3"/>
    <row r="17" spans="2:4" x14ac:dyDescent="0.25">
      <c r="B17" s="19" t="s">
        <v>39</v>
      </c>
    </row>
    <row r="18" spans="2:4" ht="83.25" customHeight="1" x14ac:dyDescent="0.25">
      <c r="B18" s="20" t="s">
        <v>89</v>
      </c>
    </row>
    <row r="19" spans="2:4" ht="330" customHeight="1" thickBot="1" x14ac:dyDescent="0.3">
      <c r="B19" s="46" t="s">
        <v>214</v>
      </c>
      <c r="D19" s="47">
        <f>+LEN(B19)</f>
        <v>2957</v>
      </c>
    </row>
    <row r="20" spans="2:4" ht="9" customHeight="1" thickBot="1" x14ac:dyDescent="0.3">
      <c r="B20" s="12"/>
    </row>
    <row r="21" spans="2:4" x14ac:dyDescent="0.25">
      <c r="B21" s="19" t="s">
        <v>80</v>
      </c>
    </row>
    <row r="22" spans="2:4" ht="81.75" customHeight="1" x14ac:dyDescent="0.25">
      <c r="B22" s="20" t="s">
        <v>93</v>
      </c>
    </row>
    <row r="23" spans="2:4" ht="330" customHeight="1" thickBot="1" x14ac:dyDescent="0.3">
      <c r="B23" s="46" t="s">
        <v>215</v>
      </c>
      <c r="D23" s="47">
        <f>+LEN(B23)</f>
        <v>2656</v>
      </c>
    </row>
    <row r="24" spans="2:4" ht="9" customHeight="1" thickBot="1" x14ac:dyDescent="0.3">
      <c r="B24" s="12"/>
    </row>
    <row r="25" spans="2:4" x14ac:dyDescent="0.25">
      <c r="B25" s="19" t="s">
        <v>81</v>
      </c>
    </row>
    <row r="26" spans="2:4" ht="79.5" customHeight="1" x14ac:dyDescent="0.25">
      <c r="B26" s="20" t="s">
        <v>91</v>
      </c>
    </row>
    <row r="27" spans="2:4" ht="232.5" customHeight="1" thickBot="1" x14ac:dyDescent="0.3">
      <c r="B27" s="46" t="s">
        <v>216</v>
      </c>
      <c r="D27" s="47">
        <f>+LEN(B27)</f>
        <v>1581</v>
      </c>
    </row>
  </sheetData>
  <sheetProtection password="DE12" sheet="1" objects="1" scenarios="1"/>
  <dataValidations count="3">
    <dataValidation type="textLength" operator="lessThanOrEqual" allowBlank="1" showInputMessage="1" showErrorMessage="1" sqref="B7 B11 B15">
      <formula1>1000</formula1>
    </dataValidation>
    <dataValidation type="textLength" operator="lessThanOrEqual" allowBlank="1" showInputMessage="1" showErrorMessage="1" sqref="B19 B23">
      <formula1>3000</formula1>
    </dataValidation>
    <dataValidation type="textLength" operator="lessThanOrEqual" allowBlank="1" showInputMessage="1" showErrorMessage="1" sqref="B27">
      <formula1>2000</formula1>
    </dataValidation>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3"/>
  <sheetViews>
    <sheetView topLeftCell="A55" zoomScale="90" zoomScaleNormal="90" zoomScalePageLayoutView="90" workbookViewId="0">
      <selection activeCell="B53" sqref="B53:C53"/>
    </sheetView>
  </sheetViews>
  <sheetFormatPr baseColWidth="10" defaultColWidth="8.85546875" defaultRowHeight="15" x14ac:dyDescent="0.25"/>
  <cols>
    <col min="1" max="1" width="1.7109375" style="1" customWidth="1"/>
    <col min="2" max="3" width="53.85546875" style="1" customWidth="1"/>
    <col min="4" max="4" width="1.7109375" style="1" customWidth="1"/>
    <col min="5" max="5" width="8.85546875" style="47"/>
    <col min="6" max="16384" width="8.85546875" style="1"/>
  </cols>
  <sheetData>
    <row r="1" spans="2:5" ht="8.25" customHeight="1" x14ac:dyDescent="0.25"/>
    <row r="2" spans="2:5" x14ac:dyDescent="0.25">
      <c r="B2" s="12" t="s">
        <v>40</v>
      </c>
    </row>
    <row r="3" spans="2:5" ht="41.25" customHeight="1" x14ac:dyDescent="0.25">
      <c r="B3" s="117" t="s">
        <v>56</v>
      </c>
      <c r="C3" s="117"/>
    </row>
    <row r="4" spans="2:5" ht="9" customHeight="1" thickBot="1" x14ac:dyDescent="0.3"/>
    <row r="5" spans="2:5" ht="24" customHeight="1" x14ac:dyDescent="0.25">
      <c r="B5" s="156" t="s">
        <v>41</v>
      </c>
      <c r="C5" s="157"/>
    </row>
    <row r="6" spans="2:5" ht="24" customHeight="1" x14ac:dyDescent="0.25">
      <c r="B6" s="28" t="s">
        <v>42</v>
      </c>
      <c r="C6" s="13" t="s">
        <v>43</v>
      </c>
    </row>
    <row r="7" spans="2:5" ht="109.5" customHeight="1" x14ac:dyDescent="0.25">
      <c r="B7" s="8" t="s">
        <v>57</v>
      </c>
      <c r="C7" s="51" t="s">
        <v>187</v>
      </c>
      <c r="E7" s="47">
        <f>+LEN(C7)</f>
        <v>56</v>
      </c>
    </row>
    <row r="8" spans="2:5" ht="109.5" customHeight="1" x14ac:dyDescent="0.25">
      <c r="B8" s="32" t="s">
        <v>58</v>
      </c>
      <c r="C8" s="51" t="s">
        <v>190</v>
      </c>
      <c r="E8" s="47">
        <f>+LEN(C8)</f>
        <v>497</v>
      </c>
    </row>
    <row r="9" spans="2:5" ht="109.5" customHeight="1" x14ac:dyDescent="0.25">
      <c r="B9" s="32" t="s">
        <v>128</v>
      </c>
      <c r="C9" s="51" t="s">
        <v>189</v>
      </c>
      <c r="E9" s="47">
        <f>+LEN(C9)</f>
        <v>344</v>
      </c>
    </row>
    <row r="10" spans="2:5" ht="30" customHeight="1" x14ac:dyDescent="0.25">
      <c r="B10" s="32" t="s">
        <v>46</v>
      </c>
      <c r="C10" s="51" t="s">
        <v>188</v>
      </c>
    </row>
    <row r="11" spans="2:5" ht="30" customHeight="1" x14ac:dyDescent="0.25">
      <c r="B11" s="28" t="s">
        <v>45</v>
      </c>
      <c r="C11" s="51" t="s">
        <v>143</v>
      </c>
    </row>
    <row r="12" spans="2:5" ht="21.75" customHeight="1" x14ac:dyDescent="0.25">
      <c r="B12" s="158" t="s">
        <v>44</v>
      </c>
      <c r="C12" s="159"/>
    </row>
    <row r="13" spans="2:5" ht="217.5" customHeight="1" thickBot="1" x14ac:dyDescent="0.3">
      <c r="B13" s="154" t="s">
        <v>191</v>
      </c>
      <c r="C13" s="155"/>
      <c r="E13" s="47">
        <f>+LEN(B13)</f>
        <v>301</v>
      </c>
    </row>
    <row r="14" spans="2:5" ht="9" customHeight="1" thickBot="1" x14ac:dyDescent="0.3"/>
    <row r="15" spans="2:5" ht="24" customHeight="1" x14ac:dyDescent="0.25">
      <c r="B15" s="156" t="s">
        <v>47</v>
      </c>
      <c r="C15" s="157"/>
    </row>
    <row r="16" spans="2:5" s="26" customFormat="1" ht="30.75" customHeight="1" x14ac:dyDescent="0.25">
      <c r="B16" s="28" t="s">
        <v>42</v>
      </c>
      <c r="C16" s="52" t="s">
        <v>192</v>
      </c>
      <c r="E16" s="50"/>
    </row>
    <row r="17" spans="2:5" s="26" customFormat="1" ht="108.75" customHeight="1" x14ac:dyDescent="0.25">
      <c r="B17" s="27" t="s">
        <v>57</v>
      </c>
      <c r="C17" s="51" t="s">
        <v>193</v>
      </c>
      <c r="E17" s="47">
        <f>+LEN(C17)</f>
        <v>301</v>
      </c>
    </row>
    <row r="18" spans="2:5" s="26" customFormat="1" ht="108.75" customHeight="1" x14ac:dyDescent="0.25">
      <c r="B18" s="28" t="s">
        <v>58</v>
      </c>
      <c r="C18" s="51" t="s">
        <v>197</v>
      </c>
      <c r="E18" s="47">
        <f>+LEN(C18)</f>
        <v>53</v>
      </c>
    </row>
    <row r="19" spans="2:5" s="26" customFormat="1" ht="108.75" customHeight="1" x14ac:dyDescent="0.25">
      <c r="B19" s="32" t="s">
        <v>128</v>
      </c>
      <c r="C19" s="51" t="s">
        <v>196</v>
      </c>
      <c r="E19" s="47">
        <f>+LEN(C19)</f>
        <v>156</v>
      </c>
    </row>
    <row r="20" spans="2:5" s="26" customFormat="1" ht="30.75" customHeight="1" x14ac:dyDescent="0.25">
      <c r="B20" s="28" t="s">
        <v>46</v>
      </c>
      <c r="C20" s="51" t="s">
        <v>194</v>
      </c>
      <c r="E20" s="50"/>
    </row>
    <row r="21" spans="2:5" s="26" customFormat="1" ht="30.75" customHeight="1" x14ac:dyDescent="0.25">
      <c r="B21" s="28" t="s">
        <v>45</v>
      </c>
      <c r="C21" s="51" t="s">
        <v>143</v>
      </c>
      <c r="E21" s="50"/>
    </row>
    <row r="22" spans="2:5" s="26" customFormat="1" ht="30.75" customHeight="1" x14ac:dyDescent="0.25">
      <c r="B22" s="118" t="s">
        <v>44</v>
      </c>
      <c r="C22" s="128"/>
      <c r="E22" s="50"/>
    </row>
    <row r="23" spans="2:5" ht="217.5" customHeight="1" thickBot="1" x14ac:dyDescent="0.3">
      <c r="B23" s="154" t="s">
        <v>195</v>
      </c>
      <c r="C23" s="155"/>
      <c r="E23" s="47">
        <f>+LEN(B23)</f>
        <v>213</v>
      </c>
    </row>
    <row r="24" spans="2:5" ht="9" customHeight="1" thickBot="1" x14ac:dyDescent="0.3"/>
    <row r="25" spans="2:5" ht="24" customHeight="1" x14ac:dyDescent="0.25">
      <c r="B25" s="156" t="s">
        <v>48</v>
      </c>
      <c r="C25" s="157"/>
    </row>
    <row r="26" spans="2:5" s="26" customFormat="1" ht="30.75" customHeight="1" x14ac:dyDescent="0.25">
      <c r="B26" s="28" t="s">
        <v>42</v>
      </c>
      <c r="C26" s="52"/>
      <c r="E26" s="50"/>
    </row>
    <row r="27" spans="2:5" s="26" customFormat="1" ht="108.75" customHeight="1" x14ac:dyDescent="0.25">
      <c r="B27" s="27" t="s">
        <v>57</v>
      </c>
      <c r="C27" s="51" t="s">
        <v>198</v>
      </c>
      <c r="E27" s="47">
        <f>+LEN(C27)</f>
        <v>75</v>
      </c>
    </row>
    <row r="28" spans="2:5" s="26" customFormat="1" ht="108.75" customHeight="1" x14ac:dyDescent="0.25">
      <c r="B28" s="28" t="s">
        <v>58</v>
      </c>
      <c r="C28" s="51" t="s">
        <v>199</v>
      </c>
      <c r="E28" s="47">
        <f>+LEN(C28)</f>
        <v>129</v>
      </c>
    </row>
    <row r="29" spans="2:5" s="26" customFormat="1" ht="108.75" customHeight="1" x14ac:dyDescent="0.25">
      <c r="B29" s="32" t="s">
        <v>128</v>
      </c>
      <c r="C29" s="51" t="s">
        <v>202</v>
      </c>
      <c r="E29" s="47">
        <f>+LEN(C29)</f>
        <v>98</v>
      </c>
    </row>
    <row r="30" spans="2:5" s="26" customFormat="1" ht="30.75" customHeight="1" x14ac:dyDescent="0.25">
      <c r="B30" s="28" t="s">
        <v>46</v>
      </c>
      <c r="C30" s="51" t="s">
        <v>200</v>
      </c>
      <c r="E30" s="50"/>
    </row>
    <row r="31" spans="2:5" s="26" customFormat="1" ht="30.75" customHeight="1" x14ac:dyDescent="0.25">
      <c r="B31" s="28" t="s">
        <v>45</v>
      </c>
      <c r="C31" s="51" t="s">
        <v>201</v>
      </c>
      <c r="E31" s="50"/>
    </row>
    <row r="32" spans="2:5" s="26" customFormat="1" ht="30.75" customHeight="1" x14ac:dyDescent="0.25">
      <c r="B32" s="118" t="s">
        <v>44</v>
      </c>
      <c r="C32" s="128"/>
      <c r="E32" s="50"/>
    </row>
    <row r="33" spans="2:5" ht="217.5" customHeight="1" thickBot="1" x14ac:dyDescent="0.3">
      <c r="B33" s="154" t="s">
        <v>203</v>
      </c>
      <c r="C33" s="155"/>
      <c r="E33" s="47">
        <f>+LEN(B33)</f>
        <v>189</v>
      </c>
    </row>
    <row r="34" spans="2:5" ht="9" customHeight="1" thickBot="1" x14ac:dyDescent="0.3"/>
    <row r="35" spans="2:5" ht="24" customHeight="1" x14ac:dyDescent="0.25">
      <c r="B35" s="156" t="s">
        <v>49</v>
      </c>
      <c r="C35" s="157"/>
    </row>
    <row r="36" spans="2:5" s="26" customFormat="1" ht="30.75" customHeight="1" x14ac:dyDescent="0.25">
      <c r="B36" s="28" t="s">
        <v>42</v>
      </c>
      <c r="C36" s="52" t="s">
        <v>192</v>
      </c>
      <c r="E36" s="50"/>
    </row>
    <row r="37" spans="2:5" s="26" customFormat="1" ht="108.75" customHeight="1" x14ac:dyDescent="0.25">
      <c r="B37" s="27" t="s">
        <v>57</v>
      </c>
      <c r="C37" s="51" t="s">
        <v>204</v>
      </c>
      <c r="E37" s="47">
        <f>+LEN(C37)</f>
        <v>28</v>
      </c>
    </row>
    <row r="38" spans="2:5" s="26" customFormat="1" ht="108.75" customHeight="1" x14ac:dyDescent="0.25">
      <c r="B38" s="28" t="s">
        <v>58</v>
      </c>
      <c r="C38" s="51" t="s">
        <v>207</v>
      </c>
      <c r="E38" s="47">
        <f>+LEN(C38)</f>
        <v>125</v>
      </c>
    </row>
    <row r="39" spans="2:5" s="26" customFormat="1" ht="108.75" customHeight="1" x14ac:dyDescent="0.25">
      <c r="B39" s="32" t="s">
        <v>128</v>
      </c>
      <c r="C39" s="51" t="s">
        <v>206</v>
      </c>
      <c r="E39" s="47">
        <f>+LEN(C39)</f>
        <v>76</v>
      </c>
    </row>
    <row r="40" spans="2:5" s="26" customFormat="1" ht="30.75" customHeight="1" x14ac:dyDescent="0.25">
      <c r="B40" s="28" t="s">
        <v>46</v>
      </c>
      <c r="C40" s="51"/>
      <c r="E40" s="50"/>
    </row>
    <row r="41" spans="2:5" s="26" customFormat="1" ht="30.75" customHeight="1" x14ac:dyDescent="0.25">
      <c r="B41" s="28" t="s">
        <v>45</v>
      </c>
      <c r="C41" s="51"/>
      <c r="E41" s="50"/>
    </row>
    <row r="42" spans="2:5" s="26" customFormat="1" ht="30.75" customHeight="1" x14ac:dyDescent="0.25">
      <c r="B42" s="118" t="s">
        <v>44</v>
      </c>
      <c r="C42" s="128"/>
      <c r="E42" s="50"/>
    </row>
    <row r="43" spans="2:5" ht="217.5" customHeight="1" thickBot="1" x14ac:dyDescent="0.3">
      <c r="B43" s="154" t="s">
        <v>205</v>
      </c>
      <c r="C43" s="155"/>
      <c r="E43" s="47">
        <f>+LEN(B43)</f>
        <v>74</v>
      </c>
    </row>
    <row r="44" spans="2:5" ht="9" customHeight="1" thickBot="1" x14ac:dyDescent="0.3"/>
    <row r="45" spans="2:5" ht="24" customHeight="1" x14ac:dyDescent="0.25">
      <c r="B45" s="156" t="s">
        <v>50</v>
      </c>
      <c r="C45" s="157"/>
    </row>
    <row r="46" spans="2:5" s="26" customFormat="1" ht="30.75" customHeight="1" x14ac:dyDescent="0.25">
      <c r="B46" s="28" t="s">
        <v>42</v>
      </c>
      <c r="C46" s="52" t="s">
        <v>192</v>
      </c>
      <c r="E46" s="50"/>
    </row>
    <row r="47" spans="2:5" s="26" customFormat="1" ht="108.75" customHeight="1" x14ac:dyDescent="0.25">
      <c r="B47" s="27" t="s">
        <v>57</v>
      </c>
      <c r="C47" s="51" t="s">
        <v>208</v>
      </c>
      <c r="E47" s="47">
        <f>+LEN(C47)</f>
        <v>30</v>
      </c>
    </row>
    <row r="48" spans="2:5" s="26" customFormat="1" ht="108.75" customHeight="1" x14ac:dyDescent="0.25">
      <c r="B48" s="28" t="s">
        <v>58</v>
      </c>
      <c r="C48" s="51" t="s">
        <v>209</v>
      </c>
      <c r="E48" s="47">
        <f>+LEN(C48)</f>
        <v>49</v>
      </c>
    </row>
    <row r="49" spans="2:5" s="26" customFormat="1" ht="108.75" customHeight="1" x14ac:dyDescent="0.25">
      <c r="B49" s="32" t="s">
        <v>128</v>
      </c>
      <c r="C49" s="51" t="s">
        <v>210</v>
      </c>
      <c r="E49" s="47">
        <f>+LEN(C49)</f>
        <v>126</v>
      </c>
    </row>
    <row r="50" spans="2:5" s="26" customFormat="1" ht="30.75" customHeight="1" x14ac:dyDescent="0.25">
      <c r="B50" s="28" t="s">
        <v>46</v>
      </c>
      <c r="C50" s="51"/>
      <c r="E50" s="50"/>
    </row>
    <row r="51" spans="2:5" s="26" customFormat="1" ht="30.75" customHeight="1" x14ac:dyDescent="0.25">
      <c r="B51" s="28" t="s">
        <v>45</v>
      </c>
      <c r="C51" s="51"/>
      <c r="E51" s="50"/>
    </row>
    <row r="52" spans="2:5" s="26" customFormat="1" ht="30.75" customHeight="1" x14ac:dyDescent="0.25">
      <c r="B52" s="118" t="s">
        <v>44</v>
      </c>
      <c r="C52" s="128"/>
      <c r="E52" s="50"/>
    </row>
    <row r="53" spans="2:5" ht="217.5" customHeight="1" thickBot="1" x14ac:dyDescent="0.3">
      <c r="B53" s="154" t="s">
        <v>211</v>
      </c>
      <c r="C53" s="155"/>
      <c r="E53" s="47">
        <f>+LEN(B53)</f>
        <v>191</v>
      </c>
    </row>
    <row r="54" spans="2:5" ht="9" customHeight="1" thickBot="1" x14ac:dyDescent="0.3"/>
    <row r="55" spans="2:5" ht="24" customHeight="1" x14ac:dyDescent="0.25">
      <c r="B55" s="156" t="s">
        <v>51</v>
      </c>
      <c r="C55" s="157"/>
    </row>
    <row r="56" spans="2:5" s="26" customFormat="1" ht="30.75" customHeight="1" x14ac:dyDescent="0.25">
      <c r="B56" s="28" t="s">
        <v>42</v>
      </c>
      <c r="C56" s="52"/>
      <c r="E56" s="50"/>
    </row>
    <row r="57" spans="2:5" s="26" customFormat="1" ht="108.75" customHeight="1" x14ac:dyDescent="0.25">
      <c r="B57" s="27" t="s">
        <v>57</v>
      </c>
      <c r="C57" s="51"/>
      <c r="E57" s="47">
        <f>+LEN(C57)</f>
        <v>0</v>
      </c>
    </row>
    <row r="58" spans="2:5" s="26" customFormat="1" ht="108.75" customHeight="1" x14ac:dyDescent="0.25">
      <c r="B58" s="28" t="s">
        <v>58</v>
      </c>
      <c r="C58" s="51"/>
      <c r="E58" s="47">
        <f>+LEN(C58)</f>
        <v>0</v>
      </c>
    </row>
    <row r="59" spans="2:5" s="26" customFormat="1" ht="108.75" customHeight="1" x14ac:dyDescent="0.25">
      <c r="B59" s="32" t="s">
        <v>128</v>
      </c>
      <c r="C59" s="51"/>
      <c r="E59" s="47">
        <f>+LEN(C59)</f>
        <v>0</v>
      </c>
    </row>
    <row r="60" spans="2:5" s="26" customFormat="1" ht="30.75" customHeight="1" x14ac:dyDescent="0.25">
      <c r="B60" s="28" t="s">
        <v>46</v>
      </c>
      <c r="C60" s="51"/>
      <c r="E60" s="50"/>
    </row>
    <row r="61" spans="2:5" s="26" customFormat="1" ht="30.75" customHeight="1" x14ac:dyDescent="0.25">
      <c r="B61" s="28" t="s">
        <v>45</v>
      </c>
      <c r="C61" s="51"/>
      <c r="E61" s="50"/>
    </row>
    <row r="62" spans="2:5" s="26" customFormat="1" ht="30.75" customHeight="1" x14ac:dyDescent="0.25">
      <c r="B62" s="118" t="s">
        <v>44</v>
      </c>
      <c r="C62" s="128"/>
      <c r="E62" s="50"/>
    </row>
    <row r="63" spans="2:5" ht="217.5" customHeight="1" thickBot="1" x14ac:dyDescent="0.3">
      <c r="B63" s="154"/>
      <c r="C63" s="155"/>
      <c r="E63" s="47">
        <f>+LEN(B63)</f>
        <v>0</v>
      </c>
    </row>
    <row r="64" spans="2:5" ht="9" customHeight="1" thickBot="1" x14ac:dyDescent="0.3"/>
    <row r="65" spans="2:5" ht="24" customHeight="1" x14ac:dyDescent="0.25">
      <c r="B65" s="156" t="s">
        <v>52</v>
      </c>
      <c r="C65" s="157"/>
    </row>
    <row r="66" spans="2:5" s="26" customFormat="1" ht="30.75" customHeight="1" x14ac:dyDescent="0.25">
      <c r="B66" s="28" t="s">
        <v>42</v>
      </c>
      <c r="C66" s="52"/>
      <c r="E66" s="50"/>
    </row>
    <row r="67" spans="2:5" s="26" customFormat="1" ht="108.75" customHeight="1" x14ac:dyDescent="0.25">
      <c r="B67" s="27" t="s">
        <v>57</v>
      </c>
      <c r="C67" s="51"/>
      <c r="E67" s="47">
        <f>+LEN(C67)</f>
        <v>0</v>
      </c>
    </row>
    <row r="68" spans="2:5" s="26" customFormat="1" ht="108.75" customHeight="1" x14ac:dyDescent="0.25">
      <c r="B68" s="28" t="s">
        <v>58</v>
      </c>
      <c r="C68" s="51"/>
      <c r="E68" s="47">
        <f>+LEN(C68)</f>
        <v>0</v>
      </c>
    </row>
    <row r="69" spans="2:5" s="26" customFormat="1" ht="108.75" customHeight="1" x14ac:dyDescent="0.25">
      <c r="B69" s="32" t="s">
        <v>128</v>
      </c>
      <c r="C69" s="51"/>
      <c r="E69" s="47">
        <f>+LEN(C69)</f>
        <v>0</v>
      </c>
    </row>
    <row r="70" spans="2:5" s="26" customFormat="1" ht="30.75" customHeight="1" x14ac:dyDescent="0.25">
      <c r="B70" s="28" t="s">
        <v>46</v>
      </c>
      <c r="C70" s="51"/>
      <c r="E70" s="50"/>
    </row>
    <row r="71" spans="2:5" s="26" customFormat="1" ht="30.75" customHeight="1" x14ac:dyDescent="0.25">
      <c r="B71" s="28" t="s">
        <v>45</v>
      </c>
      <c r="C71" s="51"/>
      <c r="E71" s="50"/>
    </row>
    <row r="72" spans="2:5" s="26" customFormat="1" ht="30.75" customHeight="1" x14ac:dyDescent="0.25">
      <c r="B72" s="118" t="s">
        <v>44</v>
      </c>
      <c r="C72" s="128"/>
      <c r="E72" s="50"/>
    </row>
    <row r="73" spans="2:5" ht="217.5" customHeight="1" thickBot="1" x14ac:dyDescent="0.3">
      <c r="B73" s="154"/>
      <c r="C73" s="155"/>
      <c r="E73" s="47">
        <f>+LEN(B73)</f>
        <v>0</v>
      </c>
    </row>
  </sheetData>
  <sheetProtection password="DE12" sheet="1" objects="1" scenarios="1"/>
  <mergeCells count="22">
    <mergeCell ref="B42:C42"/>
    <mergeCell ref="B3:C3"/>
    <mergeCell ref="B12:C12"/>
    <mergeCell ref="B13:C13"/>
    <mergeCell ref="B5:C5"/>
    <mergeCell ref="B15:C15"/>
    <mergeCell ref="B22:C22"/>
    <mergeCell ref="B23:C23"/>
    <mergeCell ref="B25:C25"/>
    <mergeCell ref="B32:C32"/>
    <mergeCell ref="B33:C33"/>
    <mergeCell ref="B35:C35"/>
    <mergeCell ref="B63:C63"/>
    <mergeCell ref="B65:C65"/>
    <mergeCell ref="B72:C72"/>
    <mergeCell ref="B73:C73"/>
    <mergeCell ref="B43:C43"/>
    <mergeCell ref="B45:C45"/>
    <mergeCell ref="B52:C52"/>
    <mergeCell ref="B53:C53"/>
    <mergeCell ref="B55:C55"/>
    <mergeCell ref="B62:C62"/>
  </mergeCells>
  <dataValidations count="2">
    <dataValidation type="textLength" operator="lessThanOrEqual" allowBlank="1" showInputMessage="1" showErrorMessage="1" sqref="C7:C9 C17 C18 C19 C27 C28 C29 C37 C38 C39 C47 C48 C49 C57 C58 C59 C67 C68 C69">
      <formula1>500</formula1>
    </dataValidation>
    <dataValidation type="textLength" operator="lessThanOrEqual" allowBlank="1" showInputMessage="1" showErrorMessage="1" sqref="B13:C13 B23:C23 B33:C33 B43:C43 B53:C53 B63:C63 B73:C73">
      <formula1>2000</formula1>
    </dataValidation>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3"/>
  <sheetViews>
    <sheetView tabSelected="1" topLeftCell="A4" zoomScaleNormal="100" zoomScalePageLayoutView="150" workbookViewId="0">
      <selection activeCell="I11" sqref="I11"/>
    </sheetView>
  </sheetViews>
  <sheetFormatPr baseColWidth="10" defaultColWidth="8.85546875" defaultRowHeight="15" x14ac:dyDescent="0.25"/>
  <cols>
    <col min="1" max="1" width="1.7109375" style="1" customWidth="1"/>
    <col min="2" max="2" width="4.140625" style="1" customWidth="1"/>
    <col min="3" max="3" width="39.42578125" style="1" customWidth="1"/>
    <col min="4" max="10" width="16.140625" style="1" customWidth="1"/>
    <col min="11" max="11" width="1.7109375" style="1" customWidth="1"/>
    <col min="12" max="16384" width="8.85546875" style="1"/>
  </cols>
  <sheetData>
    <row r="1" spans="2:11" ht="9" customHeight="1" x14ac:dyDescent="0.25"/>
    <row r="2" spans="2:11" x14ac:dyDescent="0.25">
      <c r="C2" s="12" t="s">
        <v>53</v>
      </c>
    </row>
    <row r="3" spans="2:11" ht="48.75" customHeight="1" x14ac:dyDescent="0.25">
      <c r="C3" s="168" t="s">
        <v>129</v>
      </c>
      <c r="D3" s="168"/>
      <c r="E3" s="168"/>
      <c r="F3" s="168"/>
      <c r="G3" s="168"/>
      <c r="H3" s="168"/>
      <c r="I3" s="168"/>
      <c r="J3" s="168"/>
    </row>
    <row r="4" spans="2:11" ht="9" customHeight="1" thickBot="1" x14ac:dyDescent="0.3"/>
    <row r="5" spans="2:11" ht="48.75" customHeight="1" x14ac:dyDescent="0.25">
      <c r="B5" s="160" t="s">
        <v>62</v>
      </c>
      <c r="C5" s="162" t="s">
        <v>59</v>
      </c>
      <c r="D5" s="162" t="s">
        <v>60</v>
      </c>
      <c r="E5" s="162" t="s">
        <v>76</v>
      </c>
      <c r="F5" s="162" t="s">
        <v>79</v>
      </c>
      <c r="G5" s="162" t="s">
        <v>61</v>
      </c>
      <c r="H5" s="162"/>
      <c r="I5" s="162" t="s">
        <v>86</v>
      </c>
      <c r="J5" s="169"/>
      <c r="K5" s="14"/>
    </row>
    <row r="6" spans="2:11" ht="15.75" thickBot="1" x14ac:dyDescent="0.3">
      <c r="B6" s="161"/>
      <c r="C6" s="163"/>
      <c r="D6" s="163"/>
      <c r="E6" s="163"/>
      <c r="F6" s="163"/>
      <c r="G6" s="15" t="s">
        <v>63</v>
      </c>
      <c r="H6" s="15" t="s">
        <v>64</v>
      </c>
      <c r="I6" s="15" t="s">
        <v>63</v>
      </c>
      <c r="J6" s="16" t="s">
        <v>64</v>
      </c>
    </row>
    <row r="7" spans="2:11" ht="19.5" customHeight="1" x14ac:dyDescent="0.25">
      <c r="B7" s="21">
        <v>1</v>
      </c>
      <c r="C7" s="22" t="s">
        <v>65</v>
      </c>
      <c r="D7" s="53">
        <f>SUM(E7:F7)</f>
        <v>20000</v>
      </c>
      <c r="E7" s="65">
        <v>20000</v>
      </c>
      <c r="F7" s="56">
        <f>+SUM(G7:J7)</f>
        <v>0</v>
      </c>
      <c r="G7" s="65"/>
      <c r="H7" s="67"/>
      <c r="I7" s="67"/>
      <c r="J7" s="68"/>
    </row>
    <row r="8" spans="2:11" ht="19.5" customHeight="1" x14ac:dyDescent="0.25">
      <c r="B8" s="17">
        <v>2</v>
      </c>
      <c r="C8" s="23" t="s">
        <v>66</v>
      </c>
      <c r="D8" s="53">
        <f t="shared" ref="D8:D16" si="0">SUM(E8:F8)</f>
        <v>45000</v>
      </c>
      <c r="E8" s="66">
        <v>20000</v>
      </c>
      <c r="F8" s="57">
        <f t="shared" ref="F8:F16" si="1">+SUM(G8:J8)</f>
        <v>25000</v>
      </c>
      <c r="G8" s="66">
        <v>7500</v>
      </c>
      <c r="H8" s="69">
        <v>5000</v>
      </c>
      <c r="I8" s="69">
        <v>7500</v>
      </c>
      <c r="J8" s="70">
        <v>5000</v>
      </c>
    </row>
    <row r="9" spans="2:11" ht="19.5" customHeight="1" x14ac:dyDescent="0.25">
      <c r="B9" s="17">
        <v>3</v>
      </c>
      <c r="C9" s="23" t="s">
        <v>67</v>
      </c>
      <c r="D9" s="53">
        <f t="shared" si="0"/>
        <v>16000</v>
      </c>
      <c r="E9" s="66">
        <v>10000</v>
      </c>
      <c r="F9" s="57">
        <f t="shared" si="1"/>
        <v>6000</v>
      </c>
      <c r="G9" s="66">
        <v>3000</v>
      </c>
      <c r="H9" s="69"/>
      <c r="I9" s="69">
        <v>3000</v>
      </c>
      <c r="J9" s="70"/>
    </row>
    <row r="10" spans="2:11" ht="19.5" customHeight="1" x14ac:dyDescent="0.25">
      <c r="B10" s="17">
        <v>4</v>
      </c>
      <c r="C10" s="23" t="s">
        <v>68</v>
      </c>
      <c r="D10" s="53">
        <f t="shared" si="0"/>
        <v>15000</v>
      </c>
      <c r="E10" s="66">
        <v>9000</v>
      </c>
      <c r="F10" s="57">
        <f t="shared" si="1"/>
        <v>6000</v>
      </c>
      <c r="G10" s="66">
        <v>3000</v>
      </c>
      <c r="H10" s="69"/>
      <c r="I10" s="69">
        <v>3000</v>
      </c>
      <c r="J10" s="70"/>
    </row>
    <row r="11" spans="2:11" ht="19.5" customHeight="1" x14ac:dyDescent="0.25">
      <c r="B11" s="17">
        <v>5</v>
      </c>
      <c r="C11" s="23" t="s">
        <v>69</v>
      </c>
      <c r="D11" s="53">
        <f t="shared" si="0"/>
        <v>12000</v>
      </c>
      <c r="E11" s="66">
        <v>9000</v>
      </c>
      <c r="F11" s="57">
        <f t="shared" si="1"/>
        <v>3000</v>
      </c>
      <c r="G11" s="66">
        <v>1500</v>
      </c>
      <c r="H11" s="69"/>
      <c r="I11" s="69">
        <v>1500</v>
      </c>
      <c r="J11" s="70"/>
    </row>
    <row r="12" spans="2:11" ht="19.5" customHeight="1" x14ac:dyDescent="0.25">
      <c r="B12" s="17">
        <v>6</v>
      </c>
      <c r="C12" s="23" t="s">
        <v>70</v>
      </c>
      <c r="D12" s="53">
        <f t="shared" si="0"/>
        <v>30000</v>
      </c>
      <c r="E12" s="66">
        <v>20000</v>
      </c>
      <c r="F12" s="57">
        <f t="shared" si="1"/>
        <v>10000</v>
      </c>
      <c r="G12" s="66"/>
      <c r="H12" s="69">
        <v>5000</v>
      </c>
      <c r="I12" s="69"/>
      <c r="J12" s="70">
        <v>5000</v>
      </c>
    </row>
    <row r="13" spans="2:11" ht="19.5" customHeight="1" x14ac:dyDescent="0.25">
      <c r="B13" s="31">
        <v>7</v>
      </c>
      <c r="C13" s="23" t="s">
        <v>71</v>
      </c>
      <c r="D13" s="53">
        <f t="shared" si="0"/>
        <v>85700</v>
      </c>
      <c r="E13" s="66">
        <v>85700</v>
      </c>
      <c r="F13" s="57">
        <f t="shared" si="1"/>
        <v>0</v>
      </c>
      <c r="G13" s="66"/>
      <c r="H13" s="69"/>
      <c r="I13" s="69"/>
      <c r="J13" s="70"/>
    </row>
    <row r="14" spans="2:11" ht="19.5" customHeight="1" x14ac:dyDescent="0.25">
      <c r="B14" s="17">
        <v>8</v>
      </c>
      <c r="C14" s="23" t="s">
        <v>78</v>
      </c>
      <c r="D14" s="53">
        <f t="shared" si="0"/>
        <v>10000</v>
      </c>
      <c r="E14" s="66">
        <v>10000</v>
      </c>
      <c r="F14" s="57">
        <f t="shared" si="1"/>
        <v>0</v>
      </c>
      <c r="G14" s="66"/>
      <c r="H14" s="69"/>
      <c r="I14" s="69"/>
      <c r="J14" s="70"/>
    </row>
    <row r="15" spans="2:11" ht="19.5" customHeight="1" x14ac:dyDescent="0.25">
      <c r="B15" s="17">
        <v>9</v>
      </c>
      <c r="C15" s="23" t="s">
        <v>72</v>
      </c>
      <c r="D15" s="53">
        <f>SUM(E15:F15)</f>
        <v>8000</v>
      </c>
      <c r="E15" s="66">
        <v>8000</v>
      </c>
      <c r="F15" s="57">
        <f t="shared" si="1"/>
        <v>0</v>
      </c>
      <c r="G15" s="66"/>
      <c r="H15" s="69"/>
      <c r="I15" s="69"/>
      <c r="J15" s="70"/>
    </row>
    <row r="16" spans="2:11" ht="19.5" customHeight="1" x14ac:dyDescent="0.25">
      <c r="B16" s="17">
        <v>10</v>
      </c>
      <c r="C16" s="23" t="s">
        <v>73</v>
      </c>
      <c r="D16" s="53">
        <f t="shared" si="0"/>
        <v>8000</v>
      </c>
      <c r="E16" s="66">
        <v>8000</v>
      </c>
      <c r="F16" s="57">
        <f t="shared" si="1"/>
        <v>0</v>
      </c>
      <c r="G16" s="66"/>
      <c r="H16" s="69"/>
      <c r="I16" s="69"/>
      <c r="J16" s="70"/>
    </row>
    <row r="17" spans="2:10" ht="19.5" customHeight="1" x14ac:dyDescent="0.25">
      <c r="B17" s="17">
        <v>11</v>
      </c>
      <c r="C17" s="23" t="s">
        <v>77</v>
      </c>
      <c r="D17" s="53">
        <f>SUM(E17:F17)</f>
        <v>0</v>
      </c>
      <c r="E17" s="60"/>
      <c r="F17" s="57">
        <f>+SUM(G17:J17)</f>
        <v>0</v>
      </c>
      <c r="G17" s="66"/>
      <c r="H17" s="71"/>
      <c r="I17" s="69"/>
      <c r="J17" s="72"/>
    </row>
    <row r="18" spans="2:10" ht="19.5" customHeight="1" x14ac:dyDescent="0.25">
      <c r="B18" s="164" t="s">
        <v>74</v>
      </c>
      <c r="C18" s="165"/>
      <c r="D18" s="54">
        <f t="shared" ref="D18:I18" si="2">+SUM(D7:D17)</f>
        <v>249700</v>
      </c>
      <c r="E18" s="61">
        <f t="shared" si="2"/>
        <v>199700</v>
      </c>
      <c r="F18" s="58">
        <f t="shared" si="2"/>
        <v>50000</v>
      </c>
      <c r="G18" s="61">
        <f t="shared" si="2"/>
        <v>15000</v>
      </c>
      <c r="H18" s="63">
        <f t="shared" si="2"/>
        <v>10000</v>
      </c>
      <c r="I18" s="63">
        <f t="shared" si="2"/>
        <v>15000</v>
      </c>
      <c r="J18" s="58">
        <f>+SUM(J6:J17)</f>
        <v>10000</v>
      </c>
    </row>
    <row r="19" spans="2:10" ht="19.5" customHeight="1" thickBot="1" x14ac:dyDescent="0.3">
      <c r="B19" s="166" t="s">
        <v>75</v>
      </c>
      <c r="C19" s="167"/>
      <c r="D19" s="55">
        <f>IF(ISERR(D18/$D$18),"",(D18/$D$18))</f>
        <v>1</v>
      </c>
      <c r="E19" s="62">
        <f>IF(ISERR(E18/$D$18),"",(E18/$D$18))</f>
        <v>0.79975971165398474</v>
      </c>
      <c r="F19" s="59">
        <f>IF(ISERR(F18/$D$18),"",(F18/$D$18))</f>
        <v>0.2002402883460152</v>
      </c>
      <c r="G19" s="62">
        <f>IF(ISERR(G18/$F$18),"",(G18/$F$18))</f>
        <v>0.3</v>
      </c>
      <c r="H19" s="64">
        <f>IF(ISERR(H18/$F$18),"",(H18/$F$18))</f>
        <v>0.2</v>
      </c>
      <c r="I19" s="64">
        <f>IF(ISERR(I18/$F$18),"",(I18/$F$18))</f>
        <v>0.3</v>
      </c>
      <c r="J19" s="59">
        <f>IF(ISERR(J18/$F$18),"",(J18/$F$18))</f>
        <v>0.2</v>
      </c>
    </row>
    <row r="20" spans="2:10" ht="9" customHeight="1" x14ac:dyDescent="0.25"/>
    <row r="21" spans="2:10" x14ac:dyDescent="0.25">
      <c r="D21" s="75" t="str">
        <f>+IF(E18&lt;=(D18*0.8),"OK","Error: Aporte solicitado a FASERT es mayor a 80%")</f>
        <v>OK</v>
      </c>
      <c r="E21" s="74"/>
      <c r="F21" s="74"/>
      <c r="G21" s="75" t="str">
        <f>+IF((G18+I18)&gt;=(F18*0.6),"OK","Error: El Aporte Monetario de la Contrapartida es menor al 60% requerido")</f>
        <v>OK</v>
      </c>
      <c r="H21" s="74"/>
      <c r="I21" s="74"/>
      <c r="J21" s="74"/>
    </row>
    <row r="22" spans="2:10" x14ac:dyDescent="0.25">
      <c r="H22" s="73"/>
    </row>
    <row r="23" spans="2:10" x14ac:dyDescent="0.25">
      <c r="H23" s="73"/>
    </row>
  </sheetData>
  <sheetProtection password="DE12" sheet="1" objects="1" scenarios="1"/>
  <mergeCells count="10">
    <mergeCell ref="B5:B6"/>
    <mergeCell ref="F5:F6"/>
    <mergeCell ref="B18:C18"/>
    <mergeCell ref="B19:C19"/>
    <mergeCell ref="C3:J3"/>
    <mergeCell ref="C5:C6"/>
    <mergeCell ref="D5:D6"/>
    <mergeCell ref="E5:E6"/>
    <mergeCell ref="G5:H5"/>
    <mergeCell ref="I5:J5"/>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Datos Generales EP</vt:lpstr>
      <vt:lpstr>Datos Generales Perfil</vt:lpstr>
      <vt:lpstr>CV. Institucional</vt:lpstr>
      <vt:lpstr>Descripción Perfil</vt:lpstr>
      <vt:lpstr>Equipo de Trabajo</vt:lpstr>
      <vt:lpstr>Financiamiento del Proyecto</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Acosta</dc:creator>
  <cp:lastModifiedBy>Neo</cp:lastModifiedBy>
  <dcterms:created xsi:type="dcterms:W3CDTF">2014-04-02T19:38:48Z</dcterms:created>
  <dcterms:modified xsi:type="dcterms:W3CDTF">2014-08-03T20:47:47Z</dcterms:modified>
</cp:coreProperties>
</file>