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workbookProtection workbookPassword="DE12" lockStructure="1"/>
  <bookViews>
    <workbookView xWindow="0" yWindow="0" windowWidth="20490" windowHeight="7755" firstSheet="1" activeTab="2"/>
  </bookViews>
  <sheets>
    <sheet name="Datos Generales EP" sheetId="1" r:id="rId1"/>
    <sheet name="Datos Generales Perfil" sheetId="2" r:id="rId2"/>
    <sheet name="CV. Institucional" sheetId="7" r:id="rId3"/>
    <sheet name="Descripción Perfil" sheetId="6" r:id="rId4"/>
    <sheet name="Equipo de Trabajo" sheetId="4" r:id="rId5"/>
    <sheet name="Financiamiento del Proyecto" sheetId="5" r:id="rId6"/>
    <sheet name="Sheet1" sheetId="8" state="hidden" r:id="rId7"/>
  </sheets>
  <calcPr calcId="145621"/>
</workbook>
</file>

<file path=xl/calcChain.xml><?xml version="1.0" encoding="utf-8"?>
<calcChain xmlns="http://schemas.openxmlformats.org/spreadsheetml/2006/main">
  <c r="F20" i="7" l="1"/>
  <c r="D36" i="7" l="1"/>
  <c r="E23" i="4"/>
  <c r="E33" i="4"/>
  <c r="E43" i="4"/>
  <c r="E53" i="4"/>
  <c r="E63" i="4"/>
  <c r="E73" i="4"/>
  <c r="E69" i="4"/>
  <c r="E68" i="4"/>
  <c r="E67" i="4"/>
  <c r="E59" i="4"/>
  <c r="E58" i="4"/>
  <c r="E57" i="4"/>
  <c r="E49" i="4"/>
  <c r="E48" i="4"/>
  <c r="E47" i="4"/>
  <c r="E39" i="4"/>
  <c r="E38" i="4"/>
  <c r="E37" i="4"/>
  <c r="E29" i="4"/>
  <c r="E28" i="4"/>
  <c r="E27" i="4"/>
  <c r="E19" i="4"/>
  <c r="E18" i="4"/>
  <c r="E17" i="4"/>
  <c r="E13" i="4"/>
  <c r="E9" i="4"/>
  <c r="E8" i="4"/>
  <c r="E7" i="4"/>
  <c r="D27" i="6"/>
  <c r="D23" i="6"/>
  <c r="D19" i="6"/>
  <c r="D15" i="6"/>
  <c r="D11" i="6"/>
  <c r="D7" i="6"/>
  <c r="J5" i="2"/>
  <c r="F17" i="5"/>
  <c r="J18" i="5"/>
  <c r="I18" i="5"/>
  <c r="H18" i="5"/>
  <c r="G18" i="5"/>
  <c r="F9" i="5"/>
  <c r="D9" i="5"/>
  <c r="F10" i="5"/>
  <c r="D10" i="5"/>
  <c r="F11" i="5"/>
  <c r="D11" i="5"/>
  <c r="F12" i="5"/>
  <c r="D12" i="5"/>
  <c r="F13" i="5"/>
  <c r="D13" i="5"/>
  <c r="F14" i="5"/>
  <c r="F15" i="5"/>
  <c r="D15" i="5"/>
  <c r="F16" i="5"/>
  <c r="D16" i="5"/>
  <c r="E18" i="5"/>
  <c r="F8" i="5"/>
  <c r="D8" i="5"/>
  <c r="F7" i="5"/>
  <c r="D7" i="5"/>
  <c r="D17" i="5"/>
  <c r="D14" i="5"/>
  <c r="G7" i="2"/>
  <c r="F18" i="5"/>
  <c r="G21" i="5"/>
  <c r="G19" i="5"/>
  <c r="D18" i="5"/>
  <c r="D21" i="5"/>
  <c r="J19" i="5"/>
  <c r="G8" i="2"/>
  <c r="H19" i="5"/>
  <c r="I19" i="5"/>
  <c r="F19" i="5"/>
  <c r="H8" i="2"/>
  <c r="E19" i="5"/>
  <c r="H7" i="2"/>
  <c r="D19" i="5"/>
</calcChain>
</file>

<file path=xl/sharedStrings.xml><?xml version="1.0" encoding="utf-8"?>
<sst xmlns="http://schemas.openxmlformats.org/spreadsheetml/2006/main" count="564" uniqueCount="216">
  <si>
    <t>ENTIDAD PROPONENTE</t>
  </si>
  <si>
    <t>Nombre o Razón Social:</t>
  </si>
  <si>
    <t>Documento Nacional de Identidad (DNI):</t>
  </si>
  <si>
    <t>Acrónimo:</t>
  </si>
  <si>
    <t>N° RUC:</t>
  </si>
  <si>
    <t>Fecha de Constitución:</t>
  </si>
  <si>
    <t>Nombre(s) de Representante Legal:</t>
  </si>
  <si>
    <t>Apellido(s) de Representante Legal:</t>
  </si>
  <si>
    <t>Dirección:</t>
  </si>
  <si>
    <t>Departamento:</t>
  </si>
  <si>
    <t>Teléfono:</t>
  </si>
  <si>
    <t>E-Mail</t>
  </si>
  <si>
    <t>Fax:</t>
  </si>
  <si>
    <t>Web-site:</t>
  </si>
  <si>
    <r>
      <rPr>
        <b/>
        <sz val="11"/>
        <color indexed="8"/>
        <rFont val="Calibri"/>
        <family val="2"/>
      </rPr>
      <t>Tipo de Institución (Constitución):</t>
    </r>
    <r>
      <rPr>
        <sz val="10"/>
        <color indexed="8"/>
        <rFont val="Calibri"/>
        <family val="2"/>
      </rPr>
      <t xml:space="preserve"> (</t>
    </r>
    <r>
      <rPr>
        <i/>
        <sz val="9"/>
        <color indexed="8"/>
        <rFont val="Calibri"/>
        <family val="2"/>
      </rPr>
      <t>Marcar con una X</t>
    </r>
    <r>
      <rPr>
        <sz val="10"/>
        <color indexed="8"/>
        <rFont val="Calibri"/>
        <family val="2"/>
      </rPr>
      <t>) (</t>
    </r>
    <r>
      <rPr>
        <i/>
        <sz val="10"/>
        <color indexed="10"/>
        <rFont val="Calibri"/>
        <family val="2"/>
      </rPr>
      <t>solo marcar una</t>
    </r>
    <r>
      <rPr>
        <sz val="10"/>
        <color indexed="8"/>
        <rFont val="Calibri"/>
        <family val="2"/>
      </rPr>
      <t>)</t>
    </r>
  </si>
  <si>
    <t>Empresa Privada</t>
  </si>
  <si>
    <t>Empresa Pública</t>
  </si>
  <si>
    <t>Universidad /Instituto</t>
  </si>
  <si>
    <t>ONG</t>
  </si>
  <si>
    <t>Asociación/Corporación</t>
  </si>
  <si>
    <t>Comunidad</t>
  </si>
  <si>
    <t>Entidad Gubernamental</t>
  </si>
  <si>
    <t>Fundación</t>
  </si>
  <si>
    <r>
      <t>Otros: (</t>
    </r>
    <r>
      <rPr>
        <i/>
        <sz val="9"/>
        <color indexed="8"/>
        <rFont val="Calibri"/>
        <family val="2"/>
      </rPr>
      <t>indicar</t>
    </r>
    <r>
      <rPr>
        <sz val="10"/>
        <color indexed="8"/>
        <rFont val="Calibri"/>
        <family val="2"/>
      </rPr>
      <t>)</t>
    </r>
  </si>
  <si>
    <t>Cooperativa</t>
  </si>
  <si>
    <t>N° Inscripción en Registros Públicos:</t>
  </si>
  <si>
    <t>Distrito:</t>
  </si>
  <si>
    <t>Nombres:</t>
  </si>
  <si>
    <t>Apellidos:</t>
  </si>
  <si>
    <t>Institución:</t>
  </si>
  <si>
    <t>Dirección Domicilio:</t>
  </si>
  <si>
    <t>Ciudad:</t>
  </si>
  <si>
    <t>Cargo que ocupa:</t>
  </si>
  <si>
    <t>E-mail:</t>
  </si>
  <si>
    <r>
      <t xml:space="preserve">ENTIDAD ASOCIADA I </t>
    </r>
    <r>
      <rPr>
        <sz val="11"/>
        <color theme="1"/>
        <rFont val="Calibri"/>
        <family val="2"/>
        <scheme val="minor"/>
      </rPr>
      <t>(</t>
    </r>
    <r>
      <rPr>
        <i/>
        <sz val="9"/>
        <color indexed="8"/>
        <rFont val="Calibri"/>
        <family val="2"/>
      </rPr>
      <t>de ser el caso</t>
    </r>
    <r>
      <rPr>
        <sz val="11"/>
        <color theme="1"/>
        <rFont val="Calibri"/>
        <family val="2"/>
        <scheme val="minor"/>
      </rPr>
      <t>)</t>
    </r>
  </si>
  <si>
    <r>
      <t xml:space="preserve">ENTIDAD ASOCIADA II </t>
    </r>
    <r>
      <rPr>
        <sz val="11"/>
        <color theme="1"/>
        <rFont val="Calibri"/>
        <family val="2"/>
        <scheme val="minor"/>
      </rPr>
      <t>(</t>
    </r>
    <r>
      <rPr>
        <i/>
        <sz val="9"/>
        <color indexed="8"/>
        <rFont val="Calibri"/>
        <family val="2"/>
      </rPr>
      <t>de ser el caso</t>
    </r>
    <r>
      <rPr>
        <sz val="11"/>
        <color theme="1"/>
        <rFont val="Calibri"/>
        <family val="2"/>
        <scheme val="minor"/>
      </rPr>
      <t>)</t>
    </r>
  </si>
  <si>
    <r>
      <t xml:space="preserve">ENTIDAD ASOCIADA III </t>
    </r>
    <r>
      <rPr>
        <sz val="11"/>
        <color theme="1"/>
        <rFont val="Calibri"/>
        <family val="2"/>
        <scheme val="minor"/>
      </rPr>
      <t>(</t>
    </r>
    <r>
      <rPr>
        <i/>
        <sz val="9"/>
        <color indexed="8"/>
        <rFont val="Calibri"/>
        <family val="2"/>
      </rPr>
      <t>de ser el caso</t>
    </r>
    <r>
      <rPr>
        <sz val="11"/>
        <color theme="1"/>
        <rFont val="Calibri"/>
        <family val="2"/>
        <scheme val="minor"/>
      </rPr>
      <t>)</t>
    </r>
  </si>
  <si>
    <r>
      <rPr>
        <b/>
        <sz val="11"/>
        <color indexed="8"/>
        <rFont val="Calibri"/>
        <family val="2"/>
      </rPr>
      <t>AMBITO GEOGRÁFICO:</t>
    </r>
    <r>
      <rPr>
        <sz val="11"/>
        <color theme="1"/>
        <rFont val="Calibri"/>
        <family val="2"/>
        <scheme val="minor"/>
      </rPr>
      <t xml:space="preserve"> </t>
    </r>
    <r>
      <rPr>
        <sz val="11"/>
        <color indexed="10"/>
        <rFont val="Calibri"/>
        <family val="2"/>
      </rPr>
      <t>(</t>
    </r>
    <r>
      <rPr>
        <i/>
        <sz val="9"/>
        <color indexed="10"/>
        <rFont val="Calibri"/>
        <family val="2"/>
      </rPr>
      <t>hasta 1000 caracteres</t>
    </r>
    <r>
      <rPr>
        <sz val="11"/>
        <color indexed="10"/>
        <rFont val="Calibri"/>
        <family val="2"/>
      </rPr>
      <t>)</t>
    </r>
  </si>
  <si>
    <r>
      <rPr>
        <b/>
        <sz val="11"/>
        <color indexed="8"/>
        <rFont val="Calibri"/>
        <family val="2"/>
      </rPr>
      <t>BENEFICIARIOS (y usuarios finales):</t>
    </r>
    <r>
      <rPr>
        <sz val="11"/>
        <color indexed="10"/>
        <rFont val="Calibri"/>
        <family val="2"/>
      </rPr>
      <t xml:space="preserve"> (</t>
    </r>
    <r>
      <rPr>
        <i/>
        <sz val="9"/>
        <color indexed="10"/>
        <rFont val="Calibri"/>
        <family val="2"/>
      </rPr>
      <t>hasta 1000 caracteres</t>
    </r>
    <r>
      <rPr>
        <sz val="11"/>
        <color indexed="10"/>
        <rFont val="Calibri"/>
        <family val="2"/>
      </rPr>
      <t>)</t>
    </r>
  </si>
  <si>
    <r>
      <rPr>
        <b/>
        <sz val="11"/>
        <color indexed="8"/>
        <rFont val="Calibri"/>
        <family val="2"/>
      </rPr>
      <t>RESULTADOS O IMPACTOS ESPERADOS</t>
    </r>
    <r>
      <rPr>
        <sz val="11"/>
        <color indexed="10"/>
        <rFont val="Calibri"/>
        <family val="2"/>
      </rPr>
      <t xml:space="preserve"> (</t>
    </r>
    <r>
      <rPr>
        <i/>
        <sz val="9"/>
        <color indexed="10"/>
        <rFont val="Calibri"/>
        <family val="2"/>
      </rPr>
      <t>hasta 3000 caracteres</t>
    </r>
    <r>
      <rPr>
        <sz val="11"/>
        <color indexed="10"/>
        <rFont val="Calibri"/>
        <family val="2"/>
      </rPr>
      <t>)</t>
    </r>
  </si>
  <si>
    <t>EQUIPO DE TRABAJO</t>
  </si>
  <si>
    <t>Coordinador de Proyecto</t>
  </si>
  <si>
    <t>Cargo en el Proyecto:</t>
  </si>
  <si>
    <t>Coordinador del Proyecto</t>
  </si>
  <si>
    <r>
      <rPr>
        <b/>
        <sz val="11"/>
        <color indexed="8"/>
        <rFont val="Calibri"/>
        <family val="2"/>
      </rPr>
      <t>Roles y responsabilidades dentro del Proyecto:</t>
    </r>
    <r>
      <rPr>
        <sz val="11"/>
        <color theme="1"/>
        <rFont val="Calibri"/>
        <family val="2"/>
        <scheme val="minor"/>
      </rPr>
      <t xml:space="preserve"> </t>
    </r>
    <r>
      <rPr>
        <sz val="11"/>
        <color indexed="10"/>
        <rFont val="Calibri"/>
        <family val="2"/>
      </rPr>
      <t>(</t>
    </r>
    <r>
      <rPr>
        <i/>
        <sz val="9"/>
        <color indexed="10"/>
        <rFont val="Calibri"/>
        <family val="2"/>
      </rPr>
      <t>hasta 2000 caracteres</t>
    </r>
    <r>
      <rPr>
        <sz val="11"/>
        <color indexed="10"/>
        <rFont val="Calibri"/>
        <family val="2"/>
      </rPr>
      <t>)</t>
    </r>
  </si>
  <si>
    <r>
      <t>Entidad en la que labora:</t>
    </r>
    <r>
      <rPr>
        <sz val="11"/>
        <color theme="1"/>
        <rFont val="Calibri"/>
        <family val="2"/>
        <scheme val="minor"/>
      </rPr>
      <t xml:space="preserve"> </t>
    </r>
    <r>
      <rPr>
        <sz val="11"/>
        <color indexed="10"/>
        <rFont val="Calibri"/>
        <family val="2"/>
      </rPr>
      <t>(</t>
    </r>
    <r>
      <rPr>
        <i/>
        <sz val="9"/>
        <color indexed="10"/>
        <rFont val="Calibri"/>
        <family val="2"/>
      </rPr>
      <t>opcional</t>
    </r>
    <r>
      <rPr>
        <sz val="11"/>
        <color indexed="10"/>
        <rFont val="Calibri"/>
        <family val="2"/>
      </rPr>
      <t>)</t>
    </r>
  </si>
  <si>
    <r>
      <t>Nombre de la persona propuesta, en caso la tenga:</t>
    </r>
    <r>
      <rPr>
        <sz val="11"/>
        <color theme="1"/>
        <rFont val="Calibri"/>
        <family val="2"/>
        <scheme val="minor"/>
      </rPr>
      <t xml:space="preserve"> </t>
    </r>
    <r>
      <rPr>
        <sz val="11"/>
        <color indexed="10"/>
        <rFont val="Calibri"/>
        <family val="2"/>
      </rPr>
      <t>(</t>
    </r>
    <r>
      <rPr>
        <i/>
        <sz val="9"/>
        <color indexed="10"/>
        <rFont val="Calibri"/>
        <family val="2"/>
      </rPr>
      <t>opcional</t>
    </r>
    <r>
      <rPr>
        <sz val="11"/>
        <color indexed="10"/>
        <rFont val="Calibri"/>
        <family val="2"/>
      </rPr>
      <t>)</t>
    </r>
  </si>
  <si>
    <t>Especialista 1</t>
  </si>
  <si>
    <t>Especialista 2</t>
  </si>
  <si>
    <t>Especialista 3</t>
  </si>
  <si>
    <t>Especialista 4</t>
  </si>
  <si>
    <t>Especialista 5</t>
  </si>
  <si>
    <t>Especialista 6</t>
  </si>
  <si>
    <t>FINANCIAMIENTO DEL PROYECTO</t>
  </si>
  <si>
    <r>
      <rPr>
        <b/>
        <sz val="11"/>
        <color indexed="8"/>
        <rFont val="Calibri"/>
        <family val="2"/>
      </rPr>
      <t>Ubicación Principal del Proyecto</t>
    </r>
    <r>
      <rPr>
        <sz val="11"/>
        <color theme="1"/>
        <rFont val="Calibri"/>
        <family val="2"/>
        <scheme val="minor"/>
      </rPr>
      <t>: 
(</t>
    </r>
    <r>
      <rPr>
        <i/>
        <sz val="9"/>
        <color indexed="8"/>
        <rFont val="Calibri"/>
        <family val="2"/>
      </rPr>
      <t>Ej.: Comunidad/Celendín/Cajamarca</t>
    </r>
    <r>
      <rPr>
        <sz val="11"/>
        <color theme="1"/>
        <rFont val="Calibri"/>
        <family val="2"/>
        <scheme val="minor"/>
      </rPr>
      <t>)</t>
    </r>
  </si>
  <si>
    <t>Título o Grado Académico:</t>
  </si>
  <si>
    <t>Describir brevemente el perfil de las principales personas que conformarían el equipo del Proyecto. Si ya se tiene a la persona propuesta indíquelo (es opcional y no influye en la calificación). En la etapa 2 del concurso se podrá actualizar esta información.</t>
  </si>
  <si>
    <r>
      <rPr>
        <b/>
        <sz val="11"/>
        <color indexed="8"/>
        <rFont val="Calibri"/>
        <family val="2"/>
      </rPr>
      <t>Profesión y Grado Académico:</t>
    </r>
    <r>
      <rPr>
        <sz val="11"/>
        <color theme="1"/>
        <rFont val="Calibri"/>
        <family val="2"/>
        <scheme val="minor"/>
      </rPr>
      <t xml:space="preserve">
</t>
    </r>
    <r>
      <rPr>
        <sz val="11"/>
        <color indexed="10"/>
        <rFont val="Calibri"/>
        <family val="2"/>
      </rPr>
      <t>(</t>
    </r>
    <r>
      <rPr>
        <i/>
        <sz val="9"/>
        <color indexed="10"/>
        <rFont val="Calibri"/>
        <family val="2"/>
      </rPr>
      <t>Hasta 500 caracteres</t>
    </r>
    <r>
      <rPr>
        <sz val="11"/>
        <color indexed="10"/>
        <rFont val="Calibri"/>
        <family val="2"/>
      </rPr>
      <t>)</t>
    </r>
  </si>
  <si>
    <r>
      <t>Experiencia Mínima Requerida (</t>
    </r>
    <r>
      <rPr>
        <b/>
        <sz val="10"/>
        <color indexed="8"/>
        <rFont val="Calibri"/>
        <family val="2"/>
      </rPr>
      <t>años</t>
    </r>
    <r>
      <rPr>
        <b/>
        <sz val="11"/>
        <color indexed="8"/>
        <rFont val="Calibri"/>
        <family val="2"/>
      </rPr>
      <t xml:space="preserve">):
</t>
    </r>
    <r>
      <rPr>
        <sz val="11"/>
        <color indexed="10"/>
        <rFont val="Calibri"/>
        <family val="2"/>
      </rPr>
      <t>(</t>
    </r>
    <r>
      <rPr>
        <i/>
        <sz val="9"/>
        <color indexed="10"/>
        <rFont val="Calibri"/>
        <family val="2"/>
      </rPr>
      <t>Hasta 500 caracteres</t>
    </r>
    <r>
      <rPr>
        <sz val="11"/>
        <color indexed="10"/>
        <rFont val="Calibri"/>
        <family val="2"/>
      </rPr>
      <t>)</t>
    </r>
  </si>
  <si>
    <t>TIPO DE GASTO</t>
  </si>
  <si>
    <t>TOTAL (USD)</t>
  </si>
  <si>
    <t>APORTE ENTIDAD PROPONENTE 
(USD)</t>
  </si>
  <si>
    <t>N°</t>
  </si>
  <si>
    <t>Monetario</t>
  </si>
  <si>
    <t>No Monetario</t>
  </si>
  <si>
    <t>Consultorías, asesorías y similares</t>
  </si>
  <si>
    <t>Personal</t>
  </si>
  <si>
    <t>Viajes</t>
  </si>
  <si>
    <t>Alimentos y Bebidas</t>
  </si>
  <si>
    <t>Alquileres</t>
  </si>
  <si>
    <t>Equipos</t>
  </si>
  <si>
    <t>Materiales e insumos</t>
  </si>
  <si>
    <t>Otros gastos elegibles</t>
  </si>
  <si>
    <t>Otros gastos por contrapartida</t>
  </si>
  <si>
    <t>Total (USD)</t>
  </si>
  <si>
    <t>Total (%)</t>
  </si>
  <si>
    <t>APORTE SOLICITADO A FASERT 
(USD)</t>
  </si>
  <si>
    <t>Gastos financieros</t>
  </si>
  <si>
    <t>Servicios de publicidad y  difusión</t>
  </si>
  <si>
    <t>TOTAL APORTE DE CONTRAPARTIDA
(USD)</t>
  </si>
  <si>
    <r>
      <rPr>
        <b/>
        <sz val="11"/>
        <color indexed="8"/>
        <rFont val="Calibri"/>
        <family val="2"/>
      </rPr>
      <t>DESCRIPCIÓN DE LA ESTRATEGIA DE INTERVENCIÓN/METODOLOGÍA Y ACTIVIDADES</t>
    </r>
    <r>
      <rPr>
        <sz val="11"/>
        <color indexed="10"/>
        <rFont val="Calibri"/>
        <family val="2"/>
      </rPr>
      <t xml:space="preserve"> (</t>
    </r>
    <r>
      <rPr>
        <i/>
        <sz val="9"/>
        <color indexed="10"/>
        <rFont val="Calibri"/>
        <family val="2"/>
      </rPr>
      <t>hasta 3000 caracteres</t>
    </r>
    <r>
      <rPr>
        <sz val="11"/>
        <color indexed="10"/>
        <rFont val="Calibri"/>
        <family val="2"/>
      </rPr>
      <t>)</t>
    </r>
  </si>
  <si>
    <r>
      <rPr>
        <b/>
        <sz val="11"/>
        <color indexed="8"/>
        <rFont val="Calibri"/>
        <family val="2"/>
      </rPr>
      <t>DESCRIPCIÓN DE LA ESTRATEGIA DE SOSTENIBILIDAD DE LA PROPUESTA</t>
    </r>
    <r>
      <rPr>
        <sz val="11"/>
        <color theme="1"/>
        <rFont val="Calibri"/>
        <family val="2"/>
        <scheme val="minor"/>
      </rPr>
      <t xml:space="preserve"> </t>
    </r>
    <r>
      <rPr>
        <sz val="11"/>
        <color indexed="10"/>
        <rFont val="Calibri"/>
        <family val="2"/>
      </rPr>
      <t>(</t>
    </r>
    <r>
      <rPr>
        <i/>
        <sz val="9"/>
        <color indexed="10"/>
        <rFont val="Calibri"/>
        <family val="2"/>
      </rPr>
      <t>hasta 2000 caracteres</t>
    </r>
    <r>
      <rPr>
        <sz val="11"/>
        <color indexed="10"/>
        <rFont val="Calibri"/>
        <family val="2"/>
      </rPr>
      <t>)</t>
    </r>
  </si>
  <si>
    <t>PRIORIDADES DE LA CONVOCATORIA</t>
  </si>
  <si>
    <r>
      <rPr>
        <sz val="11"/>
        <color theme="1"/>
        <rFont val="Calibri"/>
        <family val="2"/>
        <scheme val="minor"/>
      </rPr>
      <t>(</t>
    </r>
    <r>
      <rPr>
        <i/>
        <sz val="9"/>
        <color indexed="8"/>
        <rFont val="Calibri"/>
        <family val="2"/>
      </rPr>
      <t>Describir de forma clara, lógica y consisa los alcances generales de la propuesta, indicando datos validados y fiables.</t>
    </r>
    <r>
      <rPr>
        <sz val="11"/>
        <color theme="1"/>
        <rFont val="Calibri"/>
        <family val="2"/>
        <scheme val="minor"/>
      </rPr>
      <t>)</t>
    </r>
  </si>
  <si>
    <t>Categoría I: Proyectos de  dinamización del mercado de las TERT para uso doméstico</t>
  </si>
  <si>
    <t>Categoría II: Proyectos de  masificación para instalación de TERT  para uso doméstico y/o comunitario.</t>
  </si>
  <si>
    <t>APORTE DE ENTIDADES ASOCIADAS
(USD)</t>
  </si>
  <si>
    <t>Explicar la situación del área geográfica que abarca el Proyecto, de lo más local a lo más Regional/Nacional.</t>
  </si>
  <si>
    <r>
      <rPr>
        <b/>
        <sz val="11"/>
        <color indexed="8"/>
        <rFont val="Calibri"/>
        <family val="2"/>
      </rPr>
      <t>OBJETIVOS GENERAL Y ESPECÍFICOS o PROPÓSITO DEL PROYECTO:</t>
    </r>
    <r>
      <rPr>
        <sz val="11"/>
        <color indexed="10"/>
        <rFont val="Calibri"/>
        <family val="2"/>
      </rPr>
      <t xml:space="preserve"> (</t>
    </r>
    <r>
      <rPr>
        <i/>
        <sz val="9"/>
        <color indexed="10"/>
        <rFont val="Calibri"/>
        <family val="2"/>
      </rPr>
      <t>hasta 1000 caracteres</t>
    </r>
    <r>
      <rPr>
        <sz val="11"/>
        <color indexed="10"/>
        <rFont val="Calibri"/>
        <family val="2"/>
      </rPr>
      <t>)</t>
    </r>
  </si>
  <si>
    <t xml:space="preserve">Defina y explique los resultados finales que se esperan obtener con el fin de alcanzar el propósito del Proyecto. Describir cómo los resultados esperados contribuirán a mejorar la calidad de los beneficiarios del proyecto, a través del acceso sostenible a servicios modernos de energía proporcionados a partir de las TERT y, asimismo, como contribuirán a dinamizar el mercado de las TERT. Para el caso de proyectos de uso productivo de la energía térmica,  indicar el Valor Actual Neto (VAN) esperado, en razón a los beneficios económicos proyectados durante la vida útil de la TERT respecto al costo de la intervención, calculado a una tasa de descuento de 12%. </t>
  </si>
  <si>
    <t>Describir de forma breve y concisa el Objetivo General del Proyecto. El Objetivo General debe reflejar la contribución del proyecto a largo plazo (no se espera lograr el Objetivo General durante la vida del proyecto). Defina los Objetivos Específicos o Propósitos del Proyecto. Debe representar el para qué ha sido diseñado el Proyecto y lo que se quiere lograr, es decir,  el mejoramiento de la situación o problema abordado en el Proyecto al final de la ejecución.</t>
  </si>
  <si>
    <t xml:space="preserve">Explicar la estrategia de sostenibilidad que se plantea para asegurar que los resultados propuestos logren, mediante la implementación del Proyecto, y cómo éstos continuarán manteniéndose (y de ser posible mejorándose al término de la intervención). Explicar si el Proyecto desarrollará nuevos enfoques basados en el desarrollo de mercado, tales como fortalecimiento de proveedores, vínculos con sistemas de financiamiento o crédito, la generación de iniciativas empresariales u otros, que permitan garantizar la sostenibilidad del Proyecto. Indicar los principales riesgos y eventuales planes de contingencia. </t>
  </si>
  <si>
    <t xml:space="preserve">Identificar el tipo de población a quienes se va a beneficiar y de qué forma se proyecta beneficiar a la población objetivo, concretamente, gracias al Proyecto. En lo posible, cuantificar  el porcentaje (%) de hombres y mujeres:
- Para el caso de  Proyectos de masificación de TERT, cuantificar el número de familias que acceden a TERT de uso doméstico, y, de ser el caso, el número de emprendimientos locales proyectados para brindar servicios de soporte a las TERT instaladas.
- Para Proyectos de dinamización del mercado TERT doméstico, se deberán cuantificar las familias que acceden a TERT; de ser el caso, además deberá cuantificarse por el lado de la oferta el número de proveedores de TERT que podrán fortalecerse por acciones del Proyecto. 
- Para los proyectos de uso productivo de energía renovable térmica, se deberá cuantificar el número de unidades productivas (MyPES  y/o unidades productivas familiares) que acceden a una TERT para mejorar sus procesos.
</t>
  </si>
  <si>
    <t>Describa la estrategia de intervención, la metodología y las actividades que llevará a cabo para promover al acceso a las TERT de acuerdo a los objetivos y resultados planteados. Explicar cómo se ha involucrado o se involucrará en cada fase del proyecto a los actores de la cadena de valor de las TERT (fabricantes/proveedores,  usuarios finales y/o instituciones financieras, de ser el caso), así como a las autoridades locales y otros actores de interés; así como las posibles sinergias del Proyecto con otras iniciativas del sector público para brindar acceso a servicios de energía empleando TERT.</t>
  </si>
  <si>
    <t>DESCRIPCIÓN DEL PERFIL</t>
  </si>
  <si>
    <r>
      <rPr>
        <b/>
        <sz val="11"/>
        <color indexed="8"/>
        <rFont val="Calibri"/>
        <family val="2"/>
      </rPr>
      <t>EXPERIENCIA INSTITUCIONAL</t>
    </r>
    <r>
      <rPr>
        <sz val="11"/>
        <color theme="1"/>
        <rFont val="Calibri"/>
        <family val="2"/>
        <scheme val="minor"/>
      </rPr>
      <t xml:space="preserve"> (</t>
    </r>
    <r>
      <rPr>
        <i/>
        <sz val="9"/>
        <color indexed="8"/>
        <rFont val="Calibri"/>
        <family val="2"/>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</si>
  <si>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t>Describir la experiencia relevante de los últimos 5 años de la Entidad Proponente y Entidades Asociadas, relacionadas a TERT.</t>
  </si>
  <si>
    <t>RAZÓN SOCIAL:</t>
  </si>
  <si>
    <r>
      <rPr>
        <b/>
        <sz val="11"/>
        <color indexed="8"/>
        <rFont val="Calibri"/>
        <family val="2"/>
      </rPr>
      <t>SECTORES CLAVE</t>
    </r>
    <r>
      <rPr>
        <sz val="11"/>
        <color theme="1"/>
        <rFont val="Calibri"/>
        <family val="2"/>
        <scheme val="minor"/>
      </rPr>
      <t xml:space="preserve"> (</t>
    </r>
    <r>
      <rPr>
        <i/>
        <sz val="9"/>
        <color indexed="8"/>
        <rFont val="Calibri"/>
        <family val="2"/>
      </rPr>
      <t>Indicar de forma resumida los sectores clave en los cuales trabaja la institución tales como: Proyectos de acceso a través de energías Renovables, Fortalecimiento empresarial, servicio de desarrollo de negocios, etc.</t>
    </r>
    <r>
      <rPr>
        <sz val="11"/>
        <color theme="1"/>
        <rFont val="Calibri"/>
        <family val="2"/>
        <scheme val="minor"/>
      </rPr>
      <t xml:space="preserve">) </t>
    </r>
    <r>
      <rPr>
        <sz val="11"/>
        <color indexed="10"/>
        <rFont val="Calibri"/>
        <family val="2"/>
      </rPr>
      <t>(</t>
    </r>
    <r>
      <rPr>
        <i/>
        <sz val="9"/>
        <color indexed="10"/>
        <rFont val="Calibri"/>
        <family val="2"/>
      </rPr>
      <t>500 Caracteres</t>
    </r>
    <r>
      <rPr>
        <sz val="9"/>
        <color indexed="10"/>
        <rFont val="Calibri"/>
        <family val="2"/>
      </rPr>
      <t>)</t>
    </r>
  </si>
  <si>
    <r>
      <rPr>
        <b/>
        <sz val="11"/>
        <color indexed="8"/>
        <rFont val="Calibri"/>
        <family val="2"/>
      </rPr>
      <t>EXPERIENCIA INSTITUCIONAL</t>
    </r>
    <r>
      <rPr>
        <sz val="11"/>
        <color indexed="10"/>
        <rFont val="Calibri"/>
        <family val="2"/>
      </rPr>
      <t xml:space="preserve"> (</t>
    </r>
    <r>
      <rPr>
        <i/>
        <sz val="9"/>
        <color indexed="10"/>
        <rFont val="Calibri"/>
        <family val="2"/>
      </rPr>
      <t>Relacionada a proyectos de Energía Renovable, indicar las 5 principales experiencias en los últimos 5 años</t>
    </r>
    <r>
      <rPr>
        <sz val="11"/>
        <color indexed="10"/>
        <rFont val="Calibri"/>
        <family val="2"/>
      </rPr>
      <t>)</t>
    </r>
  </si>
  <si>
    <t>1.</t>
  </si>
  <si>
    <t>Nombre del Trabajo</t>
  </si>
  <si>
    <t>Número de Contrato</t>
  </si>
  <si>
    <t>Valor total del Contrato (US$)</t>
  </si>
  <si>
    <t>Valor de los servicios prestados dentro del contrato (US$)</t>
  </si>
  <si>
    <t>Fecha de Inicio (mes/año)</t>
  </si>
  <si>
    <t>Fecha de Termino (mes/año)</t>
  </si>
  <si>
    <t>Entidad Principal</t>
  </si>
  <si>
    <t>Entidad Asociada</t>
  </si>
  <si>
    <t>Contratante o Cliente</t>
  </si>
  <si>
    <r>
      <rPr>
        <b/>
        <sz val="11"/>
        <color indexed="8"/>
        <rFont val="Calibri"/>
        <family val="2"/>
      </rPr>
      <t>Breve descripción Narrativa del Trabajo</t>
    </r>
    <r>
      <rPr>
        <sz val="11"/>
        <color indexed="10"/>
        <rFont val="Calibri"/>
        <family val="2"/>
      </rPr>
      <t xml:space="preserve"> (</t>
    </r>
    <r>
      <rPr>
        <i/>
        <sz val="9"/>
        <color indexed="10"/>
        <rFont val="Calibri"/>
        <family val="2"/>
      </rPr>
      <t>1000 caracteres</t>
    </r>
    <r>
      <rPr>
        <sz val="11"/>
        <color indexed="10"/>
        <rFont val="Calibri"/>
        <family val="2"/>
      </rPr>
      <t>)</t>
    </r>
  </si>
  <si>
    <t>2.</t>
  </si>
  <si>
    <t>3.</t>
  </si>
  <si>
    <t>4.</t>
  </si>
  <si>
    <t>5.</t>
  </si>
  <si>
    <t>RESUMEN DEL PERFIL</t>
  </si>
  <si>
    <r>
      <rPr>
        <b/>
        <sz val="11"/>
        <color indexed="8"/>
        <rFont val="Calibri"/>
        <family val="2"/>
      </rPr>
      <t>TITULO DEL PERFIL</t>
    </r>
    <r>
      <rPr>
        <sz val="11"/>
        <color theme="1"/>
        <rFont val="Calibri"/>
        <family val="2"/>
        <scheme val="minor"/>
      </rPr>
      <t xml:space="preserve"> </t>
    </r>
    <r>
      <rPr>
        <sz val="11"/>
        <color indexed="10"/>
        <rFont val="Calibri"/>
        <family val="2"/>
      </rPr>
      <t>(</t>
    </r>
    <r>
      <rPr>
        <i/>
        <sz val="9"/>
        <color indexed="10"/>
        <rFont val="Calibri"/>
        <family val="2"/>
      </rPr>
      <t>hasta 200 caracteres</t>
    </r>
    <r>
      <rPr>
        <sz val="11"/>
        <color indexed="10"/>
        <rFont val="Calibri"/>
        <family val="2"/>
      </rPr>
      <t>)</t>
    </r>
  </si>
  <si>
    <r>
      <t xml:space="preserve">Indicar la categoría en la cual se inscribe el Perfil </t>
    </r>
    <r>
      <rPr>
        <sz val="11"/>
        <color theme="1"/>
        <rFont val="Calibri"/>
        <family val="2"/>
        <scheme val="minor"/>
      </rPr>
      <t>(</t>
    </r>
    <r>
      <rPr>
        <i/>
        <sz val="9"/>
        <color indexed="8"/>
        <rFont val="Calibri"/>
        <family val="2"/>
      </rPr>
      <t>marcar con una X</t>
    </r>
    <r>
      <rPr>
        <sz val="11"/>
        <color theme="1"/>
        <rFont val="Calibri"/>
        <family val="2"/>
        <scheme val="minor"/>
      </rPr>
      <t xml:space="preserve">)
 </t>
    </r>
    <r>
      <rPr>
        <sz val="11"/>
        <color indexed="10"/>
        <rFont val="Calibri"/>
        <family val="2"/>
      </rPr>
      <t>(</t>
    </r>
    <r>
      <rPr>
        <i/>
        <sz val="9"/>
        <color indexed="10"/>
        <rFont val="Calibri"/>
        <family val="2"/>
      </rPr>
      <t>solo marcar una</t>
    </r>
    <r>
      <rPr>
        <sz val="11"/>
        <color indexed="10"/>
        <rFont val="Calibri"/>
        <family val="2"/>
      </rPr>
      <t>)</t>
    </r>
  </si>
  <si>
    <r>
      <rPr>
        <b/>
        <sz val="11"/>
        <color indexed="8"/>
        <rFont val="Calibri"/>
        <family val="2"/>
      </rPr>
      <t xml:space="preserve">DATOS GENERALES ENTIDAD PROPONENTE </t>
    </r>
    <r>
      <rPr>
        <sz val="11"/>
        <color theme="1"/>
        <rFont val="Calibri"/>
        <family val="2"/>
        <scheme val="minor"/>
      </rPr>
      <t>(</t>
    </r>
    <r>
      <rPr>
        <i/>
        <sz val="9"/>
        <color indexed="8"/>
        <rFont val="Calibri"/>
        <family val="2"/>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</si>
  <si>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r>
      <rPr>
        <b/>
        <sz val="11"/>
        <color indexed="8"/>
        <rFont val="Calibri"/>
        <family val="2"/>
      </rPr>
      <t>DATOS GENERALES DL PERFIL</t>
    </r>
    <r>
      <rPr>
        <sz val="11"/>
        <color theme="1"/>
        <rFont val="Calibri"/>
        <family val="2"/>
        <scheme val="minor"/>
      </rPr>
      <t xml:space="preserve"> (</t>
    </r>
    <r>
      <rPr>
        <i/>
        <sz val="9"/>
        <color indexed="8"/>
        <rFont val="Calibri"/>
        <family val="2"/>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</si>
  <si>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r>
      <rPr>
        <b/>
        <sz val="11"/>
        <color indexed="8"/>
        <rFont val="Calibri"/>
        <family val="2"/>
      </rPr>
      <t>SECTORES CLAVE</t>
    </r>
    <r>
      <rPr>
        <sz val="11"/>
        <color theme="1"/>
        <rFont val="Calibri"/>
        <family val="2"/>
        <scheme val="minor"/>
      </rPr>
      <t xml:space="preserve"> (</t>
    </r>
    <r>
      <rPr>
        <i/>
        <sz val="9"/>
        <color indexed="8"/>
        <rFont val="Calibri"/>
        <family val="2"/>
      </rPr>
      <t>Indicar de forma resumida los sectores clave en los cuales trabaja la institución tales como: Proyectos de acceso a través de Energías Renovables, Fortalecimiento empresarial, servicio de desarrollo de negocios, etc.</t>
    </r>
    <r>
      <rPr>
        <sz val="11"/>
        <color theme="1"/>
        <rFont val="Calibri"/>
        <family val="2"/>
        <scheme val="minor"/>
      </rPr>
      <t xml:space="preserve">) </t>
    </r>
    <r>
      <rPr>
        <sz val="11"/>
        <color indexed="10"/>
        <rFont val="Calibri"/>
        <family val="2"/>
      </rPr>
      <t>(</t>
    </r>
    <r>
      <rPr>
        <i/>
        <sz val="9"/>
        <color indexed="10"/>
        <rFont val="Calibri"/>
        <family val="2"/>
      </rPr>
      <t>500 Caracteres</t>
    </r>
    <r>
      <rPr>
        <sz val="9"/>
        <color indexed="10"/>
        <rFont val="Calibri"/>
        <family val="2"/>
      </rPr>
      <t>)</t>
    </r>
  </si>
  <si>
    <r>
      <rPr>
        <b/>
        <sz val="11"/>
        <color indexed="8"/>
        <rFont val="Calibri"/>
        <family val="2"/>
      </rPr>
      <t>ENCARGADO/COORDINADOR DE AL PPROPUESTA:</t>
    </r>
    <r>
      <rPr>
        <sz val="11"/>
        <color theme="1"/>
        <rFont val="Calibri"/>
        <family val="2"/>
        <scheme val="minor"/>
      </rPr>
      <t xml:space="preserve">
(</t>
    </r>
    <r>
      <rPr>
        <i/>
        <sz val="9"/>
        <color indexed="8"/>
        <rFont val="Calibri"/>
        <family val="2"/>
      </rPr>
      <t>encargado de proponer el proyecto y principal persona de contacto en el concurso</t>
    </r>
    <r>
      <rPr>
        <sz val="11"/>
        <color theme="1"/>
        <rFont val="Calibri"/>
        <family val="2"/>
        <scheme val="minor"/>
      </rPr>
      <t>)</t>
    </r>
  </si>
  <si>
    <t>Categoría III: Proyectos de usos productivos de Energía Renovable Térmica.</t>
  </si>
  <si>
    <r>
      <rPr>
        <b/>
        <sz val="11"/>
        <color indexed="8"/>
        <rFont val="Calibri"/>
        <family val="2"/>
      </rPr>
      <t>DURACIÓN DE EJECUCIÓN DEL PROYECTO (meses):</t>
    </r>
    <r>
      <rPr>
        <sz val="11"/>
        <color theme="1"/>
        <rFont val="Calibri"/>
        <family val="2"/>
        <scheme val="minor"/>
      </rPr>
      <t xml:space="preserve"> </t>
    </r>
    <r>
      <rPr>
        <sz val="10"/>
        <color indexed="8"/>
        <rFont val="Calibri"/>
        <family val="2"/>
      </rPr>
      <t>el proyecto debe iniciar su ejecución a partir de Noviembre de 2014 y culminar a mas tardar en Noviembre de 2015</t>
    </r>
    <r>
      <rPr>
        <sz val="11"/>
        <color theme="1"/>
        <rFont val="Calibri"/>
        <family val="2"/>
        <scheme val="minor"/>
      </rPr>
      <t xml:space="preserve"> </t>
    </r>
    <r>
      <rPr>
        <sz val="11"/>
        <color indexed="10"/>
        <rFont val="Calibri"/>
        <family val="2"/>
      </rPr>
      <t>(</t>
    </r>
    <r>
      <rPr>
        <i/>
        <sz val="9"/>
        <color indexed="10"/>
        <rFont val="Calibri"/>
        <family val="2"/>
      </rPr>
      <t>entre 6 y 12 meses</t>
    </r>
    <r>
      <rPr>
        <sz val="11"/>
        <color indexed="10"/>
        <rFont val="Calibri"/>
        <family val="2"/>
      </rPr>
      <t>)</t>
    </r>
  </si>
  <si>
    <r>
      <rPr>
        <b/>
        <sz val="11"/>
        <color indexed="8"/>
        <rFont val="Calibri"/>
        <family val="2"/>
      </rPr>
      <t xml:space="preserve">APORTE DE CONTRAPARTIDA (USD): </t>
    </r>
    <r>
      <rPr>
        <sz val="10"/>
        <color indexed="8"/>
        <rFont val="Calibri"/>
        <family val="2"/>
      </rPr>
      <t>Incluye aporte de la Entidad Proponente, el aporte de las Entidades  Asociadas, Beneficiarios y otras fuentes.</t>
    </r>
  </si>
  <si>
    <t xml:space="preserve">FINANCIAMIENTO SOLICITADO A FASERT (USD): </t>
  </si>
  <si>
    <r>
      <t>Es una postulación individual o en Alianza:</t>
    </r>
    <r>
      <rPr>
        <sz val="11"/>
        <color theme="1"/>
        <rFont val="Calibri"/>
        <family val="2"/>
        <scheme val="minor"/>
      </rPr>
      <t xml:space="preserve"> (</t>
    </r>
    <r>
      <rPr>
        <i/>
        <sz val="9"/>
        <color indexed="8"/>
        <rFont val="Calibri"/>
        <family val="2"/>
      </rPr>
      <t>Individual o en Alianza</t>
    </r>
    <r>
      <rPr>
        <sz val="11"/>
        <color theme="1"/>
        <rFont val="Calibri"/>
        <family val="2"/>
        <scheme val="minor"/>
      </rPr>
      <t>)
(</t>
    </r>
    <r>
      <rPr>
        <i/>
        <sz val="9"/>
        <color indexed="8"/>
        <rFont val="Calibri"/>
        <family val="2"/>
      </rPr>
      <t>de ser una postulación en Alianza completar la información solicitada recuadros abajo</t>
    </r>
    <r>
      <rPr>
        <sz val="11"/>
        <color theme="1"/>
        <rFont val="Calibri"/>
        <family val="2"/>
        <scheme val="minor"/>
      </rPr>
      <t>)</t>
    </r>
  </si>
  <si>
    <t>Otros: (indicar)</t>
  </si>
  <si>
    <r>
      <t xml:space="preserve">Descripción de perfil profesional de la persona:
</t>
    </r>
    <r>
      <rPr>
        <sz val="11"/>
        <color indexed="10"/>
        <rFont val="Calibri"/>
        <family val="2"/>
      </rPr>
      <t>(</t>
    </r>
    <r>
      <rPr>
        <i/>
        <sz val="9"/>
        <color indexed="10"/>
        <rFont val="Calibri"/>
        <family val="2"/>
      </rPr>
      <t>Hasta 500 caracteres</t>
    </r>
    <r>
      <rPr>
        <sz val="11"/>
        <color indexed="10"/>
        <rFont val="Calibri"/>
        <family val="2"/>
      </rPr>
      <t>)</t>
    </r>
  </si>
  <si>
    <t>En esta Etapa se requiere un cálculo aproximado del total de cada tipo de gasto, de acuerdo al Capítulo VII de las Bases. Este  presupuesto debe realizarse con el valor total, incluyendo Impuesto General a las Ventas (IGV). Para presupuestar personal, no deben considerarse los Beneficios Sociales dentro del aporte solicitado a FASERT. 
De resultar seleccionado el Perfil de Proyecto, este monto eventualmente podrá ser ajustado en la Etapa 2 de presentación de Propuesta Detallada y será el aporte máximo a ser financiado por FASERT.</t>
  </si>
  <si>
    <t>PONTIFICIA UNIVERSIDAD CATOLICA DEL PERÚ</t>
  </si>
  <si>
    <t>PUCP</t>
  </si>
  <si>
    <t>X</t>
  </si>
  <si>
    <t>Lima / Lima</t>
  </si>
  <si>
    <t>www.pucp.edu.pe</t>
  </si>
  <si>
    <t>12 meses</t>
  </si>
  <si>
    <t>INDIVIDUAL</t>
  </si>
  <si>
    <t>SAN MIGUEL/LIMA/LIMA</t>
  </si>
  <si>
    <t>MIGUEL ANGEL</t>
  </si>
  <si>
    <t>HADZICH MARIN</t>
  </si>
  <si>
    <t>ENTIDAD SOLICITANTE</t>
  </si>
  <si>
    <t>INVESTIGADOR</t>
  </si>
  <si>
    <t>MAGISTER</t>
  </si>
  <si>
    <t>6262000 ANEXO 5050 / 00 511 2547955 / 978500090</t>
  </si>
  <si>
    <t>mhadzic@pucp.edu.pe</t>
  </si>
  <si>
    <t>JR. CABO BLANCO 292 LOS CEDROS DE VILLA CHORRILLOS</t>
  </si>
  <si>
    <t>LIMA</t>
  </si>
  <si>
    <t>Sistema de interconexión energética con Riogeneradores PUCP en comunidades rurales alto andinas de los departamentos de Cusco y Huancavelica</t>
  </si>
  <si>
    <t>UNION EUROPEA</t>
  </si>
  <si>
    <t>DCI-ENV/2010/221-574</t>
  </si>
  <si>
    <t xml:space="preserve">Interconexión energética y bombeo de agua mediante el uso de tecnologías limpias para 32 centros poblados de extrema pobreza en zonas rurales alto andinas del Perú.1 Implementación de tecnologías versátiles e innovadoras, de bajo costo y que emplean el recurso hídrico como fuente de energía renovable. 2 Generación de energía eléctrica limpia para viviendas de zonas alto andinas inaccesibles, no contempladas en plan de electrificación alguno. 3 Generación de energía mecánica para el bombeo de agua de uso colectivo. 4 Construcción con la población de "Yachaywasi ecológico",o centros comunales de aprendizaje, en los departamentos de Cusco y Huancavelica, para la transferencia tecnológica y desarrollo de capacidades en la población. 5 6,595 personas beneficiarias que habitan en 32 centros poblados. </t>
  </si>
  <si>
    <t xml:space="preserve">Chocolate Solar: Desarrollo de un sistema automático y ecológico para la elaboración de pasta de cacao de calidad como una alternativa nutricional para las comunidades de Huyro en Cusco. </t>
  </si>
  <si>
    <t>154-FINCyT-IA 2013</t>
  </si>
  <si>
    <t>Fondo para la innovación, la Ciencia y la Tecnología - FINCyT</t>
  </si>
  <si>
    <t>Desarrollo e integración de un sistema de cogeneración con energía termosolar para procesamiento de té negro en la región Cusco</t>
  </si>
  <si>
    <t>Casa caliente limpia PUCP: Un modelo de transferencia tecnológica para la inclusión social de las comunidades altoandinas del Perú.</t>
  </si>
  <si>
    <t>FOMENTAR Y DINAMIZAR EL MERCADO DE LAS TERT RESPALDADAS POR EL GRUPO PUCP EN LAS ZONAS ALTO ANDINAS Y TROPICALES DEL CUSCO</t>
  </si>
  <si>
    <t>Desarrollo de alternativas tecnológicas apropiadas no convencionales para procesar 50 kg/dia de cacao a pasta de cacao de calidad en el centro poblado de Huyro utilizando las fuentes de energías renovables y recursos, tanto humanos como tecnológicos, de la zona. Caracterización del proceso de fabricación de pasta de cacao con tecnologías convencionales (Concentradores Solares y Paneles Fotovoltaicos), y la situación de los recursos de la zona. Diseño, selección, fabricación y montaje de las tecnologías no convencionales y apropiadas para la obtención de pasta de cacao de calidad. Evaluación de los parámetros de funcionamiento de las máquinas, la calidad de la pasta de cacao durante el proceso, y  el grado en que la tecnología podria ser apropiada.</t>
  </si>
  <si>
    <t>133 - 2013 - FONDECYT</t>
  </si>
  <si>
    <t>Consejo Nacional  de Ciencia, Tecnología e Innovación Tecnológica CONCYTEC</t>
  </si>
  <si>
    <t>Proyecto Aprovechamiento de Corrientes de Agua Mediante RUEDAS HIDRAULICAS DE CORRIENTE LIBRE para Generación de Electricidad, Bombeo y Potencia Mecánica y su Introducción en el Mercado</t>
  </si>
  <si>
    <t>GI00015</t>
  </si>
  <si>
    <t>GVEP International (Asociación Aldea Global de Energía). La financiación  fue proporcionada por el Gobierno Holandés (DGIS)</t>
  </si>
  <si>
    <t xml:space="preserve">Generar energía eléctrica, bombear agua y obtener potencia mecánica a partir de ruedas hidráulicas - flotantes y fijas - optimizadas para diferentes necesidades de poblaciones de la sierra, costa y selva perua. El diseño de base está concebido para ser de fácil reproducción local en las zonas más pobres del Perú; de facil mantenimiento y construcción. Se combinan tecnologías antiguas de ruedas hidráulicas con avances tecnológicos contemporáneos con el fin de alcanzar una tecnología confiable y sostenible para generar electricidad, bombear agua para riego y usos domesticos y producir potencia mecánica. </t>
  </si>
  <si>
    <t>CARLOS ABRAHAM / PEPI</t>
  </si>
  <si>
    <t>FOSCA PASTOR / PATRON COSTA</t>
  </si>
  <si>
    <t>08739507 / 07882264</t>
  </si>
  <si>
    <t>Av. Dos de Mayo 1690 Dpto 501 / Lola Pardo Vargas 113 Urb. Aurora</t>
  </si>
  <si>
    <t>San Isidro / Miraflores</t>
  </si>
  <si>
    <t>cfosca@pucp.edu.pe / ppatron@pucp.pe</t>
  </si>
  <si>
    <t xml:space="preserve">Elaboración de un Plan de Negocios para la Transferencia del Paquete Tecnológico Mejorado “Casa Caliente Limpia PUCP” que sirva para contribuir a la inclusión social de las poblaciones alto andinas vulnerables a las bajas temperaturas. Mejoramiento del Paquete Tecnológico “Casa Caliente
Limpia PUCP” con que se cuenta actualmente. </t>
  </si>
  <si>
    <t>La PUCP es una institución educativa que fomenta la investigación financiando proyectos con instituciones públicas y privadas, ejecutadas por distintas unidades de la universidad. El Grupo PUCP es una unidad que viene desarrollando  alternativas tecnológicas que impacten positivamente en las actividades de los habitantes del campo y del medio ambiente; teniendo como especialidad evaluar, innovar, diseñar y  difundir tecnologías apropiadas utilizando energías renovables como fuente de energía.</t>
  </si>
  <si>
    <t>210-FINCYT-FIDECOM-PIPEI-2012</t>
  </si>
  <si>
    <t>AGROINKA SAC</t>
  </si>
  <si>
    <t>Fondo de Investigación y Desarrollo para la Competitividad-FIDECOM</t>
  </si>
  <si>
    <t xml:space="preserve">La empresa AGROINKA SAC se dedica al negocio de la producción de té negro del valle de La
Convención.  Actualmente los 2 hornos para el secado son alimentados con leña, en condiciones de baja Eficiencia energética, lo que ocasiona baja productividad y un alto consumo de leña para satisfacer la demanda energética. La problemática es la falta de una tecnología limpia y sostenible que sirva como alternativa al uso de leña como respuesta a la demanda térmica necesaria para el procesamiento de té negro. Con la PUCP se  busca desarrollar e implementar en la empresa de té AGROINKA SAC un sistema prototipo de cogeneración con energía termosolar que estará conformado de 3 módulos (60 concentradores lineales) integrado a un horno pirotubular, un sistema automatizado para el seguimiento del sol y un sistema de conexión a la planta. Las pruebas permitirán verificar si se logran los atributos del sistema como: un rango de temperatura de 100 a 200 C y potencia térmica aproximada de 67.5 kW.
</t>
  </si>
  <si>
    <t>Objetivo general: Fomentar y dinamizar el mercado de las TERT. Objetivos específicos: 1) Difundir los beneficios de las TERT; 2) Respaldar a las empresas emprendedoras a través de la difusión de estás para asegurar que los beneficiarios trabjen con estas; 3) Acompañar a las empresas durante la manufactura hasta entrega del producto para asegurar un control de calidad apropiado; 4)Motivar a los empresarios a apostar por dichas tecnologías. LOS OBJETIVOS DEBEN SER EN VERBOS</t>
  </si>
  <si>
    <t xml:space="preserve">Administrador </t>
  </si>
  <si>
    <t>Miguel Angel Hadzich Marin</t>
  </si>
  <si>
    <t>Ing. Mecanico especialista en desarrollo de proyectos relacionados a temas en Energías Renovables. Tener experiencia como coordinador de proyectos, con la capacidad de tener un equipo a cargo. Tener conocimientos de estrategías de difusión de tecnologías y sostenibilidad de las mismas.</t>
  </si>
  <si>
    <t>Ingeniero industrial con experiencia en coordinación y administración de proyectos relacionas en temas con energías renovables y sectores rurales del Peru. Que Tenga la capacidad de administrar fondos públicos y privados con conocimientos de contabilidad y administración. Capacidad de organizar planes financiero con la responsablidad que se amerita.</t>
  </si>
  <si>
    <t>Administrador encargado en la parte logistica del proyecto, siendo la representante principal en la parte financiera del proyecto. Coordinadora principal de la parte financiera del proyecto. Trabajo en conjunto con el equipo tecnico y coordinador del proyecto, encargada de supervisar el uso del financiamiento de los fondos del proyecto en funcion a los rubros que fueron seleccionados. Realizar las evaluaciones correspondientes a zona para verificar el buen uso de los fondos de los proyectos.</t>
  </si>
  <si>
    <t>Tecnico especialista en energía solar termica de baja temperatura</t>
  </si>
  <si>
    <t>Ingeniero Mecanico Proyectista. Ingeniero Mecánico especialista en Energías Renovables.</t>
  </si>
  <si>
    <t>Ingeniero Mecánico con experiencia en diseño de tecnologías apropiadas para el sector rural. Experiencia en trabajos en capacitación, instalación y monitoreo de proyectos en temas de energia termica solar en zonas rurales. Buen trato y trabajo en conjunto con personas en zonas rurales</t>
  </si>
  <si>
    <t>Rol principal: Monitoreo y supervisión en zona de los trabajos técnicos de las empresas a promover. Evaluar las etapas de fabricación de las TERT que serán impulsadas por cada empresa y funcionan a bajas temperaturas, para uso doméstico. Apoyo en la difusión de las tecnologías en los distintos certámenes establecidos en el proyecto. Capacitación y explicación precisa del funcionamiento de cada proyecto.</t>
  </si>
  <si>
    <t>Tecnico especialista en energía solar termica y biomasa</t>
  </si>
  <si>
    <t>Ingeniero Mecánico con experiencia en diseño de tecnologías apropiadas para el sector rural. Experiencia en trabajos en capacitación, instalación y monitoreo de proyectos en temas de biomasa en zonas rurales. Buen trato y trabajo en conjunto con personas en zonas rurales.</t>
  </si>
  <si>
    <t>Rol principal: Monitoreo y supervisión en zona de los trabajos técnicos de las empresas a promover. Evaluar las etapas de fabricación de las TERT que serán impulsadas por cada empresa, para uso doméstico utilizando biomasa. Apoyo en la difusión de las tecnologías en los distintos certámenes establecidos en el proyecto. Capacitación y explicación precisa del funcionamiento de cada proyecto.</t>
  </si>
  <si>
    <t>Asistente Técnico y Administrativo</t>
  </si>
  <si>
    <t>Estudiante. Estudiante de ultimos ciclos de Ingeniería Mecánica</t>
  </si>
  <si>
    <t>No es necesario experiencia</t>
  </si>
  <si>
    <t>Estudiante de ultimos ciclos de Ingeniería Mécanica con ganas de aprender en proyectos en temas de energías rurales para el sector rural.</t>
  </si>
  <si>
    <t>Apoyo a los tecnicos especialista en energía solar termica y biomasa en las actividades del proyecto. Apoyo al administrador en trabajos de logística. Aprendizaje en el trabajo de campo.</t>
  </si>
  <si>
    <t xml:space="preserve">Administrador de proyectos. Ingeniero Industrial, Administrador o carreras a fines con estudios en Gestion de Proyectos </t>
  </si>
  <si>
    <t xml:space="preserve">El proyecto se lleva a cabo a lo largo de 12 meses, en los cuales se establecen distintas estrategias de intervención.
En los meses 1 y 2 se elaborará todo el diseño publicitario para la etapa de difusión de las tecnologías respaldadas por el GRUPO-PUCP, este trabajo se desarrolla en Lima. La difusión y promoción será realizada enfocada en el público objetivo de la zona, con publicidad de fácil entendimiento y directa; como son las emisoras radiales de las zonas durante los días previos a las ferias establecidas en este proyecto para una correcta convocatoria de las personas.
Como estrategia, en los meses 1 y 2 se realiza un acta de compromiso con las empresas identificadas como representantes de las tecnologías TERT, cabe mencionar que por la presencia del GRUPO PUCP desde hace años en las zonas escogidas es que ya se encuentran identificadas las empresas metalmecánicas que cumplen con las exigencias de calidad puesto que ya han trabajado con el GRUPO-PUCP en proyectos anteriores.
Desde el mes 3 hasta el mes 11 se asistirá a las ferias agropecuarias locales con el grupo de trabajo PUCP quienes explicarán los beneficios de las energías renovables, el uso de las tecnologías TERT y se pondrá en contacto a los beneficiarios con las empresas. Se mostrarán directamente las tecnologías construidas de demostración y a su vez, se realizarán pasantías con los beneficiarios interesados en las casas con las que cuenta la universidad en las zonas de Huyro (tropical) y Langui (altoandina), lugares donde se podrán ver las tecnologías en pleno funcionamiento por el GRUPO-PUCP para demostrar la confianza que tenemos de nuestros productos.   
Durante los meses 3 al 12 como estrategia se realizará un trabajo de acompañamiento a las empresas que son respaldadas por el GRUPO-PUCP, esto con el objeto de que los empresarios se identifiquen a ellos mismos como actores importantes del proyectopuesto que serán quienes permitirán un trabajo de retroalimentación constante logrando de esta manera una correcta motivación e interés en el proyecto; así como para realizar el control de calidad de los productos que serán vendidos. Se realizará bimestralmente reuniones de retroalimentación para compartir los avances y plantear nuevas estrategias en el caso que sea necesario.
El mes 12 se realizará el informe de las lecciones aprendidas para el cierre del proyecto así como las posibilidades de expansión con nuevos modelos de negocio. Se llevará a cabo el taller de cierre en donde se compartirá la experiencia y los alcances del proyecto ante la comunidad peruana.  
</t>
  </si>
  <si>
    <t xml:space="preserve">Al final del proyecto las empresas distribuidoras de las TERT tendrán los mercados locales abiertos para sus posteriores negocios,  continuarán teniendo ingresos económicos debido a la venta de sus equipos, así como por el asesoramiento técnico que brinden o por servicios post venta. Al término de la intervención las empresas locales estarán fortalecidas tanto técnica como publicitariamente para la continuidad y escalamiento de sus ventas.
Apoyo tecnológico y empresarial: El equipo del GRUPO PUCP continuará apoyando futuros proyectos empresariales pues se cuenta con sedes en Langui y Huyro donde también se muestran los equipos en demostración y uso permanente, para futuras pasantías. El GRUPO PUCP continuará asesorando y haciendo transferencia tecnológica de TERT más complejas a las empresas en caso lo soliciten, así como las tecnologías difundidas a nuevas empresas a nivel nacional para asegurar la replicabilidad de las TERT y escalabilidad de las empresas.
Fortalecimiento financiero: El personal especializado empresarial del GRUPO PUCP hará los contactos necesarios con las posibles financiadoras de estas tecnologías para asegurar la posible venta de las TERT a nivel masivo con contactos de gobiernos locales y regionales, así como con las principales empresas de la región (empresas mineras, de gas, municipalidades, ONGs) que requieran estas TERT para las comunidades de influencia. Durante el tiempo que dure el proyecto se fortalecerán las relaciones de empresas con entidades financieras bajo el asesoramiento del GRUPO-PUCP para adquirir préstamos para las empresas solicitantes que puedan vender equipos de Energías Renovables.
Riesgos: Aun cuando las tecnologías son de fácil utilización y de poco mantenimiento podría darse el caso de que las empresas vendan sus equipos TERT sin la calidad que el GRUPO PUCP propulsa; para evitar estos casos el GRUPO-PUCP podrá terminar con el compromiso de trabajo de las empresas y difundir el cambio a otra empresa. 
</t>
  </si>
  <si>
    <t>Profesor Investigador. Ingeniero Mecánico con estudios de Magister en Energía y Medio Ambiente. Doctorando en Evaluación de la Sostenibilidad.</t>
  </si>
  <si>
    <t>15 años de experiencia como coordinador de proyectos relacionados a tecnologías usando energías renovables.</t>
  </si>
  <si>
    <t xml:space="preserve">El coordinador del Proyecto, se encargará principalmente de respaldar todo el trabajo realizado en el proyecto por parte de todo el equipo técnico y financiero. Encargado de supervisar, evaluar y confirmar cualquier actividad ha realizar dentro  del plan de trabajo en el proyecto. Siendo el responsable principal de cada actividad realizada y  teniendo la capacidad de solucionar cualquier inconveniente que se pueda tener durante el periodo del proyecto. </t>
  </si>
  <si>
    <t>Con experiencia mínima de 5 años como coordinador de proyectos en zonas rurales del Perú</t>
  </si>
  <si>
    <t>3 años de experiencia en proyectos relacionados a energías renovables y sectores rurales en el Perú</t>
  </si>
  <si>
    <t>4 años de experiencia en proyectos relacionados a energías renovables y sectores rurales en el Perú</t>
  </si>
  <si>
    <t>El proyecto se ejecutará en el Departamento del Cusco, específicamente en las provincias de Cusco, La Convención y Canas. Siendo estas provincias las de mayor concentración poblacional en Cusco.  El Departamento del Cusco tiene una gran diversidad de pisos altitudinales, siendo las zonas elegidas de diferentes condiciones climáticas: Canas, se ubica en la parte sur oriental del Cusco con un clima frío y un área de 2103.76 km2, entre las altitudes 3675 y 3900 msnm y, La Convención con altitudes entre 1000 a 2500 msnm con un clima tropical y un área de 30061.82 km2</t>
  </si>
  <si>
    <t>En Canas, las familias son de bajos recursos económicos, con diferentes problemas de salud por bajas temperaturas en la época de friaje y la contaminación intradomiciliaria por el uso de sus cocinas tradicionales a leña y bosta; se introducirán las TERT apropiadas como cocinas mejoradas a leña, muros trombes, cajas calientes, concentradores scheffler y termas solares que están económicamente a su alcance. En la zona de La Convención, la problemática se trata del desconocimiento poblacional sobre las TERT que podrían en lugar de las tecnologías tradicionales; los pobladores cuentan con recursos económicos para adquirir las cajas calientes, cocinas mejoradas, termas solares y concentradores scheffler. El número familias beneficiarias a lo largo del proyecto es un mínimo de 950, siendo el número de emprendimientos locales 2. Población Canas: Total 43,481; hombres 21,432 y Mujeres 22,049. Población de La Convención: Total 189,628; hombres 99,514 y Mujeres 90,114 (INEI2000)</t>
  </si>
  <si>
    <t xml:space="preserve">Impacto social: La implementación de las TERT mejoran la calidad de vida de las familias al disminuir los gases dañinos emitidos en la combustión de leña o bosta a la hora de hacer uso de sus cocinas tradicionales. Como también mediante la caja caliente se acumula agua caliente obtenida gracias al calor que se libera de la combustión de la biomasa que normalmente se perdería. Así, también algunas de estas tecnologías pueden prevenir las enfermedades respiratorias pues aumentan la temperatura del ambiente dentro de la vivienda en zonas de friaje. 
Impacto tecnológico: Las TERT respaldadas por el Grupo-PUCP son tecnologías hechas con materiales de la zona, de fácil fabricación y mantenimiento para que de esta manera se garantice la sostenibilidad en el tiempo.  
Impacto político: Se busca que durante el fomento de estas tecnologías se pueda presentar a las autoridades posibles soluciones utilizando TERT para enfrentar la problemáticas de salud y friaje que sufren los pobladores de la zona.
Impacto ambiental: Todas las TERT respaldadas son amigables con el medio ambiente debido al uso eficiente del combustible en caso de la biomasa provocando un menor consumo de este permitiendo disminuir la deforestación y contaminación. En lo que se refiere a las tecnologías que usan energía solar el impacto es mayor ya que no es necesario el uso de combustible.
Impacto económico: No se gasta en combustible, y en caso de utilizar biomasa, esta  se emplea de una manera más eficiente.  </t>
  </si>
  <si>
    <t xml:space="preserve">Técnico promotor comercial </t>
  </si>
  <si>
    <t>Admnistrador, economista o carrera afin con conocimientos de marketing y gestión de proyectos</t>
  </si>
  <si>
    <t>5 años de experiencia en gestión de proyectos, promoción de productos, ventas.</t>
  </si>
  <si>
    <t>Economista o administrador con  capacidad de generar estrategías de marketing para ventas de tecnologías con energías renovables térmicas, experiencia en proyectos con energías renovables para el sector rural</t>
  </si>
  <si>
    <t xml:space="preserve">Persona encargada de generar metodologías de trabajo de marketing para ventas de las TERT, para cada una de las comunidades en donde seran difundidas las tecnologías. Monitoreo del proceso de promoción de las TERT fabricadas por las empresas a difundir. </t>
  </si>
  <si>
    <t>Técnico Gestor de Proyectos</t>
  </si>
  <si>
    <t>Ingeniero Mecánico. Estudios de Gestión de Proyectos</t>
  </si>
  <si>
    <t>2 años de experiencia</t>
  </si>
  <si>
    <t>Ingeniero Mécanico con experiencia en gestión de proyectos relacionados con energía renovables en sectores rurales</t>
  </si>
  <si>
    <t>Persona encargada de realizar los trabajos tecnicos de escritorio. Realizar los informes técnicos, toma de data y tablas de comparación de las ventas de tecnologías en cada comunidad en donde se difundirán las TERT. Trabajo en conjunto con el coordinador del proyecto para verificar los trabajos técnicos realizados por el equipo, durante todo el periodo de ejecución del proyecto.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</si>
</sst>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 &quot;€&quot;_-;\-* #,##0.00\ &quot;€&quot;_-;_-* &quot;-&quot;??\ &quot;€&quot;_-;_-@_-"/>
    <numFmt numFmtId="165" formatCode="[$$-409]#,##0.00"/>
    <numFmt numFmtId="166" formatCode="_-[$$-409]* #,##0.00_ ;_-[$$-409]* \-#,##0.00\ ;_-[$$-409]* &quot;-&quot;??_ ;_-@_ "/>
  </numFmts>
  <fonts count="17" x14ac:knownFonts="1">
    <font>
      <sz val="11"/>
      <color theme="1"/>
      <name val="Calibri"/>
      <family val="2"/>
      <scheme val="minor"/>
    </font>
    <font>
      <sz val="11"/>
      <color indexed="10"/>
      <name val="Calibri"/>
      <family val="2"/>
    </font>
    <font>
      <b/>
      <sz val="11"/>
      <color indexed="8"/>
      <name val="Calibri"/>
      <family val="2"/>
    </font>
    <font>
      <i/>
      <sz val="9"/>
      <color indexed="8"/>
      <name val="Calibri"/>
      <family val="2"/>
    </font>
    <font>
      <sz val="10"/>
      <color indexed="8"/>
      <name val="Calibri"/>
      <family val="2"/>
    </font>
    <font>
      <i/>
      <sz val="9"/>
      <color indexed="10"/>
      <name val="Calibri"/>
      <family val="2"/>
    </font>
    <font>
      <b/>
      <sz val="10"/>
      <color indexed="8"/>
      <name val="Calibri"/>
      <family val="2"/>
    </font>
    <font>
      <i/>
      <sz val="10"/>
      <color indexed="10"/>
      <name val="Calibri"/>
      <family val="2"/>
    </font>
    <font>
      <sz val="9"/>
      <color indexed="10"/>
      <name val="Calibri"/>
      <family val="2"/>
    </font>
    <font>
      <sz val="11"/>
      <color theme="1"/>
      <name val="Calibri"/>
      <family val="2"/>
      <scheme val="minor"/>
    </font>
    <font>
      <sz val="10"/>
      <color theme="1"/>
      <name val="Calibri"/>
      <family val="2"/>
      <scheme val="minor"/>
    </font>
    <font>
      <b/>
      <sz val="11"/>
      <color theme="1"/>
      <name val="Calibri"/>
      <family val="2"/>
      <scheme val="minor"/>
    </font>
    <font>
      <i/>
      <sz val="9"/>
      <color theme="1"/>
      <name val="Calibri"/>
      <family val="2"/>
      <scheme val="minor"/>
    </font>
    <font>
      <sz val="11"/>
      <color theme="0" tint="-0.34998626667073579"/>
      <name val="Calibri"/>
      <family val="2"/>
      <scheme val="minor"/>
    </font>
    <font>
      <sz val="11"/>
      <color theme="9" tint="-0.249977111117893"/>
      <name val="Calibri"/>
      <family val="2"/>
      <scheme val="minor"/>
    </font>
    <font>
      <b/>
      <sz val="10"/>
      <color theme="1"/>
      <name val="Calibri"/>
      <family val="2"/>
      <scheme val="minor"/>
    </font>
    <font>
      <sz val="9"/>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rgb="FFFFC0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3">
    <xf numFmtId="0" fontId="0" fillId="0" borderId="0"/>
    <xf numFmtId="164" fontId="9" fillId="0" borderId="0" applyFont="0" applyFill="0" applyBorder="0" applyAlignment="0" applyProtection="0"/>
    <xf numFmtId="9" fontId="9" fillId="0" borderId="0" applyFont="0" applyFill="0" applyBorder="0" applyAlignment="0" applyProtection="0"/>
  </cellStyleXfs>
  <cellXfs count="173">
    <xf numFmtId="0" fontId="0" fillId="0" borderId="0" xfId="0"/>
    <xf numFmtId="0" fontId="0" fillId="2" borderId="0" xfId="0" applyFill="1"/>
    <xf numFmtId="0" fontId="10" fillId="2" borderId="0" xfId="0" applyFont="1" applyFill="1" applyAlignment="1">
      <alignment horizontal="left" vertical="center"/>
    </xf>
    <xf numFmtId="0" fontId="10" fillId="2" borderId="0" xfId="0" applyFont="1" applyFill="1"/>
    <xf numFmtId="0" fontId="10" fillId="3" borderId="1" xfId="0" applyFont="1" applyFill="1" applyBorder="1" applyAlignment="1">
      <alignment horizontal="left" vertical="center"/>
    </xf>
    <xf numFmtId="0" fontId="10" fillId="3" borderId="2" xfId="0" applyFont="1" applyFill="1" applyBorder="1" applyAlignment="1">
      <alignment horizontal="left" vertical="center"/>
    </xf>
    <xf numFmtId="0" fontId="10" fillId="3" borderId="3" xfId="0" applyFont="1" applyFill="1" applyBorder="1" applyAlignment="1">
      <alignment horizontal="left" vertical="center"/>
    </xf>
    <xf numFmtId="0" fontId="0" fillId="2" borderId="0" xfId="0" applyFill="1" applyAlignment="1">
      <alignment vertical="center" wrapText="1"/>
    </xf>
    <xf numFmtId="0" fontId="0" fillId="3" borderId="2" xfId="0" applyFill="1" applyBorder="1" applyAlignment="1">
      <alignment vertical="center" wrapText="1"/>
    </xf>
    <xf numFmtId="0" fontId="10" fillId="3" borderId="2" xfId="0" applyFont="1" applyFill="1" applyBorder="1"/>
    <xf numFmtId="0" fontId="10" fillId="3" borderId="3" xfId="0" applyFont="1" applyFill="1" applyBorder="1"/>
    <xf numFmtId="0" fontId="0" fillId="2" borderId="0" xfId="0" applyFill="1" applyAlignment="1">
      <alignment horizontal="left" vertical="center" wrapText="1"/>
    </xf>
    <xf numFmtId="0" fontId="11" fillId="2" borderId="0" xfId="0" applyFont="1" applyFill="1"/>
    <xf numFmtId="0" fontId="11" fillId="0" borderId="4" xfId="0" applyFont="1" applyFill="1" applyBorder="1" applyAlignment="1">
      <alignment horizontal="left" vertical="center"/>
    </xf>
    <xf numFmtId="0" fontId="0" fillId="2" borderId="0" xfId="0" applyFill="1" applyAlignment="1">
      <alignment horizontal="center" vertical="center" wrapText="1"/>
    </xf>
    <xf numFmtId="0" fontId="11" fillId="4" borderId="5" xfId="0" applyFont="1" applyFill="1" applyBorder="1" applyAlignment="1">
      <alignment horizontal="center" vertical="center"/>
    </xf>
    <xf numFmtId="0" fontId="11" fillId="4" borderId="6" xfId="0" applyFont="1" applyFill="1" applyBorder="1" applyAlignment="1">
      <alignment horizontal="center" vertical="center"/>
    </xf>
    <xf numFmtId="0" fontId="11" fillId="3" borderId="2" xfId="0" applyFont="1" applyFill="1" applyBorder="1" applyAlignment="1">
      <alignment horizontal="center" vertical="center"/>
    </xf>
    <xf numFmtId="0" fontId="0" fillId="4" borderId="7" xfId="0" applyFill="1" applyBorder="1" applyAlignment="1">
      <alignment horizontal="left" vertical="center"/>
    </xf>
    <xf numFmtId="0" fontId="0" fillId="4" borderId="7" xfId="0" applyFill="1" applyBorder="1"/>
    <xf numFmtId="0" fontId="10" fillId="3" borderId="8" xfId="0" applyFont="1" applyFill="1" applyBorder="1" applyAlignment="1">
      <alignment horizontal="left" vertical="center" wrapText="1"/>
    </xf>
    <xf numFmtId="0" fontId="11" fillId="3" borderId="9" xfId="0" applyFont="1" applyFill="1" applyBorder="1" applyAlignment="1">
      <alignment horizontal="center" vertical="center"/>
    </xf>
    <xf numFmtId="0" fontId="11" fillId="3" borderId="10" xfId="0" applyFont="1" applyFill="1" applyBorder="1" applyAlignment="1">
      <alignment horizontal="left" vertical="center"/>
    </xf>
    <xf numFmtId="0" fontId="11" fillId="3" borderId="4" xfId="0" applyFont="1" applyFill="1" applyBorder="1" applyAlignment="1">
      <alignment horizontal="left" vertical="center"/>
    </xf>
    <xf numFmtId="0" fontId="12" fillId="2" borderId="0" xfId="0" applyFont="1" applyFill="1" applyAlignment="1">
      <alignment horizontal="left" vertical="center"/>
    </xf>
    <xf numFmtId="0" fontId="11" fillId="3" borderId="1" xfId="0" applyFont="1" applyFill="1" applyBorder="1" applyAlignment="1">
      <alignment horizontal="left" vertical="center" wrapText="1"/>
    </xf>
    <xf numFmtId="0" fontId="0" fillId="2" borderId="0" xfId="0" applyFill="1" applyAlignment="1">
      <alignment horizontal="left" vertical="center" wrapText="1"/>
    </xf>
    <xf numFmtId="0" fontId="0" fillId="3" borderId="2" xfId="0"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9" xfId="0" applyFont="1" applyFill="1" applyBorder="1" applyAlignment="1">
      <alignment horizontal="left" vertical="center"/>
    </xf>
    <xf numFmtId="0" fontId="11" fillId="3" borderId="11" xfId="0" applyFont="1" applyFill="1" applyBorder="1" applyAlignment="1">
      <alignment horizontal="left" vertical="center"/>
    </xf>
    <xf numFmtId="0" fontId="11" fillId="3" borderId="12" xfId="0" applyFont="1" applyFill="1" applyBorder="1" applyAlignment="1">
      <alignment horizontal="center" vertical="center"/>
    </xf>
    <xf numFmtId="0" fontId="11" fillId="3" borderId="2" xfId="0" applyFont="1" applyFill="1" applyBorder="1" applyAlignment="1">
      <alignment vertical="center" wrapText="1"/>
    </xf>
    <xf numFmtId="0" fontId="10" fillId="5" borderId="1" xfId="0" applyFont="1" applyFill="1" applyBorder="1" applyAlignment="1" applyProtection="1">
      <alignment horizontal="center" vertical="center"/>
      <protection locked="0"/>
    </xf>
    <xf numFmtId="0" fontId="10" fillId="5" borderId="5" xfId="0" applyFont="1" applyFill="1" applyBorder="1" applyAlignment="1" applyProtection="1">
      <alignment horizontal="center" vertical="center"/>
      <protection locked="0"/>
    </xf>
    <xf numFmtId="0" fontId="10" fillId="5" borderId="4" xfId="0" applyFont="1" applyFill="1" applyBorder="1" applyAlignment="1" applyProtection="1">
      <alignment horizontal="center" vertical="center"/>
      <protection locked="0"/>
    </xf>
    <xf numFmtId="0" fontId="13" fillId="2" borderId="0" xfId="0" applyFont="1" applyFill="1" applyAlignment="1">
      <alignment horizontal="center" vertical="center"/>
    </xf>
    <xf numFmtId="0" fontId="0" fillId="5" borderId="4" xfId="0" applyFill="1" applyBorder="1" applyAlignment="1" applyProtection="1">
      <alignment horizontal="center" vertical="center" wrapText="1"/>
      <protection locked="0"/>
    </xf>
    <xf numFmtId="0" fontId="0" fillId="5" borderId="13" xfId="0" applyFill="1" applyBorder="1" applyAlignment="1" applyProtection="1">
      <alignment horizontal="center" vertical="center" wrapText="1"/>
      <protection locked="0"/>
    </xf>
    <xf numFmtId="0" fontId="0" fillId="5" borderId="6" xfId="0" applyFill="1" applyBorder="1" applyAlignment="1" applyProtection="1">
      <alignment horizontal="center" vertical="center" wrapText="1"/>
      <protection locked="0"/>
    </xf>
    <xf numFmtId="166" fontId="9" fillId="5" borderId="1" xfId="1" applyNumberFormat="1" applyFont="1" applyFill="1" applyBorder="1" applyAlignment="1" applyProtection="1">
      <alignment horizontal="left" vertical="center" wrapText="1"/>
      <protection locked="0"/>
    </xf>
    <xf numFmtId="0" fontId="0" fillId="5" borderId="1" xfId="0" applyFill="1" applyBorder="1" applyAlignment="1" applyProtection="1">
      <alignment horizontal="left" vertical="center" wrapText="1"/>
      <protection locked="0"/>
    </xf>
    <xf numFmtId="0" fontId="0" fillId="5" borderId="1" xfId="0" applyFill="1" applyBorder="1" applyAlignment="1" applyProtection="1">
      <alignment horizontal="center" vertical="center" wrapText="1"/>
      <protection locked="0"/>
    </xf>
    <xf numFmtId="166" fontId="0" fillId="5" borderId="1" xfId="0" applyNumberFormat="1" applyFill="1" applyBorder="1" applyAlignment="1" applyProtection="1">
      <alignment horizontal="left" vertical="center" wrapText="1"/>
      <protection locked="0"/>
    </xf>
    <xf numFmtId="17" fontId="0" fillId="5" borderId="1" xfId="0" applyNumberFormat="1" applyFill="1" applyBorder="1" applyAlignment="1" applyProtection="1">
      <alignment horizontal="left" vertical="center" wrapText="1"/>
      <protection locked="0"/>
    </xf>
    <xf numFmtId="0" fontId="0" fillId="2" borderId="0" xfId="0" applyFill="1" applyAlignment="1">
      <alignment wrapText="1"/>
    </xf>
    <xf numFmtId="0" fontId="10" fillId="5" borderId="14" xfId="0" applyFont="1" applyFill="1" applyBorder="1" applyAlignment="1" applyProtection="1">
      <alignment horizontal="left" vertical="center" wrapText="1"/>
      <protection locked="0"/>
    </xf>
    <xf numFmtId="0" fontId="13" fillId="2" borderId="0" xfId="0" applyFont="1" applyFill="1" applyProtection="1">
      <protection hidden="1"/>
    </xf>
    <xf numFmtId="166" fontId="0" fillId="3" borderId="1" xfId="0" applyNumberFormat="1" applyFill="1" applyBorder="1" applyAlignment="1" applyProtection="1">
      <alignment horizontal="center" vertical="center"/>
      <protection hidden="1"/>
    </xf>
    <xf numFmtId="9" fontId="9" fillId="3" borderId="4" xfId="2" applyFont="1" applyFill="1" applyBorder="1" applyAlignment="1" applyProtection="1">
      <alignment horizontal="center" vertical="center"/>
      <protection hidden="1"/>
    </xf>
    <xf numFmtId="0" fontId="13" fillId="2" borderId="0" xfId="0" applyFont="1" applyFill="1" applyAlignment="1" applyProtection="1">
      <alignment horizontal="left" vertical="center" wrapText="1"/>
      <protection hidden="1"/>
    </xf>
    <xf numFmtId="0" fontId="10" fillId="0" borderId="4" xfId="0" applyFont="1" applyFill="1" applyBorder="1" applyAlignment="1" applyProtection="1">
      <alignment horizontal="left" vertical="center" wrapText="1"/>
      <protection locked="0"/>
    </xf>
    <xf numFmtId="0" fontId="11" fillId="0" borderId="4" xfId="0" applyFont="1" applyFill="1" applyBorder="1" applyAlignment="1" applyProtection="1">
      <alignment horizontal="left" vertical="center" wrapText="1"/>
      <protection locked="0"/>
    </xf>
    <xf numFmtId="166" fontId="0" fillId="3" borderId="15" xfId="0" applyNumberFormat="1" applyFill="1" applyBorder="1" applyAlignment="1" applyProtection="1">
      <alignment vertical="center"/>
      <protection hidden="1"/>
    </xf>
    <xf numFmtId="166" fontId="11" fillId="3" borderId="15" xfId="0" applyNumberFormat="1" applyFont="1" applyFill="1" applyBorder="1" applyAlignment="1" applyProtection="1">
      <alignment horizontal="center" vertical="center"/>
      <protection hidden="1"/>
    </xf>
    <xf numFmtId="9" fontId="11" fillId="3" borderId="16" xfId="2" applyFont="1" applyFill="1" applyBorder="1" applyAlignment="1" applyProtection="1">
      <alignment horizontal="center" vertical="center"/>
      <protection hidden="1"/>
    </xf>
    <xf numFmtId="166" fontId="0" fillId="3" borderId="10" xfId="0" applyNumberFormat="1" applyFill="1" applyBorder="1" applyAlignment="1" applyProtection="1">
      <alignment vertical="center"/>
      <protection hidden="1"/>
    </xf>
    <xf numFmtId="166" fontId="0" fillId="3" borderId="17" xfId="0" applyNumberFormat="1" applyFill="1" applyBorder="1" applyAlignment="1" applyProtection="1">
      <alignment vertical="center"/>
      <protection hidden="1"/>
    </xf>
    <xf numFmtId="166" fontId="11" fillId="3" borderId="17" xfId="0" applyNumberFormat="1" applyFont="1" applyFill="1" applyBorder="1" applyAlignment="1" applyProtection="1">
      <alignment horizontal="center" vertical="center"/>
      <protection hidden="1"/>
    </xf>
    <xf numFmtId="9" fontId="11" fillId="3" borderId="6" xfId="2" applyFont="1" applyFill="1" applyBorder="1" applyAlignment="1" applyProtection="1">
      <alignment horizontal="center" vertical="center"/>
      <protection hidden="1"/>
    </xf>
    <xf numFmtId="166" fontId="0" fillId="3" borderId="2" xfId="0" applyNumberFormat="1" applyFill="1" applyBorder="1" applyAlignment="1" applyProtection="1">
      <alignment vertical="center"/>
      <protection hidden="1"/>
    </xf>
    <xf numFmtId="166" fontId="11" fillId="3" borderId="12" xfId="0" applyNumberFormat="1" applyFont="1" applyFill="1" applyBorder="1" applyAlignment="1" applyProtection="1">
      <alignment horizontal="center" vertical="center"/>
      <protection hidden="1"/>
    </xf>
    <xf numFmtId="9" fontId="11" fillId="3" borderId="3" xfId="2" applyFont="1" applyFill="1" applyBorder="1" applyAlignment="1" applyProtection="1">
      <alignment horizontal="center" vertical="center"/>
      <protection hidden="1"/>
    </xf>
    <xf numFmtId="166" fontId="11" fillId="3" borderId="18" xfId="0" applyNumberFormat="1" applyFont="1" applyFill="1" applyBorder="1" applyAlignment="1" applyProtection="1">
      <alignment horizontal="center" vertical="center"/>
      <protection hidden="1"/>
    </xf>
    <xf numFmtId="9" fontId="11" fillId="3" borderId="5" xfId="2" applyFont="1" applyFill="1" applyBorder="1" applyAlignment="1" applyProtection="1">
      <alignment horizontal="center" vertical="center"/>
      <protection hidden="1"/>
    </xf>
    <xf numFmtId="166" fontId="0" fillId="5" borderId="9" xfId="0" applyNumberFormat="1" applyFill="1" applyBorder="1" applyAlignment="1" applyProtection="1">
      <alignment vertical="center"/>
      <protection locked="0"/>
    </xf>
    <xf numFmtId="166" fontId="0" fillId="5" borderId="2" xfId="0" applyNumberFormat="1" applyFill="1" applyBorder="1" applyAlignment="1" applyProtection="1">
      <alignment vertical="center"/>
      <protection locked="0"/>
    </xf>
    <xf numFmtId="166" fontId="0" fillId="5" borderId="11" xfId="0" applyNumberFormat="1" applyFill="1" applyBorder="1" applyAlignment="1" applyProtection="1">
      <alignment vertical="center"/>
      <protection locked="0"/>
    </xf>
    <xf numFmtId="166" fontId="0" fillId="5" borderId="10" xfId="0" applyNumberFormat="1" applyFill="1" applyBorder="1" applyAlignment="1" applyProtection="1">
      <alignment vertical="center"/>
      <protection locked="0"/>
    </xf>
    <xf numFmtId="166" fontId="0" fillId="5" borderId="1" xfId="0" applyNumberFormat="1" applyFill="1" applyBorder="1" applyAlignment="1" applyProtection="1">
      <alignment vertical="center"/>
      <protection locked="0"/>
    </xf>
    <xf numFmtId="166" fontId="0" fillId="5" borderId="4" xfId="0" applyNumberFormat="1" applyFill="1" applyBorder="1" applyAlignment="1" applyProtection="1">
      <alignment vertical="center"/>
      <protection locked="0"/>
    </xf>
    <xf numFmtId="166" fontId="0" fillId="5" borderId="1" xfId="0" applyNumberFormat="1" applyFill="1" applyBorder="1" applyAlignment="1" applyProtection="1">
      <alignment horizontal="left" vertical="center" wrapText="1"/>
      <protection locked="0"/>
    </xf>
    <xf numFmtId="166" fontId="0" fillId="3" borderId="1" xfId="0" applyNumberFormat="1" applyFill="1" applyBorder="1" applyAlignment="1" applyProtection="1">
      <alignment vertical="center"/>
    </xf>
    <xf numFmtId="166" fontId="0" fillId="3" borderId="4" xfId="0" applyNumberFormat="1" applyFill="1" applyBorder="1" applyAlignment="1" applyProtection="1">
      <alignment vertical="center"/>
    </xf>
    <xf numFmtId="166" fontId="0" fillId="2" borderId="0" xfId="0" applyNumberFormat="1" applyFill="1"/>
    <xf numFmtId="0" fontId="0" fillId="3" borderId="0" xfId="0" applyFill="1"/>
    <xf numFmtId="0" fontId="14" fillId="3" borderId="0" xfId="0" applyFont="1" applyFill="1" applyProtection="1">
      <protection hidden="1"/>
    </xf>
    <xf numFmtId="17" fontId="0" fillId="5" borderId="1" xfId="0" applyNumberFormat="1" applyFill="1" applyBorder="1" applyAlignment="1" applyProtection="1">
      <alignment horizontal="left" vertical="center" wrapText="1"/>
      <protection locked="0"/>
    </xf>
    <xf numFmtId="17" fontId="0" fillId="5" borderId="1" xfId="0" applyNumberFormat="1" applyFill="1" applyBorder="1" applyAlignment="1" applyProtection="1">
      <alignment horizontal="left" vertical="center" wrapText="1"/>
      <protection locked="0"/>
    </xf>
    <xf numFmtId="0" fontId="10" fillId="5" borderId="1" xfId="0" applyFont="1" applyFill="1" applyBorder="1" applyAlignment="1" applyProtection="1">
      <alignment horizontal="left" vertical="center" wrapText="1"/>
      <protection locked="0"/>
    </xf>
    <xf numFmtId="0" fontId="10" fillId="5" borderId="4" xfId="0" applyFont="1" applyFill="1" applyBorder="1" applyAlignment="1" applyProtection="1">
      <alignment horizontal="left" vertical="center" wrapText="1"/>
      <protection locked="0"/>
    </xf>
    <xf numFmtId="0" fontId="10" fillId="6" borderId="2" xfId="0" applyFont="1" applyFill="1" applyBorder="1" applyAlignment="1">
      <alignment horizontal="left" vertical="center"/>
    </xf>
    <xf numFmtId="0" fontId="10" fillId="6" borderId="1" xfId="0" applyFont="1" applyFill="1" applyBorder="1" applyAlignment="1">
      <alignment horizontal="left" vertical="center"/>
    </xf>
    <xf numFmtId="0" fontId="10" fillId="6" borderId="4" xfId="0" applyFont="1" applyFill="1" applyBorder="1" applyAlignment="1">
      <alignment horizontal="left" vertical="center"/>
    </xf>
    <xf numFmtId="14" fontId="10" fillId="5" borderId="1" xfId="0" applyNumberFormat="1" applyFont="1" applyFill="1" applyBorder="1" applyAlignment="1" applyProtection="1">
      <alignment horizontal="left" vertical="center" wrapText="1"/>
      <protection locked="0"/>
    </xf>
    <xf numFmtId="0" fontId="10" fillId="5" borderId="5" xfId="0" applyFont="1" applyFill="1" applyBorder="1" applyAlignment="1" applyProtection="1">
      <alignment horizontal="left" vertical="center"/>
      <protection locked="0"/>
    </xf>
    <xf numFmtId="0" fontId="10" fillId="5" borderId="6" xfId="0" applyFont="1" applyFill="1" applyBorder="1" applyAlignment="1" applyProtection="1">
      <alignment horizontal="left" vertical="center"/>
      <protection locked="0"/>
    </xf>
    <xf numFmtId="49" fontId="0" fillId="2" borderId="0" xfId="0" applyNumberFormat="1" applyFill="1" applyAlignment="1">
      <alignment horizontal="left" vertical="center" wrapText="1"/>
    </xf>
    <xf numFmtId="0" fontId="11" fillId="7" borderId="9" xfId="0" applyFont="1" applyFill="1" applyBorder="1" applyAlignment="1">
      <alignment horizontal="left" vertical="center"/>
    </xf>
    <xf numFmtId="0" fontId="11" fillId="7" borderId="11" xfId="0" applyFont="1" applyFill="1" applyBorder="1" applyAlignment="1">
      <alignment horizontal="left" vertical="center"/>
    </xf>
    <xf numFmtId="0" fontId="11" fillId="7" borderId="10" xfId="0" applyFont="1" applyFill="1" applyBorder="1" applyAlignment="1">
      <alignment horizontal="left" vertical="center"/>
    </xf>
    <xf numFmtId="0" fontId="10" fillId="3" borderId="19" xfId="0" applyFont="1" applyFill="1" applyBorder="1" applyAlignment="1">
      <alignment horizontal="center" vertical="center"/>
    </xf>
    <xf numFmtId="0" fontId="10" fillId="3" borderId="20" xfId="0" applyFont="1" applyFill="1" applyBorder="1" applyAlignment="1">
      <alignment horizontal="center" vertical="center"/>
    </xf>
    <xf numFmtId="0" fontId="10" fillId="0" borderId="1" xfId="0" applyFont="1" applyFill="1" applyBorder="1" applyAlignment="1" applyProtection="1">
      <alignment horizontal="left" vertical="center"/>
      <protection locked="0"/>
    </xf>
    <xf numFmtId="0" fontId="10" fillId="0" borderId="4" xfId="0" applyFont="1" applyFill="1" applyBorder="1" applyAlignment="1" applyProtection="1">
      <alignment horizontal="left" vertical="center"/>
      <protection locked="0"/>
    </xf>
    <xf numFmtId="0" fontId="10" fillId="0" borderId="5" xfId="0" applyFont="1" applyFill="1" applyBorder="1" applyAlignment="1" applyProtection="1">
      <alignment horizontal="left" vertical="center"/>
      <protection locked="0"/>
    </xf>
    <xf numFmtId="0" fontId="10" fillId="0" borderId="6" xfId="0" applyFont="1" applyFill="1" applyBorder="1" applyAlignment="1" applyProtection="1">
      <alignment horizontal="left" vertical="center"/>
      <protection locked="0"/>
    </xf>
    <xf numFmtId="0" fontId="11" fillId="3" borderId="2"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0" fillId="3" borderId="3" xfId="0" applyFill="1" applyBorder="1" applyAlignment="1">
      <alignment horizontal="left" vertical="center" wrapText="1"/>
    </xf>
    <xf numFmtId="0" fontId="0" fillId="3" borderId="5" xfId="0" applyFill="1" applyBorder="1" applyAlignment="1">
      <alignment horizontal="left" vertical="center" wrapText="1"/>
    </xf>
    <xf numFmtId="0" fontId="0" fillId="5" borderId="1" xfId="0" applyFill="1" applyBorder="1" applyAlignment="1" applyProtection="1">
      <alignment horizontal="center" vertical="center"/>
      <protection locked="0"/>
    </xf>
    <xf numFmtId="0" fontId="0" fillId="5" borderId="4" xfId="0" applyFill="1" applyBorder="1" applyAlignment="1" applyProtection="1">
      <alignment horizontal="center" vertical="center"/>
      <protection locked="0"/>
    </xf>
    <xf numFmtId="0" fontId="0" fillId="0" borderId="5" xfId="0" applyFill="1" applyBorder="1" applyAlignment="1" applyProtection="1">
      <alignment horizontal="center" vertical="center" wrapText="1"/>
      <protection locked="0"/>
    </xf>
    <xf numFmtId="0" fontId="0" fillId="0" borderId="6" xfId="0" applyFill="1" applyBorder="1" applyAlignment="1" applyProtection="1">
      <alignment horizontal="center" vertical="center" wrapText="1"/>
      <protection locked="0"/>
    </xf>
    <xf numFmtId="0" fontId="0" fillId="7" borderId="9" xfId="0" applyFill="1" applyBorder="1" applyAlignment="1">
      <alignment horizontal="left" vertical="center" wrapText="1"/>
    </xf>
    <xf numFmtId="0" fontId="0" fillId="7" borderId="11" xfId="0" applyFill="1" applyBorder="1" applyAlignment="1">
      <alignment horizontal="left" vertical="center" wrapText="1"/>
    </xf>
    <xf numFmtId="0" fontId="0" fillId="7" borderId="10" xfId="0" applyFill="1" applyBorder="1" applyAlignment="1">
      <alignment horizontal="left" vertical="center" wrapText="1"/>
    </xf>
    <xf numFmtId="0" fontId="11" fillId="6" borderId="2" xfId="0" applyFont="1" applyFill="1" applyBorder="1" applyAlignment="1">
      <alignment horizontal="left" vertical="center" wrapText="1"/>
    </xf>
    <xf numFmtId="0" fontId="11" fillId="6" borderId="1" xfId="0" applyFont="1" applyFill="1" applyBorder="1" applyAlignment="1">
      <alignment horizontal="left" vertical="center"/>
    </xf>
    <xf numFmtId="0" fontId="11" fillId="6" borderId="4" xfId="0" applyFont="1" applyFill="1" applyBorder="1" applyAlignment="1">
      <alignment horizontal="left" vertical="center"/>
    </xf>
    <xf numFmtId="0" fontId="11" fillId="7" borderId="9" xfId="0" applyFont="1" applyFill="1" applyBorder="1" applyAlignment="1">
      <alignment horizontal="left" vertical="center" wrapText="1"/>
    </xf>
    <xf numFmtId="0" fontId="11" fillId="7" borderId="11" xfId="0" applyFont="1" applyFill="1" applyBorder="1" applyAlignment="1">
      <alignment horizontal="left" vertical="center" wrapText="1"/>
    </xf>
    <xf numFmtId="0" fontId="11" fillId="7" borderId="10" xfId="0" applyFont="1" applyFill="1" applyBorder="1" applyAlignment="1">
      <alignment horizontal="left" vertical="center" wrapText="1"/>
    </xf>
    <xf numFmtId="0" fontId="0" fillId="3" borderId="21" xfId="0" applyFill="1" applyBorder="1" applyAlignment="1">
      <alignment horizontal="left" vertical="center" wrapText="1"/>
    </xf>
    <xf numFmtId="0" fontId="0" fillId="3" borderId="22" xfId="0" applyFill="1" applyBorder="1" applyAlignment="1">
      <alignment horizontal="left" vertical="center" wrapText="1"/>
    </xf>
    <xf numFmtId="0" fontId="0" fillId="3" borderId="23" xfId="0" applyFill="1" applyBorder="1" applyAlignment="1">
      <alignment horizontal="left" vertical="center" wrapText="1"/>
    </xf>
    <xf numFmtId="0" fontId="0" fillId="3" borderId="19" xfId="0" applyFill="1" applyBorder="1" applyAlignment="1">
      <alignment horizontal="left" vertical="center" wrapText="1"/>
    </xf>
    <xf numFmtId="0" fontId="0" fillId="3" borderId="16" xfId="0" applyFill="1" applyBorder="1" applyAlignment="1">
      <alignment horizontal="left" vertical="center" wrapText="1"/>
    </xf>
    <xf numFmtId="0" fontId="0" fillId="3" borderId="20" xfId="0" applyFill="1" applyBorder="1" applyAlignment="1">
      <alignment horizontal="left" vertical="center" wrapText="1"/>
    </xf>
    <xf numFmtId="0" fontId="0" fillId="2" borderId="0" xfId="0" applyFill="1" applyAlignment="1">
      <alignment horizontal="left" vertical="center" wrapText="1"/>
    </xf>
    <xf numFmtId="0" fontId="0" fillId="3" borderId="2" xfId="0" applyFill="1" applyBorder="1" applyAlignment="1">
      <alignment horizontal="left" vertical="center" wrapText="1"/>
    </xf>
    <xf numFmtId="0" fontId="0" fillId="3" borderId="1" xfId="0" applyFill="1" applyBorder="1" applyAlignment="1">
      <alignment horizontal="left" vertical="center" wrapText="1"/>
    </xf>
    <xf numFmtId="0" fontId="11" fillId="7" borderId="9" xfId="0" applyFont="1" applyFill="1" applyBorder="1" applyAlignment="1">
      <alignment horizontal="center" vertical="center"/>
    </xf>
    <xf numFmtId="0" fontId="11" fillId="7" borderId="11" xfId="0" applyFont="1" applyFill="1" applyBorder="1" applyAlignment="1">
      <alignment horizontal="center" vertical="center"/>
    </xf>
    <xf numFmtId="0" fontId="11" fillId="7" borderId="10" xfId="0" applyFont="1" applyFill="1" applyBorder="1" applyAlignment="1">
      <alignment horizontal="center" vertical="center"/>
    </xf>
    <xf numFmtId="0" fontId="0" fillId="0" borderId="24" xfId="0" applyFill="1" applyBorder="1" applyAlignment="1" applyProtection="1">
      <alignment horizontal="left" vertical="center" wrapText="1"/>
      <protection locked="0"/>
    </xf>
    <xf numFmtId="0" fontId="0" fillId="0" borderId="22" xfId="0" applyFill="1" applyBorder="1" applyAlignment="1" applyProtection="1">
      <alignment horizontal="left" vertical="center" wrapText="1"/>
      <protection locked="0"/>
    </xf>
    <xf numFmtId="0" fontId="0" fillId="0" borderId="25" xfId="0" applyFill="1" applyBorder="1" applyAlignment="1" applyProtection="1">
      <alignment horizontal="left" vertical="center" wrapText="1"/>
      <protection locked="0"/>
    </xf>
    <xf numFmtId="165" fontId="0" fillId="0" borderId="1" xfId="0" applyNumberFormat="1" applyFill="1" applyBorder="1" applyAlignment="1" applyProtection="1">
      <alignment horizontal="center" vertical="center"/>
      <protection locked="0"/>
    </xf>
    <xf numFmtId="165" fontId="0" fillId="0" borderId="4" xfId="0" applyNumberFormat="1" applyFill="1" applyBorder="1" applyAlignment="1" applyProtection="1">
      <alignment horizontal="center" vertical="center"/>
      <protection locked="0"/>
    </xf>
    <xf numFmtId="0" fontId="0" fillId="5" borderId="1" xfId="0" applyFill="1" applyBorder="1" applyAlignment="1" applyProtection="1">
      <alignment horizontal="left" vertical="center" wrapText="1"/>
      <protection locked="0"/>
    </xf>
    <xf numFmtId="0" fontId="0" fillId="5" borderId="4" xfId="0" applyFill="1" applyBorder="1" applyAlignment="1" applyProtection="1">
      <alignment horizontal="left" vertical="center" wrapText="1"/>
      <protection locked="0"/>
    </xf>
    <xf numFmtId="0" fontId="0" fillId="3" borderId="4" xfId="0" applyFill="1" applyBorder="1" applyAlignment="1">
      <alignment horizontal="left" vertical="center" wrapText="1"/>
    </xf>
    <xf numFmtId="0" fontId="0" fillId="5" borderId="19" xfId="0" applyFill="1" applyBorder="1" applyAlignment="1" applyProtection="1">
      <alignment horizontal="left" vertical="center" wrapText="1"/>
      <protection locked="0"/>
    </xf>
    <xf numFmtId="0" fontId="0" fillId="5" borderId="16" xfId="0" applyFill="1" applyBorder="1" applyAlignment="1" applyProtection="1">
      <alignment horizontal="left" vertical="center" wrapText="1"/>
      <protection locked="0"/>
    </xf>
    <xf numFmtId="0" fontId="0" fillId="5" borderId="26" xfId="0" applyFill="1" applyBorder="1" applyAlignment="1" applyProtection="1">
      <alignment horizontal="left" vertical="center" wrapText="1"/>
      <protection locked="0"/>
    </xf>
    <xf numFmtId="0" fontId="0" fillId="5" borderId="24" xfId="0" applyFill="1" applyBorder="1" applyAlignment="1" applyProtection="1">
      <alignment horizontal="center" vertical="center" wrapText="1"/>
      <protection locked="0"/>
    </xf>
    <xf numFmtId="0" fontId="0" fillId="5" borderId="25" xfId="0" applyFill="1" applyBorder="1" applyAlignment="1" applyProtection="1">
      <alignment horizontal="center" vertical="center" wrapText="1"/>
      <protection locked="0"/>
    </xf>
    <xf numFmtId="0" fontId="0" fillId="5" borderId="27" xfId="0" applyFill="1" applyBorder="1" applyAlignment="1" applyProtection="1">
      <alignment horizontal="left" vertical="center" wrapText="1"/>
      <protection locked="0"/>
    </xf>
    <xf numFmtId="0" fontId="0" fillId="5" borderId="28" xfId="0" applyFill="1" applyBorder="1" applyAlignment="1" applyProtection="1">
      <alignment horizontal="left" vertical="center" wrapText="1"/>
      <protection locked="0"/>
    </xf>
    <xf numFmtId="0" fontId="0" fillId="5" borderId="29" xfId="0" applyFill="1" applyBorder="1" applyAlignment="1" applyProtection="1">
      <alignment horizontal="left" vertical="center" wrapText="1"/>
      <protection locked="0"/>
    </xf>
    <xf numFmtId="166" fontId="0" fillId="5" borderId="1" xfId="0" applyNumberFormat="1" applyFill="1" applyBorder="1" applyAlignment="1" applyProtection="1">
      <alignment horizontal="left" vertical="center" wrapText="1"/>
      <protection locked="0"/>
    </xf>
    <xf numFmtId="166" fontId="0" fillId="5" borderId="4" xfId="0" applyNumberFormat="1" applyFill="1" applyBorder="1" applyAlignment="1" applyProtection="1">
      <alignment horizontal="left" vertical="center" wrapText="1"/>
      <protection locked="0"/>
    </xf>
    <xf numFmtId="166" fontId="9" fillId="5" borderId="1" xfId="1" applyNumberFormat="1" applyFont="1" applyFill="1" applyBorder="1" applyAlignment="1" applyProtection="1">
      <alignment horizontal="left" vertical="center" wrapText="1"/>
      <protection locked="0"/>
    </xf>
    <xf numFmtId="166" fontId="9" fillId="5" borderId="4" xfId="1" applyNumberFormat="1" applyFont="1" applyFill="1" applyBorder="1" applyAlignment="1" applyProtection="1">
      <alignment horizontal="left" vertical="center" wrapText="1"/>
      <protection locked="0"/>
    </xf>
    <xf numFmtId="0" fontId="11" fillId="4" borderId="2"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5" borderId="2" xfId="0" applyFill="1" applyBorder="1" applyAlignment="1" applyProtection="1">
      <alignment horizontal="left" vertical="center" wrapText="1"/>
      <protection locked="0"/>
    </xf>
    <xf numFmtId="0" fontId="0" fillId="4" borderId="3"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17" fontId="0" fillId="5" borderId="1" xfId="0" applyNumberFormat="1" applyFill="1" applyBorder="1" applyAlignment="1" applyProtection="1">
      <alignment horizontal="left" vertical="center" wrapText="1"/>
      <protection locked="0"/>
    </xf>
    <xf numFmtId="0" fontId="10" fillId="2" borderId="0" xfId="0" applyFont="1" applyFill="1" applyAlignment="1">
      <alignment horizontal="left" vertical="center" wrapText="1"/>
    </xf>
    <xf numFmtId="0" fontId="15" fillId="2" borderId="0" xfId="0" applyFont="1" applyFill="1" applyAlignment="1">
      <alignment horizontal="left" vertical="center" wrapText="1"/>
    </xf>
    <xf numFmtId="0" fontId="11" fillId="7" borderId="30" xfId="0" applyFont="1" applyFill="1" applyBorder="1" applyAlignment="1">
      <alignment horizontal="left" vertical="center"/>
    </xf>
    <xf numFmtId="0" fontId="11" fillId="7" borderId="29" xfId="0" applyFont="1" applyFill="1" applyBorder="1" applyAlignment="1">
      <alignment horizontal="left" vertical="center"/>
    </xf>
    <xf numFmtId="0" fontId="10" fillId="0" borderId="19" xfId="0" applyFont="1" applyFill="1" applyBorder="1" applyAlignment="1" applyProtection="1">
      <alignment horizontal="left" vertical="center" wrapText="1"/>
      <protection locked="0"/>
    </xf>
    <xf numFmtId="0" fontId="10" fillId="0" borderId="26" xfId="0" applyFont="1" applyFill="1" applyBorder="1" applyAlignment="1" applyProtection="1">
      <alignment horizontal="left" vertical="center" wrapText="1"/>
      <protection locked="0"/>
    </xf>
    <xf numFmtId="0" fontId="0" fillId="3" borderId="2" xfId="0" applyFill="1" applyBorder="1" applyAlignment="1">
      <alignment horizontal="left" vertical="center"/>
    </xf>
    <xf numFmtId="0" fontId="0" fillId="3" borderId="4" xfId="0" applyFill="1" applyBorder="1" applyAlignment="1">
      <alignment horizontal="left" vertical="center"/>
    </xf>
    <xf numFmtId="0" fontId="11" fillId="4" borderId="9" xfId="0" applyFont="1" applyFill="1" applyBorder="1" applyAlignment="1">
      <alignment horizontal="center" vertical="center"/>
    </xf>
    <xf numFmtId="0" fontId="11" fillId="4" borderId="3" xfId="0" applyFont="1" applyFill="1" applyBorder="1" applyAlignment="1">
      <alignment horizontal="center" vertical="center"/>
    </xf>
    <xf numFmtId="0" fontId="11" fillId="4" borderId="11"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3" borderId="21" xfId="0" applyFont="1" applyFill="1" applyBorder="1" applyAlignment="1">
      <alignment horizontal="left" vertical="center" indent="4"/>
    </xf>
    <xf numFmtId="0" fontId="11" fillId="3" borderId="25" xfId="0" applyFont="1" applyFill="1" applyBorder="1" applyAlignment="1">
      <alignment horizontal="left" vertical="center" indent="4"/>
    </xf>
    <xf numFmtId="0" fontId="11" fillId="3" borderId="19" xfId="0" applyFont="1" applyFill="1" applyBorder="1" applyAlignment="1">
      <alignment horizontal="left" vertical="center" indent="4"/>
    </xf>
    <xf numFmtId="0" fontId="11" fillId="3" borderId="26" xfId="0" applyFont="1" applyFill="1" applyBorder="1" applyAlignment="1">
      <alignment horizontal="left" vertical="center" indent="4"/>
    </xf>
    <xf numFmtId="0" fontId="16" fillId="2" borderId="0" xfId="0" applyFont="1" applyFill="1" applyAlignment="1">
      <alignment horizontal="left" vertical="center" wrapText="1"/>
    </xf>
    <xf numFmtId="0" fontId="11" fillId="4" borderId="10" xfId="0" applyFont="1" applyFill="1" applyBorder="1" applyAlignment="1">
      <alignment horizontal="center" vertical="center" wrapText="1"/>
    </xf>
  </cellXfs>
  <cellStyles count="3">
    <cellStyle name="Moneda" xfId="1"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9"/>
  <sheetViews>
    <sheetView topLeftCell="A10" workbookViewId="0">
      <selection activeCell="A30" sqref="A30"/>
    </sheetView>
  </sheetViews>
  <sheetFormatPr baseColWidth="10" defaultColWidth="8.85546875" defaultRowHeight="15" x14ac:dyDescent="0.25"/>
  <cols>
    <col min="1" max="1" width="1.7109375" style="1" customWidth="1"/>
    <col min="2" max="2" width="36.7109375" style="1" customWidth="1"/>
    <col min="3" max="3" width="4.7109375" style="1" customWidth="1"/>
    <col min="4" max="4" width="36.7109375" style="1" customWidth="1"/>
    <col min="5" max="5" width="4.7109375" style="1" customWidth="1"/>
    <col min="6" max="16384" width="8.85546875" style="1"/>
  </cols>
  <sheetData>
    <row r="1" spans="2:5" ht="9" customHeight="1" x14ac:dyDescent="0.25"/>
    <row r="2" spans="2:5" ht="53.25" customHeight="1" thickBot="1" x14ac:dyDescent="0.3">
      <c r="B2" s="87" t="s">
        <v>118</v>
      </c>
      <c r="C2" s="87"/>
      <c r="D2" s="87"/>
      <c r="E2" s="87"/>
    </row>
    <row r="3" spans="2:5" x14ac:dyDescent="0.25">
      <c r="B3" s="88" t="s">
        <v>0</v>
      </c>
      <c r="C3" s="89"/>
      <c r="D3" s="89"/>
      <c r="E3" s="90"/>
    </row>
    <row r="4" spans="2:5" ht="30.75" customHeight="1" x14ac:dyDescent="0.25">
      <c r="B4" s="5" t="s">
        <v>1</v>
      </c>
      <c r="C4" s="79" t="s">
        <v>130</v>
      </c>
      <c r="D4" s="79"/>
      <c r="E4" s="80"/>
    </row>
    <row r="5" spans="2:5" ht="18.75" customHeight="1" x14ac:dyDescent="0.25">
      <c r="B5" s="5" t="s">
        <v>3</v>
      </c>
      <c r="C5" s="79" t="s">
        <v>131</v>
      </c>
      <c r="D5" s="79"/>
      <c r="E5" s="80"/>
    </row>
    <row r="6" spans="2:5" ht="18.75" customHeight="1" x14ac:dyDescent="0.25">
      <c r="B6" s="5" t="s">
        <v>4</v>
      </c>
      <c r="C6" s="79">
        <v>20155945860</v>
      </c>
      <c r="D6" s="79"/>
      <c r="E6" s="80"/>
    </row>
    <row r="7" spans="2:5" ht="18.75" customHeight="1" x14ac:dyDescent="0.25">
      <c r="B7" s="5" t="s">
        <v>25</v>
      </c>
      <c r="C7" s="79">
        <v>40590979</v>
      </c>
      <c r="D7" s="79"/>
      <c r="E7" s="80"/>
    </row>
    <row r="8" spans="2:5" ht="18.75" customHeight="1" x14ac:dyDescent="0.25">
      <c r="B8" s="5" t="s">
        <v>5</v>
      </c>
      <c r="C8" s="84">
        <v>6270</v>
      </c>
      <c r="D8" s="79"/>
      <c r="E8" s="80"/>
    </row>
    <row r="9" spans="2:5" ht="18.75" customHeight="1" x14ac:dyDescent="0.25">
      <c r="B9" s="5" t="s">
        <v>6</v>
      </c>
      <c r="C9" s="79" t="s">
        <v>164</v>
      </c>
      <c r="D9" s="79"/>
      <c r="E9" s="80"/>
    </row>
    <row r="10" spans="2:5" ht="18.75" customHeight="1" x14ac:dyDescent="0.25">
      <c r="B10" s="5" t="s">
        <v>7</v>
      </c>
      <c r="C10" s="79" t="s">
        <v>165</v>
      </c>
      <c r="D10" s="79"/>
      <c r="E10" s="80"/>
    </row>
    <row r="11" spans="2:5" ht="18.75" customHeight="1" x14ac:dyDescent="0.25">
      <c r="B11" s="5" t="s">
        <v>2</v>
      </c>
      <c r="C11" s="79" t="s">
        <v>166</v>
      </c>
      <c r="D11" s="79"/>
      <c r="E11" s="80"/>
    </row>
    <row r="12" spans="2:5" ht="18.75" customHeight="1" x14ac:dyDescent="0.25">
      <c r="B12" s="5" t="s">
        <v>8</v>
      </c>
      <c r="C12" s="79" t="s">
        <v>167</v>
      </c>
      <c r="D12" s="79"/>
      <c r="E12" s="80"/>
    </row>
    <row r="13" spans="2:5" ht="18.75" customHeight="1" x14ac:dyDescent="0.25">
      <c r="B13" s="5" t="s">
        <v>26</v>
      </c>
      <c r="C13" s="79" t="s">
        <v>168</v>
      </c>
      <c r="D13" s="79"/>
      <c r="E13" s="80"/>
    </row>
    <row r="14" spans="2:5" ht="18.75" customHeight="1" x14ac:dyDescent="0.25">
      <c r="B14" s="5" t="s">
        <v>9</v>
      </c>
      <c r="C14" s="79" t="s">
        <v>133</v>
      </c>
      <c r="D14" s="79"/>
      <c r="E14" s="80"/>
    </row>
    <row r="15" spans="2:5" ht="18.75" customHeight="1" x14ac:dyDescent="0.25">
      <c r="B15" s="5" t="s">
        <v>10</v>
      </c>
      <c r="C15" s="79">
        <v>6262000</v>
      </c>
      <c r="D15" s="79"/>
      <c r="E15" s="80"/>
    </row>
    <row r="16" spans="2:5" ht="18.75" customHeight="1" x14ac:dyDescent="0.25">
      <c r="B16" s="5" t="s">
        <v>11</v>
      </c>
      <c r="C16" s="79" t="s">
        <v>169</v>
      </c>
      <c r="D16" s="79"/>
      <c r="E16" s="80"/>
    </row>
    <row r="17" spans="2:5" ht="18.75" customHeight="1" x14ac:dyDescent="0.25">
      <c r="B17" s="5" t="s">
        <v>12</v>
      </c>
      <c r="C17" s="79">
        <v>6262000</v>
      </c>
      <c r="D17" s="79"/>
      <c r="E17" s="80"/>
    </row>
    <row r="18" spans="2:5" ht="18.75" customHeight="1" x14ac:dyDescent="0.25">
      <c r="B18" s="5" t="s">
        <v>13</v>
      </c>
      <c r="C18" s="79" t="s">
        <v>134</v>
      </c>
      <c r="D18" s="79"/>
      <c r="E18" s="80"/>
    </row>
    <row r="19" spans="2:5" ht="18.75" customHeight="1" x14ac:dyDescent="0.25">
      <c r="B19" s="81" t="s">
        <v>14</v>
      </c>
      <c r="C19" s="82"/>
      <c r="D19" s="82"/>
      <c r="E19" s="83"/>
    </row>
    <row r="20" spans="2:5" ht="18.75" customHeight="1" x14ac:dyDescent="0.25">
      <c r="B20" s="5" t="s">
        <v>15</v>
      </c>
      <c r="C20" s="33"/>
      <c r="D20" s="4" t="s">
        <v>18</v>
      </c>
      <c r="E20" s="35"/>
    </row>
    <row r="21" spans="2:5" ht="18.75" customHeight="1" x14ac:dyDescent="0.25">
      <c r="B21" s="5" t="s">
        <v>17</v>
      </c>
      <c r="C21" s="33" t="s">
        <v>132</v>
      </c>
      <c r="D21" s="4" t="s">
        <v>24</v>
      </c>
      <c r="E21" s="35"/>
    </row>
    <row r="22" spans="2:5" ht="18.75" customHeight="1" x14ac:dyDescent="0.25">
      <c r="B22" s="5" t="s">
        <v>19</v>
      </c>
      <c r="C22" s="33"/>
      <c r="D22" s="4" t="s">
        <v>22</v>
      </c>
      <c r="E22" s="35"/>
    </row>
    <row r="23" spans="2:5" ht="18.75" customHeight="1" thickBot="1" x14ac:dyDescent="0.3">
      <c r="B23" s="6" t="s">
        <v>23</v>
      </c>
      <c r="C23" s="34"/>
      <c r="D23" s="85"/>
      <c r="E23" s="86"/>
    </row>
    <row r="24" spans="2:5" x14ac:dyDescent="0.25">
      <c r="B24" s="2"/>
      <c r="C24" s="2"/>
      <c r="D24" s="2"/>
      <c r="E24" s="2"/>
    </row>
    <row r="25" spans="2:5" x14ac:dyDescent="0.25">
      <c r="B25" s="2"/>
      <c r="C25" s="2"/>
      <c r="D25" s="2"/>
      <c r="E25" s="2"/>
    </row>
    <row r="26" spans="2:5" x14ac:dyDescent="0.25">
      <c r="B26" s="2"/>
      <c r="C26" s="2"/>
      <c r="D26" s="2"/>
      <c r="E26" s="2"/>
    </row>
    <row r="27" spans="2:5" x14ac:dyDescent="0.25">
      <c r="B27" s="2"/>
      <c r="C27" s="2"/>
      <c r="D27" s="2"/>
      <c r="E27" s="2"/>
    </row>
    <row r="28" spans="2:5" x14ac:dyDescent="0.25">
      <c r="B28" s="2"/>
      <c r="C28" s="2"/>
      <c r="D28" s="2"/>
      <c r="E28" s="2"/>
    </row>
    <row r="29" spans="2:5" x14ac:dyDescent="0.25">
      <c r="B29" s="2"/>
      <c r="C29" s="2"/>
      <c r="D29" s="2"/>
      <c r="E29" s="2"/>
    </row>
    <row r="30" spans="2:5" x14ac:dyDescent="0.25">
      <c r="B30" s="2"/>
      <c r="C30" s="2"/>
      <c r="D30" s="2"/>
      <c r="E30" s="2"/>
    </row>
    <row r="31" spans="2:5" x14ac:dyDescent="0.25">
      <c r="B31" s="2"/>
      <c r="C31" s="2"/>
      <c r="D31" s="2"/>
      <c r="E31" s="2"/>
    </row>
    <row r="32" spans="2:5" x14ac:dyDescent="0.25">
      <c r="B32" s="2"/>
      <c r="C32" s="2"/>
      <c r="D32" s="2"/>
      <c r="E32" s="2"/>
    </row>
    <row r="33" spans="2:5" x14ac:dyDescent="0.25">
      <c r="B33" s="2"/>
      <c r="C33" s="2"/>
      <c r="D33" s="2"/>
      <c r="E33" s="2"/>
    </row>
    <row r="34" spans="2:5" x14ac:dyDescent="0.25">
      <c r="B34" s="2"/>
      <c r="C34" s="2"/>
      <c r="D34" s="2"/>
      <c r="E34" s="2"/>
    </row>
    <row r="35" spans="2:5" x14ac:dyDescent="0.25">
      <c r="B35" s="2"/>
      <c r="C35" s="2"/>
      <c r="D35" s="2"/>
      <c r="E35" s="2"/>
    </row>
    <row r="36" spans="2:5" x14ac:dyDescent="0.25">
      <c r="B36" s="2"/>
      <c r="C36" s="2"/>
      <c r="D36" s="2"/>
      <c r="E36" s="2"/>
    </row>
    <row r="37" spans="2:5" x14ac:dyDescent="0.25">
      <c r="B37" s="2"/>
      <c r="C37" s="2"/>
      <c r="D37" s="2"/>
      <c r="E37" s="2"/>
    </row>
    <row r="38" spans="2:5" x14ac:dyDescent="0.25">
      <c r="B38" s="2"/>
      <c r="C38" s="2"/>
      <c r="D38" s="2"/>
      <c r="E38" s="2"/>
    </row>
    <row r="39" spans="2:5" x14ac:dyDescent="0.25">
      <c r="B39" s="2"/>
      <c r="C39" s="2"/>
      <c r="D39" s="2"/>
      <c r="E39" s="2"/>
    </row>
    <row r="40" spans="2:5" x14ac:dyDescent="0.25">
      <c r="B40" s="2"/>
      <c r="C40" s="2"/>
      <c r="D40" s="2"/>
      <c r="E40" s="2"/>
    </row>
    <row r="41" spans="2:5" x14ac:dyDescent="0.25">
      <c r="B41" s="2"/>
      <c r="C41" s="2"/>
      <c r="D41" s="2"/>
      <c r="E41" s="2"/>
    </row>
    <row r="42" spans="2:5" x14ac:dyDescent="0.25">
      <c r="B42" s="2"/>
      <c r="C42" s="2"/>
      <c r="D42" s="2"/>
      <c r="E42" s="2"/>
    </row>
    <row r="43" spans="2:5" x14ac:dyDescent="0.25">
      <c r="B43" s="2"/>
      <c r="C43" s="2"/>
      <c r="D43" s="2"/>
      <c r="E43" s="2"/>
    </row>
    <row r="44" spans="2:5" x14ac:dyDescent="0.25">
      <c r="B44" s="2"/>
      <c r="C44" s="2"/>
      <c r="D44" s="2"/>
      <c r="E44" s="2"/>
    </row>
    <row r="45" spans="2:5" x14ac:dyDescent="0.25">
      <c r="B45" s="2"/>
      <c r="C45" s="2"/>
      <c r="D45" s="2"/>
      <c r="E45" s="2"/>
    </row>
    <row r="46" spans="2:5" x14ac:dyDescent="0.25">
      <c r="B46" s="2"/>
      <c r="C46" s="2"/>
      <c r="D46" s="2"/>
      <c r="E46" s="2"/>
    </row>
    <row r="47" spans="2:5" x14ac:dyDescent="0.25">
      <c r="B47" s="2"/>
      <c r="C47" s="2"/>
      <c r="D47" s="2"/>
      <c r="E47" s="2"/>
    </row>
    <row r="48" spans="2:5" x14ac:dyDescent="0.25">
      <c r="B48" s="2"/>
      <c r="C48" s="2"/>
      <c r="D48" s="2"/>
      <c r="E48" s="2"/>
    </row>
    <row r="49" spans="2:5" x14ac:dyDescent="0.25">
      <c r="B49" s="3"/>
      <c r="C49" s="3"/>
      <c r="D49" s="3"/>
      <c r="E49" s="3"/>
    </row>
    <row r="50" spans="2:5" x14ac:dyDescent="0.25">
      <c r="B50" s="3"/>
      <c r="C50" s="3"/>
      <c r="D50" s="3"/>
      <c r="E50" s="3"/>
    </row>
    <row r="51" spans="2:5" x14ac:dyDescent="0.25">
      <c r="B51" s="3"/>
      <c r="C51" s="3"/>
      <c r="D51" s="3"/>
      <c r="E51" s="3"/>
    </row>
    <row r="52" spans="2:5" x14ac:dyDescent="0.25">
      <c r="B52" s="3"/>
      <c r="C52" s="3"/>
      <c r="D52" s="3"/>
      <c r="E52" s="3"/>
    </row>
    <row r="53" spans="2:5" x14ac:dyDescent="0.25">
      <c r="B53" s="3"/>
      <c r="C53" s="3"/>
      <c r="D53" s="3"/>
      <c r="E53" s="3"/>
    </row>
    <row r="54" spans="2:5" x14ac:dyDescent="0.25">
      <c r="B54" s="3"/>
      <c r="C54" s="3"/>
      <c r="D54" s="3"/>
      <c r="E54" s="3"/>
    </row>
    <row r="55" spans="2:5" x14ac:dyDescent="0.25">
      <c r="B55" s="3"/>
      <c r="C55" s="3"/>
      <c r="D55" s="3"/>
      <c r="E55" s="3"/>
    </row>
    <row r="56" spans="2:5" x14ac:dyDescent="0.25">
      <c r="B56" s="3"/>
      <c r="C56" s="3"/>
      <c r="D56" s="3"/>
      <c r="E56" s="3"/>
    </row>
    <row r="57" spans="2:5" x14ac:dyDescent="0.25">
      <c r="B57" s="3"/>
      <c r="C57" s="3"/>
      <c r="D57" s="3"/>
      <c r="E57" s="3"/>
    </row>
    <row r="58" spans="2:5" x14ac:dyDescent="0.25">
      <c r="B58" s="3"/>
      <c r="C58" s="3"/>
      <c r="D58" s="3"/>
      <c r="E58" s="3"/>
    </row>
    <row r="59" spans="2:5" x14ac:dyDescent="0.25">
      <c r="B59" s="3"/>
      <c r="C59" s="3"/>
      <c r="D59" s="3"/>
      <c r="E59" s="3"/>
    </row>
    <row r="60" spans="2:5" x14ac:dyDescent="0.25">
      <c r="B60" s="3"/>
      <c r="C60" s="3"/>
      <c r="D60" s="3"/>
      <c r="E60" s="3"/>
    </row>
    <row r="61" spans="2:5" x14ac:dyDescent="0.25">
      <c r="B61" s="3"/>
      <c r="C61" s="3"/>
      <c r="D61" s="3"/>
      <c r="E61" s="3"/>
    </row>
    <row r="62" spans="2:5" x14ac:dyDescent="0.25">
      <c r="B62" s="3"/>
      <c r="C62" s="3"/>
      <c r="D62" s="3"/>
      <c r="E62" s="3"/>
    </row>
    <row r="63" spans="2:5" x14ac:dyDescent="0.25">
      <c r="B63" s="3"/>
      <c r="C63" s="3"/>
      <c r="D63" s="3"/>
      <c r="E63" s="3"/>
    </row>
    <row r="64" spans="2:5" x14ac:dyDescent="0.25">
      <c r="B64" s="3"/>
      <c r="C64" s="3"/>
      <c r="D64" s="3"/>
      <c r="E64" s="3"/>
    </row>
    <row r="65" spans="2:5" x14ac:dyDescent="0.25">
      <c r="B65" s="3"/>
      <c r="C65" s="3"/>
      <c r="D65" s="3"/>
      <c r="E65" s="3"/>
    </row>
    <row r="66" spans="2:5" x14ac:dyDescent="0.25">
      <c r="B66" s="3"/>
      <c r="C66" s="3"/>
      <c r="D66" s="3"/>
      <c r="E66" s="3"/>
    </row>
    <row r="67" spans="2:5" x14ac:dyDescent="0.25">
      <c r="B67" s="3"/>
      <c r="C67" s="3"/>
      <c r="D67" s="3"/>
      <c r="E67" s="3"/>
    </row>
    <row r="68" spans="2:5" x14ac:dyDescent="0.25">
      <c r="B68" s="3"/>
      <c r="C68" s="3"/>
      <c r="D68" s="3"/>
      <c r="E68" s="3"/>
    </row>
    <row r="69" spans="2:5" x14ac:dyDescent="0.25">
      <c r="B69" s="3"/>
      <c r="C69" s="3"/>
      <c r="D69" s="3"/>
      <c r="E69" s="3"/>
    </row>
    <row r="70" spans="2:5" x14ac:dyDescent="0.25">
      <c r="B70" s="3"/>
      <c r="C70" s="3"/>
      <c r="D70" s="3"/>
      <c r="E70" s="3"/>
    </row>
    <row r="71" spans="2:5" x14ac:dyDescent="0.25">
      <c r="B71" s="3"/>
      <c r="C71" s="3"/>
      <c r="D71" s="3"/>
      <c r="E71" s="3"/>
    </row>
    <row r="72" spans="2:5" x14ac:dyDescent="0.25">
      <c r="B72" s="3"/>
      <c r="C72" s="3"/>
      <c r="D72" s="3"/>
      <c r="E72" s="3"/>
    </row>
    <row r="73" spans="2:5" x14ac:dyDescent="0.25">
      <c r="B73" s="3"/>
      <c r="C73" s="3"/>
      <c r="D73" s="3"/>
      <c r="E73" s="3"/>
    </row>
    <row r="74" spans="2:5" x14ac:dyDescent="0.25">
      <c r="B74" s="3"/>
      <c r="C74" s="3"/>
      <c r="D74" s="3"/>
      <c r="E74" s="3"/>
    </row>
    <row r="75" spans="2:5" x14ac:dyDescent="0.25">
      <c r="B75" s="3"/>
      <c r="C75" s="3"/>
      <c r="D75" s="3"/>
      <c r="E75" s="3"/>
    </row>
    <row r="76" spans="2:5" x14ac:dyDescent="0.25">
      <c r="B76" s="3"/>
      <c r="C76" s="3"/>
      <c r="D76" s="3"/>
      <c r="E76" s="3"/>
    </row>
    <row r="77" spans="2:5" x14ac:dyDescent="0.25">
      <c r="B77" s="3"/>
      <c r="C77" s="3"/>
      <c r="D77" s="3"/>
      <c r="E77" s="3"/>
    </row>
    <row r="78" spans="2:5" x14ac:dyDescent="0.25">
      <c r="B78" s="3"/>
      <c r="C78" s="3"/>
      <c r="D78" s="3"/>
      <c r="E78" s="3"/>
    </row>
    <row r="79" spans="2:5" x14ac:dyDescent="0.25">
      <c r="B79" s="3"/>
      <c r="C79" s="3"/>
      <c r="D79" s="3"/>
      <c r="E79" s="3"/>
    </row>
  </sheetData>
  <sheetProtection password="DE12" sheet="1" objects="1" scenarios="1"/>
  <mergeCells count="19">
    <mergeCell ref="C7:E7"/>
    <mergeCell ref="B2:E2"/>
    <mergeCell ref="B3:E3"/>
    <mergeCell ref="C4:E4"/>
    <mergeCell ref="C5:E5"/>
    <mergeCell ref="C6:E6"/>
    <mergeCell ref="D23:E23"/>
    <mergeCell ref="C13:E13"/>
    <mergeCell ref="C15:E15"/>
    <mergeCell ref="C16:E16"/>
    <mergeCell ref="C17:E17"/>
    <mergeCell ref="C18:E18"/>
    <mergeCell ref="B19:E19"/>
    <mergeCell ref="C14:E14"/>
    <mergeCell ref="C8:E8"/>
    <mergeCell ref="C9:E9"/>
    <mergeCell ref="C10:E10"/>
    <mergeCell ref="C11:E11"/>
    <mergeCell ref="C12:E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1"/>
  <sheetViews>
    <sheetView topLeftCell="A5" workbookViewId="0">
      <selection activeCell="G17" sqref="G17"/>
    </sheetView>
  </sheetViews>
  <sheetFormatPr baseColWidth="10" defaultColWidth="8.85546875" defaultRowHeight="15" x14ac:dyDescent="0.25"/>
  <cols>
    <col min="1" max="1" width="1.7109375" style="1" customWidth="1"/>
    <col min="2" max="2" width="37.28515625" style="1" customWidth="1"/>
    <col min="3" max="3" width="6" style="1" customWidth="1"/>
    <col min="4" max="4" width="33.7109375" style="1" customWidth="1"/>
    <col min="5" max="5" width="5.85546875" style="1" customWidth="1"/>
    <col min="6" max="6" width="5" style="1" customWidth="1"/>
    <col min="7" max="7" width="11.7109375" style="1" customWidth="1"/>
    <col min="8" max="8" width="10.42578125" style="1" customWidth="1"/>
    <col min="9" max="9" width="2.28515625" style="1" customWidth="1"/>
    <col min="10" max="16384" width="8.85546875" style="1"/>
  </cols>
  <sheetData>
    <row r="1" spans="2:10" ht="9" customHeight="1" x14ac:dyDescent="0.25"/>
    <row r="2" spans="2:10" ht="43.5" customHeight="1" x14ac:dyDescent="0.25">
      <c r="B2" s="120" t="s">
        <v>119</v>
      </c>
      <c r="C2" s="120"/>
      <c r="D2" s="120"/>
      <c r="E2" s="120"/>
      <c r="F2" s="120"/>
      <c r="G2" s="120"/>
    </row>
    <row r="3" spans="2:10" ht="9" customHeight="1" thickBot="1" x14ac:dyDescent="0.3">
      <c r="B3" s="11"/>
      <c r="C3" s="11"/>
      <c r="D3" s="11"/>
      <c r="E3" s="11"/>
      <c r="F3" s="11"/>
      <c r="G3" s="11"/>
    </row>
    <row r="4" spans="2:10" x14ac:dyDescent="0.25">
      <c r="B4" s="123" t="s">
        <v>115</v>
      </c>
      <c r="C4" s="124"/>
      <c r="D4" s="124"/>
      <c r="E4" s="124"/>
      <c r="F4" s="124"/>
      <c r="G4" s="124"/>
      <c r="H4" s="125"/>
    </row>
    <row r="5" spans="2:10" ht="51" customHeight="1" x14ac:dyDescent="0.25">
      <c r="B5" s="8" t="s">
        <v>116</v>
      </c>
      <c r="C5" s="126" t="s">
        <v>156</v>
      </c>
      <c r="D5" s="127"/>
      <c r="E5" s="127"/>
      <c r="F5" s="127"/>
      <c r="G5" s="127"/>
      <c r="H5" s="128"/>
      <c r="J5" s="36">
        <f>+LEN(C5)</f>
        <v>122</v>
      </c>
    </row>
    <row r="6" spans="2:10" ht="30" customHeight="1" x14ac:dyDescent="0.25">
      <c r="B6" s="121" t="s">
        <v>123</v>
      </c>
      <c r="C6" s="122"/>
      <c r="D6" s="122"/>
      <c r="E6" s="122"/>
      <c r="F6" s="122"/>
      <c r="G6" s="129" t="s">
        <v>135</v>
      </c>
      <c r="H6" s="130"/>
    </row>
    <row r="7" spans="2:10" ht="30" customHeight="1" x14ac:dyDescent="0.25">
      <c r="B7" s="97" t="s">
        <v>125</v>
      </c>
      <c r="C7" s="122"/>
      <c r="D7" s="122"/>
      <c r="E7" s="122"/>
      <c r="F7" s="122"/>
      <c r="G7" s="48">
        <f>+'Financiamiento del Proyecto'!E18</f>
        <v>167387</v>
      </c>
      <c r="H7" s="49">
        <f>+'Financiamiento del Proyecto'!E19</f>
        <v>0.79794101880765289</v>
      </c>
    </row>
    <row r="8" spans="2:10" ht="30" customHeight="1" x14ac:dyDescent="0.25">
      <c r="B8" s="121" t="s">
        <v>124</v>
      </c>
      <c r="C8" s="122"/>
      <c r="D8" s="122"/>
      <c r="E8" s="122"/>
      <c r="F8" s="122"/>
      <c r="G8" s="48">
        <f>+'Financiamiento del Proyecto'!F18</f>
        <v>42386.65</v>
      </c>
      <c r="H8" s="49">
        <f>+'Financiamiento del Proyecto'!F19</f>
        <v>0.20205898119234711</v>
      </c>
    </row>
    <row r="9" spans="2:10" ht="30" customHeight="1" x14ac:dyDescent="0.25">
      <c r="B9" s="97" t="s">
        <v>126</v>
      </c>
      <c r="C9" s="98"/>
      <c r="D9" s="98"/>
      <c r="E9" s="98"/>
      <c r="F9" s="98"/>
      <c r="G9" s="101" t="s">
        <v>136</v>
      </c>
      <c r="H9" s="102"/>
    </row>
    <row r="10" spans="2:10" ht="30" customHeight="1" thickBot="1" x14ac:dyDescent="0.3">
      <c r="B10" s="99" t="s">
        <v>54</v>
      </c>
      <c r="C10" s="100"/>
      <c r="D10" s="103" t="s">
        <v>137</v>
      </c>
      <c r="E10" s="103"/>
      <c r="F10" s="103"/>
      <c r="G10" s="103"/>
      <c r="H10" s="104"/>
    </row>
    <row r="11" spans="2:10" ht="9" customHeight="1" thickBot="1" x14ac:dyDescent="0.3"/>
    <row r="12" spans="2:10" ht="30" customHeight="1" x14ac:dyDescent="0.25">
      <c r="B12" s="111" t="s">
        <v>82</v>
      </c>
      <c r="C12" s="112"/>
      <c r="D12" s="112"/>
      <c r="E12" s="113"/>
    </row>
    <row r="13" spans="2:10" ht="30" customHeight="1" x14ac:dyDescent="0.25">
      <c r="B13" s="108" t="s">
        <v>117</v>
      </c>
      <c r="C13" s="109"/>
      <c r="D13" s="109"/>
      <c r="E13" s="110"/>
    </row>
    <row r="14" spans="2:10" ht="30.75" customHeight="1" x14ac:dyDescent="0.25">
      <c r="B14" s="114" t="s">
        <v>84</v>
      </c>
      <c r="C14" s="115"/>
      <c r="D14" s="116"/>
      <c r="E14" s="37" t="s">
        <v>132</v>
      </c>
    </row>
    <row r="15" spans="2:10" ht="30.75" customHeight="1" x14ac:dyDescent="0.25">
      <c r="B15" s="114" t="s">
        <v>85</v>
      </c>
      <c r="C15" s="115"/>
      <c r="D15" s="116"/>
      <c r="E15" s="38"/>
    </row>
    <row r="16" spans="2:10" ht="30.75" customHeight="1" thickBot="1" x14ac:dyDescent="0.3">
      <c r="B16" s="117" t="s">
        <v>122</v>
      </c>
      <c r="C16" s="118"/>
      <c r="D16" s="119"/>
      <c r="E16" s="39"/>
    </row>
    <row r="17" spans="2:7" ht="9" customHeight="1" thickBot="1" x14ac:dyDescent="0.3"/>
    <row r="18" spans="2:7" ht="28.5" customHeight="1" x14ac:dyDescent="0.25">
      <c r="B18" s="105" t="s">
        <v>121</v>
      </c>
      <c r="C18" s="106"/>
      <c r="D18" s="106"/>
      <c r="E18" s="107"/>
      <c r="F18" s="7"/>
      <c r="G18" s="7"/>
    </row>
    <row r="19" spans="2:7" x14ac:dyDescent="0.25">
      <c r="B19" s="5" t="s">
        <v>27</v>
      </c>
      <c r="C19" s="93" t="s">
        <v>138</v>
      </c>
      <c r="D19" s="93"/>
      <c r="E19" s="94"/>
      <c r="F19" s="3"/>
      <c r="G19" s="3"/>
    </row>
    <row r="20" spans="2:7" x14ac:dyDescent="0.25">
      <c r="B20" s="9" t="s">
        <v>28</v>
      </c>
      <c r="C20" s="93" t="s">
        <v>139</v>
      </c>
      <c r="D20" s="93"/>
      <c r="E20" s="94"/>
      <c r="F20" s="3"/>
      <c r="G20" s="3"/>
    </row>
    <row r="21" spans="2:7" x14ac:dyDescent="0.25">
      <c r="B21" s="9" t="s">
        <v>29</v>
      </c>
      <c r="C21" s="93" t="s">
        <v>140</v>
      </c>
      <c r="D21" s="93"/>
      <c r="E21" s="94"/>
      <c r="F21" s="3"/>
      <c r="G21" s="3"/>
    </row>
    <row r="22" spans="2:7" x14ac:dyDescent="0.25">
      <c r="B22" s="9" t="s">
        <v>32</v>
      </c>
      <c r="C22" s="93" t="s">
        <v>141</v>
      </c>
      <c r="D22" s="93"/>
      <c r="E22" s="94"/>
      <c r="F22" s="3"/>
      <c r="G22" s="3"/>
    </row>
    <row r="23" spans="2:7" x14ac:dyDescent="0.25">
      <c r="B23" s="9" t="s">
        <v>55</v>
      </c>
      <c r="C23" s="93" t="s">
        <v>142</v>
      </c>
      <c r="D23" s="93"/>
      <c r="E23" s="94"/>
      <c r="F23" s="3"/>
      <c r="G23" s="3"/>
    </row>
    <row r="24" spans="2:7" x14ac:dyDescent="0.25">
      <c r="B24" s="9" t="s">
        <v>2</v>
      </c>
      <c r="C24" s="93">
        <v>25614160</v>
      </c>
      <c r="D24" s="93"/>
      <c r="E24" s="94"/>
      <c r="F24" s="3"/>
      <c r="G24" s="3"/>
    </row>
    <row r="25" spans="2:7" x14ac:dyDescent="0.25">
      <c r="B25" s="9" t="s">
        <v>30</v>
      </c>
      <c r="C25" s="93" t="s">
        <v>145</v>
      </c>
      <c r="D25" s="93"/>
      <c r="E25" s="94"/>
      <c r="F25" s="3"/>
      <c r="G25" s="3"/>
    </row>
    <row r="26" spans="2:7" x14ac:dyDescent="0.25">
      <c r="B26" s="9" t="s">
        <v>31</v>
      </c>
      <c r="C26" s="93" t="s">
        <v>146</v>
      </c>
      <c r="D26" s="93"/>
      <c r="E26" s="94"/>
      <c r="F26" s="3"/>
      <c r="G26" s="3"/>
    </row>
    <row r="27" spans="2:7" x14ac:dyDescent="0.25">
      <c r="B27" s="9" t="s">
        <v>9</v>
      </c>
      <c r="C27" s="93" t="s">
        <v>146</v>
      </c>
      <c r="D27" s="93"/>
      <c r="E27" s="94"/>
      <c r="F27" s="3"/>
      <c r="G27" s="3"/>
    </row>
    <row r="28" spans="2:7" x14ac:dyDescent="0.25">
      <c r="B28" s="9" t="s">
        <v>10</v>
      </c>
      <c r="C28" s="93" t="s">
        <v>143</v>
      </c>
      <c r="D28" s="93"/>
      <c r="E28" s="94"/>
      <c r="F28" s="3"/>
      <c r="G28" s="3"/>
    </row>
    <row r="29" spans="2:7" ht="15.75" thickBot="1" x14ac:dyDescent="0.3">
      <c r="B29" s="10" t="s">
        <v>33</v>
      </c>
      <c r="C29" s="95" t="s">
        <v>144</v>
      </c>
      <c r="D29" s="95"/>
      <c r="E29" s="96"/>
      <c r="F29" s="3"/>
      <c r="G29" s="3"/>
    </row>
    <row r="30" spans="2:7" ht="9" customHeight="1" thickBot="1" x14ac:dyDescent="0.3"/>
    <row r="31" spans="2:7" x14ac:dyDescent="0.25">
      <c r="B31" s="88" t="s">
        <v>34</v>
      </c>
      <c r="C31" s="89"/>
      <c r="D31" s="89"/>
      <c r="E31" s="90"/>
      <c r="F31" s="3"/>
      <c r="G31" s="3"/>
    </row>
    <row r="32" spans="2:7" ht="30" customHeight="1" x14ac:dyDescent="0.25">
      <c r="B32" s="5" t="s">
        <v>1</v>
      </c>
      <c r="C32" s="79"/>
      <c r="D32" s="79"/>
      <c r="E32" s="80"/>
      <c r="F32" s="3"/>
      <c r="G32" s="3"/>
    </row>
    <row r="33" spans="2:7" x14ac:dyDescent="0.25">
      <c r="B33" s="5" t="s">
        <v>3</v>
      </c>
      <c r="C33" s="79"/>
      <c r="D33" s="79"/>
      <c r="E33" s="80"/>
      <c r="F33" s="3"/>
      <c r="G33" s="3"/>
    </row>
    <row r="34" spans="2:7" x14ac:dyDescent="0.25">
      <c r="B34" s="5" t="s">
        <v>4</v>
      </c>
      <c r="C34" s="79"/>
      <c r="D34" s="79"/>
      <c r="E34" s="80"/>
      <c r="F34" s="3"/>
      <c r="G34" s="3"/>
    </row>
    <row r="35" spans="2:7" x14ac:dyDescent="0.25">
      <c r="B35" s="5" t="s">
        <v>25</v>
      </c>
      <c r="C35" s="79"/>
      <c r="D35" s="79"/>
      <c r="E35" s="80"/>
      <c r="F35" s="3"/>
      <c r="G35" s="3"/>
    </row>
    <row r="36" spans="2:7" x14ac:dyDescent="0.25">
      <c r="B36" s="5" t="s">
        <v>5</v>
      </c>
      <c r="C36" s="79"/>
      <c r="D36" s="79"/>
      <c r="E36" s="80"/>
      <c r="F36" s="3"/>
      <c r="G36" s="3"/>
    </row>
    <row r="37" spans="2:7" x14ac:dyDescent="0.25">
      <c r="B37" s="5" t="s">
        <v>6</v>
      </c>
      <c r="C37" s="79"/>
      <c r="D37" s="79"/>
      <c r="E37" s="80"/>
    </row>
    <row r="38" spans="2:7" x14ac:dyDescent="0.25">
      <c r="B38" s="5" t="s">
        <v>7</v>
      </c>
      <c r="C38" s="79"/>
      <c r="D38" s="79"/>
      <c r="E38" s="80"/>
    </row>
    <row r="39" spans="2:7" x14ac:dyDescent="0.25">
      <c r="B39" s="5" t="s">
        <v>2</v>
      </c>
      <c r="C39" s="79"/>
      <c r="D39" s="79"/>
      <c r="E39" s="80"/>
    </row>
    <row r="40" spans="2:7" x14ac:dyDescent="0.25">
      <c r="B40" s="5" t="s">
        <v>8</v>
      </c>
      <c r="C40" s="79"/>
      <c r="D40" s="79"/>
      <c r="E40" s="80"/>
    </row>
    <row r="41" spans="2:7" x14ac:dyDescent="0.25">
      <c r="B41" s="5" t="s">
        <v>26</v>
      </c>
      <c r="C41" s="79"/>
      <c r="D41" s="79"/>
      <c r="E41" s="80"/>
    </row>
    <row r="42" spans="2:7" x14ac:dyDescent="0.25">
      <c r="B42" s="5" t="s">
        <v>9</v>
      </c>
      <c r="C42" s="79"/>
      <c r="D42" s="79"/>
      <c r="E42" s="80"/>
    </row>
    <row r="43" spans="2:7" x14ac:dyDescent="0.25">
      <c r="B43" s="5" t="s">
        <v>10</v>
      </c>
      <c r="C43" s="79"/>
      <c r="D43" s="79"/>
      <c r="E43" s="80"/>
    </row>
    <row r="44" spans="2:7" x14ac:dyDescent="0.25">
      <c r="B44" s="5" t="s">
        <v>11</v>
      </c>
      <c r="C44" s="79"/>
      <c r="D44" s="79"/>
      <c r="E44" s="80"/>
    </row>
    <row r="45" spans="2:7" x14ac:dyDescent="0.25">
      <c r="B45" s="5" t="s">
        <v>12</v>
      </c>
      <c r="C45" s="79"/>
      <c r="D45" s="79"/>
      <c r="E45" s="80"/>
    </row>
    <row r="46" spans="2:7" x14ac:dyDescent="0.25">
      <c r="B46" s="5" t="s">
        <v>13</v>
      </c>
      <c r="C46" s="79"/>
      <c r="D46" s="79"/>
      <c r="E46" s="80"/>
    </row>
    <row r="47" spans="2:7" x14ac:dyDescent="0.25">
      <c r="B47" s="81" t="s">
        <v>14</v>
      </c>
      <c r="C47" s="82"/>
      <c r="D47" s="82"/>
      <c r="E47" s="83"/>
    </row>
    <row r="48" spans="2:7" x14ac:dyDescent="0.25">
      <c r="B48" s="5" t="s">
        <v>15</v>
      </c>
      <c r="C48" s="33"/>
      <c r="D48" s="4" t="s">
        <v>16</v>
      </c>
      <c r="E48" s="35"/>
    </row>
    <row r="49" spans="2:5" x14ac:dyDescent="0.25">
      <c r="B49" s="5" t="s">
        <v>17</v>
      </c>
      <c r="C49" s="33"/>
      <c r="D49" s="4" t="s">
        <v>18</v>
      </c>
      <c r="E49" s="35"/>
    </row>
    <row r="50" spans="2:5" x14ac:dyDescent="0.25">
      <c r="B50" s="5" t="s">
        <v>19</v>
      </c>
      <c r="C50" s="33"/>
      <c r="D50" s="4" t="s">
        <v>20</v>
      </c>
      <c r="E50" s="35"/>
    </row>
    <row r="51" spans="2:5" x14ac:dyDescent="0.25">
      <c r="B51" s="5" t="s">
        <v>21</v>
      </c>
      <c r="C51" s="33"/>
      <c r="D51" s="4" t="s">
        <v>22</v>
      </c>
      <c r="E51" s="35"/>
    </row>
    <row r="52" spans="2:5" x14ac:dyDescent="0.25">
      <c r="B52" s="5" t="s">
        <v>24</v>
      </c>
      <c r="C52" s="33"/>
      <c r="D52" s="4" t="s">
        <v>127</v>
      </c>
      <c r="E52" s="35"/>
    </row>
    <row r="53" spans="2:5" ht="15.75" thickBot="1" x14ac:dyDescent="0.3">
      <c r="B53" s="91"/>
      <c r="C53" s="92"/>
      <c r="D53" s="85"/>
      <c r="E53" s="86"/>
    </row>
    <row r="54" spans="2:5" ht="9" customHeight="1" thickBot="1" x14ac:dyDescent="0.3"/>
    <row r="55" spans="2:5" x14ac:dyDescent="0.25">
      <c r="B55" s="88" t="s">
        <v>35</v>
      </c>
      <c r="C55" s="89"/>
      <c r="D55" s="89"/>
      <c r="E55" s="90"/>
    </row>
    <row r="56" spans="2:5" ht="30" customHeight="1" x14ac:dyDescent="0.25">
      <c r="B56" s="5" t="s">
        <v>1</v>
      </c>
      <c r="C56" s="79"/>
      <c r="D56" s="79"/>
      <c r="E56" s="80"/>
    </row>
    <row r="57" spans="2:5" x14ac:dyDescent="0.25">
      <c r="B57" s="5" t="s">
        <v>3</v>
      </c>
      <c r="C57" s="79"/>
      <c r="D57" s="79"/>
      <c r="E57" s="80"/>
    </row>
    <row r="58" spans="2:5" x14ac:dyDescent="0.25">
      <c r="B58" s="5" t="s">
        <v>4</v>
      </c>
      <c r="C58" s="79"/>
      <c r="D58" s="79"/>
      <c r="E58" s="80"/>
    </row>
    <row r="59" spans="2:5" x14ac:dyDescent="0.25">
      <c r="B59" s="5" t="s">
        <v>25</v>
      </c>
      <c r="C59" s="79"/>
      <c r="D59" s="79"/>
      <c r="E59" s="80"/>
    </row>
    <row r="60" spans="2:5" x14ac:dyDescent="0.25">
      <c r="B60" s="5" t="s">
        <v>5</v>
      </c>
      <c r="C60" s="79"/>
      <c r="D60" s="79"/>
      <c r="E60" s="80"/>
    </row>
    <row r="61" spans="2:5" x14ac:dyDescent="0.25">
      <c r="B61" s="5" t="s">
        <v>6</v>
      </c>
      <c r="C61" s="79"/>
      <c r="D61" s="79"/>
      <c r="E61" s="80"/>
    </row>
    <row r="62" spans="2:5" x14ac:dyDescent="0.25">
      <c r="B62" s="5" t="s">
        <v>7</v>
      </c>
      <c r="C62" s="79"/>
      <c r="D62" s="79"/>
      <c r="E62" s="80"/>
    </row>
    <row r="63" spans="2:5" x14ac:dyDescent="0.25">
      <c r="B63" s="5" t="s">
        <v>2</v>
      </c>
      <c r="C63" s="79"/>
      <c r="D63" s="79"/>
      <c r="E63" s="80"/>
    </row>
    <row r="64" spans="2:5" x14ac:dyDescent="0.25">
      <c r="B64" s="5" t="s">
        <v>8</v>
      </c>
      <c r="C64" s="79"/>
      <c r="D64" s="79"/>
      <c r="E64" s="80"/>
    </row>
    <row r="65" spans="2:5" x14ac:dyDescent="0.25">
      <c r="B65" s="5" t="s">
        <v>26</v>
      </c>
      <c r="C65" s="79"/>
      <c r="D65" s="79"/>
      <c r="E65" s="80"/>
    </row>
    <row r="66" spans="2:5" x14ac:dyDescent="0.25">
      <c r="B66" s="5" t="s">
        <v>9</v>
      </c>
      <c r="C66" s="79"/>
      <c r="D66" s="79"/>
      <c r="E66" s="80"/>
    </row>
    <row r="67" spans="2:5" x14ac:dyDescent="0.25">
      <c r="B67" s="5" t="s">
        <v>10</v>
      </c>
      <c r="C67" s="79"/>
      <c r="D67" s="79"/>
      <c r="E67" s="80"/>
    </row>
    <row r="68" spans="2:5" x14ac:dyDescent="0.25">
      <c r="B68" s="5" t="s">
        <v>11</v>
      </c>
      <c r="C68" s="79"/>
      <c r="D68" s="79"/>
      <c r="E68" s="80"/>
    </row>
    <row r="69" spans="2:5" x14ac:dyDescent="0.25">
      <c r="B69" s="5" t="s">
        <v>12</v>
      </c>
      <c r="C69" s="79"/>
      <c r="D69" s="79"/>
      <c r="E69" s="80"/>
    </row>
    <row r="70" spans="2:5" x14ac:dyDescent="0.25">
      <c r="B70" s="5" t="s">
        <v>13</v>
      </c>
      <c r="C70" s="79"/>
      <c r="D70" s="79"/>
      <c r="E70" s="80"/>
    </row>
    <row r="71" spans="2:5" x14ac:dyDescent="0.25">
      <c r="B71" s="81" t="s">
        <v>14</v>
      </c>
      <c r="C71" s="82"/>
      <c r="D71" s="82"/>
      <c r="E71" s="83"/>
    </row>
    <row r="72" spans="2:5" x14ac:dyDescent="0.25">
      <c r="B72" s="5" t="s">
        <v>15</v>
      </c>
      <c r="C72" s="33"/>
      <c r="D72" s="4" t="s">
        <v>16</v>
      </c>
      <c r="E72" s="35"/>
    </row>
    <row r="73" spans="2:5" x14ac:dyDescent="0.25">
      <c r="B73" s="5" t="s">
        <v>17</v>
      </c>
      <c r="C73" s="33"/>
      <c r="D73" s="4" t="s">
        <v>18</v>
      </c>
      <c r="E73" s="35"/>
    </row>
    <row r="74" spans="2:5" x14ac:dyDescent="0.25">
      <c r="B74" s="5" t="s">
        <v>19</v>
      </c>
      <c r="C74" s="33"/>
      <c r="D74" s="4" t="s">
        <v>20</v>
      </c>
      <c r="E74" s="35"/>
    </row>
    <row r="75" spans="2:5" x14ac:dyDescent="0.25">
      <c r="B75" s="5" t="s">
        <v>21</v>
      </c>
      <c r="C75" s="33"/>
      <c r="D75" s="4" t="s">
        <v>22</v>
      </c>
      <c r="E75" s="35"/>
    </row>
    <row r="76" spans="2:5" x14ac:dyDescent="0.25">
      <c r="B76" s="5" t="s">
        <v>24</v>
      </c>
      <c r="C76" s="33"/>
      <c r="D76" s="4" t="s">
        <v>127</v>
      </c>
      <c r="E76" s="35"/>
    </row>
    <row r="77" spans="2:5" ht="15.75" thickBot="1" x14ac:dyDescent="0.3">
      <c r="B77" s="91"/>
      <c r="C77" s="92"/>
      <c r="D77" s="85"/>
      <c r="E77" s="86"/>
    </row>
    <row r="78" spans="2:5" ht="9" customHeight="1" thickBot="1" x14ac:dyDescent="0.3"/>
    <row r="79" spans="2:5" x14ac:dyDescent="0.25">
      <c r="B79" s="88" t="s">
        <v>36</v>
      </c>
      <c r="C79" s="89"/>
      <c r="D79" s="89"/>
      <c r="E79" s="90"/>
    </row>
    <row r="80" spans="2:5" ht="30" customHeight="1" x14ac:dyDescent="0.25">
      <c r="B80" s="5" t="s">
        <v>1</v>
      </c>
      <c r="C80" s="79"/>
      <c r="D80" s="79"/>
      <c r="E80" s="80"/>
    </row>
    <row r="81" spans="2:5" x14ac:dyDescent="0.25">
      <c r="B81" s="5" t="s">
        <v>3</v>
      </c>
      <c r="C81" s="79"/>
      <c r="D81" s="79"/>
      <c r="E81" s="80"/>
    </row>
    <row r="82" spans="2:5" x14ac:dyDescent="0.25">
      <c r="B82" s="5" t="s">
        <v>4</v>
      </c>
      <c r="C82" s="79"/>
      <c r="D82" s="79"/>
      <c r="E82" s="80"/>
    </row>
    <row r="83" spans="2:5" x14ac:dyDescent="0.25">
      <c r="B83" s="5" t="s">
        <v>25</v>
      </c>
      <c r="C83" s="79"/>
      <c r="D83" s="79"/>
      <c r="E83" s="80"/>
    </row>
    <row r="84" spans="2:5" x14ac:dyDescent="0.25">
      <c r="B84" s="5" t="s">
        <v>5</v>
      </c>
      <c r="C84" s="79"/>
      <c r="D84" s="79"/>
      <c r="E84" s="80"/>
    </row>
    <row r="85" spans="2:5" x14ac:dyDescent="0.25">
      <c r="B85" s="5" t="s">
        <v>6</v>
      </c>
      <c r="C85" s="79"/>
      <c r="D85" s="79"/>
      <c r="E85" s="80"/>
    </row>
    <row r="86" spans="2:5" x14ac:dyDescent="0.25">
      <c r="B86" s="5" t="s">
        <v>7</v>
      </c>
      <c r="C86" s="79"/>
      <c r="D86" s="79"/>
      <c r="E86" s="80"/>
    </row>
    <row r="87" spans="2:5" x14ac:dyDescent="0.25">
      <c r="B87" s="5" t="s">
        <v>2</v>
      </c>
      <c r="C87" s="79"/>
      <c r="D87" s="79"/>
      <c r="E87" s="80"/>
    </row>
    <row r="88" spans="2:5" x14ac:dyDescent="0.25">
      <c r="B88" s="5" t="s">
        <v>8</v>
      </c>
      <c r="C88" s="79"/>
      <c r="D88" s="79"/>
      <c r="E88" s="80"/>
    </row>
    <row r="89" spans="2:5" x14ac:dyDescent="0.25">
      <c r="B89" s="5" t="s">
        <v>26</v>
      </c>
      <c r="C89" s="79"/>
      <c r="D89" s="79"/>
      <c r="E89" s="80"/>
    </row>
    <row r="90" spans="2:5" x14ac:dyDescent="0.25">
      <c r="B90" s="5" t="s">
        <v>9</v>
      </c>
      <c r="C90" s="79"/>
      <c r="D90" s="79"/>
      <c r="E90" s="80"/>
    </row>
    <row r="91" spans="2:5" x14ac:dyDescent="0.25">
      <c r="B91" s="5" t="s">
        <v>10</v>
      </c>
      <c r="C91" s="79"/>
      <c r="D91" s="79"/>
      <c r="E91" s="80"/>
    </row>
    <row r="92" spans="2:5" x14ac:dyDescent="0.25">
      <c r="B92" s="5" t="s">
        <v>11</v>
      </c>
      <c r="C92" s="79"/>
      <c r="D92" s="79"/>
      <c r="E92" s="80"/>
    </row>
    <row r="93" spans="2:5" x14ac:dyDescent="0.25">
      <c r="B93" s="5" t="s">
        <v>12</v>
      </c>
      <c r="C93" s="79"/>
      <c r="D93" s="79"/>
      <c r="E93" s="80"/>
    </row>
    <row r="94" spans="2:5" x14ac:dyDescent="0.25">
      <c r="B94" s="5" t="s">
        <v>13</v>
      </c>
      <c r="C94" s="79"/>
      <c r="D94" s="79"/>
      <c r="E94" s="80"/>
    </row>
    <row r="95" spans="2:5" x14ac:dyDescent="0.25">
      <c r="B95" s="81" t="s">
        <v>14</v>
      </c>
      <c r="C95" s="82"/>
      <c r="D95" s="82"/>
      <c r="E95" s="83"/>
    </row>
    <row r="96" spans="2:5" x14ac:dyDescent="0.25">
      <c r="B96" s="5" t="s">
        <v>15</v>
      </c>
      <c r="C96" s="33"/>
      <c r="D96" s="4" t="s">
        <v>16</v>
      </c>
      <c r="E96" s="35"/>
    </row>
    <row r="97" spans="2:5" x14ac:dyDescent="0.25">
      <c r="B97" s="5" t="s">
        <v>17</v>
      </c>
      <c r="C97" s="33"/>
      <c r="D97" s="4" t="s">
        <v>18</v>
      </c>
      <c r="E97" s="35"/>
    </row>
    <row r="98" spans="2:5" x14ac:dyDescent="0.25">
      <c r="B98" s="5" t="s">
        <v>19</v>
      </c>
      <c r="C98" s="33"/>
      <c r="D98" s="4" t="s">
        <v>20</v>
      </c>
      <c r="E98" s="35"/>
    </row>
    <row r="99" spans="2:5" x14ac:dyDescent="0.25">
      <c r="B99" s="5" t="s">
        <v>21</v>
      </c>
      <c r="C99" s="33"/>
      <c r="D99" s="4" t="s">
        <v>22</v>
      </c>
      <c r="E99" s="35"/>
    </row>
    <row r="100" spans="2:5" x14ac:dyDescent="0.25">
      <c r="B100" s="5" t="s">
        <v>24</v>
      </c>
      <c r="C100" s="33"/>
      <c r="D100" s="4" t="s">
        <v>127</v>
      </c>
      <c r="E100" s="35"/>
    </row>
    <row r="101" spans="2:5" ht="15.75" thickBot="1" x14ac:dyDescent="0.3">
      <c r="B101" s="91"/>
      <c r="C101" s="92"/>
      <c r="D101" s="85"/>
      <c r="E101" s="86"/>
    </row>
  </sheetData>
  <sheetProtection password="DE12" sheet="1" objects="1" scenarios="1"/>
  <mergeCells count="85">
    <mergeCell ref="B14:D14"/>
    <mergeCell ref="B15:D15"/>
    <mergeCell ref="B16:D16"/>
    <mergeCell ref="B2:G2"/>
    <mergeCell ref="B6:F6"/>
    <mergeCell ref="B8:F8"/>
    <mergeCell ref="B7:F7"/>
    <mergeCell ref="B4:H4"/>
    <mergeCell ref="C5:H5"/>
    <mergeCell ref="G6:H6"/>
    <mergeCell ref="B9:F9"/>
    <mergeCell ref="B10:C10"/>
    <mergeCell ref="G9:H9"/>
    <mergeCell ref="D10:H10"/>
    <mergeCell ref="C32:E32"/>
    <mergeCell ref="C20:E20"/>
    <mergeCell ref="C21:E21"/>
    <mergeCell ref="C22:E22"/>
    <mergeCell ref="C23:E23"/>
    <mergeCell ref="C24:E24"/>
    <mergeCell ref="C25:E25"/>
    <mergeCell ref="C26:E26"/>
    <mergeCell ref="B18:E18"/>
    <mergeCell ref="C19:E19"/>
    <mergeCell ref="B13:E13"/>
    <mergeCell ref="B12:E12"/>
    <mergeCell ref="C38:E38"/>
    <mergeCell ref="C39:E39"/>
    <mergeCell ref="C40:E40"/>
    <mergeCell ref="C41:E41"/>
    <mergeCell ref="C27:E27"/>
    <mergeCell ref="C28:E28"/>
    <mergeCell ref="C29:E29"/>
    <mergeCell ref="B31:E31"/>
    <mergeCell ref="C33:E33"/>
    <mergeCell ref="C34:E34"/>
    <mergeCell ref="C35:E35"/>
    <mergeCell ref="C36:E36"/>
    <mergeCell ref="C37:E37"/>
    <mergeCell ref="C42:E42"/>
    <mergeCell ref="C43:E43"/>
    <mergeCell ref="C60:E60"/>
    <mergeCell ref="C45:E45"/>
    <mergeCell ref="C46:E46"/>
    <mergeCell ref="B47:E47"/>
    <mergeCell ref="D53:E53"/>
    <mergeCell ref="B55:E55"/>
    <mergeCell ref="C56:E56"/>
    <mergeCell ref="C57:E57"/>
    <mergeCell ref="C44:E44"/>
    <mergeCell ref="C58:E58"/>
    <mergeCell ref="C59:E59"/>
    <mergeCell ref="B53:C53"/>
    <mergeCell ref="B71:E71"/>
    <mergeCell ref="C61:E61"/>
    <mergeCell ref="C62:E62"/>
    <mergeCell ref="C63:E63"/>
    <mergeCell ref="C64:E64"/>
    <mergeCell ref="C65:E65"/>
    <mergeCell ref="C66:E66"/>
    <mergeCell ref="C67:E67"/>
    <mergeCell ref="C68:E68"/>
    <mergeCell ref="C69:E69"/>
    <mergeCell ref="C70:E70"/>
    <mergeCell ref="C89:E89"/>
    <mergeCell ref="D77:E77"/>
    <mergeCell ref="B79:E79"/>
    <mergeCell ref="C80:E80"/>
    <mergeCell ref="C81:E81"/>
    <mergeCell ref="C82:E82"/>
    <mergeCell ref="B77:C77"/>
    <mergeCell ref="B95:E95"/>
    <mergeCell ref="D101:E101"/>
    <mergeCell ref="C90:E90"/>
    <mergeCell ref="C91:E91"/>
    <mergeCell ref="C92:E92"/>
    <mergeCell ref="C93:E93"/>
    <mergeCell ref="C94:E94"/>
    <mergeCell ref="B101:C101"/>
    <mergeCell ref="C83:E83"/>
    <mergeCell ref="C84:E84"/>
    <mergeCell ref="C85:E85"/>
    <mergeCell ref="C86:E86"/>
    <mergeCell ref="C87:E87"/>
    <mergeCell ref="C88:E88"/>
  </mergeCells>
  <dataValidations disablePrompts="1" count="1">
    <dataValidation type="textLength" operator="lessThan" allowBlank="1" showInputMessage="1" showErrorMessage="1" sqref="C5:H5">
      <formula1>200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95"/>
  <sheetViews>
    <sheetView tabSelected="1" topLeftCell="A47" workbookViewId="0">
      <selection activeCell="D47" sqref="D47:G47"/>
    </sheetView>
  </sheetViews>
  <sheetFormatPr baseColWidth="10" defaultColWidth="9.140625" defaultRowHeight="15" x14ac:dyDescent="0.25"/>
  <cols>
    <col min="1" max="1" width="1.7109375" style="1" customWidth="1"/>
    <col min="2" max="2" width="2.85546875" style="1" customWidth="1"/>
    <col min="3" max="3" width="27.140625" style="1" customWidth="1"/>
    <col min="4" max="4" width="16" style="1" customWidth="1"/>
    <col min="5" max="5" width="30" style="1" customWidth="1"/>
    <col min="6" max="7" width="7.85546875" style="1" customWidth="1"/>
    <col min="8" max="9" width="2.5703125" style="1" customWidth="1"/>
    <col min="10" max="10" width="2.85546875" style="1" customWidth="1"/>
    <col min="11" max="11" width="27.140625" style="1" customWidth="1"/>
    <col min="12" max="12" width="16" style="1" customWidth="1"/>
    <col min="13" max="13" width="30" style="1" customWidth="1"/>
    <col min="14" max="15" width="7.85546875" style="1" customWidth="1"/>
    <col min="16" max="16" width="1.7109375" style="1" customWidth="1"/>
    <col min="17" max="16384" width="9.140625" style="1"/>
  </cols>
  <sheetData>
    <row r="2" spans="2:15" ht="47.25" customHeight="1" x14ac:dyDescent="0.25">
      <c r="B2" s="120" t="s">
        <v>95</v>
      </c>
      <c r="C2" s="120"/>
      <c r="D2" s="120"/>
      <c r="E2" s="120"/>
      <c r="F2" s="120"/>
      <c r="G2" s="120"/>
      <c r="J2" s="120"/>
      <c r="K2" s="120"/>
      <c r="L2" s="120"/>
      <c r="M2" s="120"/>
      <c r="N2" s="120"/>
      <c r="O2" s="120"/>
    </row>
    <row r="3" spans="2:15" ht="30" customHeight="1" x14ac:dyDescent="0.25">
      <c r="B3" s="155" t="s">
        <v>96</v>
      </c>
      <c r="C3" s="156"/>
      <c r="D3" s="156"/>
      <c r="E3" s="156"/>
      <c r="F3" s="156"/>
      <c r="G3" s="156"/>
      <c r="J3" s="155"/>
      <c r="K3" s="156"/>
      <c r="L3" s="156"/>
      <c r="M3" s="156"/>
      <c r="N3" s="156"/>
      <c r="O3" s="156"/>
    </row>
    <row r="4" spans="2:15" ht="9" customHeight="1" thickBot="1" x14ac:dyDescent="0.3"/>
    <row r="5" spans="2:15" x14ac:dyDescent="0.25">
      <c r="B5" s="88" t="s">
        <v>0</v>
      </c>
      <c r="C5" s="89"/>
      <c r="D5" s="89"/>
      <c r="E5" s="89"/>
      <c r="F5" s="89"/>
      <c r="G5" s="90"/>
      <c r="J5" s="88" t="s">
        <v>34</v>
      </c>
      <c r="K5" s="89"/>
      <c r="L5" s="89"/>
      <c r="M5" s="89"/>
      <c r="N5" s="89"/>
      <c r="O5" s="90"/>
    </row>
    <row r="6" spans="2:15" ht="30" customHeight="1" x14ac:dyDescent="0.25">
      <c r="B6" s="146" t="s">
        <v>97</v>
      </c>
      <c r="C6" s="147"/>
      <c r="D6" s="131" t="s">
        <v>130</v>
      </c>
      <c r="E6" s="131"/>
      <c r="F6" s="131"/>
      <c r="G6" s="132"/>
      <c r="J6" s="146" t="s">
        <v>97</v>
      </c>
      <c r="K6" s="147"/>
      <c r="L6" s="131"/>
      <c r="M6" s="131"/>
      <c r="N6" s="131"/>
      <c r="O6" s="132"/>
    </row>
    <row r="7" spans="2:15" ht="44.25" customHeight="1" x14ac:dyDescent="0.25">
      <c r="B7" s="148" t="s">
        <v>120</v>
      </c>
      <c r="C7" s="147"/>
      <c r="D7" s="147"/>
      <c r="E7" s="147"/>
      <c r="F7" s="147"/>
      <c r="G7" s="149"/>
      <c r="J7" s="148" t="s">
        <v>98</v>
      </c>
      <c r="K7" s="147"/>
      <c r="L7" s="147"/>
      <c r="M7" s="147"/>
      <c r="N7" s="147"/>
      <c r="O7" s="149"/>
    </row>
    <row r="8" spans="2:15" ht="105" customHeight="1" x14ac:dyDescent="0.25">
      <c r="B8" s="150" t="s">
        <v>171</v>
      </c>
      <c r="C8" s="131"/>
      <c r="D8" s="131"/>
      <c r="E8" s="131"/>
      <c r="F8" s="131"/>
      <c r="G8" s="132"/>
      <c r="J8" s="150"/>
      <c r="K8" s="131"/>
      <c r="L8" s="131"/>
      <c r="M8" s="131"/>
      <c r="N8" s="131"/>
      <c r="O8" s="132"/>
    </row>
    <row r="9" spans="2:15" ht="31.5" customHeight="1" thickBot="1" x14ac:dyDescent="0.3">
      <c r="B9" s="151" t="s">
        <v>99</v>
      </c>
      <c r="C9" s="152"/>
      <c r="D9" s="152"/>
      <c r="E9" s="152"/>
      <c r="F9" s="152"/>
      <c r="G9" s="153"/>
      <c r="J9" s="151" t="s">
        <v>99</v>
      </c>
      <c r="K9" s="152"/>
      <c r="L9" s="152"/>
      <c r="M9" s="152"/>
      <c r="N9" s="152"/>
      <c r="O9" s="153"/>
    </row>
    <row r="10" spans="2:15" ht="30" customHeight="1" x14ac:dyDescent="0.25">
      <c r="B10" s="29" t="s">
        <v>100</v>
      </c>
      <c r="C10" s="30" t="s">
        <v>101</v>
      </c>
      <c r="D10" s="139" t="s">
        <v>160</v>
      </c>
      <c r="E10" s="140"/>
      <c r="F10" s="140"/>
      <c r="G10" s="141"/>
      <c r="J10" s="29" t="s">
        <v>100</v>
      </c>
      <c r="K10" s="30" t="s">
        <v>101</v>
      </c>
      <c r="L10" s="139"/>
      <c r="M10" s="140"/>
      <c r="N10" s="140"/>
      <c r="O10" s="141"/>
    </row>
    <row r="11" spans="2:15" x14ac:dyDescent="0.25">
      <c r="B11" s="97" t="s">
        <v>102</v>
      </c>
      <c r="C11" s="98"/>
      <c r="D11" s="131" t="s">
        <v>161</v>
      </c>
      <c r="E11" s="131"/>
      <c r="F11" s="131"/>
      <c r="G11" s="132"/>
      <c r="J11" s="97" t="s">
        <v>102</v>
      </c>
      <c r="K11" s="98"/>
      <c r="L11" s="131"/>
      <c r="M11" s="131"/>
      <c r="N11" s="131"/>
      <c r="O11" s="132"/>
    </row>
    <row r="12" spans="2:15" ht="30" x14ac:dyDescent="0.25">
      <c r="B12" s="97" t="s">
        <v>103</v>
      </c>
      <c r="C12" s="98"/>
      <c r="D12" s="40">
        <v>258097</v>
      </c>
      <c r="E12" s="25" t="s">
        <v>104</v>
      </c>
      <c r="F12" s="144">
        <v>103238.8</v>
      </c>
      <c r="G12" s="145"/>
      <c r="J12" s="97" t="s">
        <v>103</v>
      </c>
      <c r="K12" s="98"/>
      <c r="L12" s="40"/>
      <c r="M12" s="25" t="s">
        <v>104</v>
      </c>
      <c r="N12" s="144"/>
      <c r="O12" s="145"/>
    </row>
    <row r="13" spans="2:15" x14ac:dyDescent="0.25">
      <c r="B13" s="97" t="s">
        <v>105</v>
      </c>
      <c r="C13" s="98"/>
      <c r="D13" s="77">
        <v>40118</v>
      </c>
      <c r="E13" s="25" t="s">
        <v>106</v>
      </c>
      <c r="F13" s="154">
        <v>40817</v>
      </c>
      <c r="G13" s="132"/>
      <c r="J13" s="97" t="s">
        <v>105</v>
      </c>
      <c r="K13" s="98"/>
      <c r="L13" s="41"/>
      <c r="M13" s="25" t="s">
        <v>106</v>
      </c>
      <c r="N13" s="131"/>
      <c r="O13" s="132"/>
    </row>
    <row r="14" spans="2:15" ht="15" customHeight="1" x14ac:dyDescent="0.25">
      <c r="B14" s="97" t="s">
        <v>107</v>
      </c>
      <c r="C14" s="98"/>
      <c r="D14" s="42" t="s">
        <v>131</v>
      </c>
      <c r="E14" s="25" t="s">
        <v>108</v>
      </c>
      <c r="F14" s="137"/>
      <c r="G14" s="138"/>
      <c r="J14" s="97" t="s">
        <v>107</v>
      </c>
      <c r="K14" s="98"/>
      <c r="L14" s="42"/>
      <c r="M14" s="25" t="s">
        <v>108</v>
      </c>
      <c r="N14" s="137"/>
      <c r="O14" s="138"/>
    </row>
    <row r="15" spans="2:15" x14ac:dyDescent="0.25">
      <c r="B15" s="97" t="s">
        <v>109</v>
      </c>
      <c r="C15" s="98"/>
      <c r="D15" s="131" t="s">
        <v>162</v>
      </c>
      <c r="E15" s="131"/>
      <c r="F15" s="131"/>
      <c r="G15" s="132"/>
      <c r="J15" s="97" t="s">
        <v>109</v>
      </c>
      <c r="K15" s="98"/>
      <c r="L15" s="131"/>
      <c r="M15" s="131"/>
      <c r="N15" s="131"/>
      <c r="O15" s="132"/>
    </row>
    <row r="16" spans="2:15" x14ac:dyDescent="0.25">
      <c r="B16" s="121" t="s">
        <v>110</v>
      </c>
      <c r="C16" s="122"/>
      <c r="D16" s="122"/>
      <c r="E16" s="122"/>
      <c r="F16" s="122"/>
      <c r="G16" s="133"/>
      <c r="J16" s="121" t="s">
        <v>110</v>
      </c>
      <c r="K16" s="122"/>
      <c r="L16" s="122"/>
      <c r="M16" s="122"/>
      <c r="N16" s="122"/>
      <c r="O16" s="133"/>
    </row>
    <row r="17" spans="2:15" ht="180" customHeight="1" thickBot="1" x14ac:dyDescent="0.3">
      <c r="B17" s="134" t="s">
        <v>163</v>
      </c>
      <c r="C17" s="135"/>
      <c r="D17" s="135"/>
      <c r="E17" s="135"/>
      <c r="F17" s="135"/>
      <c r="G17" s="136"/>
      <c r="J17" s="134"/>
      <c r="K17" s="135"/>
      <c r="L17" s="135"/>
      <c r="M17" s="135"/>
      <c r="N17" s="135"/>
      <c r="O17" s="136"/>
    </row>
    <row r="18" spans="2:15" ht="30" customHeight="1" x14ac:dyDescent="0.25">
      <c r="B18" s="29" t="s">
        <v>111</v>
      </c>
      <c r="C18" s="30" t="s">
        <v>101</v>
      </c>
      <c r="D18" s="139" t="s">
        <v>147</v>
      </c>
      <c r="E18" s="140"/>
      <c r="F18" s="140"/>
      <c r="G18" s="141"/>
      <c r="J18" s="29" t="s">
        <v>111</v>
      </c>
      <c r="K18" s="30" t="s">
        <v>101</v>
      </c>
      <c r="L18" s="139"/>
      <c r="M18" s="140"/>
      <c r="N18" s="140"/>
      <c r="O18" s="141"/>
    </row>
    <row r="19" spans="2:15" x14ac:dyDescent="0.25">
      <c r="B19" s="97" t="s">
        <v>102</v>
      </c>
      <c r="C19" s="98"/>
      <c r="D19" s="131" t="s">
        <v>149</v>
      </c>
      <c r="E19" s="131"/>
      <c r="F19" s="131"/>
      <c r="G19" s="132"/>
      <c r="J19" s="97" t="s">
        <v>102</v>
      </c>
      <c r="K19" s="98"/>
      <c r="L19" s="131"/>
      <c r="M19" s="131"/>
      <c r="N19" s="131"/>
      <c r="O19" s="132"/>
    </row>
    <row r="20" spans="2:15" ht="30" x14ac:dyDescent="0.25">
      <c r="B20" s="97" t="s">
        <v>103</v>
      </c>
      <c r="C20" s="98"/>
      <c r="D20" s="71">
        <v>2518491.34</v>
      </c>
      <c r="E20" s="25" t="s">
        <v>104</v>
      </c>
      <c r="F20" s="144">
        <f>D20*0.4</f>
        <v>1007396.536</v>
      </c>
      <c r="G20" s="145"/>
      <c r="J20" s="97" t="s">
        <v>103</v>
      </c>
      <c r="K20" s="98"/>
      <c r="L20" s="43"/>
      <c r="M20" s="25" t="s">
        <v>104</v>
      </c>
      <c r="N20" s="142"/>
      <c r="O20" s="143"/>
    </row>
    <row r="21" spans="2:15" x14ac:dyDescent="0.25">
      <c r="B21" s="97" t="s">
        <v>105</v>
      </c>
      <c r="C21" s="98"/>
      <c r="D21" s="44">
        <v>40848</v>
      </c>
      <c r="E21" s="25" t="s">
        <v>106</v>
      </c>
      <c r="F21" s="154">
        <v>42005</v>
      </c>
      <c r="G21" s="132"/>
      <c r="J21" s="97" t="s">
        <v>105</v>
      </c>
      <c r="K21" s="98"/>
      <c r="L21" s="41"/>
      <c r="M21" s="25" t="s">
        <v>106</v>
      </c>
      <c r="N21" s="131"/>
      <c r="O21" s="132"/>
    </row>
    <row r="22" spans="2:15" ht="15" customHeight="1" x14ac:dyDescent="0.25">
      <c r="B22" s="97" t="s">
        <v>107</v>
      </c>
      <c r="C22" s="98"/>
      <c r="D22" s="42" t="s">
        <v>131</v>
      </c>
      <c r="E22" s="25" t="s">
        <v>108</v>
      </c>
      <c r="F22" s="137"/>
      <c r="G22" s="138"/>
      <c r="J22" s="97" t="s">
        <v>107</v>
      </c>
      <c r="K22" s="98"/>
      <c r="L22" s="42"/>
      <c r="M22" s="25" t="s">
        <v>108</v>
      </c>
      <c r="N22" s="137"/>
      <c r="O22" s="138"/>
    </row>
    <row r="23" spans="2:15" x14ac:dyDescent="0.25">
      <c r="B23" s="97" t="s">
        <v>109</v>
      </c>
      <c r="C23" s="98"/>
      <c r="D23" s="131" t="s">
        <v>148</v>
      </c>
      <c r="E23" s="131"/>
      <c r="F23" s="131"/>
      <c r="G23" s="132"/>
      <c r="J23" s="97" t="s">
        <v>109</v>
      </c>
      <c r="K23" s="98"/>
      <c r="L23" s="131"/>
      <c r="M23" s="131"/>
      <c r="N23" s="131"/>
      <c r="O23" s="132"/>
    </row>
    <row r="24" spans="2:15" x14ac:dyDescent="0.25">
      <c r="B24" s="121" t="s">
        <v>110</v>
      </c>
      <c r="C24" s="122"/>
      <c r="D24" s="122"/>
      <c r="E24" s="122"/>
      <c r="F24" s="122"/>
      <c r="G24" s="133"/>
      <c r="J24" s="121" t="s">
        <v>110</v>
      </c>
      <c r="K24" s="122"/>
      <c r="L24" s="122"/>
      <c r="M24" s="122"/>
      <c r="N24" s="122"/>
      <c r="O24" s="133"/>
    </row>
    <row r="25" spans="2:15" ht="180" customHeight="1" thickBot="1" x14ac:dyDescent="0.3">
      <c r="B25" s="134" t="s">
        <v>150</v>
      </c>
      <c r="C25" s="135"/>
      <c r="D25" s="135"/>
      <c r="E25" s="135"/>
      <c r="F25" s="135"/>
      <c r="G25" s="136"/>
      <c r="J25" s="134"/>
      <c r="K25" s="135"/>
      <c r="L25" s="135"/>
      <c r="M25" s="135"/>
      <c r="N25" s="135"/>
      <c r="O25" s="136"/>
    </row>
    <row r="26" spans="2:15" ht="30" customHeight="1" x14ac:dyDescent="0.25">
      <c r="B26" s="29" t="s">
        <v>112</v>
      </c>
      <c r="C26" s="30" t="s">
        <v>101</v>
      </c>
      <c r="D26" s="139" t="s">
        <v>151</v>
      </c>
      <c r="E26" s="140"/>
      <c r="F26" s="140"/>
      <c r="G26" s="141"/>
      <c r="J26" s="29" t="s">
        <v>112</v>
      </c>
      <c r="K26" s="30" t="s">
        <v>101</v>
      </c>
      <c r="L26" s="139"/>
      <c r="M26" s="140"/>
      <c r="N26" s="140"/>
      <c r="O26" s="141"/>
    </row>
    <row r="27" spans="2:15" x14ac:dyDescent="0.25">
      <c r="B27" s="97" t="s">
        <v>102</v>
      </c>
      <c r="C27" s="98"/>
      <c r="D27" s="131" t="s">
        <v>152</v>
      </c>
      <c r="E27" s="131"/>
      <c r="F27" s="131"/>
      <c r="G27" s="132"/>
      <c r="J27" s="97" t="s">
        <v>102</v>
      </c>
      <c r="K27" s="98"/>
      <c r="L27" s="131"/>
      <c r="M27" s="131"/>
      <c r="N27" s="131"/>
      <c r="O27" s="132"/>
    </row>
    <row r="28" spans="2:15" ht="30" x14ac:dyDescent="0.25">
      <c r="B28" s="97" t="s">
        <v>103</v>
      </c>
      <c r="C28" s="98"/>
      <c r="D28" s="43">
        <v>184698.62</v>
      </c>
      <c r="E28" s="25" t="s">
        <v>104</v>
      </c>
      <c r="F28" s="144">
        <v>73879.45</v>
      </c>
      <c r="G28" s="145"/>
      <c r="J28" s="97" t="s">
        <v>103</v>
      </c>
      <c r="K28" s="98"/>
      <c r="L28" s="43"/>
      <c r="M28" s="25" t="s">
        <v>104</v>
      </c>
      <c r="N28" s="142"/>
      <c r="O28" s="143"/>
    </row>
    <row r="29" spans="2:15" x14ac:dyDescent="0.25">
      <c r="B29" s="97" t="s">
        <v>105</v>
      </c>
      <c r="C29" s="98"/>
      <c r="D29" s="44">
        <v>41579</v>
      </c>
      <c r="E29" s="25" t="s">
        <v>106</v>
      </c>
      <c r="F29" s="154">
        <v>42005</v>
      </c>
      <c r="G29" s="132"/>
      <c r="J29" s="97" t="s">
        <v>105</v>
      </c>
      <c r="K29" s="98"/>
      <c r="L29" s="41"/>
      <c r="M29" s="25" t="s">
        <v>106</v>
      </c>
      <c r="N29" s="131"/>
      <c r="O29" s="132"/>
    </row>
    <row r="30" spans="2:15" ht="15" customHeight="1" x14ac:dyDescent="0.25">
      <c r="B30" s="97" t="s">
        <v>107</v>
      </c>
      <c r="C30" s="98"/>
      <c r="D30" s="42" t="s">
        <v>131</v>
      </c>
      <c r="E30" s="25" t="s">
        <v>108</v>
      </c>
      <c r="F30" s="137"/>
      <c r="G30" s="138"/>
      <c r="J30" s="97" t="s">
        <v>107</v>
      </c>
      <c r="K30" s="98"/>
      <c r="L30" s="42"/>
      <c r="M30" s="25" t="s">
        <v>108</v>
      </c>
      <c r="N30" s="137"/>
      <c r="O30" s="138"/>
    </row>
    <row r="31" spans="2:15" x14ac:dyDescent="0.25">
      <c r="B31" s="97" t="s">
        <v>109</v>
      </c>
      <c r="C31" s="98"/>
      <c r="D31" s="131" t="s">
        <v>153</v>
      </c>
      <c r="E31" s="131"/>
      <c r="F31" s="131"/>
      <c r="G31" s="132"/>
      <c r="J31" s="97" t="s">
        <v>109</v>
      </c>
      <c r="K31" s="98"/>
      <c r="L31" s="131"/>
      <c r="M31" s="131"/>
      <c r="N31" s="131"/>
      <c r="O31" s="132"/>
    </row>
    <row r="32" spans="2:15" x14ac:dyDescent="0.25">
      <c r="B32" s="121" t="s">
        <v>110</v>
      </c>
      <c r="C32" s="122"/>
      <c r="D32" s="122"/>
      <c r="E32" s="122"/>
      <c r="F32" s="122"/>
      <c r="G32" s="133"/>
      <c r="J32" s="121" t="s">
        <v>110</v>
      </c>
      <c r="K32" s="122"/>
      <c r="L32" s="122"/>
      <c r="M32" s="122"/>
      <c r="N32" s="122"/>
      <c r="O32" s="133"/>
    </row>
    <row r="33" spans="2:15" ht="180" customHeight="1" thickBot="1" x14ac:dyDescent="0.3">
      <c r="B33" s="134" t="s">
        <v>157</v>
      </c>
      <c r="C33" s="135"/>
      <c r="D33" s="135"/>
      <c r="E33" s="135"/>
      <c r="F33" s="135"/>
      <c r="G33" s="136"/>
      <c r="J33" s="134"/>
      <c r="K33" s="135"/>
      <c r="L33" s="135"/>
      <c r="M33" s="135"/>
      <c r="N33" s="135"/>
      <c r="O33" s="136"/>
    </row>
    <row r="34" spans="2:15" ht="30" customHeight="1" x14ac:dyDescent="0.25">
      <c r="B34" s="29" t="s">
        <v>113</v>
      </c>
      <c r="C34" s="30" t="s">
        <v>101</v>
      </c>
      <c r="D34" s="139" t="s">
        <v>154</v>
      </c>
      <c r="E34" s="140"/>
      <c r="F34" s="140"/>
      <c r="G34" s="141"/>
      <c r="J34" s="29" t="s">
        <v>113</v>
      </c>
      <c r="K34" s="30" t="s">
        <v>101</v>
      </c>
      <c r="L34" s="139"/>
      <c r="M34" s="140"/>
      <c r="N34" s="140"/>
      <c r="O34" s="141"/>
    </row>
    <row r="35" spans="2:15" x14ac:dyDescent="0.25">
      <c r="B35" s="97" t="s">
        <v>102</v>
      </c>
      <c r="C35" s="98"/>
      <c r="D35" s="131" t="s">
        <v>172</v>
      </c>
      <c r="E35" s="131"/>
      <c r="F35" s="131"/>
      <c r="G35" s="132"/>
      <c r="J35" s="97" t="s">
        <v>102</v>
      </c>
      <c r="K35" s="98"/>
      <c r="L35" s="131"/>
      <c r="M35" s="131"/>
      <c r="N35" s="131"/>
      <c r="O35" s="132"/>
    </row>
    <row r="36" spans="2:15" ht="30" x14ac:dyDescent="0.25">
      <c r="B36" s="97" t="s">
        <v>103</v>
      </c>
      <c r="C36" s="98"/>
      <c r="D36" s="43">
        <f>415455.43/2.8</f>
        <v>148376.9392857143</v>
      </c>
      <c r="E36" s="25" t="s">
        <v>104</v>
      </c>
      <c r="F36" s="144">
        <v>59350.78</v>
      </c>
      <c r="G36" s="145"/>
      <c r="J36" s="97" t="s">
        <v>103</v>
      </c>
      <c r="K36" s="98"/>
      <c r="L36" s="43"/>
      <c r="M36" s="25" t="s">
        <v>104</v>
      </c>
      <c r="N36" s="142"/>
      <c r="O36" s="143"/>
    </row>
    <row r="37" spans="2:15" x14ac:dyDescent="0.25">
      <c r="B37" s="97" t="s">
        <v>105</v>
      </c>
      <c r="C37" s="98"/>
      <c r="D37" s="78">
        <v>41334</v>
      </c>
      <c r="E37" s="25" t="s">
        <v>106</v>
      </c>
      <c r="F37" s="154">
        <v>41944</v>
      </c>
      <c r="G37" s="132"/>
      <c r="J37" s="97" t="s">
        <v>105</v>
      </c>
      <c r="K37" s="98"/>
      <c r="L37" s="41"/>
      <c r="M37" s="25" t="s">
        <v>106</v>
      </c>
      <c r="N37" s="131"/>
      <c r="O37" s="132"/>
    </row>
    <row r="38" spans="2:15" ht="15" customHeight="1" x14ac:dyDescent="0.25">
      <c r="B38" s="97" t="s">
        <v>107</v>
      </c>
      <c r="C38" s="98"/>
      <c r="D38" s="42" t="s">
        <v>173</v>
      </c>
      <c r="E38" s="25" t="s">
        <v>108</v>
      </c>
      <c r="F38" s="137" t="s">
        <v>131</v>
      </c>
      <c r="G38" s="138"/>
      <c r="J38" s="97" t="s">
        <v>107</v>
      </c>
      <c r="K38" s="98"/>
      <c r="L38" s="42"/>
      <c r="M38" s="25" t="s">
        <v>108</v>
      </c>
      <c r="N38" s="137"/>
      <c r="O38" s="138"/>
    </row>
    <row r="39" spans="2:15" x14ac:dyDescent="0.25">
      <c r="B39" s="97" t="s">
        <v>109</v>
      </c>
      <c r="C39" s="98"/>
      <c r="D39" s="131" t="s">
        <v>174</v>
      </c>
      <c r="E39" s="131"/>
      <c r="F39" s="131"/>
      <c r="G39" s="132"/>
      <c r="J39" s="97" t="s">
        <v>109</v>
      </c>
      <c r="K39" s="98"/>
      <c r="L39" s="131"/>
      <c r="M39" s="131"/>
      <c r="N39" s="131"/>
      <c r="O39" s="132"/>
    </row>
    <row r="40" spans="2:15" x14ac:dyDescent="0.25">
      <c r="B40" s="121" t="s">
        <v>110</v>
      </c>
      <c r="C40" s="122"/>
      <c r="D40" s="122"/>
      <c r="E40" s="122"/>
      <c r="F40" s="122"/>
      <c r="G40" s="133"/>
      <c r="J40" s="121" t="s">
        <v>110</v>
      </c>
      <c r="K40" s="122"/>
      <c r="L40" s="122"/>
      <c r="M40" s="122"/>
      <c r="N40" s="122"/>
      <c r="O40" s="133"/>
    </row>
    <row r="41" spans="2:15" ht="180" customHeight="1" thickBot="1" x14ac:dyDescent="0.3">
      <c r="B41" s="134" t="s">
        <v>175</v>
      </c>
      <c r="C41" s="135"/>
      <c r="D41" s="135"/>
      <c r="E41" s="135"/>
      <c r="F41" s="135"/>
      <c r="G41" s="136"/>
      <c r="J41" s="134"/>
      <c r="K41" s="135"/>
      <c r="L41" s="135"/>
      <c r="M41" s="135"/>
      <c r="N41" s="135"/>
      <c r="O41" s="136"/>
    </row>
    <row r="42" spans="2:15" ht="30" customHeight="1" x14ac:dyDescent="0.25">
      <c r="B42" s="29" t="s">
        <v>114</v>
      </c>
      <c r="C42" s="30" t="s">
        <v>101</v>
      </c>
      <c r="D42" s="139" t="s">
        <v>155</v>
      </c>
      <c r="E42" s="140"/>
      <c r="F42" s="140"/>
      <c r="G42" s="141"/>
      <c r="J42" s="29" t="s">
        <v>114</v>
      </c>
      <c r="K42" s="30" t="s">
        <v>101</v>
      </c>
      <c r="L42" s="139"/>
      <c r="M42" s="140"/>
      <c r="N42" s="140"/>
      <c r="O42" s="141"/>
    </row>
    <row r="43" spans="2:15" x14ac:dyDescent="0.25">
      <c r="B43" s="97" t="s">
        <v>102</v>
      </c>
      <c r="C43" s="98"/>
      <c r="D43" s="131" t="s">
        <v>158</v>
      </c>
      <c r="E43" s="131"/>
      <c r="F43" s="131"/>
      <c r="G43" s="132"/>
      <c r="J43" s="97" t="s">
        <v>102</v>
      </c>
      <c r="K43" s="98"/>
      <c r="L43" s="131"/>
      <c r="M43" s="131"/>
      <c r="N43" s="131"/>
      <c r="O43" s="132"/>
    </row>
    <row r="44" spans="2:15" ht="30" x14ac:dyDescent="0.25">
      <c r="B44" s="97" t="s">
        <v>103</v>
      </c>
      <c r="C44" s="98"/>
      <c r="D44" s="43">
        <v>209787.88</v>
      </c>
      <c r="E44" s="25" t="s">
        <v>104</v>
      </c>
      <c r="F44" s="144">
        <v>83915.15</v>
      </c>
      <c r="G44" s="145"/>
      <c r="J44" s="97" t="s">
        <v>103</v>
      </c>
      <c r="K44" s="98"/>
      <c r="L44" s="43"/>
      <c r="M44" s="25" t="s">
        <v>104</v>
      </c>
      <c r="N44" s="142"/>
      <c r="O44" s="143"/>
    </row>
    <row r="45" spans="2:15" x14ac:dyDescent="0.25">
      <c r="B45" s="97" t="s">
        <v>105</v>
      </c>
      <c r="C45" s="98"/>
      <c r="D45" s="44">
        <v>41609</v>
      </c>
      <c r="E45" s="25" t="s">
        <v>106</v>
      </c>
      <c r="F45" s="154">
        <v>42309</v>
      </c>
      <c r="G45" s="132"/>
      <c r="J45" s="97" t="s">
        <v>105</v>
      </c>
      <c r="K45" s="98"/>
      <c r="L45" s="44"/>
      <c r="M45" s="25" t="s">
        <v>106</v>
      </c>
      <c r="N45" s="131"/>
      <c r="O45" s="132"/>
    </row>
    <row r="46" spans="2:15" ht="15" customHeight="1" x14ac:dyDescent="0.25">
      <c r="B46" s="97" t="s">
        <v>107</v>
      </c>
      <c r="C46" s="98"/>
      <c r="D46" s="42" t="s">
        <v>131</v>
      </c>
      <c r="E46" s="25" t="s">
        <v>108</v>
      </c>
      <c r="F46" s="137"/>
      <c r="G46" s="138"/>
      <c r="J46" s="97" t="s">
        <v>107</v>
      </c>
      <c r="K46" s="98"/>
      <c r="L46" s="42"/>
      <c r="M46" s="25" t="s">
        <v>108</v>
      </c>
      <c r="N46" s="137"/>
      <c r="O46" s="138"/>
    </row>
    <row r="47" spans="2:15" x14ac:dyDescent="0.25">
      <c r="B47" s="97" t="s">
        <v>109</v>
      </c>
      <c r="C47" s="98"/>
      <c r="D47" s="131" t="s">
        <v>159</v>
      </c>
      <c r="E47" s="131"/>
      <c r="F47" s="131"/>
      <c r="G47" s="132"/>
      <c r="J47" s="97" t="s">
        <v>109</v>
      </c>
      <c r="K47" s="98"/>
      <c r="L47" s="131"/>
      <c r="M47" s="131"/>
      <c r="N47" s="131"/>
      <c r="O47" s="132"/>
    </row>
    <row r="48" spans="2:15" x14ac:dyDescent="0.25">
      <c r="B48" s="121" t="s">
        <v>110</v>
      </c>
      <c r="C48" s="122"/>
      <c r="D48" s="122"/>
      <c r="E48" s="122"/>
      <c r="F48" s="122"/>
      <c r="G48" s="133"/>
      <c r="J48" s="121" t="s">
        <v>110</v>
      </c>
      <c r="K48" s="122"/>
      <c r="L48" s="122"/>
      <c r="M48" s="122"/>
      <c r="N48" s="122"/>
      <c r="O48" s="133"/>
    </row>
    <row r="49" spans="2:15" ht="180.75" customHeight="1" thickBot="1" x14ac:dyDescent="0.3">
      <c r="B49" s="134" t="s">
        <v>170</v>
      </c>
      <c r="C49" s="135"/>
      <c r="D49" s="135"/>
      <c r="E49" s="135"/>
      <c r="F49" s="135"/>
      <c r="G49" s="136"/>
      <c r="J49" s="134"/>
      <c r="K49" s="135"/>
      <c r="L49" s="135"/>
      <c r="M49" s="135"/>
      <c r="N49" s="135"/>
      <c r="O49" s="136"/>
    </row>
    <row r="50" spans="2:15" ht="9" customHeight="1" thickBot="1" x14ac:dyDescent="0.3"/>
    <row r="51" spans="2:15" x14ac:dyDescent="0.25">
      <c r="B51" s="88" t="s">
        <v>35</v>
      </c>
      <c r="C51" s="89"/>
      <c r="D51" s="89"/>
      <c r="E51" s="89"/>
      <c r="F51" s="89"/>
      <c r="G51" s="90"/>
      <c r="J51" s="88" t="s">
        <v>36</v>
      </c>
      <c r="K51" s="89"/>
      <c r="L51" s="89"/>
      <c r="M51" s="89"/>
      <c r="N51" s="89"/>
      <c r="O51" s="90"/>
    </row>
    <row r="52" spans="2:15" ht="29.25" customHeight="1" x14ac:dyDescent="0.25">
      <c r="B52" s="146" t="s">
        <v>97</v>
      </c>
      <c r="C52" s="147"/>
      <c r="D52" s="131"/>
      <c r="E52" s="131"/>
      <c r="F52" s="131"/>
      <c r="G52" s="132"/>
      <c r="J52" s="146" t="s">
        <v>97</v>
      </c>
      <c r="K52" s="147"/>
      <c r="L52" s="131"/>
      <c r="M52" s="131"/>
      <c r="N52" s="131"/>
      <c r="O52" s="132"/>
    </row>
    <row r="53" spans="2:15" ht="48.75" customHeight="1" x14ac:dyDescent="0.25">
      <c r="B53" s="148" t="s">
        <v>120</v>
      </c>
      <c r="C53" s="147"/>
      <c r="D53" s="147"/>
      <c r="E53" s="147"/>
      <c r="F53" s="147"/>
      <c r="G53" s="149"/>
      <c r="J53" s="148" t="s">
        <v>120</v>
      </c>
      <c r="K53" s="147"/>
      <c r="L53" s="147"/>
      <c r="M53" s="147"/>
      <c r="N53" s="147"/>
      <c r="O53" s="149"/>
    </row>
    <row r="54" spans="2:15" ht="105" customHeight="1" x14ac:dyDescent="0.25">
      <c r="B54" s="150"/>
      <c r="C54" s="131"/>
      <c r="D54" s="131"/>
      <c r="E54" s="131"/>
      <c r="F54" s="131"/>
      <c r="G54" s="132"/>
      <c r="J54" s="150"/>
      <c r="K54" s="131"/>
      <c r="L54" s="131"/>
      <c r="M54" s="131"/>
      <c r="N54" s="131"/>
      <c r="O54" s="132"/>
    </row>
    <row r="55" spans="2:15" ht="30.75" customHeight="1" thickBot="1" x14ac:dyDescent="0.3">
      <c r="B55" s="151" t="s">
        <v>99</v>
      </c>
      <c r="C55" s="152"/>
      <c r="D55" s="152"/>
      <c r="E55" s="152"/>
      <c r="F55" s="152"/>
      <c r="G55" s="153"/>
      <c r="J55" s="151" t="s">
        <v>99</v>
      </c>
      <c r="K55" s="152"/>
      <c r="L55" s="152"/>
      <c r="M55" s="152"/>
      <c r="N55" s="152"/>
      <c r="O55" s="153"/>
    </row>
    <row r="56" spans="2:15" ht="30" customHeight="1" x14ac:dyDescent="0.25">
      <c r="B56" s="29" t="s">
        <v>100</v>
      </c>
      <c r="C56" s="30" t="s">
        <v>101</v>
      </c>
      <c r="D56" s="139"/>
      <c r="E56" s="140"/>
      <c r="F56" s="140"/>
      <c r="G56" s="141"/>
      <c r="J56" s="29" t="s">
        <v>100</v>
      </c>
      <c r="K56" s="30" t="s">
        <v>101</v>
      </c>
      <c r="L56" s="139"/>
      <c r="M56" s="140"/>
      <c r="N56" s="140"/>
      <c r="O56" s="141"/>
    </row>
    <row r="57" spans="2:15" x14ac:dyDescent="0.25">
      <c r="B57" s="97" t="s">
        <v>102</v>
      </c>
      <c r="C57" s="98"/>
      <c r="D57" s="131"/>
      <c r="E57" s="131"/>
      <c r="F57" s="131"/>
      <c r="G57" s="132"/>
      <c r="J57" s="97" t="s">
        <v>102</v>
      </c>
      <c r="K57" s="98"/>
      <c r="L57" s="131"/>
      <c r="M57" s="131"/>
      <c r="N57" s="131"/>
      <c r="O57" s="132"/>
    </row>
    <row r="58" spans="2:15" ht="30" x14ac:dyDescent="0.25">
      <c r="B58" s="97" t="s">
        <v>103</v>
      </c>
      <c r="C58" s="98"/>
      <c r="D58" s="40"/>
      <c r="E58" s="25" t="s">
        <v>104</v>
      </c>
      <c r="F58" s="144"/>
      <c r="G58" s="145"/>
      <c r="J58" s="97" t="s">
        <v>103</v>
      </c>
      <c r="K58" s="98"/>
      <c r="L58" s="40"/>
      <c r="M58" s="25" t="s">
        <v>104</v>
      </c>
      <c r="N58" s="144"/>
      <c r="O58" s="145"/>
    </row>
    <row r="59" spans="2:15" x14ac:dyDescent="0.25">
      <c r="B59" s="97" t="s">
        <v>105</v>
      </c>
      <c r="C59" s="98"/>
      <c r="D59" s="41"/>
      <c r="E59" s="25" t="s">
        <v>106</v>
      </c>
      <c r="F59" s="131"/>
      <c r="G59" s="132"/>
      <c r="J59" s="97" t="s">
        <v>105</v>
      </c>
      <c r="K59" s="98"/>
      <c r="L59" s="41"/>
      <c r="M59" s="25" t="s">
        <v>106</v>
      </c>
      <c r="N59" s="131"/>
      <c r="O59" s="132"/>
    </row>
    <row r="60" spans="2:15" ht="15" customHeight="1" x14ac:dyDescent="0.25">
      <c r="B60" s="97" t="s">
        <v>107</v>
      </c>
      <c r="C60" s="98"/>
      <c r="D60" s="42"/>
      <c r="E60" s="25" t="s">
        <v>108</v>
      </c>
      <c r="F60" s="137"/>
      <c r="G60" s="138"/>
      <c r="J60" s="97" t="s">
        <v>107</v>
      </c>
      <c r="K60" s="98"/>
      <c r="L60" s="42"/>
      <c r="M60" s="25" t="s">
        <v>108</v>
      </c>
      <c r="N60" s="137"/>
      <c r="O60" s="138"/>
    </row>
    <row r="61" spans="2:15" x14ac:dyDescent="0.25">
      <c r="B61" s="97" t="s">
        <v>109</v>
      </c>
      <c r="C61" s="98"/>
      <c r="D61" s="131"/>
      <c r="E61" s="131"/>
      <c r="F61" s="131"/>
      <c r="G61" s="132"/>
      <c r="J61" s="97" t="s">
        <v>109</v>
      </c>
      <c r="K61" s="98"/>
      <c r="L61" s="131"/>
      <c r="M61" s="131"/>
      <c r="N61" s="131"/>
      <c r="O61" s="132"/>
    </row>
    <row r="62" spans="2:15" x14ac:dyDescent="0.25">
      <c r="B62" s="121" t="s">
        <v>110</v>
      </c>
      <c r="C62" s="122"/>
      <c r="D62" s="122"/>
      <c r="E62" s="122"/>
      <c r="F62" s="122"/>
      <c r="G62" s="133"/>
      <c r="J62" s="121" t="s">
        <v>110</v>
      </c>
      <c r="K62" s="122"/>
      <c r="L62" s="122"/>
      <c r="M62" s="122"/>
      <c r="N62" s="122"/>
      <c r="O62" s="133"/>
    </row>
    <row r="63" spans="2:15" ht="180" customHeight="1" thickBot="1" x14ac:dyDescent="0.3">
      <c r="B63" s="134"/>
      <c r="C63" s="135"/>
      <c r="D63" s="135"/>
      <c r="E63" s="135"/>
      <c r="F63" s="135"/>
      <c r="G63" s="136"/>
      <c r="J63" s="134"/>
      <c r="K63" s="135"/>
      <c r="L63" s="135"/>
      <c r="M63" s="135"/>
      <c r="N63" s="135"/>
      <c r="O63" s="136"/>
    </row>
    <row r="64" spans="2:15" ht="30" customHeight="1" x14ac:dyDescent="0.25">
      <c r="B64" s="29" t="s">
        <v>111</v>
      </c>
      <c r="C64" s="30" t="s">
        <v>101</v>
      </c>
      <c r="D64" s="139"/>
      <c r="E64" s="140"/>
      <c r="F64" s="140"/>
      <c r="G64" s="141"/>
      <c r="J64" s="29" t="s">
        <v>111</v>
      </c>
      <c r="K64" s="30" t="s">
        <v>101</v>
      </c>
      <c r="L64" s="139"/>
      <c r="M64" s="140"/>
      <c r="N64" s="140"/>
      <c r="O64" s="141"/>
    </row>
    <row r="65" spans="2:15" x14ac:dyDescent="0.25">
      <c r="B65" s="97" t="s">
        <v>102</v>
      </c>
      <c r="C65" s="98"/>
      <c r="D65" s="131"/>
      <c r="E65" s="131"/>
      <c r="F65" s="131"/>
      <c r="G65" s="132"/>
      <c r="J65" s="97" t="s">
        <v>102</v>
      </c>
      <c r="K65" s="98"/>
      <c r="L65" s="131"/>
      <c r="M65" s="131"/>
      <c r="N65" s="131"/>
      <c r="O65" s="132"/>
    </row>
    <row r="66" spans="2:15" ht="30" x14ac:dyDescent="0.25">
      <c r="B66" s="97" t="s">
        <v>103</v>
      </c>
      <c r="C66" s="98"/>
      <c r="D66" s="43"/>
      <c r="E66" s="25" t="s">
        <v>104</v>
      </c>
      <c r="F66" s="142"/>
      <c r="G66" s="143"/>
      <c r="J66" s="97" t="s">
        <v>103</v>
      </c>
      <c r="K66" s="98"/>
      <c r="L66" s="43"/>
      <c r="M66" s="25" t="s">
        <v>104</v>
      </c>
      <c r="N66" s="142"/>
      <c r="O66" s="143"/>
    </row>
    <row r="67" spans="2:15" x14ac:dyDescent="0.25">
      <c r="B67" s="97" t="s">
        <v>105</v>
      </c>
      <c r="C67" s="98"/>
      <c r="D67" s="41"/>
      <c r="E67" s="25" t="s">
        <v>106</v>
      </c>
      <c r="F67" s="131"/>
      <c r="G67" s="132"/>
      <c r="J67" s="97" t="s">
        <v>105</v>
      </c>
      <c r="K67" s="98"/>
      <c r="L67" s="41"/>
      <c r="M67" s="25" t="s">
        <v>106</v>
      </c>
      <c r="N67" s="131"/>
      <c r="O67" s="132"/>
    </row>
    <row r="68" spans="2:15" ht="15" customHeight="1" x14ac:dyDescent="0.25">
      <c r="B68" s="97" t="s">
        <v>107</v>
      </c>
      <c r="C68" s="98"/>
      <c r="D68" s="42"/>
      <c r="E68" s="25" t="s">
        <v>108</v>
      </c>
      <c r="F68" s="137"/>
      <c r="G68" s="138"/>
      <c r="J68" s="97" t="s">
        <v>107</v>
      </c>
      <c r="K68" s="98"/>
      <c r="L68" s="42"/>
      <c r="M68" s="25" t="s">
        <v>108</v>
      </c>
      <c r="N68" s="137"/>
      <c r="O68" s="138"/>
    </row>
    <row r="69" spans="2:15" x14ac:dyDescent="0.25">
      <c r="B69" s="97" t="s">
        <v>109</v>
      </c>
      <c r="C69" s="98"/>
      <c r="D69" s="131"/>
      <c r="E69" s="131"/>
      <c r="F69" s="131"/>
      <c r="G69" s="132"/>
      <c r="J69" s="97" t="s">
        <v>109</v>
      </c>
      <c r="K69" s="98"/>
      <c r="L69" s="131"/>
      <c r="M69" s="131"/>
      <c r="N69" s="131"/>
      <c r="O69" s="132"/>
    </row>
    <row r="70" spans="2:15" x14ac:dyDescent="0.25">
      <c r="B70" s="121" t="s">
        <v>110</v>
      </c>
      <c r="C70" s="122"/>
      <c r="D70" s="122"/>
      <c r="E70" s="122"/>
      <c r="F70" s="122"/>
      <c r="G70" s="133"/>
      <c r="J70" s="121" t="s">
        <v>110</v>
      </c>
      <c r="K70" s="122"/>
      <c r="L70" s="122"/>
      <c r="M70" s="122"/>
      <c r="N70" s="122"/>
      <c r="O70" s="133"/>
    </row>
    <row r="71" spans="2:15" ht="180" customHeight="1" thickBot="1" x14ac:dyDescent="0.3">
      <c r="B71" s="134"/>
      <c r="C71" s="135"/>
      <c r="D71" s="135"/>
      <c r="E71" s="135"/>
      <c r="F71" s="135"/>
      <c r="G71" s="136"/>
      <c r="J71" s="134"/>
      <c r="K71" s="135"/>
      <c r="L71" s="135"/>
      <c r="M71" s="135"/>
      <c r="N71" s="135"/>
      <c r="O71" s="136"/>
    </row>
    <row r="72" spans="2:15" ht="30" customHeight="1" x14ac:dyDescent="0.25">
      <c r="B72" s="29" t="s">
        <v>112</v>
      </c>
      <c r="C72" s="30" t="s">
        <v>101</v>
      </c>
      <c r="D72" s="139"/>
      <c r="E72" s="140"/>
      <c r="F72" s="140"/>
      <c r="G72" s="141"/>
      <c r="J72" s="29" t="s">
        <v>112</v>
      </c>
      <c r="K72" s="30" t="s">
        <v>101</v>
      </c>
      <c r="L72" s="139"/>
      <c r="M72" s="140"/>
      <c r="N72" s="140"/>
      <c r="O72" s="141"/>
    </row>
    <row r="73" spans="2:15" x14ac:dyDescent="0.25">
      <c r="B73" s="97" t="s">
        <v>102</v>
      </c>
      <c r="C73" s="98"/>
      <c r="D73" s="131"/>
      <c r="E73" s="131"/>
      <c r="F73" s="131"/>
      <c r="G73" s="132"/>
      <c r="J73" s="97" t="s">
        <v>102</v>
      </c>
      <c r="K73" s="98"/>
      <c r="L73" s="131"/>
      <c r="M73" s="131"/>
      <c r="N73" s="131"/>
      <c r="O73" s="132"/>
    </row>
    <row r="74" spans="2:15" ht="30" x14ac:dyDescent="0.25">
      <c r="B74" s="97" t="s">
        <v>103</v>
      </c>
      <c r="C74" s="98"/>
      <c r="D74" s="43"/>
      <c r="E74" s="25" t="s">
        <v>104</v>
      </c>
      <c r="F74" s="142"/>
      <c r="G74" s="143"/>
      <c r="J74" s="97" t="s">
        <v>103</v>
      </c>
      <c r="K74" s="98"/>
      <c r="L74" s="43"/>
      <c r="M74" s="25" t="s">
        <v>104</v>
      </c>
      <c r="N74" s="142"/>
      <c r="O74" s="143"/>
    </row>
    <row r="75" spans="2:15" x14ac:dyDescent="0.25">
      <c r="B75" s="97" t="s">
        <v>105</v>
      </c>
      <c r="C75" s="98"/>
      <c r="D75" s="41"/>
      <c r="E75" s="25" t="s">
        <v>106</v>
      </c>
      <c r="F75" s="131"/>
      <c r="G75" s="132"/>
      <c r="J75" s="97" t="s">
        <v>105</v>
      </c>
      <c r="K75" s="98"/>
      <c r="L75" s="41"/>
      <c r="M75" s="25" t="s">
        <v>106</v>
      </c>
      <c r="N75" s="131"/>
      <c r="O75" s="132"/>
    </row>
    <row r="76" spans="2:15" ht="15" customHeight="1" x14ac:dyDescent="0.25">
      <c r="B76" s="97" t="s">
        <v>107</v>
      </c>
      <c r="C76" s="98"/>
      <c r="D76" s="42"/>
      <c r="E76" s="25" t="s">
        <v>108</v>
      </c>
      <c r="F76" s="137"/>
      <c r="G76" s="138"/>
      <c r="J76" s="97" t="s">
        <v>107</v>
      </c>
      <c r="K76" s="98"/>
      <c r="L76" s="42"/>
      <c r="M76" s="25" t="s">
        <v>108</v>
      </c>
      <c r="N76" s="137"/>
      <c r="O76" s="138"/>
    </row>
    <row r="77" spans="2:15" x14ac:dyDescent="0.25">
      <c r="B77" s="97" t="s">
        <v>109</v>
      </c>
      <c r="C77" s="98"/>
      <c r="D77" s="131"/>
      <c r="E77" s="131"/>
      <c r="F77" s="131"/>
      <c r="G77" s="132"/>
      <c r="J77" s="97" t="s">
        <v>109</v>
      </c>
      <c r="K77" s="98"/>
      <c r="L77" s="131"/>
      <c r="M77" s="131"/>
      <c r="N77" s="131"/>
      <c r="O77" s="132"/>
    </row>
    <row r="78" spans="2:15" x14ac:dyDescent="0.25">
      <c r="B78" s="121" t="s">
        <v>110</v>
      </c>
      <c r="C78" s="122"/>
      <c r="D78" s="122"/>
      <c r="E78" s="122"/>
      <c r="F78" s="122"/>
      <c r="G78" s="133"/>
      <c r="J78" s="121" t="s">
        <v>110</v>
      </c>
      <c r="K78" s="122"/>
      <c r="L78" s="122"/>
      <c r="M78" s="122"/>
      <c r="N78" s="122"/>
      <c r="O78" s="133"/>
    </row>
    <row r="79" spans="2:15" ht="180" customHeight="1" thickBot="1" x14ac:dyDescent="0.3">
      <c r="B79" s="134"/>
      <c r="C79" s="135"/>
      <c r="D79" s="135"/>
      <c r="E79" s="135"/>
      <c r="F79" s="135"/>
      <c r="G79" s="136"/>
      <c r="J79" s="134"/>
      <c r="K79" s="135"/>
      <c r="L79" s="135"/>
      <c r="M79" s="135"/>
      <c r="N79" s="135"/>
      <c r="O79" s="136"/>
    </row>
    <row r="80" spans="2:15" ht="30" customHeight="1" x14ac:dyDescent="0.25">
      <c r="B80" s="29" t="s">
        <v>113</v>
      </c>
      <c r="C80" s="30" t="s">
        <v>101</v>
      </c>
      <c r="D80" s="139"/>
      <c r="E80" s="140"/>
      <c r="F80" s="140"/>
      <c r="G80" s="141"/>
      <c r="J80" s="29" t="s">
        <v>113</v>
      </c>
      <c r="K80" s="30" t="s">
        <v>101</v>
      </c>
      <c r="L80" s="139"/>
      <c r="M80" s="140"/>
      <c r="N80" s="140"/>
      <c r="O80" s="141"/>
    </row>
    <row r="81" spans="2:15" x14ac:dyDescent="0.25">
      <c r="B81" s="97" t="s">
        <v>102</v>
      </c>
      <c r="C81" s="98"/>
      <c r="D81" s="131"/>
      <c r="E81" s="131"/>
      <c r="F81" s="131"/>
      <c r="G81" s="132"/>
      <c r="J81" s="97" t="s">
        <v>102</v>
      </c>
      <c r="K81" s="98"/>
      <c r="L81" s="131"/>
      <c r="M81" s="131"/>
      <c r="N81" s="131"/>
      <c r="O81" s="132"/>
    </row>
    <row r="82" spans="2:15" ht="30" x14ac:dyDescent="0.25">
      <c r="B82" s="97" t="s">
        <v>103</v>
      </c>
      <c r="C82" s="98"/>
      <c r="D82" s="43"/>
      <c r="E82" s="25" t="s">
        <v>104</v>
      </c>
      <c r="F82" s="142"/>
      <c r="G82" s="143"/>
      <c r="J82" s="97" t="s">
        <v>103</v>
      </c>
      <c r="K82" s="98"/>
      <c r="L82" s="43"/>
      <c r="M82" s="25" t="s">
        <v>104</v>
      </c>
      <c r="N82" s="142"/>
      <c r="O82" s="143"/>
    </row>
    <row r="83" spans="2:15" x14ac:dyDescent="0.25">
      <c r="B83" s="97" t="s">
        <v>105</v>
      </c>
      <c r="C83" s="98"/>
      <c r="D83" s="41"/>
      <c r="E83" s="25" t="s">
        <v>106</v>
      </c>
      <c r="F83" s="131"/>
      <c r="G83" s="132"/>
      <c r="J83" s="97" t="s">
        <v>105</v>
      </c>
      <c r="K83" s="98"/>
      <c r="L83" s="41"/>
      <c r="M83" s="25" t="s">
        <v>106</v>
      </c>
      <c r="N83" s="131"/>
      <c r="O83" s="132"/>
    </row>
    <row r="84" spans="2:15" ht="15" customHeight="1" x14ac:dyDescent="0.25">
      <c r="B84" s="97" t="s">
        <v>107</v>
      </c>
      <c r="C84" s="98"/>
      <c r="D84" s="42"/>
      <c r="E84" s="25" t="s">
        <v>108</v>
      </c>
      <c r="F84" s="137"/>
      <c r="G84" s="138"/>
      <c r="J84" s="97" t="s">
        <v>107</v>
      </c>
      <c r="K84" s="98"/>
      <c r="L84" s="42"/>
      <c r="M84" s="25" t="s">
        <v>108</v>
      </c>
      <c r="N84" s="137"/>
      <c r="O84" s="138"/>
    </row>
    <row r="85" spans="2:15" x14ac:dyDescent="0.25">
      <c r="B85" s="97" t="s">
        <v>109</v>
      </c>
      <c r="C85" s="98"/>
      <c r="D85" s="131"/>
      <c r="E85" s="131"/>
      <c r="F85" s="131"/>
      <c r="G85" s="132"/>
      <c r="J85" s="97" t="s">
        <v>109</v>
      </c>
      <c r="K85" s="98"/>
      <c r="L85" s="131"/>
      <c r="M85" s="131"/>
      <c r="N85" s="131"/>
      <c r="O85" s="132"/>
    </row>
    <row r="86" spans="2:15" x14ac:dyDescent="0.25">
      <c r="B86" s="121" t="s">
        <v>110</v>
      </c>
      <c r="C86" s="122"/>
      <c r="D86" s="122"/>
      <c r="E86" s="122"/>
      <c r="F86" s="122"/>
      <c r="G86" s="133"/>
      <c r="J86" s="121" t="s">
        <v>110</v>
      </c>
      <c r="K86" s="122"/>
      <c r="L86" s="122"/>
      <c r="M86" s="122"/>
      <c r="N86" s="122"/>
      <c r="O86" s="133"/>
    </row>
    <row r="87" spans="2:15" ht="180" customHeight="1" thickBot="1" x14ac:dyDescent="0.3">
      <c r="B87" s="134"/>
      <c r="C87" s="135"/>
      <c r="D87" s="135"/>
      <c r="E87" s="135"/>
      <c r="F87" s="135"/>
      <c r="G87" s="136"/>
      <c r="J87" s="134"/>
      <c r="K87" s="135"/>
      <c r="L87" s="135"/>
      <c r="M87" s="135"/>
      <c r="N87" s="135"/>
      <c r="O87" s="136"/>
    </row>
    <row r="88" spans="2:15" ht="30" customHeight="1" x14ac:dyDescent="0.25">
      <c r="B88" s="29" t="s">
        <v>114</v>
      </c>
      <c r="C88" s="30" t="s">
        <v>101</v>
      </c>
      <c r="D88" s="139"/>
      <c r="E88" s="140"/>
      <c r="F88" s="140"/>
      <c r="G88" s="141"/>
      <c r="J88" s="29" t="s">
        <v>114</v>
      </c>
      <c r="K88" s="30" t="s">
        <v>101</v>
      </c>
      <c r="L88" s="139"/>
      <c r="M88" s="140"/>
      <c r="N88" s="140"/>
      <c r="O88" s="141"/>
    </row>
    <row r="89" spans="2:15" x14ac:dyDescent="0.25">
      <c r="B89" s="97" t="s">
        <v>102</v>
      </c>
      <c r="C89" s="98"/>
      <c r="D89" s="131"/>
      <c r="E89" s="131"/>
      <c r="F89" s="131"/>
      <c r="G89" s="132"/>
      <c r="J89" s="97" t="s">
        <v>102</v>
      </c>
      <c r="K89" s="98"/>
      <c r="L89" s="131"/>
      <c r="M89" s="131"/>
      <c r="N89" s="131"/>
      <c r="O89" s="132"/>
    </row>
    <row r="90" spans="2:15" ht="30" x14ac:dyDescent="0.25">
      <c r="B90" s="97" t="s">
        <v>103</v>
      </c>
      <c r="C90" s="98"/>
      <c r="D90" s="43"/>
      <c r="E90" s="25" t="s">
        <v>104</v>
      </c>
      <c r="F90" s="142"/>
      <c r="G90" s="143"/>
      <c r="J90" s="97" t="s">
        <v>103</v>
      </c>
      <c r="K90" s="98"/>
      <c r="L90" s="43"/>
      <c r="M90" s="25" t="s">
        <v>104</v>
      </c>
      <c r="N90" s="142"/>
      <c r="O90" s="143"/>
    </row>
    <row r="91" spans="2:15" x14ac:dyDescent="0.25">
      <c r="B91" s="97" t="s">
        <v>105</v>
      </c>
      <c r="C91" s="98"/>
      <c r="D91" s="44"/>
      <c r="E91" s="25" t="s">
        <v>106</v>
      </c>
      <c r="F91" s="131"/>
      <c r="G91" s="132"/>
      <c r="J91" s="97" t="s">
        <v>105</v>
      </c>
      <c r="K91" s="98"/>
      <c r="L91" s="44"/>
      <c r="M91" s="25" t="s">
        <v>106</v>
      </c>
      <c r="N91" s="131"/>
      <c r="O91" s="132"/>
    </row>
    <row r="92" spans="2:15" ht="15" customHeight="1" x14ac:dyDescent="0.25">
      <c r="B92" s="97" t="s">
        <v>107</v>
      </c>
      <c r="C92" s="98"/>
      <c r="D92" s="42"/>
      <c r="E92" s="25" t="s">
        <v>108</v>
      </c>
      <c r="F92" s="137"/>
      <c r="G92" s="138"/>
      <c r="J92" s="97" t="s">
        <v>107</v>
      </c>
      <c r="K92" s="98"/>
      <c r="L92" s="42"/>
      <c r="M92" s="25" t="s">
        <v>108</v>
      </c>
      <c r="N92" s="137"/>
      <c r="O92" s="138"/>
    </row>
    <row r="93" spans="2:15" x14ac:dyDescent="0.25">
      <c r="B93" s="97" t="s">
        <v>109</v>
      </c>
      <c r="C93" s="98"/>
      <c r="D93" s="131"/>
      <c r="E93" s="131"/>
      <c r="F93" s="131"/>
      <c r="G93" s="132"/>
      <c r="J93" s="97" t="s">
        <v>109</v>
      </c>
      <c r="K93" s="98"/>
      <c r="L93" s="131"/>
      <c r="M93" s="131"/>
      <c r="N93" s="131"/>
      <c r="O93" s="132"/>
    </row>
    <row r="94" spans="2:15" x14ac:dyDescent="0.25">
      <c r="B94" s="121" t="s">
        <v>110</v>
      </c>
      <c r="C94" s="122"/>
      <c r="D94" s="122"/>
      <c r="E94" s="122"/>
      <c r="F94" s="122"/>
      <c r="G94" s="133"/>
      <c r="J94" s="121" t="s">
        <v>110</v>
      </c>
      <c r="K94" s="122"/>
      <c r="L94" s="122"/>
      <c r="M94" s="122"/>
      <c r="N94" s="122"/>
      <c r="O94" s="133"/>
    </row>
    <row r="95" spans="2:15" ht="180.75" customHeight="1" thickBot="1" x14ac:dyDescent="0.3">
      <c r="B95" s="134"/>
      <c r="C95" s="135"/>
      <c r="D95" s="135"/>
      <c r="E95" s="135"/>
      <c r="F95" s="135"/>
      <c r="G95" s="136"/>
      <c r="J95" s="134"/>
      <c r="K95" s="135"/>
      <c r="L95" s="135"/>
      <c r="M95" s="135"/>
      <c r="N95" s="135"/>
      <c r="O95" s="136"/>
    </row>
  </sheetData>
  <sheetProtection password="DE12" sheet="1" objects="1" scenarios="1"/>
  <mergeCells count="288">
    <mergeCell ref="B15:C15"/>
    <mergeCell ref="D15:G15"/>
    <mergeCell ref="B16:G16"/>
    <mergeCell ref="F14:G14"/>
    <mergeCell ref="B2:G2"/>
    <mergeCell ref="B3:G3"/>
    <mergeCell ref="B5:G5"/>
    <mergeCell ref="B6:C6"/>
    <mergeCell ref="D6:G6"/>
    <mergeCell ref="B7:G7"/>
    <mergeCell ref="B30:C30"/>
    <mergeCell ref="F30:G30"/>
    <mergeCell ref="B31:C31"/>
    <mergeCell ref="D31:G31"/>
    <mergeCell ref="B24:G24"/>
    <mergeCell ref="B25:G25"/>
    <mergeCell ref="D26:G26"/>
    <mergeCell ref="B27:C27"/>
    <mergeCell ref="D27:G27"/>
    <mergeCell ref="J2:O2"/>
    <mergeCell ref="J3:O3"/>
    <mergeCell ref="J5:O5"/>
    <mergeCell ref="J6:K6"/>
    <mergeCell ref="L6:O6"/>
    <mergeCell ref="J7:O7"/>
    <mergeCell ref="J8:O8"/>
    <mergeCell ref="B28:C28"/>
    <mergeCell ref="F28:G28"/>
    <mergeCell ref="B17:G17"/>
    <mergeCell ref="D18:G18"/>
    <mergeCell ref="B19:C19"/>
    <mergeCell ref="D19:G19"/>
    <mergeCell ref="B20:C20"/>
    <mergeCell ref="F20:G20"/>
    <mergeCell ref="B21:C21"/>
    <mergeCell ref="F21:G21"/>
    <mergeCell ref="B22:C22"/>
    <mergeCell ref="F22:G22"/>
    <mergeCell ref="B23:C23"/>
    <mergeCell ref="D23:G23"/>
    <mergeCell ref="B8:G8"/>
    <mergeCell ref="B9:G9"/>
    <mergeCell ref="D10:G10"/>
    <mergeCell ref="B32:G32"/>
    <mergeCell ref="B33:G33"/>
    <mergeCell ref="D34:G34"/>
    <mergeCell ref="B35:C35"/>
    <mergeCell ref="D35:G35"/>
    <mergeCell ref="B36:C36"/>
    <mergeCell ref="F36:G36"/>
    <mergeCell ref="B45:C45"/>
    <mergeCell ref="F45:G45"/>
    <mergeCell ref="B37:C37"/>
    <mergeCell ref="F37:G37"/>
    <mergeCell ref="B38:C38"/>
    <mergeCell ref="F38:G38"/>
    <mergeCell ref="B39:C39"/>
    <mergeCell ref="D39:G39"/>
    <mergeCell ref="D43:G43"/>
    <mergeCell ref="B44:C44"/>
    <mergeCell ref="F44:G44"/>
    <mergeCell ref="B40:G40"/>
    <mergeCell ref="B41:G41"/>
    <mergeCell ref="D42:G42"/>
    <mergeCell ref="B43:C43"/>
    <mergeCell ref="J9:O9"/>
    <mergeCell ref="L10:O10"/>
    <mergeCell ref="J11:K11"/>
    <mergeCell ref="L11:O11"/>
    <mergeCell ref="J12:K12"/>
    <mergeCell ref="N12:O12"/>
    <mergeCell ref="B29:C29"/>
    <mergeCell ref="J13:K13"/>
    <mergeCell ref="N13:O13"/>
    <mergeCell ref="J14:K14"/>
    <mergeCell ref="N14:O14"/>
    <mergeCell ref="J15:K15"/>
    <mergeCell ref="L15:O15"/>
    <mergeCell ref="J21:K21"/>
    <mergeCell ref="N21:O21"/>
    <mergeCell ref="J22:K22"/>
    <mergeCell ref="F29:G29"/>
    <mergeCell ref="B11:C11"/>
    <mergeCell ref="D11:G11"/>
    <mergeCell ref="B12:C12"/>
    <mergeCell ref="F12:G12"/>
    <mergeCell ref="B13:C13"/>
    <mergeCell ref="F13:G13"/>
    <mergeCell ref="B14:C14"/>
    <mergeCell ref="N22:O22"/>
    <mergeCell ref="J23:K23"/>
    <mergeCell ref="L23:O23"/>
    <mergeCell ref="J16:O16"/>
    <mergeCell ref="J17:O17"/>
    <mergeCell ref="L18:O18"/>
    <mergeCell ref="J19:K19"/>
    <mergeCell ref="L19:O19"/>
    <mergeCell ref="J20:K20"/>
    <mergeCell ref="N20:O20"/>
    <mergeCell ref="J38:K38"/>
    <mergeCell ref="N38:O38"/>
    <mergeCell ref="J39:K39"/>
    <mergeCell ref="L39:O39"/>
    <mergeCell ref="J24:O24"/>
    <mergeCell ref="J25:O25"/>
    <mergeCell ref="L26:O26"/>
    <mergeCell ref="J27:K27"/>
    <mergeCell ref="L27:O27"/>
    <mergeCell ref="J28:K28"/>
    <mergeCell ref="N28:O28"/>
    <mergeCell ref="J29:K29"/>
    <mergeCell ref="N29:O29"/>
    <mergeCell ref="J30:K30"/>
    <mergeCell ref="N30:O30"/>
    <mergeCell ref="J31:K31"/>
    <mergeCell ref="L31:O31"/>
    <mergeCell ref="J32:O32"/>
    <mergeCell ref="J33:O33"/>
    <mergeCell ref="L34:O34"/>
    <mergeCell ref="J35:K35"/>
    <mergeCell ref="L35:O35"/>
    <mergeCell ref="J36:K36"/>
    <mergeCell ref="N36:O36"/>
    <mergeCell ref="J37:K37"/>
    <mergeCell ref="N37:O37"/>
    <mergeCell ref="B53:G53"/>
    <mergeCell ref="J53:O53"/>
    <mergeCell ref="B54:G54"/>
    <mergeCell ref="J54:O54"/>
    <mergeCell ref="B55:G55"/>
    <mergeCell ref="J55:O55"/>
    <mergeCell ref="J40:O40"/>
    <mergeCell ref="J41:O41"/>
    <mergeCell ref="L42:O42"/>
    <mergeCell ref="J43:K43"/>
    <mergeCell ref="L43:O43"/>
    <mergeCell ref="J44:K44"/>
    <mergeCell ref="N44:O44"/>
    <mergeCell ref="J45:K45"/>
    <mergeCell ref="N45:O45"/>
    <mergeCell ref="J46:K46"/>
    <mergeCell ref="N46:O46"/>
    <mergeCell ref="J47:K47"/>
    <mergeCell ref="L47:O47"/>
    <mergeCell ref="B46:C46"/>
    <mergeCell ref="F46:G46"/>
    <mergeCell ref="B47:C47"/>
    <mergeCell ref="D47:G47"/>
    <mergeCell ref="J48:O48"/>
    <mergeCell ref="J49:O49"/>
    <mergeCell ref="B51:G51"/>
    <mergeCell ref="J51:O51"/>
    <mergeCell ref="B52:C52"/>
    <mergeCell ref="D52:G52"/>
    <mergeCell ref="J52:K52"/>
    <mergeCell ref="L52:O52"/>
    <mergeCell ref="B48:G48"/>
    <mergeCell ref="B49:G49"/>
    <mergeCell ref="B63:G63"/>
    <mergeCell ref="J63:O63"/>
    <mergeCell ref="D64:G64"/>
    <mergeCell ref="L64:O64"/>
    <mergeCell ref="D56:G56"/>
    <mergeCell ref="L56:O56"/>
    <mergeCell ref="B57:C57"/>
    <mergeCell ref="D57:G57"/>
    <mergeCell ref="J57:K57"/>
    <mergeCell ref="L57:O57"/>
    <mergeCell ref="B58:C58"/>
    <mergeCell ref="F58:G58"/>
    <mergeCell ref="J58:K58"/>
    <mergeCell ref="N58:O58"/>
    <mergeCell ref="B59:C59"/>
    <mergeCell ref="F59:G59"/>
    <mergeCell ref="J59:K59"/>
    <mergeCell ref="N59:O59"/>
    <mergeCell ref="B60:C60"/>
    <mergeCell ref="F60:G60"/>
    <mergeCell ref="J60:K60"/>
    <mergeCell ref="N60:O60"/>
    <mergeCell ref="B61:C61"/>
    <mergeCell ref="D61:G61"/>
    <mergeCell ref="J61:K61"/>
    <mergeCell ref="L61:O61"/>
    <mergeCell ref="B62:G62"/>
    <mergeCell ref="J62:O62"/>
    <mergeCell ref="B73:C73"/>
    <mergeCell ref="D73:G73"/>
    <mergeCell ref="J73:K73"/>
    <mergeCell ref="L73:O73"/>
    <mergeCell ref="B65:C65"/>
    <mergeCell ref="D65:G65"/>
    <mergeCell ref="J65:K65"/>
    <mergeCell ref="L65:O65"/>
    <mergeCell ref="B66:C66"/>
    <mergeCell ref="F66:G66"/>
    <mergeCell ref="J66:K66"/>
    <mergeCell ref="N66:O66"/>
    <mergeCell ref="B67:C67"/>
    <mergeCell ref="F67:G67"/>
    <mergeCell ref="J67:K67"/>
    <mergeCell ref="N67:O67"/>
    <mergeCell ref="B68:C68"/>
    <mergeCell ref="F68:G68"/>
    <mergeCell ref="J68:K68"/>
    <mergeCell ref="N68:O68"/>
    <mergeCell ref="B69:C69"/>
    <mergeCell ref="D69:G69"/>
    <mergeCell ref="J69:K69"/>
    <mergeCell ref="L69:O69"/>
    <mergeCell ref="B70:G70"/>
    <mergeCell ref="J70:O70"/>
    <mergeCell ref="B71:G71"/>
    <mergeCell ref="J71:O71"/>
    <mergeCell ref="D72:G72"/>
    <mergeCell ref="L72:O72"/>
    <mergeCell ref="B82:C82"/>
    <mergeCell ref="F82:G82"/>
    <mergeCell ref="J82:K82"/>
    <mergeCell ref="N82:O82"/>
    <mergeCell ref="B74:C74"/>
    <mergeCell ref="F74:G74"/>
    <mergeCell ref="J74:K74"/>
    <mergeCell ref="N74:O74"/>
    <mergeCell ref="B75:C75"/>
    <mergeCell ref="F75:G75"/>
    <mergeCell ref="J75:K75"/>
    <mergeCell ref="N75:O75"/>
    <mergeCell ref="B76:C76"/>
    <mergeCell ref="F76:G76"/>
    <mergeCell ref="J76:K76"/>
    <mergeCell ref="N76:O76"/>
    <mergeCell ref="B77:C77"/>
    <mergeCell ref="D77:G77"/>
    <mergeCell ref="J77:K77"/>
    <mergeCell ref="L77:O77"/>
    <mergeCell ref="B78:G78"/>
    <mergeCell ref="J78:O78"/>
    <mergeCell ref="B79:G79"/>
    <mergeCell ref="J79:O79"/>
    <mergeCell ref="D80:G80"/>
    <mergeCell ref="L80:O80"/>
    <mergeCell ref="B81:C81"/>
    <mergeCell ref="D81:G81"/>
    <mergeCell ref="J81:K81"/>
    <mergeCell ref="L81:O81"/>
    <mergeCell ref="B91:C91"/>
    <mergeCell ref="F91:G91"/>
    <mergeCell ref="J91:K91"/>
    <mergeCell ref="N91:O91"/>
    <mergeCell ref="B83:C83"/>
    <mergeCell ref="F83:G83"/>
    <mergeCell ref="J83:K83"/>
    <mergeCell ref="N83:O83"/>
    <mergeCell ref="B84:C84"/>
    <mergeCell ref="F84:G84"/>
    <mergeCell ref="J84:K84"/>
    <mergeCell ref="N84:O84"/>
    <mergeCell ref="B85:C85"/>
    <mergeCell ref="D85:G85"/>
    <mergeCell ref="J85:K85"/>
    <mergeCell ref="L85:O85"/>
    <mergeCell ref="B86:G86"/>
    <mergeCell ref="J86:O86"/>
    <mergeCell ref="B87:G87"/>
    <mergeCell ref="J87:O87"/>
    <mergeCell ref="D88:G88"/>
    <mergeCell ref="L88:O88"/>
    <mergeCell ref="B89:C89"/>
    <mergeCell ref="D89:G89"/>
    <mergeCell ref="J89:K89"/>
    <mergeCell ref="L89:O89"/>
    <mergeCell ref="B90:C90"/>
    <mergeCell ref="F90:G90"/>
    <mergeCell ref="J90:K90"/>
    <mergeCell ref="N90:O90"/>
    <mergeCell ref="J93:K93"/>
    <mergeCell ref="L93:O93"/>
    <mergeCell ref="B94:G94"/>
    <mergeCell ref="J94:O94"/>
    <mergeCell ref="B95:G95"/>
    <mergeCell ref="J95:O95"/>
    <mergeCell ref="B92:C92"/>
    <mergeCell ref="F92:G92"/>
    <mergeCell ref="J92:K92"/>
    <mergeCell ref="N92:O92"/>
    <mergeCell ref="B93:C93"/>
    <mergeCell ref="D93:G93"/>
  </mergeCells>
  <dataValidations count="2">
    <dataValidation type="textLength" operator="lessThanOrEqual" allowBlank="1" showInputMessage="1" showErrorMessage="1" sqref="B8:G8 J8:O8 B54:G54 J54:O54">
      <formula1>500</formula1>
    </dataValidation>
    <dataValidation type="textLength" operator="lessThanOrEqual" allowBlank="1" showInputMessage="1" showErrorMessage="1" sqref="B17:G17 J17:O17 B25:G25 J25:O25 B33:G33 J33:O33 B41:G41 J41:O41 B49:G49 J49:O49 B63:G63 J63:O63 B71:G71 J71:O71 B79:G79 J79:O79 B87:G87 J87:O87 B95:G95 J95:O95">
      <formula1>1000</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7"/>
  <sheetViews>
    <sheetView topLeftCell="B23" workbookViewId="0">
      <selection activeCell="B23" sqref="B23"/>
    </sheetView>
  </sheetViews>
  <sheetFormatPr baseColWidth="10" defaultColWidth="8.85546875" defaultRowHeight="15" x14ac:dyDescent="0.25"/>
  <cols>
    <col min="1" max="1" width="1.7109375" style="1" customWidth="1"/>
    <col min="2" max="2" width="100" style="1" customWidth="1"/>
    <col min="3" max="3" width="1.7109375" style="1" customWidth="1"/>
    <col min="4" max="4" width="8.85546875" style="47"/>
    <col min="5" max="16384" width="8.85546875" style="1"/>
  </cols>
  <sheetData>
    <row r="1" spans="2:4" ht="9" customHeight="1" x14ac:dyDescent="0.25"/>
    <row r="2" spans="2:4" x14ac:dyDescent="0.25">
      <c r="B2" s="12" t="s">
        <v>94</v>
      </c>
    </row>
    <row r="3" spans="2:4" x14ac:dyDescent="0.25">
      <c r="B3" s="24" t="s">
        <v>83</v>
      </c>
    </row>
    <row r="4" spans="2:4" ht="9" customHeight="1" thickBot="1" x14ac:dyDescent="0.3">
      <c r="B4" s="24"/>
    </row>
    <row r="5" spans="2:4" x14ac:dyDescent="0.25">
      <c r="B5" s="18" t="s">
        <v>37</v>
      </c>
    </row>
    <row r="6" spans="2:4" ht="33" customHeight="1" x14ac:dyDescent="0.25">
      <c r="B6" s="20" t="s">
        <v>87</v>
      </c>
    </row>
    <row r="7" spans="2:4" ht="120" customHeight="1" thickBot="1" x14ac:dyDescent="0.3">
      <c r="B7" s="46" t="s">
        <v>203</v>
      </c>
      <c r="D7" s="47">
        <f>+LEN(B7)</f>
        <v>569</v>
      </c>
    </row>
    <row r="8" spans="2:4" ht="9" customHeight="1" thickBot="1" x14ac:dyDescent="0.3">
      <c r="B8" s="45"/>
    </row>
    <row r="9" spans="2:4" x14ac:dyDescent="0.25">
      <c r="B9" s="19" t="s">
        <v>38</v>
      </c>
    </row>
    <row r="10" spans="2:4" ht="141.94999999999999" customHeight="1" x14ac:dyDescent="0.25">
      <c r="B10" s="20" t="s">
        <v>92</v>
      </c>
    </row>
    <row r="11" spans="2:4" ht="120" customHeight="1" thickBot="1" x14ac:dyDescent="0.3">
      <c r="B11" s="46" t="s">
        <v>204</v>
      </c>
      <c r="D11" s="47">
        <f>+LEN(B11)</f>
        <v>983</v>
      </c>
    </row>
    <row r="12" spans="2:4" ht="9" customHeight="1" thickBot="1" x14ac:dyDescent="0.3"/>
    <row r="13" spans="2:4" x14ac:dyDescent="0.25">
      <c r="B13" s="19" t="s">
        <v>88</v>
      </c>
    </row>
    <row r="14" spans="2:4" ht="70.5" customHeight="1" x14ac:dyDescent="0.25">
      <c r="B14" s="20" t="s">
        <v>90</v>
      </c>
    </row>
    <row r="15" spans="2:4" ht="120" customHeight="1" thickBot="1" x14ac:dyDescent="0.3">
      <c r="B15" s="46" t="s">
        <v>176</v>
      </c>
      <c r="D15" s="47">
        <f>+LEN(B15)</f>
        <v>476</v>
      </c>
    </row>
    <row r="16" spans="2:4" ht="9" customHeight="1" thickBot="1" x14ac:dyDescent="0.3"/>
    <row r="17" spans="2:4" x14ac:dyDescent="0.25">
      <c r="B17" s="19" t="s">
        <v>39</v>
      </c>
    </row>
    <row r="18" spans="2:4" ht="83.25" customHeight="1" x14ac:dyDescent="0.25">
      <c r="B18" s="20" t="s">
        <v>89</v>
      </c>
    </row>
    <row r="19" spans="2:4" ht="330" customHeight="1" thickBot="1" x14ac:dyDescent="0.3">
      <c r="B19" s="46" t="s">
        <v>205</v>
      </c>
      <c r="D19" s="47">
        <f>+LEN(B19)</f>
        <v>1491</v>
      </c>
    </row>
    <row r="20" spans="2:4" ht="9" customHeight="1" thickBot="1" x14ac:dyDescent="0.3">
      <c r="B20" s="12"/>
    </row>
    <row r="21" spans="2:4" x14ac:dyDescent="0.25">
      <c r="B21" s="19" t="s">
        <v>80</v>
      </c>
    </row>
    <row r="22" spans="2:4" ht="81.75" customHeight="1" x14ac:dyDescent="0.25">
      <c r="B22" s="20" t="s">
        <v>93</v>
      </c>
    </row>
    <row r="23" spans="2:4" ht="330" customHeight="1" thickBot="1" x14ac:dyDescent="0.3">
      <c r="B23" s="46" t="s">
        <v>195</v>
      </c>
      <c r="D23" s="47">
        <f>+LEN(B23)</f>
        <v>2576</v>
      </c>
    </row>
    <row r="24" spans="2:4" ht="9" customHeight="1" thickBot="1" x14ac:dyDescent="0.3">
      <c r="B24" s="12"/>
    </row>
    <row r="25" spans="2:4" x14ac:dyDescent="0.25">
      <c r="B25" s="19" t="s">
        <v>81</v>
      </c>
    </row>
    <row r="26" spans="2:4" ht="79.5" customHeight="1" x14ac:dyDescent="0.25">
      <c r="B26" s="20" t="s">
        <v>91</v>
      </c>
    </row>
    <row r="27" spans="2:4" ht="232.5" customHeight="1" thickBot="1" x14ac:dyDescent="0.3">
      <c r="B27" s="46" t="s">
        <v>196</v>
      </c>
      <c r="D27" s="47">
        <f>+LEN(B27)</f>
        <v>1986</v>
      </c>
    </row>
  </sheetData>
  <sheetProtection password="DE12" sheet="1" objects="1" scenarios="1"/>
  <dataValidations count="3">
    <dataValidation type="textLength" operator="lessThanOrEqual" allowBlank="1" showInputMessage="1" showErrorMessage="1" sqref="B7 B11 B15">
      <formula1>1000</formula1>
    </dataValidation>
    <dataValidation type="textLength" operator="lessThanOrEqual" allowBlank="1" showInputMessage="1" showErrorMessage="1" sqref="B19 B23">
      <formula1>3000</formula1>
    </dataValidation>
    <dataValidation type="textLength" operator="lessThanOrEqual" allowBlank="1" showInputMessage="1" showErrorMessage="1" sqref="B27">
      <formula1>2000</formula1>
    </dataValidation>
  </dataValidation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3"/>
  <sheetViews>
    <sheetView topLeftCell="A45" workbookViewId="0">
      <selection activeCell="B45" sqref="B45:C45"/>
    </sheetView>
  </sheetViews>
  <sheetFormatPr baseColWidth="10" defaultColWidth="8.85546875" defaultRowHeight="15" x14ac:dyDescent="0.25"/>
  <cols>
    <col min="1" max="1" width="1.7109375" style="1" customWidth="1"/>
    <col min="2" max="3" width="53.85546875" style="1" customWidth="1"/>
    <col min="4" max="4" width="1.7109375" style="1" customWidth="1"/>
    <col min="5" max="5" width="8.85546875" style="47"/>
    <col min="6" max="16384" width="8.85546875" style="1"/>
  </cols>
  <sheetData>
    <row r="1" spans="2:5" ht="8.25" customHeight="1" x14ac:dyDescent="0.25"/>
    <row r="2" spans="2:5" x14ac:dyDescent="0.25">
      <c r="B2" s="12" t="s">
        <v>40</v>
      </c>
    </row>
    <row r="3" spans="2:5" ht="41.25" customHeight="1" x14ac:dyDescent="0.25">
      <c r="B3" s="120" t="s">
        <v>56</v>
      </c>
      <c r="C3" s="120"/>
    </row>
    <row r="4" spans="2:5" ht="9" customHeight="1" thickBot="1" x14ac:dyDescent="0.3"/>
    <row r="5" spans="2:5" ht="24" customHeight="1" x14ac:dyDescent="0.25">
      <c r="B5" s="157" t="s">
        <v>41</v>
      </c>
      <c r="C5" s="158"/>
    </row>
    <row r="6" spans="2:5" ht="24" customHeight="1" x14ac:dyDescent="0.25">
      <c r="B6" s="28" t="s">
        <v>42</v>
      </c>
      <c r="C6" s="13" t="s">
        <v>43</v>
      </c>
    </row>
    <row r="7" spans="2:5" ht="109.5" customHeight="1" x14ac:dyDescent="0.25">
      <c r="B7" s="8" t="s">
        <v>57</v>
      </c>
      <c r="C7" s="51" t="s">
        <v>197</v>
      </c>
      <c r="E7" s="47">
        <f>+LEN(C7)</f>
        <v>142</v>
      </c>
    </row>
    <row r="8" spans="2:5" ht="109.5" customHeight="1" x14ac:dyDescent="0.25">
      <c r="B8" s="32" t="s">
        <v>58</v>
      </c>
      <c r="C8" s="51" t="s">
        <v>198</v>
      </c>
      <c r="E8" s="47">
        <f>+LEN(C8)</f>
        <v>107</v>
      </c>
    </row>
    <row r="9" spans="2:5" ht="109.5" customHeight="1" x14ac:dyDescent="0.25">
      <c r="B9" s="32" t="s">
        <v>128</v>
      </c>
      <c r="C9" s="51" t="s">
        <v>179</v>
      </c>
      <c r="E9" s="47">
        <f>+LEN(C9)</f>
        <v>286</v>
      </c>
    </row>
    <row r="10" spans="2:5" ht="30" customHeight="1" x14ac:dyDescent="0.25">
      <c r="B10" s="32" t="s">
        <v>46</v>
      </c>
      <c r="C10" s="51" t="s">
        <v>178</v>
      </c>
    </row>
    <row r="11" spans="2:5" ht="30" customHeight="1" x14ac:dyDescent="0.25">
      <c r="B11" s="28" t="s">
        <v>45</v>
      </c>
      <c r="C11" s="51" t="s">
        <v>131</v>
      </c>
    </row>
    <row r="12" spans="2:5" ht="21.75" customHeight="1" x14ac:dyDescent="0.25">
      <c r="B12" s="161" t="s">
        <v>44</v>
      </c>
      <c r="C12" s="162"/>
    </row>
    <row r="13" spans="2:5" ht="217.5" customHeight="1" thickBot="1" x14ac:dyDescent="0.3">
      <c r="B13" s="159" t="s">
        <v>199</v>
      </c>
      <c r="C13" s="160"/>
      <c r="E13" s="47">
        <f>+LEN(B13)</f>
        <v>457</v>
      </c>
    </row>
    <row r="14" spans="2:5" ht="9" customHeight="1" thickBot="1" x14ac:dyDescent="0.3"/>
    <row r="15" spans="2:5" ht="24" customHeight="1" x14ac:dyDescent="0.25">
      <c r="B15" s="157" t="s">
        <v>47</v>
      </c>
      <c r="C15" s="158"/>
    </row>
    <row r="16" spans="2:5" s="26" customFormat="1" ht="30.75" customHeight="1" x14ac:dyDescent="0.25">
      <c r="B16" s="28" t="s">
        <v>42</v>
      </c>
      <c r="C16" s="52" t="s">
        <v>177</v>
      </c>
      <c r="E16" s="50"/>
    </row>
    <row r="17" spans="2:5" s="26" customFormat="1" ht="108.75" customHeight="1" x14ac:dyDescent="0.25">
      <c r="B17" s="27" t="s">
        <v>57</v>
      </c>
      <c r="C17" s="51" t="s">
        <v>194</v>
      </c>
      <c r="E17" s="47">
        <f>+LEN(C17)</f>
        <v>120</v>
      </c>
    </row>
    <row r="18" spans="2:5" s="26" customFormat="1" ht="108.75" customHeight="1" x14ac:dyDescent="0.25">
      <c r="B18" s="28" t="s">
        <v>58</v>
      </c>
      <c r="C18" s="51" t="s">
        <v>200</v>
      </c>
      <c r="E18" s="47">
        <f>+LEN(C18)</f>
        <v>88</v>
      </c>
    </row>
    <row r="19" spans="2:5" s="26" customFormat="1" ht="108.75" customHeight="1" x14ac:dyDescent="0.25">
      <c r="B19" s="32" t="s">
        <v>128</v>
      </c>
      <c r="C19" s="51" t="s">
        <v>180</v>
      </c>
      <c r="E19" s="47">
        <f>+LEN(C19)</f>
        <v>351</v>
      </c>
    </row>
    <row r="20" spans="2:5" s="26" customFormat="1" ht="30.75" customHeight="1" x14ac:dyDescent="0.25">
      <c r="B20" s="28" t="s">
        <v>46</v>
      </c>
      <c r="C20" s="51"/>
      <c r="E20" s="50"/>
    </row>
    <row r="21" spans="2:5" s="26" customFormat="1" ht="30.75" customHeight="1" x14ac:dyDescent="0.25">
      <c r="B21" s="28" t="s">
        <v>45</v>
      </c>
      <c r="C21" s="51"/>
      <c r="E21" s="50"/>
    </row>
    <row r="22" spans="2:5" s="26" customFormat="1" ht="30.75" customHeight="1" x14ac:dyDescent="0.25">
      <c r="B22" s="121" t="s">
        <v>44</v>
      </c>
      <c r="C22" s="133"/>
      <c r="E22" s="50"/>
    </row>
    <row r="23" spans="2:5" ht="217.5" customHeight="1" thickBot="1" x14ac:dyDescent="0.3">
      <c r="B23" s="159" t="s">
        <v>181</v>
      </c>
      <c r="C23" s="160"/>
      <c r="E23" s="47">
        <f>+LEN(B23)</f>
        <v>496</v>
      </c>
    </row>
    <row r="24" spans="2:5" ht="9" customHeight="1" thickBot="1" x14ac:dyDescent="0.3"/>
    <row r="25" spans="2:5" ht="24" customHeight="1" x14ac:dyDescent="0.25">
      <c r="B25" s="157" t="s">
        <v>48</v>
      </c>
      <c r="C25" s="158"/>
    </row>
    <row r="26" spans="2:5" s="26" customFormat="1" ht="30.75" customHeight="1" x14ac:dyDescent="0.25">
      <c r="B26" s="28" t="s">
        <v>42</v>
      </c>
      <c r="C26" s="52" t="s">
        <v>182</v>
      </c>
      <c r="E26" s="50"/>
    </row>
    <row r="27" spans="2:5" s="26" customFormat="1" ht="108.75" customHeight="1" x14ac:dyDescent="0.25">
      <c r="B27" s="27" t="s">
        <v>57</v>
      </c>
      <c r="C27" s="51" t="s">
        <v>183</v>
      </c>
      <c r="E27" s="47">
        <f>+LEN(C27)</f>
        <v>87</v>
      </c>
    </row>
    <row r="28" spans="2:5" s="26" customFormat="1" ht="108.75" customHeight="1" x14ac:dyDescent="0.25">
      <c r="B28" s="28" t="s">
        <v>58</v>
      </c>
      <c r="C28" s="51" t="s">
        <v>201</v>
      </c>
      <c r="E28" s="47">
        <f>+LEN(C28)</f>
        <v>99</v>
      </c>
    </row>
    <row r="29" spans="2:5" s="26" customFormat="1" ht="108.75" customHeight="1" x14ac:dyDescent="0.25">
      <c r="B29" s="32" t="s">
        <v>128</v>
      </c>
      <c r="C29" s="51" t="s">
        <v>184</v>
      </c>
      <c r="E29" s="47">
        <f>+LEN(C29)</f>
        <v>285</v>
      </c>
    </row>
    <row r="30" spans="2:5" s="26" customFormat="1" ht="30.75" customHeight="1" x14ac:dyDescent="0.25">
      <c r="B30" s="28" t="s">
        <v>46</v>
      </c>
      <c r="C30" s="51"/>
      <c r="E30" s="50"/>
    </row>
    <row r="31" spans="2:5" s="26" customFormat="1" ht="30.75" customHeight="1" x14ac:dyDescent="0.25">
      <c r="B31" s="28" t="s">
        <v>45</v>
      </c>
      <c r="C31" s="51"/>
      <c r="E31" s="50"/>
    </row>
    <row r="32" spans="2:5" s="26" customFormat="1" ht="30.75" customHeight="1" x14ac:dyDescent="0.25">
      <c r="B32" s="121" t="s">
        <v>44</v>
      </c>
      <c r="C32" s="133"/>
      <c r="E32" s="50"/>
    </row>
    <row r="33" spans="2:5" ht="217.5" customHeight="1" thickBot="1" x14ac:dyDescent="0.3">
      <c r="B33" s="159" t="s">
        <v>185</v>
      </c>
      <c r="C33" s="160"/>
      <c r="E33" s="47">
        <f>+LEN(B33)</f>
        <v>406</v>
      </c>
    </row>
    <row r="34" spans="2:5" ht="9" customHeight="1" thickBot="1" x14ac:dyDescent="0.3"/>
    <row r="35" spans="2:5" ht="24" customHeight="1" x14ac:dyDescent="0.25">
      <c r="B35" s="157" t="s">
        <v>49</v>
      </c>
      <c r="C35" s="158"/>
    </row>
    <row r="36" spans="2:5" s="26" customFormat="1" ht="30.75" customHeight="1" x14ac:dyDescent="0.25">
      <c r="B36" s="28" t="s">
        <v>42</v>
      </c>
      <c r="C36" s="52" t="s">
        <v>186</v>
      </c>
      <c r="E36" s="50"/>
    </row>
    <row r="37" spans="2:5" s="26" customFormat="1" ht="108.75" customHeight="1" x14ac:dyDescent="0.25">
      <c r="B37" s="27" t="s">
        <v>57</v>
      </c>
      <c r="C37" s="51" t="s">
        <v>183</v>
      </c>
      <c r="E37" s="47">
        <f>+LEN(C37)</f>
        <v>87</v>
      </c>
    </row>
    <row r="38" spans="2:5" s="26" customFormat="1" ht="108.75" customHeight="1" x14ac:dyDescent="0.25">
      <c r="B38" s="28" t="s">
        <v>58</v>
      </c>
      <c r="C38" s="51" t="s">
        <v>202</v>
      </c>
      <c r="E38" s="47">
        <f>+LEN(C38)</f>
        <v>99</v>
      </c>
    </row>
    <row r="39" spans="2:5" s="26" customFormat="1" ht="108.75" customHeight="1" x14ac:dyDescent="0.25">
      <c r="B39" s="32" t="s">
        <v>128</v>
      </c>
      <c r="C39" s="51" t="s">
        <v>187</v>
      </c>
      <c r="E39" s="47">
        <f>+LEN(C39)</f>
        <v>272</v>
      </c>
    </row>
    <row r="40" spans="2:5" s="26" customFormat="1" ht="30.75" customHeight="1" x14ac:dyDescent="0.25">
      <c r="B40" s="28" t="s">
        <v>46</v>
      </c>
      <c r="C40" s="51"/>
      <c r="E40" s="50"/>
    </row>
    <row r="41" spans="2:5" s="26" customFormat="1" ht="30.75" customHeight="1" x14ac:dyDescent="0.25">
      <c r="B41" s="28" t="s">
        <v>45</v>
      </c>
      <c r="C41" s="51"/>
      <c r="E41" s="50"/>
    </row>
    <row r="42" spans="2:5" s="26" customFormat="1" ht="30.75" customHeight="1" x14ac:dyDescent="0.25">
      <c r="B42" s="121" t="s">
        <v>44</v>
      </c>
      <c r="C42" s="133"/>
      <c r="E42" s="50"/>
    </row>
    <row r="43" spans="2:5" ht="217.5" customHeight="1" thickBot="1" x14ac:dyDescent="0.3">
      <c r="B43" s="159" t="s">
        <v>188</v>
      </c>
      <c r="C43" s="160"/>
      <c r="E43" s="47">
        <f>+LEN(B43)</f>
        <v>392</v>
      </c>
    </row>
    <row r="44" spans="2:5" ht="9" customHeight="1" thickBot="1" x14ac:dyDescent="0.3"/>
    <row r="45" spans="2:5" ht="24" customHeight="1" x14ac:dyDescent="0.25">
      <c r="B45" s="157" t="s">
        <v>50</v>
      </c>
      <c r="C45" s="158"/>
    </row>
    <row r="46" spans="2:5" s="26" customFormat="1" ht="30.75" customHeight="1" x14ac:dyDescent="0.25">
      <c r="B46" s="28" t="s">
        <v>42</v>
      </c>
      <c r="C46" s="52" t="s">
        <v>189</v>
      </c>
      <c r="E46" s="50"/>
    </row>
    <row r="47" spans="2:5" s="26" customFormat="1" ht="108.75" customHeight="1" x14ac:dyDescent="0.25">
      <c r="B47" s="27" t="s">
        <v>57</v>
      </c>
      <c r="C47" s="51" t="s">
        <v>190</v>
      </c>
      <c r="E47" s="47">
        <f>+LEN(C47)</f>
        <v>63</v>
      </c>
    </row>
    <row r="48" spans="2:5" s="26" customFormat="1" ht="108.75" customHeight="1" x14ac:dyDescent="0.25">
      <c r="B48" s="28" t="s">
        <v>58</v>
      </c>
      <c r="C48" s="51" t="s">
        <v>191</v>
      </c>
      <c r="E48" s="47">
        <f>+LEN(C48)</f>
        <v>27</v>
      </c>
    </row>
    <row r="49" spans="2:5" s="26" customFormat="1" ht="108.75" customHeight="1" x14ac:dyDescent="0.25">
      <c r="B49" s="32" t="s">
        <v>128</v>
      </c>
      <c r="C49" s="51" t="s">
        <v>192</v>
      </c>
      <c r="E49" s="47">
        <f>+LEN(C49)</f>
        <v>137</v>
      </c>
    </row>
    <row r="50" spans="2:5" s="26" customFormat="1" ht="30.75" customHeight="1" x14ac:dyDescent="0.25">
      <c r="B50" s="28" t="s">
        <v>46</v>
      </c>
      <c r="C50" s="51"/>
      <c r="E50" s="50"/>
    </row>
    <row r="51" spans="2:5" s="26" customFormat="1" ht="30.75" customHeight="1" x14ac:dyDescent="0.25">
      <c r="B51" s="28" t="s">
        <v>45</v>
      </c>
      <c r="C51" s="51"/>
      <c r="E51" s="50"/>
    </row>
    <row r="52" spans="2:5" s="26" customFormat="1" ht="30.75" customHeight="1" x14ac:dyDescent="0.25">
      <c r="B52" s="121" t="s">
        <v>44</v>
      </c>
      <c r="C52" s="133"/>
      <c r="E52" s="50"/>
    </row>
    <row r="53" spans="2:5" ht="217.5" customHeight="1" thickBot="1" x14ac:dyDescent="0.3">
      <c r="B53" s="159" t="s">
        <v>193</v>
      </c>
      <c r="C53" s="160"/>
      <c r="E53" s="47">
        <f>+LEN(B53)</f>
        <v>186</v>
      </c>
    </row>
    <row r="54" spans="2:5" ht="9" customHeight="1" thickBot="1" x14ac:dyDescent="0.3"/>
    <row r="55" spans="2:5" ht="24" customHeight="1" x14ac:dyDescent="0.25">
      <c r="B55" s="157" t="s">
        <v>51</v>
      </c>
      <c r="C55" s="158"/>
    </row>
    <row r="56" spans="2:5" s="26" customFormat="1" ht="30.75" customHeight="1" x14ac:dyDescent="0.25">
      <c r="B56" s="28" t="s">
        <v>42</v>
      </c>
      <c r="C56" s="52" t="s">
        <v>206</v>
      </c>
      <c r="E56" s="50"/>
    </row>
    <row r="57" spans="2:5" s="26" customFormat="1" ht="108.75" customHeight="1" x14ac:dyDescent="0.25">
      <c r="B57" s="27" t="s">
        <v>57</v>
      </c>
      <c r="C57" s="51" t="s">
        <v>207</v>
      </c>
      <c r="E57" s="47">
        <f>+LEN(C57)</f>
        <v>93</v>
      </c>
    </row>
    <row r="58" spans="2:5" s="26" customFormat="1" ht="108.75" customHeight="1" x14ac:dyDescent="0.25">
      <c r="B58" s="28" t="s">
        <v>58</v>
      </c>
      <c r="C58" s="51" t="s">
        <v>208</v>
      </c>
      <c r="E58" s="47">
        <f>+LEN(C58)</f>
        <v>78</v>
      </c>
    </row>
    <row r="59" spans="2:5" s="26" customFormat="1" ht="108.75" customHeight="1" x14ac:dyDescent="0.25">
      <c r="B59" s="32" t="s">
        <v>128</v>
      </c>
      <c r="C59" s="51" t="s">
        <v>209</v>
      </c>
      <c r="E59" s="47">
        <f>+LEN(C59)</f>
        <v>208</v>
      </c>
    </row>
    <row r="60" spans="2:5" s="26" customFormat="1" ht="30.75" customHeight="1" x14ac:dyDescent="0.25">
      <c r="B60" s="28" t="s">
        <v>46</v>
      </c>
      <c r="C60" s="51"/>
      <c r="E60" s="50"/>
    </row>
    <row r="61" spans="2:5" s="26" customFormat="1" ht="30.75" customHeight="1" x14ac:dyDescent="0.25">
      <c r="B61" s="28" t="s">
        <v>45</v>
      </c>
      <c r="C61" s="51"/>
      <c r="E61" s="50"/>
    </row>
    <row r="62" spans="2:5" s="26" customFormat="1" ht="30.75" customHeight="1" x14ac:dyDescent="0.25">
      <c r="B62" s="121" t="s">
        <v>44</v>
      </c>
      <c r="C62" s="133"/>
      <c r="E62" s="50"/>
    </row>
    <row r="63" spans="2:5" ht="217.5" customHeight="1" thickBot="1" x14ac:dyDescent="0.3">
      <c r="B63" s="159" t="s">
        <v>210</v>
      </c>
      <c r="C63" s="160"/>
      <c r="E63" s="47">
        <f>+LEN(B63)</f>
        <v>254</v>
      </c>
    </row>
    <row r="64" spans="2:5" ht="9" customHeight="1" thickBot="1" x14ac:dyDescent="0.3"/>
    <row r="65" spans="2:5" ht="24" customHeight="1" x14ac:dyDescent="0.25">
      <c r="B65" s="157" t="s">
        <v>52</v>
      </c>
      <c r="C65" s="158"/>
    </row>
    <row r="66" spans="2:5" s="26" customFormat="1" ht="30.75" customHeight="1" x14ac:dyDescent="0.25">
      <c r="B66" s="28" t="s">
        <v>42</v>
      </c>
      <c r="C66" s="52" t="s">
        <v>211</v>
      </c>
      <c r="E66" s="50"/>
    </row>
    <row r="67" spans="2:5" s="26" customFormat="1" ht="108.75" customHeight="1" x14ac:dyDescent="0.25">
      <c r="B67" s="27" t="s">
        <v>57</v>
      </c>
      <c r="C67" s="51" t="s">
        <v>212</v>
      </c>
      <c r="E67" s="47">
        <f>+LEN(C67)</f>
        <v>52</v>
      </c>
    </row>
    <row r="68" spans="2:5" s="26" customFormat="1" ht="108.75" customHeight="1" x14ac:dyDescent="0.25">
      <c r="B68" s="28" t="s">
        <v>58</v>
      </c>
      <c r="C68" s="51" t="s">
        <v>213</v>
      </c>
      <c r="E68" s="47">
        <f>+LEN(C68)</f>
        <v>21</v>
      </c>
    </row>
    <row r="69" spans="2:5" s="26" customFormat="1" ht="108.75" customHeight="1" x14ac:dyDescent="0.25">
      <c r="B69" s="32" t="s">
        <v>128</v>
      </c>
      <c r="C69" s="51" t="s">
        <v>214</v>
      </c>
      <c r="E69" s="47">
        <f>+LEN(C69)</f>
        <v>114</v>
      </c>
    </row>
    <row r="70" spans="2:5" s="26" customFormat="1" ht="30.75" customHeight="1" x14ac:dyDescent="0.25">
      <c r="B70" s="28" t="s">
        <v>46</v>
      </c>
      <c r="C70" s="51"/>
      <c r="E70" s="50"/>
    </row>
    <row r="71" spans="2:5" s="26" customFormat="1" ht="30.75" customHeight="1" x14ac:dyDescent="0.25">
      <c r="B71" s="28" t="s">
        <v>45</v>
      </c>
      <c r="C71" s="51"/>
      <c r="E71" s="50"/>
    </row>
    <row r="72" spans="2:5" s="26" customFormat="1" ht="30.75" customHeight="1" x14ac:dyDescent="0.25">
      <c r="B72" s="121" t="s">
        <v>44</v>
      </c>
      <c r="C72" s="133"/>
      <c r="E72" s="50"/>
    </row>
    <row r="73" spans="2:5" ht="217.5" customHeight="1" thickBot="1" x14ac:dyDescent="0.3">
      <c r="B73" s="159" t="s">
        <v>215</v>
      </c>
      <c r="C73" s="160"/>
      <c r="E73" s="47">
        <f>+LEN(B73)</f>
        <v>381</v>
      </c>
    </row>
  </sheetData>
  <sheetProtection password="DE12" sheet="1" objects="1" scenarios="1"/>
  <mergeCells count="22">
    <mergeCell ref="B22:C22"/>
    <mergeCell ref="B23:C23"/>
    <mergeCell ref="B25:C25"/>
    <mergeCell ref="B32:C32"/>
    <mergeCell ref="B3:C3"/>
    <mergeCell ref="B12:C12"/>
    <mergeCell ref="B13:C13"/>
    <mergeCell ref="B5:C5"/>
    <mergeCell ref="B15:C15"/>
    <mergeCell ref="B65:C65"/>
    <mergeCell ref="B72:C72"/>
    <mergeCell ref="B73:C73"/>
    <mergeCell ref="B43:C43"/>
    <mergeCell ref="B45:C45"/>
    <mergeCell ref="B52:C52"/>
    <mergeCell ref="B53:C53"/>
    <mergeCell ref="B55:C55"/>
    <mergeCell ref="B62:C62"/>
    <mergeCell ref="B33:C33"/>
    <mergeCell ref="B35:C35"/>
    <mergeCell ref="B63:C63"/>
    <mergeCell ref="B42:C42"/>
  </mergeCells>
  <dataValidations count="2">
    <dataValidation type="textLength" operator="lessThanOrEqual" allowBlank="1" showInputMessage="1" showErrorMessage="1" sqref="C7:C9 C17 C18 C19 C27 C28 C29 C37 C38 C39 C47 C48 C49 C57 C58 C59 C67 C68 C69">
      <formula1>500</formula1>
    </dataValidation>
    <dataValidation type="textLength" operator="lessThanOrEqual" allowBlank="1" showInputMessage="1" showErrorMessage="1" sqref="B13:C13 B23:C23 B33:C33 B43:C43 B53:C53 B63:C63 B73:C73">
      <formula1>2000</formula1>
    </dataValidation>
  </dataValidation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3"/>
  <sheetViews>
    <sheetView topLeftCell="A4" workbookViewId="0">
      <selection activeCell="F21" sqref="F21"/>
    </sheetView>
  </sheetViews>
  <sheetFormatPr baseColWidth="10" defaultColWidth="8.85546875" defaultRowHeight="15" x14ac:dyDescent="0.25"/>
  <cols>
    <col min="1" max="1" width="1.7109375" style="1" customWidth="1"/>
    <col min="2" max="2" width="4.140625" style="1" customWidth="1"/>
    <col min="3" max="3" width="39.42578125" style="1" customWidth="1"/>
    <col min="4" max="10" width="16.140625" style="1" customWidth="1"/>
    <col min="11" max="11" width="1.7109375" style="1" customWidth="1"/>
    <col min="12" max="16384" width="8.85546875" style="1"/>
  </cols>
  <sheetData>
    <row r="1" spans="2:11" ht="9" customHeight="1" x14ac:dyDescent="0.25"/>
    <row r="2" spans="2:11" x14ac:dyDescent="0.25">
      <c r="C2" s="12" t="s">
        <v>53</v>
      </c>
    </row>
    <row r="3" spans="2:11" ht="48.75" customHeight="1" x14ac:dyDescent="0.25">
      <c r="C3" s="171" t="s">
        <v>129</v>
      </c>
      <c r="D3" s="171"/>
      <c r="E3" s="171"/>
      <c r="F3" s="171"/>
      <c r="G3" s="171"/>
      <c r="H3" s="171"/>
      <c r="I3" s="171"/>
      <c r="J3" s="171"/>
    </row>
    <row r="4" spans="2:11" ht="9" customHeight="1" thickBot="1" x14ac:dyDescent="0.3"/>
    <row r="5" spans="2:11" ht="48.75" customHeight="1" x14ac:dyDescent="0.25">
      <c r="B5" s="163" t="s">
        <v>62</v>
      </c>
      <c r="C5" s="165" t="s">
        <v>59</v>
      </c>
      <c r="D5" s="165" t="s">
        <v>60</v>
      </c>
      <c r="E5" s="165" t="s">
        <v>76</v>
      </c>
      <c r="F5" s="165" t="s">
        <v>79</v>
      </c>
      <c r="G5" s="165" t="s">
        <v>61</v>
      </c>
      <c r="H5" s="165"/>
      <c r="I5" s="165" t="s">
        <v>86</v>
      </c>
      <c r="J5" s="172"/>
      <c r="K5" s="14"/>
    </row>
    <row r="6" spans="2:11" ht="15.75" thickBot="1" x14ac:dyDescent="0.3">
      <c r="B6" s="164"/>
      <c r="C6" s="166"/>
      <c r="D6" s="166"/>
      <c r="E6" s="166"/>
      <c r="F6" s="166"/>
      <c r="G6" s="15" t="s">
        <v>63</v>
      </c>
      <c r="H6" s="15" t="s">
        <v>64</v>
      </c>
      <c r="I6" s="15" t="s">
        <v>63</v>
      </c>
      <c r="J6" s="16" t="s">
        <v>64</v>
      </c>
    </row>
    <row r="7" spans="2:11" ht="19.5" customHeight="1" x14ac:dyDescent="0.25">
      <c r="B7" s="21">
        <v>1</v>
      </c>
      <c r="C7" s="22" t="s">
        <v>65</v>
      </c>
      <c r="D7" s="53">
        <f>SUM(E7:F7)</f>
        <v>21708</v>
      </c>
      <c r="E7" s="65">
        <v>21708</v>
      </c>
      <c r="F7" s="56">
        <f>+SUM(G7:J7)</f>
        <v>0</v>
      </c>
      <c r="G7" s="65"/>
      <c r="H7" s="67"/>
      <c r="I7" s="67"/>
      <c r="J7" s="68"/>
    </row>
    <row r="8" spans="2:11" ht="19.5" customHeight="1" x14ac:dyDescent="0.25">
      <c r="B8" s="17">
        <v>2</v>
      </c>
      <c r="C8" s="23" t="s">
        <v>66</v>
      </c>
      <c r="D8" s="53">
        <f t="shared" ref="D8:D16" si="0">SUM(E8:F8)</f>
        <v>68571.429999999993</v>
      </c>
      <c r="E8" s="66">
        <v>68571.429999999993</v>
      </c>
      <c r="F8" s="57">
        <f t="shared" ref="F8:F16" si="1">+SUM(G8:J8)</f>
        <v>0</v>
      </c>
      <c r="G8" s="66"/>
      <c r="H8" s="69"/>
      <c r="I8" s="69"/>
      <c r="J8" s="70"/>
    </row>
    <row r="9" spans="2:11" ht="19.5" customHeight="1" x14ac:dyDescent="0.25">
      <c r="B9" s="17">
        <v>3</v>
      </c>
      <c r="C9" s="23" t="s">
        <v>67</v>
      </c>
      <c r="D9" s="53">
        <f t="shared" si="0"/>
        <v>41386</v>
      </c>
      <c r="E9" s="66">
        <v>41386</v>
      </c>
      <c r="F9" s="57">
        <f t="shared" si="1"/>
        <v>0</v>
      </c>
      <c r="G9" s="66"/>
      <c r="H9" s="69"/>
      <c r="I9" s="69"/>
      <c r="J9" s="70"/>
    </row>
    <row r="10" spans="2:11" ht="19.5" customHeight="1" x14ac:dyDescent="0.25">
      <c r="B10" s="17">
        <v>4</v>
      </c>
      <c r="C10" s="23" t="s">
        <v>68</v>
      </c>
      <c r="D10" s="53">
        <f t="shared" si="0"/>
        <v>1500</v>
      </c>
      <c r="E10" s="66">
        <v>1500</v>
      </c>
      <c r="F10" s="57">
        <f t="shared" si="1"/>
        <v>0</v>
      </c>
      <c r="G10" s="66"/>
      <c r="H10" s="69"/>
      <c r="I10" s="69"/>
      <c r="J10" s="70"/>
    </row>
    <row r="11" spans="2:11" ht="19.5" customHeight="1" x14ac:dyDescent="0.25">
      <c r="B11" s="17">
        <v>5</v>
      </c>
      <c r="C11" s="23" t="s">
        <v>69</v>
      </c>
      <c r="D11" s="53">
        <f t="shared" si="0"/>
        <v>5000</v>
      </c>
      <c r="E11" s="66">
        <v>5000</v>
      </c>
      <c r="F11" s="57">
        <f t="shared" si="1"/>
        <v>0</v>
      </c>
      <c r="G11" s="66"/>
      <c r="H11" s="69"/>
      <c r="I11" s="69"/>
      <c r="J11" s="70"/>
    </row>
    <row r="12" spans="2:11" ht="19.5" customHeight="1" x14ac:dyDescent="0.25">
      <c r="B12" s="17">
        <v>6</v>
      </c>
      <c r="C12" s="23" t="s">
        <v>70</v>
      </c>
      <c r="D12" s="53">
        <f t="shared" si="0"/>
        <v>5928.57</v>
      </c>
      <c r="E12" s="66">
        <v>5928.57</v>
      </c>
      <c r="F12" s="57">
        <f t="shared" si="1"/>
        <v>0</v>
      </c>
      <c r="G12" s="66"/>
      <c r="H12" s="69"/>
      <c r="I12" s="69"/>
      <c r="J12" s="70"/>
    </row>
    <row r="13" spans="2:11" ht="19.5" customHeight="1" x14ac:dyDescent="0.25">
      <c r="B13" s="31">
        <v>7</v>
      </c>
      <c r="C13" s="23" t="s">
        <v>71</v>
      </c>
      <c r="D13" s="53">
        <f t="shared" si="0"/>
        <v>0</v>
      </c>
      <c r="E13" s="66"/>
      <c r="F13" s="57">
        <f t="shared" si="1"/>
        <v>0</v>
      </c>
      <c r="G13" s="66"/>
      <c r="H13" s="69"/>
      <c r="I13" s="69"/>
      <c r="J13" s="70"/>
    </row>
    <row r="14" spans="2:11" ht="19.5" customHeight="1" x14ac:dyDescent="0.25">
      <c r="B14" s="17">
        <v>8</v>
      </c>
      <c r="C14" s="23" t="s">
        <v>78</v>
      </c>
      <c r="D14" s="53">
        <f t="shared" si="0"/>
        <v>21993</v>
      </c>
      <c r="E14" s="66">
        <v>21993</v>
      </c>
      <c r="F14" s="57">
        <f t="shared" si="1"/>
        <v>0</v>
      </c>
      <c r="G14" s="66"/>
      <c r="H14" s="69"/>
      <c r="I14" s="69"/>
      <c r="J14" s="70"/>
    </row>
    <row r="15" spans="2:11" ht="19.5" customHeight="1" x14ac:dyDescent="0.25">
      <c r="B15" s="17">
        <v>9</v>
      </c>
      <c r="C15" s="23" t="s">
        <v>72</v>
      </c>
      <c r="D15" s="53">
        <f>SUM(E15:F15)</f>
        <v>1300</v>
      </c>
      <c r="E15" s="66">
        <v>1300</v>
      </c>
      <c r="F15" s="57">
        <f t="shared" si="1"/>
        <v>0</v>
      </c>
      <c r="G15" s="66"/>
      <c r="H15" s="69"/>
      <c r="I15" s="69"/>
      <c r="J15" s="70"/>
    </row>
    <row r="16" spans="2:11" ht="19.5" customHeight="1" x14ac:dyDescent="0.25">
      <c r="B16" s="17">
        <v>10</v>
      </c>
      <c r="C16" s="23" t="s">
        <v>73</v>
      </c>
      <c r="D16" s="53">
        <f t="shared" si="0"/>
        <v>42386.65</v>
      </c>
      <c r="E16" s="66"/>
      <c r="F16" s="57">
        <f t="shared" si="1"/>
        <v>42386.65</v>
      </c>
      <c r="G16" s="66">
        <v>26075</v>
      </c>
      <c r="H16" s="69">
        <v>16311.65</v>
      </c>
      <c r="I16" s="69"/>
      <c r="J16" s="70"/>
    </row>
    <row r="17" spans="2:10" ht="19.5" customHeight="1" x14ac:dyDescent="0.25">
      <c r="B17" s="17">
        <v>11</v>
      </c>
      <c r="C17" s="23" t="s">
        <v>77</v>
      </c>
      <c r="D17" s="53">
        <f>SUM(E17:F17)</f>
        <v>0</v>
      </c>
      <c r="E17" s="60"/>
      <c r="F17" s="57">
        <f>+SUM(G17:J17)</f>
        <v>0</v>
      </c>
      <c r="G17" s="66"/>
      <c r="H17" s="72"/>
      <c r="I17" s="69"/>
      <c r="J17" s="73"/>
    </row>
    <row r="18" spans="2:10" ht="19.5" customHeight="1" x14ac:dyDescent="0.25">
      <c r="B18" s="167" t="s">
        <v>74</v>
      </c>
      <c r="C18" s="168"/>
      <c r="D18" s="54">
        <f t="shared" ref="D18:I18" si="2">+SUM(D7:D17)</f>
        <v>209773.65</v>
      </c>
      <c r="E18" s="61">
        <f t="shared" si="2"/>
        <v>167387</v>
      </c>
      <c r="F18" s="58">
        <f t="shared" si="2"/>
        <v>42386.65</v>
      </c>
      <c r="G18" s="61">
        <f t="shared" si="2"/>
        <v>26075</v>
      </c>
      <c r="H18" s="63">
        <f t="shared" si="2"/>
        <v>16311.65</v>
      </c>
      <c r="I18" s="63">
        <f t="shared" si="2"/>
        <v>0</v>
      </c>
      <c r="J18" s="58">
        <f>+SUM(J6:J17)</f>
        <v>0</v>
      </c>
    </row>
    <row r="19" spans="2:10" ht="19.5" customHeight="1" thickBot="1" x14ac:dyDescent="0.3">
      <c r="B19" s="169" t="s">
        <v>75</v>
      </c>
      <c r="C19" s="170"/>
      <c r="D19" s="55">
        <f>IF(ISERR(D18/$D$18),"",(D18/$D$18))</f>
        <v>1</v>
      </c>
      <c r="E19" s="62">
        <f>IF(ISERR(E18/$D$18),"",(E18/$D$18))</f>
        <v>0.79794101880765289</v>
      </c>
      <c r="F19" s="59">
        <f>IF(ISERR(F18/$D$18),"",(F18/$D$18))</f>
        <v>0.20205898119234711</v>
      </c>
      <c r="G19" s="62">
        <f>IF(ISERR(G18/$F$18),"",(G18/$F$18))</f>
        <v>0.61517010662555305</v>
      </c>
      <c r="H19" s="64">
        <f>IF(ISERR(H18/$F$18),"",(H18/$F$18))</f>
        <v>0.3848298933744469</v>
      </c>
      <c r="I19" s="64">
        <f>IF(ISERR(I18/$F$18),"",(I18/$F$18))</f>
        <v>0</v>
      </c>
      <c r="J19" s="59">
        <f>IF(ISERR(J18/$F$18),"",(J18/$F$18))</f>
        <v>0</v>
      </c>
    </row>
    <row r="20" spans="2:10" ht="9" customHeight="1" x14ac:dyDescent="0.25"/>
    <row r="21" spans="2:10" x14ac:dyDescent="0.25">
      <c r="D21" s="76" t="str">
        <f>+IF(E18&lt;=(D18*0.8),"OK","Error: Aporte solicitado a FASERT es mayor a 80%")</f>
        <v>OK</v>
      </c>
      <c r="E21" s="75"/>
      <c r="F21" s="75"/>
      <c r="G21" s="76" t="str">
        <f>+IF((G18+I18)&gt;=(F18*0.6),"OK","Error: El Aporte Monetario de la Contrapartida es menor al 60% requerido")</f>
        <v>OK</v>
      </c>
      <c r="H21" s="75"/>
      <c r="I21" s="75"/>
      <c r="J21" s="75"/>
    </row>
    <row r="22" spans="2:10" x14ac:dyDescent="0.25">
      <c r="H22" s="74"/>
    </row>
    <row r="23" spans="2:10" x14ac:dyDescent="0.25">
      <c r="H23" s="74"/>
    </row>
  </sheetData>
  <sheetProtection password="DE12" sheet="1" objects="1" scenarios="1"/>
  <mergeCells count="10">
    <mergeCell ref="B5:B6"/>
    <mergeCell ref="F5:F6"/>
    <mergeCell ref="B18:C18"/>
    <mergeCell ref="B19:C19"/>
    <mergeCell ref="C3:J3"/>
    <mergeCell ref="C5:C6"/>
    <mergeCell ref="D5:D6"/>
    <mergeCell ref="E5:E6"/>
    <mergeCell ref="G5:H5"/>
    <mergeCell ref="I5:J5"/>
  </mergeCells>
  <pageMargins left="0.7" right="0.7" top="0.75" bottom="0.75" header="0.3" footer="0.3"/>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Datos Generales EP</vt:lpstr>
      <vt:lpstr>Datos Generales Perfil</vt:lpstr>
      <vt:lpstr>CV. Institucional</vt:lpstr>
      <vt:lpstr>Descripción Perfil</vt:lpstr>
      <vt:lpstr>Equipo de Trabajo</vt:lpstr>
      <vt:lpstr>Financiamiento del Proyecto</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Acosta</dc:creator>
  <cp:lastModifiedBy>Lisset</cp:lastModifiedBy>
  <dcterms:created xsi:type="dcterms:W3CDTF">2014-04-02T19:38:48Z</dcterms:created>
  <dcterms:modified xsi:type="dcterms:W3CDTF">2014-08-03T19:53:31Z</dcterms:modified>
</cp:coreProperties>
</file>